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atitude\AppData\Local\Temp\scp35138\var\www\miau\data\miau\280\"/>
    </mc:Choice>
  </mc:AlternateContent>
  <xr:revisionPtr revIDLastSave="0" documentId="13_ncr:1_{91934348-37D4-45EC-A99D-87766630AF49}" xr6:coauthVersionLast="47" xr6:coauthVersionMax="47" xr10:uidLastSave="{00000000-0000-0000-0000-000000000000}"/>
  <bookViews>
    <workbookView xWindow="-108" yWindow="-108" windowWidth="23256" windowHeight="12720" tabRatio="701" firstSheet="12" activeTab="20" xr2:uid="{00000000-000D-0000-FFFF-FFFF00000000}"/>
  </bookViews>
  <sheets>
    <sheet name="info" sheetId="5" r:id="rId1"/>
    <sheet name="OAM-nyrs" sheetId="1" r:id="rId2"/>
    <sheet name="OAM-dpl" sheetId="2" r:id="rId3"/>
    <sheet name="modell1" sheetId="3" r:id="rId4"/>
    <sheet name="hiba1" sheetId="4" r:id="rId5"/>
    <sheet name="stat" sheetId="6" r:id="rId6"/>
    <sheet name="OAM_all_cases" sheetId="7" r:id="rId7"/>
    <sheet name="modell2" sheetId="8" r:id="rId8"/>
    <sheet name="all_i_of_n" sheetId="9" r:id="rId9"/>
    <sheet name="all_i_of_n (2)" sheetId="11" r:id="rId10"/>
    <sheet name="all_i_of_n (3)" sheetId="13" r:id="rId11"/>
    <sheet name="all_i_of_n (4)" sheetId="14" r:id="rId12"/>
    <sheet name="all_i_of_n (5)" sheetId="15" r:id="rId13"/>
    <sheet name="all_i_of_n (6)" sheetId="16" r:id="rId14"/>
    <sheet name="all_i_of_n (7)" sheetId="17" r:id="rId15"/>
    <sheet name="all_i_of_n (8)" sheetId="18" r:id="rId16"/>
    <sheet name="all_i_of_n (9)" sheetId="19" r:id="rId17"/>
    <sheet name="all_i_of_n (10)" sheetId="20" r:id="rId18"/>
    <sheet name="modell_i_of_n" sheetId="10" r:id="rId19"/>
    <sheet name="becslesek" sheetId="12" r:id="rId20"/>
    <sheet name="OAM_szimulacio" sheetId="21" r:id="rId21"/>
  </sheets>
  <definedNames>
    <definedName name="_xlnm._FilterDatabase" localSheetId="1" hidden="1">'OAM-nyrs'!$A$1:$F$6324</definedName>
  </definedNames>
  <calcPr calcId="191029"/>
  <pivotCaches>
    <pivotCache cacheId="8" r:id="rId22"/>
    <pivotCache cacheId="9" r:id="rId2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22" i="6" l="1"/>
  <c r="Y21" i="6"/>
  <c r="Y20" i="6"/>
  <c r="Y19" i="6"/>
  <c r="Y18" i="6"/>
  <c r="Y17" i="6"/>
  <c r="AD35" i="6"/>
  <c r="M212" i="6"/>
  <c r="M211" i="6"/>
  <c r="M210" i="6"/>
  <c r="M209" i="6"/>
  <c r="L212" i="6"/>
  <c r="K212" i="6"/>
  <c r="L211" i="6"/>
  <c r="K211" i="6"/>
  <c r="L210" i="6"/>
  <c r="K210" i="6"/>
  <c r="L209" i="6"/>
  <c r="K209" i="6"/>
  <c r="P159" i="6"/>
  <c r="O159" i="6"/>
  <c r="N159" i="6"/>
  <c r="M159" i="6"/>
  <c r="L159" i="6"/>
  <c r="K159" i="6"/>
  <c r="J159" i="6"/>
  <c r="P157" i="6"/>
  <c r="O157" i="6"/>
  <c r="N157" i="6"/>
  <c r="M157" i="6"/>
  <c r="L157" i="6"/>
  <c r="K157" i="6"/>
  <c r="J157" i="6"/>
  <c r="P156" i="6"/>
  <c r="O156" i="6"/>
  <c r="N156" i="6"/>
  <c r="M156" i="6"/>
  <c r="L156" i="6"/>
  <c r="K156" i="6"/>
  <c r="J156" i="6"/>
  <c r="P155" i="6"/>
  <c r="O155" i="6"/>
  <c r="N155" i="6"/>
  <c r="M155" i="6"/>
  <c r="L155" i="6"/>
  <c r="K155" i="6"/>
  <c r="J155" i="6"/>
  <c r="Z30" i="6"/>
  <c r="Q36" i="6"/>
  <c r="Z36" i="6" s="1"/>
  <c r="Q35" i="6"/>
  <c r="Z35" i="6" s="1"/>
  <c r="Q34" i="6"/>
  <c r="Z34" i="6" s="1"/>
  <c r="Q33" i="6"/>
  <c r="Z33" i="6" s="1"/>
  <c r="Q32" i="6"/>
  <c r="Z32" i="6" s="1"/>
  <c r="Q31" i="6"/>
  <c r="Z31" i="6" s="1"/>
  <c r="AC36" i="6"/>
  <c r="AC35" i="6"/>
  <c r="AC34" i="6"/>
  <c r="AC33" i="6"/>
  <c r="AC32" i="6"/>
  <c r="AC31" i="6"/>
  <c r="AC30" i="6"/>
  <c r="Y30" i="6"/>
  <c r="P31" i="6"/>
  <c r="X22" i="6"/>
  <c r="X21" i="6"/>
  <c r="X20" i="6"/>
  <c r="X19" i="6"/>
  <c r="X18" i="6"/>
  <c r="X17" i="6"/>
  <c r="AB32" i="6"/>
  <c r="AB33" i="6"/>
  <c r="AB34" i="6"/>
  <c r="AB35" i="6"/>
  <c r="AB36" i="6"/>
  <c r="AB31" i="6"/>
  <c r="AA30" i="6"/>
  <c r="X30" i="6"/>
  <c r="W30" i="6"/>
  <c r="V30" i="6"/>
  <c r="U30" i="6"/>
  <c r="AA36" i="6"/>
  <c r="AA35" i="6"/>
  <c r="AA34" i="6"/>
  <c r="AA33" i="6"/>
  <c r="AA32" i="6"/>
  <c r="AA31" i="6"/>
  <c r="T32" i="6"/>
  <c r="T31" i="6"/>
  <c r="O36" i="6"/>
  <c r="X36" i="6" s="1"/>
  <c r="N36" i="6"/>
  <c r="W36" i="6" s="1"/>
  <c r="O35" i="6"/>
  <c r="N35" i="6"/>
  <c r="W35" i="6" s="1"/>
  <c r="O34" i="6"/>
  <c r="N34" i="6"/>
  <c r="O33" i="6"/>
  <c r="N33" i="6"/>
  <c r="W33" i="6" s="1"/>
  <c r="O32" i="6"/>
  <c r="X35" i="6" s="1"/>
  <c r="N32" i="6"/>
  <c r="W32" i="6" s="1"/>
  <c r="O31" i="6"/>
  <c r="N31" i="6"/>
  <c r="W31" i="6" s="1"/>
  <c r="M36" i="6"/>
  <c r="M35" i="6"/>
  <c r="V35" i="6" s="1"/>
  <c r="M34" i="6"/>
  <c r="M33" i="6"/>
  <c r="V33" i="6" s="1"/>
  <c r="M32" i="6"/>
  <c r="V32" i="6" s="1"/>
  <c r="M31" i="6"/>
  <c r="V31" i="6" s="1"/>
  <c r="L35" i="6"/>
  <c r="K36" i="6"/>
  <c r="T36" i="6" s="1"/>
  <c r="K35" i="6"/>
  <c r="T35" i="6" s="1"/>
  <c r="K34" i="6"/>
  <c r="T34" i="6" s="1"/>
  <c r="K33" i="6"/>
  <c r="T33" i="6" s="1"/>
  <c r="K32" i="6"/>
  <c r="K31" i="6"/>
  <c r="W22" i="6"/>
  <c r="W21" i="6"/>
  <c r="W20" i="6"/>
  <c r="W19" i="6"/>
  <c r="W18" i="6"/>
  <c r="W17" i="6"/>
  <c r="V22" i="6"/>
  <c r="L36" i="6" s="1"/>
  <c r="V21" i="6"/>
  <c r="V20" i="6"/>
  <c r="L34" i="6" s="1"/>
  <c r="V19" i="6"/>
  <c r="L33" i="6" s="1"/>
  <c r="V18" i="6"/>
  <c r="L32" i="6" s="1"/>
  <c r="V17" i="6"/>
  <c r="L31" i="6" s="1"/>
  <c r="U31" i="6" s="1"/>
  <c r="B13" i="21"/>
  <c r="B12" i="21"/>
  <c r="B11" i="21"/>
  <c r="B10" i="21"/>
  <c r="B9" i="21"/>
  <c r="B8" i="21"/>
  <c r="B7" i="21"/>
  <c r="B6" i="21"/>
  <c r="B5" i="21"/>
  <c r="B4" i="21"/>
  <c r="B3" i="21"/>
  <c r="N4" i="21"/>
  <c r="N5" i="21"/>
  <c r="N6" i="21"/>
  <c r="N7" i="21"/>
  <c r="N8" i="21"/>
  <c r="N9" i="21"/>
  <c r="N10" i="21"/>
  <c r="N11" i="21"/>
  <c r="N12" i="21"/>
  <c r="N13" i="21"/>
  <c r="N3" i="21"/>
  <c r="D3" i="21" a="1"/>
  <c r="D3" i="21" s="1"/>
  <c r="M3" i="21"/>
  <c r="M4" i="21"/>
  <c r="M5" i="21"/>
  <c r="M6" i="21"/>
  <c r="M7" i="21"/>
  <c r="M8" i="21"/>
  <c r="M9" i="21"/>
  <c r="M10" i="21"/>
  <c r="M11" i="21"/>
  <c r="M12" i="21"/>
  <c r="M13" i="21"/>
  <c r="M2" i="21"/>
  <c r="S34" i="21"/>
  <c r="R34" i="21"/>
  <c r="Q34" i="21"/>
  <c r="P34" i="21"/>
  <c r="O34" i="21"/>
  <c r="N34" i="21"/>
  <c r="S33" i="21"/>
  <c r="R33" i="21"/>
  <c r="Q33" i="21"/>
  <c r="P33" i="21"/>
  <c r="O33" i="21"/>
  <c r="N33" i="21"/>
  <c r="S32" i="21"/>
  <c r="R32" i="21"/>
  <c r="Q32" i="21"/>
  <c r="P32" i="21"/>
  <c r="O32" i="21"/>
  <c r="N32" i="21"/>
  <c r="S31" i="21"/>
  <c r="R31" i="21"/>
  <c r="Q31" i="21"/>
  <c r="P31" i="21"/>
  <c r="O31" i="21"/>
  <c r="N31" i="21"/>
  <c r="S30" i="21"/>
  <c r="R30" i="21"/>
  <c r="Q30" i="21"/>
  <c r="P30" i="21"/>
  <c r="O30" i="21"/>
  <c r="N30" i="21"/>
  <c r="S29" i="21"/>
  <c r="R29" i="21"/>
  <c r="Q29" i="21"/>
  <c r="P29" i="21"/>
  <c r="O29" i="21"/>
  <c r="N29" i="21"/>
  <c r="S28" i="21"/>
  <c r="R28" i="21"/>
  <c r="Q28" i="21"/>
  <c r="P28" i="21"/>
  <c r="O28" i="21"/>
  <c r="N28" i="21"/>
  <c r="S27" i="21"/>
  <c r="R27" i="21"/>
  <c r="Q27" i="21"/>
  <c r="P27" i="21"/>
  <c r="O27" i="21"/>
  <c r="N27" i="21"/>
  <c r="S26" i="21"/>
  <c r="R26" i="21"/>
  <c r="Q26" i="21"/>
  <c r="P26" i="21"/>
  <c r="O26" i="21"/>
  <c r="N26" i="21"/>
  <c r="S25" i="21"/>
  <c r="R25" i="21"/>
  <c r="Q25" i="21"/>
  <c r="P25" i="21"/>
  <c r="O25" i="21"/>
  <c r="N25" i="21"/>
  <c r="S24" i="21"/>
  <c r="R24" i="21"/>
  <c r="Q24" i="21"/>
  <c r="P24" i="21"/>
  <c r="O24" i="21"/>
  <c r="N24" i="21"/>
  <c r="N109" i="12"/>
  <c r="M109" i="12"/>
  <c r="L109" i="12"/>
  <c r="K109" i="12"/>
  <c r="J109" i="12"/>
  <c r="I109" i="12"/>
  <c r="H109" i="12"/>
  <c r="G109" i="12"/>
  <c r="F109" i="12"/>
  <c r="E109" i="12"/>
  <c r="D109" i="12"/>
  <c r="N108" i="12"/>
  <c r="M108" i="12"/>
  <c r="L108" i="12"/>
  <c r="K108" i="12"/>
  <c r="J108" i="12"/>
  <c r="I108" i="12"/>
  <c r="H108" i="12"/>
  <c r="G108" i="12"/>
  <c r="F108" i="12"/>
  <c r="E108" i="12"/>
  <c r="D108" i="12"/>
  <c r="N107" i="12"/>
  <c r="M107" i="12"/>
  <c r="L107" i="12"/>
  <c r="K107" i="12"/>
  <c r="J107" i="12"/>
  <c r="I107" i="12"/>
  <c r="H107" i="12"/>
  <c r="G107" i="12"/>
  <c r="F107" i="12"/>
  <c r="E107" i="12"/>
  <c r="D107" i="12"/>
  <c r="N106" i="12"/>
  <c r="M106" i="12"/>
  <c r="L106" i="12"/>
  <c r="K106" i="12"/>
  <c r="J106" i="12"/>
  <c r="I106" i="12"/>
  <c r="H106" i="12"/>
  <c r="G106" i="12"/>
  <c r="F106" i="12"/>
  <c r="E106" i="12"/>
  <c r="D106" i="12"/>
  <c r="N105" i="12"/>
  <c r="M105" i="12"/>
  <c r="L105" i="12"/>
  <c r="K105" i="12"/>
  <c r="J105" i="12"/>
  <c r="I105" i="12"/>
  <c r="H105" i="12"/>
  <c r="G105" i="12"/>
  <c r="F105" i="12"/>
  <c r="E105" i="12"/>
  <c r="D105" i="12"/>
  <c r="N104" i="12"/>
  <c r="M104" i="12"/>
  <c r="L104" i="12"/>
  <c r="K104" i="12"/>
  <c r="J104" i="12"/>
  <c r="I104" i="12"/>
  <c r="H104" i="12"/>
  <c r="G104" i="12"/>
  <c r="F104" i="12"/>
  <c r="E104" i="12"/>
  <c r="D104" i="12"/>
  <c r="N103" i="12"/>
  <c r="M103" i="12"/>
  <c r="L103" i="12"/>
  <c r="K103" i="12"/>
  <c r="J103" i="12"/>
  <c r="I103" i="12"/>
  <c r="H103" i="12"/>
  <c r="G103" i="12"/>
  <c r="F103" i="12"/>
  <c r="E103" i="12"/>
  <c r="C110" i="12"/>
  <c r="B110" i="12"/>
  <c r="C109" i="12"/>
  <c r="B109" i="12"/>
  <c r="C108" i="12"/>
  <c r="B108" i="12"/>
  <c r="C107" i="12"/>
  <c r="B107" i="12"/>
  <c r="C106" i="12"/>
  <c r="B106" i="12"/>
  <c r="C105" i="12"/>
  <c r="B105" i="12"/>
  <c r="C104" i="12"/>
  <c r="D103" i="12"/>
  <c r="B104" i="12"/>
  <c r="N71" i="12"/>
  <c r="N72" i="12"/>
  <c r="N73" i="12"/>
  <c r="N74" i="12"/>
  <c r="N75" i="12"/>
  <c r="N70" i="12"/>
  <c r="N4" i="12"/>
  <c r="N5" i="12"/>
  <c r="N6" i="12"/>
  <c r="N7" i="12"/>
  <c r="N8" i="12"/>
  <c r="N9" i="12"/>
  <c r="N10" i="12"/>
  <c r="N11" i="12"/>
  <c r="N100" i="12" s="1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4" i="12"/>
  <c r="N65" i="12"/>
  <c r="N66" i="12"/>
  <c r="N67" i="12"/>
  <c r="N68" i="12"/>
  <c r="N3" i="12"/>
  <c r="V64" i="20"/>
  <c r="V65" i="20" s="1"/>
  <c r="U64" i="20"/>
  <c r="U63" i="20"/>
  <c r="M71" i="12"/>
  <c r="M72" i="12"/>
  <c r="M73" i="12"/>
  <c r="M74" i="12"/>
  <c r="M75" i="12"/>
  <c r="M70" i="12"/>
  <c r="M4" i="12"/>
  <c r="M5" i="12"/>
  <c r="M6" i="12"/>
  <c r="M7" i="12"/>
  <c r="M8" i="12"/>
  <c r="M9" i="12"/>
  <c r="M10" i="12"/>
  <c r="M11" i="12"/>
  <c r="M99" i="12" s="1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3" i="12"/>
  <c r="V64" i="19"/>
  <c r="V65" i="19" s="1"/>
  <c r="U63" i="19"/>
  <c r="L71" i="12"/>
  <c r="L72" i="12"/>
  <c r="L73" i="12"/>
  <c r="L74" i="12"/>
  <c r="L75" i="12"/>
  <c r="L70" i="12"/>
  <c r="L77" i="12" s="1"/>
  <c r="L89" i="12" s="1"/>
  <c r="L4" i="12"/>
  <c r="L5" i="12"/>
  <c r="L6" i="12"/>
  <c r="L7" i="12"/>
  <c r="L8" i="12"/>
  <c r="L99" i="12" s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3" i="12"/>
  <c r="V64" i="18"/>
  <c r="V65" i="18" s="1"/>
  <c r="U63" i="18"/>
  <c r="K71" i="12"/>
  <c r="K78" i="12" s="1"/>
  <c r="K90" i="12" s="1"/>
  <c r="K72" i="12"/>
  <c r="K73" i="12"/>
  <c r="K74" i="12"/>
  <c r="K75" i="12"/>
  <c r="K70" i="12"/>
  <c r="K4" i="12"/>
  <c r="K97" i="12" s="1"/>
  <c r="K5" i="12"/>
  <c r="K6" i="12"/>
  <c r="K7" i="12"/>
  <c r="K8" i="12"/>
  <c r="K9" i="12"/>
  <c r="K10" i="12"/>
  <c r="K11" i="12"/>
  <c r="K99" i="12" s="1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3" i="12"/>
  <c r="V64" i="17"/>
  <c r="U64" i="17" s="1"/>
  <c r="U63" i="17"/>
  <c r="J71" i="12"/>
  <c r="J78" i="12" s="1"/>
  <c r="J90" i="12" s="1"/>
  <c r="J72" i="12"/>
  <c r="J73" i="12"/>
  <c r="J79" i="12" s="1"/>
  <c r="J91" i="12" s="1"/>
  <c r="J74" i="12"/>
  <c r="J75" i="12"/>
  <c r="J70" i="12"/>
  <c r="J4" i="12"/>
  <c r="J5" i="12"/>
  <c r="J6" i="12"/>
  <c r="J7" i="12"/>
  <c r="J8" i="12"/>
  <c r="J9" i="12"/>
  <c r="J10" i="12"/>
  <c r="J11" i="12"/>
  <c r="J97" i="12" s="1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3" i="12"/>
  <c r="V64" i="16"/>
  <c r="V65" i="16" s="1"/>
  <c r="U64" i="16"/>
  <c r="U63" i="16"/>
  <c r="I75" i="12"/>
  <c r="I74" i="12"/>
  <c r="I81" i="12" s="1"/>
  <c r="I93" i="12" s="1"/>
  <c r="I73" i="12"/>
  <c r="I72" i="12"/>
  <c r="I71" i="12"/>
  <c r="I78" i="12" s="1"/>
  <c r="I90" i="12" s="1"/>
  <c r="I70" i="12"/>
  <c r="I4" i="12"/>
  <c r="I5" i="12"/>
  <c r="I6" i="12"/>
  <c r="I7" i="12"/>
  <c r="I8" i="12"/>
  <c r="I9" i="12"/>
  <c r="I10" i="12"/>
  <c r="I11" i="12"/>
  <c r="I100" i="12" s="1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3" i="12"/>
  <c r="V64" i="15"/>
  <c r="V65" i="15" s="1"/>
  <c r="U63" i="15"/>
  <c r="J99" i="12"/>
  <c r="H71" i="12"/>
  <c r="H72" i="12"/>
  <c r="H73" i="12"/>
  <c r="H74" i="12"/>
  <c r="H81" i="12" s="1"/>
  <c r="H93" i="12" s="1"/>
  <c r="H75" i="12"/>
  <c r="H70" i="12"/>
  <c r="H77" i="12" s="1"/>
  <c r="H89" i="12" s="1"/>
  <c r="H4" i="12"/>
  <c r="H99" i="12" s="1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3" i="12"/>
  <c r="H98" i="12" s="1"/>
  <c r="V64" i="14"/>
  <c r="V65" i="14" s="1"/>
  <c r="U64" i="14"/>
  <c r="U63" i="14"/>
  <c r="G75" i="12"/>
  <c r="G81" i="12" s="1"/>
  <c r="G93" i="12" s="1"/>
  <c r="G74" i="12"/>
  <c r="G73" i="12"/>
  <c r="G79" i="12" s="1"/>
  <c r="G91" i="12" s="1"/>
  <c r="G72" i="12"/>
  <c r="G71" i="12"/>
  <c r="G70" i="12"/>
  <c r="M81" i="12"/>
  <c r="M93" i="12" s="1"/>
  <c r="J81" i="12"/>
  <c r="J93" i="12" s="1"/>
  <c r="N80" i="12"/>
  <c r="N92" i="12" s="1"/>
  <c r="M80" i="12"/>
  <c r="M92" i="12" s="1"/>
  <c r="K80" i="12"/>
  <c r="K92" i="12" s="1"/>
  <c r="I80" i="12"/>
  <c r="I92" i="12" s="1"/>
  <c r="H80" i="12"/>
  <c r="H92" i="12" s="1"/>
  <c r="N79" i="12"/>
  <c r="N91" i="12" s="1"/>
  <c r="M79" i="12"/>
  <c r="M91" i="12" s="1"/>
  <c r="H79" i="12"/>
  <c r="H91" i="12" s="1"/>
  <c r="N78" i="12"/>
  <c r="N90" i="12" s="1"/>
  <c r="M78" i="12"/>
  <c r="M90" i="12" s="1"/>
  <c r="L78" i="12"/>
  <c r="L90" i="12" s="1"/>
  <c r="H78" i="12"/>
  <c r="H90" i="12" s="1"/>
  <c r="I77" i="12"/>
  <c r="I89" i="12" s="1"/>
  <c r="G77" i="12"/>
  <c r="G89" i="12" s="1"/>
  <c r="G4" i="12"/>
  <c r="G5" i="12"/>
  <c r="G6" i="12"/>
  <c r="G7" i="12"/>
  <c r="G8" i="12"/>
  <c r="G9" i="12"/>
  <c r="G10" i="12"/>
  <c r="G11" i="12"/>
  <c r="G100" i="12" s="1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3" i="12"/>
  <c r="G99" i="12" s="1"/>
  <c r="V64" i="13"/>
  <c r="U64" i="13" s="1"/>
  <c r="U63" i="13"/>
  <c r="E91" i="12"/>
  <c r="C87" i="12"/>
  <c r="C86" i="12"/>
  <c r="C85" i="12"/>
  <c r="C84" i="12"/>
  <c r="C83" i="12"/>
  <c r="E81" i="12"/>
  <c r="E93" i="12" s="1"/>
  <c r="E80" i="12"/>
  <c r="E92" i="12" s="1"/>
  <c r="F79" i="12"/>
  <c r="F91" i="12" s="1"/>
  <c r="E79" i="12"/>
  <c r="F78" i="12"/>
  <c r="F90" i="12" s="1"/>
  <c r="D80" i="12"/>
  <c r="D92" i="12" s="1"/>
  <c r="D79" i="12"/>
  <c r="D91" i="12" s="1"/>
  <c r="D77" i="12"/>
  <c r="D89" i="12" s="1"/>
  <c r="F71" i="12"/>
  <c r="F72" i="12"/>
  <c r="F73" i="12"/>
  <c r="F80" i="12" s="1"/>
  <c r="F92" i="12" s="1"/>
  <c r="F74" i="12"/>
  <c r="F81" i="12" s="1"/>
  <c r="F93" i="12" s="1"/>
  <c r="F75" i="12"/>
  <c r="F70" i="12"/>
  <c r="F77" i="12" s="1"/>
  <c r="F89" i="12" s="1"/>
  <c r="E75" i="12"/>
  <c r="E74" i="12"/>
  <c r="E73" i="12"/>
  <c r="E72" i="12"/>
  <c r="E71" i="12"/>
  <c r="E78" i="12" s="1"/>
  <c r="E90" i="12" s="1"/>
  <c r="E70" i="12"/>
  <c r="D75" i="12"/>
  <c r="D74" i="12"/>
  <c r="D81" i="12" s="1"/>
  <c r="D93" i="12" s="1"/>
  <c r="D73" i="12"/>
  <c r="D72" i="12"/>
  <c r="D78" i="12" s="1"/>
  <c r="D90" i="12" s="1"/>
  <c r="D71" i="12"/>
  <c r="D70" i="12"/>
  <c r="C74" i="12"/>
  <c r="B74" i="12"/>
  <c r="C70" i="12"/>
  <c r="B70" i="12"/>
  <c r="D4" i="12"/>
  <c r="E4" i="12"/>
  <c r="F4" i="12"/>
  <c r="D5" i="12"/>
  <c r="E5" i="12"/>
  <c r="F5" i="12"/>
  <c r="D6" i="12"/>
  <c r="E6" i="12"/>
  <c r="F6" i="12"/>
  <c r="D7" i="12"/>
  <c r="E7" i="12"/>
  <c r="F7" i="12"/>
  <c r="D8" i="12"/>
  <c r="E8" i="12"/>
  <c r="F8" i="12"/>
  <c r="D9" i="12"/>
  <c r="E9" i="12"/>
  <c r="F9" i="12"/>
  <c r="D10" i="12"/>
  <c r="E10" i="12"/>
  <c r="F10" i="12"/>
  <c r="D11" i="12"/>
  <c r="E11" i="12"/>
  <c r="E97" i="12" s="1"/>
  <c r="F11" i="12"/>
  <c r="D12" i="12"/>
  <c r="E12" i="12"/>
  <c r="F12" i="12"/>
  <c r="D13" i="12"/>
  <c r="E13" i="12"/>
  <c r="F13" i="12"/>
  <c r="D14" i="12"/>
  <c r="E14" i="12"/>
  <c r="F14" i="12"/>
  <c r="D15" i="12"/>
  <c r="E15" i="12"/>
  <c r="F15" i="12"/>
  <c r="D16" i="12"/>
  <c r="E16" i="12"/>
  <c r="F16" i="12"/>
  <c r="D17" i="12"/>
  <c r="E17" i="12"/>
  <c r="F17" i="12"/>
  <c r="D18" i="12"/>
  <c r="E18" i="12"/>
  <c r="F18" i="12"/>
  <c r="D19" i="12"/>
  <c r="E19" i="12"/>
  <c r="F19" i="12"/>
  <c r="D20" i="12"/>
  <c r="E20" i="12"/>
  <c r="F20" i="12"/>
  <c r="D21" i="12"/>
  <c r="E21" i="12"/>
  <c r="F21" i="12"/>
  <c r="D22" i="12"/>
  <c r="E22" i="12"/>
  <c r="F22" i="12"/>
  <c r="D23" i="12"/>
  <c r="E23" i="12"/>
  <c r="F23" i="12"/>
  <c r="D24" i="12"/>
  <c r="E24" i="12"/>
  <c r="F24" i="12"/>
  <c r="D25" i="12"/>
  <c r="E25" i="12"/>
  <c r="F25" i="12"/>
  <c r="D26" i="12"/>
  <c r="E26" i="12"/>
  <c r="F26" i="12"/>
  <c r="D27" i="12"/>
  <c r="E27" i="12"/>
  <c r="F27" i="12"/>
  <c r="D28" i="12"/>
  <c r="E28" i="12"/>
  <c r="F28" i="12"/>
  <c r="D29" i="12"/>
  <c r="E29" i="12"/>
  <c r="F29" i="12"/>
  <c r="D30" i="12"/>
  <c r="E30" i="12"/>
  <c r="F30" i="12"/>
  <c r="D31" i="12"/>
  <c r="E31" i="12"/>
  <c r="F31" i="12"/>
  <c r="D32" i="12"/>
  <c r="E32" i="12"/>
  <c r="F32" i="12"/>
  <c r="D33" i="12"/>
  <c r="E33" i="12"/>
  <c r="F33" i="12"/>
  <c r="D34" i="12"/>
  <c r="E34" i="12"/>
  <c r="F34" i="12"/>
  <c r="D35" i="12"/>
  <c r="E35" i="12"/>
  <c r="F35" i="12"/>
  <c r="D36" i="12"/>
  <c r="E36" i="12"/>
  <c r="F36" i="12"/>
  <c r="D37" i="12"/>
  <c r="E37" i="12"/>
  <c r="F37" i="12"/>
  <c r="D38" i="12"/>
  <c r="E38" i="12"/>
  <c r="F38" i="12"/>
  <c r="D39" i="12"/>
  <c r="E39" i="12"/>
  <c r="F39" i="12"/>
  <c r="D40" i="12"/>
  <c r="E40" i="12"/>
  <c r="F40" i="12"/>
  <c r="D41" i="12"/>
  <c r="E41" i="12"/>
  <c r="F41" i="12"/>
  <c r="D42" i="12"/>
  <c r="E42" i="12"/>
  <c r="F42" i="12"/>
  <c r="D43" i="12"/>
  <c r="E43" i="12"/>
  <c r="F43" i="12"/>
  <c r="D44" i="12"/>
  <c r="E44" i="12"/>
  <c r="F44" i="12"/>
  <c r="D45" i="12"/>
  <c r="E45" i="12"/>
  <c r="F45" i="12"/>
  <c r="D46" i="12"/>
  <c r="E46" i="12"/>
  <c r="F46" i="12"/>
  <c r="D47" i="12"/>
  <c r="E47" i="12"/>
  <c r="F47" i="12"/>
  <c r="D48" i="12"/>
  <c r="E48" i="12"/>
  <c r="F48" i="12"/>
  <c r="D49" i="12"/>
  <c r="E49" i="12"/>
  <c r="F49" i="12"/>
  <c r="D50" i="12"/>
  <c r="E50" i="12"/>
  <c r="F50" i="12"/>
  <c r="D51" i="12"/>
  <c r="E51" i="12"/>
  <c r="F51" i="12"/>
  <c r="D52" i="12"/>
  <c r="E52" i="12"/>
  <c r="F52" i="12"/>
  <c r="D53" i="12"/>
  <c r="E53" i="12"/>
  <c r="F53" i="12"/>
  <c r="D54" i="12"/>
  <c r="E54" i="12"/>
  <c r="F54" i="12"/>
  <c r="D55" i="12"/>
  <c r="E55" i="12"/>
  <c r="F55" i="12"/>
  <c r="D56" i="12"/>
  <c r="E56" i="12"/>
  <c r="F56" i="12"/>
  <c r="D57" i="12"/>
  <c r="E57" i="12"/>
  <c r="F57" i="12"/>
  <c r="D58" i="12"/>
  <c r="E58" i="12"/>
  <c r="F58" i="12"/>
  <c r="D59" i="12"/>
  <c r="E59" i="12"/>
  <c r="F59" i="12"/>
  <c r="D60" i="12"/>
  <c r="E60" i="12"/>
  <c r="F60" i="12"/>
  <c r="D61" i="12"/>
  <c r="E61" i="12"/>
  <c r="F61" i="12"/>
  <c r="D62" i="12"/>
  <c r="E62" i="12"/>
  <c r="F62" i="12"/>
  <c r="D63" i="12"/>
  <c r="E63" i="12"/>
  <c r="F63" i="12"/>
  <c r="D64" i="12"/>
  <c r="E64" i="12"/>
  <c r="F64" i="12"/>
  <c r="D65" i="12"/>
  <c r="E65" i="12"/>
  <c r="F65" i="12"/>
  <c r="D66" i="12"/>
  <c r="E66" i="12"/>
  <c r="F66" i="12"/>
  <c r="D67" i="12"/>
  <c r="E67" i="12"/>
  <c r="F67" i="12"/>
  <c r="D68" i="12"/>
  <c r="E68" i="12"/>
  <c r="F68" i="12"/>
  <c r="F3" i="12"/>
  <c r="F100" i="12" s="1"/>
  <c r="E3" i="12"/>
  <c r="E100" i="12" s="1"/>
  <c r="D3" i="12"/>
  <c r="D100" i="12" s="1"/>
  <c r="C68" i="12"/>
  <c r="C75" i="12" s="1"/>
  <c r="B68" i="12"/>
  <c r="B75" i="12" s="1"/>
  <c r="C67" i="12"/>
  <c r="B67" i="12"/>
  <c r="C66" i="12"/>
  <c r="C73" i="12" s="1"/>
  <c r="B66" i="12"/>
  <c r="B73" i="12" s="1"/>
  <c r="C65" i="12"/>
  <c r="C72" i="12" s="1"/>
  <c r="B65" i="12"/>
  <c r="B72" i="12" s="1"/>
  <c r="C64" i="12"/>
  <c r="C71" i="12" s="1"/>
  <c r="B64" i="12"/>
  <c r="B71" i="12" s="1"/>
  <c r="C63" i="12"/>
  <c r="B63" i="12"/>
  <c r="C62" i="12"/>
  <c r="B62" i="12"/>
  <c r="C61" i="12"/>
  <c r="B61" i="12"/>
  <c r="C60" i="12"/>
  <c r="B60" i="12"/>
  <c r="C59" i="12"/>
  <c r="B59" i="12"/>
  <c r="C58" i="12"/>
  <c r="B58" i="12"/>
  <c r="C57" i="12"/>
  <c r="B57" i="12"/>
  <c r="C56" i="12"/>
  <c r="B56" i="12"/>
  <c r="C55" i="12"/>
  <c r="B55" i="12"/>
  <c r="C54" i="12"/>
  <c r="B54" i="12"/>
  <c r="C53" i="12"/>
  <c r="B53" i="12"/>
  <c r="C52" i="12"/>
  <c r="B52" i="12"/>
  <c r="C51" i="12"/>
  <c r="B51" i="12"/>
  <c r="C50" i="12"/>
  <c r="B50" i="12"/>
  <c r="C49" i="12"/>
  <c r="B49" i="12"/>
  <c r="C48" i="12"/>
  <c r="B48" i="12"/>
  <c r="C47" i="12"/>
  <c r="B47" i="12"/>
  <c r="C46" i="12"/>
  <c r="B46" i="12"/>
  <c r="C45" i="12"/>
  <c r="B45" i="12"/>
  <c r="C44" i="12"/>
  <c r="B44" i="12"/>
  <c r="C43" i="12"/>
  <c r="B43" i="12"/>
  <c r="C42" i="12"/>
  <c r="B42" i="12"/>
  <c r="C41" i="12"/>
  <c r="B41" i="12"/>
  <c r="C40" i="12"/>
  <c r="B40" i="12"/>
  <c r="C39" i="12"/>
  <c r="B39" i="12"/>
  <c r="C38" i="12"/>
  <c r="B38" i="12"/>
  <c r="C37" i="12"/>
  <c r="B37" i="12"/>
  <c r="C36" i="12"/>
  <c r="B36" i="12"/>
  <c r="C35" i="12"/>
  <c r="B35" i="12"/>
  <c r="C34" i="12"/>
  <c r="B34" i="12"/>
  <c r="C33" i="12"/>
  <c r="B33" i="12"/>
  <c r="C32" i="12"/>
  <c r="B32" i="12"/>
  <c r="C31" i="12"/>
  <c r="B31" i="12"/>
  <c r="C30" i="12"/>
  <c r="B30" i="12"/>
  <c r="C29" i="12"/>
  <c r="B29" i="12"/>
  <c r="C28" i="12"/>
  <c r="B28" i="12"/>
  <c r="C27" i="12"/>
  <c r="B27" i="12"/>
  <c r="C26" i="12"/>
  <c r="B26" i="12"/>
  <c r="C25" i="12"/>
  <c r="B25" i="12"/>
  <c r="C24" i="12"/>
  <c r="B24" i="12"/>
  <c r="C23" i="12"/>
  <c r="B23" i="12"/>
  <c r="C22" i="12"/>
  <c r="B22" i="12"/>
  <c r="C21" i="12"/>
  <c r="B21" i="12"/>
  <c r="C20" i="12"/>
  <c r="B20" i="12"/>
  <c r="C19" i="12"/>
  <c r="B19" i="12"/>
  <c r="C18" i="12"/>
  <c r="B18" i="12"/>
  <c r="C17" i="12"/>
  <c r="B17" i="12"/>
  <c r="C16" i="12"/>
  <c r="B16" i="12"/>
  <c r="C15" i="12"/>
  <c r="B15" i="12"/>
  <c r="C14" i="12"/>
  <c r="B14" i="12"/>
  <c r="C13" i="12"/>
  <c r="B13" i="12"/>
  <c r="C12" i="12"/>
  <c r="B12" i="12"/>
  <c r="C11" i="12"/>
  <c r="B11" i="12"/>
  <c r="C10" i="12"/>
  <c r="B10" i="12"/>
  <c r="C9" i="12"/>
  <c r="B9" i="12"/>
  <c r="C8" i="12"/>
  <c r="B8" i="12"/>
  <c r="C7" i="12"/>
  <c r="B7" i="12"/>
  <c r="C6" i="12"/>
  <c r="B6" i="12"/>
  <c r="C5" i="12"/>
  <c r="B5" i="12"/>
  <c r="C4" i="12"/>
  <c r="B4" i="12"/>
  <c r="C3" i="12"/>
  <c r="B3" i="12"/>
  <c r="C2" i="12"/>
  <c r="B2" i="12"/>
  <c r="V64" i="11"/>
  <c r="V65" i="11" s="1"/>
  <c r="U64" i="11"/>
  <c r="U63" i="11"/>
  <c r="U64" i="9"/>
  <c r="U65" i="9"/>
  <c r="U66" i="9"/>
  <c r="U67" i="9"/>
  <c r="U68" i="9"/>
  <c r="V66" i="9"/>
  <c r="V67" i="9" s="1"/>
  <c r="V68" i="9" s="1"/>
  <c r="V65" i="9"/>
  <c r="V64" i="9"/>
  <c r="U63" i="9"/>
  <c r="L71" i="2"/>
  <c r="L70" i="2"/>
  <c r="AJ3" i="7"/>
  <c r="AJ4" i="7"/>
  <c r="AJ5" i="7"/>
  <c r="AJ6" i="7"/>
  <c r="AJ7" i="7"/>
  <c r="AJ8" i="7"/>
  <c r="AJ9" i="7"/>
  <c r="AJ10" i="7"/>
  <c r="AJ11" i="7"/>
  <c r="AJ12" i="7"/>
  <c r="AJ13" i="7"/>
  <c r="AJ14" i="7"/>
  <c r="AJ15" i="7"/>
  <c r="AJ16" i="7"/>
  <c r="AJ17" i="7"/>
  <c r="AJ18" i="7"/>
  <c r="AJ19" i="7"/>
  <c r="AJ20" i="7"/>
  <c r="AJ21" i="7"/>
  <c r="AJ22" i="7"/>
  <c r="AJ23" i="7"/>
  <c r="AJ24" i="7"/>
  <c r="AJ25" i="7"/>
  <c r="AJ26" i="7"/>
  <c r="AJ27" i="7"/>
  <c r="AJ28" i="7"/>
  <c r="AJ29" i="7"/>
  <c r="AJ30" i="7"/>
  <c r="AJ31" i="7"/>
  <c r="AJ32" i="7"/>
  <c r="AJ33" i="7"/>
  <c r="AJ34" i="7"/>
  <c r="AJ35" i="7"/>
  <c r="AJ36" i="7"/>
  <c r="AJ37" i="7"/>
  <c r="AJ38" i="7"/>
  <c r="AJ39" i="7"/>
  <c r="AJ40" i="7"/>
  <c r="AJ41" i="7"/>
  <c r="AJ42" i="7"/>
  <c r="AJ43" i="7"/>
  <c r="AJ44" i="7"/>
  <c r="AJ45" i="7"/>
  <c r="AJ46" i="7"/>
  <c r="AJ47" i="7"/>
  <c r="AJ48" i="7"/>
  <c r="AJ49" i="7"/>
  <c r="AJ50" i="7"/>
  <c r="AJ51" i="7"/>
  <c r="AJ52" i="7"/>
  <c r="AJ53" i="7"/>
  <c r="AJ54" i="7"/>
  <c r="AJ55" i="7"/>
  <c r="AJ56" i="7"/>
  <c r="AJ57" i="7"/>
  <c r="AJ58" i="7"/>
  <c r="AJ59" i="7"/>
  <c r="AJ60" i="7"/>
  <c r="AJ61" i="7"/>
  <c r="AJ62" i="7"/>
  <c r="AJ63" i="7"/>
  <c r="AJ64" i="7"/>
  <c r="AJ65" i="7"/>
  <c r="AJ66" i="7"/>
  <c r="AJ67" i="7"/>
  <c r="AJ68" i="7"/>
  <c r="AJ2" i="7"/>
  <c r="AI1" i="7"/>
  <c r="AI4" i="7"/>
  <c r="AI5" i="7"/>
  <c r="AI6" i="7"/>
  <c r="AI7" i="7"/>
  <c r="AI8" i="7"/>
  <c r="AI9" i="7"/>
  <c r="AI10" i="7"/>
  <c r="AI11" i="7"/>
  <c r="AI12" i="7"/>
  <c r="AI13" i="7"/>
  <c r="AI14" i="7"/>
  <c r="AI15" i="7"/>
  <c r="AI16" i="7"/>
  <c r="AI17" i="7"/>
  <c r="AI18" i="7"/>
  <c r="AI19" i="7"/>
  <c r="AI20" i="7"/>
  <c r="AI21" i="7"/>
  <c r="AI22" i="7"/>
  <c r="AI23" i="7"/>
  <c r="AI24" i="7"/>
  <c r="AI25" i="7"/>
  <c r="AI26" i="7"/>
  <c r="AI27" i="7"/>
  <c r="AI28" i="7"/>
  <c r="AI29" i="7"/>
  <c r="AI30" i="7"/>
  <c r="AI31" i="7"/>
  <c r="AI32" i="7"/>
  <c r="AI33" i="7"/>
  <c r="AI34" i="7"/>
  <c r="AI35" i="7"/>
  <c r="AI36" i="7"/>
  <c r="AI37" i="7"/>
  <c r="AI38" i="7"/>
  <c r="AI39" i="7"/>
  <c r="AI40" i="7"/>
  <c r="AI41" i="7"/>
  <c r="AI42" i="7"/>
  <c r="AI43" i="7"/>
  <c r="AI44" i="7"/>
  <c r="AI45" i="7"/>
  <c r="AI46" i="7"/>
  <c r="AI47" i="7"/>
  <c r="AI48" i="7"/>
  <c r="AI49" i="7"/>
  <c r="AI50" i="7"/>
  <c r="AI51" i="7"/>
  <c r="AI52" i="7"/>
  <c r="AI53" i="7"/>
  <c r="AI54" i="7"/>
  <c r="AI55" i="7"/>
  <c r="AI56" i="7"/>
  <c r="AI57" i="7"/>
  <c r="AI58" i="7"/>
  <c r="AI59" i="7"/>
  <c r="AI60" i="7"/>
  <c r="AI61" i="7"/>
  <c r="AI62" i="7"/>
  <c r="AI63" i="7"/>
  <c r="AI64" i="7"/>
  <c r="AI65" i="7"/>
  <c r="AI66" i="7"/>
  <c r="AI67" i="7"/>
  <c r="AI68" i="7"/>
  <c r="AI2" i="7"/>
  <c r="AI3" i="7"/>
  <c r="AG68" i="7"/>
  <c r="AF68" i="7"/>
  <c r="AE68" i="7"/>
  <c r="AD68" i="7"/>
  <c r="AC68" i="7"/>
  <c r="AB68" i="7"/>
  <c r="AA68" i="7"/>
  <c r="Z68" i="7"/>
  <c r="AG67" i="7"/>
  <c r="AF67" i="7"/>
  <c r="AE67" i="7"/>
  <c r="AD67" i="7"/>
  <c r="AC67" i="7"/>
  <c r="AB67" i="7"/>
  <c r="AA67" i="7"/>
  <c r="Z67" i="7"/>
  <c r="AG66" i="7"/>
  <c r="AF66" i="7"/>
  <c r="AE66" i="7"/>
  <c r="AD66" i="7"/>
  <c r="AC66" i="7"/>
  <c r="AB66" i="7"/>
  <c r="AA66" i="7"/>
  <c r="Z66" i="7"/>
  <c r="AG65" i="7"/>
  <c r="AF65" i="7"/>
  <c r="AE65" i="7"/>
  <c r="AD65" i="7"/>
  <c r="AC65" i="7"/>
  <c r="AB65" i="7"/>
  <c r="AA65" i="7"/>
  <c r="Z65" i="7"/>
  <c r="AG64" i="7"/>
  <c r="AF64" i="7"/>
  <c r="AE64" i="7"/>
  <c r="AD64" i="7"/>
  <c r="AC64" i="7"/>
  <c r="AB64" i="7"/>
  <c r="AA64" i="7"/>
  <c r="Z64" i="7"/>
  <c r="AG63" i="7"/>
  <c r="AF63" i="7"/>
  <c r="AE63" i="7"/>
  <c r="AD63" i="7"/>
  <c r="AC63" i="7"/>
  <c r="AB63" i="7"/>
  <c r="AA63" i="7"/>
  <c r="Z63" i="7"/>
  <c r="AG62" i="7"/>
  <c r="AF62" i="7"/>
  <c r="AE62" i="7"/>
  <c r="AD62" i="7"/>
  <c r="AC62" i="7"/>
  <c r="AB62" i="7"/>
  <c r="AA62" i="7"/>
  <c r="Z62" i="7"/>
  <c r="AG61" i="7"/>
  <c r="AF61" i="7"/>
  <c r="AE61" i="7"/>
  <c r="AD61" i="7"/>
  <c r="AC61" i="7"/>
  <c r="AB61" i="7"/>
  <c r="AA61" i="7"/>
  <c r="Z61" i="7"/>
  <c r="AG60" i="7"/>
  <c r="AF60" i="7"/>
  <c r="AE60" i="7"/>
  <c r="AD60" i="7"/>
  <c r="AC60" i="7"/>
  <c r="AB60" i="7"/>
  <c r="AA60" i="7"/>
  <c r="Z60" i="7"/>
  <c r="AG59" i="7"/>
  <c r="AF59" i="7"/>
  <c r="AE59" i="7"/>
  <c r="AD59" i="7"/>
  <c r="AC59" i="7"/>
  <c r="AB59" i="7"/>
  <c r="AA59" i="7"/>
  <c r="Z59" i="7"/>
  <c r="AG58" i="7"/>
  <c r="AF58" i="7"/>
  <c r="AE58" i="7"/>
  <c r="AD58" i="7"/>
  <c r="AC58" i="7"/>
  <c r="AB58" i="7"/>
  <c r="AA58" i="7"/>
  <c r="Z58" i="7"/>
  <c r="AG57" i="7"/>
  <c r="AF57" i="7"/>
  <c r="AE57" i="7"/>
  <c r="AD57" i="7"/>
  <c r="AC57" i="7"/>
  <c r="AB57" i="7"/>
  <c r="AA57" i="7"/>
  <c r="Z57" i="7"/>
  <c r="AG56" i="7"/>
  <c r="AF56" i="7"/>
  <c r="AE56" i="7"/>
  <c r="AD56" i="7"/>
  <c r="AC56" i="7"/>
  <c r="AB56" i="7"/>
  <c r="AA56" i="7"/>
  <c r="Z56" i="7"/>
  <c r="AG55" i="7"/>
  <c r="AF55" i="7"/>
  <c r="AE55" i="7"/>
  <c r="AD55" i="7"/>
  <c r="AC55" i="7"/>
  <c r="AB55" i="7"/>
  <c r="AA55" i="7"/>
  <c r="Z55" i="7"/>
  <c r="AG54" i="7"/>
  <c r="AF54" i="7"/>
  <c r="AE54" i="7"/>
  <c r="AD54" i="7"/>
  <c r="AC54" i="7"/>
  <c r="AB54" i="7"/>
  <c r="AA54" i="7"/>
  <c r="Z54" i="7"/>
  <c r="AG53" i="7"/>
  <c r="AF53" i="7"/>
  <c r="AE53" i="7"/>
  <c r="AD53" i="7"/>
  <c r="AC53" i="7"/>
  <c r="AB53" i="7"/>
  <c r="AA53" i="7"/>
  <c r="Z53" i="7"/>
  <c r="AG52" i="7"/>
  <c r="AF52" i="7"/>
  <c r="AE52" i="7"/>
  <c r="AD52" i="7"/>
  <c r="AC52" i="7"/>
  <c r="AB52" i="7"/>
  <c r="AA52" i="7"/>
  <c r="Z52" i="7"/>
  <c r="AG51" i="7"/>
  <c r="AF51" i="7"/>
  <c r="AE51" i="7"/>
  <c r="AD51" i="7"/>
  <c r="AC51" i="7"/>
  <c r="AB51" i="7"/>
  <c r="AA51" i="7"/>
  <c r="Z51" i="7"/>
  <c r="AG50" i="7"/>
  <c r="AF50" i="7"/>
  <c r="AE50" i="7"/>
  <c r="AD50" i="7"/>
  <c r="AC50" i="7"/>
  <c r="AB50" i="7"/>
  <c r="AA50" i="7"/>
  <c r="Z50" i="7"/>
  <c r="AG49" i="7"/>
  <c r="AF49" i="7"/>
  <c r="AE49" i="7"/>
  <c r="AD49" i="7"/>
  <c r="AC49" i="7"/>
  <c r="AB49" i="7"/>
  <c r="AA49" i="7"/>
  <c r="Z49" i="7"/>
  <c r="AG48" i="7"/>
  <c r="AF48" i="7"/>
  <c r="AE48" i="7"/>
  <c r="AD48" i="7"/>
  <c r="AC48" i="7"/>
  <c r="AB48" i="7"/>
  <c r="AA48" i="7"/>
  <c r="Z48" i="7"/>
  <c r="AG47" i="7"/>
  <c r="AF47" i="7"/>
  <c r="AE47" i="7"/>
  <c r="AD47" i="7"/>
  <c r="AC47" i="7"/>
  <c r="AB47" i="7"/>
  <c r="AA47" i="7"/>
  <c r="Z47" i="7"/>
  <c r="AG46" i="7"/>
  <c r="AF46" i="7"/>
  <c r="AE46" i="7"/>
  <c r="AD46" i="7"/>
  <c r="AC46" i="7"/>
  <c r="AB46" i="7"/>
  <c r="AA46" i="7"/>
  <c r="Z46" i="7"/>
  <c r="AG45" i="7"/>
  <c r="AF45" i="7"/>
  <c r="AE45" i="7"/>
  <c r="AD45" i="7"/>
  <c r="AC45" i="7"/>
  <c r="AB45" i="7"/>
  <c r="AA45" i="7"/>
  <c r="Z45" i="7"/>
  <c r="AG44" i="7"/>
  <c r="AF44" i="7"/>
  <c r="AE44" i="7"/>
  <c r="AD44" i="7"/>
  <c r="AC44" i="7"/>
  <c r="AB44" i="7"/>
  <c r="AA44" i="7"/>
  <c r="Z44" i="7"/>
  <c r="AG43" i="7"/>
  <c r="AF43" i="7"/>
  <c r="AE43" i="7"/>
  <c r="AD43" i="7"/>
  <c r="AC43" i="7"/>
  <c r="AB43" i="7"/>
  <c r="AA43" i="7"/>
  <c r="Z43" i="7"/>
  <c r="AG42" i="7"/>
  <c r="AF42" i="7"/>
  <c r="AE42" i="7"/>
  <c r="AD42" i="7"/>
  <c r="AC42" i="7"/>
  <c r="AB42" i="7"/>
  <c r="AA42" i="7"/>
  <c r="Z42" i="7"/>
  <c r="AG41" i="7"/>
  <c r="AF41" i="7"/>
  <c r="AE41" i="7"/>
  <c r="AD41" i="7"/>
  <c r="AC41" i="7"/>
  <c r="AB41" i="7"/>
  <c r="AA41" i="7"/>
  <c r="Z41" i="7"/>
  <c r="AG40" i="7"/>
  <c r="AF40" i="7"/>
  <c r="AE40" i="7"/>
  <c r="AD40" i="7"/>
  <c r="AC40" i="7"/>
  <c r="AB40" i="7"/>
  <c r="AA40" i="7"/>
  <c r="Z40" i="7"/>
  <c r="AG39" i="7"/>
  <c r="AF39" i="7"/>
  <c r="AE39" i="7"/>
  <c r="AD39" i="7"/>
  <c r="AC39" i="7"/>
  <c r="AB39" i="7"/>
  <c r="AA39" i="7"/>
  <c r="Z39" i="7"/>
  <c r="AG38" i="7"/>
  <c r="AF38" i="7"/>
  <c r="AE38" i="7"/>
  <c r="AD38" i="7"/>
  <c r="AC38" i="7"/>
  <c r="AB38" i="7"/>
  <c r="AA38" i="7"/>
  <c r="Z38" i="7"/>
  <c r="AG37" i="7"/>
  <c r="AF37" i="7"/>
  <c r="AE37" i="7"/>
  <c r="AD37" i="7"/>
  <c r="AC37" i="7"/>
  <c r="AB37" i="7"/>
  <c r="AA37" i="7"/>
  <c r="Z37" i="7"/>
  <c r="AG36" i="7"/>
  <c r="AF36" i="7"/>
  <c r="AE36" i="7"/>
  <c r="AD36" i="7"/>
  <c r="AC36" i="7"/>
  <c r="AB36" i="7"/>
  <c r="AA36" i="7"/>
  <c r="Z36" i="7"/>
  <c r="AG35" i="7"/>
  <c r="AF35" i="7"/>
  <c r="AE35" i="7"/>
  <c r="AD35" i="7"/>
  <c r="AC35" i="7"/>
  <c r="AB35" i="7"/>
  <c r="AA35" i="7"/>
  <c r="Z35" i="7"/>
  <c r="AG34" i="7"/>
  <c r="AF34" i="7"/>
  <c r="AE34" i="7"/>
  <c r="AD34" i="7"/>
  <c r="AC34" i="7"/>
  <c r="AB34" i="7"/>
  <c r="AA34" i="7"/>
  <c r="Z34" i="7"/>
  <c r="AG33" i="7"/>
  <c r="AF33" i="7"/>
  <c r="AE33" i="7"/>
  <c r="AD33" i="7"/>
  <c r="AC33" i="7"/>
  <c r="AB33" i="7"/>
  <c r="AA33" i="7"/>
  <c r="Z33" i="7"/>
  <c r="AG32" i="7"/>
  <c r="AF32" i="7"/>
  <c r="AE32" i="7"/>
  <c r="AD32" i="7"/>
  <c r="AC32" i="7"/>
  <c r="AB32" i="7"/>
  <c r="AA32" i="7"/>
  <c r="Z32" i="7"/>
  <c r="AG31" i="7"/>
  <c r="AF31" i="7"/>
  <c r="AE31" i="7"/>
  <c r="AD31" i="7"/>
  <c r="AC31" i="7"/>
  <c r="AB31" i="7"/>
  <c r="AA31" i="7"/>
  <c r="Z31" i="7"/>
  <c r="AG30" i="7"/>
  <c r="AF30" i="7"/>
  <c r="AE30" i="7"/>
  <c r="AD30" i="7"/>
  <c r="AC30" i="7"/>
  <c r="AB30" i="7"/>
  <c r="AA30" i="7"/>
  <c r="Z30" i="7"/>
  <c r="AG29" i="7"/>
  <c r="AF29" i="7"/>
  <c r="AE29" i="7"/>
  <c r="AD29" i="7"/>
  <c r="AC29" i="7"/>
  <c r="AB29" i="7"/>
  <c r="AA29" i="7"/>
  <c r="Z29" i="7"/>
  <c r="AG28" i="7"/>
  <c r="AF28" i="7"/>
  <c r="AE28" i="7"/>
  <c r="AD28" i="7"/>
  <c r="AC28" i="7"/>
  <c r="AB28" i="7"/>
  <c r="AA28" i="7"/>
  <c r="Z28" i="7"/>
  <c r="AG27" i="7"/>
  <c r="AF27" i="7"/>
  <c r="AE27" i="7"/>
  <c r="AD27" i="7"/>
  <c r="AC27" i="7"/>
  <c r="AB27" i="7"/>
  <c r="AA27" i="7"/>
  <c r="Z27" i="7"/>
  <c r="AG26" i="7"/>
  <c r="AF26" i="7"/>
  <c r="AE26" i="7"/>
  <c r="AD26" i="7"/>
  <c r="AC26" i="7"/>
  <c r="AB26" i="7"/>
  <c r="AA26" i="7"/>
  <c r="Z26" i="7"/>
  <c r="AG25" i="7"/>
  <c r="AF25" i="7"/>
  <c r="AE25" i="7"/>
  <c r="AD25" i="7"/>
  <c r="AC25" i="7"/>
  <c r="AB25" i="7"/>
  <c r="AA25" i="7"/>
  <c r="Z25" i="7"/>
  <c r="AG24" i="7"/>
  <c r="AF24" i="7"/>
  <c r="AE24" i="7"/>
  <c r="AD24" i="7"/>
  <c r="AC24" i="7"/>
  <c r="AB24" i="7"/>
  <c r="AA24" i="7"/>
  <c r="Z24" i="7"/>
  <c r="AG23" i="7"/>
  <c r="AF23" i="7"/>
  <c r="AE23" i="7"/>
  <c r="AD23" i="7"/>
  <c r="AC23" i="7"/>
  <c r="AB23" i="7"/>
  <c r="AA23" i="7"/>
  <c r="Z23" i="7"/>
  <c r="AG22" i="7"/>
  <c r="AF22" i="7"/>
  <c r="AE22" i="7"/>
  <c r="AD22" i="7"/>
  <c r="AC22" i="7"/>
  <c r="AB22" i="7"/>
  <c r="AA22" i="7"/>
  <c r="Z22" i="7"/>
  <c r="AG21" i="7"/>
  <c r="AF21" i="7"/>
  <c r="AE21" i="7"/>
  <c r="AD21" i="7"/>
  <c r="AC21" i="7"/>
  <c r="AB21" i="7"/>
  <c r="AA21" i="7"/>
  <c r="Z21" i="7"/>
  <c r="AG20" i="7"/>
  <c r="AF20" i="7"/>
  <c r="AE20" i="7"/>
  <c r="AD20" i="7"/>
  <c r="AC20" i="7"/>
  <c r="AB20" i="7"/>
  <c r="AA20" i="7"/>
  <c r="Z20" i="7"/>
  <c r="AG19" i="7"/>
  <c r="AF19" i="7"/>
  <c r="AE19" i="7"/>
  <c r="AD19" i="7"/>
  <c r="AC19" i="7"/>
  <c r="AB19" i="7"/>
  <c r="AA19" i="7"/>
  <c r="Z19" i="7"/>
  <c r="AG18" i="7"/>
  <c r="AF18" i="7"/>
  <c r="AE18" i="7"/>
  <c r="AD18" i="7"/>
  <c r="AC18" i="7"/>
  <c r="AB18" i="7"/>
  <c r="AA18" i="7"/>
  <c r="Z18" i="7"/>
  <c r="AG17" i="7"/>
  <c r="AF17" i="7"/>
  <c r="AE17" i="7"/>
  <c r="AD17" i="7"/>
  <c r="AC17" i="7"/>
  <c r="AB17" i="7"/>
  <c r="AA17" i="7"/>
  <c r="Z17" i="7"/>
  <c r="AG16" i="7"/>
  <c r="AF16" i="7"/>
  <c r="AE16" i="7"/>
  <c r="AD16" i="7"/>
  <c r="AC16" i="7"/>
  <c r="AB16" i="7"/>
  <c r="AA16" i="7"/>
  <c r="Z16" i="7"/>
  <c r="AG15" i="7"/>
  <c r="AF15" i="7"/>
  <c r="AE15" i="7"/>
  <c r="AD15" i="7"/>
  <c r="AC15" i="7"/>
  <c r="AB15" i="7"/>
  <c r="AA15" i="7"/>
  <c r="Z15" i="7"/>
  <c r="AG14" i="7"/>
  <c r="AF14" i="7"/>
  <c r="AE14" i="7"/>
  <c r="AD14" i="7"/>
  <c r="AC14" i="7"/>
  <c r="AB14" i="7"/>
  <c r="AA14" i="7"/>
  <c r="Z14" i="7"/>
  <c r="AG13" i="7"/>
  <c r="AF13" i="7"/>
  <c r="AE13" i="7"/>
  <c r="AD13" i="7"/>
  <c r="AC13" i="7"/>
  <c r="AB13" i="7"/>
  <c r="AA13" i="7"/>
  <c r="Z13" i="7"/>
  <c r="AG12" i="7"/>
  <c r="AF12" i="7"/>
  <c r="AE12" i="7"/>
  <c r="AD12" i="7"/>
  <c r="AC12" i="7"/>
  <c r="AB12" i="7"/>
  <c r="AA12" i="7"/>
  <c r="Z12" i="7"/>
  <c r="AG11" i="7"/>
  <c r="AF11" i="7"/>
  <c r="AE11" i="7"/>
  <c r="AD11" i="7"/>
  <c r="AC11" i="7"/>
  <c r="AB11" i="7"/>
  <c r="AA11" i="7"/>
  <c r="Z11" i="7"/>
  <c r="AG10" i="7"/>
  <c r="AF10" i="7"/>
  <c r="AE10" i="7"/>
  <c r="AD10" i="7"/>
  <c r="AC10" i="7"/>
  <c r="AB10" i="7"/>
  <c r="AA10" i="7"/>
  <c r="Z10" i="7"/>
  <c r="AG9" i="7"/>
  <c r="AF9" i="7"/>
  <c r="AE9" i="7"/>
  <c r="AD9" i="7"/>
  <c r="AC9" i="7"/>
  <c r="AB9" i="7"/>
  <c r="AA9" i="7"/>
  <c r="Z9" i="7"/>
  <c r="AG8" i="7"/>
  <c r="AF8" i="7"/>
  <c r="AE8" i="7"/>
  <c r="AD8" i="7"/>
  <c r="AC8" i="7"/>
  <c r="AB8" i="7"/>
  <c r="AA8" i="7"/>
  <c r="Z8" i="7"/>
  <c r="AG7" i="7"/>
  <c r="AF7" i="7"/>
  <c r="AE7" i="7"/>
  <c r="AD7" i="7"/>
  <c r="AC7" i="7"/>
  <c r="AB7" i="7"/>
  <c r="AA7" i="7"/>
  <c r="Z7" i="7"/>
  <c r="AG6" i="7"/>
  <c r="AF6" i="7"/>
  <c r="AE6" i="7"/>
  <c r="AD6" i="7"/>
  <c r="AC6" i="7"/>
  <c r="AB6" i="7"/>
  <c r="AA6" i="7"/>
  <c r="Z6" i="7"/>
  <c r="AG5" i="7"/>
  <c r="AF5" i="7"/>
  <c r="AE5" i="7"/>
  <c r="AD5" i="7"/>
  <c r="AC5" i="7"/>
  <c r="AB5" i="7"/>
  <c r="AA5" i="7"/>
  <c r="Z5" i="7"/>
  <c r="AG4" i="7"/>
  <c r="AF4" i="7"/>
  <c r="AE4" i="7"/>
  <c r="AD4" i="7"/>
  <c r="AC4" i="7"/>
  <c r="AB4" i="7"/>
  <c r="AA4" i="7"/>
  <c r="Z4" i="7"/>
  <c r="AG3" i="7"/>
  <c r="AF3" i="7"/>
  <c r="AE3" i="7"/>
  <c r="AD3" i="7"/>
  <c r="AC3" i="7"/>
  <c r="AB3" i="7"/>
  <c r="AA3" i="7"/>
  <c r="Z3" i="7"/>
  <c r="Y4" i="7"/>
  <c r="Y5" i="7"/>
  <c r="Y6" i="7"/>
  <c r="Y7" i="7"/>
  <c r="Y8" i="7"/>
  <c r="Y9" i="7"/>
  <c r="Y10" i="7"/>
  <c r="Y11" i="7"/>
  <c r="Y12" i="7"/>
  <c r="Y13" i="7"/>
  <c r="Y14" i="7"/>
  <c r="Y15" i="7"/>
  <c r="Y16" i="7"/>
  <c r="Y17" i="7"/>
  <c r="Y18" i="7"/>
  <c r="Y19" i="7"/>
  <c r="Y20" i="7"/>
  <c r="Y21" i="7"/>
  <c r="Y22" i="7"/>
  <c r="Y23" i="7"/>
  <c r="Y24" i="7"/>
  <c r="Y25" i="7"/>
  <c r="Y26" i="7"/>
  <c r="Y27" i="7"/>
  <c r="Y28" i="7"/>
  <c r="Y29" i="7"/>
  <c r="Y30" i="7"/>
  <c r="Y31" i="7"/>
  <c r="Y32" i="7"/>
  <c r="Y33" i="7"/>
  <c r="Y34" i="7"/>
  <c r="Y35" i="7"/>
  <c r="Y36" i="7"/>
  <c r="Y37" i="7"/>
  <c r="Y38" i="7"/>
  <c r="Y39" i="7"/>
  <c r="Y40" i="7"/>
  <c r="Y41" i="7"/>
  <c r="Y42" i="7"/>
  <c r="Y43" i="7"/>
  <c r="Y44" i="7"/>
  <c r="Y45" i="7"/>
  <c r="Y46" i="7"/>
  <c r="Y47" i="7"/>
  <c r="Y48" i="7"/>
  <c r="Y49" i="7"/>
  <c r="Y50" i="7"/>
  <c r="Y51" i="7"/>
  <c r="Y52" i="7"/>
  <c r="Y53" i="7"/>
  <c r="Y54" i="7"/>
  <c r="Y55" i="7"/>
  <c r="Y56" i="7"/>
  <c r="Y57" i="7"/>
  <c r="Y58" i="7"/>
  <c r="Y59" i="7"/>
  <c r="Y60" i="7"/>
  <c r="Y61" i="7"/>
  <c r="Y62" i="7"/>
  <c r="Y63" i="7"/>
  <c r="Y64" i="7"/>
  <c r="Y65" i="7"/>
  <c r="Y66" i="7"/>
  <c r="Y67" i="7"/>
  <c r="Y68" i="7"/>
  <c r="Y3" i="7"/>
  <c r="X68" i="7"/>
  <c r="W68" i="7"/>
  <c r="V68" i="7"/>
  <c r="U68" i="7"/>
  <c r="T68" i="7"/>
  <c r="S68" i="7"/>
  <c r="R68" i="7"/>
  <c r="Q68" i="7"/>
  <c r="P68" i="7"/>
  <c r="X67" i="7"/>
  <c r="W67" i="7"/>
  <c r="V67" i="7"/>
  <c r="U67" i="7"/>
  <c r="T67" i="7"/>
  <c r="S67" i="7"/>
  <c r="R67" i="7"/>
  <c r="Q67" i="7"/>
  <c r="P67" i="7"/>
  <c r="X66" i="7"/>
  <c r="W66" i="7"/>
  <c r="V66" i="7"/>
  <c r="U66" i="7"/>
  <c r="T66" i="7"/>
  <c r="S66" i="7"/>
  <c r="R66" i="7"/>
  <c r="Q66" i="7"/>
  <c r="P66" i="7"/>
  <c r="X65" i="7"/>
  <c r="W65" i="7"/>
  <c r="V65" i="7"/>
  <c r="U65" i="7"/>
  <c r="T65" i="7"/>
  <c r="S65" i="7"/>
  <c r="R65" i="7"/>
  <c r="Q65" i="7"/>
  <c r="P65" i="7"/>
  <c r="X64" i="7"/>
  <c r="W64" i="7"/>
  <c r="V64" i="7"/>
  <c r="U64" i="7"/>
  <c r="T64" i="7"/>
  <c r="S64" i="7"/>
  <c r="R64" i="7"/>
  <c r="Q64" i="7"/>
  <c r="P64" i="7"/>
  <c r="X63" i="7"/>
  <c r="W63" i="7"/>
  <c r="V63" i="7"/>
  <c r="U63" i="7"/>
  <c r="T63" i="7"/>
  <c r="S63" i="7"/>
  <c r="R63" i="7"/>
  <c r="Q63" i="7"/>
  <c r="P63" i="7"/>
  <c r="X62" i="7"/>
  <c r="W62" i="7"/>
  <c r="V62" i="7"/>
  <c r="U62" i="7"/>
  <c r="T62" i="7"/>
  <c r="S62" i="7"/>
  <c r="R62" i="7"/>
  <c r="Q62" i="7"/>
  <c r="P62" i="7"/>
  <c r="X61" i="7"/>
  <c r="W61" i="7"/>
  <c r="V61" i="7"/>
  <c r="U61" i="7"/>
  <c r="T61" i="7"/>
  <c r="S61" i="7"/>
  <c r="R61" i="7"/>
  <c r="Q61" i="7"/>
  <c r="P61" i="7"/>
  <c r="X60" i="7"/>
  <c r="W60" i="7"/>
  <c r="V60" i="7"/>
  <c r="U60" i="7"/>
  <c r="T60" i="7"/>
  <c r="S60" i="7"/>
  <c r="R60" i="7"/>
  <c r="Q60" i="7"/>
  <c r="P60" i="7"/>
  <c r="X59" i="7"/>
  <c r="W59" i="7"/>
  <c r="V59" i="7"/>
  <c r="U59" i="7"/>
  <c r="T59" i="7"/>
  <c r="S59" i="7"/>
  <c r="R59" i="7"/>
  <c r="Q59" i="7"/>
  <c r="P59" i="7"/>
  <c r="X58" i="7"/>
  <c r="W58" i="7"/>
  <c r="V58" i="7"/>
  <c r="U58" i="7"/>
  <c r="T58" i="7"/>
  <c r="S58" i="7"/>
  <c r="R58" i="7"/>
  <c r="Q58" i="7"/>
  <c r="P58" i="7"/>
  <c r="X57" i="7"/>
  <c r="W57" i="7"/>
  <c r="V57" i="7"/>
  <c r="U57" i="7"/>
  <c r="T57" i="7"/>
  <c r="S57" i="7"/>
  <c r="R57" i="7"/>
  <c r="Q57" i="7"/>
  <c r="P57" i="7"/>
  <c r="X56" i="7"/>
  <c r="W56" i="7"/>
  <c r="V56" i="7"/>
  <c r="U56" i="7"/>
  <c r="T56" i="7"/>
  <c r="S56" i="7"/>
  <c r="R56" i="7"/>
  <c r="Q56" i="7"/>
  <c r="P56" i="7"/>
  <c r="X55" i="7"/>
  <c r="W55" i="7"/>
  <c r="V55" i="7"/>
  <c r="U55" i="7"/>
  <c r="T55" i="7"/>
  <c r="S55" i="7"/>
  <c r="R55" i="7"/>
  <c r="Q55" i="7"/>
  <c r="P55" i="7"/>
  <c r="X54" i="7"/>
  <c r="W54" i="7"/>
  <c r="V54" i="7"/>
  <c r="U54" i="7"/>
  <c r="T54" i="7"/>
  <c r="S54" i="7"/>
  <c r="R54" i="7"/>
  <c r="Q54" i="7"/>
  <c r="P54" i="7"/>
  <c r="X53" i="7"/>
  <c r="W53" i="7"/>
  <c r="V53" i="7"/>
  <c r="U53" i="7"/>
  <c r="T53" i="7"/>
  <c r="S53" i="7"/>
  <c r="R53" i="7"/>
  <c r="Q53" i="7"/>
  <c r="P53" i="7"/>
  <c r="X52" i="7"/>
  <c r="W52" i="7"/>
  <c r="V52" i="7"/>
  <c r="U52" i="7"/>
  <c r="T52" i="7"/>
  <c r="S52" i="7"/>
  <c r="R52" i="7"/>
  <c r="Q52" i="7"/>
  <c r="P52" i="7"/>
  <c r="X51" i="7"/>
  <c r="W51" i="7"/>
  <c r="V51" i="7"/>
  <c r="U51" i="7"/>
  <c r="T51" i="7"/>
  <c r="S51" i="7"/>
  <c r="R51" i="7"/>
  <c r="Q51" i="7"/>
  <c r="P51" i="7"/>
  <c r="X50" i="7"/>
  <c r="W50" i="7"/>
  <c r="V50" i="7"/>
  <c r="U50" i="7"/>
  <c r="T50" i="7"/>
  <c r="S50" i="7"/>
  <c r="R50" i="7"/>
  <c r="Q50" i="7"/>
  <c r="P50" i="7"/>
  <c r="X49" i="7"/>
  <c r="W49" i="7"/>
  <c r="V49" i="7"/>
  <c r="U49" i="7"/>
  <c r="T49" i="7"/>
  <c r="S49" i="7"/>
  <c r="R49" i="7"/>
  <c r="Q49" i="7"/>
  <c r="P49" i="7"/>
  <c r="X48" i="7"/>
  <c r="W48" i="7"/>
  <c r="V48" i="7"/>
  <c r="U48" i="7"/>
  <c r="T48" i="7"/>
  <c r="S48" i="7"/>
  <c r="R48" i="7"/>
  <c r="Q48" i="7"/>
  <c r="P48" i="7"/>
  <c r="X47" i="7"/>
  <c r="W47" i="7"/>
  <c r="V47" i="7"/>
  <c r="U47" i="7"/>
  <c r="T47" i="7"/>
  <c r="S47" i="7"/>
  <c r="R47" i="7"/>
  <c r="Q47" i="7"/>
  <c r="P47" i="7"/>
  <c r="X46" i="7"/>
  <c r="W46" i="7"/>
  <c r="V46" i="7"/>
  <c r="U46" i="7"/>
  <c r="T46" i="7"/>
  <c r="S46" i="7"/>
  <c r="R46" i="7"/>
  <c r="Q46" i="7"/>
  <c r="P46" i="7"/>
  <c r="X45" i="7"/>
  <c r="W45" i="7"/>
  <c r="V45" i="7"/>
  <c r="U45" i="7"/>
  <c r="T45" i="7"/>
  <c r="S45" i="7"/>
  <c r="R45" i="7"/>
  <c r="Q45" i="7"/>
  <c r="P45" i="7"/>
  <c r="X44" i="7"/>
  <c r="W44" i="7"/>
  <c r="V44" i="7"/>
  <c r="U44" i="7"/>
  <c r="T44" i="7"/>
  <c r="S44" i="7"/>
  <c r="R44" i="7"/>
  <c r="Q44" i="7"/>
  <c r="P44" i="7"/>
  <c r="X43" i="7"/>
  <c r="W43" i="7"/>
  <c r="V43" i="7"/>
  <c r="U43" i="7"/>
  <c r="T43" i="7"/>
  <c r="S43" i="7"/>
  <c r="R43" i="7"/>
  <c r="Q43" i="7"/>
  <c r="P43" i="7"/>
  <c r="X42" i="7"/>
  <c r="W42" i="7"/>
  <c r="V42" i="7"/>
  <c r="U42" i="7"/>
  <c r="T42" i="7"/>
  <c r="S42" i="7"/>
  <c r="R42" i="7"/>
  <c r="Q42" i="7"/>
  <c r="P42" i="7"/>
  <c r="X41" i="7"/>
  <c r="W41" i="7"/>
  <c r="V41" i="7"/>
  <c r="U41" i="7"/>
  <c r="T41" i="7"/>
  <c r="S41" i="7"/>
  <c r="R41" i="7"/>
  <c r="Q41" i="7"/>
  <c r="P41" i="7"/>
  <c r="X40" i="7"/>
  <c r="W40" i="7"/>
  <c r="V40" i="7"/>
  <c r="U40" i="7"/>
  <c r="T40" i="7"/>
  <c r="S40" i="7"/>
  <c r="R40" i="7"/>
  <c r="Q40" i="7"/>
  <c r="P40" i="7"/>
  <c r="X39" i="7"/>
  <c r="W39" i="7"/>
  <c r="V39" i="7"/>
  <c r="U39" i="7"/>
  <c r="T39" i="7"/>
  <c r="S39" i="7"/>
  <c r="R39" i="7"/>
  <c r="Q39" i="7"/>
  <c r="P39" i="7"/>
  <c r="X38" i="7"/>
  <c r="W38" i="7"/>
  <c r="V38" i="7"/>
  <c r="U38" i="7"/>
  <c r="T38" i="7"/>
  <c r="S38" i="7"/>
  <c r="R38" i="7"/>
  <c r="Q38" i="7"/>
  <c r="P38" i="7"/>
  <c r="X37" i="7"/>
  <c r="W37" i="7"/>
  <c r="V37" i="7"/>
  <c r="U37" i="7"/>
  <c r="T37" i="7"/>
  <c r="S37" i="7"/>
  <c r="R37" i="7"/>
  <c r="Q37" i="7"/>
  <c r="P37" i="7"/>
  <c r="X36" i="7"/>
  <c r="W36" i="7"/>
  <c r="V36" i="7"/>
  <c r="U36" i="7"/>
  <c r="T36" i="7"/>
  <c r="S36" i="7"/>
  <c r="R36" i="7"/>
  <c r="Q36" i="7"/>
  <c r="P36" i="7"/>
  <c r="X35" i="7"/>
  <c r="W35" i="7"/>
  <c r="V35" i="7"/>
  <c r="U35" i="7"/>
  <c r="T35" i="7"/>
  <c r="S35" i="7"/>
  <c r="R35" i="7"/>
  <c r="Q35" i="7"/>
  <c r="P35" i="7"/>
  <c r="X34" i="7"/>
  <c r="W34" i="7"/>
  <c r="V34" i="7"/>
  <c r="U34" i="7"/>
  <c r="T34" i="7"/>
  <c r="S34" i="7"/>
  <c r="R34" i="7"/>
  <c r="Q34" i="7"/>
  <c r="P34" i="7"/>
  <c r="X33" i="7"/>
  <c r="W33" i="7"/>
  <c r="V33" i="7"/>
  <c r="U33" i="7"/>
  <c r="T33" i="7"/>
  <c r="S33" i="7"/>
  <c r="R33" i="7"/>
  <c r="Q33" i="7"/>
  <c r="P33" i="7"/>
  <c r="X32" i="7"/>
  <c r="W32" i="7"/>
  <c r="V32" i="7"/>
  <c r="U32" i="7"/>
  <c r="T32" i="7"/>
  <c r="S32" i="7"/>
  <c r="R32" i="7"/>
  <c r="Q32" i="7"/>
  <c r="P32" i="7"/>
  <c r="X31" i="7"/>
  <c r="W31" i="7"/>
  <c r="V31" i="7"/>
  <c r="U31" i="7"/>
  <c r="T31" i="7"/>
  <c r="S31" i="7"/>
  <c r="R31" i="7"/>
  <c r="Q31" i="7"/>
  <c r="P31" i="7"/>
  <c r="X30" i="7"/>
  <c r="W30" i="7"/>
  <c r="V30" i="7"/>
  <c r="U30" i="7"/>
  <c r="T30" i="7"/>
  <c r="S30" i="7"/>
  <c r="R30" i="7"/>
  <c r="Q30" i="7"/>
  <c r="P30" i="7"/>
  <c r="X29" i="7"/>
  <c r="W29" i="7"/>
  <c r="V29" i="7"/>
  <c r="U29" i="7"/>
  <c r="T29" i="7"/>
  <c r="S29" i="7"/>
  <c r="R29" i="7"/>
  <c r="Q29" i="7"/>
  <c r="P29" i="7"/>
  <c r="X28" i="7"/>
  <c r="W28" i="7"/>
  <c r="V28" i="7"/>
  <c r="U28" i="7"/>
  <c r="T28" i="7"/>
  <c r="S28" i="7"/>
  <c r="R28" i="7"/>
  <c r="Q28" i="7"/>
  <c r="P28" i="7"/>
  <c r="X27" i="7"/>
  <c r="W27" i="7"/>
  <c r="V27" i="7"/>
  <c r="U27" i="7"/>
  <c r="T27" i="7"/>
  <c r="S27" i="7"/>
  <c r="R27" i="7"/>
  <c r="Q27" i="7"/>
  <c r="P27" i="7"/>
  <c r="X26" i="7"/>
  <c r="W26" i="7"/>
  <c r="V26" i="7"/>
  <c r="U26" i="7"/>
  <c r="T26" i="7"/>
  <c r="S26" i="7"/>
  <c r="R26" i="7"/>
  <c r="Q26" i="7"/>
  <c r="P26" i="7"/>
  <c r="X25" i="7"/>
  <c r="W25" i="7"/>
  <c r="V25" i="7"/>
  <c r="U25" i="7"/>
  <c r="T25" i="7"/>
  <c r="S25" i="7"/>
  <c r="R25" i="7"/>
  <c r="Q25" i="7"/>
  <c r="P25" i="7"/>
  <c r="X24" i="7"/>
  <c r="W24" i="7"/>
  <c r="V24" i="7"/>
  <c r="U24" i="7"/>
  <c r="T24" i="7"/>
  <c r="S24" i="7"/>
  <c r="R24" i="7"/>
  <c r="Q24" i="7"/>
  <c r="P24" i="7"/>
  <c r="X23" i="7"/>
  <c r="W23" i="7"/>
  <c r="V23" i="7"/>
  <c r="U23" i="7"/>
  <c r="T23" i="7"/>
  <c r="S23" i="7"/>
  <c r="R23" i="7"/>
  <c r="Q23" i="7"/>
  <c r="P23" i="7"/>
  <c r="X22" i="7"/>
  <c r="W22" i="7"/>
  <c r="V22" i="7"/>
  <c r="U22" i="7"/>
  <c r="T22" i="7"/>
  <c r="S22" i="7"/>
  <c r="R22" i="7"/>
  <c r="Q22" i="7"/>
  <c r="P22" i="7"/>
  <c r="X21" i="7"/>
  <c r="W21" i="7"/>
  <c r="V21" i="7"/>
  <c r="U21" i="7"/>
  <c r="T21" i="7"/>
  <c r="S21" i="7"/>
  <c r="R21" i="7"/>
  <c r="Q21" i="7"/>
  <c r="P21" i="7"/>
  <c r="X20" i="7"/>
  <c r="W20" i="7"/>
  <c r="V20" i="7"/>
  <c r="U20" i="7"/>
  <c r="T20" i="7"/>
  <c r="S20" i="7"/>
  <c r="R20" i="7"/>
  <c r="Q20" i="7"/>
  <c r="P20" i="7"/>
  <c r="X19" i="7"/>
  <c r="W19" i="7"/>
  <c r="V19" i="7"/>
  <c r="U19" i="7"/>
  <c r="T19" i="7"/>
  <c r="S19" i="7"/>
  <c r="R19" i="7"/>
  <c r="Q19" i="7"/>
  <c r="P19" i="7"/>
  <c r="X18" i="7"/>
  <c r="W18" i="7"/>
  <c r="V18" i="7"/>
  <c r="U18" i="7"/>
  <c r="T18" i="7"/>
  <c r="S18" i="7"/>
  <c r="R18" i="7"/>
  <c r="Q18" i="7"/>
  <c r="P18" i="7"/>
  <c r="X17" i="7"/>
  <c r="W17" i="7"/>
  <c r="V17" i="7"/>
  <c r="U17" i="7"/>
  <c r="T17" i="7"/>
  <c r="S17" i="7"/>
  <c r="R17" i="7"/>
  <c r="Q17" i="7"/>
  <c r="P17" i="7"/>
  <c r="X16" i="7"/>
  <c r="W16" i="7"/>
  <c r="V16" i="7"/>
  <c r="U16" i="7"/>
  <c r="T16" i="7"/>
  <c r="S16" i="7"/>
  <c r="R16" i="7"/>
  <c r="Q16" i="7"/>
  <c r="P16" i="7"/>
  <c r="X15" i="7"/>
  <c r="W15" i="7"/>
  <c r="V15" i="7"/>
  <c r="U15" i="7"/>
  <c r="T15" i="7"/>
  <c r="S15" i="7"/>
  <c r="R15" i="7"/>
  <c r="Q15" i="7"/>
  <c r="P15" i="7"/>
  <c r="X14" i="7"/>
  <c r="W14" i="7"/>
  <c r="V14" i="7"/>
  <c r="U14" i="7"/>
  <c r="T14" i="7"/>
  <c r="S14" i="7"/>
  <c r="R14" i="7"/>
  <c r="Q14" i="7"/>
  <c r="P14" i="7"/>
  <c r="X13" i="7"/>
  <c r="W13" i="7"/>
  <c r="V13" i="7"/>
  <c r="U13" i="7"/>
  <c r="T13" i="7"/>
  <c r="S13" i="7"/>
  <c r="R13" i="7"/>
  <c r="Q13" i="7"/>
  <c r="P13" i="7"/>
  <c r="X12" i="7"/>
  <c r="W12" i="7"/>
  <c r="V12" i="7"/>
  <c r="U12" i="7"/>
  <c r="T12" i="7"/>
  <c r="S12" i="7"/>
  <c r="R12" i="7"/>
  <c r="Q12" i="7"/>
  <c r="P12" i="7"/>
  <c r="X11" i="7"/>
  <c r="W11" i="7"/>
  <c r="V11" i="7"/>
  <c r="U11" i="7"/>
  <c r="T11" i="7"/>
  <c r="S11" i="7"/>
  <c r="R11" i="7"/>
  <c r="Q11" i="7"/>
  <c r="P11" i="7"/>
  <c r="X10" i="7"/>
  <c r="W10" i="7"/>
  <c r="V10" i="7"/>
  <c r="U10" i="7"/>
  <c r="T10" i="7"/>
  <c r="S10" i="7"/>
  <c r="R10" i="7"/>
  <c r="Q10" i="7"/>
  <c r="P10" i="7"/>
  <c r="X9" i="7"/>
  <c r="W9" i="7"/>
  <c r="V9" i="7"/>
  <c r="U9" i="7"/>
  <c r="T9" i="7"/>
  <c r="S9" i="7"/>
  <c r="R9" i="7"/>
  <c r="Q9" i="7"/>
  <c r="P9" i="7"/>
  <c r="X8" i="7"/>
  <c r="W8" i="7"/>
  <c r="V8" i="7"/>
  <c r="U8" i="7"/>
  <c r="T8" i="7"/>
  <c r="S8" i="7"/>
  <c r="R8" i="7"/>
  <c r="Q8" i="7"/>
  <c r="P8" i="7"/>
  <c r="X7" i="7"/>
  <c r="W7" i="7"/>
  <c r="V7" i="7"/>
  <c r="U7" i="7"/>
  <c r="T7" i="7"/>
  <c r="S7" i="7"/>
  <c r="R7" i="7"/>
  <c r="Q7" i="7"/>
  <c r="P7" i="7"/>
  <c r="X6" i="7"/>
  <c r="W6" i="7"/>
  <c r="V6" i="7"/>
  <c r="U6" i="7"/>
  <c r="T6" i="7"/>
  <c r="S6" i="7"/>
  <c r="R6" i="7"/>
  <c r="Q6" i="7"/>
  <c r="P6" i="7"/>
  <c r="X5" i="7"/>
  <c r="W5" i="7"/>
  <c r="V5" i="7"/>
  <c r="U5" i="7"/>
  <c r="T5" i="7"/>
  <c r="S5" i="7"/>
  <c r="R5" i="7"/>
  <c r="Q5" i="7"/>
  <c r="P5" i="7"/>
  <c r="X4" i="7"/>
  <c r="W4" i="7"/>
  <c r="V4" i="7"/>
  <c r="U4" i="7"/>
  <c r="T4" i="7"/>
  <c r="S4" i="7"/>
  <c r="R4" i="7"/>
  <c r="Q4" i="7"/>
  <c r="P4" i="7"/>
  <c r="X3" i="7"/>
  <c r="W3" i="7"/>
  <c r="V3" i="7"/>
  <c r="U3" i="7"/>
  <c r="T3" i="7"/>
  <c r="S3" i="7"/>
  <c r="R3" i="7"/>
  <c r="Q3" i="7"/>
  <c r="P3" i="7"/>
  <c r="AG2" i="7"/>
  <c r="AF2" i="7"/>
  <c r="AE2" i="7"/>
  <c r="AD2" i="7"/>
  <c r="AC2" i="7"/>
  <c r="AB2" i="7"/>
  <c r="AA2" i="7"/>
  <c r="Z2" i="7"/>
  <c r="Y2" i="7"/>
  <c r="X1" i="7"/>
  <c r="W1" i="7"/>
  <c r="V1" i="7"/>
  <c r="U1" i="7"/>
  <c r="T1" i="7"/>
  <c r="S1" i="7"/>
  <c r="R1" i="7"/>
  <c r="Q1" i="7"/>
  <c r="P1" i="7"/>
  <c r="AH4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3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3" i="7"/>
  <c r="AH2" i="7"/>
  <c r="X2" i="7"/>
  <c r="W2" i="7"/>
  <c r="V2" i="7"/>
  <c r="U2" i="7"/>
  <c r="T2" i="7"/>
  <c r="S2" i="7"/>
  <c r="R2" i="7"/>
  <c r="Q2" i="7"/>
  <c r="P2" i="7"/>
  <c r="O2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N3" i="7"/>
  <c r="N2" i="7"/>
  <c r="K18" i="6"/>
  <c r="K19" i="6" s="1"/>
  <c r="K20" i="6" s="1"/>
  <c r="K21" i="6" s="1"/>
  <c r="K22" i="6" s="1"/>
  <c r="P36" i="6" s="1"/>
  <c r="L2" i="6"/>
  <c r="M2" i="6" s="1"/>
  <c r="N2" i="6" s="1"/>
  <c r="O2" i="6" s="1"/>
  <c r="P2" i="6" s="1"/>
  <c r="O13" i="1"/>
  <c r="N13" i="1"/>
  <c r="M13" i="1"/>
  <c r="L13" i="1"/>
  <c r="Y141" i="2" a="1"/>
  <c r="Y141" i="2" s="1"/>
  <c r="K139" i="2"/>
  <c r="K146" i="2" s="1"/>
  <c r="J139" i="2"/>
  <c r="S139" i="2" s="1"/>
  <c r="S146" i="2" s="1"/>
  <c r="I139" i="2"/>
  <c r="I146" i="2" s="1"/>
  <c r="H139" i="2"/>
  <c r="H146" i="2" s="1"/>
  <c r="G139" i="2"/>
  <c r="G146" i="2" s="1"/>
  <c r="F139" i="2"/>
  <c r="F146" i="2" s="1"/>
  <c r="E139" i="2"/>
  <c r="E146" i="2" s="1"/>
  <c r="D139" i="2"/>
  <c r="M139" i="2" s="1"/>
  <c r="M146" i="2" s="1"/>
  <c r="C139" i="2"/>
  <c r="C146" i="2" s="1"/>
  <c r="K138" i="2"/>
  <c r="J138" i="2"/>
  <c r="S138" i="2" s="1"/>
  <c r="S145" i="2" s="1"/>
  <c r="I138" i="2"/>
  <c r="I145" i="2" s="1"/>
  <c r="H138" i="2"/>
  <c r="H145" i="2" s="1"/>
  <c r="G138" i="2"/>
  <c r="G145" i="2" s="1"/>
  <c r="F138" i="2"/>
  <c r="F145" i="2" s="1"/>
  <c r="E138" i="2"/>
  <c r="N138" i="2" s="1"/>
  <c r="N145" i="2" s="1"/>
  <c r="D138" i="2"/>
  <c r="D145" i="2" s="1"/>
  <c r="C138" i="2"/>
  <c r="C145" i="2" s="1"/>
  <c r="K137" i="2"/>
  <c r="K144" i="2" s="1"/>
  <c r="J137" i="2"/>
  <c r="J144" i="2" s="1"/>
  <c r="I137" i="2"/>
  <c r="I144" i="2" s="1"/>
  <c r="H137" i="2"/>
  <c r="H144" i="2" s="1"/>
  <c r="G137" i="2"/>
  <c r="G144" i="2" s="1"/>
  <c r="F137" i="2"/>
  <c r="O137" i="2" s="1"/>
  <c r="O144" i="2" s="1"/>
  <c r="E137" i="2"/>
  <c r="N137" i="2" s="1"/>
  <c r="N144" i="2" s="1"/>
  <c r="D137" i="2"/>
  <c r="C137" i="2"/>
  <c r="C144" i="2" s="1"/>
  <c r="K136" i="2"/>
  <c r="K143" i="2" s="1"/>
  <c r="J136" i="2"/>
  <c r="J143" i="2" s="1"/>
  <c r="I136" i="2"/>
  <c r="R136" i="2" s="1"/>
  <c r="R143" i="2" s="1"/>
  <c r="H136" i="2"/>
  <c r="Q136" i="2" s="1"/>
  <c r="Q143" i="2" s="1"/>
  <c r="G136" i="2"/>
  <c r="P136" i="2" s="1"/>
  <c r="P143" i="2" s="1"/>
  <c r="F136" i="2"/>
  <c r="O136" i="2" s="1"/>
  <c r="O143" i="2" s="1"/>
  <c r="E136" i="2"/>
  <c r="E143" i="2" s="1"/>
  <c r="D136" i="2"/>
  <c r="D143" i="2" s="1"/>
  <c r="C136" i="2"/>
  <c r="C143" i="2" s="1"/>
  <c r="K135" i="2"/>
  <c r="K142" i="2" s="1"/>
  <c r="J135" i="2"/>
  <c r="J142" i="2" s="1"/>
  <c r="I135" i="2"/>
  <c r="I142" i="2" s="1"/>
  <c r="H135" i="2"/>
  <c r="Q135" i="2" s="1"/>
  <c r="Q142" i="2" s="1"/>
  <c r="G135" i="2"/>
  <c r="P135" i="2" s="1"/>
  <c r="P142" i="2" s="1"/>
  <c r="F135" i="2"/>
  <c r="E135" i="2"/>
  <c r="E142" i="2" s="1"/>
  <c r="D135" i="2"/>
  <c r="D142" i="2" s="1"/>
  <c r="C135" i="2"/>
  <c r="C142" i="2" s="1"/>
  <c r="K134" i="2"/>
  <c r="K141" i="2" s="1"/>
  <c r="J134" i="2"/>
  <c r="J141" i="2" s="1"/>
  <c r="I134" i="2"/>
  <c r="R134" i="2" s="1"/>
  <c r="R141" i="2" s="1"/>
  <c r="H134" i="2"/>
  <c r="Q134" i="2" s="1"/>
  <c r="Q141" i="2" s="1"/>
  <c r="G134" i="2"/>
  <c r="G141" i="2" s="1"/>
  <c r="F134" i="2"/>
  <c r="F141" i="2" s="1"/>
  <c r="E134" i="2"/>
  <c r="N134" i="2" s="1"/>
  <c r="N141" i="2" s="1"/>
  <c r="D134" i="2"/>
  <c r="M134" i="2" s="1"/>
  <c r="M141" i="2" s="1"/>
  <c r="C134" i="2"/>
  <c r="L134" i="2" s="1"/>
  <c r="L141" i="2" s="1"/>
  <c r="T139" i="2"/>
  <c r="T146" i="2" s="1"/>
  <c r="R139" i="2"/>
  <c r="R146" i="2" s="1"/>
  <c r="Q139" i="2"/>
  <c r="Q146" i="2" s="1"/>
  <c r="P139" i="2"/>
  <c r="P146" i="2" s="1"/>
  <c r="O139" i="2"/>
  <c r="O146" i="2" s="1"/>
  <c r="N139" i="2"/>
  <c r="N146" i="2" s="1"/>
  <c r="L139" i="2"/>
  <c r="L146" i="2" s="1"/>
  <c r="R138" i="2"/>
  <c r="R145" i="2" s="1"/>
  <c r="Q138" i="2"/>
  <c r="Q145" i="2" s="1"/>
  <c r="P138" i="2"/>
  <c r="P145" i="2" s="1"/>
  <c r="M138" i="2"/>
  <c r="M145" i="2" s="1"/>
  <c r="L138" i="2"/>
  <c r="L145" i="2" s="1"/>
  <c r="T137" i="2"/>
  <c r="T144" i="2" s="1"/>
  <c r="S137" i="2"/>
  <c r="S144" i="2" s="1"/>
  <c r="Q137" i="2"/>
  <c r="Q144" i="2" s="1"/>
  <c r="P137" i="2"/>
  <c r="P144" i="2" s="1"/>
  <c r="T136" i="2"/>
  <c r="T143" i="2" s="1"/>
  <c r="S136" i="2"/>
  <c r="S143" i="2" s="1"/>
  <c r="N136" i="2"/>
  <c r="N143" i="2" s="1"/>
  <c r="M136" i="2"/>
  <c r="M143" i="2" s="1"/>
  <c r="L136" i="2"/>
  <c r="L143" i="2" s="1"/>
  <c r="T135" i="2"/>
  <c r="T142" i="2" s="1"/>
  <c r="S135" i="2"/>
  <c r="S142" i="2" s="1"/>
  <c r="R135" i="2"/>
  <c r="R142" i="2" s="1"/>
  <c r="M135" i="2"/>
  <c r="M142" i="2" s="1"/>
  <c r="L135" i="2"/>
  <c r="L142" i="2" s="1"/>
  <c r="S134" i="2"/>
  <c r="S141" i="2" s="1"/>
  <c r="B139" i="2"/>
  <c r="B146" i="2" s="1"/>
  <c r="W146" i="2" s="1"/>
  <c r="A139" i="2"/>
  <c r="A146" i="2" s="1"/>
  <c r="B138" i="2"/>
  <c r="B145" i="2" s="1"/>
  <c r="W145" i="2" s="1"/>
  <c r="A138" i="2"/>
  <c r="A145" i="2" s="1"/>
  <c r="B137" i="2"/>
  <c r="B144" i="2" s="1"/>
  <c r="W144" i="2" s="1"/>
  <c r="A137" i="2"/>
  <c r="A144" i="2" s="1"/>
  <c r="B136" i="2"/>
  <c r="B143" i="2" s="1"/>
  <c r="W143" i="2" s="1"/>
  <c r="A136" i="2"/>
  <c r="A143" i="2" s="1"/>
  <c r="B135" i="2"/>
  <c r="B142" i="2" s="1"/>
  <c r="W142" i="2" s="1"/>
  <c r="A135" i="2"/>
  <c r="A142" i="2" s="1"/>
  <c r="B134" i="2"/>
  <c r="B141" i="2" s="1"/>
  <c r="W141" i="2" s="1"/>
  <c r="A134" i="2"/>
  <c r="A141" i="2" s="1"/>
  <c r="B73" i="2"/>
  <c r="AA73" i="2" s="1"/>
  <c r="A73" i="2"/>
  <c r="Z73" i="2" s="1"/>
  <c r="Y124" i="2"/>
  <c r="X82" i="2"/>
  <c r="X90" i="2"/>
  <c r="W99" i="2"/>
  <c r="Y99" i="2" s="1"/>
  <c r="X101" i="2"/>
  <c r="X109" i="2"/>
  <c r="V74" i="2"/>
  <c r="X74" i="2" s="1"/>
  <c r="V75" i="2"/>
  <c r="X75" i="2" s="1"/>
  <c r="V76" i="2"/>
  <c r="X76" i="2" s="1"/>
  <c r="V77" i="2"/>
  <c r="X77" i="2" s="1"/>
  <c r="V78" i="2"/>
  <c r="X78" i="2" s="1"/>
  <c r="V79" i="2"/>
  <c r="X79" i="2" s="1"/>
  <c r="V80" i="2"/>
  <c r="X80" i="2" s="1"/>
  <c r="V81" i="2"/>
  <c r="X81" i="2" s="1"/>
  <c r="V82" i="2"/>
  <c r="V83" i="2"/>
  <c r="X83" i="2" s="1"/>
  <c r="V84" i="2"/>
  <c r="X84" i="2" s="1"/>
  <c r="V85" i="2"/>
  <c r="X85" i="2" s="1"/>
  <c r="V86" i="2"/>
  <c r="X86" i="2" s="1"/>
  <c r="Y86" i="2" s="1"/>
  <c r="V87" i="2"/>
  <c r="X87" i="2" s="1"/>
  <c r="V88" i="2"/>
  <c r="X88" i="2" s="1"/>
  <c r="V89" i="2"/>
  <c r="X89" i="2" s="1"/>
  <c r="V90" i="2"/>
  <c r="V91" i="2"/>
  <c r="X91" i="2" s="1"/>
  <c r="V92" i="2"/>
  <c r="X92" i="2" s="1"/>
  <c r="V93" i="2"/>
  <c r="X93" i="2" s="1"/>
  <c r="V94" i="2"/>
  <c r="X94" i="2" s="1"/>
  <c r="V95" i="2"/>
  <c r="X95" i="2" s="1"/>
  <c r="V96" i="2"/>
  <c r="X96" i="2" s="1"/>
  <c r="V97" i="2"/>
  <c r="X97" i="2" s="1"/>
  <c r="V98" i="2"/>
  <c r="X98" i="2" s="1"/>
  <c r="V99" i="2"/>
  <c r="X99" i="2" s="1"/>
  <c r="V100" i="2"/>
  <c r="X100" i="2" s="1"/>
  <c r="V101" i="2"/>
  <c r="V102" i="2"/>
  <c r="X102" i="2" s="1"/>
  <c r="Y102" i="2" s="1"/>
  <c r="V103" i="2"/>
  <c r="X103" i="2" s="1"/>
  <c r="V104" i="2"/>
  <c r="X104" i="2" s="1"/>
  <c r="V105" i="2"/>
  <c r="X105" i="2" s="1"/>
  <c r="V106" i="2"/>
  <c r="X106" i="2" s="1"/>
  <c r="V107" i="2"/>
  <c r="X107" i="2" s="1"/>
  <c r="V108" i="2"/>
  <c r="X108" i="2" s="1"/>
  <c r="V109" i="2"/>
  <c r="V110" i="2"/>
  <c r="X110" i="2" s="1"/>
  <c r="V111" i="2"/>
  <c r="X111" i="2" s="1"/>
  <c r="V112" i="2"/>
  <c r="X112" i="2" s="1"/>
  <c r="V113" i="2"/>
  <c r="X113" i="2" s="1"/>
  <c r="V114" i="2"/>
  <c r="X114" i="2" s="1"/>
  <c r="V115" i="2"/>
  <c r="X115" i="2" s="1"/>
  <c r="V116" i="2"/>
  <c r="X116" i="2" s="1"/>
  <c r="V117" i="2"/>
  <c r="X117" i="2" s="1"/>
  <c r="V118" i="2"/>
  <c r="X118" i="2" s="1"/>
  <c r="V119" i="2"/>
  <c r="X119" i="2" s="1"/>
  <c r="V120" i="2"/>
  <c r="X120" i="2" s="1"/>
  <c r="V121" i="2"/>
  <c r="X121" i="2" s="1"/>
  <c r="V122" i="2"/>
  <c r="X122" i="2" s="1"/>
  <c r="V123" i="2"/>
  <c r="X123" i="2" s="1"/>
  <c r="V124" i="2"/>
  <c r="X124" i="2" s="1"/>
  <c r="V125" i="2"/>
  <c r="X125" i="2" s="1"/>
  <c r="V126" i="2"/>
  <c r="X126" i="2" s="1"/>
  <c r="V127" i="2"/>
  <c r="X127" i="2" s="1"/>
  <c r="V128" i="2"/>
  <c r="X128" i="2" s="1"/>
  <c r="V129" i="2"/>
  <c r="X129" i="2" s="1"/>
  <c r="V130" i="2"/>
  <c r="X130" i="2" s="1"/>
  <c r="V131" i="2"/>
  <c r="X131" i="2" s="1"/>
  <c r="V132" i="2"/>
  <c r="X132" i="2" s="1"/>
  <c r="V133" i="2"/>
  <c r="X133" i="2" s="1"/>
  <c r="V73" i="2"/>
  <c r="U75" i="2"/>
  <c r="W75" i="2" s="1"/>
  <c r="U76" i="2"/>
  <c r="W76" i="2" s="1"/>
  <c r="U77" i="2"/>
  <c r="U78" i="2"/>
  <c r="W78" i="2" s="1"/>
  <c r="U79" i="2"/>
  <c r="W79" i="2" s="1"/>
  <c r="U80" i="2"/>
  <c r="W80" i="2" s="1"/>
  <c r="Y80" i="2" s="1"/>
  <c r="U81" i="2"/>
  <c r="W81" i="2" s="1"/>
  <c r="U82" i="2"/>
  <c r="W82" i="2" s="1"/>
  <c r="U83" i="2"/>
  <c r="W83" i="2" s="1"/>
  <c r="U84" i="2"/>
  <c r="W84" i="2" s="1"/>
  <c r="U85" i="2"/>
  <c r="W85" i="2" s="1"/>
  <c r="U86" i="2"/>
  <c r="W86" i="2" s="1"/>
  <c r="U87" i="2"/>
  <c r="W87" i="2" s="1"/>
  <c r="U88" i="2"/>
  <c r="W88" i="2" s="1"/>
  <c r="U89" i="2"/>
  <c r="W89" i="2" s="1"/>
  <c r="U90" i="2"/>
  <c r="W90" i="2" s="1"/>
  <c r="U91" i="2"/>
  <c r="W91" i="2" s="1"/>
  <c r="U92" i="2"/>
  <c r="W92" i="2" s="1"/>
  <c r="Y92" i="2" s="1"/>
  <c r="U93" i="2"/>
  <c r="W93" i="2" s="1"/>
  <c r="U94" i="2"/>
  <c r="W94" i="2" s="1"/>
  <c r="U95" i="2"/>
  <c r="W95" i="2" s="1"/>
  <c r="U96" i="2"/>
  <c r="W96" i="2" s="1"/>
  <c r="Y96" i="2" s="1"/>
  <c r="U97" i="2"/>
  <c r="W97" i="2" s="1"/>
  <c r="U98" i="2"/>
  <c r="W98" i="2" s="1"/>
  <c r="U99" i="2"/>
  <c r="U100" i="2"/>
  <c r="W100" i="2" s="1"/>
  <c r="U101" i="2"/>
  <c r="W101" i="2" s="1"/>
  <c r="U102" i="2"/>
  <c r="W102" i="2" s="1"/>
  <c r="U103" i="2"/>
  <c r="W103" i="2" s="1"/>
  <c r="U104" i="2"/>
  <c r="W104" i="2" s="1"/>
  <c r="Y104" i="2" s="1"/>
  <c r="U105" i="2"/>
  <c r="W105" i="2" s="1"/>
  <c r="Y105" i="2" s="1"/>
  <c r="U106" i="2"/>
  <c r="W106" i="2" s="1"/>
  <c r="U107" i="2"/>
  <c r="W107" i="2" s="1"/>
  <c r="U108" i="2"/>
  <c r="W108" i="2" s="1"/>
  <c r="U109" i="2"/>
  <c r="W109" i="2" s="1"/>
  <c r="U110" i="2"/>
  <c r="W110" i="2" s="1"/>
  <c r="U111" i="2"/>
  <c r="W111" i="2" s="1"/>
  <c r="U112" i="2"/>
  <c r="W112" i="2" s="1"/>
  <c r="U113" i="2"/>
  <c r="W113" i="2" s="1"/>
  <c r="U114" i="2"/>
  <c r="W114" i="2" s="1"/>
  <c r="U115" i="2"/>
  <c r="W115" i="2" s="1"/>
  <c r="Y115" i="2" s="1"/>
  <c r="U116" i="2"/>
  <c r="W116" i="2" s="1"/>
  <c r="U117" i="2"/>
  <c r="W117" i="2" s="1"/>
  <c r="U118" i="2"/>
  <c r="W118" i="2" s="1"/>
  <c r="U119" i="2"/>
  <c r="W119" i="2" s="1"/>
  <c r="U120" i="2"/>
  <c r="W120" i="2" s="1"/>
  <c r="U121" i="2"/>
  <c r="W121" i="2" s="1"/>
  <c r="Y121" i="2" s="1"/>
  <c r="U122" i="2"/>
  <c r="W122" i="2" s="1"/>
  <c r="U123" i="2"/>
  <c r="W123" i="2" s="1"/>
  <c r="U124" i="2"/>
  <c r="W124" i="2" s="1"/>
  <c r="U125" i="2"/>
  <c r="W125" i="2" s="1"/>
  <c r="U126" i="2"/>
  <c r="W126" i="2" s="1"/>
  <c r="U127" i="2"/>
  <c r="W127" i="2" s="1"/>
  <c r="U128" i="2"/>
  <c r="W128" i="2" s="1"/>
  <c r="Y128" i="2" s="1"/>
  <c r="U129" i="2"/>
  <c r="W129" i="2" s="1"/>
  <c r="U130" i="2"/>
  <c r="W130" i="2" s="1"/>
  <c r="U131" i="2"/>
  <c r="W131" i="2" s="1"/>
  <c r="Y131" i="2" s="1"/>
  <c r="U132" i="2"/>
  <c r="W132" i="2" s="1"/>
  <c r="U133" i="2"/>
  <c r="W133" i="2" s="1"/>
  <c r="U74" i="2"/>
  <c r="W74" i="2" s="1"/>
  <c r="Y74" i="2" s="1"/>
  <c r="K73" i="2"/>
  <c r="J73" i="2"/>
  <c r="I73" i="2"/>
  <c r="H73" i="2"/>
  <c r="G73" i="2"/>
  <c r="F73" i="2"/>
  <c r="E73" i="2"/>
  <c r="D73" i="2"/>
  <c r="C73" i="2"/>
  <c r="L128" i="2"/>
  <c r="L108" i="2"/>
  <c r="O79" i="2"/>
  <c r="K133" i="2"/>
  <c r="T133" i="2" s="1"/>
  <c r="J133" i="2"/>
  <c r="S133" i="2" s="1"/>
  <c r="I133" i="2"/>
  <c r="R133" i="2" s="1"/>
  <c r="H133" i="2"/>
  <c r="Q133" i="2" s="1"/>
  <c r="G133" i="2"/>
  <c r="P133" i="2" s="1"/>
  <c r="F133" i="2"/>
  <c r="O133" i="2" s="1"/>
  <c r="E133" i="2"/>
  <c r="N133" i="2" s="1"/>
  <c r="D133" i="2"/>
  <c r="M133" i="2" s="1"/>
  <c r="C133" i="2"/>
  <c r="L133" i="2" s="1"/>
  <c r="K132" i="2"/>
  <c r="T132" i="2" s="1"/>
  <c r="J132" i="2"/>
  <c r="S132" i="2" s="1"/>
  <c r="I132" i="2"/>
  <c r="R132" i="2" s="1"/>
  <c r="H132" i="2"/>
  <c r="Q132" i="2" s="1"/>
  <c r="G132" i="2"/>
  <c r="P132" i="2" s="1"/>
  <c r="F132" i="2"/>
  <c r="O132" i="2" s="1"/>
  <c r="E132" i="2"/>
  <c r="N132" i="2" s="1"/>
  <c r="D132" i="2"/>
  <c r="M132" i="2" s="1"/>
  <c r="C132" i="2"/>
  <c r="L132" i="2" s="1"/>
  <c r="K131" i="2"/>
  <c r="T131" i="2" s="1"/>
  <c r="J131" i="2"/>
  <c r="S131" i="2" s="1"/>
  <c r="I131" i="2"/>
  <c r="R131" i="2" s="1"/>
  <c r="H131" i="2"/>
  <c r="Q131" i="2" s="1"/>
  <c r="G131" i="2"/>
  <c r="P131" i="2" s="1"/>
  <c r="F131" i="2"/>
  <c r="O131" i="2" s="1"/>
  <c r="E131" i="2"/>
  <c r="N131" i="2" s="1"/>
  <c r="D131" i="2"/>
  <c r="M131" i="2" s="1"/>
  <c r="C131" i="2"/>
  <c r="L131" i="2" s="1"/>
  <c r="K130" i="2"/>
  <c r="T130" i="2" s="1"/>
  <c r="J130" i="2"/>
  <c r="S130" i="2" s="1"/>
  <c r="I130" i="2"/>
  <c r="R130" i="2" s="1"/>
  <c r="H130" i="2"/>
  <c r="Q130" i="2" s="1"/>
  <c r="G130" i="2"/>
  <c r="P130" i="2" s="1"/>
  <c r="F130" i="2"/>
  <c r="O130" i="2" s="1"/>
  <c r="E130" i="2"/>
  <c r="N130" i="2" s="1"/>
  <c r="D130" i="2"/>
  <c r="M130" i="2" s="1"/>
  <c r="C130" i="2"/>
  <c r="L130" i="2" s="1"/>
  <c r="K129" i="2"/>
  <c r="T129" i="2" s="1"/>
  <c r="J129" i="2"/>
  <c r="S129" i="2" s="1"/>
  <c r="I129" i="2"/>
  <c r="R129" i="2" s="1"/>
  <c r="H129" i="2"/>
  <c r="Q129" i="2" s="1"/>
  <c r="G129" i="2"/>
  <c r="P129" i="2" s="1"/>
  <c r="F129" i="2"/>
  <c r="O129" i="2" s="1"/>
  <c r="E129" i="2"/>
  <c r="N129" i="2" s="1"/>
  <c r="D129" i="2"/>
  <c r="M129" i="2" s="1"/>
  <c r="C129" i="2"/>
  <c r="L129" i="2" s="1"/>
  <c r="K128" i="2"/>
  <c r="T128" i="2" s="1"/>
  <c r="J128" i="2"/>
  <c r="S128" i="2" s="1"/>
  <c r="I128" i="2"/>
  <c r="R128" i="2" s="1"/>
  <c r="H128" i="2"/>
  <c r="Q128" i="2" s="1"/>
  <c r="G128" i="2"/>
  <c r="P128" i="2" s="1"/>
  <c r="F128" i="2"/>
  <c r="O128" i="2" s="1"/>
  <c r="E128" i="2"/>
  <c r="N128" i="2" s="1"/>
  <c r="D128" i="2"/>
  <c r="M128" i="2" s="1"/>
  <c r="C128" i="2"/>
  <c r="K127" i="2"/>
  <c r="T127" i="2" s="1"/>
  <c r="J127" i="2"/>
  <c r="S127" i="2" s="1"/>
  <c r="I127" i="2"/>
  <c r="R127" i="2" s="1"/>
  <c r="H127" i="2"/>
  <c r="Q127" i="2" s="1"/>
  <c r="G127" i="2"/>
  <c r="P127" i="2" s="1"/>
  <c r="F127" i="2"/>
  <c r="O127" i="2" s="1"/>
  <c r="E127" i="2"/>
  <c r="N127" i="2" s="1"/>
  <c r="D127" i="2"/>
  <c r="M127" i="2" s="1"/>
  <c r="C127" i="2"/>
  <c r="L127" i="2" s="1"/>
  <c r="K126" i="2"/>
  <c r="T126" i="2" s="1"/>
  <c r="J126" i="2"/>
  <c r="S126" i="2" s="1"/>
  <c r="I126" i="2"/>
  <c r="R126" i="2" s="1"/>
  <c r="H126" i="2"/>
  <c r="Q126" i="2" s="1"/>
  <c r="G126" i="2"/>
  <c r="P126" i="2" s="1"/>
  <c r="F126" i="2"/>
  <c r="O126" i="2" s="1"/>
  <c r="E126" i="2"/>
  <c r="N126" i="2" s="1"/>
  <c r="D126" i="2"/>
  <c r="M126" i="2" s="1"/>
  <c r="C126" i="2"/>
  <c r="L126" i="2" s="1"/>
  <c r="K125" i="2"/>
  <c r="T125" i="2" s="1"/>
  <c r="J125" i="2"/>
  <c r="S125" i="2" s="1"/>
  <c r="I125" i="2"/>
  <c r="R125" i="2" s="1"/>
  <c r="H125" i="2"/>
  <c r="Q125" i="2" s="1"/>
  <c r="G125" i="2"/>
  <c r="P125" i="2" s="1"/>
  <c r="F125" i="2"/>
  <c r="O125" i="2" s="1"/>
  <c r="E125" i="2"/>
  <c r="N125" i="2" s="1"/>
  <c r="D125" i="2"/>
  <c r="M125" i="2" s="1"/>
  <c r="C125" i="2"/>
  <c r="L125" i="2" s="1"/>
  <c r="K124" i="2"/>
  <c r="T124" i="2" s="1"/>
  <c r="J124" i="2"/>
  <c r="S124" i="2" s="1"/>
  <c r="I124" i="2"/>
  <c r="R124" i="2" s="1"/>
  <c r="H124" i="2"/>
  <c r="Q124" i="2" s="1"/>
  <c r="G124" i="2"/>
  <c r="P124" i="2" s="1"/>
  <c r="F124" i="2"/>
  <c r="O124" i="2" s="1"/>
  <c r="E124" i="2"/>
  <c r="N124" i="2" s="1"/>
  <c r="D124" i="2"/>
  <c r="M124" i="2" s="1"/>
  <c r="C124" i="2"/>
  <c r="L124" i="2" s="1"/>
  <c r="K123" i="2"/>
  <c r="T123" i="2" s="1"/>
  <c r="J123" i="2"/>
  <c r="S123" i="2" s="1"/>
  <c r="I123" i="2"/>
  <c r="R123" i="2" s="1"/>
  <c r="H123" i="2"/>
  <c r="Q123" i="2" s="1"/>
  <c r="G123" i="2"/>
  <c r="P123" i="2" s="1"/>
  <c r="F123" i="2"/>
  <c r="O123" i="2" s="1"/>
  <c r="E123" i="2"/>
  <c r="N123" i="2" s="1"/>
  <c r="D123" i="2"/>
  <c r="M123" i="2" s="1"/>
  <c r="C123" i="2"/>
  <c r="L123" i="2" s="1"/>
  <c r="K122" i="2"/>
  <c r="T122" i="2" s="1"/>
  <c r="J122" i="2"/>
  <c r="S122" i="2" s="1"/>
  <c r="I122" i="2"/>
  <c r="R122" i="2" s="1"/>
  <c r="H122" i="2"/>
  <c r="Q122" i="2" s="1"/>
  <c r="G122" i="2"/>
  <c r="P122" i="2" s="1"/>
  <c r="F122" i="2"/>
  <c r="O122" i="2" s="1"/>
  <c r="E122" i="2"/>
  <c r="N122" i="2" s="1"/>
  <c r="D122" i="2"/>
  <c r="M122" i="2" s="1"/>
  <c r="C122" i="2"/>
  <c r="L122" i="2" s="1"/>
  <c r="K121" i="2"/>
  <c r="T121" i="2" s="1"/>
  <c r="J121" i="2"/>
  <c r="S121" i="2" s="1"/>
  <c r="I121" i="2"/>
  <c r="R121" i="2" s="1"/>
  <c r="H121" i="2"/>
  <c r="Q121" i="2" s="1"/>
  <c r="G121" i="2"/>
  <c r="P121" i="2" s="1"/>
  <c r="F121" i="2"/>
  <c r="O121" i="2" s="1"/>
  <c r="E121" i="2"/>
  <c r="N121" i="2" s="1"/>
  <c r="D121" i="2"/>
  <c r="M121" i="2" s="1"/>
  <c r="C121" i="2"/>
  <c r="L121" i="2" s="1"/>
  <c r="K120" i="2"/>
  <c r="T120" i="2" s="1"/>
  <c r="J120" i="2"/>
  <c r="S120" i="2" s="1"/>
  <c r="I120" i="2"/>
  <c r="R120" i="2" s="1"/>
  <c r="H120" i="2"/>
  <c r="Q120" i="2" s="1"/>
  <c r="G120" i="2"/>
  <c r="P120" i="2" s="1"/>
  <c r="F120" i="2"/>
  <c r="O120" i="2" s="1"/>
  <c r="E120" i="2"/>
  <c r="N120" i="2" s="1"/>
  <c r="D120" i="2"/>
  <c r="M120" i="2" s="1"/>
  <c r="C120" i="2"/>
  <c r="L120" i="2" s="1"/>
  <c r="K119" i="2"/>
  <c r="T119" i="2" s="1"/>
  <c r="J119" i="2"/>
  <c r="S119" i="2" s="1"/>
  <c r="I119" i="2"/>
  <c r="R119" i="2" s="1"/>
  <c r="H119" i="2"/>
  <c r="Q119" i="2" s="1"/>
  <c r="G119" i="2"/>
  <c r="P119" i="2" s="1"/>
  <c r="F119" i="2"/>
  <c r="O119" i="2" s="1"/>
  <c r="E119" i="2"/>
  <c r="N119" i="2" s="1"/>
  <c r="D119" i="2"/>
  <c r="M119" i="2" s="1"/>
  <c r="C119" i="2"/>
  <c r="L119" i="2" s="1"/>
  <c r="K118" i="2"/>
  <c r="T118" i="2" s="1"/>
  <c r="J118" i="2"/>
  <c r="S118" i="2" s="1"/>
  <c r="I118" i="2"/>
  <c r="R118" i="2" s="1"/>
  <c r="H118" i="2"/>
  <c r="Q118" i="2" s="1"/>
  <c r="G118" i="2"/>
  <c r="P118" i="2" s="1"/>
  <c r="F118" i="2"/>
  <c r="O118" i="2" s="1"/>
  <c r="E118" i="2"/>
  <c r="N118" i="2" s="1"/>
  <c r="D118" i="2"/>
  <c r="M118" i="2" s="1"/>
  <c r="C118" i="2"/>
  <c r="L118" i="2" s="1"/>
  <c r="K117" i="2"/>
  <c r="T117" i="2" s="1"/>
  <c r="J117" i="2"/>
  <c r="S117" i="2" s="1"/>
  <c r="I117" i="2"/>
  <c r="R117" i="2" s="1"/>
  <c r="H117" i="2"/>
  <c r="Q117" i="2" s="1"/>
  <c r="G117" i="2"/>
  <c r="P117" i="2" s="1"/>
  <c r="F117" i="2"/>
  <c r="O117" i="2" s="1"/>
  <c r="E117" i="2"/>
  <c r="N117" i="2" s="1"/>
  <c r="D117" i="2"/>
  <c r="M117" i="2" s="1"/>
  <c r="C117" i="2"/>
  <c r="L117" i="2" s="1"/>
  <c r="K116" i="2"/>
  <c r="T116" i="2" s="1"/>
  <c r="J116" i="2"/>
  <c r="S116" i="2" s="1"/>
  <c r="I116" i="2"/>
  <c r="R116" i="2" s="1"/>
  <c r="H116" i="2"/>
  <c r="Q116" i="2" s="1"/>
  <c r="G116" i="2"/>
  <c r="P116" i="2" s="1"/>
  <c r="F116" i="2"/>
  <c r="O116" i="2" s="1"/>
  <c r="E116" i="2"/>
  <c r="N116" i="2" s="1"/>
  <c r="D116" i="2"/>
  <c r="M116" i="2" s="1"/>
  <c r="C116" i="2"/>
  <c r="L116" i="2" s="1"/>
  <c r="K115" i="2"/>
  <c r="T115" i="2" s="1"/>
  <c r="J115" i="2"/>
  <c r="S115" i="2" s="1"/>
  <c r="I115" i="2"/>
  <c r="R115" i="2" s="1"/>
  <c r="H115" i="2"/>
  <c r="Q115" i="2" s="1"/>
  <c r="G115" i="2"/>
  <c r="P115" i="2" s="1"/>
  <c r="F115" i="2"/>
  <c r="O115" i="2" s="1"/>
  <c r="E115" i="2"/>
  <c r="N115" i="2" s="1"/>
  <c r="D115" i="2"/>
  <c r="M115" i="2" s="1"/>
  <c r="C115" i="2"/>
  <c r="L115" i="2" s="1"/>
  <c r="K114" i="2"/>
  <c r="T114" i="2" s="1"/>
  <c r="J114" i="2"/>
  <c r="S114" i="2" s="1"/>
  <c r="I114" i="2"/>
  <c r="R114" i="2" s="1"/>
  <c r="H114" i="2"/>
  <c r="Q114" i="2" s="1"/>
  <c r="G114" i="2"/>
  <c r="P114" i="2" s="1"/>
  <c r="F114" i="2"/>
  <c r="O114" i="2" s="1"/>
  <c r="E114" i="2"/>
  <c r="N114" i="2" s="1"/>
  <c r="D114" i="2"/>
  <c r="M114" i="2" s="1"/>
  <c r="C114" i="2"/>
  <c r="L114" i="2" s="1"/>
  <c r="K113" i="2"/>
  <c r="T113" i="2" s="1"/>
  <c r="J113" i="2"/>
  <c r="S113" i="2" s="1"/>
  <c r="I113" i="2"/>
  <c r="R113" i="2" s="1"/>
  <c r="H113" i="2"/>
  <c r="Q113" i="2" s="1"/>
  <c r="G113" i="2"/>
  <c r="P113" i="2" s="1"/>
  <c r="F113" i="2"/>
  <c r="O113" i="2" s="1"/>
  <c r="E113" i="2"/>
  <c r="N113" i="2" s="1"/>
  <c r="D113" i="2"/>
  <c r="M113" i="2" s="1"/>
  <c r="C113" i="2"/>
  <c r="L113" i="2" s="1"/>
  <c r="K112" i="2"/>
  <c r="T112" i="2" s="1"/>
  <c r="J112" i="2"/>
  <c r="S112" i="2" s="1"/>
  <c r="I112" i="2"/>
  <c r="R112" i="2" s="1"/>
  <c r="H112" i="2"/>
  <c r="Q112" i="2" s="1"/>
  <c r="G112" i="2"/>
  <c r="P112" i="2" s="1"/>
  <c r="F112" i="2"/>
  <c r="O112" i="2" s="1"/>
  <c r="E112" i="2"/>
  <c r="N112" i="2" s="1"/>
  <c r="D112" i="2"/>
  <c r="M112" i="2" s="1"/>
  <c r="C112" i="2"/>
  <c r="L112" i="2" s="1"/>
  <c r="K111" i="2"/>
  <c r="T111" i="2" s="1"/>
  <c r="J111" i="2"/>
  <c r="S111" i="2" s="1"/>
  <c r="I111" i="2"/>
  <c r="R111" i="2" s="1"/>
  <c r="H111" i="2"/>
  <c r="Q111" i="2" s="1"/>
  <c r="G111" i="2"/>
  <c r="P111" i="2" s="1"/>
  <c r="F111" i="2"/>
  <c r="O111" i="2" s="1"/>
  <c r="E111" i="2"/>
  <c r="N111" i="2" s="1"/>
  <c r="D111" i="2"/>
  <c r="M111" i="2" s="1"/>
  <c r="C111" i="2"/>
  <c r="L111" i="2" s="1"/>
  <c r="K110" i="2"/>
  <c r="T110" i="2" s="1"/>
  <c r="J110" i="2"/>
  <c r="S110" i="2" s="1"/>
  <c r="I110" i="2"/>
  <c r="R110" i="2" s="1"/>
  <c r="H110" i="2"/>
  <c r="Q110" i="2" s="1"/>
  <c r="G110" i="2"/>
  <c r="P110" i="2" s="1"/>
  <c r="F110" i="2"/>
  <c r="O110" i="2" s="1"/>
  <c r="E110" i="2"/>
  <c r="N110" i="2" s="1"/>
  <c r="D110" i="2"/>
  <c r="M110" i="2" s="1"/>
  <c r="C110" i="2"/>
  <c r="L110" i="2" s="1"/>
  <c r="K109" i="2"/>
  <c r="T109" i="2" s="1"/>
  <c r="J109" i="2"/>
  <c r="S109" i="2" s="1"/>
  <c r="I109" i="2"/>
  <c r="R109" i="2" s="1"/>
  <c r="H109" i="2"/>
  <c r="Q109" i="2" s="1"/>
  <c r="G109" i="2"/>
  <c r="P109" i="2" s="1"/>
  <c r="F109" i="2"/>
  <c r="O109" i="2" s="1"/>
  <c r="E109" i="2"/>
  <c r="N109" i="2" s="1"/>
  <c r="D109" i="2"/>
  <c r="M109" i="2" s="1"/>
  <c r="C109" i="2"/>
  <c r="L109" i="2" s="1"/>
  <c r="K108" i="2"/>
  <c r="T108" i="2" s="1"/>
  <c r="J108" i="2"/>
  <c r="S108" i="2" s="1"/>
  <c r="I108" i="2"/>
  <c r="R108" i="2" s="1"/>
  <c r="H108" i="2"/>
  <c r="Q108" i="2" s="1"/>
  <c r="G108" i="2"/>
  <c r="P108" i="2" s="1"/>
  <c r="F108" i="2"/>
  <c r="O108" i="2" s="1"/>
  <c r="E108" i="2"/>
  <c r="N108" i="2" s="1"/>
  <c r="D108" i="2"/>
  <c r="M108" i="2" s="1"/>
  <c r="C108" i="2"/>
  <c r="K107" i="2"/>
  <c r="T107" i="2" s="1"/>
  <c r="J107" i="2"/>
  <c r="S107" i="2" s="1"/>
  <c r="I107" i="2"/>
  <c r="R107" i="2" s="1"/>
  <c r="H107" i="2"/>
  <c r="Q107" i="2" s="1"/>
  <c r="G107" i="2"/>
  <c r="P107" i="2" s="1"/>
  <c r="F107" i="2"/>
  <c r="O107" i="2" s="1"/>
  <c r="E107" i="2"/>
  <c r="N107" i="2" s="1"/>
  <c r="D107" i="2"/>
  <c r="M107" i="2" s="1"/>
  <c r="C107" i="2"/>
  <c r="L107" i="2" s="1"/>
  <c r="K106" i="2"/>
  <c r="T106" i="2" s="1"/>
  <c r="J106" i="2"/>
  <c r="S106" i="2" s="1"/>
  <c r="I106" i="2"/>
  <c r="R106" i="2" s="1"/>
  <c r="H106" i="2"/>
  <c r="Q106" i="2" s="1"/>
  <c r="G106" i="2"/>
  <c r="P106" i="2" s="1"/>
  <c r="F106" i="2"/>
  <c r="O106" i="2" s="1"/>
  <c r="E106" i="2"/>
  <c r="N106" i="2" s="1"/>
  <c r="D106" i="2"/>
  <c r="M106" i="2" s="1"/>
  <c r="C106" i="2"/>
  <c r="L106" i="2" s="1"/>
  <c r="K105" i="2"/>
  <c r="T105" i="2" s="1"/>
  <c r="J105" i="2"/>
  <c r="S105" i="2" s="1"/>
  <c r="I105" i="2"/>
  <c r="R105" i="2" s="1"/>
  <c r="H105" i="2"/>
  <c r="Q105" i="2" s="1"/>
  <c r="G105" i="2"/>
  <c r="P105" i="2" s="1"/>
  <c r="F105" i="2"/>
  <c r="O105" i="2" s="1"/>
  <c r="E105" i="2"/>
  <c r="N105" i="2" s="1"/>
  <c r="D105" i="2"/>
  <c r="M105" i="2" s="1"/>
  <c r="C105" i="2"/>
  <c r="L105" i="2" s="1"/>
  <c r="K104" i="2"/>
  <c r="T104" i="2" s="1"/>
  <c r="J104" i="2"/>
  <c r="S104" i="2" s="1"/>
  <c r="I104" i="2"/>
  <c r="R104" i="2" s="1"/>
  <c r="H104" i="2"/>
  <c r="Q104" i="2" s="1"/>
  <c r="G104" i="2"/>
  <c r="P104" i="2" s="1"/>
  <c r="F104" i="2"/>
  <c r="O104" i="2" s="1"/>
  <c r="E104" i="2"/>
  <c r="N104" i="2" s="1"/>
  <c r="D104" i="2"/>
  <c r="M104" i="2" s="1"/>
  <c r="C104" i="2"/>
  <c r="L104" i="2" s="1"/>
  <c r="K103" i="2"/>
  <c r="T103" i="2" s="1"/>
  <c r="J103" i="2"/>
  <c r="S103" i="2" s="1"/>
  <c r="I103" i="2"/>
  <c r="R103" i="2" s="1"/>
  <c r="H103" i="2"/>
  <c r="Q103" i="2" s="1"/>
  <c r="G103" i="2"/>
  <c r="P103" i="2" s="1"/>
  <c r="F103" i="2"/>
  <c r="O103" i="2" s="1"/>
  <c r="E103" i="2"/>
  <c r="N103" i="2" s="1"/>
  <c r="D103" i="2"/>
  <c r="M103" i="2" s="1"/>
  <c r="C103" i="2"/>
  <c r="L103" i="2" s="1"/>
  <c r="K102" i="2"/>
  <c r="T102" i="2" s="1"/>
  <c r="J102" i="2"/>
  <c r="S102" i="2" s="1"/>
  <c r="I102" i="2"/>
  <c r="R102" i="2" s="1"/>
  <c r="H102" i="2"/>
  <c r="Q102" i="2" s="1"/>
  <c r="G102" i="2"/>
  <c r="P102" i="2" s="1"/>
  <c r="F102" i="2"/>
  <c r="O102" i="2" s="1"/>
  <c r="E102" i="2"/>
  <c r="N102" i="2" s="1"/>
  <c r="D102" i="2"/>
  <c r="M102" i="2" s="1"/>
  <c r="C102" i="2"/>
  <c r="L102" i="2" s="1"/>
  <c r="K101" i="2"/>
  <c r="T101" i="2" s="1"/>
  <c r="J101" i="2"/>
  <c r="S101" i="2" s="1"/>
  <c r="I101" i="2"/>
  <c r="R101" i="2" s="1"/>
  <c r="H101" i="2"/>
  <c r="Q101" i="2" s="1"/>
  <c r="G101" i="2"/>
  <c r="P101" i="2" s="1"/>
  <c r="F101" i="2"/>
  <c r="O101" i="2" s="1"/>
  <c r="E101" i="2"/>
  <c r="N101" i="2" s="1"/>
  <c r="D101" i="2"/>
  <c r="M101" i="2" s="1"/>
  <c r="C101" i="2"/>
  <c r="L101" i="2" s="1"/>
  <c r="K100" i="2"/>
  <c r="T100" i="2" s="1"/>
  <c r="J100" i="2"/>
  <c r="S100" i="2" s="1"/>
  <c r="I100" i="2"/>
  <c r="R100" i="2" s="1"/>
  <c r="H100" i="2"/>
  <c r="Q100" i="2" s="1"/>
  <c r="G100" i="2"/>
  <c r="P100" i="2" s="1"/>
  <c r="F100" i="2"/>
  <c r="O100" i="2" s="1"/>
  <c r="E100" i="2"/>
  <c r="N100" i="2" s="1"/>
  <c r="D100" i="2"/>
  <c r="M100" i="2" s="1"/>
  <c r="C100" i="2"/>
  <c r="L100" i="2" s="1"/>
  <c r="K99" i="2"/>
  <c r="T99" i="2" s="1"/>
  <c r="J99" i="2"/>
  <c r="S99" i="2" s="1"/>
  <c r="I99" i="2"/>
  <c r="R99" i="2" s="1"/>
  <c r="H99" i="2"/>
  <c r="Q99" i="2" s="1"/>
  <c r="G99" i="2"/>
  <c r="P99" i="2" s="1"/>
  <c r="F99" i="2"/>
  <c r="O99" i="2" s="1"/>
  <c r="E99" i="2"/>
  <c r="N99" i="2" s="1"/>
  <c r="D99" i="2"/>
  <c r="M99" i="2" s="1"/>
  <c r="C99" i="2"/>
  <c r="L99" i="2" s="1"/>
  <c r="K98" i="2"/>
  <c r="T98" i="2" s="1"/>
  <c r="J98" i="2"/>
  <c r="S98" i="2" s="1"/>
  <c r="I98" i="2"/>
  <c r="R98" i="2" s="1"/>
  <c r="H98" i="2"/>
  <c r="Q98" i="2" s="1"/>
  <c r="G98" i="2"/>
  <c r="P98" i="2" s="1"/>
  <c r="F98" i="2"/>
  <c r="O98" i="2" s="1"/>
  <c r="E98" i="2"/>
  <c r="N98" i="2" s="1"/>
  <c r="D98" i="2"/>
  <c r="M98" i="2" s="1"/>
  <c r="C98" i="2"/>
  <c r="L98" i="2" s="1"/>
  <c r="K97" i="2"/>
  <c r="T97" i="2" s="1"/>
  <c r="J97" i="2"/>
  <c r="S97" i="2" s="1"/>
  <c r="I97" i="2"/>
  <c r="R97" i="2" s="1"/>
  <c r="H97" i="2"/>
  <c r="Q97" i="2" s="1"/>
  <c r="G97" i="2"/>
  <c r="P97" i="2" s="1"/>
  <c r="F97" i="2"/>
  <c r="O97" i="2" s="1"/>
  <c r="E97" i="2"/>
  <c r="N97" i="2" s="1"/>
  <c r="D97" i="2"/>
  <c r="M97" i="2" s="1"/>
  <c r="C97" i="2"/>
  <c r="L97" i="2" s="1"/>
  <c r="K96" i="2"/>
  <c r="T96" i="2" s="1"/>
  <c r="J96" i="2"/>
  <c r="S96" i="2" s="1"/>
  <c r="I96" i="2"/>
  <c r="R96" i="2" s="1"/>
  <c r="H96" i="2"/>
  <c r="Q96" i="2" s="1"/>
  <c r="G96" i="2"/>
  <c r="P96" i="2" s="1"/>
  <c r="F96" i="2"/>
  <c r="O96" i="2" s="1"/>
  <c r="E96" i="2"/>
  <c r="N96" i="2" s="1"/>
  <c r="D96" i="2"/>
  <c r="M96" i="2" s="1"/>
  <c r="C96" i="2"/>
  <c r="L96" i="2" s="1"/>
  <c r="K95" i="2"/>
  <c r="T95" i="2" s="1"/>
  <c r="J95" i="2"/>
  <c r="S95" i="2" s="1"/>
  <c r="I95" i="2"/>
  <c r="R95" i="2" s="1"/>
  <c r="H95" i="2"/>
  <c r="Q95" i="2" s="1"/>
  <c r="G95" i="2"/>
  <c r="P95" i="2" s="1"/>
  <c r="F95" i="2"/>
  <c r="O95" i="2" s="1"/>
  <c r="E95" i="2"/>
  <c r="N95" i="2" s="1"/>
  <c r="D95" i="2"/>
  <c r="M95" i="2" s="1"/>
  <c r="C95" i="2"/>
  <c r="L95" i="2" s="1"/>
  <c r="K94" i="2"/>
  <c r="T94" i="2" s="1"/>
  <c r="J94" i="2"/>
  <c r="S94" i="2" s="1"/>
  <c r="I94" i="2"/>
  <c r="R94" i="2" s="1"/>
  <c r="H94" i="2"/>
  <c r="Q94" i="2" s="1"/>
  <c r="G94" i="2"/>
  <c r="P94" i="2" s="1"/>
  <c r="F94" i="2"/>
  <c r="O94" i="2" s="1"/>
  <c r="E94" i="2"/>
  <c r="N94" i="2" s="1"/>
  <c r="D94" i="2"/>
  <c r="M94" i="2" s="1"/>
  <c r="C94" i="2"/>
  <c r="L94" i="2" s="1"/>
  <c r="K93" i="2"/>
  <c r="T93" i="2" s="1"/>
  <c r="J93" i="2"/>
  <c r="S93" i="2" s="1"/>
  <c r="I93" i="2"/>
  <c r="R93" i="2" s="1"/>
  <c r="H93" i="2"/>
  <c r="Q93" i="2" s="1"/>
  <c r="G93" i="2"/>
  <c r="P93" i="2" s="1"/>
  <c r="F93" i="2"/>
  <c r="O93" i="2" s="1"/>
  <c r="E93" i="2"/>
  <c r="N93" i="2" s="1"/>
  <c r="D93" i="2"/>
  <c r="M93" i="2" s="1"/>
  <c r="C93" i="2"/>
  <c r="L93" i="2" s="1"/>
  <c r="K92" i="2"/>
  <c r="T92" i="2" s="1"/>
  <c r="J92" i="2"/>
  <c r="S92" i="2" s="1"/>
  <c r="I92" i="2"/>
  <c r="R92" i="2" s="1"/>
  <c r="H92" i="2"/>
  <c r="Q92" i="2" s="1"/>
  <c r="G92" i="2"/>
  <c r="P92" i="2" s="1"/>
  <c r="F92" i="2"/>
  <c r="O92" i="2" s="1"/>
  <c r="E92" i="2"/>
  <c r="N92" i="2" s="1"/>
  <c r="D92" i="2"/>
  <c r="M92" i="2" s="1"/>
  <c r="C92" i="2"/>
  <c r="L92" i="2" s="1"/>
  <c r="K91" i="2"/>
  <c r="T91" i="2" s="1"/>
  <c r="J91" i="2"/>
  <c r="S91" i="2" s="1"/>
  <c r="I91" i="2"/>
  <c r="R91" i="2" s="1"/>
  <c r="H91" i="2"/>
  <c r="Q91" i="2" s="1"/>
  <c r="G91" i="2"/>
  <c r="P91" i="2" s="1"/>
  <c r="F91" i="2"/>
  <c r="O91" i="2" s="1"/>
  <c r="E91" i="2"/>
  <c r="N91" i="2" s="1"/>
  <c r="D91" i="2"/>
  <c r="M91" i="2" s="1"/>
  <c r="C91" i="2"/>
  <c r="L91" i="2" s="1"/>
  <c r="K90" i="2"/>
  <c r="T90" i="2" s="1"/>
  <c r="J90" i="2"/>
  <c r="S90" i="2" s="1"/>
  <c r="I90" i="2"/>
  <c r="R90" i="2" s="1"/>
  <c r="H90" i="2"/>
  <c r="Q90" i="2" s="1"/>
  <c r="G90" i="2"/>
  <c r="P90" i="2" s="1"/>
  <c r="F90" i="2"/>
  <c r="O90" i="2" s="1"/>
  <c r="E90" i="2"/>
  <c r="N90" i="2" s="1"/>
  <c r="D90" i="2"/>
  <c r="M90" i="2" s="1"/>
  <c r="C90" i="2"/>
  <c r="L90" i="2" s="1"/>
  <c r="K89" i="2"/>
  <c r="T89" i="2" s="1"/>
  <c r="J89" i="2"/>
  <c r="S89" i="2" s="1"/>
  <c r="I89" i="2"/>
  <c r="R89" i="2" s="1"/>
  <c r="H89" i="2"/>
  <c r="Q89" i="2" s="1"/>
  <c r="G89" i="2"/>
  <c r="P89" i="2" s="1"/>
  <c r="F89" i="2"/>
  <c r="O89" i="2" s="1"/>
  <c r="E89" i="2"/>
  <c r="N89" i="2" s="1"/>
  <c r="D89" i="2"/>
  <c r="M89" i="2" s="1"/>
  <c r="C89" i="2"/>
  <c r="L89" i="2" s="1"/>
  <c r="K88" i="2"/>
  <c r="T88" i="2" s="1"/>
  <c r="J88" i="2"/>
  <c r="S88" i="2" s="1"/>
  <c r="I88" i="2"/>
  <c r="R88" i="2" s="1"/>
  <c r="H88" i="2"/>
  <c r="Q88" i="2" s="1"/>
  <c r="G88" i="2"/>
  <c r="P88" i="2" s="1"/>
  <c r="F88" i="2"/>
  <c r="O88" i="2" s="1"/>
  <c r="E88" i="2"/>
  <c r="N88" i="2" s="1"/>
  <c r="D88" i="2"/>
  <c r="M88" i="2" s="1"/>
  <c r="C88" i="2"/>
  <c r="L88" i="2" s="1"/>
  <c r="K87" i="2"/>
  <c r="T87" i="2" s="1"/>
  <c r="J87" i="2"/>
  <c r="S87" i="2" s="1"/>
  <c r="I87" i="2"/>
  <c r="R87" i="2" s="1"/>
  <c r="H87" i="2"/>
  <c r="Q87" i="2" s="1"/>
  <c r="G87" i="2"/>
  <c r="P87" i="2" s="1"/>
  <c r="F87" i="2"/>
  <c r="O87" i="2" s="1"/>
  <c r="E87" i="2"/>
  <c r="N87" i="2" s="1"/>
  <c r="D87" i="2"/>
  <c r="M87" i="2" s="1"/>
  <c r="C87" i="2"/>
  <c r="L87" i="2" s="1"/>
  <c r="K86" i="2"/>
  <c r="T86" i="2" s="1"/>
  <c r="J86" i="2"/>
  <c r="S86" i="2" s="1"/>
  <c r="I86" i="2"/>
  <c r="R86" i="2" s="1"/>
  <c r="H86" i="2"/>
  <c r="Q86" i="2" s="1"/>
  <c r="G86" i="2"/>
  <c r="P86" i="2" s="1"/>
  <c r="F86" i="2"/>
  <c r="O86" i="2" s="1"/>
  <c r="E86" i="2"/>
  <c r="N86" i="2" s="1"/>
  <c r="D86" i="2"/>
  <c r="M86" i="2" s="1"/>
  <c r="C86" i="2"/>
  <c r="L86" i="2" s="1"/>
  <c r="K85" i="2"/>
  <c r="T85" i="2" s="1"/>
  <c r="J85" i="2"/>
  <c r="S85" i="2" s="1"/>
  <c r="I85" i="2"/>
  <c r="R85" i="2" s="1"/>
  <c r="H85" i="2"/>
  <c r="Q85" i="2" s="1"/>
  <c r="G85" i="2"/>
  <c r="P85" i="2" s="1"/>
  <c r="F85" i="2"/>
  <c r="O85" i="2" s="1"/>
  <c r="E85" i="2"/>
  <c r="N85" i="2" s="1"/>
  <c r="D85" i="2"/>
  <c r="M85" i="2" s="1"/>
  <c r="C85" i="2"/>
  <c r="L85" i="2" s="1"/>
  <c r="K84" i="2"/>
  <c r="T84" i="2" s="1"/>
  <c r="J84" i="2"/>
  <c r="S84" i="2" s="1"/>
  <c r="I84" i="2"/>
  <c r="R84" i="2" s="1"/>
  <c r="H84" i="2"/>
  <c r="Q84" i="2" s="1"/>
  <c r="G84" i="2"/>
  <c r="P84" i="2" s="1"/>
  <c r="F84" i="2"/>
  <c r="O84" i="2" s="1"/>
  <c r="E84" i="2"/>
  <c r="N84" i="2" s="1"/>
  <c r="D84" i="2"/>
  <c r="M84" i="2" s="1"/>
  <c r="C84" i="2"/>
  <c r="L84" i="2" s="1"/>
  <c r="K83" i="2"/>
  <c r="T83" i="2" s="1"/>
  <c r="J83" i="2"/>
  <c r="S83" i="2" s="1"/>
  <c r="I83" i="2"/>
  <c r="R83" i="2" s="1"/>
  <c r="H83" i="2"/>
  <c r="Q83" i="2" s="1"/>
  <c r="G83" i="2"/>
  <c r="P83" i="2" s="1"/>
  <c r="F83" i="2"/>
  <c r="O83" i="2" s="1"/>
  <c r="E83" i="2"/>
  <c r="N83" i="2" s="1"/>
  <c r="D83" i="2"/>
  <c r="M83" i="2" s="1"/>
  <c r="C83" i="2"/>
  <c r="L83" i="2" s="1"/>
  <c r="K82" i="2"/>
  <c r="T82" i="2" s="1"/>
  <c r="J82" i="2"/>
  <c r="S82" i="2" s="1"/>
  <c r="I82" i="2"/>
  <c r="R82" i="2" s="1"/>
  <c r="H82" i="2"/>
  <c r="Q82" i="2" s="1"/>
  <c r="G82" i="2"/>
  <c r="P82" i="2" s="1"/>
  <c r="F82" i="2"/>
  <c r="O82" i="2" s="1"/>
  <c r="E82" i="2"/>
  <c r="N82" i="2" s="1"/>
  <c r="D82" i="2"/>
  <c r="M82" i="2" s="1"/>
  <c r="C82" i="2"/>
  <c r="L82" i="2" s="1"/>
  <c r="K81" i="2"/>
  <c r="T81" i="2" s="1"/>
  <c r="J81" i="2"/>
  <c r="S81" i="2" s="1"/>
  <c r="I81" i="2"/>
  <c r="R81" i="2" s="1"/>
  <c r="H81" i="2"/>
  <c r="Q81" i="2" s="1"/>
  <c r="G81" i="2"/>
  <c r="P81" i="2" s="1"/>
  <c r="F81" i="2"/>
  <c r="O81" i="2" s="1"/>
  <c r="E81" i="2"/>
  <c r="N81" i="2" s="1"/>
  <c r="D81" i="2"/>
  <c r="M81" i="2" s="1"/>
  <c r="C81" i="2"/>
  <c r="L81" i="2" s="1"/>
  <c r="K80" i="2"/>
  <c r="T80" i="2" s="1"/>
  <c r="J80" i="2"/>
  <c r="S80" i="2" s="1"/>
  <c r="I80" i="2"/>
  <c r="R80" i="2" s="1"/>
  <c r="H80" i="2"/>
  <c r="Q80" i="2" s="1"/>
  <c r="G80" i="2"/>
  <c r="P80" i="2" s="1"/>
  <c r="F80" i="2"/>
  <c r="O80" i="2" s="1"/>
  <c r="E80" i="2"/>
  <c r="N80" i="2" s="1"/>
  <c r="D80" i="2"/>
  <c r="M80" i="2" s="1"/>
  <c r="C80" i="2"/>
  <c r="L80" i="2" s="1"/>
  <c r="K79" i="2"/>
  <c r="T79" i="2" s="1"/>
  <c r="J79" i="2"/>
  <c r="S79" i="2" s="1"/>
  <c r="I79" i="2"/>
  <c r="R79" i="2" s="1"/>
  <c r="H79" i="2"/>
  <c r="Q79" i="2" s="1"/>
  <c r="G79" i="2"/>
  <c r="P79" i="2" s="1"/>
  <c r="F79" i="2"/>
  <c r="E79" i="2"/>
  <c r="N79" i="2" s="1"/>
  <c r="D79" i="2"/>
  <c r="M79" i="2" s="1"/>
  <c r="C79" i="2"/>
  <c r="L79" i="2" s="1"/>
  <c r="K78" i="2"/>
  <c r="T78" i="2" s="1"/>
  <c r="J78" i="2"/>
  <c r="S78" i="2" s="1"/>
  <c r="I78" i="2"/>
  <c r="R78" i="2" s="1"/>
  <c r="H78" i="2"/>
  <c r="Q78" i="2" s="1"/>
  <c r="G78" i="2"/>
  <c r="P78" i="2" s="1"/>
  <c r="F78" i="2"/>
  <c r="O78" i="2" s="1"/>
  <c r="E78" i="2"/>
  <c r="N78" i="2" s="1"/>
  <c r="D78" i="2"/>
  <c r="M78" i="2" s="1"/>
  <c r="C78" i="2"/>
  <c r="L78" i="2" s="1"/>
  <c r="K77" i="2"/>
  <c r="T77" i="2" s="1"/>
  <c r="J77" i="2"/>
  <c r="S77" i="2" s="1"/>
  <c r="I77" i="2"/>
  <c r="R77" i="2" s="1"/>
  <c r="H77" i="2"/>
  <c r="Q77" i="2" s="1"/>
  <c r="G77" i="2"/>
  <c r="P77" i="2" s="1"/>
  <c r="F77" i="2"/>
  <c r="O77" i="2" s="1"/>
  <c r="E77" i="2"/>
  <c r="N77" i="2" s="1"/>
  <c r="D77" i="2"/>
  <c r="M77" i="2" s="1"/>
  <c r="C77" i="2"/>
  <c r="L77" i="2" s="1"/>
  <c r="K76" i="2"/>
  <c r="T76" i="2" s="1"/>
  <c r="J76" i="2"/>
  <c r="S76" i="2" s="1"/>
  <c r="I76" i="2"/>
  <c r="R76" i="2" s="1"/>
  <c r="H76" i="2"/>
  <c r="Q76" i="2" s="1"/>
  <c r="G76" i="2"/>
  <c r="P76" i="2" s="1"/>
  <c r="F76" i="2"/>
  <c r="O76" i="2" s="1"/>
  <c r="E76" i="2"/>
  <c r="N76" i="2" s="1"/>
  <c r="D76" i="2"/>
  <c r="M76" i="2" s="1"/>
  <c r="C76" i="2"/>
  <c r="L76" i="2" s="1"/>
  <c r="K75" i="2"/>
  <c r="T75" i="2" s="1"/>
  <c r="J75" i="2"/>
  <c r="S75" i="2" s="1"/>
  <c r="I75" i="2"/>
  <c r="R75" i="2" s="1"/>
  <c r="H75" i="2"/>
  <c r="Q75" i="2" s="1"/>
  <c r="G75" i="2"/>
  <c r="P75" i="2" s="1"/>
  <c r="F75" i="2"/>
  <c r="O75" i="2" s="1"/>
  <c r="E75" i="2"/>
  <c r="N75" i="2" s="1"/>
  <c r="D75" i="2"/>
  <c r="M75" i="2" s="1"/>
  <c r="C75" i="2"/>
  <c r="L75" i="2" s="1"/>
  <c r="K74" i="2"/>
  <c r="T74" i="2" s="1"/>
  <c r="J74" i="2"/>
  <c r="S74" i="2" s="1"/>
  <c r="I74" i="2"/>
  <c r="R74" i="2" s="1"/>
  <c r="H74" i="2"/>
  <c r="Q74" i="2" s="1"/>
  <c r="G74" i="2"/>
  <c r="P74" i="2" s="1"/>
  <c r="F74" i="2"/>
  <c r="O74" i="2" s="1"/>
  <c r="E74" i="2"/>
  <c r="N74" i="2" s="1"/>
  <c r="D74" i="2"/>
  <c r="M74" i="2" s="1"/>
  <c r="C74" i="2"/>
  <c r="L74" i="2" s="1"/>
  <c r="B133" i="2"/>
  <c r="AA133" i="2" s="1"/>
  <c r="A133" i="2"/>
  <c r="Z133" i="2" s="1"/>
  <c r="B132" i="2"/>
  <c r="AA132" i="2" s="1"/>
  <c r="A132" i="2"/>
  <c r="Z132" i="2" s="1"/>
  <c r="B131" i="2"/>
  <c r="AA131" i="2" s="1"/>
  <c r="A131" i="2"/>
  <c r="Z131" i="2" s="1"/>
  <c r="B130" i="2"/>
  <c r="AA130" i="2" s="1"/>
  <c r="A130" i="2"/>
  <c r="Z130" i="2" s="1"/>
  <c r="B129" i="2"/>
  <c r="AA129" i="2" s="1"/>
  <c r="A129" i="2"/>
  <c r="Z129" i="2" s="1"/>
  <c r="B128" i="2"/>
  <c r="AA128" i="2" s="1"/>
  <c r="A128" i="2"/>
  <c r="Z128" i="2" s="1"/>
  <c r="B127" i="2"/>
  <c r="AA127" i="2" s="1"/>
  <c r="A127" i="2"/>
  <c r="Z127" i="2" s="1"/>
  <c r="B126" i="2"/>
  <c r="AA126" i="2" s="1"/>
  <c r="A126" i="2"/>
  <c r="Z126" i="2" s="1"/>
  <c r="B125" i="2"/>
  <c r="AA125" i="2" s="1"/>
  <c r="A125" i="2"/>
  <c r="Z125" i="2" s="1"/>
  <c r="B124" i="2"/>
  <c r="AA124" i="2" s="1"/>
  <c r="A124" i="2"/>
  <c r="Z124" i="2" s="1"/>
  <c r="B123" i="2"/>
  <c r="AA123" i="2" s="1"/>
  <c r="A123" i="2"/>
  <c r="Z123" i="2" s="1"/>
  <c r="B122" i="2"/>
  <c r="AA122" i="2" s="1"/>
  <c r="A122" i="2"/>
  <c r="Z122" i="2" s="1"/>
  <c r="B121" i="2"/>
  <c r="AA121" i="2" s="1"/>
  <c r="A121" i="2"/>
  <c r="Z121" i="2" s="1"/>
  <c r="B120" i="2"/>
  <c r="AA120" i="2" s="1"/>
  <c r="A120" i="2"/>
  <c r="Z120" i="2" s="1"/>
  <c r="B119" i="2"/>
  <c r="AA119" i="2" s="1"/>
  <c r="A119" i="2"/>
  <c r="Z119" i="2" s="1"/>
  <c r="B118" i="2"/>
  <c r="AA118" i="2" s="1"/>
  <c r="A118" i="2"/>
  <c r="Z118" i="2" s="1"/>
  <c r="B117" i="2"/>
  <c r="AA117" i="2" s="1"/>
  <c r="A117" i="2"/>
  <c r="Z117" i="2" s="1"/>
  <c r="B116" i="2"/>
  <c r="AA116" i="2" s="1"/>
  <c r="A116" i="2"/>
  <c r="Z116" i="2" s="1"/>
  <c r="B115" i="2"/>
  <c r="AA115" i="2" s="1"/>
  <c r="A115" i="2"/>
  <c r="Z115" i="2" s="1"/>
  <c r="B114" i="2"/>
  <c r="AA114" i="2" s="1"/>
  <c r="A114" i="2"/>
  <c r="Z114" i="2" s="1"/>
  <c r="B113" i="2"/>
  <c r="AA113" i="2" s="1"/>
  <c r="A113" i="2"/>
  <c r="Z113" i="2" s="1"/>
  <c r="B112" i="2"/>
  <c r="AA112" i="2" s="1"/>
  <c r="A112" i="2"/>
  <c r="Z112" i="2" s="1"/>
  <c r="B111" i="2"/>
  <c r="AA111" i="2" s="1"/>
  <c r="A111" i="2"/>
  <c r="Z111" i="2" s="1"/>
  <c r="B110" i="2"/>
  <c r="AA110" i="2" s="1"/>
  <c r="A110" i="2"/>
  <c r="Z110" i="2" s="1"/>
  <c r="B109" i="2"/>
  <c r="AA109" i="2" s="1"/>
  <c r="A109" i="2"/>
  <c r="Z109" i="2" s="1"/>
  <c r="B108" i="2"/>
  <c r="AA108" i="2" s="1"/>
  <c r="A108" i="2"/>
  <c r="Z108" i="2" s="1"/>
  <c r="B107" i="2"/>
  <c r="AA107" i="2" s="1"/>
  <c r="A107" i="2"/>
  <c r="Z107" i="2" s="1"/>
  <c r="B106" i="2"/>
  <c r="AA106" i="2" s="1"/>
  <c r="A106" i="2"/>
  <c r="Z106" i="2" s="1"/>
  <c r="B105" i="2"/>
  <c r="AA105" i="2" s="1"/>
  <c r="A105" i="2"/>
  <c r="Z105" i="2" s="1"/>
  <c r="B104" i="2"/>
  <c r="AA104" i="2" s="1"/>
  <c r="A104" i="2"/>
  <c r="Z104" i="2" s="1"/>
  <c r="B103" i="2"/>
  <c r="AA103" i="2" s="1"/>
  <c r="A103" i="2"/>
  <c r="Z103" i="2" s="1"/>
  <c r="B102" i="2"/>
  <c r="AA102" i="2" s="1"/>
  <c r="A102" i="2"/>
  <c r="Z102" i="2" s="1"/>
  <c r="B101" i="2"/>
  <c r="AA101" i="2" s="1"/>
  <c r="A101" i="2"/>
  <c r="Z101" i="2" s="1"/>
  <c r="B100" i="2"/>
  <c r="AA100" i="2" s="1"/>
  <c r="A100" i="2"/>
  <c r="Z100" i="2" s="1"/>
  <c r="B99" i="2"/>
  <c r="AA99" i="2" s="1"/>
  <c r="A99" i="2"/>
  <c r="Z99" i="2" s="1"/>
  <c r="B98" i="2"/>
  <c r="AA98" i="2" s="1"/>
  <c r="A98" i="2"/>
  <c r="Z98" i="2" s="1"/>
  <c r="B97" i="2"/>
  <c r="AA97" i="2" s="1"/>
  <c r="A97" i="2"/>
  <c r="Z97" i="2" s="1"/>
  <c r="B96" i="2"/>
  <c r="AA96" i="2" s="1"/>
  <c r="A96" i="2"/>
  <c r="Z96" i="2" s="1"/>
  <c r="B95" i="2"/>
  <c r="AA95" i="2" s="1"/>
  <c r="A95" i="2"/>
  <c r="Z95" i="2" s="1"/>
  <c r="B94" i="2"/>
  <c r="AA94" i="2" s="1"/>
  <c r="A94" i="2"/>
  <c r="Z94" i="2" s="1"/>
  <c r="B93" i="2"/>
  <c r="AA93" i="2" s="1"/>
  <c r="A93" i="2"/>
  <c r="Z93" i="2" s="1"/>
  <c r="B92" i="2"/>
  <c r="AA92" i="2" s="1"/>
  <c r="A92" i="2"/>
  <c r="Z92" i="2" s="1"/>
  <c r="B91" i="2"/>
  <c r="AA91" i="2" s="1"/>
  <c r="A91" i="2"/>
  <c r="Z91" i="2" s="1"/>
  <c r="B90" i="2"/>
  <c r="AA90" i="2" s="1"/>
  <c r="A90" i="2"/>
  <c r="Z90" i="2" s="1"/>
  <c r="B89" i="2"/>
  <c r="AA89" i="2" s="1"/>
  <c r="A89" i="2"/>
  <c r="Z89" i="2" s="1"/>
  <c r="B88" i="2"/>
  <c r="AA88" i="2" s="1"/>
  <c r="A88" i="2"/>
  <c r="Z88" i="2" s="1"/>
  <c r="B87" i="2"/>
  <c r="AA87" i="2" s="1"/>
  <c r="A87" i="2"/>
  <c r="Z87" i="2" s="1"/>
  <c r="B86" i="2"/>
  <c r="AA86" i="2" s="1"/>
  <c r="A86" i="2"/>
  <c r="Z86" i="2" s="1"/>
  <c r="B85" i="2"/>
  <c r="AA85" i="2" s="1"/>
  <c r="A85" i="2"/>
  <c r="Z85" i="2" s="1"/>
  <c r="B84" i="2"/>
  <c r="AA84" i="2" s="1"/>
  <c r="A84" i="2"/>
  <c r="Z84" i="2" s="1"/>
  <c r="B83" i="2"/>
  <c r="AA83" i="2" s="1"/>
  <c r="A83" i="2"/>
  <c r="Z83" i="2" s="1"/>
  <c r="B82" i="2"/>
  <c r="AA82" i="2" s="1"/>
  <c r="A82" i="2"/>
  <c r="Z82" i="2" s="1"/>
  <c r="B81" i="2"/>
  <c r="AA81" i="2" s="1"/>
  <c r="A81" i="2"/>
  <c r="Z81" i="2" s="1"/>
  <c r="B80" i="2"/>
  <c r="AA80" i="2" s="1"/>
  <c r="A80" i="2"/>
  <c r="Z80" i="2" s="1"/>
  <c r="B79" i="2"/>
  <c r="AA79" i="2" s="1"/>
  <c r="A79" i="2"/>
  <c r="Z79" i="2" s="1"/>
  <c r="B78" i="2"/>
  <c r="AA78" i="2" s="1"/>
  <c r="A78" i="2"/>
  <c r="Z78" i="2" s="1"/>
  <c r="B77" i="2"/>
  <c r="AA77" i="2" s="1"/>
  <c r="A77" i="2"/>
  <c r="Z77" i="2" s="1"/>
  <c r="B76" i="2"/>
  <c r="AA76" i="2" s="1"/>
  <c r="A76" i="2"/>
  <c r="Z76" i="2" s="1"/>
  <c r="B75" i="2"/>
  <c r="AA75" i="2" s="1"/>
  <c r="A75" i="2"/>
  <c r="Z75" i="2" s="1"/>
  <c r="B74" i="2"/>
  <c r="AA74" i="2" s="1"/>
  <c r="A74" i="2"/>
  <c r="Z74" i="2" s="1"/>
  <c r="W87" i="1"/>
  <c r="W86" i="1"/>
  <c r="W85" i="1"/>
  <c r="W84" i="1"/>
  <c r="W83" i="1"/>
  <c r="W82" i="1"/>
  <c r="W80" i="1"/>
  <c r="W79" i="1"/>
  <c r="W78" i="1"/>
  <c r="W77" i="1"/>
  <c r="W76" i="1"/>
  <c r="W75" i="1"/>
  <c r="W73" i="1"/>
  <c r="W72" i="1"/>
  <c r="W71" i="1"/>
  <c r="W70" i="1"/>
  <c r="W69" i="1"/>
  <c r="W68" i="1"/>
  <c r="W66" i="1"/>
  <c r="W65" i="1"/>
  <c r="W64" i="1"/>
  <c r="W63" i="1"/>
  <c r="W62" i="1"/>
  <c r="W61" i="1"/>
  <c r="W59" i="1"/>
  <c r="W58" i="1"/>
  <c r="W57" i="1"/>
  <c r="W56" i="1"/>
  <c r="W55" i="1"/>
  <c r="W54" i="1"/>
  <c r="W52" i="1"/>
  <c r="W51" i="1"/>
  <c r="W50" i="1"/>
  <c r="W49" i="1"/>
  <c r="W48" i="1"/>
  <c r="W47" i="1"/>
  <c r="W45" i="1"/>
  <c r="W44" i="1"/>
  <c r="W43" i="1"/>
  <c r="W42" i="1"/>
  <c r="W41" i="1"/>
  <c r="W40" i="1"/>
  <c r="W38" i="1"/>
  <c r="W37" i="1"/>
  <c r="W36" i="1"/>
  <c r="W35" i="1"/>
  <c r="W34" i="1"/>
  <c r="W33" i="1"/>
  <c r="W31" i="1"/>
  <c r="W30" i="1"/>
  <c r="W29" i="1"/>
  <c r="W28" i="1"/>
  <c r="W27" i="1"/>
  <c r="W26" i="1"/>
  <c r="W24" i="1"/>
  <c r="W23" i="1"/>
  <c r="W22" i="1"/>
  <c r="W21" i="1"/>
  <c r="W20" i="1"/>
  <c r="W19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2" i="1"/>
  <c r="E3" i="1"/>
  <c r="E4" i="1"/>
  <c r="F4" i="1" s="1"/>
  <c r="E5" i="1"/>
  <c r="F5" i="1" s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F21" i="1" s="1"/>
  <c r="E22" i="1"/>
  <c r="E23" i="1"/>
  <c r="E24" i="1"/>
  <c r="E25" i="1"/>
  <c r="E26" i="1"/>
  <c r="E27" i="1"/>
  <c r="E28" i="1"/>
  <c r="E29" i="1"/>
  <c r="F29" i="1" s="1"/>
  <c r="E30" i="1"/>
  <c r="E31" i="1"/>
  <c r="E32" i="1"/>
  <c r="E33" i="1"/>
  <c r="E34" i="1"/>
  <c r="E35" i="1"/>
  <c r="E36" i="1"/>
  <c r="E37" i="1"/>
  <c r="F37" i="1" s="1"/>
  <c r="E38" i="1"/>
  <c r="E39" i="1"/>
  <c r="E40" i="1"/>
  <c r="E41" i="1"/>
  <c r="E42" i="1"/>
  <c r="F43" i="1" s="1"/>
  <c r="E43" i="1"/>
  <c r="E44" i="1"/>
  <c r="E45" i="1"/>
  <c r="F45" i="1" s="1"/>
  <c r="E46" i="1"/>
  <c r="E47" i="1"/>
  <c r="E48" i="1"/>
  <c r="E49" i="1"/>
  <c r="E50" i="1"/>
  <c r="E51" i="1"/>
  <c r="E52" i="1"/>
  <c r="E53" i="1"/>
  <c r="F53" i="1" s="1"/>
  <c r="E54" i="1"/>
  <c r="E55" i="1"/>
  <c r="E56" i="1"/>
  <c r="E57" i="1"/>
  <c r="E58" i="1"/>
  <c r="E59" i="1"/>
  <c r="E60" i="1"/>
  <c r="E61" i="1"/>
  <c r="F61" i="1" s="1"/>
  <c r="E62" i="1"/>
  <c r="E63" i="1"/>
  <c r="E64" i="1"/>
  <c r="E65" i="1"/>
  <c r="E66" i="1"/>
  <c r="E67" i="1"/>
  <c r="E68" i="1"/>
  <c r="F68" i="1" s="1"/>
  <c r="E69" i="1"/>
  <c r="F69" i="1" s="1"/>
  <c r="E70" i="1"/>
  <c r="E71" i="1"/>
  <c r="E72" i="1"/>
  <c r="E73" i="1"/>
  <c r="E74" i="1"/>
  <c r="E75" i="1"/>
  <c r="E76" i="1"/>
  <c r="E77" i="1"/>
  <c r="F77" i="1" s="1"/>
  <c r="E78" i="1"/>
  <c r="E79" i="1"/>
  <c r="E80" i="1"/>
  <c r="E81" i="1"/>
  <c r="E82" i="1"/>
  <c r="E83" i="1"/>
  <c r="E84" i="1"/>
  <c r="E85" i="1"/>
  <c r="F85" i="1" s="1"/>
  <c r="E86" i="1"/>
  <c r="E87" i="1"/>
  <c r="E88" i="1"/>
  <c r="E89" i="1"/>
  <c r="E90" i="1"/>
  <c r="E91" i="1"/>
  <c r="E92" i="1"/>
  <c r="E93" i="1"/>
  <c r="F93" i="1" s="1"/>
  <c r="E94" i="1"/>
  <c r="E95" i="1"/>
  <c r="E96" i="1"/>
  <c r="E97" i="1"/>
  <c r="E98" i="1"/>
  <c r="E99" i="1"/>
  <c r="E100" i="1"/>
  <c r="E101" i="1"/>
  <c r="F101" i="1" s="1"/>
  <c r="E102" i="1"/>
  <c r="E103" i="1"/>
  <c r="E104" i="1"/>
  <c r="E105" i="1"/>
  <c r="E106" i="1"/>
  <c r="E107" i="1"/>
  <c r="E108" i="1"/>
  <c r="E109" i="1"/>
  <c r="F109" i="1" s="1"/>
  <c r="E110" i="1"/>
  <c r="E111" i="1"/>
  <c r="E112" i="1"/>
  <c r="E113" i="1"/>
  <c r="E114" i="1"/>
  <c r="E115" i="1"/>
  <c r="E116" i="1"/>
  <c r="E117" i="1"/>
  <c r="F117" i="1" s="1"/>
  <c r="E118" i="1"/>
  <c r="E119" i="1"/>
  <c r="E120" i="1"/>
  <c r="E121" i="1"/>
  <c r="E122" i="1"/>
  <c r="E123" i="1"/>
  <c r="E124" i="1"/>
  <c r="E125" i="1"/>
  <c r="F125" i="1" s="1"/>
  <c r="E126" i="1"/>
  <c r="E127" i="1"/>
  <c r="E128" i="1"/>
  <c r="E129" i="1"/>
  <c r="E130" i="1"/>
  <c r="E131" i="1"/>
  <c r="E132" i="1"/>
  <c r="F132" i="1" s="1"/>
  <c r="E133" i="1"/>
  <c r="F133" i="1" s="1"/>
  <c r="E134" i="1"/>
  <c r="E135" i="1"/>
  <c r="E136" i="1"/>
  <c r="E137" i="1"/>
  <c r="E138" i="1"/>
  <c r="E139" i="1"/>
  <c r="E140" i="1"/>
  <c r="E141" i="1"/>
  <c r="F141" i="1" s="1"/>
  <c r="E142" i="1"/>
  <c r="E143" i="1"/>
  <c r="E144" i="1"/>
  <c r="E145" i="1"/>
  <c r="E146" i="1"/>
  <c r="E147" i="1"/>
  <c r="E148" i="1"/>
  <c r="E149" i="1"/>
  <c r="F149" i="1" s="1"/>
  <c r="E150" i="1"/>
  <c r="E151" i="1"/>
  <c r="E152" i="1"/>
  <c r="E153" i="1"/>
  <c r="E154" i="1"/>
  <c r="E155" i="1"/>
  <c r="E156" i="1"/>
  <c r="E157" i="1"/>
  <c r="F157" i="1" s="1"/>
  <c r="E158" i="1"/>
  <c r="E159" i="1"/>
  <c r="E160" i="1"/>
  <c r="E161" i="1"/>
  <c r="E162" i="1"/>
  <c r="E163" i="1"/>
  <c r="E164" i="1"/>
  <c r="E165" i="1"/>
  <c r="F165" i="1" s="1"/>
  <c r="E166" i="1"/>
  <c r="E167" i="1"/>
  <c r="E168" i="1"/>
  <c r="E169" i="1"/>
  <c r="E170" i="1"/>
  <c r="E171" i="1"/>
  <c r="E172" i="1"/>
  <c r="E173" i="1"/>
  <c r="F173" i="1" s="1"/>
  <c r="E174" i="1"/>
  <c r="E175" i="1"/>
  <c r="E176" i="1"/>
  <c r="E177" i="1"/>
  <c r="E178" i="1"/>
  <c r="E179" i="1"/>
  <c r="E180" i="1"/>
  <c r="E181" i="1"/>
  <c r="F181" i="1" s="1"/>
  <c r="E182" i="1"/>
  <c r="E183" i="1"/>
  <c r="E184" i="1"/>
  <c r="E185" i="1"/>
  <c r="E186" i="1"/>
  <c r="E187" i="1"/>
  <c r="E188" i="1"/>
  <c r="E189" i="1"/>
  <c r="F189" i="1" s="1"/>
  <c r="E190" i="1"/>
  <c r="E191" i="1"/>
  <c r="E192" i="1"/>
  <c r="E193" i="1"/>
  <c r="E194" i="1"/>
  <c r="E195" i="1"/>
  <c r="E196" i="1"/>
  <c r="F196" i="1" s="1"/>
  <c r="E197" i="1"/>
  <c r="E198" i="1"/>
  <c r="E199" i="1"/>
  <c r="E200" i="1"/>
  <c r="E201" i="1"/>
  <c r="E202" i="1"/>
  <c r="E203" i="1"/>
  <c r="E204" i="1"/>
  <c r="E205" i="1"/>
  <c r="F205" i="1" s="1"/>
  <c r="E206" i="1"/>
  <c r="E207" i="1"/>
  <c r="E208" i="1"/>
  <c r="E209" i="1"/>
  <c r="E210" i="1"/>
  <c r="E211" i="1"/>
  <c r="E212" i="1"/>
  <c r="E213" i="1"/>
  <c r="F213" i="1" s="1"/>
  <c r="E214" i="1"/>
  <c r="E215" i="1"/>
  <c r="E216" i="1"/>
  <c r="E217" i="1"/>
  <c r="E218" i="1"/>
  <c r="E219" i="1"/>
  <c r="E220" i="1"/>
  <c r="F220" i="1" s="1"/>
  <c r="E221" i="1"/>
  <c r="F221" i="1" s="1"/>
  <c r="E222" i="1"/>
  <c r="E223" i="1"/>
  <c r="E224" i="1"/>
  <c r="E225" i="1"/>
  <c r="E226" i="1"/>
  <c r="E227" i="1"/>
  <c r="E228" i="1"/>
  <c r="F228" i="1" s="1"/>
  <c r="E229" i="1"/>
  <c r="E230" i="1"/>
  <c r="E231" i="1"/>
  <c r="E232" i="1"/>
  <c r="E233" i="1"/>
  <c r="E234" i="1"/>
  <c r="E235" i="1"/>
  <c r="E236" i="1"/>
  <c r="F236" i="1" s="1"/>
  <c r="E237" i="1"/>
  <c r="E238" i="1"/>
  <c r="E239" i="1"/>
  <c r="E240" i="1"/>
  <c r="E241" i="1"/>
  <c r="E242" i="1"/>
  <c r="E243" i="1"/>
  <c r="E244" i="1"/>
  <c r="F244" i="1" s="1"/>
  <c r="E245" i="1"/>
  <c r="E246" i="1"/>
  <c r="E247" i="1"/>
  <c r="E248" i="1"/>
  <c r="E249" i="1"/>
  <c r="E250" i="1"/>
  <c r="E251" i="1"/>
  <c r="E252" i="1"/>
  <c r="F252" i="1" s="1"/>
  <c r="E253" i="1"/>
  <c r="E254" i="1"/>
  <c r="E255" i="1"/>
  <c r="E256" i="1"/>
  <c r="E257" i="1"/>
  <c r="E258" i="1"/>
  <c r="E259" i="1"/>
  <c r="E260" i="1"/>
  <c r="F260" i="1" s="1"/>
  <c r="E261" i="1"/>
  <c r="E262" i="1"/>
  <c r="E263" i="1"/>
  <c r="E264" i="1"/>
  <c r="E265" i="1"/>
  <c r="E266" i="1"/>
  <c r="E267" i="1"/>
  <c r="E268" i="1"/>
  <c r="F268" i="1" s="1"/>
  <c r="E269" i="1"/>
  <c r="E270" i="1"/>
  <c r="E271" i="1"/>
  <c r="E272" i="1"/>
  <c r="E273" i="1"/>
  <c r="E274" i="1"/>
  <c r="E275" i="1"/>
  <c r="E276" i="1"/>
  <c r="F276" i="1" s="1"/>
  <c r="E277" i="1"/>
  <c r="E278" i="1"/>
  <c r="E279" i="1"/>
  <c r="E280" i="1"/>
  <c r="E281" i="1"/>
  <c r="E282" i="1"/>
  <c r="E283" i="1"/>
  <c r="E284" i="1"/>
  <c r="F284" i="1" s="1"/>
  <c r="E285" i="1"/>
  <c r="F285" i="1" s="1"/>
  <c r="E286" i="1"/>
  <c r="E287" i="1"/>
  <c r="E288" i="1"/>
  <c r="E289" i="1"/>
  <c r="E290" i="1"/>
  <c r="E291" i="1"/>
  <c r="E292" i="1"/>
  <c r="F292" i="1" s="1"/>
  <c r="E293" i="1"/>
  <c r="E294" i="1"/>
  <c r="E295" i="1"/>
  <c r="E296" i="1"/>
  <c r="E297" i="1"/>
  <c r="E298" i="1"/>
  <c r="E299" i="1"/>
  <c r="E300" i="1"/>
  <c r="F300" i="1" s="1"/>
  <c r="E301" i="1"/>
  <c r="E302" i="1"/>
  <c r="E303" i="1"/>
  <c r="E304" i="1"/>
  <c r="E305" i="1"/>
  <c r="E306" i="1"/>
  <c r="E307" i="1"/>
  <c r="E308" i="1"/>
  <c r="F308" i="1" s="1"/>
  <c r="E309" i="1"/>
  <c r="E310" i="1"/>
  <c r="E311" i="1"/>
  <c r="E312" i="1"/>
  <c r="F312" i="1" s="1"/>
  <c r="E313" i="1"/>
  <c r="E314" i="1"/>
  <c r="E315" i="1"/>
  <c r="E316" i="1"/>
  <c r="F316" i="1" s="1"/>
  <c r="E317" i="1"/>
  <c r="E318" i="1"/>
  <c r="E319" i="1"/>
  <c r="E320" i="1"/>
  <c r="E321" i="1"/>
  <c r="E322" i="1"/>
  <c r="E323" i="1"/>
  <c r="E324" i="1"/>
  <c r="F324" i="1" s="1"/>
  <c r="E325" i="1"/>
  <c r="E326" i="1"/>
  <c r="E327" i="1"/>
  <c r="E328" i="1"/>
  <c r="E329" i="1"/>
  <c r="E330" i="1"/>
  <c r="E331" i="1"/>
  <c r="E332" i="1"/>
  <c r="F332" i="1" s="1"/>
  <c r="E333" i="1"/>
  <c r="E334" i="1"/>
  <c r="E335" i="1"/>
  <c r="E336" i="1"/>
  <c r="E337" i="1"/>
  <c r="E338" i="1"/>
  <c r="E339" i="1"/>
  <c r="E340" i="1"/>
  <c r="F340" i="1" s="1"/>
  <c r="E341" i="1"/>
  <c r="E342" i="1"/>
  <c r="E343" i="1"/>
  <c r="E344" i="1"/>
  <c r="E345" i="1"/>
  <c r="E346" i="1"/>
  <c r="E347" i="1"/>
  <c r="E348" i="1"/>
  <c r="F348" i="1" s="1"/>
  <c r="E349" i="1"/>
  <c r="E350" i="1"/>
  <c r="E351" i="1"/>
  <c r="E352" i="1"/>
  <c r="E353" i="1"/>
  <c r="E354" i="1"/>
  <c r="E355" i="1"/>
  <c r="E356" i="1"/>
  <c r="F356" i="1" s="1"/>
  <c r="E357" i="1"/>
  <c r="E358" i="1"/>
  <c r="E359" i="1"/>
  <c r="E360" i="1"/>
  <c r="E361" i="1"/>
  <c r="E362" i="1"/>
  <c r="E363" i="1"/>
  <c r="E364" i="1"/>
  <c r="F364" i="1" s="1"/>
  <c r="E365" i="1"/>
  <c r="E366" i="1"/>
  <c r="E367" i="1"/>
  <c r="E368" i="1"/>
  <c r="E369" i="1"/>
  <c r="E370" i="1"/>
  <c r="E371" i="1"/>
  <c r="E372" i="1"/>
  <c r="F372" i="1" s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F388" i="1" s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F404" i="1" s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F420" i="1" s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F436" i="1" s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F452" i="1" s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F468" i="1" s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F484" i="1" s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F619" i="1" s="1"/>
  <c r="E620" i="1"/>
  <c r="E621" i="1"/>
  <c r="E622" i="1"/>
  <c r="E623" i="1"/>
  <c r="E624" i="1"/>
  <c r="E625" i="1"/>
  <c r="E626" i="1"/>
  <c r="E627" i="1"/>
  <c r="F627" i="1" s="1"/>
  <c r="E628" i="1"/>
  <c r="E629" i="1"/>
  <c r="E630" i="1"/>
  <c r="E631" i="1"/>
  <c r="E632" i="1"/>
  <c r="E633" i="1"/>
  <c r="E634" i="1"/>
  <c r="E635" i="1"/>
  <c r="F635" i="1" s="1"/>
  <c r="E636" i="1"/>
  <c r="E637" i="1"/>
  <c r="E638" i="1"/>
  <c r="E639" i="1"/>
  <c r="E640" i="1"/>
  <c r="E641" i="1"/>
  <c r="E642" i="1"/>
  <c r="E643" i="1"/>
  <c r="F643" i="1" s="1"/>
  <c r="E644" i="1"/>
  <c r="E645" i="1"/>
  <c r="E646" i="1"/>
  <c r="E647" i="1"/>
  <c r="E648" i="1"/>
  <c r="E649" i="1"/>
  <c r="E650" i="1"/>
  <c r="E651" i="1"/>
  <c r="F651" i="1" s="1"/>
  <c r="E652" i="1"/>
  <c r="E653" i="1"/>
  <c r="E654" i="1"/>
  <c r="E655" i="1"/>
  <c r="E656" i="1"/>
  <c r="E657" i="1"/>
  <c r="E658" i="1"/>
  <c r="E659" i="1"/>
  <c r="F659" i="1" s="1"/>
  <c r="E660" i="1"/>
  <c r="E661" i="1"/>
  <c r="E662" i="1"/>
  <c r="E663" i="1"/>
  <c r="E664" i="1"/>
  <c r="E665" i="1"/>
  <c r="E666" i="1"/>
  <c r="E667" i="1"/>
  <c r="F667" i="1" s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F798" i="1" s="1"/>
  <c r="E799" i="1"/>
  <c r="E800" i="1"/>
  <c r="E801" i="1"/>
  <c r="E802" i="1"/>
  <c r="E803" i="1"/>
  <c r="E804" i="1"/>
  <c r="E805" i="1"/>
  <c r="E806" i="1"/>
  <c r="F806" i="1" s="1"/>
  <c r="E807" i="1"/>
  <c r="E808" i="1"/>
  <c r="E809" i="1"/>
  <c r="E810" i="1"/>
  <c r="E811" i="1"/>
  <c r="E812" i="1"/>
  <c r="E813" i="1"/>
  <c r="E814" i="1"/>
  <c r="F814" i="1" s="1"/>
  <c r="E815" i="1"/>
  <c r="E816" i="1"/>
  <c r="E817" i="1"/>
  <c r="E818" i="1"/>
  <c r="E819" i="1"/>
  <c r="E820" i="1"/>
  <c r="E821" i="1"/>
  <c r="E822" i="1"/>
  <c r="F822" i="1" s="1"/>
  <c r="E823" i="1"/>
  <c r="E824" i="1"/>
  <c r="E825" i="1"/>
  <c r="E826" i="1"/>
  <c r="E827" i="1"/>
  <c r="E828" i="1"/>
  <c r="E829" i="1"/>
  <c r="E830" i="1"/>
  <c r="F830" i="1" s="1"/>
  <c r="E831" i="1"/>
  <c r="E832" i="1"/>
  <c r="E833" i="1"/>
  <c r="E834" i="1"/>
  <c r="E835" i="1"/>
  <c r="E836" i="1"/>
  <c r="E837" i="1"/>
  <c r="E838" i="1"/>
  <c r="F838" i="1" s="1"/>
  <c r="E839" i="1"/>
  <c r="E840" i="1"/>
  <c r="E841" i="1"/>
  <c r="E842" i="1"/>
  <c r="E843" i="1"/>
  <c r="E844" i="1"/>
  <c r="E845" i="1"/>
  <c r="E846" i="1"/>
  <c r="F846" i="1" s="1"/>
  <c r="E847" i="1"/>
  <c r="E848" i="1"/>
  <c r="E849" i="1"/>
  <c r="E850" i="1"/>
  <c r="E851" i="1"/>
  <c r="E852" i="1"/>
  <c r="E853" i="1"/>
  <c r="E854" i="1"/>
  <c r="F854" i="1" s="1"/>
  <c r="E855" i="1"/>
  <c r="E856" i="1"/>
  <c r="E857" i="1"/>
  <c r="E858" i="1"/>
  <c r="E859" i="1"/>
  <c r="E860" i="1"/>
  <c r="E861" i="1"/>
  <c r="E862" i="1"/>
  <c r="F862" i="1" s="1"/>
  <c r="E863" i="1"/>
  <c r="E864" i="1"/>
  <c r="E865" i="1"/>
  <c r="E866" i="1"/>
  <c r="E867" i="1"/>
  <c r="E868" i="1"/>
  <c r="E869" i="1"/>
  <c r="E870" i="1"/>
  <c r="F870" i="1" s="1"/>
  <c r="E871" i="1"/>
  <c r="E872" i="1"/>
  <c r="E873" i="1"/>
  <c r="E874" i="1"/>
  <c r="E875" i="1"/>
  <c r="E876" i="1"/>
  <c r="E877" i="1"/>
  <c r="E878" i="1"/>
  <c r="F878" i="1" s="1"/>
  <c r="E879" i="1"/>
  <c r="E880" i="1"/>
  <c r="E881" i="1"/>
  <c r="E882" i="1"/>
  <c r="E883" i="1"/>
  <c r="E884" i="1"/>
  <c r="E885" i="1"/>
  <c r="E886" i="1"/>
  <c r="F886" i="1" s="1"/>
  <c r="E887" i="1"/>
  <c r="E888" i="1"/>
  <c r="E889" i="1"/>
  <c r="E890" i="1"/>
  <c r="E891" i="1"/>
  <c r="E892" i="1"/>
  <c r="E893" i="1"/>
  <c r="E894" i="1"/>
  <c r="F894" i="1" s="1"/>
  <c r="E895" i="1"/>
  <c r="E896" i="1"/>
  <c r="E897" i="1"/>
  <c r="E898" i="1"/>
  <c r="E899" i="1"/>
  <c r="E900" i="1"/>
  <c r="E901" i="1"/>
  <c r="E902" i="1"/>
  <c r="F902" i="1" s="1"/>
  <c r="E903" i="1"/>
  <c r="E904" i="1"/>
  <c r="E905" i="1"/>
  <c r="E906" i="1"/>
  <c r="E907" i="1"/>
  <c r="E908" i="1"/>
  <c r="E909" i="1"/>
  <c r="E910" i="1"/>
  <c r="F910" i="1" s="1"/>
  <c r="E911" i="1"/>
  <c r="E912" i="1"/>
  <c r="E913" i="1"/>
  <c r="E914" i="1"/>
  <c r="E915" i="1"/>
  <c r="E916" i="1"/>
  <c r="E917" i="1"/>
  <c r="E918" i="1"/>
  <c r="F918" i="1" s="1"/>
  <c r="E919" i="1"/>
  <c r="E920" i="1"/>
  <c r="E921" i="1"/>
  <c r="E922" i="1"/>
  <c r="E923" i="1"/>
  <c r="E924" i="1"/>
  <c r="E925" i="1"/>
  <c r="E926" i="1"/>
  <c r="F926" i="1" s="1"/>
  <c r="E927" i="1"/>
  <c r="E928" i="1"/>
  <c r="E929" i="1"/>
  <c r="E930" i="1"/>
  <c r="E931" i="1"/>
  <c r="E932" i="1"/>
  <c r="E933" i="1"/>
  <c r="E934" i="1"/>
  <c r="F934" i="1" s="1"/>
  <c r="E935" i="1"/>
  <c r="E936" i="1"/>
  <c r="E937" i="1"/>
  <c r="E938" i="1"/>
  <c r="E939" i="1"/>
  <c r="E940" i="1"/>
  <c r="E941" i="1"/>
  <c r="E942" i="1"/>
  <c r="F942" i="1" s="1"/>
  <c r="E943" i="1"/>
  <c r="E944" i="1"/>
  <c r="E945" i="1"/>
  <c r="E946" i="1"/>
  <c r="E947" i="1"/>
  <c r="E948" i="1"/>
  <c r="E949" i="1"/>
  <c r="E950" i="1"/>
  <c r="F950" i="1" s="1"/>
  <c r="E951" i="1"/>
  <c r="E952" i="1"/>
  <c r="E953" i="1"/>
  <c r="E954" i="1"/>
  <c r="E955" i="1"/>
  <c r="E956" i="1"/>
  <c r="F956" i="1" s="1"/>
  <c r="E957" i="1"/>
  <c r="E958" i="1"/>
  <c r="F958" i="1" s="1"/>
  <c r="E959" i="1"/>
  <c r="E960" i="1"/>
  <c r="E961" i="1"/>
  <c r="E962" i="1"/>
  <c r="E963" i="1"/>
  <c r="E964" i="1"/>
  <c r="F964" i="1" s="1"/>
  <c r="E965" i="1"/>
  <c r="E966" i="1"/>
  <c r="F966" i="1" s="1"/>
  <c r="E967" i="1"/>
  <c r="E968" i="1"/>
  <c r="E969" i="1"/>
  <c r="E970" i="1"/>
  <c r="E971" i="1"/>
  <c r="E972" i="1"/>
  <c r="F972" i="1" s="1"/>
  <c r="E973" i="1"/>
  <c r="E974" i="1"/>
  <c r="F974" i="1" s="1"/>
  <c r="E975" i="1"/>
  <c r="E976" i="1"/>
  <c r="E977" i="1"/>
  <c r="E978" i="1"/>
  <c r="E979" i="1"/>
  <c r="E980" i="1"/>
  <c r="F980" i="1" s="1"/>
  <c r="E981" i="1"/>
  <c r="E982" i="1"/>
  <c r="E983" i="1"/>
  <c r="E984" i="1"/>
  <c r="E985" i="1"/>
  <c r="E986" i="1"/>
  <c r="E987" i="1"/>
  <c r="E988" i="1"/>
  <c r="F988" i="1" s="1"/>
  <c r="E989" i="1"/>
  <c r="E990" i="1"/>
  <c r="E991" i="1"/>
  <c r="E992" i="1"/>
  <c r="E993" i="1"/>
  <c r="E994" i="1"/>
  <c r="E995" i="1"/>
  <c r="E996" i="1"/>
  <c r="F996" i="1" s="1"/>
  <c r="E997" i="1"/>
  <c r="E998" i="1"/>
  <c r="E999" i="1"/>
  <c r="E1000" i="1"/>
  <c r="E1001" i="1"/>
  <c r="E1002" i="1"/>
  <c r="E1003" i="1"/>
  <c r="E1004" i="1"/>
  <c r="F1004" i="1" s="1"/>
  <c r="E1005" i="1"/>
  <c r="E1006" i="1"/>
  <c r="E1007" i="1"/>
  <c r="E1008" i="1"/>
  <c r="E1009" i="1"/>
  <c r="E1010" i="1"/>
  <c r="E1011" i="1"/>
  <c r="E1012" i="1"/>
  <c r="F1012" i="1" s="1"/>
  <c r="E1013" i="1"/>
  <c r="E1014" i="1"/>
  <c r="E1015" i="1"/>
  <c r="E1016" i="1"/>
  <c r="E1017" i="1"/>
  <c r="E1018" i="1"/>
  <c r="E1019" i="1"/>
  <c r="E1020" i="1"/>
  <c r="F1020" i="1" s="1"/>
  <c r="E1021" i="1"/>
  <c r="E1022" i="1"/>
  <c r="E1023" i="1"/>
  <c r="E1024" i="1"/>
  <c r="E1025" i="1"/>
  <c r="E1026" i="1"/>
  <c r="E1027" i="1"/>
  <c r="E1028" i="1"/>
  <c r="F1028" i="1" s="1"/>
  <c r="E1029" i="1"/>
  <c r="E1030" i="1"/>
  <c r="E1031" i="1"/>
  <c r="E1033" i="1"/>
  <c r="E1034" i="1"/>
  <c r="E1035" i="1"/>
  <c r="E1036" i="1"/>
  <c r="E1037" i="1"/>
  <c r="F1037" i="1" s="1"/>
  <c r="E1038" i="1"/>
  <c r="E1039" i="1"/>
  <c r="E1040" i="1"/>
  <c r="E1041" i="1"/>
  <c r="E1042" i="1"/>
  <c r="E1043" i="1"/>
  <c r="E1044" i="1"/>
  <c r="E1045" i="1"/>
  <c r="F1045" i="1" s="1"/>
  <c r="E1046" i="1"/>
  <c r="E1047" i="1"/>
  <c r="E1048" i="1"/>
  <c r="E1049" i="1"/>
  <c r="E1050" i="1"/>
  <c r="E1051" i="1"/>
  <c r="E1052" i="1"/>
  <c r="E1053" i="1"/>
  <c r="F1053" i="1" s="1"/>
  <c r="E1054" i="1"/>
  <c r="E1055" i="1"/>
  <c r="E1056" i="1"/>
  <c r="E1057" i="1"/>
  <c r="E1058" i="1"/>
  <c r="E1059" i="1"/>
  <c r="E1060" i="1"/>
  <c r="E1061" i="1"/>
  <c r="F1061" i="1" s="1"/>
  <c r="E1062" i="1"/>
  <c r="E1063" i="1"/>
  <c r="E1064" i="1"/>
  <c r="E1065" i="1"/>
  <c r="E1066" i="1"/>
  <c r="E1067" i="1"/>
  <c r="E1068" i="1"/>
  <c r="E1069" i="1"/>
  <c r="F1069" i="1" s="1"/>
  <c r="E1070" i="1"/>
  <c r="E1071" i="1"/>
  <c r="E1072" i="1"/>
  <c r="E1073" i="1"/>
  <c r="E1074" i="1"/>
  <c r="E1075" i="1"/>
  <c r="E1076" i="1"/>
  <c r="E1077" i="1"/>
  <c r="F1077" i="1" s="1"/>
  <c r="E1078" i="1"/>
  <c r="E1079" i="1"/>
  <c r="E1080" i="1"/>
  <c r="E1081" i="1"/>
  <c r="E1082" i="1"/>
  <c r="E1083" i="1"/>
  <c r="E1084" i="1"/>
  <c r="E1085" i="1"/>
  <c r="F1085" i="1" s="1"/>
  <c r="E1086" i="1"/>
  <c r="E1087" i="1"/>
  <c r="E1088" i="1"/>
  <c r="E1089" i="1"/>
  <c r="E1090" i="1"/>
  <c r="E1091" i="1"/>
  <c r="E1092" i="1"/>
  <c r="E1093" i="1"/>
  <c r="F1093" i="1" s="1"/>
  <c r="E1094" i="1"/>
  <c r="E1095" i="1"/>
  <c r="E1096" i="1"/>
  <c r="E1097" i="1"/>
  <c r="E1098" i="1"/>
  <c r="E1099" i="1"/>
  <c r="E1100" i="1"/>
  <c r="E1101" i="1"/>
  <c r="F1101" i="1" s="1"/>
  <c r="E1102" i="1"/>
  <c r="E1103" i="1"/>
  <c r="E1104" i="1"/>
  <c r="E1105" i="1"/>
  <c r="E1106" i="1"/>
  <c r="E1107" i="1"/>
  <c r="E1108" i="1"/>
  <c r="E1109" i="1"/>
  <c r="F1109" i="1" s="1"/>
  <c r="E1110" i="1"/>
  <c r="E1111" i="1"/>
  <c r="E1112" i="1"/>
  <c r="E1113" i="1"/>
  <c r="E1114" i="1"/>
  <c r="E1115" i="1"/>
  <c r="E1116" i="1"/>
  <c r="E1117" i="1"/>
  <c r="F1117" i="1" s="1"/>
  <c r="E1118" i="1"/>
  <c r="E1119" i="1"/>
  <c r="E1120" i="1"/>
  <c r="E1121" i="1"/>
  <c r="E1122" i="1"/>
  <c r="E1123" i="1"/>
  <c r="E1124" i="1"/>
  <c r="E1125" i="1"/>
  <c r="F1125" i="1" s="1"/>
  <c r="E1126" i="1"/>
  <c r="E1127" i="1"/>
  <c r="E1128" i="1"/>
  <c r="E1129" i="1"/>
  <c r="E1130" i="1"/>
  <c r="E1131" i="1"/>
  <c r="E1132" i="1"/>
  <c r="E1133" i="1"/>
  <c r="F1133" i="1" s="1"/>
  <c r="E1134" i="1"/>
  <c r="E1135" i="1"/>
  <c r="E1136" i="1"/>
  <c r="E1137" i="1"/>
  <c r="E1138" i="1"/>
  <c r="E1139" i="1"/>
  <c r="E1140" i="1"/>
  <c r="E1141" i="1"/>
  <c r="F1141" i="1" s="1"/>
  <c r="E1142" i="1"/>
  <c r="E1143" i="1"/>
  <c r="E1144" i="1"/>
  <c r="E1145" i="1"/>
  <c r="E1146" i="1"/>
  <c r="E1147" i="1"/>
  <c r="E1148" i="1"/>
  <c r="E1149" i="1"/>
  <c r="F1149" i="1" s="1"/>
  <c r="E1150" i="1"/>
  <c r="E1151" i="1"/>
  <c r="E1152" i="1"/>
  <c r="E1153" i="1"/>
  <c r="E1154" i="1"/>
  <c r="E1155" i="1"/>
  <c r="E1156" i="1"/>
  <c r="E1157" i="1"/>
  <c r="F1157" i="1" s="1"/>
  <c r="E1158" i="1"/>
  <c r="E1159" i="1"/>
  <c r="E1160" i="1"/>
  <c r="E1161" i="1"/>
  <c r="E1162" i="1"/>
  <c r="E1163" i="1"/>
  <c r="E1164" i="1"/>
  <c r="E1165" i="1"/>
  <c r="F1165" i="1" s="1"/>
  <c r="E1166" i="1"/>
  <c r="E1167" i="1"/>
  <c r="E1168" i="1"/>
  <c r="E1169" i="1"/>
  <c r="E1170" i="1"/>
  <c r="E1171" i="1"/>
  <c r="E1172" i="1"/>
  <c r="E1173" i="1"/>
  <c r="F1173" i="1" s="1"/>
  <c r="E1174" i="1"/>
  <c r="E1175" i="1"/>
  <c r="E1176" i="1"/>
  <c r="E1177" i="1"/>
  <c r="E1178" i="1"/>
  <c r="E1179" i="1"/>
  <c r="E1180" i="1"/>
  <c r="E1181" i="1"/>
  <c r="F1181" i="1" s="1"/>
  <c r="E1182" i="1"/>
  <c r="E1183" i="1"/>
  <c r="E1184" i="1"/>
  <c r="E1185" i="1"/>
  <c r="E1186" i="1"/>
  <c r="E1187" i="1"/>
  <c r="E1188" i="1"/>
  <c r="E1189" i="1"/>
  <c r="F1189" i="1" s="1"/>
  <c r="E1190" i="1"/>
  <c r="E1191" i="1"/>
  <c r="E1192" i="1"/>
  <c r="E1193" i="1"/>
  <c r="E1194" i="1"/>
  <c r="E1195" i="1"/>
  <c r="E1196" i="1"/>
  <c r="E1197" i="1"/>
  <c r="F1197" i="1" s="1"/>
  <c r="E1198" i="1"/>
  <c r="E1199" i="1"/>
  <c r="E1200" i="1"/>
  <c r="E1201" i="1"/>
  <c r="E1202" i="1"/>
  <c r="E1203" i="1"/>
  <c r="E1204" i="1"/>
  <c r="E1205" i="1"/>
  <c r="F1205" i="1" s="1"/>
  <c r="E1206" i="1"/>
  <c r="E1207" i="1"/>
  <c r="E1208" i="1"/>
  <c r="E1209" i="1"/>
  <c r="E1210" i="1"/>
  <c r="E1211" i="1"/>
  <c r="E1212" i="1"/>
  <c r="E1213" i="1"/>
  <c r="F1213" i="1" s="1"/>
  <c r="E1214" i="1"/>
  <c r="E1215" i="1"/>
  <c r="E1216" i="1"/>
  <c r="E1217" i="1"/>
  <c r="E1218" i="1"/>
  <c r="E1219" i="1"/>
  <c r="E1220" i="1"/>
  <c r="E1221" i="1"/>
  <c r="F1221" i="1" s="1"/>
  <c r="E1222" i="1"/>
  <c r="E1223" i="1"/>
  <c r="E1224" i="1"/>
  <c r="E1225" i="1"/>
  <c r="E1226" i="1"/>
  <c r="E1227" i="1"/>
  <c r="E1228" i="1"/>
  <c r="E1229" i="1"/>
  <c r="F1229" i="1" s="1"/>
  <c r="E1230" i="1"/>
  <c r="E1231" i="1"/>
  <c r="E1232" i="1"/>
  <c r="E1233" i="1"/>
  <c r="E1234" i="1"/>
  <c r="E1235" i="1"/>
  <c r="E1236" i="1"/>
  <c r="E1237" i="1"/>
  <c r="F1237" i="1" s="1"/>
  <c r="E1238" i="1"/>
  <c r="E1239" i="1"/>
  <c r="E1240" i="1"/>
  <c r="E1241" i="1"/>
  <c r="E1242" i="1"/>
  <c r="E1243" i="1"/>
  <c r="E1244" i="1"/>
  <c r="E1245" i="1"/>
  <c r="F1245" i="1" s="1"/>
  <c r="E1246" i="1"/>
  <c r="E1247" i="1"/>
  <c r="E1248" i="1"/>
  <c r="E1249" i="1"/>
  <c r="E1250" i="1"/>
  <c r="E1251" i="1"/>
  <c r="E1252" i="1"/>
  <c r="E1253" i="1"/>
  <c r="F1253" i="1" s="1"/>
  <c r="E1254" i="1"/>
  <c r="E1255" i="1"/>
  <c r="E1256" i="1"/>
  <c r="E1257" i="1"/>
  <c r="E1258" i="1"/>
  <c r="E1259" i="1"/>
  <c r="E1260" i="1"/>
  <c r="E1261" i="1"/>
  <c r="F1261" i="1" s="1"/>
  <c r="E1262" i="1"/>
  <c r="E1263" i="1"/>
  <c r="E1264" i="1"/>
  <c r="E1265" i="1"/>
  <c r="E1266" i="1"/>
  <c r="E1267" i="1"/>
  <c r="E1268" i="1"/>
  <c r="E1269" i="1"/>
  <c r="F1269" i="1" s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F1477" i="1" s="1"/>
  <c r="E1478" i="1"/>
  <c r="E1479" i="1"/>
  <c r="E1480" i="1"/>
  <c r="E1481" i="1"/>
  <c r="E1482" i="1"/>
  <c r="E1483" i="1"/>
  <c r="E1484" i="1"/>
  <c r="E1485" i="1"/>
  <c r="F1485" i="1" s="1"/>
  <c r="E1486" i="1"/>
  <c r="E1487" i="1"/>
  <c r="E1488" i="1"/>
  <c r="E1489" i="1"/>
  <c r="E1490" i="1"/>
  <c r="E1491" i="1"/>
  <c r="E1492" i="1"/>
  <c r="E1493" i="1"/>
  <c r="F1493" i="1" s="1"/>
  <c r="E1494" i="1"/>
  <c r="E1495" i="1"/>
  <c r="E1496" i="1"/>
  <c r="E1497" i="1"/>
  <c r="E1498" i="1"/>
  <c r="E1499" i="1"/>
  <c r="E1500" i="1"/>
  <c r="E1501" i="1"/>
  <c r="F1501" i="1" s="1"/>
  <c r="E1502" i="1"/>
  <c r="E1503" i="1"/>
  <c r="E1504" i="1"/>
  <c r="E1505" i="1"/>
  <c r="E1506" i="1"/>
  <c r="E1507" i="1"/>
  <c r="E1508" i="1"/>
  <c r="E1509" i="1"/>
  <c r="F1509" i="1" s="1"/>
  <c r="E1510" i="1"/>
  <c r="E1511" i="1"/>
  <c r="E1512" i="1"/>
  <c r="E1513" i="1"/>
  <c r="E1514" i="1"/>
  <c r="E1515" i="1"/>
  <c r="E1516" i="1"/>
  <c r="E1517" i="1"/>
  <c r="F1517" i="1" s="1"/>
  <c r="E1518" i="1"/>
  <c r="E1519" i="1"/>
  <c r="E1520" i="1"/>
  <c r="E1521" i="1"/>
  <c r="E1522" i="1"/>
  <c r="E1523" i="1"/>
  <c r="E1524" i="1"/>
  <c r="E1525" i="1"/>
  <c r="F1525" i="1" s="1"/>
  <c r="E1526" i="1"/>
  <c r="E1527" i="1"/>
  <c r="E1528" i="1"/>
  <c r="E1529" i="1"/>
  <c r="E1530" i="1"/>
  <c r="E1531" i="1"/>
  <c r="E1532" i="1"/>
  <c r="E1533" i="1"/>
  <c r="F1533" i="1" s="1"/>
  <c r="E1534" i="1"/>
  <c r="E1535" i="1"/>
  <c r="E1536" i="1"/>
  <c r="E1537" i="1"/>
  <c r="E1538" i="1"/>
  <c r="E1539" i="1"/>
  <c r="E1540" i="1"/>
  <c r="E1541" i="1"/>
  <c r="F1541" i="1" s="1"/>
  <c r="E1542" i="1"/>
  <c r="E1543" i="1"/>
  <c r="E1544" i="1"/>
  <c r="E1545" i="1"/>
  <c r="E1546" i="1"/>
  <c r="E1547" i="1"/>
  <c r="E1548" i="1"/>
  <c r="E1549" i="1"/>
  <c r="F1549" i="1" s="1"/>
  <c r="E1550" i="1"/>
  <c r="E1551" i="1"/>
  <c r="E1552" i="1"/>
  <c r="E1553" i="1"/>
  <c r="E1554" i="1"/>
  <c r="E1555" i="1"/>
  <c r="E1556" i="1"/>
  <c r="E1557" i="1"/>
  <c r="F1557" i="1" s="1"/>
  <c r="E1558" i="1"/>
  <c r="E1559" i="1"/>
  <c r="E1560" i="1"/>
  <c r="E1561" i="1"/>
  <c r="E1562" i="1"/>
  <c r="E1563" i="1"/>
  <c r="E1564" i="1"/>
  <c r="E1565" i="1"/>
  <c r="F1565" i="1" s="1"/>
  <c r="E1566" i="1"/>
  <c r="E1567" i="1"/>
  <c r="E1568" i="1"/>
  <c r="E1569" i="1"/>
  <c r="E1570" i="1"/>
  <c r="E1571" i="1"/>
  <c r="E1572" i="1"/>
  <c r="E1573" i="1"/>
  <c r="F1573" i="1" s="1"/>
  <c r="E1574" i="1"/>
  <c r="E1575" i="1"/>
  <c r="E1576" i="1"/>
  <c r="E1577" i="1"/>
  <c r="E1578" i="1"/>
  <c r="E1579" i="1"/>
  <c r="E1580" i="1"/>
  <c r="E1581" i="1"/>
  <c r="F1581" i="1" s="1"/>
  <c r="E1582" i="1"/>
  <c r="E1583" i="1"/>
  <c r="E1584" i="1"/>
  <c r="E1585" i="1"/>
  <c r="E1586" i="1"/>
  <c r="E1587" i="1"/>
  <c r="E1588" i="1"/>
  <c r="E1589" i="1"/>
  <c r="F1589" i="1" s="1"/>
  <c r="E1590" i="1"/>
  <c r="E1591" i="1"/>
  <c r="E1592" i="1"/>
  <c r="E1593" i="1"/>
  <c r="E1594" i="1"/>
  <c r="E1595" i="1"/>
  <c r="E1596" i="1"/>
  <c r="E1597" i="1"/>
  <c r="F1597" i="1" s="1"/>
  <c r="E1598" i="1"/>
  <c r="E1599" i="1"/>
  <c r="E1600" i="1"/>
  <c r="E1601" i="1"/>
  <c r="E1602" i="1"/>
  <c r="E1603" i="1"/>
  <c r="E1604" i="1"/>
  <c r="E1605" i="1"/>
  <c r="F1605" i="1" s="1"/>
  <c r="E1606" i="1"/>
  <c r="E1607" i="1"/>
  <c r="E1608" i="1"/>
  <c r="E1609" i="1"/>
  <c r="E1610" i="1"/>
  <c r="E1611" i="1"/>
  <c r="E1612" i="1"/>
  <c r="E1613" i="1"/>
  <c r="F1613" i="1" s="1"/>
  <c r="E1614" i="1"/>
  <c r="E1615" i="1"/>
  <c r="E1616" i="1"/>
  <c r="E1617" i="1"/>
  <c r="E1618" i="1"/>
  <c r="E1619" i="1"/>
  <c r="E1620" i="1"/>
  <c r="E1621" i="1"/>
  <c r="F1621" i="1" s="1"/>
  <c r="E1622" i="1"/>
  <c r="E1623" i="1"/>
  <c r="E1624" i="1"/>
  <c r="E1625" i="1"/>
  <c r="E1626" i="1"/>
  <c r="E1627" i="1"/>
  <c r="E1628" i="1"/>
  <c r="E1629" i="1"/>
  <c r="F1629" i="1" s="1"/>
  <c r="E1630" i="1"/>
  <c r="E1631" i="1"/>
  <c r="E1632" i="1"/>
  <c r="E1633" i="1"/>
  <c r="E1634" i="1"/>
  <c r="E1635" i="1"/>
  <c r="E1636" i="1"/>
  <c r="E1637" i="1"/>
  <c r="F1637" i="1" s="1"/>
  <c r="E1638" i="1"/>
  <c r="E1639" i="1"/>
  <c r="E1640" i="1"/>
  <c r="E1641" i="1"/>
  <c r="E1642" i="1"/>
  <c r="E1643" i="1"/>
  <c r="E1644" i="1"/>
  <c r="E1645" i="1"/>
  <c r="F1645" i="1" s="1"/>
  <c r="E1646" i="1"/>
  <c r="E1647" i="1"/>
  <c r="E1648" i="1"/>
  <c r="E1649" i="1"/>
  <c r="E1650" i="1"/>
  <c r="E1651" i="1"/>
  <c r="E1652" i="1"/>
  <c r="E1653" i="1"/>
  <c r="F1653" i="1" s="1"/>
  <c r="E1654" i="1"/>
  <c r="E1655" i="1"/>
  <c r="E1656" i="1"/>
  <c r="E1657" i="1"/>
  <c r="E1658" i="1"/>
  <c r="E1659" i="1"/>
  <c r="E1660" i="1"/>
  <c r="E1661" i="1"/>
  <c r="F1661" i="1" s="1"/>
  <c r="E1662" i="1"/>
  <c r="E1663" i="1"/>
  <c r="E1664" i="1"/>
  <c r="E1665" i="1"/>
  <c r="E1666" i="1"/>
  <c r="E1667" i="1"/>
  <c r="E1668" i="1"/>
  <c r="E1669" i="1"/>
  <c r="F1669" i="1" s="1"/>
  <c r="E1670" i="1"/>
  <c r="E1671" i="1"/>
  <c r="E1672" i="1"/>
  <c r="E1673" i="1"/>
  <c r="E1674" i="1"/>
  <c r="E1675" i="1"/>
  <c r="E1676" i="1"/>
  <c r="E1677" i="1"/>
  <c r="F1677" i="1" s="1"/>
  <c r="E1678" i="1"/>
  <c r="E1679" i="1"/>
  <c r="E1680" i="1"/>
  <c r="E1681" i="1"/>
  <c r="E1682" i="1"/>
  <c r="E1683" i="1"/>
  <c r="E1684" i="1"/>
  <c r="E1685" i="1"/>
  <c r="F1685" i="1" s="1"/>
  <c r="E1686" i="1"/>
  <c r="E1687" i="1"/>
  <c r="E1688" i="1"/>
  <c r="E1689" i="1"/>
  <c r="E1690" i="1"/>
  <c r="E1691" i="1"/>
  <c r="E1692" i="1"/>
  <c r="E1693" i="1"/>
  <c r="F1693" i="1" s="1"/>
  <c r="E1694" i="1"/>
  <c r="E1695" i="1"/>
  <c r="E1696" i="1"/>
  <c r="E1697" i="1"/>
  <c r="E1698" i="1"/>
  <c r="E1699" i="1"/>
  <c r="E1700" i="1"/>
  <c r="E1701" i="1"/>
  <c r="F1701" i="1" s="1"/>
  <c r="E1702" i="1"/>
  <c r="E1703" i="1"/>
  <c r="E1704" i="1"/>
  <c r="E1705" i="1"/>
  <c r="E1706" i="1"/>
  <c r="E1707" i="1"/>
  <c r="E1708" i="1"/>
  <c r="E1709" i="1"/>
  <c r="F1709" i="1" s="1"/>
  <c r="E1710" i="1"/>
  <c r="E1711" i="1"/>
  <c r="E1712" i="1"/>
  <c r="E1713" i="1"/>
  <c r="E1714" i="1"/>
  <c r="E1715" i="1"/>
  <c r="E1716" i="1"/>
  <c r="E1717" i="1"/>
  <c r="F1717" i="1" s="1"/>
  <c r="E1718" i="1"/>
  <c r="E1719" i="1"/>
  <c r="E1720" i="1"/>
  <c r="E1721" i="1"/>
  <c r="E1722" i="1"/>
  <c r="E1723" i="1"/>
  <c r="E1724" i="1"/>
  <c r="E1725" i="1"/>
  <c r="F1725" i="1" s="1"/>
  <c r="E1726" i="1"/>
  <c r="E1727" i="1"/>
  <c r="E1728" i="1"/>
  <c r="E1729" i="1"/>
  <c r="E1730" i="1"/>
  <c r="E1731" i="1"/>
  <c r="E1732" i="1"/>
  <c r="E1733" i="1"/>
  <c r="F1733" i="1" s="1"/>
  <c r="E1734" i="1"/>
  <c r="E1735" i="1"/>
  <c r="E1736" i="1"/>
  <c r="E1737" i="1"/>
  <c r="E1738" i="1"/>
  <c r="E1739" i="1"/>
  <c r="E1740" i="1"/>
  <c r="E1741" i="1"/>
  <c r="F1741" i="1" s="1"/>
  <c r="E1742" i="1"/>
  <c r="E1743" i="1"/>
  <c r="E1744" i="1"/>
  <c r="E1745" i="1"/>
  <c r="E1746" i="1"/>
  <c r="E1747" i="1"/>
  <c r="E1748" i="1"/>
  <c r="E1749" i="1"/>
  <c r="F1749" i="1" s="1"/>
  <c r="E1750" i="1"/>
  <c r="E1751" i="1"/>
  <c r="E1752" i="1"/>
  <c r="E1753" i="1"/>
  <c r="E1754" i="1"/>
  <c r="E1755" i="1"/>
  <c r="E1756" i="1"/>
  <c r="E1757" i="1"/>
  <c r="F1757" i="1" s="1"/>
  <c r="E1758" i="1"/>
  <c r="E1759" i="1"/>
  <c r="E1760" i="1"/>
  <c r="E1761" i="1"/>
  <c r="E1762" i="1"/>
  <c r="E1763" i="1"/>
  <c r="E1764" i="1"/>
  <c r="E1765" i="1"/>
  <c r="F1765" i="1" s="1"/>
  <c r="E1766" i="1"/>
  <c r="E1767" i="1"/>
  <c r="E1768" i="1"/>
  <c r="E1769" i="1"/>
  <c r="E1770" i="1"/>
  <c r="E1771" i="1"/>
  <c r="E1772" i="1"/>
  <c r="E1773" i="1"/>
  <c r="F1773" i="1" s="1"/>
  <c r="E1774" i="1"/>
  <c r="E1775" i="1"/>
  <c r="E1776" i="1"/>
  <c r="E1777" i="1"/>
  <c r="E1778" i="1"/>
  <c r="E1779" i="1"/>
  <c r="E1780" i="1"/>
  <c r="E1781" i="1"/>
  <c r="F1781" i="1" s="1"/>
  <c r="E1782" i="1"/>
  <c r="E1783" i="1"/>
  <c r="E1784" i="1"/>
  <c r="E1785" i="1"/>
  <c r="E1786" i="1"/>
  <c r="E1787" i="1"/>
  <c r="E1788" i="1"/>
  <c r="E1789" i="1"/>
  <c r="F1789" i="1" s="1"/>
  <c r="E1790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F1828" i="1" s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F2405" i="1" s="1"/>
  <c r="E2406" i="1"/>
  <c r="E2407" i="1"/>
  <c r="E2408" i="1"/>
  <c r="E2409" i="1"/>
  <c r="E2410" i="1"/>
  <c r="E2411" i="1"/>
  <c r="E2412" i="1"/>
  <c r="E2413" i="1"/>
  <c r="F2413" i="1" s="1"/>
  <c r="E2414" i="1"/>
  <c r="E2415" i="1"/>
  <c r="E2416" i="1"/>
  <c r="E2417" i="1"/>
  <c r="E2418" i="1"/>
  <c r="E2419" i="1"/>
  <c r="E2420" i="1"/>
  <c r="E2421" i="1"/>
  <c r="F2421" i="1" s="1"/>
  <c r="E2422" i="1"/>
  <c r="E2423" i="1"/>
  <c r="E2424" i="1"/>
  <c r="E2425" i="1"/>
  <c r="E2426" i="1"/>
  <c r="E2427" i="1"/>
  <c r="E2428" i="1"/>
  <c r="E2429" i="1"/>
  <c r="F2429" i="1" s="1"/>
  <c r="E2430" i="1"/>
  <c r="E2431" i="1"/>
  <c r="E2432" i="1"/>
  <c r="E2433" i="1"/>
  <c r="E2434" i="1"/>
  <c r="E2435" i="1"/>
  <c r="E2436" i="1"/>
  <c r="E2437" i="1"/>
  <c r="F2437" i="1" s="1"/>
  <c r="E2438" i="1"/>
  <c r="E2439" i="1"/>
  <c r="E2440" i="1"/>
  <c r="E2441" i="1"/>
  <c r="E2442" i="1"/>
  <c r="E2443" i="1"/>
  <c r="E2444" i="1"/>
  <c r="E2445" i="1"/>
  <c r="F2445" i="1" s="1"/>
  <c r="E2446" i="1"/>
  <c r="E2447" i="1"/>
  <c r="E2448" i="1"/>
  <c r="E2449" i="1"/>
  <c r="E2450" i="1"/>
  <c r="E2451" i="1"/>
  <c r="E2452" i="1"/>
  <c r="E2453" i="1"/>
  <c r="F2453" i="1" s="1"/>
  <c r="E2454" i="1"/>
  <c r="E2455" i="1"/>
  <c r="E2456" i="1"/>
  <c r="E2457" i="1"/>
  <c r="E2458" i="1"/>
  <c r="E2459" i="1"/>
  <c r="E2460" i="1"/>
  <c r="E2461" i="1"/>
  <c r="F2461" i="1" s="1"/>
  <c r="E2462" i="1"/>
  <c r="E2463" i="1"/>
  <c r="E2464" i="1"/>
  <c r="E2465" i="1"/>
  <c r="E2466" i="1"/>
  <c r="E2467" i="1"/>
  <c r="E2468" i="1"/>
  <c r="E2469" i="1"/>
  <c r="F2469" i="1" s="1"/>
  <c r="E2470" i="1"/>
  <c r="E2471" i="1"/>
  <c r="E2472" i="1"/>
  <c r="E2473" i="1"/>
  <c r="E2474" i="1"/>
  <c r="E2475" i="1"/>
  <c r="E2476" i="1"/>
  <c r="E2477" i="1"/>
  <c r="F2477" i="1" s="1"/>
  <c r="E2478" i="1"/>
  <c r="E2479" i="1"/>
  <c r="E2480" i="1"/>
  <c r="E2481" i="1"/>
  <c r="E2482" i="1"/>
  <c r="E2483" i="1"/>
  <c r="E2484" i="1"/>
  <c r="E2485" i="1"/>
  <c r="F2485" i="1" s="1"/>
  <c r="E2486" i="1"/>
  <c r="E2487" i="1"/>
  <c r="E2488" i="1"/>
  <c r="E2489" i="1"/>
  <c r="E2490" i="1"/>
  <c r="E2491" i="1"/>
  <c r="E2492" i="1"/>
  <c r="E2493" i="1"/>
  <c r="F2493" i="1" s="1"/>
  <c r="E2494" i="1"/>
  <c r="E2495" i="1"/>
  <c r="E2496" i="1"/>
  <c r="E2497" i="1"/>
  <c r="E2498" i="1"/>
  <c r="E2499" i="1"/>
  <c r="E2500" i="1"/>
  <c r="E2501" i="1"/>
  <c r="F2501" i="1" s="1"/>
  <c r="E2502" i="1"/>
  <c r="E2503" i="1"/>
  <c r="E2504" i="1"/>
  <c r="E2505" i="1"/>
  <c r="E2506" i="1"/>
  <c r="E2507" i="1"/>
  <c r="E2508" i="1"/>
  <c r="E2509" i="1"/>
  <c r="F2509" i="1" s="1"/>
  <c r="E2510" i="1"/>
  <c r="E2511" i="1"/>
  <c r="E2512" i="1"/>
  <c r="E2513" i="1"/>
  <c r="E2514" i="1"/>
  <c r="E2515" i="1"/>
  <c r="E2516" i="1"/>
  <c r="E2517" i="1"/>
  <c r="F2517" i="1" s="1"/>
  <c r="E2518" i="1"/>
  <c r="E2519" i="1"/>
  <c r="E2520" i="1"/>
  <c r="E2521" i="1"/>
  <c r="E2522" i="1"/>
  <c r="E2523" i="1"/>
  <c r="E2524" i="1"/>
  <c r="E2525" i="1"/>
  <c r="F2525" i="1" s="1"/>
  <c r="E2526" i="1"/>
  <c r="E2527" i="1"/>
  <c r="E2528" i="1"/>
  <c r="E2529" i="1"/>
  <c r="E2530" i="1"/>
  <c r="E2531" i="1"/>
  <c r="E2532" i="1"/>
  <c r="E2533" i="1"/>
  <c r="F2533" i="1" s="1"/>
  <c r="E2534" i="1"/>
  <c r="E2535" i="1"/>
  <c r="E2536" i="1"/>
  <c r="E2537" i="1"/>
  <c r="E2538" i="1"/>
  <c r="E2539" i="1"/>
  <c r="E2540" i="1"/>
  <c r="E2541" i="1"/>
  <c r="F2541" i="1" s="1"/>
  <c r="E2542" i="1"/>
  <c r="E2543" i="1"/>
  <c r="E2544" i="1"/>
  <c r="E2545" i="1"/>
  <c r="E2546" i="1"/>
  <c r="E2547" i="1"/>
  <c r="E2548" i="1"/>
  <c r="E2549" i="1"/>
  <c r="F2549" i="1" s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F2565" i="1" s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F2597" i="1" s="1"/>
  <c r="E2598" i="1"/>
  <c r="E2599" i="1"/>
  <c r="E2600" i="1"/>
  <c r="E2601" i="1"/>
  <c r="E2602" i="1"/>
  <c r="E2603" i="1"/>
  <c r="E2604" i="1"/>
  <c r="E2605" i="1"/>
  <c r="F2605" i="1" s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F2629" i="1" s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F3664" i="1" s="1"/>
  <c r="E3665" i="1"/>
  <c r="E3666" i="1"/>
  <c r="E3667" i="1"/>
  <c r="E3668" i="1"/>
  <c r="E3669" i="1"/>
  <c r="F3669" i="1" s="1"/>
  <c r="E3670" i="1"/>
  <c r="E3671" i="1"/>
  <c r="E3672" i="1"/>
  <c r="F3672" i="1" s="1"/>
  <c r="E3673" i="1"/>
  <c r="E3674" i="1"/>
  <c r="E3675" i="1"/>
  <c r="E3676" i="1"/>
  <c r="E3677" i="1"/>
  <c r="F3677" i="1" s="1"/>
  <c r="E3678" i="1"/>
  <c r="E3679" i="1"/>
  <c r="E3680" i="1"/>
  <c r="F3680" i="1" s="1"/>
  <c r="E3681" i="1"/>
  <c r="E3682" i="1"/>
  <c r="E3683" i="1"/>
  <c r="E3684" i="1"/>
  <c r="E3685" i="1"/>
  <c r="F3685" i="1" s="1"/>
  <c r="E3686" i="1"/>
  <c r="E3687" i="1"/>
  <c r="E3688" i="1"/>
  <c r="F3688" i="1" s="1"/>
  <c r="E3689" i="1"/>
  <c r="E3690" i="1"/>
  <c r="E3691" i="1"/>
  <c r="E3692" i="1"/>
  <c r="E3693" i="1"/>
  <c r="F3693" i="1" s="1"/>
  <c r="E3694" i="1"/>
  <c r="E3695" i="1"/>
  <c r="E3696" i="1"/>
  <c r="E3697" i="1"/>
  <c r="E3698" i="1"/>
  <c r="E3699" i="1"/>
  <c r="E3700" i="1"/>
  <c r="E3701" i="1"/>
  <c r="F3701" i="1" s="1"/>
  <c r="E3702" i="1"/>
  <c r="E3703" i="1"/>
  <c r="E3704" i="1"/>
  <c r="F3704" i="1" s="1"/>
  <c r="E3705" i="1"/>
  <c r="E3706" i="1"/>
  <c r="E3707" i="1"/>
  <c r="E3708" i="1"/>
  <c r="E3709" i="1"/>
  <c r="F3709" i="1" s="1"/>
  <c r="E3710" i="1"/>
  <c r="E3711" i="1"/>
  <c r="E3712" i="1"/>
  <c r="F3712" i="1" s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F3733" i="1" s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F3749" i="1" s="1"/>
  <c r="E3750" i="1"/>
  <c r="E3751" i="1"/>
  <c r="E3752" i="1"/>
  <c r="E3753" i="1"/>
  <c r="E3754" i="1"/>
  <c r="E3755" i="1"/>
  <c r="E3756" i="1"/>
  <c r="E3757" i="1"/>
  <c r="F3757" i="1" s="1"/>
  <c r="E3758" i="1"/>
  <c r="E3759" i="1"/>
  <c r="E3760" i="1"/>
  <c r="E3761" i="1"/>
  <c r="E3762" i="1"/>
  <c r="E3763" i="1"/>
  <c r="E3764" i="1"/>
  <c r="E3765" i="1"/>
  <c r="F3765" i="1" s="1"/>
  <c r="E3766" i="1"/>
  <c r="E3767" i="1"/>
  <c r="E3768" i="1"/>
  <c r="E3769" i="1"/>
  <c r="E3770" i="1"/>
  <c r="E3771" i="1"/>
  <c r="E3772" i="1"/>
  <c r="E3773" i="1"/>
  <c r="F3773" i="1" s="1"/>
  <c r="E3774" i="1"/>
  <c r="E3775" i="1"/>
  <c r="E3776" i="1"/>
  <c r="E3777" i="1"/>
  <c r="E3778" i="1"/>
  <c r="E3779" i="1"/>
  <c r="E3780" i="1"/>
  <c r="E3781" i="1"/>
  <c r="F3781" i="1" s="1"/>
  <c r="E3782" i="1"/>
  <c r="E3783" i="1"/>
  <c r="E3784" i="1"/>
  <c r="E3785" i="1"/>
  <c r="E3786" i="1"/>
  <c r="E3787" i="1"/>
  <c r="E3788" i="1"/>
  <c r="E3789" i="1"/>
  <c r="F3789" i="1" s="1"/>
  <c r="E3790" i="1"/>
  <c r="E3791" i="1"/>
  <c r="F3791" i="1" s="1"/>
  <c r="E3792" i="1"/>
  <c r="E3793" i="1"/>
  <c r="E3794" i="1"/>
  <c r="E3795" i="1"/>
  <c r="E3796" i="1"/>
  <c r="E3797" i="1"/>
  <c r="F3797" i="1" s="1"/>
  <c r="E3798" i="1"/>
  <c r="E3799" i="1"/>
  <c r="F3799" i="1" s="1"/>
  <c r="E3800" i="1"/>
  <c r="E3801" i="1"/>
  <c r="E3802" i="1"/>
  <c r="E3803" i="1"/>
  <c r="E3804" i="1"/>
  <c r="E3805" i="1"/>
  <c r="F3805" i="1" s="1"/>
  <c r="E3806" i="1"/>
  <c r="E3807" i="1"/>
  <c r="E3808" i="1"/>
  <c r="E3809" i="1"/>
  <c r="E3810" i="1"/>
  <c r="E3811" i="1"/>
  <c r="E3812" i="1"/>
  <c r="E3813" i="1"/>
  <c r="F3813" i="1" s="1"/>
  <c r="E3814" i="1"/>
  <c r="E3815" i="1"/>
  <c r="E3816" i="1"/>
  <c r="E3817" i="1"/>
  <c r="E3818" i="1"/>
  <c r="E3819" i="1"/>
  <c r="E3820" i="1"/>
  <c r="E3821" i="1"/>
  <c r="F3821" i="1" s="1"/>
  <c r="E3822" i="1"/>
  <c r="E3823" i="1"/>
  <c r="E3824" i="1"/>
  <c r="E3825" i="1"/>
  <c r="E3826" i="1"/>
  <c r="E3827" i="1"/>
  <c r="E3828" i="1"/>
  <c r="E3829" i="1"/>
  <c r="F3829" i="1" s="1"/>
  <c r="E3830" i="1"/>
  <c r="E3831" i="1"/>
  <c r="F3831" i="1" s="1"/>
  <c r="E3832" i="1"/>
  <c r="E3833" i="1"/>
  <c r="E3834" i="1"/>
  <c r="E3835" i="1"/>
  <c r="E3836" i="1"/>
  <c r="E3837" i="1"/>
  <c r="F3837" i="1" s="1"/>
  <c r="E3838" i="1"/>
  <c r="E3839" i="1"/>
  <c r="F3839" i="1" s="1"/>
  <c r="E3840" i="1"/>
  <c r="E3841" i="1"/>
  <c r="E3842" i="1"/>
  <c r="E3843" i="1"/>
  <c r="E3844" i="1"/>
  <c r="E3845" i="1"/>
  <c r="F3845" i="1" s="1"/>
  <c r="E3846" i="1"/>
  <c r="E3847" i="1"/>
  <c r="F3847" i="1" s="1"/>
  <c r="E3848" i="1"/>
  <c r="E3849" i="1"/>
  <c r="E3850" i="1"/>
  <c r="E3851" i="1"/>
  <c r="E3852" i="1"/>
  <c r="E3853" i="1"/>
  <c r="F3853" i="1" s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F3879" i="1" s="1"/>
  <c r="E3880" i="1"/>
  <c r="E3881" i="1"/>
  <c r="E3882" i="1"/>
  <c r="E3883" i="1"/>
  <c r="E3884" i="1"/>
  <c r="E3885" i="1"/>
  <c r="F3885" i="1" s="1"/>
  <c r="E3886" i="1"/>
  <c r="E3887" i="1"/>
  <c r="F3887" i="1" s="1"/>
  <c r="E3888" i="1"/>
  <c r="E3889" i="1"/>
  <c r="E3890" i="1"/>
  <c r="E3891" i="1"/>
  <c r="E3892" i="1"/>
  <c r="E3893" i="1"/>
  <c r="F3893" i="1" s="1"/>
  <c r="E3894" i="1"/>
  <c r="E3895" i="1"/>
  <c r="E3896" i="1"/>
  <c r="E3897" i="1"/>
  <c r="E3898" i="1"/>
  <c r="E3899" i="1"/>
  <c r="E3900" i="1"/>
  <c r="E3901" i="1"/>
  <c r="F3901" i="1" s="1"/>
  <c r="E3902" i="1"/>
  <c r="E3903" i="1"/>
  <c r="F3903" i="1" s="1"/>
  <c r="E3904" i="1"/>
  <c r="E3905" i="1"/>
  <c r="E3906" i="1"/>
  <c r="E3907" i="1"/>
  <c r="E3908" i="1"/>
  <c r="E3909" i="1"/>
  <c r="F3909" i="1" s="1"/>
  <c r="E3910" i="1"/>
  <c r="E3911" i="1"/>
  <c r="F3911" i="1" s="1"/>
  <c r="E3912" i="1"/>
  <c r="E3913" i="1"/>
  <c r="E3914" i="1"/>
  <c r="E3915" i="1"/>
  <c r="E3916" i="1"/>
  <c r="E3917" i="1"/>
  <c r="F3917" i="1" s="1"/>
  <c r="E3918" i="1"/>
  <c r="E3919" i="1"/>
  <c r="F3919" i="1" s="1"/>
  <c r="E3920" i="1"/>
  <c r="E3921" i="1"/>
  <c r="E3922" i="1"/>
  <c r="E3923" i="1"/>
  <c r="E3924" i="1"/>
  <c r="E3925" i="1"/>
  <c r="F3925" i="1" s="1"/>
  <c r="E3926" i="1"/>
  <c r="E3927" i="1"/>
  <c r="F3927" i="1" s="1"/>
  <c r="E3928" i="1"/>
  <c r="E3929" i="1"/>
  <c r="E3930" i="1"/>
  <c r="E3931" i="1"/>
  <c r="E3932" i="1"/>
  <c r="E3933" i="1"/>
  <c r="F3933" i="1" s="1"/>
  <c r="E3934" i="1"/>
  <c r="E3935" i="1"/>
  <c r="F3935" i="1" s="1"/>
  <c r="E3936" i="1"/>
  <c r="E3937" i="1"/>
  <c r="E3938" i="1"/>
  <c r="E3939" i="1"/>
  <c r="E3940" i="1"/>
  <c r="E3941" i="1"/>
  <c r="F3941" i="1" s="1"/>
  <c r="E3942" i="1"/>
  <c r="E3943" i="1"/>
  <c r="F3943" i="1" s="1"/>
  <c r="E3944" i="1"/>
  <c r="E3945" i="1"/>
  <c r="E3946" i="1"/>
  <c r="E3947" i="1"/>
  <c r="E3948" i="1"/>
  <c r="E3949" i="1"/>
  <c r="F3949" i="1" s="1"/>
  <c r="E3950" i="1"/>
  <c r="E3951" i="1"/>
  <c r="F3951" i="1" s="1"/>
  <c r="E3952" i="1"/>
  <c r="E3953" i="1"/>
  <c r="E3954" i="1"/>
  <c r="E3955" i="1"/>
  <c r="E3956" i="1"/>
  <c r="E3957" i="1"/>
  <c r="F3957" i="1" s="1"/>
  <c r="E3958" i="1"/>
  <c r="E3959" i="1"/>
  <c r="F3959" i="1" s="1"/>
  <c r="E3960" i="1"/>
  <c r="E3961" i="1"/>
  <c r="E3962" i="1"/>
  <c r="E3963" i="1"/>
  <c r="E3964" i="1"/>
  <c r="E3965" i="1"/>
  <c r="F3965" i="1" s="1"/>
  <c r="E3966" i="1"/>
  <c r="E3967" i="1"/>
  <c r="F3967" i="1" s="1"/>
  <c r="E3968" i="1"/>
  <c r="E3969" i="1"/>
  <c r="E3970" i="1"/>
  <c r="E3971" i="1"/>
  <c r="E4022" i="1"/>
  <c r="E4023" i="1"/>
  <c r="F4023" i="1" s="1"/>
  <c r="E4024" i="1"/>
  <c r="E4025" i="1"/>
  <c r="F4025" i="1" s="1"/>
  <c r="E4026" i="1"/>
  <c r="E4027" i="1"/>
  <c r="E4028" i="1"/>
  <c r="E4029" i="1"/>
  <c r="E4030" i="1"/>
  <c r="E4031" i="1"/>
  <c r="F4031" i="1" s="1"/>
  <c r="E4032" i="1"/>
  <c r="E4033" i="1"/>
  <c r="F4033" i="1" s="1"/>
  <c r="E4034" i="1"/>
  <c r="E4035" i="1"/>
  <c r="E4036" i="1"/>
  <c r="E4037" i="1"/>
  <c r="E4038" i="1"/>
  <c r="E4039" i="1"/>
  <c r="F4039" i="1" s="1"/>
  <c r="E4040" i="1"/>
  <c r="E4041" i="1"/>
  <c r="F4041" i="1" s="1"/>
  <c r="E4042" i="1"/>
  <c r="E4043" i="1"/>
  <c r="E4044" i="1"/>
  <c r="E4045" i="1"/>
  <c r="E4046" i="1"/>
  <c r="E4047" i="1"/>
  <c r="F4047" i="1" s="1"/>
  <c r="E4048" i="1"/>
  <c r="E4049" i="1"/>
  <c r="F4049" i="1" s="1"/>
  <c r="E4050" i="1"/>
  <c r="E4051" i="1"/>
  <c r="E4052" i="1"/>
  <c r="E4053" i="1"/>
  <c r="E4054" i="1"/>
  <c r="E4055" i="1"/>
  <c r="E4056" i="1"/>
  <c r="E4057" i="1"/>
  <c r="F4057" i="1" s="1"/>
  <c r="E4058" i="1"/>
  <c r="E4059" i="1"/>
  <c r="E4060" i="1"/>
  <c r="E4061" i="1"/>
  <c r="E4062" i="1"/>
  <c r="E4063" i="1"/>
  <c r="E4064" i="1"/>
  <c r="E4065" i="1"/>
  <c r="F4065" i="1" s="1"/>
  <c r="E4066" i="1"/>
  <c r="E4067" i="1"/>
  <c r="E4068" i="1"/>
  <c r="E4069" i="1"/>
  <c r="E4070" i="1"/>
  <c r="E4071" i="1"/>
  <c r="E4072" i="1"/>
  <c r="E4073" i="1"/>
  <c r="F4073" i="1" s="1"/>
  <c r="E4074" i="1"/>
  <c r="E4075" i="1"/>
  <c r="E4076" i="1"/>
  <c r="E4077" i="1"/>
  <c r="E4078" i="1"/>
  <c r="E4079" i="1"/>
  <c r="F4079" i="1" s="1"/>
  <c r="E4080" i="1"/>
  <c r="E4081" i="1"/>
  <c r="F4081" i="1" s="1"/>
  <c r="E4082" i="1"/>
  <c r="E4083" i="1"/>
  <c r="E4084" i="1"/>
  <c r="E4085" i="1"/>
  <c r="E4086" i="1"/>
  <c r="E4087" i="1"/>
  <c r="F4087" i="1" s="1"/>
  <c r="E4088" i="1"/>
  <c r="E4089" i="1"/>
  <c r="F4089" i="1" s="1"/>
  <c r="E4090" i="1"/>
  <c r="E4091" i="1"/>
  <c r="E4092" i="1"/>
  <c r="E4093" i="1"/>
  <c r="E4094" i="1"/>
  <c r="E4095" i="1"/>
  <c r="F4095" i="1" s="1"/>
  <c r="E4096" i="1"/>
  <c r="E4097" i="1"/>
  <c r="F4097" i="1" s="1"/>
  <c r="E4098" i="1"/>
  <c r="E4099" i="1"/>
  <c r="E4100" i="1"/>
  <c r="E4101" i="1"/>
  <c r="E4102" i="1"/>
  <c r="E4103" i="1"/>
  <c r="E4104" i="1"/>
  <c r="E4105" i="1"/>
  <c r="F4105" i="1" s="1"/>
  <c r="E4106" i="1"/>
  <c r="E4107" i="1"/>
  <c r="E4108" i="1"/>
  <c r="E4109" i="1"/>
  <c r="E4110" i="1"/>
  <c r="E4111" i="1"/>
  <c r="F4111" i="1" s="1"/>
  <c r="E4112" i="1"/>
  <c r="E4113" i="1"/>
  <c r="F4113" i="1" s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F4719" i="1" s="1"/>
  <c r="E4720" i="1"/>
  <c r="E4721" i="1"/>
  <c r="E4722" i="1"/>
  <c r="E4723" i="1"/>
  <c r="E4724" i="1"/>
  <c r="E4725" i="1"/>
  <c r="E4726" i="1"/>
  <c r="E4727" i="1"/>
  <c r="F4727" i="1" s="1"/>
  <c r="E4728" i="1"/>
  <c r="E4729" i="1"/>
  <c r="E4730" i="1"/>
  <c r="E4731" i="1"/>
  <c r="E4732" i="1"/>
  <c r="E4733" i="1"/>
  <c r="E4734" i="1"/>
  <c r="E4735" i="1"/>
  <c r="F4735" i="1" s="1"/>
  <c r="E4736" i="1"/>
  <c r="E4737" i="1"/>
  <c r="E4738" i="1"/>
  <c r="E4739" i="1"/>
  <c r="E4740" i="1"/>
  <c r="E4741" i="1"/>
  <c r="E4742" i="1"/>
  <c r="E4743" i="1"/>
  <c r="F4743" i="1" s="1"/>
  <c r="E4744" i="1"/>
  <c r="E4745" i="1"/>
  <c r="E4746" i="1"/>
  <c r="E4747" i="1"/>
  <c r="E4981" i="1"/>
  <c r="E4982" i="1"/>
  <c r="E4983" i="1"/>
  <c r="E4984" i="1"/>
  <c r="F4984" i="1" s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64" i="1"/>
  <c r="E5465" i="1"/>
  <c r="E5466" i="1"/>
  <c r="E5467" i="1"/>
  <c r="E5468" i="1"/>
  <c r="E5469" i="1"/>
  <c r="F5469" i="1" s="1"/>
  <c r="E5470" i="1"/>
  <c r="E5471" i="1"/>
  <c r="E5472" i="1"/>
  <c r="E5473" i="1"/>
  <c r="E5474" i="1"/>
  <c r="E5475" i="1"/>
  <c r="E5476" i="1"/>
  <c r="E5477" i="1"/>
  <c r="F5477" i="1" s="1"/>
  <c r="E5478" i="1"/>
  <c r="E5479" i="1"/>
  <c r="E5480" i="1"/>
  <c r="E5481" i="1"/>
  <c r="E5482" i="1"/>
  <c r="E5483" i="1"/>
  <c r="E5484" i="1"/>
  <c r="E5485" i="1"/>
  <c r="F5485" i="1" s="1"/>
  <c r="E5486" i="1"/>
  <c r="E5487" i="1"/>
  <c r="E5488" i="1"/>
  <c r="E5489" i="1"/>
  <c r="E5490" i="1"/>
  <c r="E5491" i="1"/>
  <c r="E5492" i="1"/>
  <c r="E5493" i="1"/>
  <c r="F5493" i="1" s="1"/>
  <c r="E5494" i="1"/>
  <c r="E5495" i="1"/>
  <c r="E5496" i="1"/>
  <c r="E5497" i="1"/>
  <c r="E5498" i="1"/>
  <c r="E5499" i="1"/>
  <c r="E5500" i="1"/>
  <c r="E5501" i="1"/>
  <c r="F5501" i="1" s="1"/>
  <c r="E5502" i="1"/>
  <c r="E5503" i="1"/>
  <c r="E5504" i="1"/>
  <c r="E5505" i="1"/>
  <c r="E5506" i="1"/>
  <c r="E5507" i="1"/>
  <c r="E5508" i="1"/>
  <c r="E5509" i="1"/>
  <c r="F5509" i="1" s="1"/>
  <c r="E5510" i="1"/>
  <c r="E5511" i="1"/>
  <c r="E5512" i="1"/>
  <c r="E5513" i="1"/>
  <c r="E5514" i="1"/>
  <c r="E5515" i="1"/>
  <c r="E5516" i="1"/>
  <c r="E5517" i="1"/>
  <c r="F5517" i="1" s="1"/>
  <c r="E5518" i="1"/>
  <c r="E5519" i="1"/>
  <c r="E5520" i="1"/>
  <c r="E5521" i="1"/>
  <c r="E5522" i="1"/>
  <c r="E5523" i="1"/>
  <c r="E5524" i="1"/>
  <c r="E5525" i="1"/>
  <c r="F5525" i="1" s="1"/>
  <c r="E5526" i="1"/>
  <c r="E5527" i="1"/>
  <c r="E5528" i="1"/>
  <c r="E5529" i="1"/>
  <c r="E5530" i="1"/>
  <c r="E5531" i="1"/>
  <c r="E5532" i="1"/>
  <c r="E5533" i="1"/>
  <c r="F5533" i="1" s="1"/>
  <c r="E5534" i="1"/>
  <c r="E5535" i="1"/>
  <c r="E5536" i="1"/>
  <c r="E5537" i="1"/>
  <c r="E5538" i="1"/>
  <c r="E5539" i="1"/>
  <c r="E5540" i="1"/>
  <c r="E5541" i="1"/>
  <c r="F5541" i="1" s="1"/>
  <c r="E5542" i="1"/>
  <c r="E5543" i="1"/>
  <c r="E5544" i="1"/>
  <c r="E5545" i="1"/>
  <c r="E5546" i="1"/>
  <c r="E5547" i="1"/>
  <c r="E5548" i="1"/>
  <c r="E5549" i="1"/>
  <c r="F5549" i="1" s="1"/>
  <c r="E5550" i="1"/>
  <c r="E5551" i="1"/>
  <c r="E5552" i="1"/>
  <c r="E5553" i="1"/>
  <c r="E5554" i="1"/>
  <c r="F5554" i="1" s="1"/>
  <c r="E5555" i="1"/>
  <c r="E5556" i="1"/>
  <c r="E5557" i="1"/>
  <c r="F5557" i="1" s="1"/>
  <c r="E5558" i="1"/>
  <c r="E5559" i="1"/>
  <c r="E5560" i="1"/>
  <c r="E5561" i="1"/>
  <c r="E5562" i="1"/>
  <c r="F5562" i="1" s="1"/>
  <c r="E5563" i="1"/>
  <c r="E5564" i="1"/>
  <c r="E5565" i="1"/>
  <c r="F5565" i="1" s="1"/>
  <c r="E5566" i="1"/>
  <c r="E5567" i="1"/>
  <c r="E5568" i="1"/>
  <c r="E5569" i="1"/>
  <c r="E5570" i="1"/>
  <c r="F5570" i="1" s="1"/>
  <c r="E5571" i="1"/>
  <c r="E5572" i="1"/>
  <c r="E5573" i="1"/>
  <c r="F5573" i="1" s="1"/>
  <c r="E5574" i="1"/>
  <c r="E5575" i="1"/>
  <c r="E5576" i="1"/>
  <c r="E5577" i="1"/>
  <c r="E5578" i="1"/>
  <c r="F5578" i="1" s="1"/>
  <c r="E5579" i="1"/>
  <c r="E5580" i="1"/>
  <c r="E5581" i="1"/>
  <c r="F5581" i="1" s="1"/>
  <c r="E5582" i="1"/>
  <c r="E5583" i="1"/>
  <c r="E5584" i="1"/>
  <c r="E5585" i="1"/>
  <c r="E5586" i="1"/>
  <c r="F5586" i="1" s="1"/>
  <c r="E5587" i="1"/>
  <c r="E5588" i="1"/>
  <c r="E5589" i="1"/>
  <c r="F5589" i="1" s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F5618" i="1" s="1"/>
  <c r="E5619" i="1"/>
  <c r="E5620" i="1"/>
  <c r="E5621" i="1"/>
  <c r="F5621" i="1" s="1"/>
  <c r="E5622" i="1"/>
  <c r="E5623" i="1"/>
  <c r="E5624" i="1"/>
  <c r="E5625" i="1"/>
  <c r="E5626" i="1"/>
  <c r="F5626" i="1" s="1"/>
  <c r="E5627" i="1"/>
  <c r="E5628" i="1"/>
  <c r="E5629" i="1"/>
  <c r="F5629" i="1" s="1"/>
  <c r="E5630" i="1"/>
  <c r="E5631" i="1"/>
  <c r="E5632" i="1"/>
  <c r="E5633" i="1"/>
  <c r="E5634" i="1"/>
  <c r="F5634" i="1" s="1"/>
  <c r="E5635" i="1"/>
  <c r="E5636" i="1"/>
  <c r="E5637" i="1"/>
  <c r="F5637" i="1" s="1"/>
  <c r="E5638" i="1"/>
  <c r="E5639" i="1"/>
  <c r="E5640" i="1"/>
  <c r="E5641" i="1"/>
  <c r="E5642" i="1"/>
  <c r="E5643" i="1"/>
  <c r="E5644" i="1"/>
  <c r="E5645" i="1"/>
  <c r="F5645" i="1" s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F5658" i="1" s="1"/>
  <c r="E5659" i="1"/>
  <c r="E5660" i="1"/>
  <c r="E5661" i="1"/>
  <c r="F5661" i="1" s="1"/>
  <c r="E5662" i="1"/>
  <c r="E5663" i="1"/>
  <c r="E5664" i="1"/>
  <c r="E5665" i="1"/>
  <c r="E5666" i="1"/>
  <c r="F5666" i="1" s="1"/>
  <c r="E5667" i="1"/>
  <c r="E5668" i="1"/>
  <c r="E5669" i="1"/>
  <c r="F5669" i="1" s="1"/>
  <c r="E5670" i="1"/>
  <c r="E5671" i="1"/>
  <c r="E5672" i="1"/>
  <c r="E5673" i="1"/>
  <c r="E5674" i="1"/>
  <c r="F5674" i="1" s="1"/>
  <c r="E5675" i="1"/>
  <c r="E5676" i="1"/>
  <c r="E5677" i="1"/>
  <c r="F5677" i="1" s="1"/>
  <c r="E5678" i="1"/>
  <c r="E5679" i="1"/>
  <c r="E5680" i="1"/>
  <c r="E5681" i="1"/>
  <c r="E5682" i="1"/>
  <c r="F5682" i="1" s="1"/>
  <c r="E5683" i="1"/>
  <c r="E5684" i="1"/>
  <c r="E5685" i="1"/>
  <c r="F5685" i="1" s="1"/>
  <c r="E5686" i="1"/>
  <c r="E5687" i="1"/>
  <c r="E5688" i="1"/>
  <c r="E5689" i="1"/>
  <c r="E5690" i="1"/>
  <c r="F5690" i="1" s="1"/>
  <c r="E5691" i="1"/>
  <c r="E5692" i="1"/>
  <c r="E5693" i="1"/>
  <c r="F5693" i="1" s="1"/>
  <c r="E5694" i="1"/>
  <c r="E5695" i="1"/>
  <c r="E5696" i="1"/>
  <c r="E5697" i="1"/>
  <c r="E5698" i="1"/>
  <c r="F5698" i="1" s="1"/>
  <c r="E5699" i="1"/>
  <c r="E5700" i="1"/>
  <c r="E5701" i="1"/>
  <c r="F5701" i="1" s="1"/>
  <c r="E5702" i="1"/>
  <c r="E5703" i="1"/>
  <c r="E5704" i="1"/>
  <c r="E5705" i="1"/>
  <c r="E5706" i="1"/>
  <c r="F5706" i="1" s="1"/>
  <c r="E5707" i="1"/>
  <c r="E5708" i="1"/>
  <c r="E5709" i="1"/>
  <c r="F5709" i="1" s="1"/>
  <c r="E5710" i="1"/>
  <c r="E5711" i="1"/>
  <c r="E5712" i="1"/>
  <c r="E5713" i="1"/>
  <c r="E5714" i="1"/>
  <c r="F5714" i="1" s="1"/>
  <c r="E5715" i="1"/>
  <c r="E5716" i="1"/>
  <c r="E5717" i="1"/>
  <c r="F5717" i="1" s="1"/>
  <c r="E5718" i="1"/>
  <c r="E5719" i="1"/>
  <c r="E5720" i="1"/>
  <c r="E5721" i="1"/>
  <c r="E5722" i="1"/>
  <c r="F5722" i="1" s="1"/>
  <c r="E5723" i="1"/>
  <c r="E5724" i="1"/>
  <c r="E5725" i="1"/>
  <c r="F5725" i="1" s="1"/>
  <c r="E5726" i="1"/>
  <c r="E5727" i="1"/>
  <c r="E5728" i="1"/>
  <c r="E5729" i="1"/>
  <c r="E5730" i="1"/>
  <c r="F5730" i="1" s="1"/>
  <c r="E5731" i="1"/>
  <c r="E5732" i="1"/>
  <c r="E5733" i="1"/>
  <c r="F5733" i="1" s="1"/>
  <c r="E5734" i="1"/>
  <c r="E5735" i="1"/>
  <c r="E5736" i="1"/>
  <c r="E5737" i="1"/>
  <c r="E5738" i="1"/>
  <c r="F5738" i="1" s="1"/>
  <c r="E5739" i="1"/>
  <c r="E5740" i="1"/>
  <c r="E5741" i="1"/>
  <c r="F5741" i="1" s="1"/>
  <c r="E5742" i="1"/>
  <c r="E5743" i="1"/>
  <c r="E5744" i="1"/>
  <c r="E5745" i="1"/>
  <c r="E5746" i="1"/>
  <c r="F5746" i="1" s="1"/>
  <c r="E5747" i="1"/>
  <c r="E5748" i="1"/>
  <c r="E5749" i="1"/>
  <c r="F5749" i="1" s="1"/>
  <c r="E5750" i="1"/>
  <c r="E5751" i="1"/>
  <c r="E5752" i="1"/>
  <c r="E5753" i="1"/>
  <c r="E5754" i="1"/>
  <c r="F5754" i="1" s="1"/>
  <c r="E5755" i="1"/>
  <c r="E5756" i="1"/>
  <c r="E5757" i="1"/>
  <c r="E5758" i="1"/>
  <c r="E5759" i="1"/>
  <c r="E5760" i="1"/>
  <c r="E5761" i="1"/>
  <c r="E5762" i="1"/>
  <c r="F5762" i="1" s="1"/>
  <c r="E5763" i="1"/>
  <c r="E5764" i="1"/>
  <c r="E5765" i="1"/>
  <c r="F5765" i="1" s="1"/>
  <c r="E5766" i="1"/>
  <c r="E5767" i="1"/>
  <c r="E5768" i="1"/>
  <c r="E5769" i="1"/>
  <c r="E5770" i="1"/>
  <c r="F5770" i="1" s="1"/>
  <c r="E5771" i="1"/>
  <c r="E5772" i="1"/>
  <c r="E5773" i="1"/>
  <c r="E5774" i="1"/>
  <c r="E5775" i="1"/>
  <c r="E5776" i="1"/>
  <c r="E5777" i="1"/>
  <c r="E5778" i="1"/>
  <c r="F5778" i="1" s="1"/>
  <c r="E5779" i="1"/>
  <c r="E5780" i="1"/>
  <c r="E5781" i="1"/>
  <c r="E5782" i="1"/>
  <c r="E5783" i="1"/>
  <c r="E5784" i="1"/>
  <c r="E5785" i="1"/>
  <c r="E5786" i="1"/>
  <c r="F5786" i="1" s="1"/>
  <c r="E5787" i="1"/>
  <c r="E5788" i="1"/>
  <c r="E5789" i="1"/>
  <c r="E5790" i="1"/>
  <c r="E5791" i="1"/>
  <c r="E5792" i="1"/>
  <c r="E5793" i="1"/>
  <c r="E5794" i="1"/>
  <c r="F5794" i="1" s="1"/>
  <c r="E5795" i="1"/>
  <c r="E5796" i="1"/>
  <c r="E5797" i="1"/>
  <c r="F5797" i="1" s="1"/>
  <c r="E5798" i="1"/>
  <c r="E5799" i="1"/>
  <c r="E5800" i="1"/>
  <c r="E5801" i="1"/>
  <c r="E5802" i="1"/>
  <c r="E5803" i="1"/>
  <c r="E5804" i="1"/>
  <c r="E5805" i="1"/>
  <c r="F5805" i="1" s="1"/>
  <c r="E5806" i="1"/>
  <c r="E5807" i="1"/>
  <c r="E5808" i="1"/>
  <c r="E5809" i="1"/>
  <c r="E5810" i="1"/>
  <c r="F5810" i="1" s="1"/>
  <c r="E5811" i="1"/>
  <c r="E5812" i="1"/>
  <c r="E5813" i="1"/>
  <c r="F5813" i="1" s="1"/>
  <c r="E5814" i="1"/>
  <c r="E5815" i="1"/>
  <c r="E5816" i="1"/>
  <c r="E5817" i="1"/>
  <c r="E5818" i="1"/>
  <c r="F5818" i="1" s="1"/>
  <c r="E5819" i="1"/>
  <c r="E5820" i="1"/>
  <c r="E5821" i="1"/>
  <c r="F5821" i="1" s="1"/>
  <c r="E5822" i="1"/>
  <c r="E5823" i="1"/>
  <c r="E5824" i="1"/>
  <c r="E5825" i="1"/>
  <c r="E5826" i="1"/>
  <c r="F5826" i="1" s="1"/>
  <c r="E5827" i="1"/>
  <c r="E5828" i="1"/>
  <c r="E5829" i="1"/>
  <c r="F5829" i="1" s="1"/>
  <c r="E5830" i="1"/>
  <c r="E5831" i="1"/>
  <c r="E5832" i="1"/>
  <c r="E5833" i="1"/>
  <c r="E5834" i="1"/>
  <c r="F5834" i="1" s="1"/>
  <c r="E5835" i="1"/>
  <c r="E5836" i="1"/>
  <c r="E5837" i="1"/>
  <c r="F5837" i="1" s="1"/>
  <c r="E5838" i="1"/>
  <c r="E5839" i="1"/>
  <c r="E5840" i="1"/>
  <c r="E5841" i="1"/>
  <c r="E5842" i="1"/>
  <c r="F5842" i="1" s="1"/>
  <c r="E5843" i="1"/>
  <c r="E5844" i="1"/>
  <c r="E5845" i="1"/>
  <c r="E5846" i="1"/>
  <c r="E5847" i="1"/>
  <c r="E5848" i="1"/>
  <c r="E5849" i="1"/>
  <c r="E5850" i="1"/>
  <c r="F5850" i="1" s="1"/>
  <c r="E5851" i="1"/>
  <c r="E5852" i="1"/>
  <c r="E5853" i="1"/>
  <c r="F5853" i="1" s="1"/>
  <c r="E5854" i="1"/>
  <c r="E5855" i="1"/>
  <c r="E5856" i="1"/>
  <c r="E5857" i="1"/>
  <c r="E5858" i="1"/>
  <c r="F5858" i="1" s="1"/>
  <c r="E5859" i="1"/>
  <c r="E5860" i="1"/>
  <c r="E5861" i="1"/>
  <c r="E5862" i="1"/>
  <c r="E5863" i="1"/>
  <c r="E5864" i="1"/>
  <c r="E5865" i="1"/>
  <c r="E5866" i="1"/>
  <c r="F5866" i="1" s="1"/>
  <c r="E5867" i="1"/>
  <c r="E5868" i="1"/>
  <c r="E5869" i="1"/>
  <c r="F5869" i="1" s="1"/>
  <c r="E5870" i="1"/>
  <c r="E5871" i="1"/>
  <c r="E5872" i="1"/>
  <c r="E5873" i="1"/>
  <c r="E5874" i="1"/>
  <c r="F5874" i="1" s="1"/>
  <c r="E5875" i="1"/>
  <c r="E5876" i="1"/>
  <c r="E5877" i="1"/>
  <c r="F5877" i="1" s="1"/>
  <c r="E5878" i="1"/>
  <c r="E5879" i="1"/>
  <c r="E5880" i="1"/>
  <c r="E5881" i="1"/>
  <c r="E5882" i="1"/>
  <c r="F5882" i="1" s="1"/>
  <c r="E5883" i="1"/>
  <c r="E5884" i="1"/>
  <c r="E5885" i="1"/>
  <c r="F5885" i="1" s="1"/>
  <c r="E5886" i="1"/>
  <c r="E5887" i="1"/>
  <c r="E5888" i="1"/>
  <c r="E5889" i="1"/>
  <c r="E5890" i="1"/>
  <c r="F5890" i="1" s="1"/>
  <c r="E5891" i="1"/>
  <c r="E5892" i="1"/>
  <c r="E5893" i="1"/>
  <c r="F5893" i="1" s="1"/>
  <c r="E5894" i="1"/>
  <c r="E5895" i="1"/>
  <c r="E5896" i="1"/>
  <c r="E5897" i="1"/>
  <c r="E5898" i="1"/>
  <c r="F5898" i="1" s="1"/>
  <c r="E5899" i="1"/>
  <c r="E5900" i="1"/>
  <c r="E5901" i="1"/>
  <c r="F5901" i="1" s="1"/>
  <c r="E5902" i="1"/>
  <c r="E5903" i="1"/>
  <c r="E5904" i="1"/>
  <c r="E5905" i="1"/>
  <c r="E5906" i="1"/>
  <c r="F5906" i="1" s="1"/>
  <c r="E5907" i="1"/>
  <c r="E5908" i="1"/>
  <c r="E5909" i="1"/>
  <c r="E5910" i="1"/>
  <c r="E5911" i="1"/>
  <c r="E5912" i="1"/>
  <c r="E5913" i="1"/>
  <c r="E5914" i="1"/>
  <c r="F5914" i="1" s="1"/>
  <c r="E5915" i="1"/>
  <c r="E5916" i="1"/>
  <c r="E5917" i="1"/>
  <c r="E5918" i="1"/>
  <c r="E5919" i="1"/>
  <c r="E5920" i="1"/>
  <c r="E5921" i="1"/>
  <c r="E5922" i="1"/>
  <c r="F5922" i="1" s="1"/>
  <c r="E5923" i="1"/>
  <c r="E5924" i="1"/>
  <c r="E5925" i="1"/>
  <c r="E5926" i="1"/>
  <c r="E5927" i="1"/>
  <c r="E5928" i="1"/>
  <c r="E5929" i="1"/>
  <c r="E5930" i="1"/>
  <c r="F5930" i="1" s="1"/>
  <c r="E5931" i="1"/>
  <c r="E5932" i="1"/>
  <c r="E5933" i="1"/>
  <c r="F5933" i="1" s="1"/>
  <c r="E5934" i="1"/>
  <c r="E5935" i="1"/>
  <c r="E5936" i="1"/>
  <c r="E5937" i="1"/>
  <c r="E5938" i="1"/>
  <c r="F5938" i="1" s="1"/>
  <c r="E5939" i="1"/>
  <c r="E5940" i="1"/>
  <c r="E5941" i="1"/>
  <c r="F5941" i="1" s="1"/>
  <c r="E5942" i="1"/>
  <c r="E5943" i="1"/>
  <c r="E5944" i="1"/>
  <c r="E5945" i="1"/>
  <c r="E5946" i="1"/>
  <c r="F5946" i="1" s="1"/>
  <c r="E5947" i="1"/>
  <c r="E5948" i="1"/>
  <c r="E5949" i="1"/>
  <c r="F5949" i="1" s="1"/>
  <c r="E5950" i="1"/>
  <c r="E5951" i="1"/>
  <c r="E5952" i="1"/>
  <c r="E5953" i="1"/>
  <c r="E5954" i="1"/>
  <c r="F5954" i="1" s="1"/>
  <c r="E5955" i="1"/>
  <c r="E5956" i="1"/>
  <c r="E5957" i="1"/>
  <c r="F5957" i="1" s="1"/>
  <c r="E5958" i="1"/>
  <c r="E5959" i="1"/>
  <c r="E5960" i="1"/>
  <c r="E5961" i="1"/>
  <c r="E5962" i="1"/>
  <c r="F5962" i="1" s="1"/>
  <c r="E5963" i="1"/>
  <c r="E5964" i="1"/>
  <c r="E5965" i="1"/>
  <c r="F5965" i="1" s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F5978" i="1" s="1"/>
  <c r="E5979" i="1"/>
  <c r="E5980" i="1"/>
  <c r="E5981" i="1"/>
  <c r="E5982" i="1"/>
  <c r="E5983" i="1"/>
  <c r="E5984" i="1"/>
  <c r="E5985" i="1"/>
  <c r="E5986" i="1"/>
  <c r="F5986" i="1" s="1"/>
  <c r="E5987" i="1"/>
  <c r="E5988" i="1"/>
  <c r="E5989" i="1"/>
  <c r="E5990" i="1"/>
  <c r="E5991" i="1"/>
  <c r="E5992" i="1"/>
  <c r="E5993" i="1"/>
  <c r="E5994" i="1"/>
  <c r="F5994" i="1" s="1"/>
  <c r="E5995" i="1"/>
  <c r="E5996" i="1"/>
  <c r="E5997" i="1"/>
  <c r="F5997" i="1" s="1"/>
  <c r="E5998" i="1"/>
  <c r="E5999" i="1"/>
  <c r="E6000" i="1"/>
  <c r="E6001" i="1"/>
  <c r="E6002" i="1"/>
  <c r="F6002" i="1" s="1"/>
  <c r="E6003" i="1"/>
  <c r="E6004" i="1"/>
  <c r="E6005" i="1"/>
  <c r="F6005" i="1" s="1"/>
  <c r="E6006" i="1"/>
  <c r="E6007" i="1"/>
  <c r="E6008" i="1"/>
  <c r="E6009" i="1"/>
  <c r="E6010" i="1"/>
  <c r="F6010" i="1" s="1"/>
  <c r="E6011" i="1"/>
  <c r="E6012" i="1"/>
  <c r="E6013" i="1"/>
  <c r="F6013" i="1" s="1"/>
  <c r="E6021" i="1"/>
  <c r="E6022" i="1"/>
  <c r="E6023" i="1"/>
  <c r="E6024" i="1"/>
  <c r="E6025" i="1"/>
  <c r="F6025" i="1" s="1"/>
  <c r="E6026" i="1"/>
  <c r="E6027" i="1"/>
  <c r="E6028" i="1"/>
  <c r="F6028" i="1" s="1"/>
  <c r="E6029" i="1"/>
  <c r="E6030" i="1"/>
  <c r="E6031" i="1"/>
  <c r="E6032" i="1"/>
  <c r="E6033" i="1"/>
  <c r="F6033" i="1" s="1"/>
  <c r="E6034" i="1"/>
  <c r="E6035" i="1"/>
  <c r="E6036" i="1"/>
  <c r="E6037" i="1"/>
  <c r="E6038" i="1"/>
  <c r="E6039" i="1"/>
  <c r="E6040" i="1"/>
  <c r="E6041" i="1"/>
  <c r="F6041" i="1" s="1"/>
  <c r="E6042" i="1"/>
  <c r="E6043" i="1"/>
  <c r="E6044" i="1"/>
  <c r="E6045" i="1"/>
  <c r="E6046" i="1"/>
  <c r="E6047" i="1"/>
  <c r="E6048" i="1"/>
  <c r="E6049" i="1"/>
  <c r="F6049" i="1" s="1"/>
  <c r="E6050" i="1"/>
  <c r="E6051" i="1"/>
  <c r="E6052" i="1"/>
  <c r="E6053" i="1"/>
  <c r="E6054" i="1"/>
  <c r="E6055" i="1"/>
  <c r="E6056" i="1"/>
  <c r="E6057" i="1"/>
  <c r="F6057" i="1" s="1"/>
  <c r="E6058" i="1"/>
  <c r="E6059" i="1"/>
  <c r="E6060" i="1"/>
  <c r="E6061" i="1"/>
  <c r="E6062" i="1"/>
  <c r="E6063" i="1"/>
  <c r="E6064" i="1"/>
  <c r="E6065" i="1"/>
  <c r="F6065" i="1" s="1"/>
  <c r="E6066" i="1"/>
  <c r="E6067" i="1"/>
  <c r="E6068" i="1"/>
  <c r="E6069" i="1"/>
  <c r="E6070" i="1"/>
  <c r="E6071" i="1"/>
  <c r="E6072" i="1"/>
  <c r="E6073" i="1"/>
  <c r="F6073" i="1" s="1"/>
  <c r="E6074" i="1"/>
  <c r="E6075" i="1"/>
  <c r="E6076" i="1"/>
  <c r="E6077" i="1"/>
  <c r="E6078" i="1"/>
  <c r="E6079" i="1"/>
  <c r="E6080" i="1"/>
  <c r="E6081" i="1"/>
  <c r="F6081" i="1" s="1"/>
  <c r="E6082" i="1"/>
  <c r="E6083" i="1"/>
  <c r="E6084" i="1"/>
  <c r="E6085" i="1"/>
  <c r="E6086" i="1"/>
  <c r="E6087" i="1"/>
  <c r="E6088" i="1"/>
  <c r="E6089" i="1"/>
  <c r="F6089" i="1" s="1"/>
  <c r="E6090" i="1"/>
  <c r="E6091" i="1"/>
  <c r="E6092" i="1"/>
  <c r="E6093" i="1"/>
  <c r="E6094" i="1"/>
  <c r="E6095" i="1"/>
  <c r="E6096" i="1"/>
  <c r="E6097" i="1"/>
  <c r="F6097" i="1" s="1"/>
  <c r="E6098" i="1"/>
  <c r="E6099" i="1"/>
  <c r="E6100" i="1"/>
  <c r="E6101" i="1"/>
  <c r="E6102" i="1"/>
  <c r="E6103" i="1"/>
  <c r="E6104" i="1"/>
  <c r="E6105" i="1"/>
  <c r="F6105" i="1" s="1"/>
  <c r="E6106" i="1"/>
  <c r="E6107" i="1"/>
  <c r="E6108" i="1"/>
  <c r="E6109" i="1"/>
  <c r="E6110" i="1"/>
  <c r="E6111" i="1"/>
  <c r="E6112" i="1"/>
  <c r="E6113" i="1"/>
  <c r="F6113" i="1" s="1"/>
  <c r="E6114" i="1"/>
  <c r="E6115" i="1"/>
  <c r="E6116" i="1"/>
  <c r="E6117" i="1"/>
  <c r="E6118" i="1"/>
  <c r="E6119" i="1"/>
  <c r="E6120" i="1"/>
  <c r="E6121" i="1"/>
  <c r="F6121" i="1" s="1"/>
  <c r="E6122" i="1"/>
  <c r="E6123" i="1"/>
  <c r="E6124" i="1"/>
  <c r="E6125" i="1"/>
  <c r="E6126" i="1"/>
  <c r="E6127" i="1"/>
  <c r="E6128" i="1"/>
  <c r="E6129" i="1"/>
  <c r="F6129" i="1" s="1"/>
  <c r="E6130" i="1"/>
  <c r="E6131" i="1"/>
  <c r="E6132" i="1"/>
  <c r="E6133" i="1"/>
  <c r="E6134" i="1"/>
  <c r="E6135" i="1"/>
  <c r="E6136" i="1"/>
  <c r="E6137" i="1"/>
  <c r="F6137" i="1" s="1"/>
  <c r="E6138" i="1"/>
  <c r="E6139" i="1"/>
  <c r="E6140" i="1"/>
  <c r="E6141" i="1"/>
  <c r="E6142" i="1"/>
  <c r="E6143" i="1"/>
  <c r="E6144" i="1"/>
  <c r="E6145" i="1"/>
  <c r="F6145" i="1" s="1"/>
  <c r="E6146" i="1"/>
  <c r="E6147" i="1"/>
  <c r="E6148" i="1"/>
  <c r="E6149" i="1"/>
  <c r="E6150" i="1"/>
  <c r="E6151" i="1"/>
  <c r="E6152" i="1"/>
  <c r="E6153" i="1"/>
  <c r="F6153" i="1" s="1"/>
  <c r="E6154" i="1"/>
  <c r="E6155" i="1"/>
  <c r="E6156" i="1"/>
  <c r="E6157" i="1"/>
  <c r="E6158" i="1"/>
  <c r="E6159" i="1"/>
  <c r="E6160" i="1"/>
  <c r="E6161" i="1"/>
  <c r="F6161" i="1" s="1"/>
  <c r="E6162" i="1"/>
  <c r="E6163" i="1"/>
  <c r="E6164" i="1"/>
  <c r="E6165" i="1"/>
  <c r="E6166" i="1"/>
  <c r="E6167" i="1"/>
  <c r="E6168" i="1"/>
  <c r="E6169" i="1"/>
  <c r="F6169" i="1" s="1"/>
  <c r="E6170" i="1"/>
  <c r="E6171" i="1"/>
  <c r="E6172" i="1"/>
  <c r="E6173" i="1"/>
  <c r="E6174" i="1"/>
  <c r="E6175" i="1"/>
  <c r="E6176" i="1"/>
  <c r="E6177" i="1"/>
  <c r="F6177" i="1" s="1"/>
  <c r="E6178" i="1"/>
  <c r="E6179" i="1"/>
  <c r="E6180" i="1"/>
  <c r="E6181" i="1"/>
  <c r="E6182" i="1"/>
  <c r="E6183" i="1"/>
  <c r="E6184" i="1"/>
  <c r="E6185" i="1"/>
  <c r="F6185" i="1" s="1"/>
  <c r="E6186" i="1"/>
  <c r="E6187" i="1"/>
  <c r="E6188" i="1"/>
  <c r="E6189" i="1"/>
  <c r="E6190" i="1"/>
  <c r="E6191" i="1"/>
  <c r="E6192" i="1"/>
  <c r="E6193" i="1"/>
  <c r="F6193" i="1" s="1"/>
  <c r="E6194" i="1"/>
  <c r="E6195" i="1"/>
  <c r="E6196" i="1"/>
  <c r="E6197" i="1"/>
  <c r="E6198" i="1"/>
  <c r="E6199" i="1"/>
  <c r="E6200" i="1"/>
  <c r="E6201" i="1"/>
  <c r="F6201" i="1" s="1"/>
  <c r="E6202" i="1"/>
  <c r="E6203" i="1"/>
  <c r="E6204" i="1"/>
  <c r="E6205" i="1"/>
  <c r="E6206" i="1"/>
  <c r="E6207" i="1"/>
  <c r="E6208" i="1"/>
  <c r="E6209" i="1"/>
  <c r="F6209" i="1" s="1"/>
  <c r="E6210" i="1"/>
  <c r="E6211" i="1"/>
  <c r="E6212" i="1"/>
  <c r="E6213" i="1"/>
  <c r="E6214" i="1"/>
  <c r="E6215" i="1"/>
  <c r="E6216" i="1"/>
  <c r="E6217" i="1"/>
  <c r="F6217" i="1" s="1"/>
  <c r="E6218" i="1"/>
  <c r="E6219" i="1"/>
  <c r="E6220" i="1"/>
  <c r="E6221" i="1"/>
  <c r="E6222" i="1"/>
  <c r="E6223" i="1"/>
  <c r="E6224" i="1"/>
  <c r="E6225" i="1"/>
  <c r="F6225" i="1" s="1"/>
  <c r="E6226" i="1"/>
  <c r="E6227" i="1"/>
  <c r="E6228" i="1"/>
  <c r="E6229" i="1"/>
  <c r="E6230" i="1"/>
  <c r="E6231" i="1"/>
  <c r="E6232" i="1"/>
  <c r="E6233" i="1"/>
  <c r="F6233" i="1" s="1"/>
  <c r="E6234" i="1"/>
  <c r="E6235" i="1"/>
  <c r="E6236" i="1"/>
  <c r="E6237" i="1"/>
  <c r="E6238" i="1"/>
  <c r="E6239" i="1"/>
  <c r="E6240" i="1"/>
  <c r="E6241" i="1"/>
  <c r="F6241" i="1" s="1"/>
  <c r="E6242" i="1"/>
  <c r="E6243" i="1"/>
  <c r="E6244" i="1"/>
  <c r="E6245" i="1"/>
  <c r="E6246" i="1"/>
  <c r="E6247" i="1"/>
  <c r="E6248" i="1"/>
  <c r="E6249" i="1"/>
  <c r="F6249" i="1" s="1"/>
  <c r="E6250" i="1"/>
  <c r="E6251" i="1"/>
  <c r="E6252" i="1"/>
  <c r="E6253" i="1"/>
  <c r="E6254" i="1"/>
  <c r="E6255" i="1"/>
  <c r="E6256" i="1"/>
  <c r="E6257" i="1"/>
  <c r="F6257" i="1" s="1"/>
  <c r="E6258" i="1"/>
  <c r="E6259" i="1"/>
  <c r="E6260" i="1"/>
  <c r="E6261" i="1"/>
  <c r="E6262" i="1"/>
  <c r="E6263" i="1"/>
  <c r="E6264" i="1"/>
  <c r="E6265" i="1"/>
  <c r="F6265" i="1" s="1"/>
  <c r="E6266" i="1"/>
  <c r="E6267" i="1"/>
  <c r="E6268" i="1"/>
  <c r="E6269" i="1"/>
  <c r="E6270" i="1"/>
  <c r="E6271" i="1"/>
  <c r="E6272" i="1"/>
  <c r="E6273" i="1"/>
  <c r="F6273" i="1" s="1"/>
  <c r="E6274" i="1"/>
  <c r="E6275" i="1"/>
  <c r="E6276" i="1"/>
  <c r="E6277" i="1"/>
  <c r="E6278" i="1"/>
  <c r="E6279" i="1"/>
  <c r="E6280" i="1"/>
  <c r="E6281" i="1"/>
  <c r="F6281" i="1" s="1"/>
  <c r="E6282" i="1"/>
  <c r="E6283" i="1"/>
  <c r="E6284" i="1"/>
  <c r="E6285" i="1"/>
  <c r="E6286" i="1"/>
  <c r="E6287" i="1"/>
  <c r="E6288" i="1"/>
  <c r="E6289" i="1"/>
  <c r="F6289" i="1" s="1"/>
  <c r="E6290" i="1"/>
  <c r="E6291" i="1"/>
  <c r="E6292" i="1"/>
  <c r="E6293" i="1"/>
  <c r="E6294" i="1"/>
  <c r="E6295" i="1"/>
  <c r="E6296" i="1"/>
  <c r="E6297" i="1"/>
  <c r="F6297" i="1" s="1"/>
  <c r="E6298" i="1"/>
  <c r="E6299" i="1"/>
  <c r="E6300" i="1"/>
  <c r="E6301" i="1"/>
  <c r="E6302" i="1"/>
  <c r="E6303" i="1"/>
  <c r="E6304" i="1"/>
  <c r="E6305" i="1"/>
  <c r="F6305" i="1" s="1"/>
  <c r="E6306" i="1"/>
  <c r="E6307" i="1"/>
  <c r="E6308" i="1"/>
  <c r="E6309" i="1"/>
  <c r="E6310" i="1"/>
  <c r="E6311" i="1"/>
  <c r="E6312" i="1"/>
  <c r="E6313" i="1"/>
  <c r="F6313" i="1" s="1"/>
  <c r="E6314" i="1"/>
  <c r="E6315" i="1"/>
  <c r="E6316" i="1"/>
  <c r="E6317" i="1"/>
  <c r="E6318" i="1"/>
  <c r="E6319" i="1"/>
  <c r="E6320" i="1"/>
  <c r="E6321" i="1"/>
  <c r="F6321" i="1" s="1"/>
  <c r="E6322" i="1"/>
  <c r="E6323" i="1"/>
  <c r="E6324" i="1"/>
  <c r="E2" i="1"/>
  <c r="F3" i="1" s="1"/>
  <c r="D6022" i="1"/>
  <c r="D6023" i="1" s="1"/>
  <c r="D6024" i="1" s="1"/>
  <c r="D6025" i="1" s="1"/>
  <c r="D6026" i="1" s="1"/>
  <c r="D6027" i="1" s="1"/>
  <c r="D6028" i="1" s="1"/>
  <c r="D6029" i="1" s="1"/>
  <c r="D6030" i="1" s="1"/>
  <c r="D6031" i="1" s="1"/>
  <c r="D6032" i="1" s="1"/>
  <c r="D6033" i="1" s="1"/>
  <c r="D6034" i="1" s="1"/>
  <c r="D6035" i="1" s="1"/>
  <c r="D6036" i="1" s="1"/>
  <c r="D6037" i="1" s="1"/>
  <c r="D6038" i="1" s="1"/>
  <c r="D6039" i="1" s="1"/>
  <c r="D6040" i="1" s="1"/>
  <c r="D6041" i="1" s="1"/>
  <c r="D6042" i="1" s="1"/>
  <c r="D6043" i="1" s="1"/>
  <c r="D6044" i="1" s="1"/>
  <c r="D6045" i="1" s="1"/>
  <c r="D6046" i="1" s="1"/>
  <c r="D6047" i="1" s="1"/>
  <c r="D6048" i="1" s="1"/>
  <c r="D6049" i="1" s="1"/>
  <c r="D6050" i="1" s="1"/>
  <c r="D6051" i="1" s="1"/>
  <c r="D6052" i="1" s="1"/>
  <c r="D6053" i="1" s="1"/>
  <c r="D6054" i="1" s="1"/>
  <c r="D6055" i="1" s="1"/>
  <c r="D6056" i="1" s="1"/>
  <c r="D6057" i="1" s="1"/>
  <c r="D6058" i="1" s="1"/>
  <c r="D6059" i="1" s="1"/>
  <c r="D6060" i="1" s="1"/>
  <c r="D6061" i="1" s="1"/>
  <c r="D6062" i="1" s="1"/>
  <c r="D6063" i="1" s="1"/>
  <c r="D6064" i="1" s="1"/>
  <c r="D6065" i="1" s="1"/>
  <c r="D6066" i="1" s="1"/>
  <c r="D6067" i="1" s="1"/>
  <c r="D6068" i="1" s="1"/>
  <c r="D6069" i="1" s="1"/>
  <c r="D6070" i="1" s="1"/>
  <c r="D6071" i="1" s="1"/>
  <c r="D6072" i="1" s="1"/>
  <c r="D6073" i="1" s="1"/>
  <c r="D6074" i="1" s="1"/>
  <c r="D6075" i="1" s="1"/>
  <c r="D6076" i="1" s="1"/>
  <c r="D6077" i="1" s="1"/>
  <c r="D6078" i="1" s="1"/>
  <c r="D6079" i="1" s="1"/>
  <c r="D6080" i="1" s="1"/>
  <c r="D6081" i="1" s="1"/>
  <c r="D6082" i="1" s="1"/>
  <c r="D6083" i="1" s="1"/>
  <c r="D6084" i="1" s="1"/>
  <c r="D6085" i="1" s="1"/>
  <c r="D6086" i="1" s="1"/>
  <c r="D6087" i="1" s="1"/>
  <c r="D6088" i="1" s="1"/>
  <c r="D6089" i="1" s="1"/>
  <c r="D6090" i="1" s="1"/>
  <c r="D6091" i="1" s="1"/>
  <c r="D6092" i="1" s="1"/>
  <c r="D6093" i="1" s="1"/>
  <c r="D6094" i="1" s="1"/>
  <c r="D6095" i="1" s="1"/>
  <c r="D6096" i="1" s="1"/>
  <c r="D6097" i="1" s="1"/>
  <c r="D6098" i="1" s="1"/>
  <c r="D6099" i="1" s="1"/>
  <c r="D6100" i="1" s="1"/>
  <c r="D6101" i="1" s="1"/>
  <c r="D6102" i="1" s="1"/>
  <c r="D6103" i="1" s="1"/>
  <c r="D6104" i="1" s="1"/>
  <c r="D6105" i="1" s="1"/>
  <c r="D6106" i="1" s="1"/>
  <c r="D6107" i="1" s="1"/>
  <c r="D6108" i="1" s="1"/>
  <c r="D6109" i="1" s="1"/>
  <c r="D6110" i="1" s="1"/>
  <c r="D6111" i="1" s="1"/>
  <c r="D6112" i="1" s="1"/>
  <c r="D6113" i="1" s="1"/>
  <c r="D6114" i="1" s="1"/>
  <c r="D6115" i="1" s="1"/>
  <c r="D6116" i="1" s="1"/>
  <c r="D6117" i="1" s="1"/>
  <c r="D6118" i="1" s="1"/>
  <c r="D6119" i="1" s="1"/>
  <c r="D6120" i="1" s="1"/>
  <c r="D6121" i="1" s="1"/>
  <c r="D6122" i="1" s="1"/>
  <c r="D6123" i="1" s="1"/>
  <c r="D6124" i="1" s="1"/>
  <c r="D6125" i="1" s="1"/>
  <c r="D6126" i="1" s="1"/>
  <c r="D6127" i="1" s="1"/>
  <c r="D6128" i="1" s="1"/>
  <c r="D6129" i="1" s="1"/>
  <c r="D6130" i="1" s="1"/>
  <c r="D6131" i="1" s="1"/>
  <c r="D6132" i="1" s="1"/>
  <c r="D6133" i="1" s="1"/>
  <c r="D6134" i="1" s="1"/>
  <c r="D6135" i="1" s="1"/>
  <c r="D6136" i="1" s="1"/>
  <c r="D6137" i="1" s="1"/>
  <c r="D6138" i="1" s="1"/>
  <c r="D6139" i="1" s="1"/>
  <c r="D6140" i="1" s="1"/>
  <c r="D6141" i="1" s="1"/>
  <c r="D6142" i="1" s="1"/>
  <c r="D6143" i="1" s="1"/>
  <c r="D6144" i="1" s="1"/>
  <c r="D6145" i="1" s="1"/>
  <c r="D6146" i="1" s="1"/>
  <c r="D6147" i="1" s="1"/>
  <c r="D6148" i="1" s="1"/>
  <c r="D6149" i="1" s="1"/>
  <c r="D6150" i="1" s="1"/>
  <c r="D6151" i="1" s="1"/>
  <c r="D6152" i="1" s="1"/>
  <c r="D6153" i="1" s="1"/>
  <c r="D6154" i="1" s="1"/>
  <c r="D6155" i="1" s="1"/>
  <c r="D6156" i="1" s="1"/>
  <c r="D6157" i="1" s="1"/>
  <c r="D6158" i="1" s="1"/>
  <c r="D6159" i="1" s="1"/>
  <c r="D6160" i="1" s="1"/>
  <c r="D6161" i="1" s="1"/>
  <c r="D6162" i="1" s="1"/>
  <c r="D6163" i="1" s="1"/>
  <c r="D6164" i="1" s="1"/>
  <c r="D6165" i="1" s="1"/>
  <c r="D6166" i="1" s="1"/>
  <c r="D6167" i="1" s="1"/>
  <c r="D6168" i="1" s="1"/>
  <c r="D6169" i="1" s="1"/>
  <c r="D6170" i="1" s="1"/>
  <c r="D6171" i="1" s="1"/>
  <c r="D6172" i="1" s="1"/>
  <c r="D6173" i="1" s="1"/>
  <c r="D6174" i="1" s="1"/>
  <c r="D6175" i="1" s="1"/>
  <c r="D6176" i="1" s="1"/>
  <c r="D6177" i="1" s="1"/>
  <c r="D6178" i="1" s="1"/>
  <c r="D6179" i="1" s="1"/>
  <c r="D6180" i="1" s="1"/>
  <c r="D6181" i="1" s="1"/>
  <c r="D6182" i="1" s="1"/>
  <c r="D6183" i="1" s="1"/>
  <c r="D6184" i="1" s="1"/>
  <c r="D6185" i="1" s="1"/>
  <c r="D6186" i="1" s="1"/>
  <c r="D6187" i="1" s="1"/>
  <c r="D6188" i="1" s="1"/>
  <c r="D6189" i="1" s="1"/>
  <c r="D6190" i="1" s="1"/>
  <c r="D6191" i="1" s="1"/>
  <c r="D6192" i="1" s="1"/>
  <c r="D6193" i="1" s="1"/>
  <c r="D6194" i="1" s="1"/>
  <c r="D6195" i="1" s="1"/>
  <c r="D6196" i="1" s="1"/>
  <c r="D6197" i="1" s="1"/>
  <c r="D6198" i="1" s="1"/>
  <c r="D6199" i="1" s="1"/>
  <c r="D6200" i="1" s="1"/>
  <c r="D6201" i="1" s="1"/>
  <c r="D6202" i="1" s="1"/>
  <c r="D6203" i="1" s="1"/>
  <c r="D6204" i="1" s="1"/>
  <c r="D6205" i="1" s="1"/>
  <c r="D6206" i="1" s="1"/>
  <c r="D6207" i="1" s="1"/>
  <c r="D6208" i="1" s="1"/>
  <c r="D6209" i="1" s="1"/>
  <c r="D6210" i="1" s="1"/>
  <c r="D6211" i="1" s="1"/>
  <c r="D6212" i="1" s="1"/>
  <c r="D6213" i="1" s="1"/>
  <c r="D6214" i="1" s="1"/>
  <c r="D6215" i="1" s="1"/>
  <c r="D6216" i="1" s="1"/>
  <c r="D6217" i="1" s="1"/>
  <c r="D6218" i="1" s="1"/>
  <c r="D6219" i="1" s="1"/>
  <c r="D6220" i="1" s="1"/>
  <c r="D6221" i="1" s="1"/>
  <c r="D6222" i="1" s="1"/>
  <c r="D6223" i="1" s="1"/>
  <c r="D6224" i="1" s="1"/>
  <c r="D6225" i="1" s="1"/>
  <c r="D6226" i="1" s="1"/>
  <c r="D6227" i="1" s="1"/>
  <c r="D6228" i="1" s="1"/>
  <c r="D6229" i="1" s="1"/>
  <c r="D6230" i="1" s="1"/>
  <c r="D6231" i="1" s="1"/>
  <c r="D6232" i="1" s="1"/>
  <c r="D6233" i="1" s="1"/>
  <c r="D6234" i="1" s="1"/>
  <c r="D6235" i="1" s="1"/>
  <c r="D6236" i="1" s="1"/>
  <c r="D6237" i="1" s="1"/>
  <c r="D6238" i="1" s="1"/>
  <c r="D6239" i="1" s="1"/>
  <c r="D6240" i="1" s="1"/>
  <c r="D6241" i="1" s="1"/>
  <c r="D6242" i="1" s="1"/>
  <c r="D6243" i="1" s="1"/>
  <c r="D6244" i="1" s="1"/>
  <c r="D6245" i="1" s="1"/>
  <c r="D6246" i="1" s="1"/>
  <c r="D6247" i="1" s="1"/>
  <c r="D6248" i="1" s="1"/>
  <c r="D6249" i="1" s="1"/>
  <c r="D6250" i="1" s="1"/>
  <c r="D6251" i="1" s="1"/>
  <c r="D6252" i="1" s="1"/>
  <c r="D6253" i="1" s="1"/>
  <c r="D6254" i="1" s="1"/>
  <c r="D6255" i="1" s="1"/>
  <c r="D6256" i="1" s="1"/>
  <c r="D6257" i="1" s="1"/>
  <c r="D6258" i="1" s="1"/>
  <c r="D6259" i="1" s="1"/>
  <c r="D6260" i="1" s="1"/>
  <c r="D6261" i="1" s="1"/>
  <c r="D6262" i="1" s="1"/>
  <c r="D6263" i="1" s="1"/>
  <c r="D6264" i="1" s="1"/>
  <c r="D6265" i="1" s="1"/>
  <c r="D6266" i="1" s="1"/>
  <c r="D6267" i="1" s="1"/>
  <c r="D6268" i="1" s="1"/>
  <c r="D6269" i="1" s="1"/>
  <c r="D6270" i="1" s="1"/>
  <c r="D6271" i="1" s="1"/>
  <c r="D6272" i="1" s="1"/>
  <c r="D6273" i="1" s="1"/>
  <c r="D6274" i="1" s="1"/>
  <c r="D6275" i="1" s="1"/>
  <c r="D6276" i="1" s="1"/>
  <c r="D6277" i="1" s="1"/>
  <c r="D6278" i="1" s="1"/>
  <c r="D6279" i="1" s="1"/>
  <c r="D6280" i="1" s="1"/>
  <c r="D6281" i="1" s="1"/>
  <c r="D6282" i="1" s="1"/>
  <c r="D6283" i="1" s="1"/>
  <c r="D6284" i="1" s="1"/>
  <c r="D6285" i="1" s="1"/>
  <c r="D6286" i="1" s="1"/>
  <c r="D6287" i="1" s="1"/>
  <c r="D6288" i="1" s="1"/>
  <c r="D6289" i="1" s="1"/>
  <c r="D6290" i="1" s="1"/>
  <c r="D6291" i="1" s="1"/>
  <c r="D6292" i="1" s="1"/>
  <c r="D6293" i="1" s="1"/>
  <c r="D6294" i="1" s="1"/>
  <c r="D6295" i="1" s="1"/>
  <c r="D6296" i="1" s="1"/>
  <c r="D6297" i="1" s="1"/>
  <c r="D6298" i="1" s="1"/>
  <c r="D6299" i="1" s="1"/>
  <c r="D6300" i="1" s="1"/>
  <c r="D6301" i="1" s="1"/>
  <c r="D6302" i="1" s="1"/>
  <c r="D6303" i="1" s="1"/>
  <c r="D6304" i="1" s="1"/>
  <c r="D6305" i="1" s="1"/>
  <c r="D6306" i="1" s="1"/>
  <c r="D6307" i="1" s="1"/>
  <c r="D6308" i="1" s="1"/>
  <c r="D6309" i="1" s="1"/>
  <c r="D6310" i="1" s="1"/>
  <c r="D6311" i="1" s="1"/>
  <c r="D6312" i="1" s="1"/>
  <c r="D6313" i="1" s="1"/>
  <c r="D6314" i="1" s="1"/>
  <c r="D6315" i="1" s="1"/>
  <c r="D6316" i="1" s="1"/>
  <c r="D6317" i="1" s="1"/>
  <c r="D6318" i="1" s="1"/>
  <c r="D6319" i="1" s="1"/>
  <c r="D6320" i="1" s="1"/>
  <c r="D6321" i="1" s="1"/>
  <c r="D6322" i="1" s="1"/>
  <c r="D6323" i="1" s="1"/>
  <c r="D6324" i="1" s="1"/>
  <c r="D5465" i="1"/>
  <c r="D5466" i="1" s="1"/>
  <c r="D5467" i="1" s="1"/>
  <c r="D5468" i="1" s="1"/>
  <c r="D5469" i="1" s="1"/>
  <c r="D5470" i="1" s="1"/>
  <c r="D5471" i="1" s="1"/>
  <c r="D5472" i="1" s="1"/>
  <c r="D5473" i="1" s="1"/>
  <c r="D5474" i="1" s="1"/>
  <c r="D5475" i="1" s="1"/>
  <c r="D5476" i="1" s="1"/>
  <c r="D5477" i="1" s="1"/>
  <c r="D5478" i="1" s="1"/>
  <c r="D5479" i="1" s="1"/>
  <c r="D5480" i="1" s="1"/>
  <c r="D5481" i="1" s="1"/>
  <c r="D5482" i="1" s="1"/>
  <c r="D5483" i="1" s="1"/>
  <c r="D5484" i="1" s="1"/>
  <c r="D5485" i="1" s="1"/>
  <c r="D5486" i="1" s="1"/>
  <c r="D5487" i="1" s="1"/>
  <c r="D5488" i="1" s="1"/>
  <c r="D5489" i="1" s="1"/>
  <c r="D5490" i="1" s="1"/>
  <c r="D5491" i="1" s="1"/>
  <c r="D5492" i="1" s="1"/>
  <c r="D5493" i="1" s="1"/>
  <c r="D5494" i="1" s="1"/>
  <c r="D5495" i="1" s="1"/>
  <c r="D5496" i="1" s="1"/>
  <c r="D5497" i="1" s="1"/>
  <c r="D5498" i="1" s="1"/>
  <c r="D5499" i="1" s="1"/>
  <c r="D5500" i="1" s="1"/>
  <c r="D5501" i="1" s="1"/>
  <c r="D5502" i="1" s="1"/>
  <c r="D5503" i="1" s="1"/>
  <c r="D5504" i="1" s="1"/>
  <c r="D5505" i="1" s="1"/>
  <c r="D5506" i="1" s="1"/>
  <c r="D5507" i="1" s="1"/>
  <c r="D5508" i="1" s="1"/>
  <c r="D5509" i="1" s="1"/>
  <c r="D5510" i="1" s="1"/>
  <c r="D5511" i="1" s="1"/>
  <c r="D5512" i="1" s="1"/>
  <c r="D5513" i="1" s="1"/>
  <c r="D5514" i="1" s="1"/>
  <c r="D5515" i="1" s="1"/>
  <c r="D5516" i="1" s="1"/>
  <c r="D5517" i="1" s="1"/>
  <c r="D5518" i="1" s="1"/>
  <c r="D5519" i="1" s="1"/>
  <c r="D5520" i="1" s="1"/>
  <c r="D5521" i="1" s="1"/>
  <c r="D5522" i="1" s="1"/>
  <c r="D5523" i="1" s="1"/>
  <c r="D5524" i="1" s="1"/>
  <c r="D5525" i="1" s="1"/>
  <c r="D5526" i="1" s="1"/>
  <c r="D5527" i="1" s="1"/>
  <c r="D5528" i="1" s="1"/>
  <c r="D5529" i="1" s="1"/>
  <c r="D5530" i="1" s="1"/>
  <c r="D5531" i="1" s="1"/>
  <c r="D5532" i="1" s="1"/>
  <c r="D5533" i="1" s="1"/>
  <c r="D5534" i="1" s="1"/>
  <c r="D5535" i="1" s="1"/>
  <c r="D5536" i="1" s="1"/>
  <c r="D5537" i="1" s="1"/>
  <c r="D5538" i="1" s="1"/>
  <c r="D5539" i="1" s="1"/>
  <c r="D5540" i="1" s="1"/>
  <c r="D5541" i="1" s="1"/>
  <c r="D5542" i="1" s="1"/>
  <c r="D5543" i="1" s="1"/>
  <c r="D5544" i="1" s="1"/>
  <c r="D5545" i="1" s="1"/>
  <c r="D5546" i="1" s="1"/>
  <c r="D5547" i="1" s="1"/>
  <c r="D5548" i="1" s="1"/>
  <c r="D5549" i="1" s="1"/>
  <c r="D5550" i="1" s="1"/>
  <c r="D5551" i="1" s="1"/>
  <c r="D5552" i="1" s="1"/>
  <c r="D5553" i="1" s="1"/>
  <c r="D5554" i="1" s="1"/>
  <c r="D5555" i="1" s="1"/>
  <c r="D5556" i="1" s="1"/>
  <c r="D5557" i="1" s="1"/>
  <c r="D5558" i="1" s="1"/>
  <c r="D5559" i="1" s="1"/>
  <c r="D5560" i="1" s="1"/>
  <c r="D5561" i="1" s="1"/>
  <c r="D5562" i="1" s="1"/>
  <c r="D5563" i="1" s="1"/>
  <c r="D5564" i="1" s="1"/>
  <c r="D5565" i="1" s="1"/>
  <c r="D5566" i="1" s="1"/>
  <c r="D5567" i="1" s="1"/>
  <c r="D5568" i="1" s="1"/>
  <c r="D5569" i="1" s="1"/>
  <c r="D5570" i="1" s="1"/>
  <c r="D5571" i="1" s="1"/>
  <c r="D5572" i="1" s="1"/>
  <c r="D5573" i="1" s="1"/>
  <c r="D5574" i="1" s="1"/>
  <c r="D5575" i="1" s="1"/>
  <c r="D5576" i="1" s="1"/>
  <c r="D5577" i="1" s="1"/>
  <c r="D5578" i="1" s="1"/>
  <c r="D5579" i="1" s="1"/>
  <c r="D5580" i="1" s="1"/>
  <c r="D5581" i="1" s="1"/>
  <c r="D5582" i="1" s="1"/>
  <c r="D5583" i="1" s="1"/>
  <c r="D5584" i="1" s="1"/>
  <c r="D5585" i="1" s="1"/>
  <c r="D5586" i="1" s="1"/>
  <c r="D5587" i="1" s="1"/>
  <c r="D5588" i="1" s="1"/>
  <c r="D5589" i="1" s="1"/>
  <c r="D5590" i="1" s="1"/>
  <c r="D5591" i="1" s="1"/>
  <c r="D5592" i="1" s="1"/>
  <c r="D5593" i="1" s="1"/>
  <c r="D5594" i="1" s="1"/>
  <c r="D5595" i="1" s="1"/>
  <c r="D5596" i="1" s="1"/>
  <c r="D5597" i="1" s="1"/>
  <c r="D5598" i="1" s="1"/>
  <c r="D5599" i="1" s="1"/>
  <c r="D5600" i="1" s="1"/>
  <c r="D5601" i="1" s="1"/>
  <c r="D5602" i="1" s="1"/>
  <c r="D5603" i="1" s="1"/>
  <c r="D5604" i="1" s="1"/>
  <c r="D5605" i="1" s="1"/>
  <c r="D5606" i="1" s="1"/>
  <c r="D5607" i="1" s="1"/>
  <c r="D5608" i="1" s="1"/>
  <c r="D5609" i="1" s="1"/>
  <c r="D5610" i="1" s="1"/>
  <c r="D5611" i="1" s="1"/>
  <c r="D5612" i="1" s="1"/>
  <c r="D5613" i="1" s="1"/>
  <c r="D5614" i="1" s="1"/>
  <c r="D5615" i="1" s="1"/>
  <c r="D5616" i="1" s="1"/>
  <c r="D5617" i="1" s="1"/>
  <c r="D5618" i="1" s="1"/>
  <c r="D5619" i="1" s="1"/>
  <c r="D5620" i="1" s="1"/>
  <c r="D5621" i="1" s="1"/>
  <c r="D5622" i="1" s="1"/>
  <c r="D5623" i="1" s="1"/>
  <c r="D5624" i="1" s="1"/>
  <c r="D5625" i="1" s="1"/>
  <c r="D5626" i="1" s="1"/>
  <c r="D5627" i="1" s="1"/>
  <c r="D5628" i="1" s="1"/>
  <c r="D5629" i="1" s="1"/>
  <c r="D5630" i="1" s="1"/>
  <c r="D5631" i="1" s="1"/>
  <c r="D5632" i="1" s="1"/>
  <c r="D5633" i="1" s="1"/>
  <c r="D5634" i="1" s="1"/>
  <c r="D5635" i="1" s="1"/>
  <c r="D5636" i="1" s="1"/>
  <c r="D5637" i="1" s="1"/>
  <c r="D5638" i="1" s="1"/>
  <c r="D5639" i="1" s="1"/>
  <c r="D5640" i="1" s="1"/>
  <c r="D5641" i="1" s="1"/>
  <c r="D5642" i="1" s="1"/>
  <c r="D5643" i="1" s="1"/>
  <c r="D5644" i="1" s="1"/>
  <c r="D5645" i="1" s="1"/>
  <c r="D5646" i="1" s="1"/>
  <c r="D5647" i="1" s="1"/>
  <c r="D5648" i="1" s="1"/>
  <c r="D5649" i="1" s="1"/>
  <c r="D5650" i="1" s="1"/>
  <c r="D5651" i="1" s="1"/>
  <c r="D5652" i="1" s="1"/>
  <c r="D5653" i="1" s="1"/>
  <c r="D5654" i="1" s="1"/>
  <c r="D5655" i="1" s="1"/>
  <c r="D5656" i="1" s="1"/>
  <c r="D5657" i="1" s="1"/>
  <c r="D5658" i="1" s="1"/>
  <c r="D5659" i="1" s="1"/>
  <c r="D5660" i="1" s="1"/>
  <c r="D5661" i="1" s="1"/>
  <c r="D5662" i="1" s="1"/>
  <c r="D5663" i="1" s="1"/>
  <c r="D5664" i="1" s="1"/>
  <c r="D5665" i="1" s="1"/>
  <c r="D5666" i="1" s="1"/>
  <c r="D5667" i="1" s="1"/>
  <c r="D5668" i="1" s="1"/>
  <c r="D5669" i="1" s="1"/>
  <c r="D5670" i="1" s="1"/>
  <c r="D5671" i="1" s="1"/>
  <c r="D5672" i="1" s="1"/>
  <c r="D5673" i="1" s="1"/>
  <c r="D5674" i="1" s="1"/>
  <c r="D5675" i="1" s="1"/>
  <c r="D5676" i="1" s="1"/>
  <c r="D5677" i="1" s="1"/>
  <c r="D5678" i="1" s="1"/>
  <c r="D5679" i="1" s="1"/>
  <c r="D5680" i="1" s="1"/>
  <c r="D5681" i="1" s="1"/>
  <c r="D5682" i="1" s="1"/>
  <c r="D5683" i="1" s="1"/>
  <c r="D5684" i="1" s="1"/>
  <c r="D5685" i="1" s="1"/>
  <c r="D5686" i="1" s="1"/>
  <c r="D5687" i="1" s="1"/>
  <c r="D5688" i="1" s="1"/>
  <c r="D5689" i="1" s="1"/>
  <c r="D5690" i="1" s="1"/>
  <c r="D5691" i="1" s="1"/>
  <c r="D5692" i="1" s="1"/>
  <c r="D5693" i="1" s="1"/>
  <c r="D5694" i="1" s="1"/>
  <c r="D5695" i="1" s="1"/>
  <c r="D5696" i="1" s="1"/>
  <c r="D5697" i="1" s="1"/>
  <c r="D5698" i="1" s="1"/>
  <c r="D5699" i="1" s="1"/>
  <c r="D5700" i="1" s="1"/>
  <c r="D5701" i="1" s="1"/>
  <c r="D5702" i="1" s="1"/>
  <c r="D5703" i="1" s="1"/>
  <c r="D5704" i="1" s="1"/>
  <c r="D5705" i="1" s="1"/>
  <c r="D5706" i="1" s="1"/>
  <c r="D5707" i="1" s="1"/>
  <c r="D5708" i="1" s="1"/>
  <c r="D5709" i="1" s="1"/>
  <c r="D5710" i="1" s="1"/>
  <c r="D5711" i="1" s="1"/>
  <c r="D5712" i="1" s="1"/>
  <c r="D5713" i="1" s="1"/>
  <c r="D5714" i="1" s="1"/>
  <c r="D5715" i="1" s="1"/>
  <c r="D5716" i="1" s="1"/>
  <c r="D5717" i="1" s="1"/>
  <c r="D5718" i="1" s="1"/>
  <c r="D5719" i="1" s="1"/>
  <c r="D5720" i="1" s="1"/>
  <c r="D5721" i="1" s="1"/>
  <c r="D5722" i="1" s="1"/>
  <c r="D5723" i="1" s="1"/>
  <c r="D5724" i="1" s="1"/>
  <c r="D5725" i="1" s="1"/>
  <c r="D5726" i="1" s="1"/>
  <c r="D5727" i="1" s="1"/>
  <c r="D5728" i="1" s="1"/>
  <c r="D5729" i="1" s="1"/>
  <c r="D5730" i="1" s="1"/>
  <c r="D5731" i="1" s="1"/>
  <c r="D5732" i="1" s="1"/>
  <c r="D5733" i="1" s="1"/>
  <c r="D5734" i="1" s="1"/>
  <c r="D5735" i="1" s="1"/>
  <c r="D5736" i="1" s="1"/>
  <c r="D5737" i="1" s="1"/>
  <c r="D5738" i="1" s="1"/>
  <c r="D5739" i="1" s="1"/>
  <c r="D5740" i="1" s="1"/>
  <c r="D5741" i="1" s="1"/>
  <c r="D5742" i="1" s="1"/>
  <c r="D5743" i="1" s="1"/>
  <c r="D5744" i="1" s="1"/>
  <c r="D5745" i="1" s="1"/>
  <c r="D5746" i="1" s="1"/>
  <c r="D5747" i="1" s="1"/>
  <c r="D5748" i="1" s="1"/>
  <c r="D5749" i="1" s="1"/>
  <c r="D5750" i="1" s="1"/>
  <c r="D5751" i="1" s="1"/>
  <c r="D5752" i="1" s="1"/>
  <c r="D5753" i="1" s="1"/>
  <c r="D5754" i="1" s="1"/>
  <c r="D5755" i="1" s="1"/>
  <c r="D5756" i="1" s="1"/>
  <c r="D5757" i="1" s="1"/>
  <c r="D5758" i="1" s="1"/>
  <c r="D5759" i="1" s="1"/>
  <c r="D5760" i="1" s="1"/>
  <c r="D5761" i="1" s="1"/>
  <c r="D5762" i="1" s="1"/>
  <c r="D5763" i="1" s="1"/>
  <c r="D5764" i="1" s="1"/>
  <c r="D5765" i="1" s="1"/>
  <c r="D5766" i="1" s="1"/>
  <c r="D5767" i="1" s="1"/>
  <c r="D5768" i="1" s="1"/>
  <c r="D5769" i="1" s="1"/>
  <c r="D5770" i="1" s="1"/>
  <c r="D5771" i="1" s="1"/>
  <c r="D5772" i="1" s="1"/>
  <c r="D5773" i="1" s="1"/>
  <c r="D5774" i="1" s="1"/>
  <c r="D5775" i="1" s="1"/>
  <c r="D5776" i="1" s="1"/>
  <c r="D5777" i="1" s="1"/>
  <c r="D5778" i="1" s="1"/>
  <c r="D5779" i="1" s="1"/>
  <c r="D5780" i="1" s="1"/>
  <c r="D5781" i="1" s="1"/>
  <c r="D5782" i="1" s="1"/>
  <c r="D5783" i="1" s="1"/>
  <c r="D5784" i="1" s="1"/>
  <c r="D5785" i="1" s="1"/>
  <c r="D5786" i="1" s="1"/>
  <c r="D5787" i="1" s="1"/>
  <c r="D5788" i="1" s="1"/>
  <c r="D5789" i="1" s="1"/>
  <c r="D5790" i="1" s="1"/>
  <c r="D5791" i="1" s="1"/>
  <c r="D5792" i="1" s="1"/>
  <c r="D5793" i="1" s="1"/>
  <c r="D5794" i="1" s="1"/>
  <c r="D5795" i="1" s="1"/>
  <c r="D5796" i="1" s="1"/>
  <c r="D5797" i="1" s="1"/>
  <c r="D5798" i="1" s="1"/>
  <c r="D5799" i="1" s="1"/>
  <c r="D5800" i="1" s="1"/>
  <c r="D5801" i="1" s="1"/>
  <c r="D5802" i="1" s="1"/>
  <c r="D5803" i="1" s="1"/>
  <c r="D5804" i="1" s="1"/>
  <c r="D5805" i="1" s="1"/>
  <c r="D5806" i="1" s="1"/>
  <c r="D5807" i="1" s="1"/>
  <c r="D5808" i="1" s="1"/>
  <c r="D5809" i="1" s="1"/>
  <c r="D5810" i="1" s="1"/>
  <c r="D5811" i="1" s="1"/>
  <c r="D5812" i="1" s="1"/>
  <c r="D5813" i="1" s="1"/>
  <c r="D5814" i="1" s="1"/>
  <c r="D5815" i="1" s="1"/>
  <c r="D5816" i="1" s="1"/>
  <c r="D5817" i="1" s="1"/>
  <c r="D5818" i="1" s="1"/>
  <c r="D5819" i="1" s="1"/>
  <c r="D5820" i="1" s="1"/>
  <c r="D5821" i="1" s="1"/>
  <c r="D5822" i="1" s="1"/>
  <c r="D5823" i="1" s="1"/>
  <c r="D5824" i="1" s="1"/>
  <c r="D5825" i="1" s="1"/>
  <c r="D5826" i="1" s="1"/>
  <c r="D5827" i="1" s="1"/>
  <c r="D5828" i="1" s="1"/>
  <c r="D5829" i="1" s="1"/>
  <c r="D5830" i="1" s="1"/>
  <c r="D5831" i="1" s="1"/>
  <c r="D5832" i="1" s="1"/>
  <c r="D5833" i="1" s="1"/>
  <c r="D5834" i="1" s="1"/>
  <c r="D5835" i="1" s="1"/>
  <c r="D5836" i="1" s="1"/>
  <c r="D5837" i="1" s="1"/>
  <c r="D5838" i="1" s="1"/>
  <c r="D5839" i="1" s="1"/>
  <c r="D5840" i="1" s="1"/>
  <c r="D5841" i="1" s="1"/>
  <c r="D5842" i="1" s="1"/>
  <c r="D5843" i="1" s="1"/>
  <c r="D5844" i="1" s="1"/>
  <c r="D5845" i="1" s="1"/>
  <c r="D5846" i="1" s="1"/>
  <c r="D5847" i="1" s="1"/>
  <c r="D5848" i="1" s="1"/>
  <c r="D5849" i="1" s="1"/>
  <c r="D5850" i="1" s="1"/>
  <c r="D5851" i="1" s="1"/>
  <c r="D5852" i="1" s="1"/>
  <c r="D5853" i="1" s="1"/>
  <c r="D5854" i="1" s="1"/>
  <c r="D5855" i="1" s="1"/>
  <c r="D5856" i="1" s="1"/>
  <c r="D5857" i="1" s="1"/>
  <c r="D5858" i="1" s="1"/>
  <c r="D5859" i="1" s="1"/>
  <c r="D5860" i="1" s="1"/>
  <c r="D5861" i="1" s="1"/>
  <c r="D5862" i="1" s="1"/>
  <c r="D5863" i="1" s="1"/>
  <c r="D5864" i="1" s="1"/>
  <c r="D5865" i="1" s="1"/>
  <c r="D5866" i="1" s="1"/>
  <c r="D5867" i="1" s="1"/>
  <c r="D5868" i="1" s="1"/>
  <c r="D5869" i="1" s="1"/>
  <c r="D5870" i="1" s="1"/>
  <c r="D5871" i="1" s="1"/>
  <c r="D5872" i="1" s="1"/>
  <c r="D5873" i="1" s="1"/>
  <c r="D5874" i="1" s="1"/>
  <c r="D5875" i="1" s="1"/>
  <c r="D5876" i="1" s="1"/>
  <c r="D5877" i="1" s="1"/>
  <c r="D5878" i="1" s="1"/>
  <c r="D5879" i="1" s="1"/>
  <c r="D5880" i="1" s="1"/>
  <c r="D5881" i="1" s="1"/>
  <c r="D5882" i="1" s="1"/>
  <c r="D5883" i="1" s="1"/>
  <c r="D5884" i="1" s="1"/>
  <c r="D5885" i="1" s="1"/>
  <c r="D5886" i="1" s="1"/>
  <c r="D5887" i="1" s="1"/>
  <c r="D5888" i="1" s="1"/>
  <c r="D5889" i="1" s="1"/>
  <c r="D5890" i="1" s="1"/>
  <c r="D5891" i="1" s="1"/>
  <c r="D5892" i="1" s="1"/>
  <c r="D5893" i="1" s="1"/>
  <c r="D5894" i="1" s="1"/>
  <c r="D5895" i="1" s="1"/>
  <c r="D5896" i="1" s="1"/>
  <c r="D5897" i="1" s="1"/>
  <c r="D5898" i="1" s="1"/>
  <c r="D5899" i="1" s="1"/>
  <c r="D5900" i="1" s="1"/>
  <c r="D5901" i="1" s="1"/>
  <c r="D5902" i="1" s="1"/>
  <c r="D5903" i="1" s="1"/>
  <c r="D5904" i="1" s="1"/>
  <c r="D5905" i="1" s="1"/>
  <c r="D5906" i="1" s="1"/>
  <c r="D5907" i="1" s="1"/>
  <c r="D5908" i="1" s="1"/>
  <c r="D5909" i="1" s="1"/>
  <c r="D5910" i="1" s="1"/>
  <c r="D5911" i="1" s="1"/>
  <c r="D5912" i="1" s="1"/>
  <c r="D5913" i="1" s="1"/>
  <c r="D5914" i="1" s="1"/>
  <c r="D5915" i="1" s="1"/>
  <c r="D5916" i="1" s="1"/>
  <c r="D5917" i="1" s="1"/>
  <c r="D5918" i="1" s="1"/>
  <c r="D5919" i="1" s="1"/>
  <c r="D5920" i="1" s="1"/>
  <c r="D5921" i="1" s="1"/>
  <c r="D5922" i="1" s="1"/>
  <c r="D5923" i="1" s="1"/>
  <c r="D5924" i="1" s="1"/>
  <c r="D5925" i="1" s="1"/>
  <c r="D5926" i="1" s="1"/>
  <c r="D5927" i="1" s="1"/>
  <c r="D5928" i="1" s="1"/>
  <c r="D5929" i="1" s="1"/>
  <c r="D5930" i="1" s="1"/>
  <c r="D5931" i="1" s="1"/>
  <c r="D5932" i="1" s="1"/>
  <c r="D5933" i="1" s="1"/>
  <c r="D5934" i="1" s="1"/>
  <c r="D5935" i="1" s="1"/>
  <c r="D5936" i="1" s="1"/>
  <c r="D5937" i="1" s="1"/>
  <c r="D5938" i="1" s="1"/>
  <c r="D5939" i="1" s="1"/>
  <c r="D5940" i="1" s="1"/>
  <c r="D5941" i="1" s="1"/>
  <c r="D5942" i="1" s="1"/>
  <c r="D5943" i="1" s="1"/>
  <c r="D5944" i="1" s="1"/>
  <c r="D5945" i="1" s="1"/>
  <c r="D5946" i="1" s="1"/>
  <c r="D5947" i="1" s="1"/>
  <c r="D5948" i="1" s="1"/>
  <c r="D5949" i="1" s="1"/>
  <c r="D5950" i="1" s="1"/>
  <c r="D5951" i="1" s="1"/>
  <c r="D5952" i="1" s="1"/>
  <c r="D5953" i="1" s="1"/>
  <c r="D5954" i="1" s="1"/>
  <c r="D5955" i="1" s="1"/>
  <c r="D5956" i="1" s="1"/>
  <c r="D5957" i="1" s="1"/>
  <c r="D5958" i="1" s="1"/>
  <c r="D5959" i="1" s="1"/>
  <c r="D5960" i="1" s="1"/>
  <c r="D5961" i="1" s="1"/>
  <c r="D5962" i="1" s="1"/>
  <c r="D5963" i="1" s="1"/>
  <c r="D5964" i="1" s="1"/>
  <c r="D5965" i="1" s="1"/>
  <c r="D5966" i="1" s="1"/>
  <c r="D5967" i="1" s="1"/>
  <c r="D5968" i="1" s="1"/>
  <c r="D5969" i="1" s="1"/>
  <c r="D5970" i="1" s="1"/>
  <c r="D5971" i="1" s="1"/>
  <c r="D5972" i="1" s="1"/>
  <c r="D5973" i="1" s="1"/>
  <c r="D5974" i="1" s="1"/>
  <c r="D5975" i="1" s="1"/>
  <c r="D5976" i="1" s="1"/>
  <c r="D5977" i="1" s="1"/>
  <c r="D5978" i="1" s="1"/>
  <c r="D5979" i="1" s="1"/>
  <c r="D5980" i="1" s="1"/>
  <c r="D5981" i="1" s="1"/>
  <c r="D5982" i="1" s="1"/>
  <c r="D5983" i="1" s="1"/>
  <c r="D5984" i="1" s="1"/>
  <c r="D5985" i="1" s="1"/>
  <c r="D5986" i="1" s="1"/>
  <c r="D5987" i="1" s="1"/>
  <c r="D5988" i="1" s="1"/>
  <c r="D5989" i="1" s="1"/>
  <c r="D5990" i="1" s="1"/>
  <c r="D5991" i="1" s="1"/>
  <c r="D5992" i="1" s="1"/>
  <c r="D5993" i="1" s="1"/>
  <c r="D5994" i="1" s="1"/>
  <c r="D5995" i="1" s="1"/>
  <c r="D5996" i="1" s="1"/>
  <c r="D5997" i="1" s="1"/>
  <c r="D5998" i="1" s="1"/>
  <c r="D5999" i="1" s="1"/>
  <c r="D6000" i="1" s="1"/>
  <c r="D6001" i="1" s="1"/>
  <c r="D6002" i="1" s="1"/>
  <c r="D6003" i="1" s="1"/>
  <c r="D6004" i="1" s="1"/>
  <c r="D6005" i="1" s="1"/>
  <c r="D6006" i="1" s="1"/>
  <c r="D6007" i="1" s="1"/>
  <c r="D6008" i="1" s="1"/>
  <c r="D6009" i="1" s="1"/>
  <c r="D6010" i="1" s="1"/>
  <c r="D6011" i="1" s="1"/>
  <c r="D6012" i="1" s="1"/>
  <c r="D6013" i="1" s="1"/>
  <c r="D6014" i="1" s="1"/>
  <c r="D6015" i="1" s="1"/>
  <c r="D6016" i="1" s="1"/>
  <c r="D6017" i="1" s="1"/>
  <c r="D6018" i="1" s="1"/>
  <c r="D6019" i="1" s="1"/>
  <c r="D6020" i="1" s="1"/>
  <c r="E6020" i="1" s="1"/>
  <c r="D4982" i="1"/>
  <c r="D4983" i="1" s="1"/>
  <c r="D4984" i="1" s="1"/>
  <c r="D4985" i="1" s="1"/>
  <c r="D4986" i="1" s="1"/>
  <c r="D4987" i="1" s="1"/>
  <c r="D4988" i="1" s="1"/>
  <c r="D4989" i="1" s="1"/>
  <c r="D4990" i="1" s="1"/>
  <c r="D4991" i="1" s="1"/>
  <c r="D4992" i="1" s="1"/>
  <c r="D4993" i="1" s="1"/>
  <c r="D4994" i="1" s="1"/>
  <c r="D4995" i="1" s="1"/>
  <c r="D4996" i="1" s="1"/>
  <c r="D4997" i="1" s="1"/>
  <c r="D4998" i="1" s="1"/>
  <c r="D4999" i="1" s="1"/>
  <c r="D5000" i="1" s="1"/>
  <c r="D5001" i="1" s="1"/>
  <c r="D5002" i="1" s="1"/>
  <c r="D5003" i="1" s="1"/>
  <c r="D5004" i="1" s="1"/>
  <c r="D5005" i="1" s="1"/>
  <c r="D5006" i="1" s="1"/>
  <c r="D5007" i="1" s="1"/>
  <c r="D5008" i="1" s="1"/>
  <c r="D5009" i="1" s="1"/>
  <c r="D5010" i="1" s="1"/>
  <c r="D5011" i="1" s="1"/>
  <c r="D5012" i="1" s="1"/>
  <c r="D5013" i="1" s="1"/>
  <c r="D5014" i="1" s="1"/>
  <c r="D5015" i="1" s="1"/>
  <c r="D5016" i="1" s="1"/>
  <c r="D5017" i="1" s="1"/>
  <c r="D5018" i="1" s="1"/>
  <c r="D5019" i="1" s="1"/>
  <c r="D5020" i="1" s="1"/>
  <c r="D5021" i="1" s="1"/>
  <c r="D5022" i="1" s="1"/>
  <c r="D5023" i="1" s="1"/>
  <c r="D5024" i="1" s="1"/>
  <c r="D5025" i="1" s="1"/>
  <c r="D5026" i="1" s="1"/>
  <c r="D5027" i="1" s="1"/>
  <c r="D5028" i="1" s="1"/>
  <c r="D5029" i="1" s="1"/>
  <c r="D5030" i="1" s="1"/>
  <c r="D5031" i="1" s="1"/>
  <c r="D5032" i="1" s="1"/>
  <c r="D5033" i="1" s="1"/>
  <c r="D5034" i="1" s="1"/>
  <c r="D5035" i="1" s="1"/>
  <c r="D5036" i="1" s="1"/>
  <c r="D5037" i="1" s="1"/>
  <c r="D5038" i="1" s="1"/>
  <c r="D5039" i="1" s="1"/>
  <c r="D5040" i="1" s="1"/>
  <c r="D5041" i="1" s="1"/>
  <c r="D5042" i="1" s="1"/>
  <c r="D5043" i="1" s="1"/>
  <c r="D5044" i="1" s="1"/>
  <c r="D5045" i="1" s="1"/>
  <c r="D5046" i="1" s="1"/>
  <c r="D5047" i="1" s="1"/>
  <c r="D5048" i="1" s="1"/>
  <c r="D5049" i="1" s="1"/>
  <c r="D5050" i="1" s="1"/>
  <c r="D5051" i="1" s="1"/>
  <c r="D5052" i="1" s="1"/>
  <c r="D5053" i="1" s="1"/>
  <c r="D5054" i="1" s="1"/>
  <c r="D5055" i="1" s="1"/>
  <c r="D5056" i="1" s="1"/>
  <c r="D5057" i="1" s="1"/>
  <c r="D5058" i="1" s="1"/>
  <c r="D5059" i="1" s="1"/>
  <c r="D5060" i="1" s="1"/>
  <c r="D5061" i="1" s="1"/>
  <c r="D5062" i="1" s="1"/>
  <c r="D5063" i="1" s="1"/>
  <c r="D5064" i="1" s="1"/>
  <c r="D5065" i="1" s="1"/>
  <c r="D5066" i="1" s="1"/>
  <c r="D5067" i="1" s="1"/>
  <c r="D5068" i="1" s="1"/>
  <c r="D5069" i="1" s="1"/>
  <c r="D5070" i="1" s="1"/>
  <c r="D5071" i="1" s="1"/>
  <c r="D5072" i="1" s="1"/>
  <c r="D5073" i="1" s="1"/>
  <c r="D5074" i="1" s="1"/>
  <c r="D5075" i="1" s="1"/>
  <c r="D5076" i="1" s="1"/>
  <c r="D5077" i="1" s="1"/>
  <c r="D5078" i="1" s="1"/>
  <c r="D5079" i="1" s="1"/>
  <c r="D5080" i="1" s="1"/>
  <c r="D5081" i="1" s="1"/>
  <c r="D5082" i="1" s="1"/>
  <c r="D5083" i="1" s="1"/>
  <c r="D5084" i="1" s="1"/>
  <c r="D5085" i="1" s="1"/>
  <c r="D5086" i="1" s="1"/>
  <c r="D5087" i="1" s="1"/>
  <c r="D5088" i="1" s="1"/>
  <c r="D5089" i="1" s="1"/>
  <c r="D5090" i="1" s="1"/>
  <c r="D5091" i="1" s="1"/>
  <c r="D5092" i="1" s="1"/>
  <c r="D5093" i="1" s="1"/>
  <c r="D5094" i="1" s="1"/>
  <c r="D5095" i="1" s="1"/>
  <c r="D5096" i="1" s="1"/>
  <c r="D5097" i="1" s="1"/>
  <c r="D5098" i="1" s="1"/>
  <c r="D5099" i="1" s="1"/>
  <c r="D5100" i="1" s="1"/>
  <c r="D5101" i="1" s="1"/>
  <c r="D5102" i="1" s="1"/>
  <c r="D5103" i="1" s="1"/>
  <c r="D5104" i="1" s="1"/>
  <c r="D5105" i="1" s="1"/>
  <c r="D5106" i="1" s="1"/>
  <c r="D5107" i="1" s="1"/>
  <c r="D5108" i="1" s="1"/>
  <c r="D5109" i="1" s="1"/>
  <c r="D5110" i="1" s="1"/>
  <c r="D5111" i="1" s="1"/>
  <c r="D5112" i="1" s="1"/>
  <c r="D5113" i="1" s="1"/>
  <c r="D5114" i="1" s="1"/>
  <c r="D5115" i="1" s="1"/>
  <c r="D5116" i="1" s="1"/>
  <c r="D5117" i="1" s="1"/>
  <c r="D5118" i="1" s="1"/>
  <c r="D5119" i="1" s="1"/>
  <c r="D5120" i="1" s="1"/>
  <c r="D5121" i="1" s="1"/>
  <c r="D5122" i="1" s="1"/>
  <c r="D5123" i="1" s="1"/>
  <c r="D5124" i="1" s="1"/>
  <c r="D5125" i="1" s="1"/>
  <c r="D5126" i="1" s="1"/>
  <c r="D5127" i="1" s="1"/>
  <c r="D5128" i="1" s="1"/>
  <c r="D5129" i="1" s="1"/>
  <c r="D5130" i="1" s="1"/>
  <c r="D5131" i="1" s="1"/>
  <c r="D5132" i="1" s="1"/>
  <c r="D5133" i="1" s="1"/>
  <c r="D5134" i="1" s="1"/>
  <c r="D5135" i="1" s="1"/>
  <c r="D5136" i="1" s="1"/>
  <c r="D5137" i="1" s="1"/>
  <c r="D5138" i="1" s="1"/>
  <c r="D5139" i="1" s="1"/>
  <c r="D5140" i="1" s="1"/>
  <c r="D5141" i="1" s="1"/>
  <c r="D5142" i="1" s="1"/>
  <c r="D5143" i="1" s="1"/>
  <c r="D5144" i="1" s="1"/>
  <c r="D5145" i="1" s="1"/>
  <c r="D5146" i="1" s="1"/>
  <c r="D5147" i="1" s="1"/>
  <c r="D5148" i="1" s="1"/>
  <c r="D5149" i="1" s="1"/>
  <c r="D5150" i="1" s="1"/>
  <c r="D5151" i="1" s="1"/>
  <c r="D5152" i="1" s="1"/>
  <c r="D5153" i="1" s="1"/>
  <c r="D5154" i="1" s="1"/>
  <c r="D5155" i="1" s="1"/>
  <c r="D5156" i="1" s="1"/>
  <c r="D5157" i="1" s="1"/>
  <c r="D5158" i="1" s="1"/>
  <c r="D5159" i="1" s="1"/>
  <c r="D5160" i="1" s="1"/>
  <c r="D5161" i="1" s="1"/>
  <c r="D5162" i="1" s="1"/>
  <c r="D5163" i="1" s="1"/>
  <c r="D5164" i="1" s="1"/>
  <c r="D5165" i="1" s="1"/>
  <c r="D5166" i="1" s="1"/>
  <c r="D5167" i="1" s="1"/>
  <c r="D5168" i="1" s="1"/>
  <c r="D5169" i="1" s="1"/>
  <c r="D5170" i="1" s="1"/>
  <c r="D5171" i="1" s="1"/>
  <c r="D5172" i="1" s="1"/>
  <c r="D5173" i="1" s="1"/>
  <c r="D5174" i="1" s="1"/>
  <c r="D5175" i="1" s="1"/>
  <c r="D5176" i="1" s="1"/>
  <c r="D5177" i="1" s="1"/>
  <c r="D5178" i="1" s="1"/>
  <c r="D5179" i="1" s="1"/>
  <c r="D5180" i="1" s="1"/>
  <c r="D5181" i="1" s="1"/>
  <c r="D5182" i="1" s="1"/>
  <c r="D5183" i="1" s="1"/>
  <c r="D5184" i="1" s="1"/>
  <c r="D5185" i="1" s="1"/>
  <c r="D5186" i="1" s="1"/>
  <c r="D5187" i="1" s="1"/>
  <c r="D5188" i="1" s="1"/>
  <c r="D5189" i="1" s="1"/>
  <c r="D5190" i="1" s="1"/>
  <c r="D5191" i="1" s="1"/>
  <c r="D5192" i="1" s="1"/>
  <c r="D5193" i="1" s="1"/>
  <c r="D5194" i="1" s="1"/>
  <c r="D5195" i="1" s="1"/>
  <c r="D5196" i="1" s="1"/>
  <c r="D5197" i="1" s="1"/>
  <c r="D5198" i="1" s="1"/>
  <c r="D5199" i="1" s="1"/>
  <c r="D5200" i="1" s="1"/>
  <c r="D5201" i="1" s="1"/>
  <c r="D5202" i="1" s="1"/>
  <c r="D5203" i="1" s="1"/>
  <c r="D5204" i="1" s="1"/>
  <c r="D5205" i="1" s="1"/>
  <c r="D5206" i="1" s="1"/>
  <c r="D5207" i="1" s="1"/>
  <c r="D5208" i="1" s="1"/>
  <c r="D5209" i="1" s="1"/>
  <c r="D5210" i="1" s="1"/>
  <c r="D5211" i="1" s="1"/>
  <c r="D5212" i="1" s="1"/>
  <c r="D5213" i="1" s="1"/>
  <c r="D5214" i="1" s="1"/>
  <c r="D5215" i="1" s="1"/>
  <c r="D5216" i="1" s="1"/>
  <c r="D5217" i="1" s="1"/>
  <c r="D5218" i="1" s="1"/>
  <c r="D5219" i="1" s="1"/>
  <c r="D5220" i="1" s="1"/>
  <c r="D5221" i="1" s="1"/>
  <c r="D5222" i="1" s="1"/>
  <c r="D5223" i="1" s="1"/>
  <c r="D5224" i="1" s="1"/>
  <c r="D5225" i="1" s="1"/>
  <c r="D5226" i="1" s="1"/>
  <c r="D5227" i="1" s="1"/>
  <c r="D5228" i="1" s="1"/>
  <c r="D5229" i="1" s="1"/>
  <c r="D5230" i="1" s="1"/>
  <c r="D5231" i="1" s="1"/>
  <c r="D5232" i="1" s="1"/>
  <c r="D5233" i="1" s="1"/>
  <c r="D5234" i="1" s="1"/>
  <c r="D5235" i="1" s="1"/>
  <c r="D5236" i="1" s="1"/>
  <c r="D5237" i="1" s="1"/>
  <c r="D5238" i="1" s="1"/>
  <c r="D5239" i="1" s="1"/>
  <c r="D5240" i="1" s="1"/>
  <c r="D5241" i="1" s="1"/>
  <c r="D5242" i="1" s="1"/>
  <c r="D5243" i="1" s="1"/>
  <c r="D5244" i="1" s="1"/>
  <c r="D5245" i="1" s="1"/>
  <c r="D5246" i="1" s="1"/>
  <c r="D5247" i="1" s="1"/>
  <c r="D5248" i="1" s="1"/>
  <c r="D5249" i="1" s="1"/>
  <c r="D5250" i="1" s="1"/>
  <c r="D5251" i="1" s="1"/>
  <c r="D5252" i="1" s="1"/>
  <c r="D5253" i="1" s="1"/>
  <c r="D5254" i="1" s="1"/>
  <c r="D5255" i="1" s="1"/>
  <c r="D5256" i="1" s="1"/>
  <c r="D5257" i="1" s="1"/>
  <c r="D5258" i="1" s="1"/>
  <c r="D5259" i="1" s="1"/>
  <c r="D5260" i="1" s="1"/>
  <c r="D5261" i="1" s="1"/>
  <c r="D5262" i="1" s="1"/>
  <c r="D5263" i="1" s="1"/>
  <c r="D5264" i="1" s="1"/>
  <c r="D5265" i="1" s="1"/>
  <c r="D5266" i="1" s="1"/>
  <c r="D5267" i="1" s="1"/>
  <c r="D5268" i="1" s="1"/>
  <c r="D5269" i="1" s="1"/>
  <c r="D5270" i="1" s="1"/>
  <c r="D5271" i="1" s="1"/>
  <c r="D5272" i="1" s="1"/>
  <c r="D5273" i="1" s="1"/>
  <c r="D5274" i="1" s="1"/>
  <c r="D5275" i="1" s="1"/>
  <c r="D5276" i="1" s="1"/>
  <c r="D5277" i="1" s="1"/>
  <c r="D5278" i="1" s="1"/>
  <c r="D5279" i="1" s="1"/>
  <c r="D5280" i="1" s="1"/>
  <c r="D5281" i="1" s="1"/>
  <c r="D5282" i="1" s="1"/>
  <c r="D5283" i="1" s="1"/>
  <c r="D5284" i="1" s="1"/>
  <c r="D5285" i="1" s="1"/>
  <c r="D5286" i="1" s="1"/>
  <c r="D5287" i="1" s="1"/>
  <c r="D5288" i="1" s="1"/>
  <c r="D5289" i="1" s="1"/>
  <c r="D5290" i="1" s="1"/>
  <c r="D5291" i="1" s="1"/>
  <c r="D5292" i="1" s="1"/>
  <c r="D5293" i="1" s="1"/>
  <c r="D5294" i="1" s="1"/>
  <c r="D5295" i="1" s="1"/>
  <c r="D5296" i="1" s="1"/>
  <c r="D5297" i="1" s="1"/>
  <c r="D5298" i="1" s="1"/>
  <c r="D5299" i="1" s="1"/>
  <c r="D5300" i="1" s="1"/>
  <c r="D5301" i="1" s="1"/>
  <c r="D5302" i="1" s="1"/>
  <c r="D5303" i="1" s="1"/>
  <c r="D5304" i="1" s="1"/>
  <c r="D5305" i="1" s="1"/>
  <c r="D5306" i="1" s="1"/>
  <c r="D5307" i="1" s="1"/>
  <c r="D5308" i="1" s="1"/>
  <c r="D5309" i="1" s="1"/>
  <c r="D5310" i="1" s="1"/>
  <c r="D5311" i="1" s="1"/>
  <c r="D5312" i="1" s="1"/>
  <c r="D5313" i="1" s="1"/>
  <c r="D5314" i="1" s="1"/>
  <c r="D5315" i="1" s="1"/>
  <c r="D5316" i="1" s="1"/>
  <c r="D5317" i="1" s="1"/>
  <c r="D5318" i="1" s="1"/>
  <c r="D5319" i="1" s="1"/>
  <c r="D5320" i="1" s="1"/>
  <c r="D5321" i="1" s="1"/>
  <c r="D5322" i="1" s="1"/>
  <c r="D5323" i="1" s="1"/>
  <c r="D5324" i="1" s="1"/>
  <c r="D5325" i="1" s="1"/>
  <c r="D5326" i="1" s="1"/>
  <c r="D5327" i="1" s="1"/>
  <c r="D5328" i="1" s="1"/>
  <c r="D5329" i="1" s="1"/>
  <c r="D5330" i="1" s="1"/>
  <c r="D5331" i="1" s="1"/>
  <c r="D5332" i="1" s="1"/>
  <c r="D5333" i="1" s="1"/>
  <c r="D5334" i="1" s="1"/>
  <c r="D5335" i="1" s="1"/>
  <c r="D5336" i="1" s="1"/>
  <c r="D5337" i="1" s="1"/>
  <c r="D5338" i="1" s="1"/>
  <c r="D5339" i="1" s="1"/>
  <c r="D5340" i="1" s="1"/>
  <c r="D5341" i="1" s="1"/>
  <c r="D5342" i="1" s="1"/>
  <c r="D5343" i="1" s="1"/>
  <c r="D5344" i="1" s="1"/>
  <c r="D5345" i="1" s="1"/>
  <c r="D5346" i="1" s="1"/>
  <c r="D5347" i="1" s="1"/>
  <c r="D5348" i="1" s="1"/>
  <c r="D5349" i="1" s="1"/>
  <c r="D5350" i="1" s="1"/>
  <c r="D5351" i="1" s="1"/>
  <c r="D5352" i="1" s="1"/>
  <c r="D5353" i="1" s="1"/>
  <c r="D5354" i="1" s="1"/>
  <c r="D5355" i="1" s="1"/>
  <c r="D5356" i="1" s="1"/>
  <c r="D5357" i="1" s="1"/>
  <c r="D5358" i="1" s="1"/>
  <c r="D5359" i="1" s="1"/>
  <c r="D5360" i="1" s="1"/>
  <c r="D5361" i="1" s="1"/>
  <c r="D5362" i="1" s="1"/>
  <c r="D5363" i="1" s="1"/>
  <c r="D5364" i="1" s="1"/>
  <c r="D5365" i="1" s="1"/>
  <c r="D5366" i="1" s="1"/>
  <c r="D5367" i="1" s="1"/>
  <c r="D5368" i="1" s="1"/>
  <c r="D5369" i="1" s="1"/>
  <c r="D5370" i="1" s="1"/>
  <c r="D5371" i="1" s="1"/>
  <c r="D5372" i="1" s="1"/>
  <c r="D5373" i="1" s="1"/>
  <c r="D5374" i="1" s="1"/>
  <c r="D5375" i="1" s="1"/>
  <c r="D5376" i="1" s="1"/>
  <c r="D5377" i="1" s="1"/>
  <c r="D5378" i="1" s="1"/>
  <c r="D5379" i="1" s="1"/>
  <c r="D5380" i="1" s="1"/>
  <c r="D5381" i="1" s="1"/>
  <c r="D5382" i="1" s="1"/>
  <c r="D5383" i="1" s="1"/>
  <c r="D5384" i="1" s="1"/>
  <c r="D5385" i="1" s="1"/>
  <c r="D5386" i="1" s="1"/>
  <c r="D5387" i="1" s="1"/>
  <c r="D5388" i="1" s="1"/>
  <c r="D5389" i="1" s="1"/>
  <c r="D5390" i="1" s="1"/>
  <c r="D5391" i="1" s="1"/>
  <c r="D5392" i="1" s="1"/>
  <c r="D5393" i="1" s="1"/>
  <c r="D5394" i="1" s="1"/>
  <c r="D5395" i="1" s="1"/>
  <c r="D5396" i="1" s="1"/>
  <c r="D5397" i="1" s="1"/>
  <c r="D5398" i="1" s="1"/>
  <c r="D5399" i="1" s="1"/>
  <c r="D5400" i="1" s="1"/>
  <c r="D5401" i="1" s="1"/>
  <c r="D5402" i="1" s="1"/>
  <c r="D5403" i="1" s="1"/>
  <c r="D5404" i="1" s="1"/>
  <c r="D5405" i="1" s="1"/>
  <c r="D5406" i="1" s="1"/>
  <c r="D5407" i="1" s="1"/>
  <c r="D5408" i="1" s="1"/>
  <c r="D5409" i="1" s="1"/>
  <c r="D5410" i="1" s="1"/>
  <c r="D5411" i="1" s="1"/>
  <c r="D5412" i="1" s="1"/>
  <c r="D5413" i="1" s="1"/>
  <c r="D5414" i="1" s="1"/>
  <c r="D5415" i="1" s="1"/>
  <c r="D5416" i="1" s="1"/>
  <c r="D5417" i="1" s="1"/>
  <c r="D5418" i="1" s="1"/>
  <c r="D5419" i="1" s="1"/>
  <c r="D5420" i="1" s="1"/>
  <c r="D5421" i="1" s="1"/>
  <c r="D5422" i="1" s="1"/>
  <c r="D5423" i="1" s="1"/>
  <c r="D5424" i="1" s="1"/>
  <c r="D5425" i="1" s="1"/>
  <c r="D5426" i="1" s="1"/>
  <c r="D5427" i="1" s="1"/>
  <c r="D5428" i="1" s="1"/>
  <c r="D5429" i="1" s="1"/>
  <c r="D5430" i="1" s="1"/>
  <c r="D5431" i="1" s="1"/>
  <c r="D5432" i="1" s="1"/>
  <c r="D5433" i="1" s="1"/>
  <c r="D5434" i="1" s="1"/>
  <c r="D5435" i="1" s="1"/>
  <c r="D5436" i="1" s="1"/>
  <c r="D5437" i="1" s="1"/>
  <c r="D5438" i="1" s="1"/>
  <c r="D5439" i="1" s="1"/>
  <c r="D5440" i="1" s="1"/>
  <c r="D5441" i="1" s="1"/>
  <c r="D5442" i="1" s="1"/>
  <c r="D5443" i="1" s="1"/>
  <c r="D5444" i="1" s="1"/>
  <c r="D5445" i="1" s="1"/>
  <c r="D5446" i="1" s="1"/>
  <c r="D5447" i="1" s="1"/>
  <c r="D5448" i="1" s="1"/>
  <c r="D5449" i="1" s="1"/>
  <c r="D5450" i="1" s="1"/>
  <c r="D5451" i="1" s="1"/>
  <c r="D5452" i="1" s="1"/>
  <c r="D5453" i="1" s="1"/>
  <c r="D5454" i="1" s="1"/>
  <c r="D5455" i="1" s="1"/>
  <c r="D5456" i="1" s="1"/>
  <c r="D5457" i="1" s="1"/>
  <c r="D5458" i="1" s="1"/>
  <c r="D4023" i="1"/>
  <c r="D4024" i="1" s="1"/>
  <c r="D4025" i="1" s="1"/>
  <c r="D4026" i="1" s="1"/>
  <c r="D4027" i="1" s="1"/>
  <c r="D4028" i="1" s="1"/>
  <c r="D4029" i="1" s="1"/>
  <c r="D4030" i="1" s="1"/>
  <c r="D4031" i="1" s="1"/>
  <c r="D4032" i="1" s="1"/>
  <c r="D4033" i="1" s="1"/>
  <c r="D4034" i="1" s="1"/>
  <c r="D4035" i="1" s="1"/>
  <c r="D4036" i="1" s="1"/>
  <c r="D4037" i="1" s="1"/>
  <c r="D4038" i="1" s="1"/>
  <c r="D4039" i="1" s="1"/>
  <c r="D4040" i="1" s="1"/>
  <c r="D4041" i="1" s="1"/>
  <c r="D4042" i="1" s="1"/>
  <c r="D4043" i="1" s="1"/>
  <c r="D4044" i="1" s="1"/>
  <c r="D4045" i="1" s="1"/>
  <c r="D4046" i="1" s="1"/>
  <c r="D4047" i="1" s="1"/>
  <c r="D4048" i="1" s="1"/>
  <c r="D4049" i="1" s="1"/>
  <c r="D4050" i="1" s="1"/>
  <c r="D4051" i="1" s="1"/>
  <c r="D4052" i="1" s="1"/>
  <c r="D4053" i="1" s="1"/>
  <c r="D4054" i="1" s="1"/>
  <c r="D4055" i="1" s="1"/>
  <c r="D4056" i="1" s="1"/>
  <c r="D4057" i="1" s="1"/>
  <c r="D4058" i="1" s="1"/>
  <c r="D4059" i="1" s="1"/>
  <c r="D4060" i="1" s="1"/>
  <c r="D4061" i="1" s="1"/>
  <c r="D4062" i="1" s="1"/>
  <c r="D4063" i="1" s="1"/>
  <c r="D4064" i="1" s="1"/>
  <c r="D4065" i="1" s="1"/>
  <c r="D4066" i="1" s="1"/>
  <c r="D4067" i="1" s="1"/>
  <c r="D4068" i="1" s="1"/>
  <c r="D4069" i="1" s="1"/>
  <c r="D4070" i="1" s="1"/>
  <c r="D4071" i="1" s="1"/>
  <c r="D4072" i="1" s="1"/>
  <c r="D4073" i="1" s="1"/>
  <c r="D4074" i="1" s="1"/>
  <c r="D4075" i="1" s="1"/>
  <c r="D4076" i="1" s="1"/>
  <c r="D4077" i="1" s="1"/>
  <c r="D4078" i="1" s="1"/>
  <c r="D4079" i="1" s="1"/>
  <c r="D4080" i="1" s="1"/>
  <c r="D4081" i="1" s="1"/>
  <c r="D4082" i="1" s="1"/>
  <c r="D4083" i="1" s="1"/>
  <c r="D4084" i="1" s="1"/>
  <c r="D4085" i="1" s="1"/>
  <c r="D4086" i="1" s="1"/>
  <c r="D4087" i="1" s="1"/>
  <c r="D4088" i="1" s="1"/>
  <c r="D4089" i="1" s="1"/>
  <c r="D4090" i="1" s="1"/>
  <c r="D4091" i="1" s="1"/>
  <c r="D4092" i="1" s="1"/>
  <c r="D4093" i="1" s="1"/>
  <c r="D4094" i="1" s="1"/>
  <c r="D4095" i="1" s="1"/>
  <c r="D4096" i="1" s="1"/>
  <c r="D4097" i="1" s="1"/>
  <c r="D4098" i="1" s="1"/>
  <c r="D4099" i="1" s="1"/>
  <c r="D4100" i="1" s="1"/>
  <c r="D4101" i="1" s="1"/>
  <c r="D4102" i="1" s="1"/>
  <c r="D4103" i="1" s="1"/>
  <c r="D4104" i="1" s="1"/>
  <c r="D4105" i="1" s="1"/>
  <c r="D4106" i="1" s="1"/>
  <c r="D4107" i="1" s="1"/>
  <c r="D4108" i="1" s="1"/>
  <c r="D4109" i="1" s="1"/>
  <c r="D4110" i="1" s="1"/>
  <c r="D4111" i="1" s="1"/>
  <c r="D4112" i="1" s="1"/>
  <c r="D4113" i="1" s="1"/>
  <c r="D4114" i="1" s="1"/>
  <c r="D4115" i="1" s="1"/>
  <c r="D4116" i="1" s="1"/>
  <c r="D4117" i="1" s="1"/>
  <c r="D4118" i="1" s="1"/>
  <c r="D4119" i="1" s="1"/>
  <c r="D4120" i="1" s="1"/>
  <c r="D4121" i="1" s="1"/>
  <c r="D4122" i="1" s="1"/>
  <c r="D4123" i="1" s="1"/>
  <c r="D4124" i="1" s="1"/>
  <c r="D4125" i="1" s="1"/>
  <c r="D4126" i="1" s="1"/>
  <c r="D4127" i="1" s="1"/>
  <c r="D4128" i="1" s="1"/>
  <c r="D4129" i="1" s="1"/>
  <c r="D4130" i="1" s="1"/>
  <c r="D4131" i="1" s="1"/>
  <c r="D4132" i="1" s="1"/>
  <c r="D4133" i="1" s="1"/>
  <c r="D4134" i="1" s="1"/>
  <c r="D4135" i="1" s="1"/>
  <c r="D4136" i="1" s="1"/>
  <c r="D4137" i="1" s="1"/>
  <c r="D4138" i="1" s="1"/>
  <c r="D4139" i="1" s="1"/>
  <c r="D4140" i="1" s="1"/>
  <c r="D4141" i="1" s="1"/>
  <c r="D4142" i="1" s="1"/>
  <c r="D4143" i="1" s="1"/>
  <c r="D4144" i="1" s="1"/>
  <c r="D4145" i="1" s="1"/>
  <c r="D4146" i="1" s="1"/>
  <c r="D4147" i="1" s="1"/>
  <c r="D4148" i="1" s="1"/>
  <c r="D4149" i="1" s="1"/>
  <c r="D4150" i="1" s="1"/>
  <c r="D4151" i="1" s="1"/>
  <c r="D4152" i="1" s="1"/>
  <c r="D4153" i="1" s="1"/>
  <c r="D4154" i="1" s="1"/>
  <c r="D4155" i="1" s="1"/>
  <c r="D4156" i="1" s="1"/>
  <c r="D4157" i="1" s="1"/>
  <c r="D4158" i="1" s="1"/>
  <c r="D4159" i="1" s="1"/>
  <c r="D4160" i="1" s="1"/>
  <c r="D4161" i="1" s="1"/>
  <c r="D4162" i="1" s="1"/>
  <c r="D4163" i="1" s="1"/>
  <c r="D4164" i="1" s="1"/>
  <c r="D4165" i="1" s="1"/>
  <c r="D4166" i="1" s="1"/>
  <c r="D4167" i="1" s="1"/>
  <c r="D4168" i="1" s="1"/>
  <c r="D4169" i="1" s="1"/>
  <c r="D4170" i="1" s="1"/>
  <c r="D4171" i="1" s="1"/>
  <c r="D4172" i="1" s="1"/>
  <c r="D4173" i="1" s="1"/>
  <c r="D4174" i="1" s="1"/>
  <c r="D4175" i="1" s="1"/>
  <c r="D4176" i="1" s="1"/>
  <c r="D4177" i="1" s="1"/>
  <c r="D4178" i="1" s="1"/>
  <c r="D4179" i="1" s="1"/>
  <c r="D4180" i="1" s="1"/>
  <c r="D4181" i="1" s="1"/>
  <c r="D4182" i="1" s="1"/>
  <c r="D4183" i="1" s="1"/>
  <c r="D4184" i="1" s="1"/>
  <c r="D4185" i="1" s="1"/>
  <c r="D4186" i="1" s="1"/>
  <c r="D4187" i="1" s="1"/>
  <c r="D4188" i="1" s="1"/>
  <c r="D4189" i="1" s="1"/>
  <c r="D4190" i="1" s="1"/>
  <c r="D4191" i="1" s="1"/>
  <c r="D4192" i="1" s="1"/>
  <c r="D4193" i="1" s="1"/>
  <c r="D4194" i="1" s="1"/>
  <c r="D4195" i="1" s="1"/>
  <c r="D4196" i="1" s="1"/>
  <c r="D4197" i="1" s="1"/>
  <c r="D4198" i="1" s="1"/>
  <c r="D4199" i="1" s="1"/>
  <c r="D4200" i="1" s="1"/>
  <c r="D4201" i="1" s="1"/>
  <c r="D4202" i="1" s="1"/>
  <c r="D4203" i="1" s="1"/>
  <c r="D4204" i="1" s="1"/>
  <c r="D4205" i="1" s="1"/>
  <c r="D4206" i="1" s="1"/>
  <c r="D4207" i="1" s="1"/>
  <c r="D4208" i="1" s="1"/>
  <c r="D4209" i="1" s="1"/>
  <c r="D4210" i="1" s="1"/>
  <c r="D4211" i="1" s="1"/>
  <c r="D4212" i="1" s="1"/>
  <c r="D4213" i="1" s="1"/>
  <c r="D4214" i="1" s="1"/>
  <c r="D4215" i="1" s="1"/>
  <c r="D4216" i="1" s="1"/>
  <c r="D4217" i="1" s="1"/>
  <c r="D4218" i="1" s="1"/>
  <c r="D4219" i="1" s="1"/>
  <c r="D4220" i="1" s="1"/>
  <c r="D4221" i="1" s="1"/>
  <c r="D4222" i="1" s="1"/>
  <c r="D4223" i="1" s="1"/>
  <c r="D4224" i="1" s="1"/>
  <c r="D4225" i="1" s="1"/>
  <c r="D4226" i="1" s="1"/>
  <c r="D4227" i="1" s="1"/>
  <c r="D4228" i="1" s="1"/>
  <c r="D4229" i="1" s="1"/>
  <c r="D4230" i="1" s="1"/>
  <c r="D4231" i="1" s="1"/>
  <c r="D4232" i="1" s="1"/>
  <c r="D4233" i="1" s="1"/>
  <c r="D4234" i="1" s="1"/>
  <c r="D4235" i="1" s="1"/>
  <c r="D4236" i="1" s="1"/>
  <c r="D4237" i="1" s="1"/>
  <c r="D4238" i="1" s="1"/>
  <c r="D4239" i="1" s="1"/>
  <c r="D4240" i="1" s="1"/>
  <c r="D4241" i="1" s="1"/>
  <c r="D4242" i="1" s="1"/>
  <c r="D4243" i="1" s="1"/>
  <c r="D4244" i="1" s="1"/>
  <c r="D4245" i="1" s="1"/>
  <c r="D4246" i="1" s="1"/>
  <c r="D4247" i="1" s="1"/>
  <c r="D4248" i="1" s="1"/>
  <c r="D4249" i="1" s="1"/>
  <c r="D4250" i="1" s="1"/>
  <c r="D4251" i="1" s="1"/>
  <c r="D4252" i="1" s="1"/>
  <c r="D4253" i="1" s="1"/>
  <c r="D4254" i="1" s="1"/>
  <c r="D4255" i="1" s="1"/>
  <c r="D4256" i="1" s="1"/>
  <c r="D4257" i="1" s="1"/>
  <c r="D4258" i="1" s="1"/>
  <c r="D4259" i="1" s="1"/>
  <c r="D4260" i="1" s="1"/>
  <c r="D4261" i="1" s="1"/>
  <c r="D4262" i="1" s="1"/>
  <c r="D4263" i="1" s="1"/>
  <c r="D4264" i="1" s="1"/>
  <c r="D4265" i="1" s="1"/>
  <c r="D4266" i="1" s="1"/>
  <c r="D4267" i="1" s="1"/>
  <c r="D4268" i="1" s="1"/>
  <c r="D4269" i="1" s="1"/>
  <c r="D4270" i="1" s="1"/>
  <c r="D4271" i="1" s="1"/>
  <c r="D4272" i="1" s="1"/>
  <c r="D4273" i="1" s="1"/>
  <c r="D4274" i="1" s="1"/>
  <c r="D4275" i="1" s="1"/>
  <c r="D4276" i="1" s="1"/>
  <c r="D4277" i="1" s="1"/>
  <c r="D4278" i="1" s="1"/>
  <c r="D4279" i="1" s="1"/>
  <c r="D4280" i="1" s="1"/>
  <c r="D4281" i="1" s="1"/>
  <c r="D4282" i="1" s="1"/>
  <c r="D4283" i="1" s="1"/>
  <c r="D4284" i="1" s="1"/>
  <c r="D4285" i="1" s="1"/>
  <c r="D4286" i="1" s="1"/>
  <c r="D4287" i="1" s="1"/>
  <c r="D4288" i="1" s="1"/>
  <c r="D4289" i="1" s="1"/>
  <c r="D4290" i="1" s="1"/>
  <c r="D4291" i="1" s="1"/>
  <c r="D4292" i="1" s="1"/>
  <c r="D4293" i="1" s="1"/>
  <c r="D4294" i="1" s="1"/>
  <c r="D4295" i="1" s="1"/>
  <c r="D4296" i="1" s="1"/>
  <c r="D4297" i="1" s="1"/>
  <c r="D4298" i="1" s="1"/>
  <c r="D4299" i="1" s="1"/>
  <c r="D4300" i="1" s="1"/>
  <c r="D4301" i="1" s="1"/>
  <c r="D4302" i="1" s="1"/>
  <c r="D4303" i="1" s="1"/>
  <c r="D4304" i="1" s="1"/>
  <c r="D4305" i="1" s="1"/>
  <c r="D4306" i="1" s="1"/>
  <c r="D4307" i="1" s="1"/>
  <c r="D4308" i="1" s="1"/>
  <c r="D4309" i="1" s="1"/>
  <c r="D4310" i="1" s="1"/>
  <c r="D4311" i="1" s="1"/>
  <c r="D4312" i="1" s="1"/>
  <c r="D4313" i="1" s="1"/>
  <c r="D4314" i="1" s="1"/>
  <c r="D4315" i="1" s="1"/>
  <c r="D4316" i="1" s="1"/>
  <c r="D4317" i="1" s="1"/>
  <c r="D4318" i="1" s="1"/>
  <c r="D4319" i="1" s="1"/>
  <c r="D4320" i="1" s="1"/>
  <c r="D4321" i="1" s="1"/>
  <c r="D4322" i="1" s="1"/>
  <c r="D4323" i="1" s="1"/>
  <c r="D4324" i="1" s="1"/>
  <c r="D4325" i="1" s="1"/>
  <c r="D4326" i="1" s="1"/>
  <c r="D4327" i="1" s="1"/>
  <c r="D4328" i="1" s="1"/>
  <c r="D4329" i="1" s="1"/>
  <c r="D4330" i="1" s="1"/>
  <c r="D4331" i="1" s="1"/>
  <c r="D4332" i="1" s="1"/>
  <c r="D4333" i="1" s="1"/>
  <c r="D4334" i="1" s="1"/>
  <c r="D4335" i="1" s="1"/>
  <c r="D4336" i="1" s="1"/>
  <c r="D4337" i="1" s="1"/>
  <c r="D4338" i="1" s="1"/>
  <c r="D4339" i="1" s="1"/>
  <c r="D4340" i="1" s="1"/>
  <c r="D4341" i="1" s="1"/>
  <c r="D4342" i="1" s="1"/>
  <c r="D4343" i="1" s="1"/>
  <c r="D4344" i="1" s="1"/>
  <c r="D4345" i="1" s="1"/>
  <c r="D4346" i="1" s="1"/>
  <c r="D4347" i="1" s="1"/>
  <c r="D4348" i="1" s="1"/>
  <c r="D4349" i="1" s="1"/>
  <c r="D4350" i="1" s="1"/>
  <c r="D4351" i="1" s="1"/>
  <c r="D4352" i="1" s="1"/>
  <c r="D4353" i="1" s="1"/>
  <c r="D4354" i="1" s="1"/>
  <c r="D4355" i="1" s="1"/>
  <c r="D4356" i="1" s="1"/>
  <c r="D4357" i="1" s="1"/>
  <c r="D4358" i="1" s="1"/>
  <c r="D4359" i="1" s="1"/>
  <c r="D4360" i="1" s="1"/>
  <c r="D4361" i="1" s="1"/>
  <c r="D4362" i="1" s="1"/>
  <c r="D4363" i="1" s="1"/>
  <c r="D4364" i="1" s="1"/>
  <c r="D4365" i="1" s="1"/>
  <c r="D4366" i="1" s="1"/>
  <c r="D4367" i="1" s="1"/>
  <c r="D4368" i="1" s="1"/>
  <c r="D4369" i="1" s="1"/>
  <c r="D4370" i="1" s="1"/>
  <c r="D4371" i="1" s="1"/>
  <c r="D4372" i="1" s="1"/>
  <c r="D4373" i="1" s="1"/>
  <c r="D4374" i="1" s="1"/>
  <c r="D4375" i="1" s="1"/>
  <c r="D4376" i="1" s="1"/>
  <c r="D4377" i="1" s="1"/>
  <c r="D4378" i="1" s="1"/>
  <c r="D4379" i="1" s="1"/>
  <c r="D4380" i="1" s="1"/>
  <c r="D4381" i="1" s="1"/>
  <c r="D4382" i="1" s="1"/>
  <c r="D4383" i="1" s="1"/>
  <c r="D4384" i="1" s="1"/>
  <c r="D4385" i="1" s="1"/>
  <c r="D4386" i="1" s="1"/>
  <c r="D4387" i="1" s="1"/>
  <c r="D4388" i="1" s="1"/>
  <c r="D4389" i="1" s="1"/>
  <c r="D4390" i="1" s="1"/>
  <c r="D4391" i="1" s="1"/>
  <c r="D4392" i="1" s="1"/>
  <c r="D4393" i="1" s="1"/>
  <c r="D4394" i="1" s="1"/>
  <c r="D4395" i="1" s="1"/>
  <c r="D4396" i="1" s="1"/>
  <c r="D4397" i="1" s="1"/>
  <c r="D4398" i="1" s="1"/>
  <c r="D4399" i="1" s="1"/>
  <c r="D4400" i="1" s="1"/>
  <c r="D4401" i="1" s="1"/>
  <c r="D4402" i="1" s="1"/>
  <c r="D4403" i="1" s="1"/>
  <c r="D4404" i="1" s="1"/>
  <c r="D4405" i="1" s="1"/>
  <c r="D4406" i="1" s="1"/>
  <c r="D4407" i="1" s="1"/>
  <c r="D4408" i="1" s="1"/>
  <c r="D4409" i="1" s="1"/>
  <c r="D4410" i="1" s="1"/>
  <c r="D4411" i="1" s="1"/>
  <c r="D4412" i="1" s="1"/>
  <c r="D4413" i="1" s="1"/>
  <c r="D4414" i="1" s="1"/>
  <c r="D4415" i="1" s="1"/>
  <c r="D4416" i="1" s="1"/>
  <c r="D4417" i="1" s="1"/>
  <c r="D4418" i="1" s="1"/>
  <c r="D4419" i="1" s="1"/>
  <c r="D4420" i="1" s="1"/>
  <c r="D4421" i="1" s="1"/>
  <c r="D4422" i="1" s="1"/>
  <c r="D4423" i="1" s="1"/>
  <c r="D4424" i="1" s="1"/>
  <c r="D4425" i="1" s="1"/>
  <c r="D4426" i="1" s="1"/>
  <c r="D4427" i="1" s="1"/>
  <c r="D4428" i="1" s="1"/>
  <c r="D4429" i="1" s="1"/>
  <c r="D4430" i="1" s="1"/>
  <c r="D4431" i="1" s="1"/>
  <c r="D4432" i="1" s="1"/>
  <c r="D4433" i="1" s="1"/>
  <c r="D4434" i="1" s="1"/>
  <c r="D4435" i="1" s="1"/>
  <c r="D4436" i="1" s="1"/>
  <c r="D4437" i="1" s="1"/>
  <c r="D4438" i="1" s="1"/>
  <c r="D4439" i="1" s="1"/>
  <c r="D4440" i="1" s="1"/>
  <c r="D4441" i="1" s="1"/>
  <c r="D4442" i="1" s="1"/>
  <c r="D4443" i="1" s="1"/>
  <c r="D4444" i="1" s="1"/>
  <c r="D4445" i="1" s="1"/>
  <c r="D4446" i="1" s="1"/>
  <c r="D4447" i="1" s="1"/>
  <c r="D4448" i="1" s="1"/>
  <c r="D4449" i="1" s="1"/>
  <c r="D4450" i="1" s="1"/>
  <c r="D4451" i="1" s="1"/>
  <c r="D4452" i="1" s="1"/>
  <c r="D4453" i="1" s="1"/>
  <c r="D4454" i="1" s="1"/>
  <c r="D4455" i="1" s="1"/>
  <c r="D4456" i="1" s="1"/>
  <c r="D4457" i="1" s="1"/>
  <c r="D4458" i="1" s="1"/>
  <c r="D4459" i="1" s="1"/>
  <c r="D4460" i="1" s="1"/>
  <c r="D4461" i="1" s="1"/>
  <c r="D4462" i="1" s="1"/>
  <c r="D4463" i="1" s="1"/>
  <c r="D4464" i="1" s="1"/>
  <c r="D4465" i="1" s="1"/>
  <c r="D4466" i="1" s="1"/>
  <c r="D4467" i="1" s="1"/>
  <c r="D4468" i="1" s="1"/>
  <c r="D4469" i="1" s="1"/>
  <c r="D4470" i="1" s="1"/>
  <c r="D4471" i="1" s="1"/>
  <c r="D4472" i="1" s="1"/>
  <c r="D4473" i="1" s="1"/>
  <c r="D4474" i="1" s="1"/>
  <c r="D4475" i="1" s="1"/>
  <c r="D4476" i="1" s="1"/>
  <c r="D4477" i="1" s="1"/>
  <c r="D4478" i="1" s="1"/>
  <c r="D4479" i="1" s="1"/>
  <c r="D4480" i="1" s="1"/>
  <c r="D4481" i="1" s="1"/>
  <c r="D4482" i="1" s="1"/>
  <c r="D4483" i="1" s="1"/>
  <c r="D4484" i="1" s="1"/>
  <c r="D4485" i="1" s="1"/>
  <c r="D4486" i="1" s="1"/>
  <c r="D4487" i="1" s="1"/>
  <c r="D4488" i="1" s="1"/>
  <c r="D4489" i="1" s="1"/>
  <c r="D4490" i="1" s="1"/>
  <c r="D4491" i="1" s="1"/>
  <c r="D4492" i="1" s="1"/>
  <c r="D4493" i="1" s="1"/>
  <c r="D4494" i="1" s="1"/>
  <c r="D4495" i="1" s="1"/>
  <c r="D4496" i="1" s="1"/>
  <c r="D4497" i="1" s="1"/>
  <c r="D4498" i="1" s="1"/>
  <c r="D4499" i="1" s="1"/>
  <c r="D4500" i="1" s="1"/>
  <c r="D4501" i="1" s="1"/>
  <c r="D4502" i="1" s="1"/>
  <c r="D4503" i="1" s="1"/>
  <c r="D4504" i="1" s="1"/>
  <c r="D4505" i="1" s="1"/>
  <c r="D4506" i="1" s="1"/>
  <c r="D4507" i="1" s="1"/>
  <c r="D4508" i="1" s="1"/>
  <c r="D4509" i="1" s="1"/>
  <c r="D4510" i="1" s="1"/>
  <c r="D4511" i="1" s="1"/>
  <c r="D4512" i="1" s="1"/>
  <c r="D4513" i="1" s="1"/>
  <c r="D4514" i="1" s="1"/>
  <c r="D4515" i="1" s="1"/>
  <c r="D4516" i="1" s="1"/>
  <c r="D4517" i="1" s="1"/>
  <c r="D4518" i="1" s="1"/>
  <c r="D4519" i="1" s="1"/>
  <c r="D4520" i="1" s="1"/>
  <c r="D4521" i="1" s="1"/>
  <c r="D4522" i="1" s="1"/>
  <c r="D4523" i="1" s="1"/>
  <c r="D4524" i="1" s="1"/>
  <c r="D4525" i="1" s="1"/>
  <c r="D4526" i="1" s="1"/>
  <c r="D4527" i="1" s="1"/>
  <c r="D4528" i="1" s="1"/>
  <c r="D4529" i="1" s="1"/>
  <c r="D4530" i="1" s="1"/>
  <c r="D4531" i="1" s="1"/>
  <c r="D4532" i="1" s="1"/>
  <c r="D4533" i="1" s="1"/>
  <c r="D4534" i="1" s="1"/>
  <c r="D4535" i="1" s="1"/>
  <c r="D4536" i="1" s="1"/>
  <c r="D4537" i="1" s="1"/>
  <c r="D4538" i="1" s="1"/>
  <c r="D4539" i="1" s="1"/>
  <c r="D4540" i="1" s="1"/>
  <c r="D4541" i="1" s="1"/>
  <c r="D4542" i="1" s="1"/>
  <c r="D4543" i="1" s="1"/>
  <c r="D4544" i="1" s="1"/>
  <c r="D4545" i="1" s="1"/>
  <c r="D4546" i="1" s="1"/>
  <c r="D4547" i="1" s="1"/>
  <c r="D4548" i="1" s="1"/>
  <c r="D4549" i="1" s="1"/>
  <c r="D4550" i="1" s="1"/>
  <c r="D4551" i="1" s="1"/>
  <c r="D4552" i="1" s="1"/>
  <c r="D4553" i="1" s="1"/>
  <c r="D4554" i="1" s="1"/>
  <c r="D4555" i="1" s="1"/>
  <c r="D4556" i="1" s="1"/>
  <c r="D4557" i="1" s="1"/>
  <c r="D4558" i="1" s="1"/>
  <c r="D4559" i="1" s="1"/>
  <c r="D4560" i="1" s="1"/>
  <c r="D4561" i="1" s="1"/>
  <c r="D4562" i="1" s="1"/>
  <c r="D4563" i="1" s="1"/>
  <c r="D4564" i="1" s="1"/>
  <c r="D4565" i="1" s="1"/>
  <c r="D4566" i="1" s="1"/>
  <c r="D4567" i="1" s="1"/>
  <c r="D4568" i="1" s="1"/>
  <c r="D4569" i="1" s="1"/>
  <c r="D4570" i="1" s="1"/>
  <c r="D4571" i="1" s="1"/>
  <c r="D4572" i="1" s="1"/>
  <c r="D4573" i="1" s="1"/>
  <c r="D4574" i="1" s="1"/>
  <c r="D4575" i="1" s="1"/>
  <c r="D4576" i="1" s="1"/>
  <c r="D4577" i="1" s="1"/>
  <c r="D4578" i="1" s="1"/>
  <c r="D4579" i="1" s="1"/>
  <c r="D4580" i="1" s="1"/>
  <c r="D4581" i="1" s="1"/>
  <c r="D4582" i="1" s="1"/>
  <c r="D4583" i="1" s="1"/>
  <c r="D4584" i="1" s="1"/>
  <c r="D4585" i="1" s="1"/>
  <c r="D4586" i="1" s="1"/>
  <c r="D4587" i="1" s="1"/>
  <c r="D4588" i="1" s="1"/>
  <c r="D4589" i="1" s="1"/>
  <c r="D4590" i="1" s="1"/>
  <c r="D4591" i="1" s="1"/>
  <c r="D4592" i="1" s="1"/>
  <c r="D4593" i="1" s="1"/>
  <c r="D4594" i="1" s="1"/>
  <c r="D4595" i="1" s="1"/>
  <c r="D4596" i="1" s="1"/>
  <c r="D4597" i="1" s="1"/>
  <c r="D4598" i="1" s="1"/>
  <c r="D4599" i="1" s="1"/>
  <c r="D4600" i="1" s="1"/>
  <c r="D4601" i="1" s="1"/>
  <c r="D4602" i="1" s="1"/>
  <c r="D4603" i="1" s="1"/>
  <c r="D4604" i="1" s="1"/>
  <c r="D4605" i="1" s="1"/>
  <c r="D4606" i="1" s="1"/>
  <c r="D4607" i="1" s="1"/>
  <c r="D4608" i="1" s="1"/>
  <c r="D4609" i="1" s="1"/>
  <c r="D4610" i="1" s="1"/>
  <c r="D4611" i="1" s="1"/>
  <c r="D4612" i="1" s="1"/>
  <c r="D4613" i="1" s="1"/>
  <c r="D4614" i="1" s="1"/>
  <c r="D4615" i="1" s="1"/>
  <c r="D4616" i="1" s="1"/>
  <c r="D4617" i="1" s="1"/>
  <c r="D4618" i="1" s="1"/>
  <c r="D4619" i="1" s="1"/>
  <c r="D4620" i="1" s="1"/>
  <c r="D4621" i="1" s="1"/>
  <c r="D4622" i="1" s="1"/>
  <c r="D4623" i="1" s="1"/>
  <c r="D4624" i="1" s="1"/>
  <c r="D4625" i="1" s="1"/>
  <c r="D4626" i="1" s="1"/>
  <c r="D4627" i="1" s="1"/>
  <c r="D4628" i="1" s="1"/>
  <c r="D4629" i="1" s="1"/>
  <c r="D4630" i="1" s="1"/>
  <c r="D4631" i="1" s="1"/>
  <c r="D4632" i="1" s="1"/>
  <c r="D4633" i="1" s="1"/>
  <c r="D4634" i="1" s="1"/>
  <c r="D4635" i="1" s="1"/>
  <c r="D4636" i="1" s="1"/>
  <c r="D4637" i="1" s="1"/>
  <c r="D4638" i="1" s="1"/>
  <c r="D4639" i="1" s="1"/>
  <c r="D4640" i="1" s="1"/>
  <c r="D4641" i="1" s="1"/>
  <c r="D4642" i="1" s="1"/>
  <c r="D4643" i="1" s="1"/>
  <c r="D4644" i="1" s="1"/>
  <c r="D4645" i="1" s="1"/>
  <c r="D4646" i="1" s="1"/>
  <c r="D4647" i="1" s="1"/>
  <c r="D4648" i="1" s="1"/>
  <c r="D4649" i="1" s="1"/>
  <c r="D4650" i="1" s="1"/>
  <c r="D4651" i="1" s="1"/>
  <c r="D4652" i="1" s="1"/>
  <c r="D4653" i="1" s="1"/>
  <c r="D4654" i="1" s="1"/>
  <c r="D4655" i="1" s="1"/>
  <c r="D4656" i="1" s="1"/>
  <c r="D4657" i="1" s="1"/>
  <c r="D4658" i="1" s="1"/>
  <c r="D4659" i="1" s="1"/>
  <c r="D4660" i="1" s="1"/>
  <c r="D4661" i="1" s="1"/>
  <c r="D4662" i="1" s="1"/>
  <c r="D4663" i="1" s="1"/>
  <c r="D4664" i="1" s="1"/>
  <c r="D4665" i="1" s="1"/>
  <c r="D4666" i="1" s="1"/>
  <c r="D4667" i="1" s="1"/>
  <c r="D4668" i="1" s="1"/>
  <c r="D4669" i="1" s="1"/>
  <c r="D4670" i="1" s="1"/>
  <c r="D4671" i="1" s="1"/>
  <c r="D4672" i="1" s="1"/>
  <c r="D4673" i="1" s="1"/>
  <c r="D4674" i="1" s="1"/>
  <c r="D4675" i="1" s="1"/>
  <c r="D4676" i="1" s="1"/>
  <c r="D4677" i="1" s="1"/>
  <c r="D4678" i="1" s="1"/>
  <c r="D4679" i="1" s="1"/>
  <c r="D4680" i="1" s="1"/>
  <c r="D4681" i="1" s="1"/>
  <c r="D4682" i="1" s="1"/>
  <c r="D4683" i="1" s="1"/>
  <c r="D4684" i="1" s="1"/>
  <c r="D4685" i="1" s="1"/>
  <c r="D4686" i="1" s="1"/>
  <c r="D4687" i="1" s="1"/>
  <c r="D4688" i="1" s="1"/>
  <c r="D4689" i="1" s="1"/>
  <c r="D4690" i="1" s="1"/>
  <c r="D4691" i="1" s="1"/>
  <c r="D4692" i="1" s="1"/>
  <c r="D4693" i="1" s="1"/>
  <c r="D4694" i="1" s="1"/>
  <c r="D4695" i="1" s="1"/>
  <c r="D4696" i="1" s="1"/>
  <c r="D4697" i="1" s="1"/>
  <c r="D4698" i="1" s="1"/>
  <c r="D4699" i="1" s="1"/>
  <c r="D4700" i="1" s="1"/>
  <c r="D4701" i="1" s="1"/>
  <c r="D4702" i="1" s="1"/>
  <c r="D4703" i="1" s="1"/>
  <c r="D4704" i="1" s="1"/>
  <c r="D4705" i="1" s="1"/>
  <c r="D4706" i="1" s="1"/>
  <c r="D4707" i="1" s="1"/>
  <c r="D4708" i="1" s="1"/>
  <c r="D4709" i="1" s="1"/>
  <c r="D4710" i="1" s="1"/>
  <c r="D4711" i="1" s="1"/>
  <c r="D4712" i="1" s="1"/>
  <c r="D4713" i="1" s="1"/>
  <c r="D4714" i="1" s="1"/>
  <c r="D4715" i="1" s="1"/>
  <c r="D4716" i="1" s="1"/>
  <c r="D4717" i="1" s="1"/>
  <c r="D4718" i="1" s="1"/>
  <c r="D4719" i="1" s="1"/>
  <c r="D4720" i="1" s="1"/>
  <c r="D4721" i="1" s="1"/>
  <c r="D4722" i="1" s="1"/>
  <c r="D4723" i="1" s="1"/>
  <c r="D4724" i="1" s="1"/>
  <c r="D4725" i="1" s="1"/>
  <c r="D4726" i="1" s="1"/>
  <c r="D4727" i="1" s="1"/>
  <c r="D4728" i="1" s="1"/>
  <c r="D4729" i="1" s="1"/>
  <c r="D4730" i="1" s="1"/>
  <c r="D4731" i="1" s="1"/>
  <c r="D4732" i="1" s="1"/>
  <c r="D4733" i="1" s="1"/>
  <c r="D4734" i="1" s="1"/>
  <c r="D4735" i="1" s="1"/>
  <c r="D4736" i="1" s="1"/>
  <c r="D4737" i="1" s="1"/>
  <c r="D4738" i="1" s="1"/>
  <c r="D4739" i="1" s="1"/>
  <c r="D4740" i="1" s="1"/>
  <c r="D4741" i="1" s="1"/>
  <c r="D4742" i="1" s="1"/>
  <c r="D4743" i="1" s="1"/>
  <c r="D4744" i="1" s="1"/>
  <c r="D4745" i="1" s="1"/>
  <c r="D4746" i="1" s="1"/>
  <c r="D4747" i="1" s="1"/>
  <c r="D4748" i="1" s="1"/>
  <c r="D4749" i="1" s="1"/>
  <c r="D4750" i="1" s="1"/>
  <c r="D4751" i="1" s="1"/>
  <c r="D4752" i="1" s="1"/>
  <c r="D4753" i="1" s="1"/>
  <c r="D4754" i="1" s="1"/>
  <c r="D4755" i="1" s="1"/>
  <c r="D4756" i="1" s="1"/>
  <c r="D4757" i="1" s="1"/>
  <c r="D4758" i="1" s="1"/>
  <c r="D4759" i="1" s="1"/>
  <c r="D4760" i="1" s="1"/>
  <c r="D4761" i="1" s="1"/>
  <c r="D4762" i="1" s="1"/>
  <c r="D4763" i="1" s="1"/>
  <c r="D4764" i="1" s="1"/>
  <c r="D4765" i="1" s="1"/>
  <c r="D4766" i="1" s="1"/>
  <c r="D4767" i="1" s="1"/>
  <c r="D4768" i="1" s="1"/>
  <c r="D4769" i="1" s="1"/>
  <c r="D4770" i="1" s="1"/>
  <c r="D4771" i="1" s="1"/>
  <c r="D4772" i="1" s="1"/>
  <c r="D4773" i="1" s="1"/>
  <c r="D4774" i="1" s="1"/>
  <c r="D4775" i="1" s="1"/>
  <c r="D4776" i="1" s="1"/>
  <c r="D4777" i="1" s="1"/>
  <c r="D4778" i="1" s="1"/>
  <c r="D4779" i="1" s="1"/>
  <c r="D4780" i="1" s="1"/>
  <c r="D4781" i="1" s="1"/>
  <c r="D4782" i="1" s="1"/>
  <c r="D4783" i="1" s="1"/>
  <c r="D4784" i="1" s="1"/>
  <c r="D4785" i="1" s="1"/>
  <c r="D4786" i="1" s="1"/>
  <c r="D4787" i="1" s="1"/>
  <c r="D4788" i="1" s="1"/>
  <c r="D4789" i="1" s="1"/>
  <c r="D4790" i="1" s="1"/>
  <c r="D4791" i="1" s="1"/>
  <c r="D4792" i="1" s="1"/>
  <c r="D4793" i="1" s="1"/>
  <c r="D4794" i="1" s="1"/>
  <c r="D4795" i="1" s="1"/>
  <c r="D4796" i="1" s="1"/>
  <c r="D4797" i="1" s="1"/>
  <c r="D4798" i="1" s="1"/>
  <c r="D4799" i="1" s="1"/>
  <c r="D4800" i="1" s="1"/>
  <c r="D4801" i="1" s="1"/>
  <c r="D4802" i="1" s="1"/>
  <c r="D4803" i="1" s="1"/>
  <c r="D4804" i="1" s="1"/>
  <c r="D4805" i="1" s="1"/>
  <c r="D4806" i="1" s="1"/>
  <c r="D4807" i="1" s="1"/>
  <c r="D4808" i="1" s="1"/>
  <c r="D4809" i="1" s="1"/>
  <c r="D4810" i="1" s="1"/>
  <c r="D4811" i="1" s="1"/>
  <c r="D4812" i="1" s="1"/>
  <c r="D4813" i="1" s="1"/>
  <c r="D4814" i="1" s="1"/>
  <c r="D4815" i="1" s="1"/>
  <c r="D4816" i="1" s="1"/>
  <c r="D4817" i="1" s="1"/>
  <c r="D4818" i="1" s="1"/>
  <c r="D4819" i="1" s="1"/>
  <c r="D4820" i="1" s="1"/>
  <c r="D4821" i="1" s="1"/>
  <c r="D4822" i="1" s="1"/>
  <c r="D4823" i="1" s="1"/>
  <c r="D4824" i="1" s="1"/>
  <c r="D4825" i="1" s="1"/>
  <c r="D4826" i="1" s="1"/>
  <c r="D4827" i="1" s="1"/>
  <c r="D4828" i="1" s="1"/>
  <c r="D4829" i="1" s="1"/>
  <c r="D4830" i="1" s="1"/>
  <c r="D4831" i="1" s="1"/>
  <c r="D4832" i="1" s="1"/>
  <c r="D4833" i="1" s="1"/>
  <c r="D4834" i="1" s="1"/>
  <c r="D4835" i="1" s="1"/>
  <c r="D4836" i="1" s="1"/>
  <c r="D4837" i="1" s="1"/>
  <c r="D4838" i="1" s="1"/>
  <c r="D4839" i="1" s="1"/>
  <c r="D4840" i="1" s="1"/>
  <c r="D4841" i="1" s="1"/>
  <c r="D4842" i="1" s="1"/>
  <c r="D4843" i="1" s="1"/>
  <c r="D4844" i="1" s="1"/>
  <c r="D4845" i="1" s="1"/>
  <c r="D4846" i="1" s="1"/>
  <c r="D4847" i="1" s="1"/>
  <c r="D4848" i="1" s="1"/>
  <c r="D4849" i="1" s="1"/>
  <c r="D4850" i="1" s="1"/>
  <c r="D4851" i="1" s="1"/>
  <c r="D4852" i="1" s="1"/>
  <c r="D4853" i="1" s="1"/>
  <c r="D4854" i="1" s="1"/>
  <c r="D4855" i="1" s="1"/>
  <c r="D4856" i="1" s="1"/>
  <c r="D4857" i="1" s="1"/>
  <c r="D4858" i="1" s="1"/>
  <c r="D4859" i="1" s="1"/>
  <c r="D4860" i="1" s="1"/>
  <c r="D4861" i="1" s="1"/>
  <c r="D4862" i="1" s="1"/>
  <c r="D4863" i="1" s="1"/>
  <c r="D4864" i="1" s="1"/>
  <c r="D4865" i="1" s="1"/>
  <c r="D4866" i="1" s="1"/>
  <c r="D4867" i="1" s="1"/>
  <c r="D4868" i="1" s="1"/>
  <c r="D4869" i="1" s="1"/>
  <c r="D4870" i="1" s="1"/>
  <c r="D4871" i="1" s="1"/>
  <c r="D4872" i="1" s="1"/>
  <c r="D4873" i="1" s="1"/>
  <c r="D4874" i="1" s="1"/>
  <c r="D4875" i="1" s="1"/>
  <c r="D4876" i="1" s="1"/>
  <c r="D4877" i="1" s="1"/>
  <c r="D4878" i="1" s="1"/>
  <c r="D4879" i="1" s="1"/>
  <c r="D4880" i="1" s="1"/>
  <c r="D4881" i="1" s="1"/>
  <c r="D4882" i="1" s="1"/>
  <c r="D4883" i="1" s="1"/>
  <c r="D4884" i="1" s="1"/>
  <c r="D4885" i="1" s="1"/>
  <c r="D4886" i="1" s="1"/>
  <c r="D4887" i="1" s="1"/>
  <c r="D4888" i="1" s="1"/>
  <c r="D4889" i="1" s="1"/>
  <c r="D4890" i="1" s="1"/>
  <c r="D4891" i="1" s="1"/>
  <c r="D4892" i="1" s="1"/>
  <c r="D4893" i="1" s="1"/>
  <c r="D4894" i="1" s="1"/>
  <c r="D4895" i="1" s="1"/>
  <c r="D4896" i="1" s="1"/>
  <c r="D4897" i="1" s="1"/>
  <c r="D4898" i="1" s="1"/>
  <c r="D4899" i="1" s="1"/>
  <c r="D4900" i="1" s="1"/>
  <c r="D4901" i="1" s="1"/>
  <c r="D4902" i="1" s="1"/>
  <c r="D4903" i="1" s="1"/>
  <c r="D4904" i="1" s="1"/>
  <c r="D4905" i="1" s="1"/>
  <c r="D4906" i="1" s="1"/>
  <c r="D4907" i="1" s="1"/>
  <c r="D4908" i="1" s="1"/>
  <c r="D4909" i="1" s="1"/>
  <c r="D4910" i="1" s="1"/>
  <c r="D4911" i="1" s="1"/>
  <c r="D4912" i="1" s="1"/>
  <c r="D4913" i="1" s="1"/>
  <c r="D4914" i="1" s="1"/>
  <c r="D4915" i="1" s="1"/>
  <c r="D4916" i="1" s="1"/>
  <c r="D4917" i="1" s="1"/>
  <c r="D4918" i="1" s="1"/>
  <c r="D4919" i="1" s="1"/>
  <c r="D4920" i="1" s="1"/>
  <c r="D4921" i="1" s="1"/>
  <c r="D4922" i="1" s="1"/>
  <c r="D4923" i="1" s="1"/>
  <c r="D4924" i="1" s="1"/>
  <c r="D4925" i="1" s="1"/>
  <c r="D4926" i="1" s="1"/>
  <c r="D4927" i="1" s="1"/>
  <c r="D4928" i="1" s="1"/>
  <c r="D4929" i="1" s="1"/>
  <c r="D4930" i="1" s="1"/>
  <c r="D4931" i="1" s="1"/>
  <c r="D4932" i="1" s="1"/>
  <c r="D4933" i="1" s="1"/>
  <c r="D4934" i="1" s="1"/>
  <c r="D4935" i="1" s="1"/>
  <c r="D4936" i="1" s="1"/>
  <c r="D4937" i="1" s="1"/>
  <c r="D4938" i="1" s="1"/>
  <c r="D4939" i="1" s="1"/>
  <c r="D4940" i="1" s="1"/>
  <c r="D4941" i="1" s="1"/>
  <c r="D4942" i="1" s="1"/>
  <c r="D4943" i="1" s="1"/>
  <c r="D4944" i="1" s="1"/>
  <c r="D4945" i="1" s="1"/>
  <c r="D4946" i="1" s="1"/>
  <c r="D4947" i="1" s="1"/>
  <c r="D4948" i="1" s="1"/>
  <c r="D4949" i="1" s="1"/>
  <c r="D4950" i="1" s="1"/>
  <c r="D4951" i="1" s="1"/>
  <c r="D4952" i="1" s="1"/>
  <c r="D4953" i="1" s="1"/>
  <c r="D4954" i="1" s="1"/>
  <c r="D4955" i="1" s="1"/>
  <c r="D4956" i="1" s="1"/>
  <c r="D4957" i="1" s="1"/>
  <c r="D4958" i="1" s="1"/>
  <c r="D4959" i="1" s="1"/>
  <c r="D4960" i="1" s="1"/>
  <c r="D4961" i="1" s="1"/>
  <c r="D4962" i="1" s="1"/>
  <c r="D4963" i="1" s="1"/>
  <c r="D4964" i="1" s="1"/>
  <c r="D4965" i="1" s="1"/>
  <c r="D4966" i="1" s="1"/>
  <c r="D4967" i="1" s="1"/>
  <c r="D4968" i="1" s="1"/>
  <c r="D4969" i="1" s="1"/>
  <c r="D4970" i="1" s="1"/>
  <c r="D4971" i="1" s="1"/>
  <c r="D4972" i="1" s="1"/>
  <c r="D4973" i="1" s="1"/>
  <c r="D4974" i="1" s="1"/>
  <c r="D4975" i="1" s="1"/>
  <c r="D4976" i="1" s="1"/>
  <c r="D4977" i="1" s="1"/>
  <c r="D4978" i="1" s="1"/>
  <c r="D4979" i="1" s="1"/>
  <c r="D4980" i="1" s="1"/>
  <c r="E4980" i="1" s="1"/>
  <c r="D3565" i="1"/>
  <c r="D3566" i="1" s="1"/>
  <c r="D3567" i="1" s="1"/>
  <c r="D3568" i="1" s="1"/>
  <c r="D3569" i="1" s="1"/>
  <c r="D3570" i="1" s="1"/>
  <c r="D3571" i="1" s="1"/>
  <c r="D3572" i="1" s="1"/>
  <c r="D3573" i="1" s="1"/>
  <c r="D3574" i="1" s="1"/>
  <c r="D3575" i="1" s="1"/>
  <c r="D3576" i="1" s="1"/>
  <c r="D3577" i="1" s="1"/>
  <c r="D3578" i="1" s="1"/>
  <c r="D3579" i="1" s="1"/>
  <c r="D3580" i="1" s="1"/>
  <c r="D3581" i="1" s="1"/>
  <c r="D3582" i="1" s="1"/>
  <c r="D3583" i="1" s="1"/>
  <c r="D3584" i="1" s="1"/>
  <c r="D3585" i="1" s="1"/>
  <c r="D3586" i="1" s="1"/>
  <c r="D3587" i="1" s="1"/>
  <c r="D3588" i="1" s="1"/>
  <c r="D3589" i="1" s="1"/>
  <c r="D3590" i="1" s="1"/>
  <c r="D3591" i="1" s="1"/>
  <c r="D3592" i="1" s="1"/>
  <c r="D3593" i="1" s="1"/>
  <c r="D3594" i="1" s="1"/>
  <c r="D3595" i="1" s="1"/>
  <c r="D3596" i="1" s="1"/>
  <c r="D3597" i="1" s="1"/>
  <c r="D3598" i="1" s="1"/>
  <c r="D3599" i="1" s="1"/>
  <c r="D3600" i="1" s="1"/>
  <c r="D3601" i="1" s="1"/>
  <c r="D3602" i="1" s="1"/>
  <c r="D3603" i="1" s="1"/>
  <c r="D3604" i="1" s="1"/>
  <c r="D3605" i="1" s="1"/>
  <c r="D3606" i="1" s="1"/>
  <c r="D3607" i="1" s="1"/>
  <c r="D3608" i="1" s="1"/>
  <c r="D3609" i="1" s="1"/>
  <c r="D3610" i="1" s="1"/>
  <c r="D3611" i="1" s="1"/>
  <c r="D3612" i="1" s="1"/>
  <c r="D3613" i="1" s="1"/>
  <c r="D3614" i="1" s="1"/>
  <c r="D3615" i="1" s="1"/>
  <c r="D3616" i="1" s="1"/>
  <c r="D3617" i="1" s="1"/>
  <c r="D3618" i="1" s="1"/>
  <c r="D3619" i="1" s="1"/>
  <c r="D3620" i="1" s="1"/>
  <c r="D3621" i="1" s="1"/>
  <c r="D3622" i="1" s="1"/>
  <c r="D3623" i="1" s="1"/>
  <c r="D3624" i="1" s="1"/>
  <c r="D3625" i="1" s="1"/>
  <c r="D3626" i="1" s="1"/>
  <c r="D3627" i="1" s="1"/>
  <c r="D3628" i="1" s="1"/>
  <c r="D3629" i="1" s="1"/>
  <c r="D3630" i="1" s="1"/>
  <c r="D3631" i="1" s="1"/>
  <c r="D3632" i="1" s="1"/>
  <c r="D3633" i="1" s="1"/>
  <c r="D3634" i="1" s="1"/>
  <c r="D3635" i="1" s="1"/>
  <c r="D3636" i="1" s="1"/>
  <c r="D3637" i="1" s="1"/>
  <c r="D3638" i="1" s="1"/>
  <c r="D3639" i="1" s="1"/>
  <c r="D3640" i="1" s="1"/>
  <c r="D3641" i="1" s="1"/>
  <c r="D3642" i="1" s="1"/>
  <c r="D3643" i="1" s="1"/>
  <c r="D3644" i="1" s="1"/>
  <c r="D3645" i="1" s="1"/>
  <c r="D3646" i="1" s="1"/>
  <c r="D3647" i="1" s="1"/>
  <c r="D3648" i="1" s="1"/>
  <c r="D3649" i="1" s="1"/>
  <c r="D3650" i="1" s="1"/>
  <c r="D3651" i="1" s="1"/>
  <c r="D3652" i="1" s="1"/>
  <c r="D3653" i="1" s="1"/>
  <c r="D3654" i="1" s="1"/>
  <c r="D3655" i="1" s="1"/>
  <c r="D3656" i="1" s="1"/>
  <c r="D3657" i="1" s="1"/>
  <c r="D3658" i="1" s="1"/>
  <c r="D3659" i="1" s="1"/>
  <c r="D3660" i="1" s="1"/>
  <c r="D3661" i="1" s="1"/>
  <c r="D3662" i="1" s="1"/>
  <c r="D3663" i="1" s="1"/>
  <c r="D3664" i="1" s="1"/>
  <c r="D3665" i="1" s="1"/>
  <c r="D3666" i="1" s="1"/>
  <c r="D3667" i="1" s="1"/>
  <c r="D3668" i="1" s="1"/>
  <c r="D3669" i="1" s="1"/>
  <c r="D3670" i="1" s="1"/>
  <c r="D3671" i="1" s="1"/>
  <c r="D3672" i="1" s="1"/>
  <c r="D3673" i="1" s="1"/>
  <c r="D3674" i="1" s="1"/>
  <c r="D3675" i="1" s="1"/>
  <c r="D3676" i="1" s="1"/>
  <c r="D3677" i="1" s="1"/>
  <c r="D3678" i="1" s="1"/>
  <c r="D3679" i="1" s="1"/>
  <c r="D3680" i="1" s="1"/>
  <c r="D3681" i="1" s="1"/>
  <c r="D3682" i="1" s="1"/>
  <c r="D3683" i="1" s="1"/>
  <c r="D3684" i="1" s="1"/>
  <c r="D3685" i="1" s="1"/>
  <c r="D3686" i="1" s="1"/>
  <c r="D3687" i="1" s="1"/>
  <c r="D3688" i="1" s="1"/>
  <c r="D3689" i="1" s="1"/>
  <c r="D3690" i="1" s="1"/>
  <c r="D3691" i="1" s="1"/>
  <c r="D3692" i="1" s="1"/>
  <c r="D3693" i="1" s="1"/>
  <c r="D3694" i="1" s="1"/>
  <c r="D3695" i="1" s="1"/>
  <c r="D3696" i="1" s="1"/>
  <c r="D3697" i="1" s="1"/>
  <c r="D3698" i="1" s="1"/>
  <c r="D3699" i="1" s="1"/>
  <c r="D3700" i="1" s="1"/>
  <c r="D3701" i="1" s="1"/>
  <c r="D3702" i="1" s="1"/>
  <c r="D3703" i="1" s="1"/>
  <c r="D3704" i="1" s="1"/>
  <c r="D3705" i="1" s="1"/>
  <c r="D3706" i="1" s="1"/>
  <c r="D3707" i="1" s="1"/>
  <c r="D3708" i="1" s="1"/>
  <c r="D3709" i="1" s="1"/>
  <c r="D3710" i="1" s="1"/>
  <c r="D3711" i="1" s="1"/>
  <c r="D3712" i="1" s="1"/>
  <c r="D3713" i="1" s="1"/>
  <c r="D3714" i="1" s="1"/>
  <c r="D3715" i="1" s="1"/>
  <c r="D3716" i="1" s="1"/>
  <c r="D3717" i="1" s="1"/>
  <c r="D3718" i="1" s="1"/>
  <c r="D3719" i="1" s="1"/>
  <c r="D3720" i="1" s="1"/>
  <c r="D3721" i="1" s="1"/>
  <c r="D3722" i="1" s="1"/>
  <c r="D3723" i="1" s="1"/>
  <c r="D3724" i="1" s="1"/>
  <c r="D3725" i="1" s="1"/>
  <c r="D3726" i="1" s="1"/>
  <c r="D3727" i="1" s="1"/>
  <c r="D3728" i="1" s="1"/>
  <c r="D3729" i="1" s="1"/>
  <c r="D3730" i="1" s="1"/>
  <c r="D3731" i="1" s="1"/>
  <c r="D3732" i="1" s="1"/>
  <c r="D3733" i="1" s="1"/>
  <c r="D3734" i="1" s="1"/>
  <c r="D3735" i="1" s="1"/>
  <c r="D3736" i="1" s="1"/>
  <c r="D3737" i="1" s="1"/>
  <c r="D3738" i="1" s="1"/>
  <c r="D3739" i="1" s="1"/>
  <c r="D3740" i="1" s="1"/>
  <c r="D3741" i="1" s="1"/>
  <c r="D3742" i="1" s="1"/>
  <c r="D3743" i="1" s="1"/>
  <c r="D3744" i="1" s="1"/>
  <c r="D3745" i="1" s="1"/>
  <c r="D3746" i="1" s="1"/>
  <c r="D3747" i="1" s="1"/>
  <c r="D3748" i="1" s="1"/>
  <c r="D3749" i="1" s="1"/>
  <c r="D3750" i="1" s="1"/>
  <c r="D3751" i="1" s="1"/>
  <c r="D3752" i="1" s="1"/>
  <c r="D3753" i="1" s="1"/>
  <c r="D3754" i="1" s="1"/>
  <c r="D3755" i="1" s="1"/>
  <c r="D3756" i="1" s="1"/>
  <c r="D3757" i="1" s="1"/>
  <c r="D3758" i="1" s="1"/>
  <c r="D3759" i="1" s="1"/>
  <c r="D3760" i="1" s="1"/>
  <c r="D3761" i="1" s="1"/>
  <c r="D3762" i="1" s="1"/>
  <c r="D3763" i="1" s="1"/>
  <c r="D3764" i="1" s="1"/>
  <c r="D3765" i="1" s="1"/>
  <c r="D3766" i="1" s="1"/>
  <c r="D3767" i="1" s="1"/>
  <c r="D3768" i="1" s="1"/>
  <c r="D3769" i="1" s="1"/>
  <c r="D3770" i="1" s="1"/>
  <c r="D3771" i="1" s="1"/>
  <c r="D3772" i="1" s="1"/>
  <c r="D3773" i="1" s="1"/>
  <c r="D3774" i="1" s="1"/>
  <c r="D3775" i="1" s="1"/>
  <c r="D3776" i="1" s="1"/>
  <c r="D3777" i="1" s="1"/>
  <c r="D3778" i="1" s="1"/>
  <c r="D3779" i="1" s="1"/>
  <c r="D3780" i="1" s="1"/>
  <c r="D3781" i="1" s="1"/>
  <c r="D3782" i="1" s="1"/>
  <c r="D3783" i="1" s="1"/>
  <c r="D3784" i="1" s="1"/>
  <c r="D3785" i="1" s="1"/>
  <c r="D3786" i="1" s="1"/>
  <c r="D3787" i="1" s="1"/>
  <c r="D3788" i="1" s="1"/>
  <c r="D3789" i="1" s="1"/>
  <c r="D3790" i="1" s="1"/>
  <c r="D3791" i="1" s="1"/>
  <c r="D3792" i="1" s="1"/>
  <c r="D3793" i="1" s="1"/>
  <c r="D3794" i="1" s="1"/>
  <c r="D3795" i="1" s="1"/>
  <c r="D3796" i="1" s="1"/>
  <c r="D3797" i="1" s="1"/>
  <c r="D3798" i="1" s="1"/>
  <c r="D3799" i="1" s="1"/>
  <c r="D3800" i="1" s="1"/>
  <c r="D3801" i="1" s="1"/>
  <c r="D3802" i="1" s="1"/>
  <c r="D3803" i="1" s="1"/>
  <c r="D3804" i="1" s="1"/>
  <c r="D3805" i="1" s="1"/>
  <c r="D3806" i="1" s="1"/>
  <c r="D3807" i="1" s="1"/>
  <c r="D3808" i="1" s="1"/>
  <c r="D3809" i="1" s="1"/>
  <c r="D3810" i="1" s="1"/>
  <c r="D3811" i="1" s="1"/>
  <c r="D3812" i="1" s="1"/>
  <c r="D3813" i="1" s="1"/>
  <c r="D3814" i="1" s="1"/>
  <c r="D3815" i="1" s="1"/>
  <c r="D3816" i="1" s="1"/>
  <c r="D3817" i="1" s="1"/>
  <c r="D3818" i="1" s="1"/>
  <c r="D3819" i="1" s="1"/>
  <c r="D3820" i="1" s="1"/>
  <c r="D3821" i="1" s="1"/>
  <c r="D3822" i="1" s="1"/>
  <c r="D3823" i="1" s="1"/>
  <c r="D3824" i="1" s="1"/>
  <c r="D3825" i="1" s="1"/>
  <c r="D3826" i="1" s="1"/>
  <c r="D3827" i="1" s="1"/>
  <c r="D3828" i="1" s="1"/>
  <c r="D3829" i="1" s="1"/>
  <c r="D3830" i="1" s="1"/>
  <c r="D3831" i="1" s="1"/>
  <c r="D3832" i="1" s="1"/>
  <c r="D3833" i="1" s="1"/>
  <c r="D3834" i="1" s="1"/>
  <c r="D3835" i="1" s="1"/>
  <c r="D3836" i="1" s="1"/>
  <c r="D3837" i="1" s="1"/>
  <c r="D3838" i="1" s="1"/>
  <c r="D3839" i="1" s="1"/>
  <c r="D3840" i="1" s="1"/>
  <c r="D3841" i="1" s="1"/>
  <c r="D3842" i="1" s="1"/>
  <c r="D3843" i="1" s="1"/>
  <c r="D3844" i="1" s="1"/>
  <c r="D3845" i="1" s="1"/>
  <c r="D3846" i="1" s="1"/>
  <c r="D3847" i="1" s="1"/>
  <c r="D3848" i="1" s="1"/>
  <c r="D3849" i="1" s="1"/>
  <c r="D3850" i="1" s="1"/>
  <c r="D3851" i="1" s="1"/>
  <c r="D3852" i="1" s="1"/>
  <c r="D3853" i="1" s="1"/>
  <c r="D3854" i="1" s="1"/>
  <c r="D3855" i="1" s="1"/>
  <c r="D3856" i="1" s="1"/>
  <c r="D3857" i="1" s="1"/>
  <c r="D3858" i="1" s="1"/>
  <c r="D3859" i="1" s="1"/>
  <c r="D3860" i="1" s="1"/>
  <c r="D3861" i="1" s="1"/>
  <c r="D3862" i="1" s="1"/>
  <c r="D3863" i="1" s="1"/>
  <c r="D3864" i="1" s="1"/>
  <c r="D3865" i="1" s="1"/>
  <c r="D3866" i="1" s="1"/>
  <c r="D3867" i="1" s="1"/>
  <c r="D3868" i="1" s="1"/>
  <c r="D3869" i="1" s="1"/>
  <c r="D3870" i="1" s="1"/>
  <c r="D3871" i="1" s="1"/>
  <c r="D3872" i="1" s="1"/>
  <c r="D3873" i="1" s="1"/>
  <c r="D3874" i="1" s="1"/>
  <c r="D3875" i="1" s="1"/>
  <c r="D3876" i="1" s="1"/>
  <c r="D3877" i="1" s="1"/>
  <c r="D3878" i="1" s="1"/>
  <c r="D3879" i="1" s="1"/>
  <c r="D3880" i="1" s="1"/>
  <c r="D3881" i="1" s="1"/>
  <c r="D3882" i="1" s="1"/>
  <c r="D3883" i="1" s="1"/>
  <c r="D3884" i="1" s="1"/>
  <c r="D3885" i="1" s="1"/>
  <c r="D3886" i="1" s="1"/>
  <c r="D3887" i="1" s="1"/>
  <c r="D3888" i="1" s="1"/>
  <c r="D3889" i="1" s="1"/>
  <c r="D3890" i="1" s="1"/>
  <c r="D3891" i="1" s="1"/>
  <c r="D3892" i="1" s="1"/>
  <c r="D3893" i="1" s="1"/>
  <c r="D3894" i="1" s="1"/>
  <c r="D3895" i="1" s="1"/>
  <c r="D3896" i="1" s="1"/>
  <c r="D3897" i="1" s="1"/>
  <c r="D3898" i="1" s="1"/>
  <c r="D3899" i="1" s="1"/>
  <c r="D3900" i="1" s="1"/>
  <c r="D3901" i="1" s="1"/>
  <c r="D3902" i="1" s="1"/>
  <c r="D3903" i="1" s="1"/>
  <c r="D3904" i="1" s="1"/>
  <c r="D3905" i="1" s="1"/>
  <c r="D3906" i="1" s="1"/>
  <c r="D3907" i="1" s="1"/>
  <c r="D3908" i="1" s="1"/>
  <c r="D3909" i="1" s="1"/>
  <c r="D3910" i="1" s="1"/>
  <c r="D3911" i="1" s="1"/>
  <c r="D3912" i="1" s="1"/>
  <c r="D3913" i="1" s="1"/>
  <c r="D3914" i="1" s="1"/>
  <c r="D3915" i="1" s="1"/>
  <c r="D3916" i="1" s="1"/>
  <c r="D3917" i="1" s="1"/>
  <c r="D3918" i="1" s="1"/>
  <c r="D3919" i="1" s="1"/>
  <c r="D3920" i="1" s="1"/>
  <c r="D3921" i="1" s="1"/>
  <c r="D3922" i="1" s="1"/>
  <c r="D3923" i="1" s="1"/>
  <c r="D3924" i="1" s="1"/>
  <c r="D3925" i="1" s="1"/>
  <c r="D3926" i="1" s="1"/>
  <c r="D3927" i="1" s="1"/>
  <c r="D3928" i="1" s="1"/>
  <c r="D3929" i="1" s="1"/>
  <c r="D3930" i="1" s="1"/>
  <c r="D3931" i="1" s="1"/>
  <c r="D3932" i="1" s="1"/>
  <c r="D3933" i="1" s="1"/>
  <c r="D3934" i="1" s="1"/>
  <c r="D3935" i="1" s="1"/>
  <c r="D3936" i="1" s="1"/>
  <c r="D3937" i="1" s="1"/>
  <c r="D3938" i="1" s="1"/>
  <c r="D3939" i="1" s="1"/>
  <c r="D3940" i="1" s="1"/>
  <c r="D3941" i="1" s="1"/>
  <c r="D3942" i="1" s="1"/>
  <c r="D3943" i="1" s="1"/>
  <c r="D3944" i="1" s="1"/>
  <c r="D3945" i="1" s="1"/>
  <c r="D3946" i="1" s="1"/>
  <c r="D3947" i="1" s="1"/>
  <c r="D3948" i="1" s="1"/>
  <c r="D3949" i="1" s="1"/>
  <c r="D3950" i="1" s="1"/>
  <c r="D3951" i="1" s="1"/>
  <c r="D3952" i="1" s="1"/>
  <c r="D3953" i="1" s="1"/>
  <c r="D3954" i="1" s="1"/>
  <c r="D3955" i="1" s="1"/>
  <c r="D3956" i="1" s="1"/>
  <c r="D3957" i="1" s="1"/>
  <c r="D3958" i="1" s="1"/>
  <c r="D3959" i="1" s="1"/>
  <c r="D3960" i="1" s="1"/>
  <c r="D3961" i="1" s="1"/>
  <c r="D3962" i="1" s="1"/>
  <c r="D3963" i="1" s="1"/>
  <c r="D3964" i="1" s="1"/>
  <c r="D3965" i="1" s="1"/>
  <c r="D3966" i="1" s="1"/>
  <c r="D3967" i="1" s="1"/>
  <c r="D3968" i="1" s="1"/>
  <c r="D3969" i="1" s="1"/>
  <c r="D3970" i="1" s="1"/>
  <c r="D3971" i="1" s="1"/>
  <c r="D3972" i="1" s="1"/>
  <c r="D3973" i="1" s="1"/>
  <c r="D3974" i="1" s="1"/>
  <c r="D3975" i="1" s="1"/>
  <c r="D3976" i="1" s="1"/>
  <c r="D3977" i="1" s="1"/>
  <c r="D3978" i="1" s="1"/>
  <c r="D2878" i="1"/>
  <c r="D2879" i="1" s="1"/>
  <c r="D2880" i="1" s="1"/>
  <c r="D2881" i="1" s="1"/>
  <c r="D2882" i="1" s="1"/>
  <c r="D2883" i="1" s="1"/>
  <c r="D2884" i="1" s="1"/>
  <c r="D2885" i="1" s="1"/>
  <c r="D2886" i="1" s="1"/>
  <c r="D2887" i="1" s="1"/>
  <c r="D2888" i="1" s="1"/>
  <c r="D2889" i="1" s="1"/>
  <c r="D2890" i="1" s="1"/>
  <c r="D2891" i="1" s="1"/>
  <c r="D2892" i="1" s="1"/>
  <c r="D2893" i="1" s="1"/>
  <c r="D2894" i="1" s="1"/>
  <c r="D2895" i="1" s="1"/>
  <c r="D2896" i="1" s="1"/>
  <c r="D2897" i="1" s="1"/>
  <c r="D2898" i="1" s="1"/>
  <c r="D2899" i="1" s="1"/>
  <c r="D2900" i="1" s="1"/>
  <c r="D2901" i="1" s="1"/>
  <c r="D2902" i="1" s="1"/>
  <c r="D2903" i="1" s="1"/>
  <c r="D2904" i="1" s="1"/>
  <c r="D2905" i="1" s="1"/>
  <c r="D2906" i="1" s="1"/>
  <c r="D2907" i="1" s="1"/>
  <c r="D2908" i="1" s="1"/>
  <c r="D2909" i="1" s="1"/>
  <c r="D2910" i="1" s="1"/>
  <c r="D2911" i="1" s="1"/>
  <c r="D2912" i="1" s="1"/>
  <c r="D2913" i="1" s="1"/>
  <c r="D2914" i="1" s="1"/>
  <c r="D2915" i="1" s="1"/>
  <c r="D2916" i="1" s="1"/>
  <c r="D2917" i="1" s="1"/>
  <c r="D2918" i="1" s="1"/>
  <c r="D2919" i="1" s="1"/>
  <c r="D2920" i="1" s="1"/>
  <c r="D2921" i="1" s="1"/>
  <c r="D2922" i="1" s="1"/>
  <c r="D2923" i="1" s="1"/>
  <c r="D2924" i="1" s="1"/>
  <c r="D2925" i="1" s="1"/>
  <c r="D2926" i="1" s="1"/>
  <c r="D2927" i="1" s="1"/>
  <c r="D2928" i="1" s="1"/>
  <c r="D2929" i="1" s="1"/>
  <c r="D2930" i="1" s="1"/>
  <c r="D2931" i="1" s="1"/>
  <c r="D2932" i="1" s="1"/>
  <c r="D2933" i="1" s="1"/>
  <c r="D2934" i="1" s="1"/>
  <c r="D2935" i="1" s="1"/>
  <c r="D2936" i="1" s="1"/>
  <c r="D2937" i="1" s="1"/>
  <c r="D2938" i="1" s="1"/>
  <c r="D2939" i="1" s="1"/>
  <c r="D2940" i="1" s="1"/>
  <c r="D2941" i="1" s="1"/>
  <c r="D2942" i="1" s="1"/>
  <c r="D2943" i="1" s="1"/>
  <c r="D2944" i="1" s="1"/>
  <c r="D2945" i="1" s="1"/>
  <c r="D2946" i="1" s="1"/>
  <c r="D2947" i="1" s="1"/>
  <c r="D2948" i="1" s="1"/>
  <c r="D2949" i="1" s="1"/>
  <c r="D2950" i="1" s="1"/>
  <c r="D2951" i="1" s="1"/>
  <c r="D2952" i="1" s="1"/>
  <c r="D2953" i="1" s="1"/>
  <c r="D2954" i="1" s="1"/>
  <c r="D2955" i="1" s="1"/>
  <c r="D2956" i="1" s="1"/>
  <c r="D2957" i="1" s="1"/>
  <c r="D2958" i="1" s="1"/>
  <c r="D2959" i="1" s="1"/>
  <c r="D2960" i="1" s="1"/>
  <c r="D2961" i="1" s="1"/>
  <c r="D2962" i="1" s="1"/>
  <c r="D2963" i="1" s="1"/>
  <c r="D2964" i="1" s="1"/>
  <c r="D2965" i="1" s="1"/>
  <c r="D2966" i="1" s="1"/>
  <c r="D2967" i="1" s="1"/>
  <c r="D2968" i="1" s="1"/>
  <c r="D2969" i="1" s="1"/>
  <c r="D2970" i="1" s="1"/>
  <c r="D2971" i="1" s="1"/>
  <c r="D2972" i="1" s="1"/>
  <c r="D2973" i="1" s="1"/>
  <c r="D2974" i="1" s="1"/>
  <c r="D2975" i="1" s="1"/>
  <c r="D2976" i="1" s="1"/>
  <c r="D2977" i="1" s="1"/>
  <c r="D2978" i="1" s="1"/>
  <c r="D2979" i="1" s="1"/>
  <c r="D2980" i="1" s="1"/>
  <c r="D2981" i="1" s="1"/>
  <c r="D2982" i="1" s="1"/>
  <c r="D2983" i="1" s="1"/>
  <c r="D2984" i="1" s="1"/>
  <c r="D2985" i="1" s="1"/>
  <c r="D2986" i="1" s="1"/>
  <c r="D2987" i="1" s="1"/>
  <c r="D2988" i="1" s="1"/>
  <c r="D2989" i="1" s="1"/>
  <c r="D2990" i="1" s="1"/>
  <c r="D2991" i="1" s="1"/>
  <c r="D2992" i="1" s="1"/>
  <c r="D2993" i="1" s="1"/>
  <c r="D2994" i="1" s="1"/>
  <c r="D2995" i="1" s="1"/>
  <c r="D2996" i="1" s="1"/>
  <c r="D2997" i="1" s="1"/>
  <c r="D2998" i="1" s="1"/>
  <c r="D2999" i="1" s="1"/>
  <c r="D3000" i="1" s="1"/>
  <c r="D3001" i="1" s="1"/>
  <c r="D3002" i="1" s="1"/>
  <c r="D3003" i="1" s="1"/>
  <c r="D3004" i="1" s="1"/>
  <c r="D3005" i="1" s="1"/>
  <c r="D3006" i="1" s="1"/>
  <c r="D3007" i="1" s="1"/>
  <c r="D3008" i="1" s="1"/>
  <c r="D3009" i="1" s="1"/>
  <c r="D3010" i="1" s="1"/>
  <c r="D3011" i="1" s="1"/>
  <c r="D3012" i="1" s="1"/>
  <c r="D3013" i="1" s="1"/>
  <c r="D3014" i="1" s="1"/>
  <c r="D3015" i="1" s="1"/>
  <c r="D3016" i="1" s="1"/>
  <c r="D3017" i="1" s="1"/>
  <c r="D3018" i="1" s="1"/>
  <c r="D3019" i="1" s="1"/>
  <c r="D3020" i="1" s="1"/>
  <c r="D3021" i="1" s="1"/>
  <c r="D3022" i="1" s="1"/>
  <c r="D3023" i="1" s="1"/>
  <c r="D3024" i="1" s="1"/>
  <c r="D3025" i="1" s="1"/>
  <c r="D3026" i="1" s="1"/>
  <c r="D3027" i="1" s="1"/>
  <c r="D3028" i="1" s="1"/>
  <c r="D3029" i="1" s="1"/>
  <c r="D3030" i="1" s="1"/>
  <c r="D3031" i="1" s="1"/>
  <c r="D3032" i="1" s="1"/>
  <c r="D3033" i="1" s="1"/>
  <c r="D3034" i="1" s="1"/>
  <c r="D3035" i="1" s="1"/>
  <c r="D3036" i="1" s="1"/>
  <c r="D3037" i="1" s="1"/>
  <c r="D3038" i="1" s="1"/>
  <c r="D3039" i="1" s="1"/>
  <c r="D3040" i="1" s="1"/>
  <c r="D3041" i="1" s="1"/>
  <c r="D3042" i="1" s="1"/>
  <c r="D3043" i="1" s="1"/>
  <c r="D3044" i="1" s="1"/>
  <c r="D3045" i="1" s="1"/>
  <c r="D3046" i="1" s="1"/>
  <c r="D3047" i="1" s="1"/>
  <c r="D3048" i="1" s="1"/>
  <c r="D3049" i="1" s="1"/>
  <c r="D3050" i="1" s="1"/>
  <c r="D3051" i="1" s="1"/>
  <c r="D3052" i="1" s="1"/>
  <c r="D3053" i="1" s="1"/>
  <c r="D3054" i="1" s="1"/>
  <c r="D3055" i="1" s="1"/>
  <c r="D3056" i="1" s="1"/>
  <c r="D3057" i="1" s="1"/>
  <c r="D3058" i="1" s="1"/>
  <c r="D3059" i="1" s="1"/>
  <c r="D3060" i="1" s="1"/>
  <c r="D3061" i="1" s="1"/>
  <c r="D3062" i="1" s="1"/>
  <c r="D3063" i="1" s="1"/>
  <c r="D3064" i="1" s="1"/>
  <c r="D3065" i="1" s="1"/>
  <c r="D3066" i="1" s="1"/>
  <c r="D3067" i="1" s="1"/>
  <c r="D3068" i="1" s="1"/>
  <c r="D3069" i="1" s="1"/>
  <c r="D3070" i="1" s="1"/>
  <c r="D3071" i="1" s="1"/>
  <c r="D3072" i="1" s="1"/>
  <c r="D3073" i="1" s="1"/>
  <c r="D3074" i="1" s="1"/>
  <c r="D3075" i="1" s="1"/>
  <c r="D3076" i="1" s="1"/>
  <c r="D3077" i="1" s="1"/>
  <c r="D3078" i="1" s="1"/>
  <c r="D3079" i="1" s="1"/>
  <c r="D3080" i="1" s="1"/>
  <c r="D3081" i="1" s="1"/>
  <c r="D3082" i="1" s="1"/>
  <c r="D3083" i="1" s="1"/>
  <c r="D3084" i="1" s="1"/>
  <c r="D3085" i="1" s="1"/>
  <c r="D3086" i="1" s="1"/>
  <c r="D3087" i="1" s="1"/>
  <c r="D3088" i="1" s="1"/>
  <c r="D3089" i="1" s="1"/>
  <c r="D3090" i="1" s="1"/>
  <c r="D3091" i="1" s="1"/>
  <c r="D3092" i="1" s="1"/>
  <c r="D3093" i="1" s="1"/>
  <c r="D3094" i="1" s="1"/>
  <c r="D3095" i="1" s="1"/>
  <c r="D3096" i="1" s="1"/>
  <c r="D3097" i="1" s="1"/>
  <c r="D3098" i="1" s="1"/>
  <c r="D3099" i="1" s="1"/>
  <c r="D3100" i="1" s="1"/>
  <c r="D3101" i="1" s="1"/>
  <c r="D3102" i="1" s="1"/>
  <c r="D3103" i="1" s="1"/>
  <c r="D3104" i="1" s="1"/>
  <c r="D3105" i="1" s="1"/>
  <c r="D3106" i="1" s="1"/>
  <c r="D3107" i="1" s="1"/>
  <c r="D3108" i="1" s="1"/>
  <c r="D3109" i="1" s="1"/>
  <c r="D3110" i="1" s="1"/>
  <c r="D3111" i="1" s="1"/>
  <c r="D3112" i="1" s="1"/>
  <c r="D3113" i="1" s="1"/>
  <c r="D3114" i="1" s="1"/>
  <c r="D3115" i="1" s="1"/>
  <c r="D3116" i="1" s="1"/>
  <c r="D3117" i="1" s="1"/>
  <c r="D3118" i="1" s="1"/>
  <c r="D3119" i="1" s="1"/>
  <c r="D3120" i="1" s="1"/>
  <c r="D3121" i="1" s="1"/>
  <c r="D3122" i="1" s="1"/>
  <c r="D3123" i="1" s="1"/>
  <c r="D3124" i="1" s="1"/>
  <c r="D3125" i="1" s="1"/>
  <c r="D3126" i="1" s="1"/>
  <c r="D3127" i="1" s="1"/>
  <c r="D3128" i="1" s="1"/>
  <c r="D3129" i="1" s="1"/>
  <c r="D3130" i="1" s="1"/>
  <c r="D3131" i="1" s="1"/>
  <c r="D3132" i="1" s="1"/>
  <c r="D3133" i="1" s="1"/>
  <c r="D3134" i="1" s="1"/>
  <c r="D3135" i="1" s="1"/>
  <c r="D3136" i="1" s="1"/>
  <c r="D3137" i="1" s="1"/>
  <c r="D3138" i="1" s="1"/>
  <c r="D3139" i="1" s="1"/>
  <c r="D3140" i="1" s="1"/>
  <c r="D3141" i="1" s="1"/>
  <c r="D3142" i="1" s="1"/>
  <c r="D3143" i="1" s="1"/>
  <c r="D3144" i="1" s="1"/>
  <c r="D3145" i="1" s="1"/>
  <c r="D3146" i="1" s="1"/>
  <c r="D3147" i="1" s="1"/>
  <c r="D3148" i="1" s="1"/>
  <c r="D3149" i="1" s="1"/>
  <c r="D3150" i="1" s="1"/>
  <c r="D3151" i="1" s="1"/>
  <c r="D3152" i="1" s="1"/>
  <c r="D3153" i="1" s="1"/>
  <c r="D3154" i="1" s="1"/>
  <c r="D3155" i="1" s="1"/>
  <c r="D3156" i="1" s="1"/>
  <c r="D3157" i="1" s="1"/>
  <c r="D3158" i="1" s="1"/>
  <c r="D3159" i="1" s="1"/>
  <c r="D3160" i="1" s="1"/>
  <c r="D3161" i="1" s="1"/>
  <c r="D3162" i="1" s="1"/>
  <c r="D3163" i="1" s="1"/>
  <c r="D3164" i="1" s="1"/>
  <c r="D3165" i="1" s="1"/>
  <c r="D3166" i="1" s="1"/>
  <c r="D3167" i="1" s="1"/>
  <c r="D3168" i="1" s="1"/>
  <c r="D3169" i="1" s="1"/>
  <c r="D3170" i="1" s="1"/>
  <c r="D3171" i="1" s="1"/>
  <c r="D3172" i="1" s="1"/>
  <c r="D3173" i="1" s="1"/>
  <c r="D3174" i="1" s="1"/>
  <c r="D3175" i="1" s="1"/>
  <c r="D3176" i="1" s="1"/>
  <c r="D3177" i="1" s="1"/>
  <c r="D3178" i="1" s="1"/>
  <c r="D3179" i="1" s="1"/>
  <c r="D3180" i="1" s="1"/>
  <c r="D3181" i="1" s="1"/>
  <c r="D3182" i="1" s="1"/>
  <c r="D3183" i="1" s="1"/>
  <c r="D3184" i="1" s="1"/>
  <c r="D3185" i="1" s="1"/>
  <c r="D3186" i="1" s="1"/>
  <c r="D3187" i="1" s="1"/>
  <c r="D3188" i="1" s="1"/>
  <c r="D3189" i="1" s="1"/>
  <c r="D3190" i="1" s="1"/>
  <c r="D3191" i="1" s="1"/>
  <c r="D3192" i="1" s="1"/>
  <c r="D3193" i="1" s="1"/>
  <c r="D3194" i="1" s="1"/>
  <c r="D3195" i="1" s="1"/>
  <c r="D3196" i="1" s="1"/>
  <c r="D3197" i="1" s="1"/>
  <c r="D3198" i="1" s="1"/>
  <c r="D3199" i="1" s="1"/>
  <c r="D3200" i="1" s="1"/>
  <c r="D3201" i="1" s="1"/>
  <c r="D3202" i="1" s="1"/>
  <c r="D3203" i="1" s="1"/>
  <c r="D3204" i="1" s="1"/>
  <c r="D3205" i="1" s="1"/>
  <c r="D3206" i="1" s="1"/>
  <c r="D3207" i="1" s="1"/>
  <c r="D3208" i="1" s="1"/>
  <c r="D3209" i="1" s="1"/>
  <c r="D3210" i="1" s="1"/>
  <c r="D3211" i="1" s="1"/>
  <c r="D3212" i="1" s="1"/>
  <c r="D3213" i="1" s="1"/>
  <c r="D3214" i="1" s="1"/>
  <c r="D3215" i="1" s="1"/>
  <c r="D3216" i="1" s="1"/>
  <c r="D3217" i="1" s="1"/>
  <c r="D3218" i="1" s="1"/>
  <c r="D3219" i="1" s="1"/>
  <c r="D3220" i="1" s="1"/>
  <c r="D3221" i="1" s="1"/>
  <c r="D3222" i="1" s="1"/>
  <c r="D3223" i="1" s="1"/>
  <c r="D3224" i="1" s="1"/>
  <c r="D3225" i="1" s="1"/>
  <c r="D3226" i="1" s="1"/>
  <c r="D3227" i="1" s="1"/>
  <c r="D3228" i="1" s="1"/>
  <c r="D3229" i="1" s="1"/>
  <c r="D3230" i="1" s="1"/>
  <c r="D3231" i="1" s="1"/>
  <c r="D3232" i="1" s="1"/>
  <c r="D3233" i="1" s="1"/>
  <c r="D3234" i="1" s="1"/>
  <c r="D3235" i="1" s="1"/>
  <c r="D3236" i="1" s="1"/>
  <c r="D3237" i="1" s="1"/>
  <c r="D3238" i="1" s="1"/>
  <c r="D3239" i="1" s="1"/>
  <c r="D3240" i="1" s="1"/>
  <c r="D3241" i="1" s="1"/>
  <c r="D3242" i="1" s="1"/>
  <c r="D3243" i="1" s="1"/>
  <c r="D3244" i="1" s="1"/>
  <c r="D3245" i="1" s="1"/>
  <c r="D3246" i="1" s="1"/>
  <c r="D3247" i="1" s="1"/>
  <c r="D3248" i="1" s="1"/>
  <c r="D3249" i="1" s="1"/>
  <c r="D3250" i="1" s="1"/>
  <c r="D3251" i="1" s="1"/>
  <c r="D3252" i="1" s="1"/>
  <c r="D3253" i="1" s="1"/>
  <c r="D3254" i="1" s="1"/>
  <c r="D3255" i="1" s="1"/>
  <c r="D3256" i="1" s="1"/>
  <c r="D3257" i="1" s="1"/>
  <c r="D3258" i="1" s="1"/>
  <c r="D3259" i="1" s="1"/>
  <c r="D3260" i="1" s="1"/>
  <c r="D3261" i="1" s="1"/>
  <c r="D3262" i="1" s="1"/>
  <c r="D3263" i="1" s="1"/>
  <c r="D3264" i="1" s="1"/>
  <c r="D3265" i="1" s="1"/>
  <c r="D3266" i="1" s="1"/>
  <c r="D3267" i="1" s="1"/>
  <c r="D3268" i="1" s="1"/>
  <c r="D3269" i="1" s="1"/>
  <c r="D3270" i="1" s="1"/>
  <c r="D3271" i="1" s="1"/>
  <c r="D3272" i="1" s="1"/>
  <c r="D3273" i="1" s="1"/>
  <c r="D3274" i="1" s="1"/>
  <c r="D3275" i="1" s="1"/>
  <c r="D3276" i="1" s="1"/>
  <c r="D3277" i="1" s="1"/>
  <c r="D3278" i="1" s="1"/>
  <c r="D3279" i="1" s="1"/>
  <c r="D3280" i="1" s="1"/>
  <c r="D3281" i="1" s="1"/>
  <c r="D3282" i="1" s="1"/>
  <c r="D3283" i="1" s="1"/>
  <c r="D3284" i="1" s="1"/>
  <c r="D3285" i="1" s="1"/>
  <c r="D3286" i="1" s="1"/>
  <c r="D3287" i="1" s="1"/>
  <c r="D3288" i="1" s="1"/>
  <c r="D3289" i="1" s="1"/>
  <c r="D3290" i="1" s="1"/>
  <c r="D3291" i="1" s="1"/>
  <c r="D3292" i="1" s="1"/>
  <c r="D3293" i="1" s="1"/>
  <c r="D3294" i="1" s="1"/>
  <c r="D3295" i="1" s="1"/>
  <c r="D3296" i="1" s="1"/>
  <c r="D3297" i="1" s="1"/>
  <c r="D3298" i="1" s="1"/>
  <c r="D3299" i="1" s="1"/>
  <c r="D3300" i="1" s="1"/>
  <c r="D3301" i="1" s="1"/>
  <c r="D3302" i="1" s="1"/>
  <c r="D3303" i="1" s="1"/>
  <c r="D3304" i="1" s="1"/>
  <c r="D3305" i="1" s="1"/>
  <c r="D3306" i="1" s="1"/>
  <c r="D3307" i="1" s="1"/>
  <c r="D3308" i="1" s="1"/>
  <c r="D3309" i="1" s="1"/>
  <c r="D3310" i="1" s="1"/>
  <c r="D3311" i="1" s="1"/>
  <c r="D3312" i="1" s="1"/>
  <c r="D3313" i="1" s="1"/>
  <c r="D3314" i="1" s="1"/>
  <c r="D3315" i="1" s="1"/>
  <c r="D3316" i="1" s="1"/>
  <c r="D3317" i="1" s="1"/>
  <c r="D3318" i="1" s="1"/>
  <c r="D3319" i="1" s="1"/>
  <c r="D3320" i="1" s="1"/>
  <c r="D3321" i="1" s="1"/>
  <c r="D3322" i="1" s="1"/>
  <c r="D3323" i="1" s="1"/>
  <c r="D3324" i="1" s="1"/>
  <c r="D3325" i="1" s="1"/>
  <c r="D3326" i="1" s="1"/>
  <c r="D3327" i="1" s="1"/>
  <c r="D3328" i="1" s="1"/>
  <c r="D3329" i="1" s="1"/>
  <c r="D3330" i="1" s="1"/>
  <c r="D3331" i="1" s="1"/>
  <c r="D3332" i="1" s="1"/>
  <c r="D3333" i="1" s="1"/>
  <c r="D3334" i="1" s="1"/>
  <c r="D3335" i="1" s="1"/>
  <c r="D3336" i="1" s="1"/>
  <c r="D3337" i="1" s="1"/>
  <c r="D3338" i="1" s="1"/>
  <c r="D3339" i="1" s="1"/>
  <c r="D3340" i="1" s="1"/>
  <c r="D3341" i="1" s="1"/>
  <c r="D3342" i="1" s="1"/>
  <c r="D3343" i="1" s="1"/>
  <c r="D3344" i="1" s="1"/>
  <c r="D3345" i="1" s="1"/>
  <c r="D3346" i="1" s="1"/>
  <c r="D3347" i="1" s="1"/>
  <c r="D3348" i="1" s="1"/>
  <c r="D3349" i="1" s="1"/>
  <c r="D3350" i="1" s="1"/>
  <c r="D3351" i="1" s="1"/>
  <c r="D3352" i="1" s="1"/>
  <c r="D3353" i="1" s="1"/>
  <c r="D3354" i="1" s="1"/>
  <c r="D3355" i="1" s="1"/>
  <c r="D3356" i="1" s="1"/>
  <c r="D3357" i="1" s="1"/>
  <c r="D3358" i="1" s="1"/>
  <c r="D3359" i="1" s="1"/>
  <c r="D3360" i="1" s="1"/>
  <c r="D3361" i="1" s="1"/>
  <c r="D3362" i="1" s="1"/>
  <c r="D3363" i="1" s="1"/>
  <c r="D3364" i="1" s="1"/>
  <c r="D3365" i="1" s="1"/>
  <c r="D3366" i="1" s="1"/>
  <c r="D3367" i="1" s="1"/>
  <c r="D3368" i="1" s="1"/>
  <c r="D3369" i="1" s="1"/>
  <c r="D3370" i="1" s="1"/>
  <c r="D3371" i="1" s="1"/>
  <c r="D3372" i="1" s="1"/>
  <c r="D3373" i="1" s="1"/>
  <c r="D3374" i="1" s="1"/>
  <c r="D3375" i="1" s="1"/>
  <c r="D3376" i="1" s="1"/>
  <c r="D3377" i="1" s="1"/>
  <c r="D3378" i="1" s="1"/>
  <c r="D3379" i="1" s="1"/>
  <c r="D3380" i="1" s="1"/>
  <c r="D3381" i="1" s="1"/>
  <c r="D3382" i="1" s="1"/>
  <c r="D3383" i="1" s="1"/>
  <c r="D3384" i="1" s="1"/>
  <c r="D3385" i="1" s="1"/>
  <c r="D3386" i="1" s="1"/>
  <c r="D3387" i="1" s="1"/>
  <c r="D3388" i="1" s="1"/>
  <c r="D3389" i="1" s="1"/>
  <c r="D3390" i="1" s="1"/>
  <c r="D3391" i="1" s="1"/>
  <c r="D3392" i="1" s="1"/>
  <c r="D3393" i="1" s="1"/>
  <c r="D3394" i="1" s="1"/>
  <c r="D3395" i="1" s="1"/>
  <c r="D3396" i="1" s="1"/>
  <c r="D3397" i="1" s="1"/>
  <c r="D3398" i="1" s="1"/>
  <c r="D3399" i="1" s="1"/>
  <c r="D3400" i="1" s="1"/>
  <c r="D3401" i="1" s="1"/>
  <c r="D3402" i="1" s="1"/>
  <c r="D3403" i="1" s="1"/>
  <c r="D3404" i="1" s="1"/>
  <c r="D3405" i="1" s="1"/>
  <c r="D3406" i="1" s="1"/>
  <c r="D3407" i="1" s="1"/>
  <c r="D3408" i="1" s="1"/>
  <c r="D3409" i="1" s="1"/>
  <c r="D3410" i="1" s="1"/>
  <c r="D3411" i="1" s="1"/>
  <c r="D3412" i="1" s="1"/>
  <c r="D3413" i="1" s="1"/>
  <c r="D3414" i="1" s="1"/>
  <c r="D3415" i="1" s="1"/>
  <c r="D3416" i="1" s="1"/>
  <c r="D3417" i="1" s="1"/>
  <c r="D3418" i="1" s="1"/>
  <c r="D3419" i="1" s="1"/>
  <c r="D3420" i="1" s="1"/>
  <c r="D3421" i="1" s="1"/>
  <c r="D3422" i="1" s="1"/>
  <c r="D3423" i="1" s="1"/>
  <c r="D3424" i="1" s="1"/>
  <c r="D3425" i="1" s="1"/>
  <c r="D3426" i="1" s="1"/>
  <c r="D3427" i="1" s="1"/>
  <c r="D3428" i="1" s="1"/>
  <c r="D3429" i="1" s="1"/>
  <c r="D3430" i="1" s="1"/>
  <c r="D3431" i="1" s="1"/>
  <c r="D3432" i="1" s="1"/>
  <c r="D3433" i="1" s="1"/>
  <c r="D3434" i="1" s="1"/>
  <c r="D3435" i="1" s="1"/>
  <c r="D3436" i="1" s="1"/>
  <c r="D3437" i="1" s="1"/>
  <c r="D3438" i="1" s="1"/>
  <c r="D3439" i="1" s="1"/>
  <c r="D3440" i="1" s="1"/>
  <c r="D3441" i="1" s="1"/>
  <c r="D3442" i="1" s="1"/>
  <c r="D3443" i="1" s="1"/>
  <c r="D3444" i="1" s="1"/>
  <c r="D3445" i="1" s="1"/>
  <c r="D3446" i="1" s="1"/>
  <c r="D3447" i="1" s="1"/>
  <c r="D3448" i="1" s="1"/>
  <c r="D3449" i="1" s="1"/>
  <c r="D3450" i="1" s="1"/>
  <c r="D3451" i="1" s="1"/>
  <c r="D3452" i="1" s="1"/>
  <c r="D3453" i="1" s="1"/>
  <c r="D3454" i="1" s="1"/>
  <c r="D3455" i="1" s="1"/>
  <c r="D3456" i="1" s="1"/>
  <c r="D3457" i="1" s="1"/>
  <c r="D3458" i="1" s="1"/>
  <c r="D3459" i="1" s="1"/>
  <c r="D3460" i="1" s="1"/>
  <c r="D3461" i="1" s="1"/>
  <c r="D3462" i="1" s="1"/>
  <c r="D3463" i="1" s="1"/>
  <c r="D3464" i="1" s="1"/>
  <c r="D3465" i="1" s="1"/>
  <c r="D3466" i="1" s="1"/>
  <c r="D3467" i="1" s="1"/>
  <c r="D3468" i="1" s="1"/>
  <c r="D3469" i="1" s="1"/>
  <c r="D3470" i="1" s="1"/>
  <c r="D3471" i="1" s="1"/>
  <c r="D3472" i="1" s="1"/>
  <c r="D3473" i="1" s="1"/>
  <c r="D3474" i="1" s="1"/>
  <c r="D3475" i="1" s="1"/>
  <c r="D3476" i="1" s="1"/>
  <c r="D3477" i="1" s="1"/>
  <c r="D3478" i="1" s="1"/>
  <c r="D3479" i="1" s="1"/>
  <c r="D3480" i="1" s="1"/>
  <c r="D3481" i="1" s="1"/>
  <c r="D3482" i="1" s="1"/>
  <c r="D3483" i="1" s="1"/>
  <c r="D3484" i="1" s="1"/>
  <c r="D3485" i="1" s="1"/>
  <c r="D3486" i="1" s="1"/>
  <c r="D3487" i="1" s="1"/>
  <c r="D3488" i="1" s="1"/>
  <c r="D3489" i="1" s="1"/>
  <c r="D3490" i="1" s="1"/>
  <c r="D3491" i="1" s="1"/>
  <c r="D3492" i="1" s="1"/>
  <c r="D3493" i="1" s="1"/>
  <c r="D3494" i="1" s="1"/>
  <c r="D3495" i="1" s="1"/>
  <c r="D3496" i="1" s="1"/>
  <c r="D3497" i="1" s="1"/>
  <c r="D3498" i="1" s="1"/>
  <c r="D3499" i="1" s="1"/>
  <c r="D3500" i="1" s="1"/>
  <c r="D3501" i="1" s="1"/>
  <c r="D3502" i="1" s="1"/>
  <c r="D3503" i="1" s="1"/>
  <c r="D3504" i="1" s="1"/>
  <c r="D3505" i="1" s="1"/>
  <c r="D3506" i="1" s="1"/>
  <c r="D3507" i="1" s="1"/>
  <c r="D3508" i="1" s="1"/>
  <c r="D3509" i="1" s="1"/>
  <c r="D3510" i="1" s="1"/>
  <c r="D3511" i="1" s="1"/>
  <c r="D3512" i="1" s="1"/>
  <c r="D3513" i="1" s="1"/>
  <c r="D3514" i="1" s="1"/>
  <c r="D2296" i="1"/>
  <c r="D2297" i="1" s="1"/>
  <c r="D2298" i="1" s="1"/>
  <c r="D2299" i="1" s="1"/>
  <c r="D2300" i="1" s="1"/>
  <c r="D2301" i="1" s="1"/>
  <c r="D2302" i="1" s="1"/>
  <c r="D2303" i="1" s="1"/>
  <c r="D2304" i="1" s="1"/>
  <c r="D2305" i="1" s="1"/>
  <c r="D2306" i="1" s="1"/>
  <c r="D2307" i="1" s="1"/>
  <c r="D2308" i="1" s="1"/>
  <c r="D2309" i="1" s="1"/>
  <c r="D2310" i="1" s="1"/>
  <c r="D2311" i="1" s="1"/>
  <c r="D2312" i="1" s="1"/>
  <c r="D2313" i="1" s="1"/>
  <c r="D2314" i="1" s="1"/>
  <c r="D2315" i="1" s="1"/>
  <c r="D2316" i="1" s="1"/>
  <c r="D2317" i="1" s="1"/>
  <c r="D2318" i="1" s="1"/>
  <c r="D2319" i="1" s="1"/>
  <c r="D2320" i="1" s="1"/>
  <c r="D2321" i="1" s="1"/>
  <c r="D2322" i="1" s="1"/>
  <c r="D2323" i="1" s="1"/>
  <c r="D2324" i="1" s="1"/>
  <c r="D2325" i="1" s="1"/>
  <c r="D2326" i="1" s="1"/>
  <c r="D2327" i="1" s="1"/>
  <c r="D2328" i="1" s="1"/>
  <c r="D2329" i="1" s="1"/>
  <c r="D2330" i="1" s="1"/>
  <c r="D2331" i="1" s="1"/>
  <c r="D2332" i="1" s="1"/>
  <c r="D2333" i="1" s="1"/>
  <c r="D2334" i="1" s="1"/>
  <c r="D2335" i="1" s="1"/>
  <c r="D2336" i="1" s="1"/>
  <c r="D2337" i="1" s="1"/>
  <c r="D2338" i="1" s="1"/>
  <c r="D2339" i="1" s="1"/>
  <c r="D2340" i="1" s="1"/>
  <c r="D2341" i="1" s="1"/>
  <c r="D2342" i="1" s="1"/>
  <c r="D2343" i="1" s="1"/>
  <c r="D2344" i="1" s="1"/>
  <c r="D2345" i="1" s="1"/>
  <c r="D2346" i="1" s="1"/>
  <c r="D2347" i="1" s="1"/>
  <c r="D2348" i="1" s="1"/>
  <c r="D2349" i="1" s="1"/>
  <c r="D2350" i="1" s="1"/>
  <c r="D2351" i="1" s="1"/>
  <c r="D2352" i="1" s="1"/>
  <c r="D2353" i="1" s="1"/>
  <c r="D2354" i="1" s="1"/>
  <c r="D2355" i="1" s="1"/>
  <c r="D2356" i="1" s="1"/>
  <c r="D2357" i="1" s="1"/>
  <c r="D2358" i="1" s="1"/>
  <c r="D2359" i="1" s="1"/>
  <c r="D2360" i="1" s="1"/>
  <c r="D2361" i="1" s="1"/>
  <c r="D2362" i="1" s="1"/>
  <c r="D2363" i="1" s="1"/>
  <c r="D2364" i="1" s="1"/>
  <c r="D2365" i="1" s="1"/>
  <c r="D2366" i="1" s="1"/>
  <c r="D2367" i="1" s="1"/>
  <c r="D2368" i="1" s="1"/>
  <c r="D2369" i="1" s="1"/>
  <c r="D2370" i="1" s="1"/>
  <c r="D2371" i="1" s="1"/>
  <c r="D2372" i="1" s="1"/>
  <c r="D2373" i="1" s="1"/>
  <c r="D2374" i="1" s="1"/>
  <c r="D2375" i="1" s="1"/>
  <c r="D2376" i="1" s="1"/>
  <c r="D2377" i="1" s="1"/>
  <c r="D2378" i="1" s="1"/>
  <c r="D2379" i="1" s="1"/>
  <c r="D2380" i="1" s="1"/>
  <c r="D2381" i="1" s="1"/>
  <c r="D2382" i="1" s="1"/>
  <c r="D2383" i="1" s="1"/>
  <c r="D2384" i="1" s="1"/>
  <c r="D2385" i="1" s="1"/>
  <c r="D2386" i="1" s="1"/>
  <c r="D2387" i="1" s="1"/>
  <c r="D2388" i="1" s="1"/>
  <c r="D2389" i="1" s="1"/>
  <c r="D2390" i="1" s="1"/>
  <c r="D2391" i="1" s="1"/>
  <c r="D2392" i="1" s="1"/>
  <c r="D2393" i="1" s="1"/>
  <c r="D2394" i="1" s="1"/>
  <c r="D2395" i="1" s="1"/>
  <c r="D2396" i="1" s="1"/>
  <c r="D2397" i="1" s="1"/>
  <c r="D2398" i="1" s="1"/>
  <c r="D2399" i="1" s="1"/>
  <c r="D2400" i="1" s="1"/>
  <c r="D2401" i="1" s="1"/>
  <c r="D2402" i="1" s="1"/>
  <c r="D2403" i="1" s="1"/>
  <c r="D2404" i="1" s="1"/>
  <c r="D2405" i="1" s="1"/>
  <c r="D2406" i="1" s="1"/>
  <c r="D2407" i="1" s="1"/>
  <c r="D2408" i="1" s="1"/>
  <c r="D2409" i="1" s="1"/>
  <c r="D2410" i="1" s="1"/>
  <c r="D2411" i="1" s="1"/>
  <c r="D2412" i="1" s="1"/>
  <c r="D2413" i="1" s="1"/>
  <c r="D2414" i="1" s="1"/>
  <c r="D2415" i="1" s="1"/>
  <c r="D2416" i="1" s="1"/>
  <c r="D2417" i="1" s="1"/>
  <c r="D2418" i="1" s="1"/>
  <c r="D2419" i="1" s="1"/>
  <c r="D2420" i="1" s="1"/>
  <c r="D2421" i="1" s="1"/>
  <c r="D2422" i="1" s="1"/>
  <c r="D2423" i="1" s="1"/>
  <c r="D2424" i="1" s="1"/>
  <c r="D2425" i="1" s="1"/>
  <c r="D2426" i="1" s="1"/>
  <c r="D2427" i="1" s="1"/>
  <c r="D2428" i="1" s="1"/>
  <c r="D2429" i="1" s="1"/>
  <c r="D2430" i="1" s="1"/>
  <c r="D2431" i="1" s="1"/>
  <c r="D2432" i="1" s="1"/>
  <c r="D2433" i="1" s="1"/>
  <c r="D2434" i="1" s="1"/>
  <c r="D2435" i="1" s="1"/>
  <c r="D2436" i="1" s="1"/>
  <c r="D2437" i="1" s="1"/>
  <c r="D2438" i="1" s="1"/>
  <c r="D2439" i="1" s="1"/>
  <c r="D2440" i="1" s="1"/>
  <c r="D2441" i="1" s="1"/>
  <c r="D2442" i="1" s="1"/>
  <c r="D2443" i="1" s="1"/>
  <c r="D2444" i="1" s="1"/>
  <c r="D2445" i="1" s="1"/>
  <c r="D2446" i="1" s="1"/>
  <c r="D2447" i="1" s="1"/>
  <c r="D2448" i="1" s="1"/>
  <c r="D2449" i="1" s="1"/>
  <c r="D2450" i="1" s="1"/>
  <c r="D2451" i="1" s="1"/>
  <c r="D2452" i="1" s="1"/>
  <c r="D2453" i="1" s="1"/>
  <c r="D2454" i="1" s="1"/>
  <c r="D2455" i="1" s="1"/>
  <c r="D2456" i="1" s="1"/>
  <c r="D2457" i="1" s="1"/>
  <c r="D2458" i="1" s="1"/>
  <c r="D2459" i="1" s="1"/>
  <c r="D2460" i="1" s="1"/>
  <c r="D2461" i="1" s="1"/>
  <c r="D2462" i="1" s="1"/>
  <c r="D2463" i="1" s="1"/>
  <c r="D2464" i="1" s="1"/>
  <c r="D2465" i="1" s="1"/>
  <c r="D2466" i="1" s="1"/>
  <c r="D2467" i="1" s="1"/>
  <c r="D2468" i="1" s="1"/>
  <c r="D2469" i="1" s="1"/>
  <c r="D2470" i="1" s="1"/>
  <c r="D2471" i="1" s="1"/>
  <c r="D2472" i="1" s="1"/>
  <c r="D2473" i="1" s="1"/>
  <c r="D2474" i="1" s="1"/>
  <c r="D2475" i="1" s="1"/>
  <c r="D2476" i="1" s="1"/>
  <c r="D2477" i="1" s="1"/>
  <c r="D2478" i="1" s="1"/>
  <c r="D2479" i="1" s="1"/>
  <c r="D2480" i="1" s="1"/>
  <c r="D2481" i="1" s="1"/>
  <c r="D2482" i="1" s="1"/>
  <c r="D2483" i="1" s="1"/>
  <c r="D2484" i="1" s="1"/>
  <c r="D2485" i="1" s="1"/>
  <c r="D2486" i="1" s="1"/>
  <c r="D2487" i="1" s="1"/>
  <c r="D2488" i="1" s="1"/>
  <c r="D2489" i="1" s="1"/>
  <c r="D2490" i="1" s="1"/>
  <c r="D2491" i="1" s="1"/>
  <c r="D2492" i="1" s="1"/>
  <c r="D2493" i="1" s="1"/>
  <c r="D2494" i="1" s="1"/>
  <c r="D2495" i="1" s="1"/>
  <c r="D2496" i="1" s="1"/>
  <c r="D2497" i="1" s="1"/>
  <c r="D2498" i="1" s="1"/>
  <c r="D2499" i="1" s="1"/>
  <c r="D2500" i="1" s="1"/>
  <c r="D2501" i="1" s="1"/>
  <c r="D2502" i="1" s="1"/>
  <c r="D2503" i="1" s="1"/>
  <c r="D2504" i="1" s="1"/>
  <c r="D2505" i="1" s="1"/>
  <c r="D2506" i="1" s="1"/>
  <c r="D2507" i="1" s="1"/>
  <c r="D2508" i="1" s="1"/>
  <c r="D2509" i="1" s="1"/>
  <c r="D2510" i="1" s="1"/>
  <c r="D2511" i="1" s="1"/>
  <c r="D2512" i="1" s="1"/>
  <c r="D2513" i="1" s="1"/>
  <c r="D2514" i="1" s="1"/>
  <c r="D2515" i="1" s="1"/>
  <c r="D2516" i="1" s="1"/>
  <c r="D2517" i="1" s="1"/>
  <c r="D2518" i="1" s="1"/>
  <c r="D2519" i="1" s="1"/>
  <c r="D2520" i="1" s="1"/>
  <c r="D2521" i="1" s="1"/>
  <c r="D2522" i="1" s="1"/>
  <c r="D2523" i="1" s="1"/>
  <c r="D2524" i="1" s="1"/>
  <c r="D2525" i="1" s="1"/>
  <c r="D2526" i="1" s="1"/>
  <c r="D2527" i="1" s="1"/>
  <c r="D2528" i="1" s="1"/>
  <c r="D2529" i="1" s="1"/>
  <c r="D2530" i="1" s="1"/>
  <c r="D2531" i="1" s="1"/>
  <c r="D2532" i="1" s="1"/>
  <c r="D2533" i="1" s="1"/>
  <c r="D2534" i="1" s="1"/>
  <c r="D2535" i="1" s="1"/>
  <c r="D2536" i="1" s="1"/>
  <c r="D2537" i="1" s="1"/>
  <c r="D2538" i="1" s="1"/>
  <c r="D2539" i="1" s="1"/>
  <c r="D2540" i="1" s="1"/>
  <c r="D2541" i="1" s="1"/>
  <c r="D2542" i="1" s="1"/>
  <c r="D2543" i="1" s="1"/>
  <c r="D2544" i="1" s="1"/>
  <c r="D2545" i="1" s="1"/>
  <c r="D2546" i="1" s="1"/>
  <c r="D2547" i="1" s="1"/>
  <c r="D2548" i="1" s="1"/>
  <c r="D2549" i="1" s="1"/>
  <c r="D2550" i="1" s="1"/>
  <c r="D2551" i="1" s="1"/>
  <c r="D2552" i="1" s="1"/>
  <c r="D2553" i="1" s="1"/>
  <c r="D2554" i="1" s="1"/>
  <c r="D2555" i="1" s="1"/>
  <c r="D2556" i="1" s="1"/>
  <c r="D2557" i="1" s="1"/>
  <c r="D2558" i="1" s="1"/>
  <c r="D2559" i="1" s="1"/>
  <c r="D2560" i="1" s="1"/>
  <c r="D2561" i="1" s="1"/>
  <c r="D2562" i="1" s="1"/>
  <c r="D2563" i="1" s="1"/>
  <c r="D2564" i="1" s="1"/>
  <c r="D2565" i="1" s="1"/>
  <c r="D2566" i="1" s="1"/>
  <c r="D2567" i="1" s="1"/>
  <c r="D2568" i="1" s="1"/>
  <c r="D2569" i="1" s="1"/>
  <c r="D2570" i="1" s="1"/>
  <c r="D2571" i="1" s="1"/>
  <c r="D2572" i="1" s="1"/>
  <c r="D2573" i="1" s="1"/>
  <c r="D2574" i="1" s="1"/>
  <c r="D2575" i="1" s="1"/>
  <c r="D2576" i="1" s="1"/>
  <c r="D2577" i="1" s="1"/>
  <c r="D2578" i="1" s="1"/>
  <c r="D2579" i="1" s="1"/>
  <c r="D2580" i="1" s="1"/>
  <c r="D2581" i="1" s="1"/>
  <c r="D2582" i="1" s="1"/>
  <c r="D2583" i="1" s="1"/>
  <c r="D2584" i="1" s="1"/>
  <c r="D2585" i="1" s="1"/>
  <c r="D2586" i="1" s="1"/>
  <c r="D2587" i="1" s="1"/>
  <c r="D2588" i="1" s="1"/>
  <c r="D2589" i="1" s="1"/>
  <c r="D2590" i="1" s="1"/>
  <c r="D2591" i="1" s="1"/>
  <c r="D2592" i="1" s="1"/>
  <c r="D2593" i="1" s="1"/>
  <c r="D2594" i="1" s="1"/>
  <c r="D2595" i="1" s="1"/>
  <c r="D2596" i="1" s="1"/>
  <c r="D2597" i="1" s="1"/>
  <c r="D2598" i="1" s="1"/>
  <c r="D2599" i="1" s="1"/>
  <c r="D2600" i="1" s="1"/>
  <c r="D2601" i="1" s="1"/>
  <c r="D2602" i="1" s="1"/>
  <c r="D2603" i="1" s="1"/>
  <c r="D2604" i="1" s="1"/>
  <c r="D2605" i="1" s="1"/>
  <c r="D2606" i="1" s="1"/>
  <c r="D2607" i="1" s="1"/>
  <c r="D2608" i="1" s="1"/>
  <c r="D2609" i="1" s="1"/>
  <c r="D2610" i="1" s="1"/>
  <c r="D2611" i="1" s="1"/>
  <c r="D2612" i="1" s="1"/>
  <c r="D2613" i="1" s="1"/>
  <c r="D2614" i="1" s="1"/>
  <c r="D2615" i="1" s="1"/>
  <c r="D2616" i="1" s="1"/>
  <c r="D2617" i="1" s="1"/>
  <c r="D2618" i="1" s="1"/>
  <c r="D2619" i="1" s="1"/>
  <c r="D2620" i="1" s="1"/>
  <c r="D2621" i="1" s="1"/>
  <c r="D2622" i="1" s="1"/>
  <c r="D2623" i="1" s="1"/>
  <c r="D2624" i="1" s="1"/>
  <c r="D2625" i="1" s="1"/>
  <c r="D2626" i="1" s="1"/>
  <c r="D2627" i="1" s="1"/>
  <c r="D2628" i="1" s="1"/>
  <c r="D2629" i="1" s="1"/>
  <c r="D2630" i="1" s="1"/>
  <c r="D2631" i="1" s="1"/>
  <c r="D2632" i="1" s="1"/>
  <c r="D2633" i="1" s="1"/>
  <c r="D2634" i="1" s="1"/>
  <c r="D2635" i="1" s="1"/>
  <c r="D2636" i="1" s="1"/>
  <c r="D2637" i="1" s="1"/>
  <c r="D2638" i="1" s="1"/>
  <c r="D2639" i="1" s="1"/>
  <c r="D2640" i="1" s="1"/>
  <c r="D2641" i="1" s="1"/>
  <c r="D2642" i="1" s="1"/>
  <c r="D2643" i="1" s="1"/>
  <c r="D2644" i="1" s="1"/>
  <c r="D2645" i="1" s="1"/>
  <c r="D2646" i="1" s="1"/>
  <c r="D2647" i="1" s="1"/>
  <c r="D2648" i="1" s="1"/>
  <c r="D2649" i="1" s="1"/>
  <c r="D2650" i="1" s="1"/>
  <c r="D2651" i="1" s="1"/>
  <c r="D2652" i="1" s="1"/>
  <c r="D2653" i="1" s="1"/>
  <c r="D2654" i="1" s="1"/>
  <c r="D2655" i="1" s="1"/>
  <c r="D2656" i="1" s="1"/>
  <c r="D2657" i="1" s="1"/>
  <c r="D2658" i="1" s="1"/>
  <c r="D2659" i="1" s="1"/>
  <c r="D2660" i="1" s="1"/>
  <c r="D2661" i="1" s="1"/>
  <c r="D2662" i="1" s="1"/>
  <c r="D2663" i="1" s="1"/>
  <c r="D2664" i="1" s="1"/>
  <c r="D2665" i="1" s="1"/>
  <c r="D2666" i="1" s="1"/>
  <c r="D2667" i="1" s="1"/>
  <c r="D2668" i="1" s="1"/>
  <c r="D2669" i="1" s="1"/>
  <c r="D2670" i="1" s="1"/>
  <c r="D2671" i="1" s="1"/>
  <c r="D2672" i="1" s="1"/>
  <c r="D2673" i="1" s="1"/>
  <c r="D2674" i="1" s="1"/>
  <c r="D2675" i="1" s="1"/>
  <c r="D2676" i="1" s="1"/>
  <c r="D2677" i="1" s="1"/>
  <c r="D2678" i="1" s="1"/>
  <c r="D2679" i="1" s="1"/>
  <c r="D2680" i="1" s="1"/>
  <c r="D2681" i="1" s="1"/>
  <c r="D2682" i="1" s="1"/>
  <c r="D2683" i="1" s="1"/>
  <c r="D2684" i="1" s="1"/>
  <c r="D2685" i="1" s="1"/>
  <c r="D2686" i="1" s="1"/>
  <c r="D2687" i="1" s="1"/>
  <c r="D2688" i="1" s="1"/>
  <c r="D2689" i="1" s="1"/>
  <c r="D2690" i="1" s="1"/>
  <c r="D2691" i="1" s="1"/>
  <c r="D2692" i="1" s="1"/>
  <c r="D2693" i="1" s="1"/>
  <c r="D2694" i="1" s="1"/>
  <c r="D2695" i="1" s="1"/>
  <c r="D2696" i="1" s="1"/>
  <c r="D2697" i="1" s="1"/>
  <c r="D2698" i="1" s="1"/>
  <c r="D2699" i="1" s="1"/>
  <c r="D2700" i="1" s="1"/>
  <c r="D2701" i="1" s="1"/>
  <c r="D2702" i="1" s="1"/>
  <c r="D2703" i="1" s="1"/>
  <c r="D2704" i="1" s="1"/>
  <c r="D2705" i="1" s="1"/>
  <c r="D2706" i="1" s="1"/>
  <c r="D2707" i="1" s="1"/>
  <c r="D2708" i="1" s="1"/>
  <c r="D2709" i="1" s="1"/>
  <c r="D2710" i="1" s="1"/>
  <c r="D2711" i="1" s="1"/>
  <c r="D2712" i="1" s="1"/>
  <c r="D2713" i="1" s="1"/>
  <c r="D2714" i="1" s="1"/>
  <c r="D2715" i="1" s="1"/>
  <c r="D2716" i="1" s="1"/>
  <c r="D2717" i="1" s="1"/>
  <c r="D2718" i="1" s="1"/>
  <c r="D2719" i="1" s="1"/>
  <c r="D2720" i="1" s="1"/>
  <c r="D2721" i="1" s="1"/>
  <c r="D2722" i="1" s="1"/>
  <c r="D2723" i="1" s="1"/>
  <c r="D2724" i="1" s="1"/>
  <c r="D2725" i="1" s="1"/>
  <c r="D2726" i="1" s="1"/>
  <c r="D2727" i="1" s="1"/>
  <c r="D2728" i="1" s="1"/>
  <c r="D2729" i="1" s="1"/>
  <c r="D2730" i="1" s="1"/>
  <c r="D2731" i="1" s="1"/>
  <c r="D2732" i="1" s="1"/>
  <c r="D2733" i="1" s="1"/>
  <c r="D2734" i="1" s="1"/>
  <c r="D2735" i="1" s="1"/>
  <c r="D2736" i="1" s="1"/>
  <c r="D2737" i="1" s="1"/>
  <c r="D2738" i="1" s="1"/>
  <c r="D2739" i="1" s="1"/>
  <c r="D2740" i="1" s="1"/>
  <c r="D2741" i="1" s="1"/>
  <c r="D2742" i="1" s="1"/>
  <c r="D2743" i="1" s="1"/>
  <c r="D2744" i="1" s="1"/>
  <c r="D2745" i="1" s="1"/>
  <c r="D2746" i="1" s="1"/>
  <c r="D2747" i="1" s="1"/>
  <c r="D2748" i="1" s="1"/>
  <c r="D2749" i="1" s="1"/>
  <c r="D2750" i="1" s="1"/>
  <c r="D2751" i="1" s="1"/>
  <c r="D2752" i="1" s="1"/>
  <c r="D2753" i="1" s="1"/>
  <c r="D2754" i="1" s="1"/>
  <c r="D2755" i="1" s="1"/>
  <c r="D2756" i="1" s="1"/>
  <c r="D2757" i="1" s="1"/>
  <c r="D2758" i="1" s="1"/>
  <c r="D2759" i="1" s="1"/>
  <c r="D2760" i="1" s="1"/>
  <c r="D2761" i="1" s="1"/>
  <c r="D2762" i="1" s="1"/>
  <c r="D2763" i="1" s="1"/>
  <c r="D2764" i="1" s="1"/>
  <c r="D2765" i="1" s="1"/>
  <c r="D2766" i="1" s="1"/>
  <c r="D2767" i="1" s="1"/>
  <c r="D2768" i="1" s="1"/>
  <c r="D2769" i="1" s="1"/>
  <c r="D2770" i="1" s="1"/>
  <c r="D2771" i="1" s="1"/>
  <c r="D2772" i="1" s="1"/>
  <c r="D2773" i="1" s="1"/>
  <c r="D2774" i="1" s="1"/>
  <c r="D2775" i="1" s="1"/>
  <c r="D2776" i="1" s="1"/>
  <c r="D2777" i="1" s="1"/>
  <c r="D2778" i="1" s="1"/>
  <c r="D2779" i="1" s="1"/>
  <c r="D2780" i="1" s="1"/>
  <c r="D2781" i="1" s="1"/>
  <c r="D2782" i="1" s="1"/>
  <c r="D2783" i="1" s="1"/>
  <c r="D2784" i="1" s="1"/>
  <c r="D2785" i="1" s="1"/>
  <c r="D2786" i="1" s="1"/>
  <c r="D2787" i="1" s="1"/>
  <c r="D2788" i="1" s="1"/>
  <c r="D2789" i="1" s="1"/>
  <c r="D2790" i="1" s="1"/>
  <c r="D2791" i="1" s="1"/>
  <c r="D2792" i="1" s="1"/>
  <c r="D2793" i="1" s="1"/>
  <c r="D2794" i="1" s="1"/>
  <c r="D2795" i="1" s="1"/>
  <c r="D2796" i="1" s="1"/>
  <c r="D2797" i="1" s="1"/>
  <c r="D2798" i="1" s="1"/>
  <c r="D2799" i="1" s="1"/>
  <c r="D2800" i="1" s="1"/>
  <c r="D2801" i="1" s="1"/>
  <c r="D2802" i="1" s="1"/>
  <c r="D2803" i="1" s="1"/>
  <c r="D2804" i="1" s="1"/>
  <c r="D2805" i="1" s="1"/>
  <c r="D2806" i="1" s="1"/>
  <c r="D2807" i="1" s="1"/>
  <c r="D2808" i="1" s="1"/>
  <c r="D2809" i="1" s="1"/>
  <c r="D2810" i="1" s="1"/>
  <c r="D2811" i="1" s="1"/>
  <c r="D2812" i="1" s="1"/>
  <c r="D2813" i="1" s="1"/>
  <c r="D2814" i="1" s="1"/>
  <c r="D2815" i="1" s="1"/>
  <c r="D2816" i="1" s="1"/>
  <c r="D2817" i="1" s="1"/>
  <c r="D2818" i="1" s="1"/>
  <c r="D2819" i="1" s="1"/>
  <c r="D2820" i="1" s="1"/>
  <c r="D2821" i="1" s="1"/>
  <c r="D2822" i="1" s="1"/>
  <c r="D2823" i="1" s="1"/>
  <c r="D2824" i="1" s="1"/>
  <c r="D2825" i="1" s="1"/>
  <c r="D2826" i="1" s="1"/>
  <c r="D2827" i="1" s="1"/>
  <c r="D2828" i="1" s="1"/>
  <c r="D2829" i="1" s="1"/>
  <c r="D2830" i="1" s="1"/>
  <c r="D2831" i="1" s="1"/>
  <c r="D2832" i="1" s="1"/>
  <c r="D2833" i="1" s="1"/>
  <c r="D2834" i="1" s="1"/>
  <c r="D2835" i="1" s="1"/>
  <c r="D2836" i="1" s="1"/>
  <c r="D2837" i="1" s="1"/>
  <c r="D2838" i="1" s="1"/>
  <c r="D2839" i="1" s="1"/>
  <c r="D2840" i="1" s="1"/>
  <c r="D2841" i="1" s="1"/>
  <c r="D2842" i="1" s="1"/>
  <c r="D2843" i="1" s="1"/>
  <c r="D2844" i="1" s="1"/>
  <c r="D2845" i="1" s="1"/>
  <c r="D2846" i="1" s="1"/>
  <c r="D2847" i="1" s="1"/>
  <c r="D2848" i="1" s="1"/>
  <c r="D2849" i="1" s="1"/>
  <c r="D2850" i="1" s="1"/>
  <c r="D2851" i="1" s="1"/>
  <c r="D2852" i="1" s="1"/>
  <c r="D2853" i="1" s="1"/>
  <c r="D2854" i="1" s="1"/>
  <c r="D2855" i="1" s="1"/>
  <c r="D2856" i="1" s="1"/>
  <c r="D2857" i="1" s="1"/>
  <c r="D2858" i="1" s="1"/>
  <c r="D2859" i="1" s="1"/>
  <c r="D2860" i="1" s="1"/>
  <c r="D2861" i="1" s="1"/>
  <c r="D2862" i="1" s="1"/>
  <c r="D2863" i="1" s="1"/>
  <c r="D2864" i="1" s="1"/>
  <c r="D2865" i="1" s="1"/>
  <c r="D2866" i="1" s="1"/>
  <c r="D1807" i="1"/>
  <c r="D1808" i="1" s="1"/>
  <c r="D1809" i="1" s="1"/>
  <c r="D1810" i="1" s="1"/>
  <c r="D1811" i="1" s="1"/>
  <c r="D1812" i="1" s="1"/>
  <c r="D1813" i="1" s="1"/>
  <c r="D1814" i="1" s="1"/>
  <c r="D1815" i="1" s="1"/>
  <c r="D1816" i="1" s="1"/>
  <c r="D1817" i="1" s="1"/>
  <c r="D1818" i="1" s="1"/>
  <c r="D1819" i="1" s="1"/>
  <c r="D1820" i="1" s="1"/>
  <c r="D1821" i="1" s="1"/>
  <c r="D1822" i="1" s="1"/>
  <c r="D1823" i="1" s="1"/>
  <c r="D1824" i="1" s="1"/>
  <c r="D1825" i="1" s="1"/>
  <c r="D1826" i="1" s="1"/>
  <c r="D1827" i="1" s="1"/>
  <c r="D1828" i="1" s="1"/>
  <c r="D1829" i="1" s="1"/>
  <c r="D1830" i="1" s="1"/>
  <c r="D1831" i="1" s="1"/>
  <c r="D1832" i="1" s="1"/>
  <c r="D1833" i="1" s="1"/>
  <c r="D1834" i="1" s="1"/>
  <c r="D1835" i="1" s="1"/>
  <c r="D1836" i="1" s="1"/>
  <c r="D1837" i="1" s="1"/>
  <c r="D1838" i="1" s="1"/>
  <c r="D1839" i="1" s="1"/>
  <c r="D1840" i="1" s="1"/>
  <c r="D1841" i="1" s="1"/>
  <c r="D1842" i="1" s="1"/>
  <c r="D1843" i="1" s="1"/>
  <c r="D1844" i="1" s="1"/>
  <c r="D1845" i="1" s="1"/>
  <c r="D1846" i="1" s="1"/>
  <c r="D1847" i="1" s="1"/>
  <c r="D1848" i="1" s="1"/>
  <c r="D1849" i="1" s="1"/>
  <c r="D1850" i="1" s="1"/>
  <c r="D1851" i="1" s="1"/>
  <c r="D1852" i="1" s="1"/>
  <c r="D1853" i="1" s="1"/>
  <c r="D1854" i="1" s="1"/>
  <c r="D1855" i="1" s="1"/>
  <c r="D1856" i="1" s="1"/>
  <c r="D1857" i="1" s="1"/>
  <c r="D1858" i="1" s="1"/>
  <c r="D1859" i="1" s="1"/>
  <c r="D1860" i="1" s="1"/>
  <c r="D1861" i="1" s="1"/>
  <c r="D1862" i="1" s="1"/>
  <c r="D1863" i="1" s="1"/>
  <c r="D1864" i="1" s="1"/>
  <c r="D1865" i="1" s="1"/>
  <c r="D1866" i="1" s="1"/>
  <c r="D1867" i="1" s="1"/>
  <c r="D1868" i="1" s="1"/>
  <c r="D1869" i="1" s="1"/>
  <c r="D1870" i="1" s="1"/>
  <c r="D1871" i="1" s="1"/>
  <c r="D1872" i="1" s="1"/>
  <c r="D1873" i="1" s="1"/>
  <c r="D1874" i="1" s="1"/>
  <c r="D1875" i="1" s="1"/>
  <c r="D1876" i="1" s="1"/>
  <c r="D1877" i="1" s="1"/>
  <c r="D1878" i="1" s="1"/>
  <c r="D1879" i="1" s="1"/>
  <c r="D1880" i="1" s="1"/>
  <c r="D1881" i="1" s="1"/>
  <c r="D1882" i="1" s="1"/>
  <c r="D1883" i="1" s="1"/>
  <c r="D1884" i="1" s="1"/>
  <c r="D1885" i="1" s="1"/>
  <c r="D1886" i="1" s="1"/>
  <c r="D1887" i="1" s="1"/>
  <c r="D1888" i="1" s="1"/>
  <c r="D1889" i="1" s="1"/>
  <c r="D1890" i="1" s="1"/>
  <c r="D1891" i="1" s="1"/>
  <c r="D1892" i="1" s="1"/>
  <c r="D1893" i="1" s="1"/>
  <c r="D1894" i="1" s="1"/>
  <c r="D1895" i="1" s="1"/>
  <c r="D1896" i="1" s="1"/>
  <c r="D1897" i="1" s="1"/>
  <c r="D1898" i="1" s="1"/>
  <c r="D1899" i="1" s="1"/>
  <c r="D1900" i="1" s="1"/>
  <c r="D1901" i="1" s="1"/>
  <c r="D1902" i="1" s="1"/>
  <c r="D1903" i="1" s="1"/>
  <c r="D1904" i="1" s="1"/>
  <c r="D1905" i="1" s="1"/>
  <c r="D1906" i="1" s="1"/>
  <c r="D1907" i="1" s="1"/>
  <c r="D1908" i="1" s="1"/>
  <c r="D1909" i="1" s="1"/>
  <c r="D1910" i="1" s="1"/>
  <c r="D1911" i="1" s="1"/>
  <c r="D1912" i="1" s="1"/>
  <c r="D1913" i="1" s="1"/>
  <c r="D1914" i="1" s="1"/>
  <c r="D1915" i="1" s="1"/>
  <c r="D1916" i="1" s="1"/>
  <c r="D1917" i="1" s="1"/>
  <c r="D1918" i="1" s="1"/>
  <c r="D1919" i="1" s="1"/>
  <c r="D1920" i="1" s="1"/>
  <c r="D1921" i="1" s="1"/>
  <c r="D1922" i="1" s="1"/>
  <c r="D1923" i="1" s="1"/>
  <c r="D1924" i="1" s="1"/>
  <c r="D1925" i="1" s="1"/>
  <c r="D1926" i="1" s="1"/>
  <c r="D1927" i="1" s="1"/>
  <c r="D1928" i="1" s="1"/>
  <c r="D1929" i="1" s="1"/>
  <c r="D1930" i="1" s="1"/>
  <c r="D1931" i="1" s="1"/>
  <c r="D1932" i="1" s="1"/>
  <c r="D1933" i="1" s="1"/>
  <c r="D1934" i="1" s="1"/>
  <c r="D1935" i="1" s="1"/>
  <c r="D1936" i="1" s="1"/>
  <c r="D1937" i="1" s="1"/>
  <c r="D1938" i="1" s="1"/>
  <c r="D1939" i="1" s="1"/>
  <c r="D1940" i="1" s="1"/>
  <c r="D1941" i="1" s="1"/>
  <c r="D1942" i="1" s="1"/>
  <c r="D1943" i="1" s="1"/>
  <c r="D1944" i="1" s="1"/>
  <c r="D1945" i="1" s="1"/>
  <c r="D1946" i="1" s="1"/>
  <c r="D1947" i="1" s="1"/>
  <c r="D1948" i="1" s="1"/>
  <c r="D1949" i="1" s="1"/>
  <c r="D1950" i="1" s="1"/>
  <c r="D1951" i="1" s="1"/>
  <c r="D1952" i="1" s="1"/>
  <c r="D1953" i="1" s="1"/>
  <c r="D1954" i="1" s="1"/>
  <c r="D1955" i="1" s="1"/>
  <c r="D1956" i="1" s="1"/>
  <c r="D1957" i="1" s="1"/>
  <c r="D1958" i="1" s="1"/>
  <c r="D1959" i="1" s="1"/>
  <c r="D1960" i="1" s="1"/>
  <c r="D1961" i="1" s="1"/>
  <c r="D1962" i="1" s="1"/>
  <c r="D1963" i="1" s="1"/>
  <c r="D1964" i="1" s="1"/>
  <c r="D1965" i="1" s="1"/>
  <c r="D1966" i="1" s="1"/>
  <c r="D1967" i="1" s="1"/>
  <c r="D1968" i="1" s="1"/>
  <c r="D1969" i="1" s="1"/>
  <c r="D1970" i="1" s="1"/>
  <c r="D1971" i="1" s="1"/>
  <c r="D1972" i="1" s="1"/>
  <c r="D1973" i="1" s="1"/>
  <c r="D1974" i="1" s="1"/>
  <c r="D1975" i="1" s="1"/>
  <c r="D1976" i="1" s="1"/>
  <c r="D1977" i="1" s="1"/>
  <c r="D1978" i="1" s="1"/>
  <c r="D1979" i="1" s="1"/>
  <c r="D1980" i="1" s="1"/>
  <c r="D1981" i="1" s="1"/>
  <c r="D1982" i="1" s="1"/>
  <c r="D1983" i="1" s="1"/>
  <c r="D1984" i="1" s="1"/>
  <c r="D1985" i="1" s="1"/>
  <c r="D1986" i="1" s="1"/>
  <c r="D1987" i="1" s="1"/>
  <c r="D1988" i="1" s="1"/>
  <c r="D1989" i="1" s="1"/>
  <c r="D1990" i="1" s="1"/>
  <c r="D1991" i="1" s="1"/>
  <c r="D1992" i="1" s="1"/>
  <c r="D1993" i="1" s="1"/>
  <c r="D1994" i="1" s="1"/>
  <c r="D1995" i="1" s="1"/>
  <c r="D1996" i="1" s="1"/>
  <c r="D1997" i="1" s="1"/>
  <c r="D1998" i="1" s="1"/>
  <c r="D1999" i="1" s="1"/>
  <c r="D2000" i="1" s="1"/>
  <c r="D2001" i="1" s="1"/>
  <c r="D2002" i="1" s="1"/>
  <c r="D2003" i="1" s="1"/>
  <c r="D2004" i="1" s="1"/>
  <c r="D2005" i="1" s="1"/>
  <c r="D2006" i="1" s="1"/>
  <c r="D2007" i="1" s="1"/>
  <c r="D2008" i="1" s="1"/>
  <c r="D2009" i="1" s="1"/>
  <c r="D2010" i="1" s="1"/>
  <c r="D2011" i="1" s="1"/>
  <c r="D2012" i="1" s="1"/>
  <c r="D2013" i="1" s="1"/>
  <c r="D2014" i="1" s="1"/>
  <c r="D2015" i="1" s="1"/>
  <c r="D2016" i="1" s="1"/>
  <c r="D2017" i="1" s="1"/>
  <c r="D2018" i="1" s="1"/>
  <c r="D2019" i="1" s="1"/>
  <c r="D2020" i="1" s="1"/>
  <c r="D2021" i="1" s="1"/>
  <c r="D2022" i="1" s="1"/>
  <c r="D2023" i="1" s="1"/>
  <c r="D2024" i="1" s="1"/>
  <c r="D2025" i="1" s="1"/>
  <c r="D2026" i="1" s="1"/>
  <c r="D2027" i="1" s="1"/>
  <c r="D2028" i="1" s="1"/>
  <c r="D2029" i="1" s="1"/>
  <c r="D2030" i="1" s="1"/>
  <c r="D2031" i="1" s="1"/>
  <c r="D2032" i="1" s="1"/>
  <c r="D2033" i="1" s="1"/>
  <c r="D2034" i="1" s="1"/>
  <c r="D2035" i="1" s="1"/>
  <c r="D2036" i="1" s="1"/>
  <c r="D2037" i="1" s="1"/>
  <c r="D2038" i="1" s="1"/>
  <c r="D2039" i="1" s="1"/>
  <c r="D2040" i="1" s="1"/>
  <c r="D2041" i="1" s="1"/>
  <c r="D2042" i="1" s="1"/>
  <c r="D2043" i="1" s="1"/>
  <c r="D2044" i="1" s="1"/>
  <c r="D2045" i="1" s="1"/>
  <c r="D2046" i="1" s="1"/>
  <c r="D2047" i="1" s="1"/>
  <c r="D2048" i="1" s="1"/>
  <c r="D2049" i="1" s="1"/>
  <c r="D2050" i="1" s="1"/>
  <c r="D2051" i="1" s="1"/>
  <c r="D2052" i="1" s="1"/>
  <c r="D2053" i="1" s="1"/>
  <c r="D2054" i="1" s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6" i="1" s="1"/>
  <c r="D2067" i="1" s="1"/>
  <c r="D2068" i="1" s="1"/>
  <c r="D2069" i="1" s="1"/>
  <c r="D2070" i="1" s="1"/>
  <c r="D2071" i="1" s="1"/>
  <c r="D2072" i="1" s="1"/>
  <c r="D2073" i="1" s="1"/>
  <c r="D2074" i="1" s="1"/>
  <c r="D2075" i="1" s="1"/>
  <c r="D2076" i="1" s="1"/>
  <c r="D2077" i="1" s="1"/>
  <c r="D2078" i="1" s="1"/>
  <c r="D2079" i="1" s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0" i="1" s="1"/>
  <c r="D2091" i="1" s="1"/>
  <c r="D2092" i="1" s="1"/>
  <c r="D2093" i="1" s="1"/>
  <c r="D2094" i="1" s="1"/>
  <c r="D2095" i="1" s="1"/>
  <c r="D2096" i="1" s="1"/>
  <c r="D2097" i="1" s="1"/>
  <c r="D2098" i="1" s="1"/>
  <c r="D2099" i="1" s="1"/>
  <c r="D2100" i="1" s="1"/>
  <c r="D2101" i="1" s="1"/>
  <c r="D2102" i="1" s="1"/>
  <c r="D2103" i="1" s="1"/>
  <c r="D2104" i="1" s="1"/>
  <c r="D2105" i="1" s="1"/>
  <c r="D2106" i="1" s="1"/>
  <c r="D2107" i="1" s="1"/>
  <c r="D2108" i="1" s="1"/>
  <c r="D2109" i="1" s="1"/>
  <c r="D2110" i="1" s="1"/>
  <c r="D2111" i="1" s="1"/>
  <c r="D2112" i="1" s="1"/>
  <c r="D2113" i="1" s="1"/>
  <c r="D2114" i="1" s="1"/>
  <c r="D2115" i="1" s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 s="1"/>
  <c r="D2127" i="1" s="1"/>
  <c r="D2128" i="1" s="1"/>
  <c r="D2129" i="1" s="1"/>
  <c r="D2130" i="1" s="1"/>
  <c r="D2131" i="1" s="1"/>
  <c r="D2132" i="1" s="1"/>
  <c r="D2133" i="1" s="1"/>
  <c r="D2134" i="1" s="1"/>
  <c r="D2135" i="1" s="1"/>
  <c r="D2136" i="1" s="1"/>
  <c r="D2137" i="1" s="1"/>
  <c r="D2138" i="1" s="1"/>
  <c r="D2139" i="1" s="1"/>
  <c r="D2140" i="1" s="1"/>
  <c r="D2141" i="1" s="1"/>
  <c r="D2142" i="1" s="1"/>
  <c r="D2143" i="1" s="1"/>
  <c r="D2144" i="1" s="1"/>
  <c r="D2145" i="1" s="1"/>
  <c r="D2146" i="1" s="1"/>
  <c r="D2147" i="1" s="1"/>
  <c r="D2148" i="1" s="1"/>
  <c r="D2149" i="1" s="1"/>
  <c r="D2150" i="1" s="1"/>
  <c r="D2151" i="1" s="1"/>
  <c r="D2152" i="1" s="1"/>
  <c r="D2153" i="1" s="1"/>
  <c r="D2154" i="1" s="1"/>
  <c r="D2155" i="1" s="1"/>
  <c r="D2156" i="1" s="1"/>
  <c r="D2157" i="1" s="1"/>
  <c r="D2158" i="1" s="1"/>
  <c r="D2159" i="1" s="1"/>
  <c r="D2160" i="1" s="1"/>
  <c r="D2161" i="1" s="1"/>
  <c r="D2162" i="1" s="1"/>
  <c r="D2163" i="1" s="1"/>
  <c r="D2164" i="1" s="1"/>
  <c r="D2165" i="1" s="1"/>
  <c r="D2166" i="1" s="1"/>
  <c r="D2167" i="1" s="1"/>
  <c r="D2168" i="1" s="1"/>
  <c r="D2169" i="1" s="1"/>
  <c r="D2170" i="1" s="1"/>
  <c r="D2171" i="1" s="1"/>
  <c r="D2172" i="1" s="1"/>
  <c r="D2173" i="1" s="1"/>
  <c r="D2174" i="1" s="1"/>
  <c r="D2175" i="1" s="1"/>
  <c r="D2176" i="1" s="1"/>
  <c r="D2177" i="1" s="1"/>
  <c r="D2178" i="1" s="1"/>
  <c r="D2179" i="1" s="1"/>
  <c r="D2180" i="1" s="1"/>
  <c r="D2181" i="1" s="1"/>
  <c r="D2182" i="1" s="1"/>
  <c r="D2183" i="1" s="1"/>
  <c r="D2184" i="1" s="1"/>
  <c r="D2185" i="1" s="1"/>
  <c r="D2186" i="1" s="1"/>
  <c r="D2187" i="1" s="1"/>
  <c r="D2188" i="1" s="1"/>
  <c r="D2189" i="1" s="1"/>
  <c r="D2190" i="1" s="1"/>
  <c r="D2191" i="1" s="1"/>
  <c r="D2192" i="1" s="1"/>
  <c r="D2193" i="1" s="1"/>
  <c r="D2194" i="1" s="1"/>
  <c r="D2195" i="1" s="1"/>
  <c r="D2196" i="1" s="1"/>
  <c r="D2197" i="1" s="1"/>
  <c r="D2198" i="1" s="1"/>
  <c r="D2199" i="1" s="1"/>
  <c r="D2200" i="1" s="1"/>
  <c r="D2201" i="1" s="1"/>
  <c r="D2202" i="1" s="1"/>
  <c r="D2203" i="1" s="1"/>
  <c r="D2204" i="1" s="1"/>
  <c r="D2205" i="1" s="1"/>
  <c r="D2206" i="1" s="1"/>
  <c r="D2207" i="1" s="1"/>
  <c r="D2208" i="1" s="1"/>
  <c r="D2209" i="1" s="1"/>
  <c r="D2210" i="1" s="1"/>
  <c r="D2211" i="1" s="1"/>
  <c r="D2212" i="1" s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2225" i="1" s="1"/>
  <c r="D2226" i="1" s="1"/>
  <c r="D2227" i="1" s="1"/>
  <c r="D2228" i="1" s="1"/>
  <c r="D2229" i="1" s="1"/>
  <c r="D2230" i="1" s="1"/>
  <c r="D2231" i="1" s="1"/>
  <c r="D2232" i="1" s="1"/>
  <c r="D2233" i="1" s="1"/>
  <c r="D2234" i="1" s="1"/>
  <c r="D2235" i="1" s="1"/>
  <c r="D2236" i="1" s="1"/>
  <c r="D2237" i="1" s="1"/>
  <c r="D2238" i="1" s="1"/>
  <c r="D2239" i="1" s="1"/>
  <c r="D2240" i="1" s="1"/>
  <c r="D2241" i="1" s="1"/>
  <c r="D2242" i="1" s="1"/>
  <c r="D2243" i="1" s="1"/>
  <c r="D2244" i="1" s="1"/>
  <c r="D2245" i="1" s="1"/>
  <c r="D2246" i="1" s="1"/>
  <c r="D2247" i="1" s="1"/>
  <c r="D2248" i="1" s="1"/>
  <c r="D2249" i="1" s="1"/>
  <c r="D2250" i="1" s="1"/>
  <c r="D2251" i="1" s="1"/>
  <c r="D2252" i="1" s="1"/>
  <c r="D2253" i="1" s="1"/>
  <c r="D2254" i="1" s="1"/>
  <c r="D2255" i="1" s="1"/>
  <c r="D2256" i="1" s="1"/>
  <c r="D2257" i="1" s="1"/>
  <c r="D2258" i="1" s="1"/>
  <c r="D1034" i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D1419" i="1" s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0" i="1" s="1"/>
  <c r="D1491" i="1" s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4" i="1" s="1"/>
  <c r="D1515" i="1" s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8" i="1" s="1"/>
  <c r="D1539" i="1" s="1"/>
  <c r="D1540" i="1" s="1"/>
  <c r="D1541" i="1" s="1"/>
  <c r="D1542" i="1" s="1"/>
  <c r="D1543" i="1" s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2" i="1" s="1"/>
  <c r="D1563" i="1" s="1"/>
  <c r="D1564" i="1" s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D1594" i="1" s="1"/>
  <c r="D1595" i="1" s="1"/>
  <c r="D1596" i="1" s="1"/>
  <c r="D1597" i="1" s="1"/>
  <c r="D1598" i="1" s="1"/>
  <c r="D1599" i="1" s="1"/>
  <c r="D1600" i="1" s="1"/>
  <c r="D1601" i="1" s="1"/>
  <c r="D1602" i="1" s="1"/>
  <c r="D1603" i="1" s="1"/>
  <c r="D1604" i="1" s="1"/>
  <c r="D1605" i="1" s="1"/>
  <c r="D1606" i="1" s="1"/>
  <c r="D1607" i="1" s="1"/>
  <c r="D1608" i="1" s="1"/>
  <c r="D1609" i="1" s="1"/>
  <c r="D1610" i="1" s="1"/>
  <c r="D1611" i="1" s="1"/>
  <c r="D1612" i="1" s="1"/>
  <c r="D1613" i="1" s="1"/>
  <c r="D1614" i="1" s="1"/>
  <c r="D1615" i="1" s="1"/>
  <c r="D1616" i="1" s="1"/>
  <c r="D1617" i="1" s="1"/>
  <c r="D1618" i="1" s="1"/>
  <c r="D1619" i="1" s="1"/>
  <c r="D1620" i="1" s="1"/>
  <c r="D1621" i="1" s="1"/>
  <c r="D1622" i="1" s="1"/>
  <c r="D1623" i="1" s="1"/>
  <c r="D1624" i="1" s="1"/>
  <c r="D1625" i="1" s="1"/>
  <c r="D1626" i="1" s="1"/>
  <c r="D1627" i="1" s="1"/>
  <c r="D1628" i="1" s="1"/>
  <c r="D1629" i="1" s="1"/>
  <c r="D1630" i="1" s="1"/>
  <c r="D1631" i="1" s="1"/>
  <c r="D1632" i="1" s="1"/>
  <c r="D1633" i="1" s="1"/>
  <c r="D1634" i="1" s="1"/>
  <c r="D1635" i="1" s="1"/>
  <c r="D1636" i="1" s="1"/>
  <c r="D1637" i="1" s="1"/>
  <c r="D1638" i="1" s="1"/>
  <c r="D1639" i="1" s="1"/>
  <c r="D1640" i="1" s="1"/>
  <c r="D1641" i="1" s="1"/>
  <c r="D1642" i="1" s="1"/>
  <c r="D1643" i="1" s="1"/>
  <c r="D1644" i="1" s="1"/>
  <c r="D1645" i="1" s="1"/>
  <c r="D1646" i="1" s="1"/>
  <c r="D1647" i="1" s="1"/>
  <c r="D1648" i="1" s="1"/>
  <c r="D1649" i="1" s="1"/>
  <c r="D1650" i="1" s="1"/>
  <c r="D1651" i="1" s="1"/>
  <c r="D1652" i="1" s="1"/>
  <c r="D1653" i="1" s="1"/>
  <c r="D1654" i="1" s="1"/>
  <c r="D1655" i="1" s="1"/>
  <c r="D1656" i="1" s="1"/>
  <c r="D1657" i="1" s="1"/>
  <c r="D1658" i="1" s="1"/>
  <c r="D1659" i="1" s="1"/>
  <c r="D1660" i="1" s="1"/>
  <c r="D1661" i="1" s="1"/>
  <c r="D1662" i="1" s="1"/>
  <c r="D1663" i="1" s="1"/>
  <c r="D1664" i="1" s="1"/>
  <c r="D1665" i="1" s="1"/>
  <c r="D1666" i="1" s="1"/>
  <c r="D1667" i="1" s="1"/>
  <c r="D1668" i="1" s="1"/>
  <c r="D1669" i="1" s="1"/>
  <c r="D1670" i="1" s="1"/>
  <c r="D1671" i="1" s="1"/>
  <c r="D1672" i="1" s="1"/>
  <c r="D1673" i="1" s="1"/>
  <c r="D1674" i="1" s="1"/>
  <c r="D1675" i="1" s="1"/>
  <c r="D1676" i="1" s="1"/>
  <c r="D1677" i="1" s="1"/>
  <c r="D1678" i="1" s="1"/>
  <c r="D1679" i="1" s="1"/>
  <c r="D1680" i="1" s="1"/>
  <c r="D1681" i="1" s="1"/>
  <c r="D1682" i="1" s="1"/>
  <c r="D1683" i="1" s="1"/>
  <c r="D1684" i="1" s="1"/>
  <c r="D1685" i="1" s="1"/>
  <c r="D1686" i="1" s="1"/>
  <c r="D1687" i="1" s="1"/>
  <c r="D1688" i="1" s="1"/>
  <c r="D1689" i="1" s="1"/>
  <c r="D1690" i="1" s="1"/>
  <c r="D1691" i="1" s="1"/>
  <c r="D1692" i="1" s="1"/>
  <c r="D1693" i="1" s="1"/>
  <c r="D1694" i="1" s="1"/>
  <c r="D1695" i="1" s="1"/>
  <c r="D1696" i="1" s="1"/>
  <c r="D1697" i="1" s="1"/>
  <c r="D1698" i="1" s="1"/>
  <c r="D1699" i="1" s="1"/>
  <c r="D1700" i="1" s="1"/>
  <c r="D1701" i="1" s="1"/>
  <c r="D1702" i="1" s="1"/>
  <c r="D1703" i="1" s="1"/>
  <c r="D1704" i="1" s="1"/>
  <c r="D1705" i="1" s="1"/>
  <c r="D1706" i="1" s="1"/>
  <c r="D1707" i="1" s="1"/>
  <c r="D1708" i="1" s="1"/>
  <c r="D1709" i="1" s="1"/>
  <c r="D1710" i="1" s="1"/>
  <c r="D1711" i="1" s="1"/>
  <c r="D1712" i="1" s="1"/>
  <c r="D1713" i="1" s="1"/>
  <c r="D1714" i="1" s="1"/>
  <c r="D1715" i="1" s="1"/>
  <c r="D1716" i="1" s="1"/>
  <c r="D1717" i="1" s="1"/>
  <c r="D1718" i="1" s="1"/>
  <c r="D1719" i="1" s="1"/>
  <c r="D1720" i="1" s="1"/>
  <c r="D1721" i="1" s="1"/>
  <c r="D1722" i="1" s="1"/>
  <c r="D1723" i="1" s="1"/>
  <c r="D1724" i="1" s="1"/>
  <c r="D1725" i="1" s="1"/>
  <c r="D1726" i="1" s="1"/>
  <c r="D1727" i="1" s="1"/>
  <c r="D1728" i="1" s="1"/>
  <c r="D1729" i="1" s="1"/>
  <c r="D1730" i="1" s="1"/>
  <c r="D1731" i="1" s="1"/>
  <c r="D1732" i="1" s="1"/>
  <c r="D1733" i="1" s="1"/>
  <c r="D1734" i="1" s="1"/>
  <c r="D1735" i="1" s="1"/>
  <c r="D1736" i="1" s="1"/>
  <c r="D1737" i="1" s="1"/>
  <c r="D1738" i="1" s="1"/>
  <c r="D1739" i="1" s="1"/>
  <c r="D1740" i="1" s="1"/>
  <c r="D1741" i="1" s="1"/>
  <c r="D1742" i="1" s="1"/>
  <c r="D1743" i="1" s="1"/>
  <c r="D1744" i="1" s="1"/>
  <c r="D1745" i="1" s="1"/>
  <c r="D1746" i="1" s="1"/>
  <c r="D1747" i="1" s="1"/>
  <c r="D1748" i="1" s="1"/>
  <c r="D1749" i="1" s="1"/>
  <c r="D1750" i="1" s="1"/>
  <c r="D1751" i="1" s="1"/>
  <c r="D1752" i="1" s="1"/>
  <c r="D1753" i="1" s="1"/>
  <c r="D1754" i="1" s="1"/>
  <c r="D1755" i="1" s="1"/>
  <c r="D1756" i="1" s="1"/>
  <c r="D1757" i="1" s="1"/>
  <c r="D1758" i="1" s="1"/>
  <c r="D1759" i="1" s="1"/>
  <c r="D1760" i="1" s="1"/>
  <c r="D1761" i="1" s="1"/>
  <c r="D1762" i="1" s="1"/>
  <c r="D1763" i="1" s="1"/>
  <c r="D1764" i="1" s="1"/>
  <c r="D1765" i="1" s="1"/>
  <c r="D1766" i="1" s="1"/>
  <c r="D1767" i="1" s="1"/>
  <c r="D1768" i="1" s="1"/>
  <c r="D1769" i="1" s="1"/>
  <c r="D1770" i="1" s="1"/>
  <c r="D1771" i="1" s="1"/>
  <c r="D1772" i="1" s="1"/>
  <c r="D1773" i="1" s="1"/>
  <c r="D1774" i="1" s="1"/>
  <c r="D1775" i="1" s="1"/>
  <c r="D1776" i="1" s="1"/>
  <c r="D1777" i="1" s="1"/>
  <c r="D1778" i="1" s="1"/>
  <c r="D1779" i="1" s="1"/>
  <c r="D1780" i="1" s="1"/>
  <c r="D1781" i="1" s="1"/>
  <c r="D1782" i="1" s="1"/>
  <c r="D1783" i="1" s="1"/>
  <c r="D1784" i="1" s="1"/>
  <c r="D1785" i="1" s="1"/>
  <c r="D1786" i="1" s="1"/>
  <c r="D1787" i="1" s="1"/>
  <c r="D1788" i="1" s="1"/>
  <c r="D1789" i="1" s="1"/>
  <c r="D1790" i="1" s="1"/>
  <c r="D1791" i="1" s="1"/>
  <c r="D1792" i="1" s="1"/>
  <c r="D1793" i="1" s="1"/>
  <c r="D1794" i="1" s="1"/>
  <c r="D527" i="1"/>
  <c r="D528" i="1" s="1"/>
  <c r="D529" i="1" s="1"/>
  <c r="D530" i="1" s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0" i="1" s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D776" i="1" s="1"/>
  <c r="D777" i="1" s="1"/>
  <c r="D778" i="1" s="1"/>
  <c r="D779" i="1" s="1"/>
  <c r="D780" i="1" s="1"/>
  <c r="D781" i="1" s="1"/>
  <c r="D782" i="1" s="1"/>
  <c r="D783" i="1" s="1"/>
  <c r="D784" i="1" s="1"/>
  <c r="D785" i="1" s="1"/>
  <c r="D786" i="1" s="1"/>
  <c r="D787" i="1" s="1"/>
  <c r="D788" i="1" s="1"/>
  <c r="D789" i="1" s="1"/>
  <c r="D790" i="1" s="1"/>
  <c r="D791" i="1" s="1"/>
  <c r="D792" i="1" s="1"/>
  <c r="D793" i="1" s="1"/>
  <c r="D794" i="1" s="1"/>
  <c r="D795" i="1" s="1"/>
  <c r="D796" i="1" s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8" i="1" s="1"/>
  <c r="D819" i="1" s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D830" i="1" s="1"/>
  <c r="D831" i="1" s="1"/>
  <c r="D832" i="1" s="1"/>
  <c r="D833" i="1" s="1"/>
  <c r="D834" i="1" s="1"/>
  <c r="D835" i="1" s="1"/>
  <c r="D836" i="1" s="1"/>
  <c r="D837" i="1" s="1"/>
  <c r="D838" i="1" s="1"/>
  <c r="D839" i="1" s="1"/>
  <c r="D840" i="1" s="1"/>
  <c r="D841" i="1" s="1"/>
  <c r="D842" i="1" s="1"/>
  <c r="D843" i="1" s="1"/>
  <c r="D844" i="1" s="1"/>
  <c r="D845" i="1" s="1"/>
  <c r="D846" i="1" s="1"/>
  <c r="D847" i="1" s="1"/>
  <c r="D848" i="1" s="1"/>
  <c r="D849" i="1" s="1"/>
  <c r="D850" i="1" s="1"/>
  <c r="D851" i="1" s="1"/>
  <c r="D852" i="1" s="1"/>
  <c r="D853" i="1" s="1"/>
  <c r="D854" i="1" s="1"/>
  <c r="D855" i="1" s="1"/>
  <c r="D856" i="1" s="1"/>
  <c r="D857" i="1" s="1"/>
  <c r="D858" i="1" s="1"/>
  <c r="D859" i="1" s="1"/>
  <c r="D860" i="1" s="1"/>
  <c r="D861" i="1" s="1"/>
  <c r="D862" i="1" s="1"/>
  <c r="D863" i="1" s="1"/>
  <c r="D864" i="1" s="1"/>
  <c r="D865" i="1" s="1"/>
  <c r="D866" i="1" s="1"/>
  <c r="D867" i="1" s="1"/>
  <c r="D868" i="1" s="1"/>
  <c r="D869" i="1" s="1"/>
  <c r="D870" i="1" s="1"/>
  <c r="D871" i="1" s="1"/>
  <c r="D872" i="1" s="1"/>
  <c r="D873" i="1" s="1"/>
  <c r="D874" i="1" s="1"/>
  <c r="D875" i="1" s="1"/>
  <c r="D876" i="1" s="1"/>
  <c r="D877" i="1" s="1"/>
  <c r="D878" i="1" s="1"/>
  <c r="D879" i="1" s="1"/>
  <c r="D880" i="1" s="1"/>
  <c r="D881" i="1" s="1"/>
  <c r="D882" i="1" s="1"/>
  <c r="D883" i="1" s="1"/>
  <c r="D884" i="1" s="1"/>
  <c r="D885" i="1" s="1"/>
  <c r="D886" i="1" s="1"/>
  <c r="D887" i="1" s="1"/>
  <c r="D888" i="1" s="1"/>
  <c r="D889" i="1" s="1"/>
  <c r="D890" i="1" s="1"/>
  <c r="D891" i="1" s="1"/>
  <c r="D892" i="1" s="1"/>
  <c r="D893" i="1" s="1"/>
  <c r="D894" i="1" s="1"/>
  <c r="D895" i="1" s="1"/>
  <c r="D896" i="1" s="1"/>
  <c r="D897" i="1" s="1"/>
  <c r="D898" i="1" s="1"/>
  <c r="D899" i="1" s="1"/>
  <c r="D900" i="1" s="1"/>
  <c r="D901" i="1" s="1"/>
  <c r="D902" i="1" s="1"/>
  <c r="D903" i="1" s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4" i="1" s="1"/>
  <c r="D915" i="1" s="1"/>
  <c r="D916" i="1" s="1"/>
  <c r="D917" i="1" s="1"/>
  <c r="D918" i="1" s="1"/>
  <c r="D919" i="1" s="1"/>
  <c r="D920" i="1" s="1"/>
  <c r="D921" i="1" s="1"/>
  <c r="D922" i="1" s="1"/>
  <c r="D923" i="1" s="1"/>
  <c r="D924" i="1" s="1"/>
  <c r="D925" i="1" s="1"/>
  <c r="D926" i="1" s="1"/>
  <c r="D927" i="1" s="1"/>
  <c r="D928" i="1" s="1"/>
  <c r="D929" i="1" s="1"/>
  <c r="D930" i="1" s="1"/>
  <c r="D931" i="1" s="1"/>
  <c r="D932" i="1" s="1"/>
  <c r="D933" i="1" s="1"/>
  <c r="D934" i="1" s="1"/>
  <c r="D935" i="1" s="1"/>
  <c r="D936" i="1" s="1"/>
  <c r="D937" i="1" s="1"/>
  <c r="D938" i="1" s="1"/>
  <c r="D939" i="1" s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950" i="1" s="1"/>
  <c r="D951" i="1" s="1"/>
  <c r="D952" i="1" s="1"/>
  <c r="D953" i="1" s="1"/>
  <c r="D954" i="1" s="1"/>
  <c r="D955" i="1" s="1"/>
  <c r="D956" i="1" s="1"/>
  <c r="D957" i="1" s="1"/>
  <c r="D958" i="1" s="1"/>
  <c r="D959" i="1" s="1"/>
  <c r="D960" i="1" s="1"/>
  <c r="D961" i="1" s="1"/>
  <c r="D962" i="1" s="1"/>
  <c r="D963" i="1" s="1"/>
  <c r="D964" i="1" s="1"/>
  <c r="D965" i="1" s="1"/>
  <c r="D966" i="1" s="1"/>
  <c r="D967" i="1" s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978" i="1" s="1"/>
  <c r="D979" i="1" s="1"/>
  <c r="D980" i="1" s="1"/>
  <c r="D981" i="1" s="1"/>
  <c r="D982" i="1" s="1"/>
  <c r="D983" i="1" s="1"/>
  <c r="D984" i="1" s="1"/>
  <c r="D985" i="1" s="1"/>
  <c r="D986" i="1" s="1"/>
  <c r="D987" i="1" s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D998" i="1" s="1"/>
  <c r="D999" i="1" s="1"/>
  <c r="D1000" i="1" s="1"/>
  <c r="D1001" i="1" s="1"/>
  <c r="D1002" i="1" s="1"/>
  <c r="D1003" i="1" s="1"/>
  <c r="D1004" i="1" s="1"/>
  <c r="D1005" i="1" s="1"/>
  <c r="D1006" i="1" s="1"/>
  <c r="D1007" i="1" s="1"/>
  <c r="D1008" i="1" s="1"/>
  <c r="D1009" i="1" s="1"/>
  <c r="D1010" i="1" s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E1032" i="1" s="1"/>
  <c r="F1032" i="1" s="1"/>
  <c r="D3" i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B6022" i="1"/>
  <c r="B6023" i="1" s="1"/>
  <c r="B6024" i="1" s="1"/>
  <c r="B6025" i="1" s="1"/>
  <c r="B6026" i="1" s="1"/>
  <c r="B6027" i="1" s="1"/>
  <c r="B6028" i="1" s="1"/>
  <c r="B6029" i="1" s="1"/>
  <c r="B6030" i="1" s="1"/>
  <c r="B6031" i="1" s="1"/>
  <c r="B6032" i="1" s="1"/>
  <c r="B6033" i="1" s="1"/>
  <c r="B6034" i="1" s="1"/>
  <c r="B6035" i="1" s="1"/>
  <c r="B6036" i="1" s="1"/>
  <c r="B6037" i="1" s="1"/>
  <c r="B6038" i="1" s="1"/>
  <c r="B6039" i="1" s="1"/>
  <c r="B6040" i="1" s="1"/>
  <c r="B6041" i="1" s="1"/>
  <c r="B6042" i="1" s="1"/>
  <c r="B6043" i="1" s="1"/>
  <c r="B6044" i="1" s="1"/>
  <c r="B6045" i="1" s="1"/>
  <c r="B6046" i="1" s="1"/>
  <c r="B6047" i="1" s="1"/>
  <c r="B6048" i="1" s="1"/>
  <c r="B6049" i="1" s="1"/>
  <c r="B6050" i="1" s="1"/>
  <c r="B6051" i="1" s="1"/>
  <c r="B6052" i="1" s="1"/>
  <c r="B6053" i="1" s="1"/>
  <c r="B6054" i="1" s="1"/>
  <c r="B6055" i="1" s="1"/>
  <c r="B6056" i="1" s="1"/>
  <c r="B6057" i="1" s="1"/>
  <c r="B6058" i="1" s="1"/>
  <c r="B6059" i="1" s="1"/>
  <c r="B6060" i="1" s="1"/>
  <c r="B6061" i="1" s="1"/>
  <c r="B6062" i="1" s="1"/>
  <c r="B6063" i="1" s="1"/>
  <c r="B6064" i="1" s="1"/>
  <c r="B6065" i="1" s="1"/>
  <c r="B6066" i="1" s="1"/>
  <c r="B6067" i="1" s="1"/>
  <c r="B6068" i="1" s="1"/>
  <c r="B6069" i="1" s="1"/>
  <c r="B6070" i="1" s="1"/>
  <c r="B6071" i="1" s="1"/>
  <c r="B6072" i="1" s="1"/>
  <c r="B6073" i="1" s="1"/>
  <c r="B6074" i="1" s="1"/>
  <c r="B6075" i="1" s="1"/>
  <c r="B6076" i="1" s="1"/>
  <c r="B6077" i="1" s="1"/>
  <c r="B6078" i="1" s="1"/>
  <c r="B6079" i="1" s="1"/>
  <c r="B6080" i="1" s="1"/>
  <c r="B6081" i="1" s="1"/>
  <c r="B6082" i="1" s="1"/>
  <c r="B6083" i="1" s="1"/>
  <c r="B6084" i="1" s="1"/>
  <c r="B6085" i="1" s="1"/>
  <c r="B6086" i="1" s="1"/>
  <c r="B6087" i="1" s="1"/>
  <c r="B6088" i="1" s="1"/>
  <c r="B6089" i="1" s="1"/>
  <c r="B6090" i="1" s="1"/>
  <c r="B6091" i="1" s="1"/>
  <c r="B6092" i="1" s="1"/>
  <c r="B6093" i="1" s="1"/>
  <c r="B6094" i="1" s="1"/>
  <c r="B6095" i="1" s="1"/>
  <c r="B6096" i="1" s="1"/>
  <c r="B6097" i="1" s="1"/>
  <c r="B6098" i="1" s="1"/>
  <c r="B6099" i="1" s="1"/>
  <c r="B6100" i="1" s="1"/>
  <c r="B6101" i="1" s="1"/>
  <c r="B6102" i="1" s="1"/>
  <c r="B6103" i="1" s="1"/>
  <c r="B6104" i="1" s="1"/>
  <c r="B6105" i="1" s="1"/>
  <c r="B6106" i="1" s="1"/>
  <c r="B6107" i="1" s="1"/>
  <c r="B6108" i="1" s="1"/>
  <c r="B6109" i="1" s="1"/>
  <c r="B6110" i="1" s="1"/>
  <c r="B6111" i="1" s="1"/>
  <c r="B6112" i="1" s="1"/>
  <c r="B6113" i="1" s="1"/>
  <c r="B6114" i="1" s="1"/>
  <c r="B6115" i="1" s="1"/>
  <c r="B6116" i="1" s="1"/>
  <c r="B6117" i="1" s="1"/>
  <c r="B6118" i="1" s="1"/>
  <c r="B6119" i="1" s="1"/>
  <c r="B6120" i="1" s="1"/>
  <c r="B6121" i="1" s="1"/>
  <c r="B6122" i="1" s="1"/>
  <c r="B6123" i="1" s="1"/>
  <c r="B6124" i="1" s="1"/>
  <c r="B6125" i="1" s="1"/>
  <c r="B6126" i="1" s="1"/>
  <c r="B6127" i="1" s="1"/>
  <c r="B6128" i="1" s="1"/>
  <c r="B6129" i="1" s="1"/>
  <c r="B6130" i="1" s="1"/>
  <c r="B6131" i="1" s="1"/>
  <c r="B6132" i="1" s="1"/>
  <c r="B6133" i="1" s="1"/>
  <c r="B6134" i="1" s="1"/>
  <c r="B6135" i="1" s="1"/>
  <c r="B6136" i="1" s="1"/>
  <c r="B6137" i="1" s="1"/>
  <c r="B6138" i="1" s="1"/>
  <c r="B6139" i="1" s="1"/>
  <c r="B6140" i="1" s="1"/>
  <c r="B6141" i="1" s="1"/>
  <c r="B6142" i="1" s="1"/>
  <c r="B6143" i="1" s="1"/>
  <c r="B6144" i="1" s="1"/>
  <c r="B6145" i="1" s="1"/>
  <c r="B6146" i="1" s="1"/>
  <c r="B6147" i="1" s="1"/>
  <c r="B6148" i="1" s="1"/>
  <c r="B6149" i="1" s="1"/>
  <c r="B6150" i="1" s="1"/>
  <c r="B6151" i="1" s="1"/>
  <c r="B6152" i="1" s="1"/>
  <c r="B6153" i="1" s="1"/>
  <c r="B6154" i="1" s="1"/>
  <c r="B6155" i="1" s="1"/>
  <c r="B6156" i="1" s="1"/>
  <c r="B6157" i="1" s="1"/>
  <c r="B6158" i="1" s="1"/>
  <c r="B6159" i="1" s="1"/>
  <c r="B6160" i="1" s="1"/>
  <c r="B6161" i="1" s="1"/>
  <c r="B6162" i="1" s="1"/>
  <c r="B6163" i="1" s="1"/>
  <c r="B6164" i="1" s="1"/>
  <c r="B6165" i="1" s="1"/>
  <c r="B6166" i="1" s="1"/>
  <c r="B6167" i="1" s="1"/>
  <c r="B6168" i="1" s="1"/>
  <c r="B6169" i="1" s="1"/>
  <c r="B6170" i="1" s="1"/>
  <c r="B6171" i="1" s="1"/>
  <c r="B6172" i="1" s="1"/>
  <c r="B6173" i="1" s="1"/>
  <c r="B6174" i="1" s="1"/>
  <c r="B6175" i="1" s="1"/>
  <c r="B6176" i="1" s="1"/>
  <c r="B6177" i="1" s="1"/>
  <c r="B6178" i="1" s="1"/>
  <c r="B6179" i="1" s="1"/>
  <c r="B6180" i="1" s="1"/>
  <c r="B6181" i="1" s="1"/>
  <c r="B6182" i="1" s="1"/>
  <c r="B6183" i="1" s="1"/>
  <c r="B6184" i="1" s="1"/>
  <c r="B6185" i="1" s="1"/>
  <c r="B6186" i="1" s="1"/>
  <c r="B6187" i="1" s="1"/>
  <c r="B6188" i="1" s="1"/>
  <c r="B6189" i="1" s="1"/>
  <c r="B6190" i="1" s="1"/>
  <c r="B6191" i="1" s="1"/>
  <c r="B6192" i="1" s="1"/>
  <c r="B6193" i="1" s="1"/>
  <c r="B6194" i="1" s="1"/>
  <c r="B6195" i="1" s="1"/>
  <c r="B6196" i="1" s="1"/>
  <c r="B6197" i="1" s="1"/>
  <c r="B6198" i="1" s="1"/>
  <c r="B6199" i="1" s="1"/>
  <c r="B6200" i="1" s="1"/>
  <c r="B6201" i="1" s="1"/>
  <c r="B6202" i="1" s="1"/>
  <c r="B6203" i="1" s="1"/>
  <c r="B6204" i="1" s="1"/>
  <c r="B6205" i="1" s="1"/>
  <c r="B6206" i="1" s="1"/>
  <c r="B6207" i="1" s="1"/>
  <c r="B6208" i="1" s="1"/>
  <c r="B6209" i="1" s="1"/>
  <c r="B6210" i="1" s="1"/>
  <c r="B6211" i="1" s="1"/>
  <c r="B6212" i="1" s="1"/>
  <c r="B6213" i="1" s="1"/>
  <c r="B6214" i="1" s="1"/>
  <c r="B6215" i="1" s="1"/>
  <c r="B6216" i="1" s="1"/>
  <c r="B6217" i="1" s="1"/>
  <c r="B6218" i="1" s="1"/>
  <c r="B6219" i="1" s="1"/>
  <c r="B6220" i="1" s="1"/>
  <c r="B6221" i="1" s="1"/>
  <c r="B6222" i="1" s="1"/>
  <c r="B6223" i="1" s="1"/>
  <c r="B6224" i="1" s="1"/>
  <c r="B6225" i="1" s="1"/>
  <c r="B6226" i="1" s="1"/>
  <c r="B6227" i="1" s="1"/>
  <c r="B6228" i="1" s="1"/>
  <c r="B6229" i="1" s="1"/>
  <c r="B6230" i="1" s="1"/>
  <c r="B6231" i="1" s="1"/>
  <c r="B6232" i="1" s="1"/>
  <c r="B6233" i="1" s="1"/>
  <c r="B6234" i="1" s="1"/>
  <c r="B6235" i="1" s="1"/>
  <c r="B6236" i="1" s="1"/>
  <c r="B6237" i="1" s="1"/>
  <c r="B6238" i="1" s="1"/>
  <c r="B6239" i="1" s="1"/>
  <c r="B6240" i="1" s="1"/>
  <c r="B6241" i="1" s="1"/>
  <c r="B6242" i="1" s="1"/>
  <c r="B6243" i="1" s="1"/>
  <c r="B6244" i="1" s="1"/>
  <c r="B6245" i="1" s="1"/>
  <c r="B6246" i="1" s="1"/>
  <c r="B6247" i="1" s="1"/>
  <c r="B6248" i="1" s="1"/>
  <c r="B6249" i="1" s="1"/>
  <c r="B6250" i="1" s="1"/>
  <c r="B6251" i="1" s="1"/>
  <c r="B6252" i="1" s="1"/>
  <c r="B6253" i="1" s="1"/>
  <c r="B6254" i="1" s="1"/>
  <c r="B6255" i="1" s="1"/>
  <c r="B6256" i="1" s="1"/>
  <c r="B6257" i="1" s="1"/>
  <c r="B6258" i="1" s="1"/>
  <c r="B6259" i="1" s="1"/>
  <c r="B6260" i="1" s="1"/>
  <c r="B6261" i="1" s="1"/>
  <c r="B6262" i="1" s="1"/>
  <c r="B6263" i="1" s="1"/>
  <c r="B6264" i="1" s="1"/>
  <c r="B6265" i="1" s="1"/>
  <c r="B6266" i="1" s="1"/>
  <c r="B6267" i="1" s="1"/>
  <c r="B6268" i="1" s="1"/>
  <c r="B6269" i="1" s="1"/>
  <c r="B6270" i="1" s="1"/>
  <c r="B6271" i="1" s="1"/>
  <c r="B6272" i="1" s="1"/>
  <c r="B6273" i="1" s="1"/>
  <c r="B6274" i="1" s="1"/>
  <c r="B6275" i="1" s="1"/>
  <c r="B6276" i="1" s="1"/>
  <c r="B6277" i="1" s="1"/>
  <c r="B6278" i="1" s="1"/>
  <c r="B6279" i="1" s="1"/>
  <c r="B6280" i="1" s="1"/>
  <c r="B6281" i="1" s="1"/>
  <c r="B6282" i="1" s="1"/>
  <c r="B6283" i="1" s="1"/>
  <c r="B6284" i="1" s="1"/>
  <c r="B6285" i="1" s="1"/>
  <c r="B6286" i="1" s="1"/>
  <c r="B6287" i="1" s="1"/>
  <c r="B6288" i="1" s="1"/>
  <c r="B6289" i="1" s="1"/>
  <c r="B6290" i="1" s="1"/>
  <c r="B6291" i="1" s="1"/>
  <c r="B6292" i="1" s="1"/>
  <c r="B6293" i="1" s="1"/>
  <c r="B6294" i="1" s="1"/>
  <c r="B6295" i="1" s="1"/>
  <c r="B6296" i="1" s="1"/>
  <c r="B6297" i="1" s="1"/>
  <c r="B6298" i="1" s="1"/>
  <c r="B6299" i="1" s="1"/>
  <c r="B6300" i="1" s="1"/>
  <c r="B6301" i="1" s="1"/>
  <c r="B6302" i="1" s="1"/>
  <c r="B6303" i="1" s="1"/>
  <c r="B6304" i="1" s="1"/>
  <c r="B6305" i="1" s="1"/>
  <c r="B6306" i="1" s="1"/>
  <c r="B6307" i="1" s="1"/>
  <c r="B6308" i="1" s="1"/>
  <c r="B6309" i="1" s="1"/>
  <c r="B6310" i="1" s="1"/>
  <c r="B6311" i="1" s="1"/>
  <c r="B6312" i="1" s="1"/>
  <c r="B6313" i="1" s="1"/>
  <c r="B6314" i="1" s="1"/>
  <c r="B6315" i="1" s="1"/>
  <c r="B6316" i="1" s="1"/>
  <c r="B6317" i="1" s="1"/>
  <c r="B6318" i="1" s="1"/>
  <c r="B6319" i="1" s="1"/>
  <c r="B6320" i="1" s="1"/>
  <c r="B6321" i="1" s="1"/>
  <c r="B6322" i="1" s="1"/>
  <c r="B6323" i="1" s="1"/>
  <c r="B6324" i="1" s="1"/>
  <c r="B5466" i="1"/>
  <c r="B5467" i="1" s="1"/>
  <c r="B5468" i="1" s="1"/>
  <c r="B5469" i="1" s="1"/>
  <c r="B5470" i="1" s="1"/>
  <c r="B5471" i="1" s="1"/>
  <c r="B5472" i="1" s="1"/>
  <c r="B5473" i="1" s="1"/>
  <c r="B5474" i="1" s="1"/>
  <c r="B5475" i="1" s="1"/>
  <c r="B5476" i="1" s="1"/>
  <c r="B5477" i="1" s="1"/>
  <c r="B5478" i="1" s="1"/>
  <c r="B5479" i="1" s="1"/>
  <c r="B5480" i="1" s="1"/>
  <c r="B5481" i="1" s="1"/>
  <c r="B5482" i="1" s="1"/>
  <c r="B5483" i="1" s="1"/>
  <c r="B5484" i="1" s="1"/>
  <c r="B5485" i="1" s="1"/>
  <c r="B5486" i="1" s="1"/>
  <c r="B5487" i="1" s="1"/>
  <c r="B5488" i="1" s="1"/>
  <c r="B5489" i="1" s="1"/>
  <c r="B5490" i="1" s="1"/>
  <c r="B5491" i="1" s="1"/>
  <c r="B5492" i="1" s="1"/>
  <c r="B5493" i="1" s="1"/>
  <c r="B5494" i="1" s="1"/>
  <c r="B5495" i="1" s="1"/>
  <c r="B5496" i="1" s="1"/>
  <c r="B5497" i="1" s="1"/>
  <c r="B5498" i="1" s="1"/>
  <c r="B5499" i="1" s="1"/>
  <c r="B5500" i="1" s="1"/>
  <c r="B5501" i="1" s="1"/>
  <c r="B5502" i="1" s="1"/>
  <c r="B5503" i="1" s="1"/>
  <c r="B5504" i="1" s="1"/>
  <c r="B5505" i="1" s="1"/>
  <c r="B5506" i="1" s="1"/>
  <c r="B5507" i="1" s="1"/>
  <c r="B5508" i="1" s="1"/>
  <c r="B5509" i="1" s="1"/>
  <c r="B5510" i="1" s="1"/>
  <c r="B5511" i="1" s="1"/>
  <c r="B5512" i="1" s="1"/>
  <c r="B5513" i="1" s="1"/>
  <c r="B5514" i="1" s="1"/>
  <c r="B5515" i="1" s="1"/>
  <c r="B5516" i="1" s="1"/>
  <c r="B5517" i="1" s="1"/>
  <c r="B5518" i="1" s="1"/>
  <c r="B5519" i="1" s="1"/>
  <c r="B5520" i="1" s="1"/>
  <c r="B5521" i="1" s="1"/>
  <c r="B5522" i="1" s="1"/>
  <c r="B5523" i="1" s="1"/>
  <c r="B5524" i="1" s="1"/>
  <c r="B5525" i="1" s="1"/>
  <c r="B5526" i="1" s="1"/>
  <c r="B5527" i="1" s="1"/>
  <c r="B5528" i="1" s="1"/>
  <c r="B5529" i="1" s="1"/>
  <c r="B5530" i="1" s="1"/>
  <c r="B5531" i="1" s="1"/>
  <c r="B5532" i="1" s="1"/>
  <c r="B5533" i="1" s="1"/>
  <c r="B5534" i="1" s="1"/>
  <c r="B5535" i="1" s="1"/>
  <c r="B5536" i="1" s="1"/>
  <c r="B5537" i="1" s="1"/>
  <c r="B5538" i="1" s="1"/>
  <c r="B5539" i="1" s="1"/>
  <c r="B5540" i="1" s="1"/>
  <c r="B5541" i="1" s="1"/>
  <c r="B5542" i="1" s="1"/>
  <c r="B5543" i="1" s="1"/>
  <c r="B5544" i="1" s="1"/>
  <c r="B5545" i="1" s="1"/>
  <c r="B5546" i="1" s="1"/>
  <c r="B5547" i="1" s="1"/>
  <c r="B5548" i="1" s="1"/>
  <c r="B5549" i="1" s="1"/>
  <c r="B5550" i="1" s="1"/>
  <c r="B5551" i="1" s="1"/>
  <c r="B5552" i="1" s="1"/>
  <c r="B5553" i="1" s="1"/>
  <c r="B5554" i="1" s="1"/>
  <c r="B5555" i="1" s="1"/>
  <c r="B5556" i="1" s="1"/>
  <c r="B5557" i="1" s="1"/>
  <c r="B5558" i="1" s="1"/>
  <c r="B5559" i="1" s="1"/>
  <c r="B5560" i="1" s="1"/>
  <c r="B5561" i="1" s="1"/>
  <c r="B5562" i="1" s="1"/>
  <c r="B5563" i="1" s="1"/>
  <c r="B5564" i="1" s="1"/>
  <c r="B5565" i="1" s="1"/>
  <c r="B5566" i="1" s="1"/>
  <c r="B5567" i="1" s="1"/>
  <c r="B5568" i="1" s="1"/>
  <c r="B5569" i="1" s="1"/>
  <c r="B5570" i="1" s="1"/>
  <c r="B5571" i="1" s="1"/>
  <c r="B5572" i="1" s="1"/>
  <c r="B5573" i="1" s="1"/>
  <c r="B5574" i="1" s="1"/>
  <c r="B5575" i="1" s="1"/>
  <c r="B5576" i="1" s="1"/>
  <c r="B5577" i="1" s="1"/>
  <c r="B5578" i="1" s="1"/>
  <c r="B5579" i="1" s="1"/>
  <c r="B5580" i="1" s="1"/>
  <c r="B5581" i="1" s="1"/>
  <c r="B5582" i="1" s="1"/>
  <c r="B5583" i="1" s="1"/>
  <c r="B5584" i="1" s="1"/>
  <c r="B5585" i="1" s="1"/>
  <c r="B5586" i="1" s="1"/>
  <c r="B5587" i="1" s="1"/>
  <c r="B5588" i="1" s="1"/>
  <c r="B5589" i="1" s="1"/>
  <c r="B5590" i="1" s="1"/>
  <c r="B5591" i="1" s="1"/>
  <c r="B5592" i="1" s="1"/>
  <c r="B5593" i="1" s="1"/>
  <c r="B5594" i="1" s="1"/>
  <c r="B5595" i="1" s="1"/>
  <c r="B5596" i="1" s="1"/>
  <c r="B5597" i="1" s="1"/>
  <c r="B5598" i="1" s="1"/>
  <c r="B5599" i="1" s="1"/>
  <c r="B5600" i="1" s="1"/>
  <c r="B5601" i="1" s="1"/>
  <c r="B5602" i="1" s="1"/>
  <c r="B5603" i="1" s="1"/>
  <c r="B5604" i="1" s="1"/>
  <c r="B5605" i="1" s="1"/>
  <c r="B5606" i="1" s="1"/>
  <c r="B5607" i="1" s="1"/>
  <c r="B5608" i="1" s="1"/>
  <c r="B5609" i="1" s="1"/>
  <c r="B5610" i="1" s="1"/>
  <c r="B5611" i="1" s="1"/>
  <c r="B5612" i="1" s="1"/>
  <c r="B5613" i="1" s="1"/>
  <c r="B5614" i="1" s="1"/>
  <c r="B5615" i="1" s="1"/>
  <c r="B5616" i="1" s="1"/>
  <c r="B5617" i="1" s="1"/>
  <c r="B5618" i="1" s="1"/>
  <c r="B5619" i="1" s="1"/>
  <c r="B5620" i="1" s="1"/>
  <c r="B5621" i="1" s="1"/>
  <c r="B5622" i="1" s="1"/>
  <c r="B5623" i="1" s="1"/>
  <c r="B5624" i="1" s="1"/>
  <c r="B5625" i="1" s="1"/>
  <c r="B5626" i="1" s="1"/>
  <c r="B5627" i="1" s="1"/>
  <c r="B5628" i="1" s="1"/>
  <c r="B5629" i="1" s="1"/>
  <c r="B5630" i="1" s="1"/>
  <c r="B5631" i="1" s="1"/>
  <c r="B5632" i="1" s="1"/>
  <c r="B5633" i="1" s="1"/>
  <c r="B5634" i="1" s="1"/>
  <c r="B5635" i="1" s="1"/>
  <c r="B5636" i="1" s="1"/>
  <c r="B5637" i="1" s="1"/>
  <c r="B5638" i="1" s="1"/>
  <c r="B5639" i="1" s="1"/>
  <c r="B5640" i="1" s="1"/>
  <c r="B5641" i="1" s="1"/>
  <c r="B5642" i="1" s="1"/>
  <c r="B5643" i="1" s="1"/>
  <c r="B5644" i="1" s="1"/>
  <c r="B5645" i="1" s="1"/>
  <c r="B5646" i="1" s="1"/>
  <c r="B5647" i="1" s="1"/>
  <c r="B5648" i="1" s="1"/>
  <c r="B5649" i="1" s="1"/>
  <c r="B5650" i="1" s="1"/>
  <c r="B5651" i="1" s="1"/>
  <c r="B5652" i="1" s="1"/>
  <c r="B5653" i="1" s="1"/>
  <c r="B5654" i="1" s="1"/>
  <c r="B5655" i="1" s="1"/>
  <c r="B5656" i="1" s="1"/>
  <c r="B5657" i="1" s="1"/>
  <c r="B5658" i="1" s="1"/>
  <c r="B5659" i="1" s="1"/>
  <c r="B5660" i="1" s="1"/>
  <c r="B5661" i="1" s="1"/>
  <c r="B5662" i="1" s="1"/>
  <c r="B5663" i="1" s="1"/>
  <c r="B5664" i="1" s="1"/>
  <c r="B5665" i="1" s="1"/>
  <c r="B5666" i="1" s="1"/>
  <c r="B5667" i="1" s="1"/>
  <c r="B5668" i="1" s="1"/>
  <c r="B5669" i="1" s="1"/>
  <c r="B5670" i="1" s="1"/>
  <c r="B5671" i="1" s="1"/>
  <c r="B5672" i="1" s="1"/>
  <c r="B5673" i="1" s="1"/>
  <c r="B5674" i="1" s="1"/>
  <c r="B5675" i="1" s="1"/>
  <c r="B5676" i="1" s="1"/>
  <c r="B5677" i="1" s="1"/>
  <c r="B5678" i="1" s="1"/>
  <c r="B5679" i="1" s="1"/>
  <c r="B5680" i="1" s="1"/>
  <c r="B5681" i="1" s="1"/>
  <c r="B5682" i="1" s="1"/>
  <c r="B5683" i="1" s="1"/>
  <c r="B5684" i="1" s="1"/>
  <c r="B5685" i="1" s="1"/>
  <c r="B5686" i="1" s="1"/>
  <c r="B5687" i="1" s="1"/>
  <c r="B5688" i="1" s="1"/>
  <c r="B5689" i="1" s="1"/>
  <c r="B5690" i="1" s="1"/>
  <c r="B5691" i="1" s="1"/>
  <c r="B5692" i="1" s="1"/>
  <c r="B5693" i="1" s="1"/>
  <c r="B5694" i="1" s="1"/>
  <c r="B5695" i="1" s="1"/>
  <c r="B5696" i="1" s="1"/>
  <c r="B5697" i="1" s="1"/>
  <c r="B5698" i="1" s="1"/>
  <c r="B5699" i="1" s="1"/>
  <c r="B5700" i="1" s="1"/>
  <c r="B5701" i="1" s="1"/>
  <c r="B5702" i="1" s="1"/>
  <c r="B5703" i="1" s="1"/>
  <c r="B5704" i="1" s="1"/>
  <c r="B5705" i="1" s="1"/>
  <c r="B5706" i="1" s="1"/>
  <c r="B5707" i="1" s="1"/>
  <c r="B5708" i="1" s="1"/>
  <c r="B5709" i="1" s="1"/>
  <c r="B5710" i="1" s="1"/>
  <c r="B5711" i="1" s="1"/>
  <c r="B5712" i="1" s="1"/>
  <c r="B5713" i="1" s="1"/>
  <c r="B5714" i="1" s="1"/>
  <c r="B5715" i="1" s="1"/>
  <c r="B5716" i="1" s="1"/>
  <c r="B5717" i="1" s="1"/>
  <c r="B5718" i="1" s="1"/>
  <c r="B5719" i="1" s="1"/>
  <c r="B5720" i="1" s="1"/>
  <c r="B5721" i="1" s="1"/>
  <c r="B5722" i="1" s="1"/>
  <c r="B5723" i="1" s="1"/>
  <c r="B5724" i="1" s="1"/>
  <c r="B5725" i="1" s="1"/>
  <c r="B5726" i="1" s="1"/>
  <c r="B5727" i="1" s="1"/>
  <c r="B5728" i="1" s="1"/>
  <c r="B5729" i="1" s="1"/>
  <c r="B5730" i="1" s="1"/>
  <c r="B5731" i="1" s="1"/>
  <c r="B5732" i="1" s="1"/>
  <c r="B5733" i="1" s="1"/>
  <c r="B5734" i="1" s="1"/>
  <c r="B5735" i="1" s="1"/>
  <c r="B5736" i="1" s="1"/>
  <c r="B5737" i="1" s="1"/>
  <c r="B5738" i="1" s="1"/>
  <c r="B5739" i="1" s="1"/>
  <c r="B5740" i="1" s="1"/>
  <c r="B5741" i="1" s="1"/>
  <c r="B5742" i="1" s="1"/>
  <c r="B5743" i="1" s="1"/>
  <c r="B5744" i="1" s="1"/>
  <c r="B5745" i="1" s="1"/>
  <c r="B5746" i="1" s="1"/>
  <c r="B5747" i="1" s="1"/>
  <c r="B5748" i="1" s="1"/>
  <c r="B5749" i="1" s="1"/>
  <c r="B5750" i="1" s="1"/>
  <c r="B5751" i="1" s="1"/>
  <c r="B5752" i="1" s="1"/>
  <c r="B5753" i="1" s="1"/>
  <c r="B5754" i="1" s="1"/>
  <c r="B5755" i="1" s="1"/>
  <c r="B5756" i="1" s="1"/>
  <c r="B5757" i="1" s="1"/>
  <c r="B5758" i="1" s="1"/>
  <c r="B5759" i="1" s="1"/>
  <c r="B5760" i="1" s="1"/>
  <c r="B5761" i="1" s="1"/>
  <c r="B5762" i="1" s="1"/>
  <c r="B5763" i="1" s="1"/>
  <c r="B5764" i="1" s="1"/>
  <c r="B5765" i="1" s="1"/>
  <c r="B5766" i="1" s="1"/>
  <c r="B5767" i="1" s="1"/>
  <c r="B5768" i="1" s="1"/>
  <c r="B5769" i="1" s="1"/>
  <c r="B5770" i="1" s="1"/>
  <c r="B5771" i="1" s="1"/>
  <c r="B5772" i="1" s="1"/>
  <c r="B5773" i="1" s="1"/>
  <c r="B5774" i="1" s="1"/>
  <c r="B5775" i="1" s="1"/>
  <c r="B5776" i="1" s="1"/>
  <c r="B5777" i="1" s="1"/>
  <c r="B5778" i="1" s="1"/>
  <c r="B5779" i="1" s="1"/>
  <c r="B5780" i="1" s="1"/>
  <c r="B5781" i="1" s="1"/>
  <c r="B5782" i="1" s="1"/>
  <c r="B5783" i="1" s="1"/>
  <c r="B5784" i="1" s="1"/>
  <c r="B5785" i="1" s="1"/>
  <c r="B5786" i="1" s="1"/>
  <c r="B5787" i="1" s="1"/>
  <c r="B5788" i="1" s="1"/>
  <c r="B5789" i="1" s="1"/>
  <c r="B5790" i="1" s="1"/>
  <c r="B5791" i="1" s="1"/>
  <c r="B5792" i="1" s="1"/>
  <c r="B5793" i="1" s="1"/>
  <c r="B5794" i="1" s="1"/>
  <c r="B5795" i="1" s="1"/>
  <c r="B5796" i="1" s="1"/>
  <c r="B5797" i="1" s="1"/>
  <c r="B5798" i="1" s="1"/>
  <c r="B5799" i="1" s="1"/>
  <c r="B5800" i="1" s="1"/>
  <c r="B5801" i="1" s="1"/>
  <c r="B5802" i="1" s="1"/>
  <c r="B5803" i="1" s="1"/>
  <c r="B5804" i="1" s="1"/>
  <c r="B5805" i="1" s="1"/>
  <c r="B5806" i="1" s="1"/>
  <c r="B5807" i="1" s="1"/>
  <c r="B5808" i="1" s="1"/>
  <c r="B5809" i="1" s="1"/>
  <c r="B5810" i="1" s="1"/>
  <c r="B5811" i="1" s="1"/>
  <c r="B5812" i="1" s="1"/>
  <c r="B5813" i="1" s="1"/>
  <c r="B5814" i="1" s="1"/>
  <c r="B5815" i="1" s="1"/>
  <c r="B5816" i="1" s="1"/>
  <c r="B5817" i="1" s="1"/>
  <c r="B5818" i="1" s="1"/>
  <c r="B5819" i="1" s="1"/>
  <c r="B5820" i="1" s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B5834" i="1" s="1"/>
  <c r="B5835" i="1" s="1"/>
  <c r="B5836" i="1" s="1"/>
  <c r="B5837" i="1" s="1"/>
  <c r="B5838" i="1" s="1"/>
  <c r="B5839" i="1" s="1"/>
  <c r="B5840" i="1" s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5862" i="1" s="1"/>
  <c r="B5863" i="1" s="1"/>
  <c r="B5864" i="1" s="1"/>
  <c r="B5865" i="1" s="1"/>
  <c r="B5866" i="1" s="1"/>
  <c r="B5867" i="1" s="1"/>
  <c r="B5868" i="1" s="1"/>
  <c r="B5869" i="1" s="1"/>
  <c r="B5870" i="1" s="1"/>
  <c r="B5871" i="1" s="1"/>
  <c r="B5872" i="1" s="1"/>
  <c r="B5873" i="1" s="1"/>
  <c r="B5874" i="1" s="1"/>
  <c r="B5875" i="1" s="1"/>
  <c r="B5876" i="1" s="1"/>
  <c r="B5877" i="1" s="1"/>
  <c r="B5878" i="1" s="1"/>
  <c r="B5879" i="1" s="1"/>
  <c r="B5880" i="1" s="1"/>
  <c r="B5881" i="1" s="1"/>
  <c r="B5882" i="1" s="1"/>
  <c r="B5883" i="1" s="1"/>
  <c r="B5884" i="1" s="1"/>
  <c r="B5885" i="1" s="1"/>
  <c r="B5886" i="1" s="1"/>
  <c r="B5887" i="1" s="1"/>
  <c r="B5888" i="1" s="1"/>
  <c r="B5889" i="1" s="1"/>
  <c r="B5890" i="1" s="1"/>
  <c r="B5891" i="1" s="1"/>
  <c r="B5892" i="1" s="1"/>
  <c r="B5893" i="1" s="1"/>
  <c r="B5894" i="1" s="1"/>
  <c r="B5895" i="1" s="1"/>
  <c r="B5896" i="1" s="1"/>
  <c r="B5897" i="1" s="1"/>
  <c r="B5898" i="1" s="1"/>
  <c r="B5899" i="1" s="1"/>
  <c r="B5900" i="1" s="1"/>
  <c r="B5901" i="1" s="1"/>
  <c r="B5902" i="1" s="1"/>
  <c r="B5903" i="1" s="1"/>
  <c r="B5904" i="1" s="1"/>
  <c r="B5905" i="1" s="1"/>
  <c r="B5906" i="1" s="1"/>
  <c r="B5907" i="1" s="1"/>
  <c r="B5908" i="1" s="1"/>
  <c r="B5909" i="1" s="1"/>
  <c r="B5910" i="1" s="1"/>
  <c r="B5911" i="1" s="1"/>
  <c r="B5912" i="1" s="1"/>
  <c r="B5913" i="1" s="1"/>
  <c r="B5914" i="1" s="1"/>
  <c r="B5915" i="1" s="1"/>
  <c r="B5916" i="1" s="1"/>
  <c r="B5917" i="1" s="1"/>
  <c r="B5918" i="1" s="1"/>
  <c r="B5919" i="1" s="1"/>
  <c r="B5920" i="1" s="1"/>
  <c r="B5921" i="1" s="1"/>
  <c r="B5922" i="1" s="1"/>
  <c r="B5923" i="1" s="1"/>
  <c r="B5924" i="1" s="1"/>
  <c r="B5925" i="1" s="1"/>
  <c r="B5926" i="1" s="1"/>
  <c r="B5927" i="1" s="1"/>
  <c r="B5928" i="1" s="1"/>
  <c r="B5929" i="1" s="1"/>
  <c r="B5930" i="1" s="1"/>
  <c r="B5931" i="1" s="1"/>
  <c r="B5932" i="1" s="1"/>
  <c r="B5933" i="1" s="1"/>
  <c r="B5934" i="1" s="1"/>
  <c r="B5935" i="1" s="1"/>
  <c r="B5936" i="1" s="1"/>
  <c r="B5937" i="1" s="1"/>
  <c r="B5938" i="1" s="1"/>
  <c r="B5939" i="1" s="1"/>
  <c r="B5940" i="1" s="1"/>
  <c r="B5941" i="1" s="1"/>
  <c r="B5942" i="1" s="1"/>
  <c r="B5943" i="1" s="1"/>
  <c r="B5944" i="1" s="1"/>
  <c r="B5945" i="1" s="1"/>
  <c r="B5946" i="1" s="1"/>
  <c r="B5947" i="1" s="1"/>
  <c r="B5948" i="1" s="1"/>
  <c r="B5949" i="1" s="1"/>
  <c r="B5950" i="1" s="1"/>
  <c r="B5951" i="1" s="1"/>
  <c r="B5952" i="1" s="1"/>
  <c r="B5953" i="1" s="1"/>
  <c r="B5954" i="1" s="1"/>
  <c r="B5955" i="1" s="1"/>
  <c r="B5956" i="1" s="1"/>
  <c r="B5957" i="1" s="1"/>
  <c r="B5958" i="1" s="1"/>
  <c r="B5959" i="1" s="1"/>
  <c r="B5960" i="1" s="1"/>
  <c r="B5961" i="1" s="1"/>
  <c r="B5962" i="1" s="1"/>
  <c r="B5963" i="1" s="1"/>
  <c r="B5964" i="1" s="1"/>
  <c r="B5965" i="1" s="1"/>
  <c r="B5966" i="1" s="1"/>
  <c r="B5967" i="1" s="1"/>
  <c r="B5968" i="1" s="1"/>
  <c r="B5969" i="1" s="1"/>
  <c r="B5970" i="1" s="1"/>
  <c r="B5971" i="1" s="1"/>
  <c r="B5972" i="1" s="1"/>
  <c r="B5973" i="1" s="1"/>
  <c r="B5974" i="1" s="1"/>
  <c r="B5975" i="1" s="1"/>
  <c r="B5976" i="1" s="1"/>
  <c r="B5977" i="1" s="1"/>
  <c r="B5978" i="1" s="1"/>
  <c r="B5979" i="1" s="1"/>
  <c r="B5980" i="1" s="1"/>
  <c r="B5981" i="1" s="1"/>
  <c r="B5982" i="1" s="1"/>
  <c r="B5983" i="1" s="1"/>
  <c r="B5984" i="1" s="1"/>
  <c r="B5985" i="1" s="1"/>
  <c r="B5986" i="1" s="1"/>
  <c r="B5987" i="1" s="1"/>
  <c r="B5988" i="1" s="1"/>
  <c r="B5989" i="1" s="1"/>
  <c r="B5990" i="1" s="1"/>
  <c r="B5991" i="1" s="1"/>
  <c r="B5992" i="1" s="1"/>
  <c r="B5993" i="1" s="1"/>
  <c r="B5994" i="1" s="1"/>
  <c r="B5995" i="1" s="1"/>
  <c r="B5996" i="1" s="1"/>
  <c r="B5997" i="1" s="1"/>
  <c r="B5998" i="1" s="1"/>
  <c r="B5999" i="1" s="1"/>
  <c r="B6000" i="1" s="1"/>
  <c r="B6001" i="1" s="1"/>
  <c r="B6002" i="1" s="1"/>
  <c r="B6003" i="1" s="1"/>
  <c r="B6004" i="1" s="1"/>
  <c r="B6005" i="1" s="1"/>
  <c r="B6006" i="1" s="1"/>
  <c r="B6007" i="1" s="1"/>
  <c r="B6008" i="1" s="1"/>
  <c r="B6009" i="1" s="1"/>
  <c r="B6010" i="1" s="1"/>
  <c r="B6011" i="1" s="1"/>
  <c r="B6012" i="1" s="1"/>
  <c r="B6013" i="1" s="1"/>
  <c r="B6014" i="1" s="1"/>
  <c r="B6015" i="1" s="1"/>
  <c r="B6016" i="1" s="1"/>
  <c r="B6017" i="1" s="1"/>
  <c r="B6018" i="1" s="1"/>
  <c r="B6019" i="1" s="1"/>
  <c r="B6020" i="1" s="1"/>
  <c r="B4982" i="1"/>
  <c r="B4983" i="1" s="1"/>
  <c r="B4984" i="1" s="1"/>
  <c r="B4985" i="1" s="1"/>
  <c r="B4986" i="1" s="1"/>
  <c r="B4987" i="1" s="1"/>
  <c r="B4988" i="1" s="1"/>
  <c r="B4989" i="1" s="1"/>
  <c r="B4990" i="1" s="1"/>
  <c r="B4991" i="1" s="1"/>
  <c r="B4992" i="1" s="1"/>
  <c r="B4993" i="1" s="1"/>
  <c r="B4994" i="1" s="1"/>
  <c r="B4995" i="1" s="1"/>
  <c r="B4996" i="1" s="1"/>
  <c r="B4997" i="1" s="1"/>
  <c r="B4998" i="1" s="1"/>
  <c r="B4999" i="1" s="1"/>
  <c r="B5000" i="1" s="1"/>
  <c r="B5001" i="1" s="1"/>
  <c r="B5002" i="1" s="1"/>
  <c r="B5003" i="1" s="1"/>
  <c r="B5004" i="1" s="1"/>
  <c r="B5005" i="1" s="1"/>
  <c r="B5006" i="1" s="1"/>
  <c r="B5007" i="1" s="1"/>
  <c r="B5008" i="1" s="1"/>
  <c r="B5009" i="1" s="1"/>
  <c r="B5010" i="1" s="1"/>
  <c r="B5011" i="1" s="1"/>
  <c r="B5012" i="1" s="1"/>
  <c r="B5013" i="1" s="1"/>
  <c r="B5014" i="1" s="1"/>
  <c r="B5015" i="1" s="1"/>
  <c r="B5016" i="1" s="1"/>
  <c r="B5017" i="1" s="1"/>
  <c r="B5018" i="1" s="1"/>
  <c r="B5019" i="1" s="1"/>
  <c r="B5020" i="1" s="1"/>
  <c r="B5021" i="1" s="1"/>
  <c r="B5022" i="1" s="1"/>
  <c r="B5023" i="1" s="1"/>
  <c r="B5024" i="1" s="1"/>
  <c r="B5025" i="1" s="1"/>
  <c r="B5026" i="1" s="1"/>
  <c r="B5027" i="1" s="1"/>
  <c r="B5028" i="1" s="1"/>
  <c r="B5029" i="1" s="1"/>
  <c r="B5030" i="1" s="1"/>
  <c r="B5031" i="1" s="1"/>
  <c r="B5032" i="1" s="1"/>
  <c r="B5033" i="1" s="1"/>
  <c r="B5034" i="1" s="1"/>
  <c r="B5035" i="1" s="1"/>
  <c r="B5036" i="1" s="1"/>
  <c r="B5037" i="1" s="1"/>
  <c r="B5038" i="1" s="1"/>
  <c r="B5039" i="1" s="1"/>
  <c r="B5040" i="1" s="1"/>
  <c r="B5041" i="1" s="1"/>
  <c r="B5042" i="1" s="1"/>
  <c r="B5043" i="1" s="1"/>
  <c r="B5044" i="1" s="1"/>
  <c r="B5045" i="1" s="1"/>
  <c r="B5046" i="1" s="1"/>
  <c r="B5047" i="1" s="1"/>
  <c r="B5048" i="1" s="1"/>
  <c r="B5049" i="1" s="1"/>
  <c r="B5050" i="1" s="1"/>
  <c r="B5051" i="1" s="1"/>
  <c r="B5052" i="1" s="1"/>
  <c r="B5053" i="1" s="1"/>
  <c r="B5054" i="1" s="1"/>
  <c r="B5055" i="1" s="1"/>
  <c r="B5056" i="1" s="1"/>
  <c r="B5057" i="1" s="1"/>
  <c r="B5058" i="1" s="1"/>
  <c r="B5059" i="1" s="1"/>
  <c r="B5060" i="1" s="1"/>
  <c r="B5061" i="1" s="1"/>
  <c r="B5062" i="1" s="1"/>
  <c r="B5063" i="1" s="1"/>
  <c r="B5064" i="1" s="1"/>
  <c r="B5065" i="1" s="1"/>
  <c r="B5066" i="1" s="1"/>
  <c r="B5067" i="1" s="1"/>
  <c r="B5068" i="1" s="1"/>
  <c r="B5069" i="1" s="1"/>
  <c r="B5070" i="1" s="1"/>
  <c r="B5071" i="1" s="1"/>
  <c r="B5072" i="1" s="1"/>
  <c r="B5073" i="1" s="1"/>
  <c r="B5074" i="1" s="1"/>
  <c r="B5075" i="1" s="1"/>
  <c r="B5076" i="1" s="1"/>
  <c r="B5077" i="1" s="1"/>
  <c r="B5078" i="1" s="1"/>
  <c r="B5079" i="1" s="1"/>
  <c r="B5080" i="1" s="1"/>
  <c r="B5081" i="1" s="1"/>
  <c r="B5082" i="1" s="1"/>
  <c r="B5083" i="1" s="1"/>
  <c r="B5084" i="1" s="1"/>
  <c r="B5085" i="1" s="1"/>
  <c r="B5086" i="1" s="1"/>
  <c r="B5087" i="1" s="1"/>
  <c r="B5088" i="1" s="1"/>
  <c r="B5089" i="1" s="1"/>
  <c r="B5090" i="1" s="1"/>
  <c r="B5091" i="1" s="1"/>
  <c r="B5092" i="1" s="1"/>
  <c r="B5093" i="1" s="1"/>
  <c r="B5094" i="1" s="1"/>
  <c r="B5095" i="1" s="1"/>
  <c r="B5096" i="1" s="1"/>
  <c r="B5097" i="1" s="1"/>
  <c r="B5098" i="1" s="1"/>
  <c r="B5099" i="1" s="1"/>
  <c r="B5100" i="1" s="1"/>
  <c r="B5101" i="1" s="1"/>
  <c r="B5102" i="1" s="1"/>
  <c r="B5103" i="1" s="1"/>
  <c r="B5104" i="1" s="1"/>
  <c r="B5105" i="1" s="1"/>
  <c r="B5106" i="1" s="1"/>
  <c r="B5107" i="1" s="1"/>
  <c r="B5108" i="1" s="1"/>
  <c r="B5109" i="1" s="1"/>
  <c r="B5110" i="1" s="1"/>
  <c r="B5111" i="1" s="1"/>
  <c r="B5112" i="1" s="1"/>
  <c r="B5113" i="1" s="1"/>
  <c r="B5114" i="1" s="1"/>
  <c r="B5115" i="1" s="1"/>
  <c r="B5116" i="1" s="1"/>
  <c r="B5117" i="1" s="1"/>
  <c r="B5118" i="1" s="1"/>
  <c r="B5119" i="1" s="1"/>
  <c r="B5120" i="1" s="1"/>
  <c r="B5121" i="1" s="1"/>
  <c r="B5122" i="1" s="1"/>
  <c r="B5123" i="1" s="1"/>
  <c r="B5124" i="1" s="1"/>
  <c r="B5125" i="1" s="1"/>
  <c r="B5126" i="1" s="1"/>
  <c r="B5127" i="1" s="1"/>
  <c r="B5128" i="1" s="1"/>
  <c r="B5129" i="1" s="1"/>
  <c r="B5130" i="1" s="1"/>
  <c r="B5131" i="1" s="1"/>
  <c r="B5132" i="1" s="1"/>
  <c r="B5133" i="1" s="1"/>
  <c r="B5134" i="1" s="1"/>
  <c r="B5135" i="1" s="1"/>
  <c r="B5136" i="1" s="1"/>
  <c r="B5137" i="1" s="1"/>
  <c r="B5138" i="1" s="1"/>
  <c r="B5139" i="1" s="1"/>
  <c r="B5140" i="1" s="1"/>
  <c r="B5141" i="1" s="1"/>
  <c r="B5142" i="1" s="1"/>
  <c r="B5143" i="1" s="1"/>
  <c r="B5144" i="1" s="1"/>
  <c r="B5145" i="1" s="1"/>
  <c r="B5146" i="1" s="1"/>
  <c r="B5147" i="1" s="1"/>
  <c r="B5148" i="1" s="1"/>
  <c r="B5149" i="1" s="1"/>
  <c r="B5150" i="1" s="1"/>
  <c r="B5151" i="1" s="1"/>
  <c r="B5152" i="1" s="1"/>
  <c r="B5153" i="1" s="1"/>
  <c r="B5154" i="1" s="1"/>
  <c r="B5155" i="1" s="1"/>
  <c r="B5156" i="1" s="1"/>
  <c r="B5157" i="1" s="1"/>
  <c r="B5158" i="1" s="1"/>
  <c r="B5159" i="1" s="1"/>
  <c r="B5160" i="1" s="1"/>
  <c r="B5161" i="1" s="1"/>
  <c r="B5162" i="1" s="1"/>
  <c r="B5163" i="1" s="1"/>
  <c r="B5164" i="1" s="1"/>
  <c r="B5165" i="1" s="1"/>
  <c r="B5166" i="1" s="1"/>
  <c r="B5167" i="1" s="1"/>
  <c r="B5168" i="1" s="1"/>
  <c r="B5169" i="1" s="1"/>
  <c r="B5170" i="1" s="1"/>
  <c r="B5171" i="1" s="1"/>
  <c r="B5172" i="1" s="1"/>
  <c r="B5173" i="1" s="1"/>
  <c r="B5174" i="1" s="1"/>
  <c r="B5175" i="1" s="1"/>
  <c r="B5176" i="1" s="1"/>
  <c r="B5177" i="1" s="1"/>
  <c r="B5178" i="1" s="1"/>
  <c r="B5179" i="1" s="1"/>
  <c r="B5180" i="1" s="1"/>
  <c r="B5181" i="1" s="1"/>
  <c r="B5182" i="1" s="1"/>
  <c r="B5183" i="1" s="1"/>
  <c r="B5184" i="1" s="1"/>
  <c r="B5185" i="1" s="1"/>
  <c r="B5186" i="1" s="1"/>
  <c r="B5187" i="1" s="1"/>
  <c r="B5188" i="1" s="1"/>
  <c r="B5189" i="1" s="1"/>
  <c r="B5190" i="1" s="1"/>
  <c r="B5191" i="1" s="1"/>
  <c r="B5192" i="1" s="1"/>
  <c r="B5193" i="1" s="1"/>
  <c r="B5194" i="1" s="1"/>
  <c r="B5195" i="1" s="1"/>
  <c r="B5196" i="1" s="1"/>
  <c r="B5197" i="1" s="1"/>
  <c r="B5198" i="1" s="1"/>
  <c r="B5199" i="1" s="1"/>
  <c r="B5200" i="1" s="1"/>
  <c r="B5201" i="1" s="1"/>
  <c r="B5202" i="1" s="1"/>
  <c r="B5203" i="1" s="1"/>
  <c r="B5204" i="1" s="1"/>
  <c r="B5205" i="1" s="1"/>
  <c r="B5206" i="1" s="1"/>
  <c r="B5207" i="1" s="1"/>
  <c r="B5208" i="1" s="1"/>
  <c r="B5209" i="1" s="1"/>
  <c r="B5210" i="1" s="1"/>
  <c r="B5211" i="1" s="1"/>
  <c r="B5212" i="1" s="1"/>
  <c r="B5213" i="1" s="1"/>
  <c r="B5214" i="1" s="1"/>
  <c r="B5215" i="1" s="1"/>
  <c r="B5216" i="1" s="1"/>
  <c r="B5217" i="1" s="1"/>
  <c r="B5218" i="1" s="1"/>
  <c r="B5219" i="1" s="1"/>
  <c r="B5220" i="1" s="1"/>
  <c r="B5221" i="1" s="1"/>
  <c r="B5222" i="1" s="1"/>
  <c r="B5223" i="1" s="1"/>
  <c r="B5224" i="1" s="1"/>
  <c r="B5225" i="1" s="1"/>
  <c r="B5226" i="1" s="1"/>
  <c r="B5227" i="1" s="1"/>
  <c r="B5228" i="1" s="1"/>
  <c r="B5229" i="1" s="1"/>
  <c r="B5230" i="1" s="1"/>
  <c r="B5231" i="1" s="1"/>
  <c r="B5232" i="1" s="1"/>
  <c r="B5233" i="1" s="1"/>
  <c r="B5234" i="1" s="1"/>
  <c r="B5235" i="1" s="1"/>
  <c r="B5236" i="1" s="1"/>
  <c r="B5237" i="1" s="1"/>
  <c r="B5238" i="1" s="1"/>
  <c r="B5239" i="1" s="1"/>
  <c r="B5240" i="1" s="1"/>
  <c r="B5241" i="1" s="1"/>
  <c r="B5242" i="1" s="1"/>
  <c r="B5243" i="1" s="1"/>
  <c r="B5244" i="1" s="1"/>
  <c r="B5245" i="1" s="1"/>
  <c r="B5246" i="1" s="1"/>
  <c r="B5247" i="1" s="1"/>
  <c r="B5248" i="1" s="1"/>
  <c r="B5249" i="1" s="1"/>
  <c r="B5250" i="1" s="1"/>
  <c r="B5251" i="1" s="1"/>
  <c r="B5252" i="1" s="1"/>
  <c r="B5253" i="1" s="1"/>
  <c r="B5254" i="1" s="1"/>
  <c r="B5255" i="1" s="1"/>
  <c r="B5256" i="1" s="1"/>
  <c r="B5257" i="1" s="1"/>
  <c r="B5258" i="1" s="1"/>
  <c r="B5259" i="1" s="1"/>
  <c r="B5260" i="1" s="1"/>
  <c r="B5261" i="1" s="1"/>
  <c r="B5262" i="1" s="1"/>
  <c r="B5263" i="1" s="1"/>
  <c r="B5264" i="1" s="1"/>
  <c r="B5265" i="1" s="1"/>
  <c r="B5266" i="1" s="1"/>
  <c r="B5267" i="1" s="1"/>
  <c r="B5268" i="1" s="1"/>
  <c r="B5269" i="1" s="1"/>
  <c r="B5270" i="1" s="1"/>
  <c r="B5271" i="1" s="1"/>
  <c r="B5272" i="1" s="1"/>
  <c r="B5273" i="1" s="1"/>
  <c r="B5274" i="1" s="1"/>
  <c r="B5275" i="1" s="1"/>
  <c r="B5276" i="1" s="1"/>
  <c r="B5277" i="1" s="1"/>
  <c r="B5278" i="1" s="1"/>
  <c r="B5279" i="1" s="1"/>
  <c r="B5280" i="1" s="1"/>
  <c r="B5281" i="1" s="1"/>
  <c r="B5282" i="1" s="1"/>
  <c r="B5283" i="1" s="1"/>
  <c r="B5284" i="1" s="1"/>
  <c r="B5285" i="1" s="1"/>
  <c r="B5286" i="1" s="1"/>
  <c r="B5287" i="1" s="1"/>
  <c r="B5288" i="1" s="1"/>
  <c r="B5289" i="1" s="1"/>
  <c r="B5290" i="1" s="1"/>
  <c r="B5291" i="1" s="1"/>
  <c r="B5292" i="1" s="1"/>
  <c r="B5293" i="1" s="1"/>
  <c r="B5294" i="1" s="1"/>
  <c r="B5295" i="1" s="1"/>
  <c r="B5296" i="1" s="1"/>
  <c r="B5297" i="1" s="1"/>
  <c r="B5298" i="1" s="1"/>
  <c r="B5299" i="1" s="1"/>
  <c r="B5300" i="1" s="1"/>
  <c r="B5301" i="1" s="1"/>
  <c r="B5302" i="1" s="1"/>
  <c r="B5303" i="1" s="1"/>
  <c r="B5304" i="1" s="1"/>
  <c r="B5305" i="1" s="1"/>
  <c r="B5306" i="1" s="1"/>
  <c r="B5307" i="1" s="1"/>
  <c r="B5308" i="1" s="1"/>
  <c r="B5309" i="1" s="1"/>
  <c r="B5310" i="1" s="1"/>
  <c r="B5311" i="1" s="1"/>
  <c r="B5312" i="1" s="1"/>
  <c r="B5313" i="1" s="1"/>
  <c r="B5314" i="1" s="1"/>
  <c r="B5315" i="1" s="1"/>
  <c r="B5316" i="1" s="1"/>
  <c r="B5317" i="1" s="1"/>
  <c r="B5318" i="1" s="1"/>
  <c r="B5319" i="1" s="1"/>
  <c r="B5320" i="1" s="1"/>
  <c r="B5321" i="1" s="1"/>
  <c r="B5322" i="1" s="1"/>
  <c r="B5323" i="1" s="1"/>
  <c r="B5324" i="1" s="1"/>
  <c r="B5325" i="1" s="1"/>
  <c r="B5326" i="1" s="1"/>
  <c r="B5327" i="1" s="1"/>
  <c r="B5328" i="1" s="1"/>
  <c r="B5329" i="1" s="1"/>
  <c r="B5330" i="1" s="1"/>
  <c r="B5331" i="1" s="1"/>
  <c r="B5332" i="1" s="1"/>
  <c r="B5333" i="1" s="1"/>
  <c r="B5334" i="1" s="1"/>
  <c r="B5335" i="1" s="1"/>
  <c r="B5336" i="1" s="1"/>
  <c r="B5337" i="1" s="1"/>
  <c r="B5338" i="1" s="1"/>
  <c r="B5339" i="1" s="1"/>
  <c r="B5340" i="1" s="1"/>
  <c r="B5341" i="1" s="1"/>
  <c r="B5342" i="1" s="1"/>
  <c r="B5343" i="1" s="1"/>
  <c r="B5344" i="1" s="1"/>
  <c r="B5345" i="1" s="1"/>
  <c r="B5346" i="1" s="1"/>
  <c r="B5347" i="1" s="1"/>
  <c r="B5348" i="1" s="1"/>
  <c r="B5349" i="1" s="1"/>
  <c r="B5350" i="1" s="1"/>
  <c r="B5351" i="1" s="1"/>
  <c r="B5352" i="1" s="1"/>
  <c r="B5353" i="1" s="1"/>
  <c r="B5354" i="1" s="1"/>
  <c r="B5355" i="1" s="1"/>
  <c r="B5356" i="1" s="1"/>
  <c r="B5357" i="1" s="1"/>
  <c r="B5358" i="1" s="1"/>
  <c r="B5359" i="1" s="1"/>
  <c r="B5360" i="1" s="1"/>
  <c r="B5361" i="1" s="1"/>
  <c r="B5362" i="1" s="1"/>
  <c r="B5363" i="1" s="1"/>
  <c r="B5364" i="1" s="1"/>
  <c r="B5365" i="1" s="1"/>
  <c r="B5366" i="1" s="1"/>
  <c r="B5367" i="1" s="1"/>
  <c r="B5368" i="1" s="1"/>
  <c r="B5369" i="1" s="1"/>
  <c r="B5370" i="1" s="1"/>
  <c r="B5371" i="1" s="1"/>
  <c r="B5372" i="1" s="1"/>
  <c r="B5373" i="1" s="1"/>
  <c r="B5374" i="1" s="1"/>
  <c r="B5375" i="1" s="1"/>
  <c r="B5376" i="1" s="1"/>
  <c r="B5377" i="1" s="1"/>
  <c r="B5378" i="1" s="1"/>
  <c r="B5379" i="1" s="1"/>
  <c r="B5380" i="1" s="1"/>
  <c r="B5381" i="1" s="1"/>
  <c r="B5382" i="1" s="1"/>
  <c r="B5383" i="1" s="1"/>
  <c r="B5384" i="1" s="1"/>
  <c r="B5385" i="1" s="1"/>
  <c r="B5386" i="1" s="1"/>
  <c r="B5387" i="1" s="1"/>
  <c r="B5388" i="1" s="1"/>
  <c r="B5389" i="1" s="1"/>
  <c r="B5390" i="1" s="1"/>
  <c r="B5391" i="1" s="1"/>
  <c r="B5392" i="1" s="1"/>
  <c r="B5393" i="1" s="1"/>
  <c r="B5394" i="1" s="1"/>
  <c r="B5395" i="1" s="1"/>
  <c r="B5396" i="1" s="1"/>
  <c r="B5397" i="1" s="1"/>
  <c r="B5398" i="1" s="1"/>
  <c r="B5399" i="1" s="1"/>
  <c r="B5400" i="1" s="1"/>
  <c r="B5401" i="1" s="1"/>
  <c r="B5402" i="1" s="1"/>
  <c r="B5403" i="1" s="1"/>
  <c r="B5404" i="1" s="1"/>
  <c r="B5405" i="1" s="1"/>
  <c r="B5406" i="1" s="1"/>
  <c r="B5407" i="1" s="1"/>
  <c r="B5408" i="1" s="1"/>
  <c r="B5409" i="1" s="1"/>
  <c r="B5410" i="1" s="1"/>
  <c r="B5411" i="1" s="1"/>
  <c r="B5412" i="1" s="1"/>
  <c r="B5413" i="1" s="1"/>
  <c r="B5414" i="1" s="1"/>
  <c r="B5415" i="1" s="1"/>
  <c r="B5416" i="1" s="1"/>
  <c r="B5417" i="1" s="1"/>
  <c r="B5418" i="1" s="1"/>
  <c r="B5419" i="1" s="1"/>
  <c r="B5420" i="1" s="1"/>
  <c r="B5421" i="1" s="1"/>
  <c r="B5422" i="1" s="1"/>
  <c r="B5423" i="1" s="1"/>
  <c r="B5424" i="1" s="1"/>
  <c r="B5425" i="1" s="1"/>
  <c r="B5426" i="1" s="1"/>
  <c r="B5427" i="1" s="1"/>
  <c r="B5428" i="1" s="1"/>
  <c r="B5429" i="1" s="1"/>
  <c r="B5430" i="1" s="1"/>
  <c r="B5431" i="1" s="1"/>
  <c r="B5432" i="1" s="1"/>
  <c r="B5433" i="1" s="1"/>
  <c r="B5434" i="1" s="1"/>
  <c r="B5435" i="1" s="1"/>
  <c r="B5436" i="1" s="1"/>
  <c r="B5437" i="1" s="1"/>
  <c r="B5438" i="1" s="1"/>
  <c r="B5439" i="1" s="1"/>
  <c r="B5440" i="1" s="1"/>
  <c r="B5441" i="1" s="1"/>
  <c r="B5442" i="1" s="1"/>
  <c r="B5443" i="1" s="1"/>
  <c r="B5444" i="1" s="1"/>
  <c r="B5445" i="1" s="1"/>
  <c r="B5446" i="1" s="1"/>
  <c r="B5447" i="1" s="1"/>
  <c r="B5448" i="1" s="1"/>
  <c r="B5449" i="1" s="1"/>
  <c r="B5450" i="1" s="1"/>
  <c r="B5451" i="1" s="1"/>
  <c r="B5452" i="1" s="1"/>
  <c r="B5453" i="1" s="1"/>
  <c r="B5454" i="1" s="1"/>
  <c r="B5455" i="1" s="1"/>
  <c r="B5456" i="1" s="1"/>
  <c r="B5457" i="1" s="1"/>
  <c r="B5458" i="1" s="1"/>
  <c r="B5459" i="1" s="1"/>
  <c r="B5460" i="1" s="1"/>
  <c r="B5461" i="1" s="1"/>
  <c r="B5462" i="1" s="1"/>
  <c r="B5463" i="1" s="1"/>
  <c r="B4024" i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B4316" i="1" s="1"/>
  <c r="B4317" i="1" s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B4374" i="1" s="1"/>
  <c r="B4375" i="1" s="1"/>
  <c r="B4376" i="1" s="1"/>
  <c r="B4377" i="1" s="1"/>
  <c r="B4378" i="1" s="1"/>
  <c r="B4379" i="1" s="1"/>
  <c r="B4380" i="1" s="1"/>
  <c r="B4381" i="1" s="1"/>
  <c r="B4382" i="1" s="1"/>
  <c r="B4383" i="1" s="1"/>
  <c r="B4384" i="1" s="1"/>
  <c r="B4385" i="1" s="1"/>
  <c r="B4386" i="1" s="1"/>
  <c r="B4387" i="1" s="1"/>
  <c r="B4388" i="1" s="1"/>
  <c r="B4389" i="1" s="1"/>
  <c r="B4390" i="1" s="1"/>
  <c r="B4391" i="1" s="1"/>
  <c r="B4392" i="1" s="1"/>
  <c r="B4393" i="1" s="1"/>
  <c r="B4394" i="1" s="1"/>
  <c r="B4395" i="1" s="1"/>
  <c r="B4396" i="1" s="1"/>
  <c r="B4397" i="1" s="1"/>
  <c r="B4398" i="1" s="1"/>
  <c r="B4399" i="1" s="1"/>
  <c r="B4400" i="1" s="1"/>
  <c r="B4401" i="1" s="1"/>
  <c r="B4402" i="1" s="1"/>
  <c r="B4403" i="1" s="1"/>
  <c r="B4404" i="1" s="1"/>
  <c r="B4405" i="1" s="1"/>
  <c r="B4406" i="1" s="1"/>
  <c r="B4407" i="1" s="1"/>
  <c r="B4408" i="1" s="1"/>
  <c r="B4409" i="1" s="1"/>
  <c r="B4410" i="1" s="1"/>
  <c r="B4411" i="1" s="1"/>
  <c r="B4412" i="1" s="1"/>
  <c r="B4413" i="1" s="1"/>
  <c r="B4414" i="1" s="1"/>
  <c r="B4415" i="1" s="1"/>
  <c r="B4416" i="1" s="1"/>
  <c r="B4417" i="1" s="1"/>
  <c r="B4418" i="1" s="1"/>
  <c r="B4419" i="1" s="1"/>
  <c r="B4420" i="1" s="1"/>
  <c r="B4421" i="1" s="1"/>
  <c r="B4422" i="1" s="1"/>
  <c r="B4423" i="1" s="1"/>
  <c r="B4424" i="1" s="1"/>
  <c r="B4425" i="1" s="1"/>
  <c r="B4426" i="1" s="1"/>
  <c r="B4427" i="1" s="1"/>
  <c r="B4428" i="1" s="1"/>
  <c r="B4429" i="1" s="1"/>
  <c r="B4430" i="1" s="1"/>
  <c r="B4431" i="1" s="1"/>
  <c r="B4432" i="1" s="1"/>
  <c r="B4433" i="1" s="1"/>
  <c r="B4434" i="1" s="1"/>
  <c r="B4435" i="1" s="1"/>
  <c r="B4436" i="1" s="1"/>
  <c r="B4437" i="1" s="1"/>
  <c r="B4438" i="1" s="1"/>
  <c r="B4439" i="1" s="1"/>
  <c r="B4440" i="1" s="1"/>
  <c r="B4441" i="1" s="1"/>
  <c r="B4442" i="1" s="1"/>
  <c r="B4443" i="1" s="1"/>
  <c r="B4444" i="1" s="1"/>
  <c r="B4445" i="1" s="1"/>
  <c r="B4446" i="1" s="1"/>
  <c r="B4447" i="1" s="1"/>
  <c r="B4448" i="1" s="1"/>
  <c r="B4449" i="1" s="1"/>
  <c r="B4450" i="1" s="1"/>
  <c r="B4451" i="1" s="1"/>
  <c r="B4452" i="1" s="1"/>
  <c r="B4453" i="1" s="1"/>
  <c r="B4454" i="1" s="1"/>
  <c r="B4455" i="1" s="1"/>
  <c r="B4456" i="1" s="1"/>
  <c r="B4457" i="1" s="1"/>
  <c r="B4458" i="1" s="1"/>
  <c r="B4459" i="1" s="1"/>
  <c r="B4460" i="1" s="1"/>
  <c r="B4461" i="1" s="1"/>
  <c r="B4462" i="1" s="1"/>
  <c r="B4463" i="1" s="1"/>
  <c r="B4464" i="1" s="1"/>
  <c r="B4465" i="1" s="1"/>
  <c r="B4466" i="1" s="1"/>
  <c r="B4467" i="1" s="1"/>
  <c r="B4468" i="1" s="1"/>
  <c r="B4469" i="1" s="1"/>
  <c r="B4470" i="1" s="1"/>
  <c r="B4471" i="1" s="1"/>
  <c r="B4472" i="1" s="1"/>
  <c r="B4473" i="1" s="1"/>
  <c r="B4474" i="1" s="1"/>
  <c r="B4475" i="1" s="1"/>
  <c r="B4476" i="1" s="1"/>
  <c r="B4477" i="1" s="1"/>
  <c r="B4478" i="1" s="1"/>
  <c r="B4479" i="1" s="1"/>
  <c r="B4480" i="1" s="1"/>
  <c r="B4481" i="1" s="1"/>
  <c r="B4482" i="1" s="1"/>
  <c r="B4483" i="1" s="1"/>
  <c r="B4484" i="1" s="1"/>
  <c r="B4485" i="1" s="1"/>
  <c r="B4486" i="1" s="1"/>
  <c r="B4487" i="1" s="1"/>
  <c r="B4488" i="1" s="1"/>
  <c r="B4489" i="1" s="1"/>
  <c r="B4490" i="1" s="1"/>
  <c r="B4491" i="1" s="1"/>
  <c r="B4492" i="1" s="1"/>
  <c r="B4493" i="1" s="1"/>
  <c r="B4494" i="1" s="1"/>
  <c r="B4495" i="1" s="1"/>
  <c r="B4496" i="1" s="1"/>
  <c r="B4497" i="1" s="1"/>
  <c r="B4498" i="1" s="1"/>
  <c r="B4499" i="1" s="1"/>
  <c r="B4500" i="1" s="1"/>
  <c r="B4501" i="1" s="1"/>
  <c r="B4502" i="1" s="1"/>
  <c r="B4503" i="1" s="1"/>
  <c r="B4504" i="1" s="1"/>
  <c r="B4505" i="1" s="1"/>
  <c r="B4506" i="1" s="1"/>
  <c r="B4507" i="1" s="1"/>
  <c r="B4508" i="1" s="1"/>
  <c r="B4509" i="1" s="1"/>
  <c r="B4510" i="1" s="1"/>
  <c r="B4511" i="1" s="1"/>
  <c r="B4512" i="1" s="1"/>
  <c r="B4513" i="1" s="1"/>
  <c r="B4514" i="1" s="1"/>
  <c r="B4515" i="1" s="1"/>
  <c r="B4516" i="1" s="1"/>
  <c r="B4517" i="1" s="1"/>
  <c r="B4518" i="1" s="1"/>
  <c r="B4519" i="1" s="1"/>
  <c r="B4520" i="1" s="1"/>
  <c r="B4521" i="1" s="1"/>
  <c r="B4522" i="1" s="1"/>
  <c r="B4523" i="1" s="1"/>
  <c r="B4524" i="1" s="1"/>
  <c r="B4525" i="1" s="1"/>
  <c r="B4526" i="1" s="1"/>
  <c r="B4527" i="1" s="1"/>
  <c r="B4528" i="1" s="1"/>
  <c r="B4529" i="1" s="1"/>
  <c r="B4530" i="1" s="1"/>
  <c r="B4531" i="1" s="1"/>
  <c r="B4532" i="1" s="1"/>
  <c r="B4533" i="1" s="1"/>
  <c r="B4534" i="1" s="1"/>
  <c r="B4535" i="1" s="1"/>
  <c r="B4536" i="1" s="1"/>
  <c r="B4537" i="1" s="1"/>
  <c r="B4538" i="1" s="1"/>
  <c r="B4539" i="1" s="1"/>
  <c r="B4540" i="1" s="1"/>
  <c r="B4541" i="1" s="1"/>
  <c r="B4542" i="1" s="1"/>
  <c r="B4543" i="1" s="1"/>
  <c r="B4544" i="1" s="1"/>
  <c r="B4545" i="1" s="1"/>
  <c r="B4546" i="1" s="1"/>
  <c r="B4547" i="1" s="1"/>
  <c r="B4548" i="1" s="1"/>
  <c r="B4549" i="1" s="1"/>
  <c r="B4550" i="1" s="1"/>
  <c r="B4551" i="1" s="1"/>
  <c r="B4552" i="1" s="1"/>
  <c r="B4553" i="1" s="1"/>
  <c r="B4554" i="1" s="1"/>
  <c r="B4555" i="1" s="1"/>
  <c r="B4556" i="1" s="1"/>
  <c r="B4557" i="1" s="1"/>
  <c r="B4558" i="1" s="1"/>
  <c r="B4559" i="1" s="1"/>
  <c r="B4560" i="1" s="1"/>
  <c r="B4561" i="1" s="1"/>
  <c r="B4562" i="1" s="1"/>
  <c r="B4563" i="1" s="1"/>
  <c r="B4564" i="1" s="1"/>
  <c r="B4565" i="1" s="1"/>
  <c r="B4566" i="1" s="1"/>
  <c r="B4567" i="1" s="1"/>
  <c r="B4568" i="1" s="1"/>
  <c r="B4569" i="1" s="1"/>
  <c r="B4570" i="1" s="1"/>
  <c r="B4571" i="1" s="1"/>
  <c r="B4572" i="1" s="1"/>
  <c r="B4573" i="1" s="1"/>
  <c r="B4574" i="1" s="1"/>
  <c r="B4575" i="1" s="1"/>
  <c r="B4576" i="1" s="1"/>
  <c r="B4577" i="1" s="1"/>
  <c r="B4578" i="1" s="1"/>
  <c r="B4579" i="1" s="1"/>
  <c r="B4580" i="1" s="1"/>
  <c r="B4581" i="1" s="1"/>
  <c r="B4582" i="1" s="1"/>
  <c r="B4583" i="1" s="1"/>
  <c r="B4584" i="1" s="1"/>
  <c r="B4585" i="1" s="1"/>
  <c r="B4586" i="1" s="1"/>
  <c r="B4587" i="1" s="1"/>
  <c r="B4588" i="1" s="1"/>
  <c r="B4589" i="1" s="1"/>
  <c r="B4590" i="1" s="1"/>
  <c r="B4591" i="1" s="1"/>
  <c r="B4592" i="1" s="1"/>
  <c r="B4593" i="1" s="1"/>
  <c r="B4594" i="1" s="1"/>
  <c r="B4595" i="1" s="1"/>
  <c r="B4596" i="1" s="1"/>
  <c r="B4597" i="1" s="1"/>
  <c r="B4598" i="1" s="1"/>
  <c r="B4599" i="1" s="1"/>
  <c r="B4600" i="1" s="1"/>
  <c r="B4601" i="1" s="1"/>
  <c r="B4602" i="1" s="1"/>
  <c r="B4603" i="1" s="1"/>
  <c r="B4604" i="1" s="1"/>
  <c r="B4605" i="1" s="1"/>
  <c r="B4606" i="1" s="1"/>
  <c r="B4607" i="1" s="1"/>
  <c r="B4608" i="1" s="1"/>
  <c r="B4609" i="1" s="1"/>
  <c r="B4610" i="1" s="1"/>
  <c r="B4611" i="1" s="1"/>
  <c r="B4612" i="1" s="1"/>
  <c r="B4613" i="1" s="1"/>
  <c r="B4614" i="1" s="1"/>
  <c r="B4615" i="1" s="1"/>
  <c r="B4616" i="1" s="1"/>
  <c r="B4617" i="1" s="1"/>
  <c r="B4618" i="1" s="1"/>
  <c r="B4619" i="1" s="1"/>
  <c r="B4620" i="1" s="1"/>
  <c r="B4621" i="1" s="1"/>
  <c r="B4622" i="1" s="1"/>
  <c r="B4623" i="1" s="1"/>
  <c r="B4624" i="1" s="1"/>
  <c r="B4625" i="1" s="1"/>
  <c r="B4626" i="1" s="1"/>
  <c r="B4627" i="1" s="1"/>
  <c r="B4628" i="1" s="1"/>
  <c r="B4629" i="1" s="1"/>
  <c r="B4630" i="1" s="1"/>
  <c r="B4631" i="1" s="1"/>
  <c r="B4632" i="1" s="1"/>
  <c r="B4633" i="1" s="1"/>
  <c r="B4634" i="1" s="1"/>
  <c r="B4635" i="1" s="1"/>
  <c r="B4636" i="1" s="1"/>
  <c r="B4637" i="1" s="1"/>
  <c r="B4638" i="1" s="1"/>
  <c r="B4639" i="1" s="1"/>
  <c r="B4640" i="1" s="1"/>
  <c r="B4641" i="1" s="1"/>
  <c r="B4642" i="1" s="1"/>
  <c r="B4643" i="1" s="1"/>
  <c r="B4644" i="1" s="1"/>
  <c r="B4645" i="1" s="1"/>
  <c r="B4646" i="1" s="1"/>
  <c r="B4647" i="1" s="1"/>
  <c r="B4648" i="1" s="1"/>
  <c r="B4649" i="1" s="1"/>
  <c r="B4650" i="1" s="1"/>
  <c r="B4651" i="1" s="1"/>
  <c r="B4652" i="1" s="1"/>
  <c r="B4653" i="1" s="1"/>
  <c r="B4654" i="1" s="1"/>
  <c r="B4655" i="1" s="1"/>
  <c r="B4656" i="1" s="1"/>
  <c r="B4657" i="1" s="1"/>
  <c r="B4658" i="1" s="1"/>
  <c r="B4659" i="1" s="1"/>
  <c r="B4660" i="1" s="1"/>
  <c r="B4661" i="1" s="1"/>
  <c r="B4662" i="1" s="1"/>
  <c r="B4663" i="1" s="1"/>
  <c r="B4664" i="1" s="1"/>
  <c r="B4665" i="1" s="1"/>
  <c r="B4666" i="1" s="1"/>
  <c r="B4667" i="1" s="1"/>
  <c r="B4668" i="1" s="1"/>
  <c r="B4669" i="1" s="1"/>
  <c r="B4670" i="1" s="1"/>
  <c r="B4671" i="1" s="1"/>
  <c r="B4672" i="1" s="1"/>
  <c r="B4673" i="1" s="1"/>
  <c r="B4674" i="1" s="1"/>
  <c r="B4675" i="1" s="1"/>
  <c r="B4676" i="1" s="1"/>
  <c r="B4677" i="1" s="1"/>
  <c r="B4678" i="1" s="1"/>
  <c r="B4679" i="1" s="1"/>
  <c r="B4680" i="1" s="1"/>
  <c r="B4681" i="1" s="1"/>
  <c r="B4682" i="1" s="1"/>
  <c r="B4683" i="1" s="1"/>
  <c r="B4684" i="1" s="1"/>
  <c r="B4685" i="1" s="1"/>
  <c r="B4686" i="1" s="1"/>
  <c r="B4687" i="1" s="1"/>
  <c r="B4688" i="1" s="1"/>
  <c r="B4689" i="1" s="1"/>
  <c r="B4690" i="1" s="1"/>
  <c r="B4691" i="1" s="1"/>
  <c r="B4692" i="1" s="1"/>
  <c r="B4693" i="1" s="1"/>
  <c r="B4694" i="1" s="1"/>
  <c r="B4695" i="1" s="1"/>
  <c r="B4696" i="1" s="1"/>
  <c r="B4697" i="1" s="1"/>
  <c r="B4698" i="1" s="1"/>
  <c r="B4699" i="1" s="1"/>
  <c r="B4700" i="1" s="1"/>
  <c r="B4701" i="1" s="1"/>
  <c r="B4702" i="1" s="1"/>
  <c r="B4703" i="1" s="1"/>
  <c r="B4704" i="1" s="1"/>
  <c r="B4705" i="1" s="1"/>
  <c r="B4706" i="1" s="1"/>
  <c r="B4707" i="1" s="1"/>
  <c r="B4708" i="1" s="1"/>
  <c r="B4709" i="1" s="1"/>
  <c r="B4710" i="1" s="1"/>
  <c r="B4711" i="1" s="1"/>
  <c r="B4712" i="1" s="1"/>
  <c r="B4713" i="1" s="1"/>
  <c r="B4714" i="1" s="1"/>
  <c r="B4715" i="1" s="1"/>
  <c r="B4716" i="1" s="1"/>
  <c r="B4717" i="1" s="1"/>
  <c r="B4718" i="1" s="1"/>
  <c r="B4719" i="1" s="1"/>
  <c r="B4720" i="1" s="1"/>
  <c r="B4721" i="1" s="1"/>
  <c r="B4722" i="1" s="1"/>
  <c r="B4723" i="1" s="1"/>
  <c r="B4724" i="1" s="1"/>
  <c r="B4725" i="1" s="1"/>
  <c r="B4726" i="1" s="1"/>
  <c r="B4727" i="1" s="1"/>
  <c r="B4728" i="1" s="1"/>
  <c r="B4729" i="1" s="1"/>
  <c r="B4730" i="1" s="1"/>
  <c r="B4731" i="1" s="1"/>
  <c r="B4732" i="1" s="1"/>
  <c r="B4733" i="1" s="1"/>
  <c r="B4734" i="1" s="1"/>
  <c r="B4735" i="1" s="1"/>
  <c r="B4736" i="1" s="1"/>
  <c r="B4737" i="1" s="1"/>
  <c r="B4738" i="1" s="1"/>
  <c r="B4739" i="1" s="1"/>
  <c r="B4740" i="1" s="1"/>
  <c r="B4741" i="1" s="1"/>
  <c r="B4742" i="1" s="1"/>
  <c r="B4743" i="1" s="1"/>
  <c r="B4744" i="1" s="1"/>
  <c r="B4745" i="1" s="1"/>
  <c r="B4746" i="1" s="1"/>
  <c r="B4747" i="1" s="1"/>
  <c r="B4748" i="1" s="1"/>
  <c r="B4749" i="1" s="1"/>
  <c r="B4750" i="1" s="1"/>
  <c r="B4751" i="1" s="1"/>
  <c r="B4752" i="1" s="1"/>
  <c r="B4753" i="1" s="1"/>
  <c r="B4754" i="1" s="1"/>
  <c r="B4755" i="1" s="1"/>
  <c r="B4756" i="1" s="1"/>
  <c r="B4757" i="1" s="1"/>
  <c r="B4758" i="1" s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B4805" i="1" s="1"/>
  <c r="B4806" i="1" s="1"/>
  <c r="B4807" i="1" s="1"/>
  <c r="B4808" i="1" s="1"/>
  <c r="B4809" i="1" s="1"/>
  <c r="B4810" i="1" s="1"/>
  <c r="B4811" i="1" s="1"/>
  <c r="B4812" i="1" s="1"/>
  <c r="B4813" i="1" s="1"/>
  <c r="B4814" i="1" s="1"/>
  <c r="B4815" i="1" s="1"/>
  <c r="B4816" i="1" s="1"/>
  <c r="B4817" i="1" s="1"/>
  <c r="B4818" i="1" s="1"/>
  <c r="B4819" i="1" s="1"/>
  <c r="B4820" i="1" s="1"/>
  <c r="B4821" i="1" s="1"/>
  <c r="B4822" i="1" s="1"/>
  <c r="B4823" i="1" s="1"/>
  <c r="B4824" i="1" s="1"/>
  <c r="B4825" i="1" s="1"/>
  <c r="B4826" i="1" s="1"/>
  <c r="B4827" i="1" s="1"/>
  <c r="B4828" i="1" s="1"/>
  <c r="B4829" i="1" s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4853" i="1" s="1"/>
  <c r="B4854" i="1" s="1"/>
  <c r="B4855" i="1" s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s="1"/>
  <c r="B4897" i="1" s="1"/>
  <c r="B4898" i="1" s="1"/>
  <c r="B4899" i="1" s="1"/>
  <c r="B4900" i="1" s="1"/>
  <c r="B4901" i="1" s="1"/>
  <c r="B4902" i="1" s="1"/>
  <c r="B4903" i="1" s="1"/>
  <c r="B4904" i="1" s="1"/>
  <c r="B4905" i="1" s="1"/>
  <c r="B4906" i="1" s="1"/>
  <c r="B4907" i="1" s="1"/>
  <c r="B4908" i="1" s="1"/>
  <c r="B4909" i="1" s="1"/>
  <c r="B4910" i="1" s="1"/>
  <c r="B4911" i="1" s="1"/>
  <c r="B4912" i="1" s="1"/>
  <c r="B4913" i="1" s="1"/>
  <c r="B4914" i="1" s="1"/>
  <c r="B4915" i="1" s="1"/>
  <c r="B4916" i="1" s="1"/>
  <c r="B4917" i="1" s="1"/>
  <c r="B4918" i="1" s="1"/>
  <c r="B4919" i="1" s="1"/>
  <c r="B4920" i="1" s="1"/>
  <c r="B4921" i="1" s="1"/>
  <c r="B4922" i="1" s="1"/>
  <c r="B4923" i="1" s="1"/>
  <c r="B4924" i="1" s="1"/>
  <c r="B4925" i="1" s="1"/>
  <c r="B4926" i="1" s="1"/>
  <c r="B4927" i="1" s="1"/>
  <c r="B4928" i="1" s="1"/>
  <c r="B4929" i="1" s="1"/>
  <c r="B4930" i="1" s="1"/>
  <c r="B4931" i="1" s="1"/>
  <c r="B4932" i="1" s="1"/>
  <c r="B4933" i="1" s="1"/>
  <c r="B4934" i="1" s="1"/>
  <c r="B4935" i="1" s="1"/>
  <c r="B4936" i="1" s="1"/>
  <c r="B4937" i="1" s="1"/>
  <c r="B4938" i="1" s="1"/>
  <c r="B4939" i="1" s="1"/>
  <c r="B4940" i="1" s="1"/>
  <c r="B4941" i="1" s="1"/>
  <c r="B4942" i="1" s="1"/>
  <c r="B4943" i="1" s="1"/>
  <c r="B4944" i="1" s="1"/>
  <c r="B4945" i="1" s="1"/>
  <c r="B4946" i="1" s="1"/>
  <c r="B4947" i="1" s="1"/>
  <c r="B4948" i="1" s="1"/>
  <c r="B4949" i="1" s="1"/>
  <c r="B4950" i="1" s="1"/>
  <c r="B4951" i="1" s="1"/>
  <c r="B4952" i="1" s="1"/>
  <c r="B4953" i="1" s="1"/>
  <c r="B4954" i="1" s="1"/>
  <c r="B4955" i="1" s="1"/>
  <c r="B4956" i="1" s="1"/>
  <c r="B4957" i="1" s="1"/>
  <c r="B4958" i="1" s="1"/>
  <c r="B4959" i="1" s="1"/>
  <c r="B4960" i="1" s="1"/>
  <c r="B4961" i="1" s="1"/>
  <c r="B4962" i="1" s="1"/>
  <c r="B4963" i="1" s="1"/>
  <c r="B4964" i="1" s="1"/>
  <c r="B4965" i="1" s="1"/>
  <c r="B4966" i="1" s="1"/>
  <c r="B4967" i="1" s="1"/>
  <c r="B4968" i="1" s="1"/>
  <c r="B4969" i="1" s="1"/>
  <c r="B4970" i="1" s="1"/>
  <c r="B4971" i="1" s="1"/>
  <c r="B4972" i="1" s="1"/>
  <c r="B4973" i="1" s="1"/>
  <c r="B4974" i="1" s="1"/>
  <c r="B4975" i="1" s="1"/>
  <c r="B4976" i="1" s="1"/>
  <c r="B4977" i="1" s="1"/>
  <c r="B4978" i="1" s="1"/>
  <c r="B4979" i="1" s="1"/>
  <c r="B4980" i="1" s="1"/>
  <c r="B3565" i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2879" i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2296" i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1808" i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1035" i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527" i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3" i="1"/>
  <c r="B4" i="1" s="1"/>
  <c r="B5" i="1" s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U32" i="6" l="1"/>
  <c r="U33" i="6"/>
  <c r="U35" i="6"/>
  <c r="U34" i="6"/>
  <c r="U36" i="6"/>
  <c r="V34" i="6"/>
  <c r="V36" i="6"/>
  <c r="P32" i="6"/>
  <c r="W34" i="6"/>
  <c r="P33" i="6"/>
  <c r="Y33" i="6" s="1"/>
  <c r="X32" i="6"/>
  <c r="X34" i="6"/>
  <c r="P34" i="6"/>
  <c r="P35" i="6"/>
  <c r="X31" i="6"/>
  <c r="X33" i="6"/>
  <c r="O11" i="21"/>
  <c r="O3" i="21"/>
  <c r="O10" i="21"/>
  <c r="O9" i="21"/>
  <c r="O8" i="21"/>
  <c r="O7" i="21"/>
  <c r="O6" i="21"/>
  <c r="O13" i="21"/>
  <c r="O5" i="21"/>
  <c r="O12" i="21"/>
  <c r="O4" i="21"/>
  <c r="D9" i="21"/>
  <c r="D8" i="21"/>
  <c r="D7" i="21"/>
  <c r="D6" i="21"/>
  <c r="D10" i="21"/>
  <c r="D13" i="21"/>
  <c r="D5" i="21"/>
  <c r="D12" i="21"/>
  <c r="D4" i="21"/>
  <c r="D11" i="21"/>
  <c r="N77" i="12"/>
  <c r="N89" i="12" s="1"/>
  <c r="N99" i="12"/>
  <c r="N98" i="12"/>
  <c r="N96" i="12"/>
  <c r="N97" i="12"/>
  <c r="V66" i="20"/>
  <c r="U65" i="20"/>
  <c r="M98" i="12"/>
  <c r="M96" i="12"/>
  <c r="M100" i="12"/>
  <c r="M97" i="12"/>
  <c r="V66" i="19"/>
  <c r="U65" i="19"/>
  <c r="U64" i="19"/>
  <c r="L96" i="12"/>
  <c r="L97" i="12"/>
  <c r="L100" i="12"/>
  <c r="L98" i="12"/>
  <c r="U64" i="18"/>
  <c r="V66" i="18"/>
  <c r="U65" i="18"/>
  <c r="K77" i="12"/>
  <c r="K89" i="12" s="1"/>
  <c r="K96" i="12"/>
  <c r="K98" i="12"/>
  <c r="K100" i="12"/>
  <c r="V65" i="17"/>
  <c r="J100" i="12"/>
  <c r="J96" i="12"/>
  <c r="J98" i="12"/>
  <c r="V66" i="16"/>
  <c r="U65" i="16"/>
  <c r="I96" i="12"/>
  <c r="I98" i="12"/>
  <c r="I97" i="12"/>
  <c r="I99" i="12"/>
  <c r="U64" i="15"/>
  <c r="V66" i="15"/>
  <c r="U65" i="15"/>
  <c r="F95" i="12"/>
  <c r="H95" i="12"/>
  <c r="D95" i="12"/>
  <c r="I79" i="12"/>
  <c r="I91" i="12" s="1"/>
  <c r="I95" i="12" s="1"/>
  <c r="J80" i="12"/>
  <c r="J92" i="12" s="1"/>
  <c r="K81" i="12"/>
  <c r="K93" i="12" s="1"/>
  <c r="D96" i="12"/>
  <c r="F97" i="12"/>
  <c r="H100" i="12"/>
  <c r="E77" i="12"/>
  <c r="E89" i="12" s="1"/>
  <c r="E95" i="12" s="1"/>
  <c r="L81" i="12"/>
  <c r="L93" i="12" s="1"/>
  <c r="E96" i="12"/>
  <c r="G97" i="12"/>
  <c r="E98" i="12"/>
  <c r="J77" i="12"/>
  <c r="J89" i="12" s="1"/>
  <c r="J95" i="12" s="1"/>
  <c r="K79" i="12"/>
  <c r="K91" i="12" s="1"/>
  <c r="K95" i="12" s="1"/>
  <c r="L80" i="12"/>
  <c r="L92" i="12" s="1"/>
  <c r="F96" i="12"/>
  <c r="H97" i="12"/>
  <c r="F98" i="12"/>
  <c r="L79" i="12"/>
  <c r="L91" i="12" s="1"/>
  <c r="L95" i="12" s="1"/>
  <c r="N81" i="12"/>
  <c r="N93" i="12" s="1"/>
  <c r="N95" i="12" s="1"/>
  <c r="G80" i="12"/>
  <c r="G92" i="12" s="1"/>
  <c r="G96" i="12"/>
  <c r="D97" i="12"/>
  <c r="G98" i="12"/>
  <c r="E99" i="12"/>
  <c r="H96" i="12"/>
  <c r="D98" i="12"/>
  <c r="F99" i="12"/>
  <c r="M77" i="12"/>
  <c r="M89" i="12" s="1"/>
  <c r="M95" i="12" s="1"/>
  <c r="G78" i="12"/>
  <c r="G90" i="12" s="1"/>
  <c r="G95" i="12" s="1"/>
  <c r="D99" i="12"/>
  <c r="V66" i="14"/>
  <c r="U65" i="14"/>
  <c r="V65" i="13"/>
  <c r="V66" i="11"/>
  <c r="U65" i="11"/>
  <c r="Y127" i="2"/>
  <c r="Y111" i="2"/>
  <c r="Y103" i="2"/>
  <c r="Y87" i="2"/>
  <c r="Y79" i="2"/>
  <c r="Y107" i="2"/>
  <c r="Y118" i="2"/>
  <c r="Y85" i="2"/>
  <c r="Y119" i="2"/>
  <c r="Y75" i="2"/>
  <c r="Y133" i="2"/>
  <c r="Y117" i="2"/>
  <c r="Y109" i="2"/>
  <c r="Y101" i="2"/>
  <c r="U72" i="2"/>
  <c r="Y123" i="2"/>
  <c r="Y132" i="2"/>
  <c r="Y116" i="2"/>
  <c r="Y108" i="2"/>
  <c r="Y100" i="2"/>
  <c r="Y84" i="2"/>
  <c r="Y76" i="2"/>
  <c r="Y120" i="2"/>
  <c r="Y112" i="2"/>
  <c r="Y88" i="2"/>
  <c r="L137" i="2"/>
  <c r="L144" i="2" s="1"/>
  <c r="Y126" i="2"/>
  <c r="Y129" i="2"/>
  <c r="Y113" i="2"/>
  <c r="Y97" i="2"/>
  <c r="Y81" i="2"/>
  <c r="Y91" i="2"/>
  <c r="Y83" i="2"/>
  <c r="Y110" i="2"/>
  <c r="Y78" i="2"/>
  <c r="Y89" i="2"/>
  <c r="Y95" i="2"/>
  <c r="Y94" i="2"/>
  <c r="W77" i="2"/>
  <c r="Y77" i="2" s="1"/>
  <c r="Y125" i="2"/>
  <c r="Y93" i="2"/>
  <c r="Y130" i="2"/>
  <c r="Y122" i="2"/>
  <c r="Y114" i="2"/>
  <c r="Y106" i="2"/>
  <c r="Y98" i="2"/>
  <c r="Y90" i="2"/>
  <c r="Y82" i="2"/>
  <c r="P134" i="2"/>
  <c r="P141" i="2" s="1"/>
  <c r="O135" i="2"/>
  <c r="O142" i="2" s="1"/>
  <c r="F142" i="2"/>
  <c r="M137" i="2"/>
  <c r="M144" i="2" s="1"/>
  <c r="D144" i="2"/>
  <c r="K145" i="2"/>
  <c r="T138" i="2"/>
  <c r="T145" i="2" s="1"/>
  <c r="O134" i="2"/>
  <c r="O141" i="2" s="1"/>
  <c r="H141" i="2"/>
  <c r="I141" i="2"/>
  <c r="G142" i="2"/>
  <c r="H142" i="2"/>
  <c r="F143" i="2"/>
  <c r="J145" i="2"/>
  <c r="T134" i="2"/>
  <c r="T141" i="2" s="1"/>
  <c r="O138" i="2"/>
  <c r="O145" i="2" s="1"/>
  <c r="C141" i="2"/>
  <c r="G143" i="2"/>
  <c r="V143" i="2" s="1"/>
  <c r="X143" i="2" s="1"/>
  <c r="E144" i="2"/>
  <c r="D141" i="2"/>
  <c r="H143" i="2"/>
  <c r="F144" i="2"/>
  <c r="J146" i="2"/>
  <c r="V146" i="2" s="1"/>
  <c r="X146" i="2" s="1"/>
  <c r="E141" i="2"/>
  <c r="I143" i="2"/>
  <c r="E145" i="2"/>
  <c r="N135" i="2"/>
  <c r="N142" i="2" s="1"/>
  <c r="R137" i="2"/>
  <c r="R144" i="2" s="1"/>
  <c r="D146" i="2"/>
  <c r="Y146" i="2"/>
  <c r="Y145" i="2"/>
  <c r="Y144" i="2"/>
  <c r="Y143" i="2"/>
  <c r="Y142" i="2"/>
  <c r="F6082" i="1"/>
  <c r="F6074" i="1"/>
  <c r="F6066" i="1"/>
  <c r="F6058" i="1"/>
  <c r="F6050" i="1"/>
  <c r="F6042" i="1"/>
  <c r="F6034" i="1"/>
  <c r="F6026" i="1"/>
  <c r="F5979" i="1"/>
  <c r="F5971" i="1"/>
  <c r="F5963" i="1"/>
  <c r="F5955" i="1"/>
  <c r="F505" i="1"/>
  <c r="F497" i="1"/>
  <c r="F321" i="1"/>
  <c r="F313" i="1"/>
  <c r="F305" i="1"/>
  <c r="F297" i="1"/>
  <c r="F289" i="1"/>
  <c r="F281" i="1"/>
  <c r="F273" i="1"/>
  <c r="F265" i="1"/>
  <c r="F257" i="1"/>
  <c r="F249" i="1"/>
  <c r="F241" i="1"/>
  <c r="F233" i="1"/>
  <c r="F225" i="1"/>
  <c r="F217" i="1"/>
  <c r="F209" i="1"/>
  <c r="F201" i="1"/>
  <c r="F193" i="1"/>
  <c r="F185" i="1"/>
  <c r="F177" i="1"/>
  <c r="F169" i="1"/>
  <c r="F161" i="1"/>
  <c r="F153" i="1"/>
  <c r="F145" i="1"/>
  <c r="F137" i="1"/>
  <c r="F129" i="1"/>
  <c r="F121" i="1"/>
  <c r="F113" i="1"/>
  <c r="F105" i="1"/>
  <c r="F97" i="1"/>
  <c r="F89" i="1"/>
  <c r="F81" i="1"/>
  <c r="F73" i="1"/>
  <c r="F65" i="1"/>
  <c r="F57" i="1"/>
  <c r="F49" i="1"/>
  <c r="F41" i="1"/>
  <c r="F17" i="1"/>
  <c r="F9" i="1"/>
  <c r="F5947" i="1"/>
  <c r="F5939" i="1"/>
  <c r="F5931" i="1"/>
  <c r="F5923" i="1"/>
  <c r="F5915" i="1"/>
  <c r="F5907" i="1"/>
  <c r="F5899" i="1"/>
  <c r="F5891" i="1"/>
  <c r="F5883" i="1"/>
  <c r="F5875" i="1"/>
  <c r="F5867" i="1"/>
  <c r="F5859" i="1"/>
  <c r="F5851" i="1"/>
  <c r="F5843" i="1"/>
  <c r="F5835" i="1"/>
  <c r="F5827" i="1"/>
  <c r="F5819" i="1"/>
  <c r="F5811" i="1"/>
  <c r="F5803" i="1"/>
  <c r="F5795" i="1"/>
  <c r="F5787" i="1"/>
  <c r="F5779" i="1"/>
  <c r="F5771" i="1"/>
  <c r="F5763" i="1"/>
  <c r="F5747" i="1"/>
  <c r="F5739" i="1"/>
  <c r="F5731" i="1"/>
  <c r="F5723" i="1"/>
  <c r="F5699" i="1"/>
  <c r="F5691" i="1"/>
  <c r="F5683" i="1"/>
  <c r="F5675" i="1"/>
  <c r="F5667" i="1"/>
  <c r="F5659" i="1"/>
  <c r="F5651" i="1"/>
  <c r="F5643" i="1"/>
  <c r="F5611" i="1"/>
  <c r="F5603" i="1"/>
  <c r="F5595" i="1"/>
  <c r="F5587" i="1"/>
  <c r="F5579" i="1"/>
  <c r="F5571" i="1"/>
  <c r="F5563" i="1"/>
  <c r="F5555" i="1"/>
  <c r="F5547" i="1"/>
  <c r="F5539" i="1"/>
  <c r="F5531" i="1"/>
  <c r="F5523" i="1"/>
  <c r="F5515" i="1"/>
  <c r="F5507" i="1"/>
  <c r="F5499" i="1"/>
  <c r="F5491" i="1"/>
  <c r="F5483" i="1"/>
  <c r="F5475" i="1"/>
  <c r="F5467" i="1"/>
  <c r="F5449" i="1"/>
  <c r="F5441" i="1"/>
  <c r="F5433" i="1"/>
  <c r="F5425" i="1"/>
  <c r="F5417" i="1"/>
  <c r="F5409" i="1"/>
  <c r="F5401" i="1"/>
  <c r="F5377" i="1"/>
  <c r="F5361" i="1"/>
  <c r="F5321" i="1"/>
  <c r="F5313" i="1"/>
  <c r="F5305" i="1"/>
  <c r="F5297" i="1"/>
  <c r="F5289" i="1"/>
  <c r="F5281" i="1"/>
  <c r="F5273" i="1"/>
  <c r="F5265" i="1"/>
  <c r="F5257" i="1"/>
  <c r="F5249" i="1"/>
  <c r="F5241" i="1"/>
  <c r="F5233" i="1"/>
  <c r="F5225" i="1"/>
  <c r="F5217" i="1"/>
  <c r="F5209" i="1"/>
  <c r="F5193" i="1"/>
  <c r="F5185" i="1"/>
  <c r="F5177" i="1"/>
  <c r="F5169" i="1"/>
  <c r="F5145" i="1"/>
  <c r="F5137" i="1"/>
  <c r="F5129" i="1"/>
  <c r="F5121" i="1"/>
  <c r="F5113" i="1"/>
  <c r="F5105" i="1"/>
  <c r="F5097" i="1"/>
  <c r="F5089" i="1"/>
  <c r="F5081" i="1"/>
  <c r="F5073" i="1"/>
  <c r="F5065" i="1"/>
  <c r="F5057" i="1"/>
  <c r="F5049" i="1"/>
  <c r="F5041" i="1"/>
  <c r="F5033" i="1"/>
  <c r="F5025" i="1"/>
  <c r="F5009" i="1"/>
  <c r="F5001" i="1"/>
  <c r="F4993" i="1"/>
  <c r="F4985" i="1"/>
  <c r="F4736" i="1"/>
  <c r="F4728" i="1"/>
  <c r="F4720" i="1"/>
  <c r="F4712" i="1"/>
  <c r="F4704" i="1"/>
  <c r="F4688" i="1"/>
  <c r="F4680" i="1"/>
  <c r="F4672" i="1"/>
  <c r="F4664" i="1"/>
  <c r="F4656" i="1"/>
  <c r="F4648" i="1"/>
  <c r="F4640" i="1"/>
  <c r="F4632" i="1"/>
  <c r="F4624" i="1"/>
  <c r="F4616" i="1"/>
  <c r="F4608" i="1"/>
  <c r="F4600" i="1"/>
  <c r="F4592" i="1"/>
  <c r="F4584" i="1"/>
  <c r="F4576" i="1"/>
  <c r="F4568" i="1"/>
  <c r="F4560" i="1"/>
  <c r="F4552" i="1"/>
  <c r="F4544" i="1"/>
  <c r="F4536" i="1"/>
  <c r="F4528" i="1"/>
  <c r="F4520" i="1"/>
  <c r="F4512" i="1"/>
  <c r="F4504" i="1"/>
  <c r="F4496" i="1"/>
  <c r="F4488" i="1"/>
  <c r="F4480" i="1"/>
  <c r="F4472" i="1"/>
  <c r="F4464" i="1"/>
  <c r="F4456" i="1"/>
  <c r="F4448" i="1"/>
  <c r="F4440" i="1"/>
  <c r="F4432" i="1"/>
  <c r="F4424" i="1"/>
  <c r="F4416" i="1"/>
  <c r="F4408" i="1"/>
  <c r="F4400" i="1"/>
  <c r="F4392" i="1"/>
  <c r="F4384" i="1"/>
  <c r="F4376" i="1"/>
  <c r="F4368" i="1"/>
  <c r="F4360" i="1"/>
  <c r="F4352" i="1"/>
  <c r="F4344" i="1"/>
  <c r="F4336" i="1"/>
  <c r="F4328" i="1"/>
  <c r="F4320" i="1"/>
  <c r="F4312" i="1"/>
  <c r="F4304" i="1"/>
  <c r="F4296" i="1"/>
  <c r="F4288" i="1"/>
  <c r="F4280" i="1"/>
  <c r="F4272" i="1"/>
  <c r="F4264" i="1"/>
  <c r="F4256" i="1"/>
  <c r="F4248" i="1"/>
  <c r="F4240" i="1"/>
  <c r="F4232" i="1"/>
  <c r="F4224" i="1"/>
  <c r="F4216" i="1"/>
  <c r="F4208" i="1"/>
  <c r="F4200" i="1"/>
  <c r="F3661" i="1"/>
  <c r="F3653" i="1"/>
  <c r="F3645" i="1"/>
  <c r="F3637" i="1"/>
  <c r="F3629" i="1"/>
  <c r="F3621" i="1"/>
  <c r="F3613" i="1"/>
  <c r="F3605" i="1"/>
  <c r="F3597" i="1"/>
  <c r="F3589" i="1"/>
  <c r="F3581" i="1"/>
  <c r="F3573" i="1"/>
  <c r="F3565" i="1"/>
  <c r="F3503" i="1"/>
  <c r="F3495" i="1"/>
  <c r="F3487" i="1"/>
  <c r="F3479" i="1"/>
  <c r="F3471" i="1"/>
  <c r="F3455" i="1"/>
  <c r="F3447" i="1"/>
  <c r="F3439" i="1"/>
  <c r="F3431" i="1"/>
  <c r="F3423" i="1"/>
  <c r="F3415" i="1"/>
  <c r="F3407" i="1"/>
  <c r="F3399" i="1"/>
  <c r="F3391" i="1"/>
  <c r="F3383" i="1"/>
  <c r="F3375" i="1"/>
  <c r="F3367" i="1"/>
  <c r="F3359" i="1"/>
  <c r="F3351" i="1"/>
  <c r="F3343" i="1"/>
  <c r="F3335" i="1"/>
  <c r="F3327" i="1"/>
  <c r="F3319" i="1"/>
  <c r="F3311" i="1"/>
  <c r="F3303" i="1"/>
  <c r="F3295" i="1"/>
  <c r="F3287" i="1"/>
  <c r="F3279" i="1"/>
  <c r="F3271" i="1"/>
  <c r="F3263" i="1"/>
  <c r="F3255" i="1"/>
  <c r="F3247" i="1"/>
  <c r="F3239" i="1"/>
  <c r="F3231" i="1"/>
  <c r="F3223" i="1"/>
  <c r="F3215" i="1"/>
  <c r="F3207" i="1"/>
  <c r="F3199" i="1"/>
  <c r="F3191" i="1"/>
  <c r="F3183" i="1"/>
  <c r="F3175" i="1"/>
  <c r="F3167" i="1"/>
  <c r="F3159" i="1"/>
  <c r="F3151" i="1"/>
  <c r="F3143" i="1"/>
  <c r="F3135" i="1"/>
  <c r="F3127" i="1"/>
  <c r="F3119" i="1"/>
  <c r="F3111" i="1"/>
  <c r="F3103" i="1"/>
  <c r="F3095" i="1"/>
  <c r="F3087" i="1"/>
  <c r="F3079" i="1"/>
  <c r="F3071" i="1"/>
  <c r="F3063" i="1"/>
  <c r="F3055" i="1"/>
  <c r="F3047" i="1"/>
  <c r="F3039" i="1"/>
  <c r="F3031" i="1"/>
  <c r="F3023" i="1"/>
  <c r="F3015" i="1"/>
  <c r="F3007" i="1"/>
  <c r="F2999" i="1"/>
  <c r="F2991" i="1"/>
  <c r="F2983" i="1"/>
  <c r="F2975" i="1"/>
  <c r="F2967" i="1"/>
  <c r="F2959" i="1"/>
  <c r="F2951" i="1"/>
  <c r="F2943" i="1"/>
  <c r="F2935" i="1"/>
  <c r="F2927" i="1"/>
  <c r="F763" i="1"/>
  <c r="F755" i="1"/>
  <c r="F747" i="1"/>
  <c r="F739" i="1"/>
  <c r="F731" i="1"/>
  <c r="F723" i="1"/>
  <c r="F715" i="1"/>
  <c r="F707" i="1"/>
  <c r="F699" i="1"/>
  <c r="F691" i="1"/>
  <c r="F683" i="1"/>
  <c r="F675" i="1"/>
  <c r="F2249" i="1"/>
  <c r="F2241" i="1"/>
  <c r="F2233" i="1"/>
  <c r="F2225" i="1"/>
  <c r="F2217" i="1"/>
  <c r="F2209" i="1"/>
  <c r="F2193" i="1"/>
  <c r="F1786" i="1"/>
  <c r="F1778" i="1"/>
  <c r="F1770" i="1"/>
  <c r="F1762" i="1"/>
  <c r="F1754" i="1"/>
  <c r="F1746" i="1"/>
  <c r="F1738" i="1"/>
  <c r="F1730" i="1"/>
  <c r="F1722" i="1"/>
  <c r="F1714" i="1"/>
  <c r="F1706" i="1"/>
  <c r="F1698" i="1"/>
  <c r="F1690" i="1"/>
  <c r="F1682" i="1"/>
  <c r="F1674" i="1"/>
  <c r="F1666" i="1"/>
  <c r="F1658" i="1"/>
  <c r="F1650" i="1"/>
  <c r="F1642" i="1"/>
  <c r="F1634" i="1"/>
  <c r="F1626" i="1"/>
  <c r="F1618" i="1"/>
  <c r="F1610" i="1"/>
  <c r="F1602" i="1"/>
  <c r="F1594" i="1"/>
  <c r="F1586" i="1"/>
  <c r="F1578" i="1"/>
  <c r="F1570" i="1"/>
  <c r="F1562" i="1"/>
  <c r="F1554" i="1"/>
  <c r="F1546" i="1"/>
  <c r="F1538" i="1"/>
  <c r="F1530" i="1"/>
  <c r="F1522" i="1"/>
  <c r="F1514" i="1"/>
  <c r="F1506" i="1"/>
  <c r="F1498" i="1"/>
  <c r="F1490" i="1"/>
  <c r="F1482" i="1"/>
  <c r="F1474" i="1"/>
  <c r="F1466" i="1"/>
  <c r="F1458" i="1"/>
  <c r="F1450" i="1"/>
  <c r="F1442" i="1"/>
  <c r="F1434" i="1"/>
  <c r="F1426" i="1"/>
  <c r="F1418" i="1"/>
  <c r="F1410" i="1"/>
  <c r="F1402" i="1"/>
  <c r="F1394" i="1"/>
  <c r="F1386" i="1"/>
  <c r="F1378" i="1"/>
  <c r="F1370" i="1"/>
  <c r="F6317" i="1"/>
  <c r="F6309" i="1"/>
  <c r="F6301" i="1"/>
  <c r="F6293" i="1"/>
  <c r="F6285" i="1"/>
  <c r="F6277" i="1"/>
  <c r="F6269" i="1"/>
  <c r="F6261" i="1"/>
  <c r="F6253" i="1"/>
  <c r="F6245" i="1"/>
  <c r="F6237" i="1"/>
  <c r="F6229" i="1"/>
  <c r="F6221" i="1"/>
  <c r="F6213" i="1"/>
  <c r="F6205" i="1"/>
  <c r="F6197" i="1"/>
  <c r="F6189" i="1"/>
  <c r="F6181" i="1"/>
  <c r="F6173" i="1"/>
  <c r="F6165" i="1"/>
  <c r="F6157" i="1"/>
  <c r="F6149" i="1"/>
  <c r="F6141" i="1"/>
  <c r="F6133" i="1"/>
  <c r="F6125" i="1"/>
  <c r="F6117" i="1"/>
  <c r="F6109" i="1"/>
  <c r="F6101" i="1"/>
  <c r="F6093" i="1"/>
  <c r="F6085" i="1"/>
  <c r="F6077" i="1"/>
  <c r="F6069" i="1"/>
  <c r="F6061" i="1"/>
  <c r="F6053" i="1"/>
  <c r="F6045" i="1"/>
  <c r="F6037" i="1"/>
  <c r="F6029" i="1"/>
  <c r="F6006" i="1"/>
  <c r="F5982" i="1"/>
  <c r="F5974" i="1"/>
  <c r="F5958" i="1"/>
  <c r="F5950" i="1"/>
  <c r="F5942" i="1"/>
  <c r="F5934" i="1"/>
  <c r="F5926" i="1"/>
  <c r="F5918" i="1"/>
  <c r="F5910" i="1"/>
  <c r="F5902" i="1"/>
  <c r="F5894" i="1"/>
  <c r="F5878" i="1"/>
  <c r="F5862" i="1"/>
  <c r="F5846" i="1"/>
  <c r="F5822" i="1"/>
  <c r="F5814" i="1"/>
  <c r="F5782" i="1"/>
  <c r="F5766" i="1"/>
  <c r="F5758" i="1"/>
  <c r="F5750" i="1"/>
  <c r="F5734" i="1"/>
  <c r="F5726" i="1"/>
  <c r="F5718" i="1"/>
  <c r="F5694" i="1"/>
  <c r="F5686" i="1"/>
  <c r="F5678" i="1"/>
  <c r="F5670" i="1"/>
  <c r="F5662" i="1"/>
  <c r="F5654" i="1"/>
  <c r="F5646" i="1"/>
  <c r="F5574" i="1"/>
  <c r="F5566" i="1"/>
  <c r="F5558" i="1"/>
  <c r="F5550" i="1"/>
  <c r="F5542" i="1"/>
  <c r="F5526" i="1"/>
  <c r="F5518" i="1"/>
  <c r="F6323" i="1"/>
  <c r="F6315" i="1"/>
  <c r="F6307" i="1"/>
  <c r="F6299" i="1"/>
  <c r="F6291" i="1"/>
  <c r="F6283" i="1"/>
  <c r="F6275" i="1"/>
  <c r="F6267" i="1"/>
  <c r="F6259" i="1"/>
  <c r="F6251" i="1"/>
  <c r="F6243" i="1"/>
  <c r="F6235" i="1"/>
  <c r="F6219" i="1"/>
  <c r="F6211" i="1"/>
  <c r="F6203" i="1"/>
  <c r="F6195" i="1"/>
  <c r="F6179" i="1"/>
  <c r="F6171" i="1"/>
  <c r="F6163" i="1"/>
  <c r="F6155" i="1"/>
  <c r="F6322" i="1"/>
  <c r="F6314" i="1"/>
  <c r="F6306" i="1"/>
  <c r="F6298" i="1"/>
  <c r="F6290" i="1"/>
  <c r="F6282" i="1"/>
  <c r="F6274" i="1"/>
  <c r="F6266" i="1"/>
  <c r="F6258" i="1"/>
  <c r="F6250" i="1"/>
  <c r="F6242" i="1"/>
  <c r="F6234" i="1"/>
  <c r="F6226" i="1"/>
  <c r="F6218" i="1"/>
  <c r="F6210" i="1"/>
  <c r="F6202" i="1"/>
  <c r="F6186" i="1"/>
  <c r="F6178" i="1"/>
  <c r="F6170" i="1"/>
  <c r="F6162" i="1"/>
  <c r="F6154" i="1"/>
  <c r="F6146" i="1"/>
  <c r="F6138" i="1"/>
  <c r="F6130" i="1"/>
  <c r="F6122" i="1"/>
  <c r="F6114" i="1"/>
  <c r="F6106" i="1"/>
  <c r="F6098" i="1"/>
  <c r="F6090" i="1"/>
  <c r="F6320" i="1"/>
  <c r="F6312" i="1"/>
  <c r="F6296" i="1"/>
  <c r="F6288" i="1"/>
  <c r="F6280" i="1"/>
  <c r="F6264" i="1"/>
  <c r="F6256" i="1"/>
  <c r="F6248" i="1"/>
  <c r="F6240" i="1"/>
  <c r="F5502" i="1"/>
  <c r="F5494" i="1"/>
  <c r="F5478" i="1"/>
  <c r="F5470" i="1"/>
  <c r="F5452" i="1"/>
  <c r="F5444" i="1"/>
  <c r="F5436" i="1"/>
  <c r="F5428" i="1"/>
  <c r="F5420" i="1"/>
  <c r="F5412" i="1"/>
  <c r="F5404" i="1"/>
  <c r="F5396" i="1"/>
  <c r="F5388" i="1"/>
  <c r="F5380" i="1"/>
  <c r="F5372" i="1"/>
  <c r="F5364" i="1"/>
  <c r="F5356" i="1"/>
  <c r="F5348" i="1"/>
  <c r="F5340" i="1"/>
  <c r="F5332" i="1"/>
  <c r="F5324" i="1"/>
  <c r="F5316" i="1"/>
  <c r="F5308" i="1"/>
  <c r="F5300" i="1"/>
  <c r="F5292" i="1"/>
  <c r="F5284" i="1"/>
  <c r="F5276" i="1"/>
  <c r="F5268" i="1"/>
  <c r="F5260" i="1"/>
  <c r="F5252" i="1"/>
  <c r="F5244" i="1"/>
  <c r="F5236" i="1"/>
  <c r="F5228" i="1"/>
  <c r="F5220" i="1"/>
  <c r="F5212" i="1"/>
  <c r="F5204" i="1"/>
  <c r="F5196" i="1"/>
  <c r="F5188" i="1"/>
  <c r="F5180" i="1"/>
  <c r="F5172" i="1"/>
  <c r="F5164" i="1"/>
  <c r="F5156" i="1"/>
  <c r="F5148" i="1"/>
  <c r="F5140" i="1"/>
  <c r="F5132" i="1"/>
  <c r="F5124" i="1"/>
  <c r="F5116" i="1"/>
  <c r="F5108" i="1"/>
  <c r="F5100" i="1"/>
  <c r="F5092" i="1"/>
  <c r="F5084" i="1"/>
  <c r="F5076" i="1"/>
  <c r="F5068" i="1"/>
  <c r="F5060" i="1"/>
  <c r="F5052" i="1"/>
  <c r="F5044" i="1"/>
  <c r="F5036" i="1"/>
  <c r="F5028" i="1"/>
  <c r="F5020" i="1"/>
  <c r="F5012" i="1"/>
  <c r="F5004" i="1"/>
  <c r="F4996" i="1"/>
  <c r="F4988" i="1"/>
  <c r="F4747" i="1"/>
  <c r="F4739" i="1"/>
  <c r="F4731" i="1"/>
  <c r="F4723" i="1"/>
  <c r="F4715" i="1"/>
  <c r="F4707" i="1"/>
  <c r="F4699" i="1"/>
  <c r="F4691" i="1"/>
  <c r="F4683" i="1"/>
  <c r="F4675" i="1"/>
  <c r="F4667" i="1"/>
  <c r="F4659" i="1"/>
  <c r="F4651" i="1"/>
  <c r="F4643" i="1"/>
  <c r="F4635" i="1"/>
  <c r="F4627" i="1"/>
  <c r="F4619" i="1"/>
  <c r="F4611" i="1"/>
  <c r="F4603" i="1"/>
  <c r="F4595" i="1"/>
  <c r="F4587" i="1"/>
  <c r="F4579" i="1"/>
  <c r="F4571" i="1"/>
  <c r="F4563" i="1"/>
  <c r="F4555" i="1"/>
  <c r="F4547" i="1"/>
  <c r="F4539" i="1"/>
  <c r="F4531" i="1"/>
  <c r="F4523" i="1"/>
  <c r="F4515" i="1"/>
  <c r="F4507" i="1"/>
  <c r="F4499" i="1"/>
  <c r="F4491" i="1"/>
  <c r="F4483" i="1"/>
  <c r="F4475" i="1"/>
  <c r="F4467" i="1"/>
  <c r="F4459" i="1"/>
  <c r="F4451" i="1"/>
  <c r="F4443" i="1"/>
  <c r="F4435" i="1"/>
  <c r="F4427" i="1"/>
  <c r="F4419" i="1"/>
  <c r="F4411" i="1"/>
  <c r="F4403" i="1"/>
  <c r="F4395" i="1"/>
  <c r="F4387" i="1"/>
  <c r="F4379" i="1"/>
  <c r="F4371" i="1"/>
  <c r="F4363" i="1"/>
  <c r="F4355" i="1"/>
  <c r="F4347" i="1"/>
  <c r="F4339" i="1"/>
  <c r="F4331" i="1"/>
  <c r="F4323" i="1"/>
  <c r="F4315" i="1"/>
  <c r="F4307" i="1"/>
  <c r="F4299" i="1"/>
  <c r="F4291" i="1"/>
  <c r="F4283" i="1"/>
  <c r="F4275" i="1"/>
  <c r="F4267" i="1"/>
  <c r="F4259" i="1"/>
  <c r="F4251" i="1"/>
  <c r="F4243" i="1"/>
  <c r="F4235" i="1"/>
  <c r="F4227" i="1"/>
  <c r="F4219" i="1"/>
  <c r="F4211" i="1"/>
  <c r="F4203" i="1"/>
  <c r="F4195" i="1"/>
  <c r="F4187" i="1"/>
  <c r="F4179" i="1"/>
  <c r="F4171" i="1"/>
  <c r="F4163" i="1"/>
  <c r="F4155" i="1"/>
  <c r="F4147" i="1"/>
  <c r="F4139" i="1"/>
  <c r="F4131" i="1"/>
  <c r="F4123" i="1"/>
  <c r="F4115" i="1"/>
  <c r="F4107" i="1"/>
  <c r="F4099" i="1"/>
  <c r="F4091" i="1"/>
  <c r="F4075" i="1"/>
  <c r="F4067" i="1"/>
  <c r="F4051" i="1"/>
  <c r="F4043" i="1"/>
  <c r="F4035" i="1"/>
  <c r="F4027" i="1"/>
  <c r="F3969" i="1"/>
  <c r="F3961" i="1"/>
  <c r="F3953" i="1"/>
  <c r="F3945" i="1"/>
  <c r="F3937" i="1"/>
  <c r="F3929" i="1"/>
  <c r="F3921" i="1"/>
  <c r="F3913" i="1"/>
  <c r="F3905" i="1"/>
  <c r="F3897" i="1"/>
  <c r="F3889" i="1"/>
  <c r="F3881" i="1"/>
  <c r="F3873" i="1"/>
  <c r="F3865" i="1"/>
  <c r="F3857" i="1"/>
  <c r="F3849" i="1"/>
  <c r="F3841" i="1"/>
  <c r="F3833" i="1"/>
  <c r="F6147" i="1"/>
  <c r="F6139" i="1"/>
  <c r="F6131" i="1"/>
  <c r="F6123" i="1"/>
  <c r="F6107" i="1"/>
  <c r="F6099" i="1"/>
  <c r="F6091" i="1"/>
  <c r="F6083" i="1"/>
  <c r="F6075" i="1"/>
  <c r="F6067" i="1"/>
  <c r="F6059" i="1"/>
  <c r="F6051" i="1"/>
  <c r="F5450" i="1"/>
  <c r="F5442" i="1"/>
  <c r="F5434" i="1"/>
  <c r="F5426" i="1"/>
  <c r="F5418" i="1"/>
  <c r="F5410" i="1"/>
  <c r="F5402" i="1"/>
  <c r="F5394" i="1"/>
  <c r="F5386" i="1"/>
  <c r="F5378" i="1"/>
  <c r="F5370" i="1"/>
  <c r="F5362" i="1"/>
  <c r="F5354" i="1"/>
  <c r="F5346" i="1"/>
  <c r="F5338" i="1"/>
  <c r="F5330" i="1"/>
  <c r="F5322" i="1"/>
  <c r="F5314" i="1"/>
  <c r="F5306" i="1"/>
  <c r="F5298" i="1"/>
  <c r="F5290" i="1"/>
  <c r="F5282" i="1"/>
  <c r="F5274" i="1"/>
  <c r="F5266" i="1"/>
  <c r="F5258" i="1"/>
  <c r="F5250" i="1"/>
  <c r="F5242" i="1"/>
  <c r="F5234" i="1"/>
  <c r="F5226" i="1"/>
  <c r="F5218" i="1"/>
  <c r="F5210" i="1"/>
  <c r="F5202" i="1"/>
  <c r="F5194" i="1"/>
  <c r="F5186" i="1"/>
  <c r="F5178" i="1"/>
  <c r="F5170" i="1"/>
  <c r="F5162" i="1"/>
  <c r="F5154" i="1"/>
  <c r="F5146" i="1"/>
  <c r="F5138" i="1"/>
  <c r="F5130" i="1"/>
  <c r="F5122" i="1"/>
  <c r="F5114" i="1"/>
  <c r="F5106" i="1"/>
  <c r="F5098" i="1"/>
  <c r="F5090" i="1"/>
  <c r="F5082" i="1"/>
  <c r="F5074" i="1"/>
  <c r="F5066" i="1"/>
  <c r="F5058" i="1"/>
  <c r="F5050" i="1"/>
  <c r="F5042" i="1"/>
  <c r="F5034" i="1"/>
  <c r="F5026" i="1"/>
  <c r="F5018" i="1"/>
  <c r="F5010" i="1"/>
  <c r="F5002" i="1"/>
  <c r="F4994" i="1"/>
  <c r="F4986" i="1"/>
  <c r="F4745" i="1"/>
  <c r="F4737" i="1"/>
  <c r="F4729" i="1"/>
  <c r="F4721" i="1"/>
  <c r="F4713" i="1"/>
  <c r="F4705" i="1"/>
  <c r="F4697" i="1"/>
  <c r="F4689" i="1"/>
  <c r="F4681" i="1"/>
  <c r="F4673" i="1"/>
  <c r="F4665" i="1"/>
  <c r="F4657" i="1"/>
  <c r="F4649" i="1"/>
  <c r="F4641" i="1"/>
  <c r="F4192" i="1"/>
  <c r="F4184" i="1"/>
  <c r="F4176" i="1"/>
  <c r="F4168" i="1"/>
  <c r="F4160" i="1"/>
  <c r="F4152" i="1"/>
  <c r="F4144" i="1"/>
  <c r="F4136" i="1"/>
  <c r="F4128" i="1"/>
  <c r="F5514" i="1"/>
  <c r="F5506" i="1"/>
  <c r="F5498" i="1"/>
  <c r="F5490" i="1"/>
  <c r="F5482" i="1"/>
  <c r="F5466" i="1"/>
  <c r="F4711" i="1"/>
  <c r="F4695" i="1"/>
  <c r="F4687" i="1"/>
  <c r="F4671" i="1"/>
  <c r="F4663" i="1"/>
  <c r="F4655" i="1"/>
  <c r="F4647" i="1"/>
  <c r="F2919" i="1"/>
  <c r="F2911" i="1"/>
  <c r="F2903" i="1"/>
  <c r="F2895" i="1"/>
  <c r="F2887" i="1"/>
  <c r="F2879" i="1"/>
  <c r="F2630" i="1"/>
  <c r="F2622" i="1"/>
  <c r="F2614" i="1"/>
  <c r="F2606" i="1"/>
  <c r="F2598" i="1"/>
  <c r="F2590" i="1"/>
  <c r="F2582" i="1"/>
  <c r="F2574" i="1"/>
  <c r="F2566" i="1"/>
  <c r="F2558" i="1"/>
  <c r="F2550" i="1"/>
  <c r="F2542" i="1"/>
  <c r="F2534" i="1"/>
  <c r="F3964" i="1"/>
  <c r="F3956" i="1"/>
  <c r="F3948" i="1"/>
  <c r="F3940" i="1"/>
  <c r="F3932" i="1"/>
  <c r="F3924" i="1"/>
  <c r="F3916" i="1"/>
  <c r="F3908" i="1"/>
  <c r="F3900" i="1"/>
  <c r="F3844" i="1"/>
  <c r="F3836" i="1"/>
  <c r="F3812" i="1"/>
  <c r="F3804" i="1"/>
  <c r="F3796" i="1"/>
  <c r="F3788" i="1"/>
  <c r="F3780" i="1"/>
  <c r="F3740" i="1"/>
  <c r="F3716" i="1"/>
  <c r="F3700" i="1"/>
  <c r="F3692" i="1"/>
  <c r="F3684" i="1"/>
  <c r="F3660" i="1"/>
  <c r="F3652" i="1"/>
  <c r="F3644" i="1"/>
  <c r="F3636" i="1"/>
  <c r="F3628" i="1"/>
  <c r="F3620" i="1"/>
  <c r="F3604" i="1"/>
  <c r="F3596" i="1"/>
  <c r="F3588" i="1"/>
  <c r="F3580" i="1"/>
  <c r="F3486" i="1"/>
  <c r="F3478" i="1"/>
  <c r="F3470" i="1"/>
  <c r="F3462" i="1"/>
  <c r="F3454" i="1"/>
  <c r="F3446" i="1"/>
  <c r="F3438" i="1"/>
  <c r="F3430" i="1"/>
  <c r="F3422" i="1"/>
  <c r="F3414" i="1"/>
  <c r="F3406" i="1"/>
  <c r="F3398" i="1"/>
  <c r="F3390" i="1"/>
  <c r="F3382" i="1"/>
  <c r="F3374" i="1"/>
  <c r="F3366" i="1"/>
  <c r="F3358" i="1"/>
  <c r="F3350" i="1"/>
  <c r="F3825" i="1"/>
  <c r="F3817" i="1"/>
  <c r="F3809" i="1"/>
  <c r="F3801" i="1"/>
  <c r="F3793" i="1"/>
  <c r="F3785" i="1"/>
  <c r="F3777" i="1"/>
  <c r="F3769" i="1"/>
  <c r="F3761" i="1"/>
  <c r="F3753" i="1"/>
  <c r="F3745" i="1"/>
  <c r="F3737" i="1"/>
  <c r="F3729" i="1"/>
  <c r="F3721" i="1"/>
  <c r="F3713" i="1"/>
  <c r="F3705" i="1"/>
  <c r="F3697" i="1"/>
  <c r="F3689" i="1"/>
  <c r="F3681" i="1"/>
  <c r="F3673" i="1"/>
  <c r="F3665" i="1"/>
  <c r="F3657" i="1"/>
  <c r="F3649" i="1"/>
  <c r="F3641" i="1"/>
  <c r="F3633" i="1"/>
  <c r="F3625" i="1"/>
  <c r="F3617" i="1"/>
  <c r="F3609" i="1"/>
  <c r="F3601" i="1"/>
  <c r="F3593" i="1"/>
  <c r="F3585" i="1"/>
  <c r="F3577" i="1"/>
  <c r="F3569" i="1"/>
  <c r="F2526" i="1"/>
  <c r="F2518" i="1"/>
  <c r="F2510" i="1"/>
  <c r="F2502" i="1"/>
  <c r="F2494" i="1"/>
  <c r="F2486" i="1"/>
  <c r="F2478" i="1"/>
  <c r="F2470" i="1"/>
  <c r="F2462" i="1"/>
  <c r="F2454" i="1"/>
  <c r="F2446" i="1"/>
  <c r="F2438" i="1"/>
  <c r="F2430" i="1"/>
  <c r="F2422" i="1"/>
  <c r="F2414" i="1"/>
  <c r="F2406" i="1"/>
  <c r="F2398" i="1"/>
  <c r="F2390" i="1"/>
  <c r="F2382" i="1"/>
  <c r="F2374" i="1"/>
  <c r="F2366" i="1"/>
  <c r="F2358" i="1"/>
  <c r="F2350" i="1"/>
  <c r="F2342" i="1"/>
  <c r="F2334" i="1"/>
  <c r="F2326" i="1"/>
  <c r="F2318" i="1"/>
  <c r="F2310" i="1"/>
  <c r="F2302" i="1"/>
  <c r="F2253" i="1"/>
  <c r="F2245" i="1"/>
  <c r="F2237" i="1"/>
  <c r="F2229" i="1"/>
  <c r="F2221" i="1"/>
  <c r="F2213" i="1"/>
  <c r="F2205" i="1"/>
  <c r="F2197" i="1"/>
  <c r="F2189" i="1"/>
  <c r="F2181" i="1"/>
  <c r="F2173" i="1"/>
  <c r="F2165" i="1"/>
  <c r="F2157" i="1"/>
  <c r="F2149" i="1"/>
  <c r="F2141" i="1"/>
  <c r="F2133" i="1"/>
  <c r="F2125" i="1"/>
  <c r="F2117" i="1"/>
  <c r="F2109" i="1"/>
  <c r="F2101" i="1"/>
  <c r="F2093" i="1"/>
  <c r="F2085" i="1"/>
  <c r="F2077" i="1"/>
  <c r="F2069" i="1"/>
  <c r="F2061" i="1"/>
  <c r="F2053" i="1"/>
  <c r="F2045" i="1"/>
  <c r="F2037" i="1"/>
  <c r="F2029" i="1"/>
  <c r="F2021" i="1"/>
  <c r="F2013" i="1"/>
  <c r="F2005" i="1"/>
  <c r="F1997" i="1"/>
  <c r="F1989" i="1"/>
  <c r="F1981" i="1"/>
  <c r="F1973" i="1"/>
  <c r="F1965" i="1"/>
  <c r="F1957" i="1"/>
  <c r="F1949" i="1"/>
  <c r="F1941" i="1"/>
  <c r="F1933" i="1"/>
  <c r="F1925" i="1"/>
  <c r="F1917" i="1"/>
  <c r="F1909" i="1"/>
  <c r="F1901" i="1"/>
  <c r="F1893" i="1"/>
  <c r="F1885" i="1"/>
  <c r="F1877" i="1"/>
  <c r="F1869" i="1"/>
  <c r="F1861" i="1"/>
  <c r="F1853" i="1"/>
  <c r="F1845" i="1"/>
  <c r="F1837" i="1"/>
  <c r="F1829" i="1"/>
  <c r="F1821" i="1"/>
  <c r="F1813" i="1"/>
  <c r="F1267" i="1"/>
  <c r="F1259" i="1"/>
  <c r="F1251" i="1"/>
  <c r="F1243" i="1"/>
  <c r="F1235" i="1"/>
  <c r="F1227" i="1"/>
  <c r="F1219" i="1"/>
  <c r="F1211" i="1"/>
  <c r="F1203" i="1"/>
  <c r="F1195" i="1"/>
  <c r="F1187" i="1"/>
  <c r="F1179" i="1"/>
  <c r="F1171" i="1"/>
  <c r="F1163" i="1"/>
  <c r="F1155" i="1"/>
  <c r="F1147" i="1"/>
  <c r="F1139" i="1"/>
  <c r="F1131" i="1"/>
  <c r="F1123" i="1"/>
  <c r="F1115" i="1"/>
  <c r="F1107" i="1"/>
  <c r="F1099" i="1"/>
  <c r="F1091" i="1"/>
  <c r="F1083" i="1"/>
  <c r="F1075" i="1"/>
  <c r="F1067" i="1"/>
  <c r="F1059" i="1"/>
  <c r="F1051" i="1"/>
  <c r="F1043" i="1"/>
  <c r="F1035" i="1"/>
  <c r="F1026" i="1"/>
  <c r="F1018" i="1"/>
  <c r="F1010" i="1"/>
  <c r="F1002" i="1"/>
  <c r="F994" i="1"/>
  <c r="F986" i="1"/>
  <c r="F978" i="1"/>
  <c r="F970" i="1"/>
  <c r="F962" i="1"/>
  <c r="F954" i="1"/>
  <c r="F946" i="1"/>
  <c r="F938" i="1"/>
  <c r="F930" i="1"/>
  <c r="F922" i="1"/>
  <c r="F914" i="1"/>
  <c r="F906" i="1"/>
  <c r="F898" i="1"/>
  <c r="F890" i="1"/>
  <c r="F882" i="1"/>
  <c r="F874" i="1"/>
  <c r="F866" i="1"/>
  <c r="F858" i="1"/>
  <c r="F850" i="1"/>
  <c r="F842" i="1"/>
  <c r="F834" i="1"/>
  <c r="F826" i="1"/>
  <c r="F818" i="1"/>
  <c r="F810" i="1"/>
  <c r="F802" i="1"/>
  <c r="F794" i="1"/>
  <c r="F299" i="1"/>
  <c r="F171" i="1"/>
  <c r="F790" i="1"/>
  <c r="F782" i="1"/>
  <c r="F774" i="1"/>
  <c r="F766" i="1"/>
  <c r="F758" i="1"/>
  <c r="F750" i="1"/>
  <c r="F742" i="1"/>
  <c r="F734" i="1"/>
  <c r="F726" i="1"/>
  <c r="F718" i="1"/>
  <c r="F8" i="1"/>
  <c r="F510" i="1"/>
  <c r="F502" i="1"/>
  <c r="F494" i="1"/>
  <c r="F486" i="1"/>
  <c r="F478" i="1"/>
  <c r="F470" i="1"/>
  <c r="F462" i="1"/>
  <c r="F454" i="1"/>
  <c r="F446" i="1"/>
  <c r="F438" i="1"/>
  <c r="F430" i="1"/>
  <c r="F422" i="1"/>
  <c r="F414" i="1"/>
  <c r="F406" i="1"/>
  <c r="F398" i="1"/>
  <c r="F390" i="1"/>
  <c r="F382" i="1"/>
  <c r="F374" i="1"/>
  <c r="F366" i="1"/>
  <c r="F358" i="1"/>
  <c r="F350" i="1"/>
  <c r="F342" i="1"/>
  <c r="F334" i="1"/>
  <c r="F326" i="1"/>
  <c r="F318" i="1"/>
  <c r="F310" i="1"/>
  <c r="F302" i="1"/>
  <c r="F294" i="1"/>
  <c r="F286" i="1"/>
  <c r="F278" i="1"/>
  <c r="F270" i="1"/>
  <c r="F262" i="1"/>
  <c r="F254" i="1"/>
  <c r="F246" i="1"/>
  <c r="F238" i="1"/>
  <c r="F230" i="1"/>
  <c r="F222" i="1"/>
  <c r="F214" i="1"/>
  <c r="F206" i="1"/>
  <c r="F198" i="1"/>
  <c r="F190" i="1"/>
  <c r="F182" i="1"/>
  <c r="F174" i="1"/>
  <c r="F166" i="1"/>
  <c r="F158" i="1"/>
  <c r="F150" i="1"/>
  <c r="F142" i="1"/>
  <c r="F134" i="1"/>
  <c r="F126" i="1"/>
  <c r="F118" i="1"/>
  <c r="F30" i="1"/>
  <c r="F22" i="1"/>
  <c r="F14" i="1"/>
  <c r="F6" i="1"/>
  <c r="F501" i="1"/>
  <c r="F13" i="1"/>
  <c r="F786" i="1"/>
  <c r="F778" i="1"/>
  <c r="F770" i="1"/>
  <c r="F762" i="1"/>
  <c r="F754" i="1"/>
  <c r="F746" i="1"/>
  <c r="F738" i="1"/>
  <c r="F730" i="1"/>
  <c r="F722" i="1"/>
  <c r="F714" i="1"/>
  <c r="F706" i="1"/>
  <c r="F698" i="1"/>
  <c r="F690" i="1"/>
  <c r="F682" i="1"/>
  <c r="F674" i="1"/>
  <c r="F666" i="1"/>
  <c r="F658" i="1"/>
  <c r="F650" i="1"/>
  <c r="F642" i="1"/>
  <c r="F634" i="1"/>
  <c r="F626" i="1"/>
  <c r="F618" i="1"/>
  <c r="F610" i="1"/>
  <c r="F602" i="1"/>
  <c r="F594" i="1"/>
  <c r="F586" i="1"/>
  <c r="F578" i="1"/>
  <c r="F570" i="1"/>
  <c r="F562" i="1"/>
  <c r="F554" i="1"/>
  <c r="F546" i="1"/>
  <c r="F538" i="1"/>
  <c r="F530" i="1"/>
  <c r="F507" i="1"/>
  <c r="F499" i="1"/>
  <c r="F491" i="1"/>
  <c r="F483" i="1"/>
  <c r="F475" i="1"/>
  <c r="F467" i="1"/>
  <c r="F459" i="1"/>
  <c r="F451" i="1"/>
  <c r="F443" i="1"/>
  <c r="F435" i="1"/>
  <c r="F427" i="1"/>
  <c r="F419" i="1"/>
  <c r="F411" i="1"/>
  <c r="F403" i="1"/>
  <c r="F395" i="1"/>
  <c r="F387" i="1"/>
  <c r="F379" i="1"/>
  <c r="F371" i="1"/>
  <c r="F283" i="1"/>
  <c r="F275" i="1"/>
  <c r="F267" i="1"/>
  <c r="F259" i="1"/>
  <c r="F251" i="1"/>
  <c r="F243" i="1"/>
  <c r="F235" i="1"/>
  <c r="F227" i="1"/>
  <c r="F219" i="1"/>
  <c r="F211" i="1"/>
  <c r="F203" i="1"/>
  <c r="F195" i="1"/>
  <c r="F187" i="1"/>
  <c r="F179" i="1"/>
  <c r="F163" i="1"/>
  <c r="F155" i="1"/>
  <c r="F147" i="1"/>
  <c r="F139" i="1"/>
  <c r="F131" i="1"/>
  <c r="F123" i="1"/>
  <c r="F115" i="1"/>
  <c r="F107" i="1"/>
  <c r="F99" i="1"/>
  <c r="F91" i="1"/>
  <c r="F83" i="1"/>
  <c r="F75" i="1"/>
  <c r="F67" i="1"/>
  <c r="F59" i="1"/>
  <c r="F51" i="1"/>
  <c r="F36" i="1"/>
  <c r="F28" i="1"/>
  <c r="F20" i="1"/>
  <c r="F12" i="1"/>
  <c r="F6324" i="1"/>
  <c r="F6316" i="1"/>
  <c r="F6308" i="1"/>
  <c r="F6300" i="1"/>
  <c r="F6292" i="1"/>
  <c r="F6284" i="1"/>
  <c r="F6276" i="1"/>
  <c r="F6260" i="1"/>
  <c r="F6252" i="1"/>
  <c r="F6244" i="1"/>
  <c r="F6236" i="1"/>
  <c r="F6228" i="1"/>
  <c r="F6220" i="1"/>
  <c r="F6212" i="1"/>
  <c r="F6204" i="1"/>
  <c r="F6196" i="1"/>
  <c r="F6188" i="1"/>
  <c r="F6180" i="1"/>
  <c r="F6172" i="1"/>
  <c r="F6156" i="1"/>
  <c r="F6148" i="1"/>
  <c r="F6140" i="1"/>
  <c r="F6132" i="1"/>
  <c r="F6116" i="1"/>
  <c r="F6108" i="1"/>
  <c r="F6100" i="1"/>
  <c r="F6092" i="1"/>
  <c r="F6084" i="1"/>
  <c r="F6076" i="1"/>
  <c r="F6060" i="1"/>
  <c r="F6052" i="1"/>
  <c r="D5459" i="1"/>
  <c r="D5460" i="1" s="1"/>
  <c r="D5461" i="1" s="1"/>
  <c r="D5462" i="1" s="1"/>
  <c r="D5463" i="1" s="1"/>
  <c r="E5463" i="1" s="1"/>
  <c r="E5458" i="1"/>
  <c r="F6232" i="1"/>
  <c r="F6224" i="1"/>
  <c r="F6216" i="1"/>
  <c r="F6208" i="1"/>
  <c r="F6200" i="1"/>
  <c r="F6192" i="1"/>
  <c r="F6168" i="1"/>
  <c r="F6144" i="1"/>
  <c r="F6136" i="1"/>
  <c r="F6120" i="1"/>
  <c r="F6088" i="1"/>
  <c r="F6072" i="1"/>
  <c r="F6064" i="1"/>
  <c r="F6056" i="1"/>
  <c r="F6311" i="1"/>
  <c r="F6255" i="1"/>
  <c r="F6247" i="1"/>
  <c r="F6223" i="1"/>
  <c r="F6215" i="1"/>
  <c r="F6183" i="1"/>
  <c r="F6087" i="1"/>
  <c r="F6079" i="1"/>
  <c r="F6071" i="1"/>
  <c r="F6055" i="1"/>
  <c r="F6047" i="1"/>
  <c r="F6039" i="1"/>
  <c r="F6031" i="1"/>
  <c r="F6007" i="1"/>
  <c r="F5999" i="1"/>
  <c r="F5991" i="1"/>
  <c r="F5983" i="1"/>
  <c r="F5975" i="1"/>
  <c r="F5967" i="1"/>
  <c r="F5959" i="1"/>
  <c r="F5951" i="1"/>
  <c r="F5943" i="1"/>
  <c r="F5935" i="1"/>
  <c r="F5927" i="1"/>
  <c r="F5919" i="1"/>
  <c r="F5911" i="1"/>
  <c r="F5903" i="1"/>
  <c r="F5895" i="1"/>
  <c r="F5887" i="1"/>
  <c r="F5453" i="1"/>
  <c r="F5445" i="1"/>
  <c r="F5437" i="1"/>
  <c r="F5429" i="1"/>
  <c r="F5397" i="1"/>
  <c r="F5373" i="1"/>
  <c r="F4108" i="1"/>
  <c r="F4100" i="1"/>
  <c r="F4092" i="1"/>
  <c r="F4084" i="1"/>
  <c r="F4076" i="1"/>
  <c r="F4060" i="1"/>
  <c r="F4052" i="1"/>
  <c r="F4044" i="1"/>
  <c r="F4036" i="1"/>
  <c r="F4028" i="1"/>
  <c r="F3508" i="1"/>
  <c r="F3500" i="1"/>
  <c r="F3492" i="1"/>
  <c r="F3484" i="1"/>
  <c r="F3476" i="1"/>
  <c r="F3444" i="1"/>
  <c r="F3436" i="1"/>
  <c r="F3428" i="1"/>
  <c r="F3412" i="1"/>
  <c r="F3404" i="1"/>
  <c r="F3396" i="1"/>
  <c r="F3388" i="1"/>
  <c r="F3292" i="1"/>
  <c r="F3220" i="1"/>
  <c r="F6043" i="1"/>
  <c r="F6035" i="1"/>
  <c r="F6027" i="1"/>
  <c r="F6012" i="1"/>
  <c r="F6004" i="1"/>
  <c r="F5996" i="1"/>
  <c r="F5988" i="1"/>
  <c r="F5980" i="1"/>
  <c r="F5972" i="1"/>
  <c r="F5964" i="1"/>
  <c r="F5956" i="1"/>
  <c r="F5948" i="1"/>
  <c r="F5940" i="1"/>
  <c r="F5932" i="1"/>
  <c r="F5924" i="1"/>
  <c r="F5916" i="1"/>
  <c r="F5908" i="1"/>
  <c r="F5900" i="1"/>
  <c r="F5892" i="1"/>
  <c r="F5884" i="1"/>
  <c r="F5876" i="1"/>
  <c r="F5868" i="1"/>
  <c r="F5860" i="1"/>
  <c r="F5852" i="1"/>
  <c r="F5844" i="1"/>
  <c r="F5836" i="1"/>
  <c r="F5828" i="1"/>
  <c r="F5820" i="1"/>
  <c r="F5812" i="1"/>
  <c r="F5804" i="1"/>
  <c r="F5796" i="1"/>
  <c r="F5788" i="1"/>
  <c r="F5780" i="1"/>
  <c r="F5772" i="1"/>
  <c r="F5764" i="1"/>
  <c r="F5756" i="1"/>
  <c r="F5748" i="1"/>
  <c r="F5740" i="1"/>
  <c r="F5716" i="1"/>
  <c r="F5708" i="1"/>
  <c r="F5700" i="1"/>
  <c r="F5692" i="1"/>
  <c r="F5684" i="1"/>
  <c r="F5676" i="1"/>
  <c r="F5668" i="1"/>
  <c r="F5660" i="1"/>
  <c r="F5652" i="1"/>
  <c r="F5636" i="1"/>
  <c r="F5628" i="1"/>
  <c r="F5620" i="1"/>
  <c r="F5612" i="1"/>
  <c r="F5596" i="1"/>
  <c r="F5588" i="1"/>
  <c r="F5580" i="1"/>
  <c r="F5572" i="1"/>
  <c r="F5564" i="1"/>
  <c r="F5556" i="1"/>
  <c r="F5548" i="1"/>
  <c r="F5540" i="1"/>
  <c r="F5532" i="1"/>
  <c r="F5524" i="1"/>
  <c r="F5516" i="1"/>
  <c r="F5508" i="1"/>
  <c r="F5500" i="1"/>
  <c r="F5492" i="1"/>
  <c r="F5484" i="1"/>
  <c r="F5476" i="1"/>
  <c r="F5468" i="1"/>
  <c r="F5451" i="1"/>
  <c r="F5443" i="1"/>
  <c r="F5435" i="1"/>
  <c r="F5427" i="1"/>
  <c r="F5419" i="1"/>
  <c r="F5411" i="1"/>
  <c r="F5403" i="1"/>
  <c r="F5395" i="1"/>
  <c r="F5387" i="1"/>
  <c r="F5379" i="1"/>
  <c r="F5371" i="1"/>
  <c r="F5363" i="1"/>
  <c r="F5355" i="1"/>
  <c r="F5347" i="1"/>
  <c r="F5339" i="1"/>
  <c r="F5331" i="1"/>
  <c r="F5323" i="1"/>
  <c r="F5315" i="1"/>
  <c r="F5307" i="1"/>
  <c r="F5299" i="1"/>
  <c r="F5291" i="1"/>
  <c r="F5283" i="1"/>
  <c r="F5275" i="1"/>
  <c r="F5267" i="1"/>
  <c r="F5259" i="1"/>
  <c r="F5251" i="1"/>
  <c r="F5243" i="1"/>
  <c r="F5235" i="1"/>
  <c r="F5227" i="1"/>
  <c r="F5219" i="1"/>
  <c r="F5211" i="1"/>
  <c r="F5195" i="1"/>
  <c r="F5187" i="1"/>
  <c r="F5179" i="1"/>
  <c r="F5171" i="1"/>
  <c r="F5163" i="1"/>
  <c r="F5155" i="1"/>
  <c r="F5147" i="1"/>
  <c r="F5139" i="1"/>
  <c r="F5131" i="1"/>
  <c r="F5123" i="1"/>
  <c r="F5115" i="1"/>
  <c r="F5107" i="1"/>
  <c r="F5099" i="1"/>
  <c r="F5091" i="1"/>
  <c r="F5083" i="1"/>
  <c r="F5075" i="1"/>
  <c r="F5067" i="1"/>
  <c r="F5059" i="1"/>
  <c r="F5051" i="1"/>
  <c r="F5043" i="1"/>
  <c r="F5035" i="1"/>
  <c r="F5027" i="1"/>
  <c r="F5019" i="1"/>
  <c r="F5011" i="1"/>
  <c r="F5003" i="1"/>
  <c r="F4995" i="1"/>
  <c r="F4987" i="1"/>
  <c r="F4746" i="1"/>
  <c r="F4738" i="1"/>
  <c r="F4730" i="1"/>
  <c r="F4722" i="1"/>
  <c r="F4714" i="1"/>
  <c r="F4706" i="1"/>
  <c r="F4698" i="1"/>
  <c r="F4690" i="1"/>
  <c r="F4682" i="1"/>
  <c r="F4674" i="1"/>
  <c r="F4666" i="1"/>
  <c r="F4658" i="1"/>
  <c r="F4650" i="1"/>
  <c r="F4642" i="1"/>
  <c r="F4634" i="1"/>
  <c r="F4626" i="1"/>
  <c r="F4618" i="1"/>
  <c r="F4610" i="1"/>
  <c r="F4602" i="1"/>
  <c r="F4594" i="1"/>
  <c r="F4586" i="1"/>
  <c r="F4578" i="1"/>
  <c r="F4570" i="1"/>
  <c r="F4562" i="1"/>
  <c r="F4554" i="1"/>
  <c r="F4546" i="1"/>
  <c r="F4538" i="1"/>
  <c r="F4530" i="1"/>
  <c r="F4522" i="1"/>
  <c r="F4514" i="1"/>
  <c r="F4506" i="1"/>
  <c r="F4498" i="1"/>
  <c r="F4490" i="1"/>
  <c r="F4482" i="1"/>
  <c r="F4474" i="1"/>
  <c r="F4466" i="1"/>
  <c r="F4458" i="1"/>
  <c r="F4450" i="1"/>
  <c r="F4442" i="1"/>
  <c r="F4434" i="1"/>
  <c r="F4426" i="1"/>
  <c r="F4418" i="1"/>
  <c r="F4410" i="1"/>
  <c r="F4402" i="1"/>
  <c r="F6032" i="1"/>
  <c r="F6024" i="1"/>
  <c r="F6009" i="1"/>
  <c r="F6001" i="1"/>
  <c r="F5993" i="1"/>
  <c r="F5985" i="1"/>
  <c r="F5969" i="1"/>
  <c r="F5961" i="1"/>
  <c r="F5953" i="1"/>
  <c r="F5945" i="1"/>
  <c r="F5937" i="1"/>
  <c r="F5929" i="1"/>
  <c r="F5921" i="1"/>
  <c r="F5913" i="1"/>
  <c r="F5897" i="1"/>
  <c r="F5889" i="1"/>
  <c r="F5881" i="1"/>
  <c r="F5865" i="1"/>
  <c r="F5809" i="1"/>
  <c r="F5801" i="1"/>
  <c r="F5793" i="1"/>
  <c r="F5785" i="1"/>
  <c r="F5761" i="1"/>
  <c r="F5753" i="1"/>
  <c r="F5745" i="1"/>
  <c r="F5737" i="1"/>
  <c r="F5729" i="1"/>
  <c r="F5721" i="1"/>
  <c r="F5713" i="1"/>
  <c r="F5705" i="1"/>
  <c r="F5697" i="1"/>
  <c r="F5689" i="1"/>
  <c r="F5681" i="1"/>
  <c r="F5673" i="1"/>
  <c r="F5665" i="1"/>
  <c r="F5657" i="1"/>
  <c r="F5649" i="1"/>
  <c r="F5641" i="1"/>
  <c r="F5633" i="1"/>
  <c r="F5625" i="1"/>
  <c r="F5617" i="1"/>
  <c r="F5593" i="1"/>
  <c r="F5585" i="1"/>
  <c r="F5569" i="1"/>
  <c r="F5561" i="1"/>
  <c r="F5553" i="1"/>
  <c r="F5545" i="1"/>
  <c r="F5537" i="1"/>
  <c r="F5473" i="1"/>
  <c r="F5465" i="1"/>
  <c r="F5440" i="1"/>
  <c r="F5376" i="1"/>
  <c r="F5368" i="1"/>
  <c r="F5360" i="1"/>
  <c r="F5312" i="1"/>
  <c r="F5304" i="1"/>
  <c r="F5296" i="1"/>
  <c r="F5288" i="1"/>
  <c r="F5280" i="1"/>
  <c r="F5264" i="1"/>
  <c r="F5256" i="1"/>
  <c r="F5224" i="1"/>
  <c r="F5208" i="1"/>
  <c r="F5200" i="1"/>
  <c r="F5192" i="1"/>
  <c r="F5184" i="1"/>
  <c r="F5176" i="1"/>
  <c r="F5168" i="1"/>
  <c r="F5128" i="1"/>
  <c r="F5112" i="1"/>
  <c r="F5104" i="1"/>
  <c r="F5096" i="1"/>
  <c r="F5088" i="1"/>
  <c r="F5072" i="1"/>
  <c r="F5064" i="1"/>
  <c r="F5048" i="1"/>
  <c r="F5040" i="1"/>
  <c r="F5032" i="1"/>
  <c r="F5024" i="1"/>
  <c r="F5016" i="1"/>
  <c r="F5008" i="1"/>
  <c r="F5000" i="1"/>
  <c r="F4992" i="1"/>
  <c r="F5879" i="1"/>
  <c r="F5871" i="1"/>
  <c r="F5863" i="1"/>
  <c r="F5855" i="1"/>
  <c r="F5847" i="1"/>
  <c r="F5839" i="1"/>
  <c r="F5831" i="1"/>
  <c r="F5823" i="1"/>
  <c r="F5815" i="1"/>
  <c r="F5807" i="1"/>
  <c r="F5799" i="1"/>
  <c r="F5791" i="1"/>
  <c r="F5783" i="1"/>
  <c r="F5775" i="1"/>
  <c r="F5767" i="1"/>
  <c r="F5759" i="1"/>
  <c r="F5751" i="1"/>
  <c r="F5743" i="1"/>
  <c r="F5735" i="1"/>
  <c r="F5727" i="1"/>
  <c r="F5719" i="1"/>
  <c r="F5711" i="1"/>
  <c r="F5703" i="1"/>
  <c r="F5695" i="1"/>
  <c r="F5687" i="1"/>
  <c r="F5679" i="1"/>
  <c r="F5671" i="1"/>
  <c r="F5663" i="1"/>
  <c r="F5655" i="1"/>
  <c r="F5647" i="1"/>
  <c r="F5639" i="1"/>
  <c r="F5631" i="1"/>
  <c r="F5623" i="1"/>
  <c r="F5615" i="1"/>
  <c r="F5607" i="1"/>
  <c r="F5599" i="1"/>
  <c r="F5591" i="1"/>
  <c r="F5583" i="1"/>
  <c r="F5575" i="1"/>
  <c r="F5567" i="1"/>
  <c r="F5559" i="1"/>
  <c r="F5551" i="1"/>
  <c r="F5543" i="1"/>
  <c r="F5535" i="1"/>
  <c r="F5527" i="1"/>
  <c r="F5519" i="1"/>
  <c r="F5511" i="1"/>
  <c r="F5503" i="1"/>
  <c r="F5495" i="1"/>
  <c r="F5487" i="1"/>
  <c r="F5479" i="1"/>
  <c r="F5471" i="1"/>
  <c r="F5446" i="1"/>
  <c r="F5438" i="1"/>
  <c r="F5430" i="1"/>
  <c r="F5422" i="1"/>
  <c r="F5414" i="1"/>
  <c r="F5406" i="1"/>
  <c r="F5398" i="1"/>
  <c r="F5390" i="1"/>
  <c r="F5382" i="1"/>
  <c r="F5374" i="1"/>
  <c r="F5366" i="1"/>
  <c r="F5358" i="1"/>
  <c r="F5350" i="1"/>
  <c r="F5342" i="1"/>
  <c r="F5334" i="1"/>
  <c r="F5326" i="1"/>
  <c r="F5318" i="1"/>
  <c r="F5310" i="1"/>
  <c r="F5302" i="1"/>
  <c r="F5294" i="1"/>
  <c r="F5286" i="1"/>
  <c r="F5278" i="1"/>
  <c r="F5270" i="1"/>
  <c r="F5262" i="1"/>
  <c r="F5254" i="1"/>
  <c r="F5246" i="1"/>
  <c r="F5238" i="1"/>
  <c r="F5230" i="1"/>
  <c r="F5222" i="1"/>
  <c r="F5214" i="1"/>
  <c r="F5206" i="1"/>
  <c r="F5198" i="1"/>
  <c r="F5190" i="1"/>
  <c r="F5182" i="1"/>
  <c r="F5174" i="1"/>
  <c r="F5166" i="1"/>
  <c r="F5158" i="1"/>
  <c r="F5150" i="1"/>
  <c r="F5142" i="1"/>
  <c r="F5134" i="1"/>
  <c r="F5126" i="1"/>
  <c r="F5118" i="1"/>
  <c r="F5110" i="1"/>
  <c r="F5102" i="1"/>
  <c r="F5094" i="1"/>
  <c r="F5086" i="1"/>
  <c r="F5078" i="1"/>
  <c r="F5070" i="1"/>
  <c r="F5062" i="1"/>
  <c r="F5054" i="1"/>
  <c r="F5046" i="1"/>
  <c r="F5038" i="1"/>
  <c r="F5030" i="1"/>
  <c r="F5022" i="1"/>
  <c r="F5014" i="1"/>
  <c r="F5006" i="1"/>
  <c r="F4998" i="1"/>
  <c r="F4990" i="1"/>
  <c r="F4982" i="1"/>
  <c r="F4741" i="1"/>
  <c r="F4733" i="1"/>
  <c r="F4725" i="1"/>
  <c r="F4717" i="1"/>
  <c r="F4709" i="1"/>
  <c r="F4701" i="1"/>
  <c r="F4693" i="1"/>
  <c r="F4685" i="1"/>
  <c r="F4677" i="1"/>
  <c r="F4669" i="1"/>
  <c r="F4661" i="1"/>
  <c r="F4653" i="1"/>
  <c r="F4645" i="1"/>
  <c r="F4637" i="1"/>
  <c r="F4629" i="1"/>
  <c r="F4621" i="1"/>
  <c r="F4613" i="1"/>
  <c r="F4605" i="1"/>
  <c r="F4597" i="1"/>
  <c r="F4589" i="1"/>
  <c r="F4581" i="1"/>
  <c r="F4573" i="1"/>
  <c r="F4565" i="1"/>
  <c r="F4557" i="1"/>
  <c r="F4549" i="1"/>
  <c r="F4541" i="1"/>
  <c r="F4533" i="1"/>
  <c r="F4525" i="1"/>
  <c r="F4517" i="1"/>
  <c r="F4509" i="1"/>
  <c r="F4501" i="1"/>
  <c r="F4493" i="1"/>
  <c r="F4485" i="1"/>
  <c r="F4477" i="1"/>
  <c r="F4469" i="1"/>
  <c r="F4461" i="1"/>
  <c r="F4453" i="1"/>
  <c r="F4445" i="1"/>
  <c r="F4437" i="1"/>
  <c r="F4429" i="1"/>
  <c r="F4421" i="1"/>
  <c r="F4413" i="1"/>
  <c r="F4405" i="1"/>
  <c r="F2627" i="1"/>
  <c r="F2619" i="1"/>
  <c r="F2611" i="1"/>
  <c r="F2603" i="1"/>
  <c r="F2595" i="1"/>
  <c r="F2587" i="1"/>
  <c r="F2579" i="1"/>
  <c r="F2571" i="1"/>
  <c r="F2563" i="1"/>
  <c r="F2555" i="1"/>
  <c r="F2547" i="1"/>
  <c r="F2539" i="1"/>
  <c r="F2531" i="1"/>
  <c r="F2523" i="1"/>
  <c r="F2515" i="1"/>
  <c r="F2507" i="1"/>
  <c r="F2499" i="1"/>
  <c r="F2491" i="1"/>
  <c r="F2483" i="1"/>
  <c r="F2475" i="1"/>
  <c r="F2467" i="1"/>
  <c r="F2459" i="1"/>
  <c r="F2451" i="1"/>
  <c r="F2443" i="1"/>
  <c r="F2435" i="1"/>
  <c r="F2427" i="1"/>
  <c r="F2419" i="1"/>
  <c r="F2411" i="1"/>
  <c r="F2403" i="1"/>
  <c r="F2395" i="1"/>
  <c r="F2387" i="1"/>
  <c r="F2379" i="1"/>
  <c r="F2371" i="1"/>
  <c r="F2363" i="1"/>
  <c r="F2355" i="1"/>
  <c r="F2347" i="1"/>
  <c r="F2339" i="1"/>
  <c r="F2315" i="1"/>
  <c r="F2250" i="1"/>
  <c r="F2242" i="1"/>
  <c r="F2234" i="1"/>
  <c r="F2226" i="1"/>
  <c r="F2218" i="1"/>
  <c r="F2210" i="1"/>
  <c r="F2202" i="1"/>
  <c r="F2194" i="1"/>
  <c r="F2186" i="1"/>
  <c r="F2178" i="1"/>
  <c r="F2170" i="1"/>
  <c r="F2162" i="1"/>
  <c r="F2154" i="1"/>
  <c r="F2146" i="1"/>
  <c r="F2138" i="1"/>
  <c r="F2130" i="1"/>
  <c r="F2122" i="1"/>
  <c r="F2114" i="1"/>
  <c r="F2106" i="1"/>
  <c r="F2098" i="1"/>
  <c r="F2090" i="1"/>
  <c r="F2082" i="1"/>
  <c r="F2074" i="1"/>
  <c r="F2066" i="1"/>
  <c r="F2058" i="1"/>
  <c r="F2050" i="1"/>
  <c r="F2042" i="1"/>
  <c r="F2034" i="1"/>
  <c r="F2026" i="1"/>
  <c r="F2018" i="1"/>
  <c r="F2010" i="1"/>
  <c r="F2002" i="1"/>
  <c r="F1994" i="1"/>
  <c r="F1986" i="1"/>
  <c r="F1978" i="1"/>
  <c r="F1970" i="1"/>
  <c r="F1962" i="1"/>
  <c r="F1954" i="1"/>
  <c r="F1946" i="1"/>
  <c r="F1938" i="1"/>
  <c r="F4394" i="1"/>
  <c r="F4386" i="1"/>
  <c r="F4378" i="1"/>
  <c r="F4370" i="1"/>
  <c r="F4362" i="1"/>
  <c r="F4354" i="1"/>
  <c r="F4346" i="1"/>
  <c r="F4338" i="1"/>
  <c r="F4330" i="1"/>
  <c r="F4322" i="1"/>
  <c r="F4314" i="1"/>
  <c r="F4306" i="1"/>
  <c r="F4298" i="1"/>
  <c r="F4290" i="1"/>
  <c r="F4282" i="1"/>
  <c r="F4274" i="1"/>
  <c r="F4266" i="1"/>
  <c r="F4258" i="1"/>
  <c r="F4250" i="1"/>
  <c r="F4242" i="1"/>
  <c r="F4234" i="1"/>
  <c r="F4226" i="1"/>
  <c r="F4218" i="1"/>
  <c r="F4210" i="1"/>
  <c r="F4202" i="1"/>
  <c r="F4194" i="1"/>
  <c r="F4186" i="1"/>
  <c r="F4178" i="1"/>
  <c r="F4170" i="1"/>
  <c r="F4162" i="1"/>
  <c r="F4154" i="1"/>
  <c r="F4146" i="1"/>
  <c r="F4138" i="1"/>
  <c r="F4130" i="1"/>
  <c r="F4122" i="1"/>
  <c r="F4114" i="1"/>
  <c r="F4106" i="1"/>
  <c r="F4098" i="1"/>
  <c r="F4090" i="1"/>
  <c r="F4082" i="1"/>
  <c r="F4074" i="1"/>
  <c r="F4066" i="1"/>
  <c r="F4058" i="1"/>
  <c r="F4050" i="1"/>
  <c r="F4042" i="1"/>
  <c r="F4034" i="1"/>
  <c r="F4026" i="1"/>
  <c r="F3968" i="1"/>
  <c r="F3960" i="1"/>
  <c r="F3952" i="1"/>
  <c r="F3944" i="1"/>
  <c r="F3936" i="1"/>
  <c r="F3928" i="1"/>
  <c r="F3920" i="1"/>
  <c r="F3912" i="1"/>
  <c r="F3904" i="1"/>
  <c r="F3896" i="1"/>
  <c r="F3888" i="1"/>
  <c r="F3880" i="1"/>
  <c r="F3872" i="1"/>
  <c r="F3848" i="1"/>
  <c r="F3824" i="1"/>
  <c r="F4120" i="1"/>
  <c r="F4112" i="1"/>
  <c r="F4104" i="1"/>
  <c r="F4096" i="1"/>
  <c r="F4088" i="1"/>
  <c r="F4080" i="1"/>
  <c r="F4072" i="1"/>
  <c r="F4064" i="1"/>
  <c r="F4056" i="1"/>
  <c r="F4040" i="1"/>
  <c r="F4032" i="1"/>
  <c r="F4024" i="1"/>
  <c r="F3966" i="1"/>
  <c r="F3934" i="1"/>
  <c r="F3926" i="1"/>
  <c r="F3918" i="1"/>
  <c r="F3910" i="1"/>
  <c r="F3902" i="1"/>
  <c r="F3894" i="1"/>
  <c r="F3886" i="1"/>
  <c r="F3878" i="1"/>
  <c r="F3870" i="1"/>
  <c r="F3862" i="1"/>
  <c r="F3854" i="1"/>
  <c r="F3846" i="1"/>
  <c r="F3838" i="1"/>
  <c r="F3830" i="1"/>
  <c r="F3822" i="1"/>
  <c r="F3814" i="1"/>
  <c r="F3806" i="1"/>
  <c r="F3798" i="1"/>
  <c r="F3782" i="1"/>
  <c r="F3774" i="1"/>
  <c r="F3758" i="1"/>
  <c r="F3750" i="1"/>
  <c r="F3742" i="1"/>
  <c r="F3734" i="1"/>
  <c r="F3726" i="1"/>
  <c r="F3718" i="1"/>
  <c r="F3694" i="1"/>
  <c r="F3686" i="1"/>
  <c r="F3678" i="1"/>
  <c r="F3670" i="1"/>
  <c r="F3662" i="1"/>
  <c r="F3654" i="1"/>
  <c r="F3646" i="1"/>
  <c r="F3638" i="1"/>
  <c r="F3630" i="1"/>
  <c r="F3622" i="1"/>
  <c r="F3614" i="1"/>
  <c r="F3606" i="1"/>
  <c r="F3598" i="1"/>
  <c r="F3590" i="1"/>
  <c r="F3582" i="1"/>
  <c r="F3574" i="1"/>
  <c r="F3566" i="1"/>
  <c r="F3456" i="1"/>
  <c r="F3448" i="1"/>
  <c r="F4397" i="1"/>
  <c r="F4389" i="1"/>
  <c r="F4381" i="1"/>
  <c r="F4373" i="1"/>
  <c r="F4365" i="1"/>
  <c r="F4357" i="1"/>
  <c r="F4349" i="1"/>
  <c r="F4341" i="1"/>
  <c r="F4333" i="1"/>
  <c r="F4325" i="1"/>
  <c r="F4317" i="1"/>
  <c r="F4309" i="1"/>
  <c r="F4301" i="1"/>
  <c r="F4293" i="1"/>
  <c r="F4285" i="1"/>
  <c r="F4277" i="1"/>
  <c r="F4269" i="1"/>
  <c r="F4261" i="1"/>
  <c r="F4253" i="1"/>
  <c r="F4245" i="1"/>
  <c r="F4237" i="1"/>
  <c r="F4229" i="1"/>
  <c r="F4221" i="1"/>
  <c r="F4213" i="1"/>
  <c r="F4205" i="1"/>
  <c r="F4197" i="1"/>
  <c r="F4189" i="1"/>
  <c r="F4181" i="1"/>
  <c r="F4173" i="1"/>
  <c r="F4165" i="1"/>
  <c r="F4157" i="1"/>
  <c r="F4149" i="1"/>
  <c r="F4141" i="1"/>
  <c r="F4133" i="1"/>
  <c r="F4125" i="1"/>
  <c r="F4117" i="1"/>
  <c r="F4109" i="1"/>
  <c r="F4101" i="1"/>
  <c r="F4093" i="1"/>
  <c r="F4085" i="1"/>
  <c r="F4077" i="1"/>
  <c r="F4069" i="1"/>
  <c r="F4061" i="1"/>
  <c r="F4053" i="1"/>
  <c r="F4045" i="1"/>
  <c r="F4037" i="1"/>
  <c r="F4029" i="1"/>
  <c r="F3971" i="1"/>
  <c r="F3939" i="1"/>
  <c r="F3923" i="1"/>
  <c r="F3827" i="1"/>
  <c r="F3811" i="1"/>
  <c r="F3803" i="1"/>
  <c r="F3795" i="1"/>
  <c r="F3779" i="1"/>
  <c r="F3771" i="1"/>
  <c r="F3763" i="1"/>
  <c r="F3755" i="1"/>
  <c r="F3747" i="1"/>
  <c r="F3739" i="1"/>
  <c r="F3731" i="1"/>
  <c r="F3715" i="1"/>
  <c r="F3707" i="1"/>
  <c r="F3699" i="1"/>
  <c r="F3667" i="1"/>
  <c r="F3651" i="1"/>
  <c r="F3643" i="1"/>
  <c r="F3635" i="1"/>
  <c r="F3627" i="1"/>
  <c r="F3619" i="1"/>
  <c r="F3611" i="1"/>
  <c r="F3603" i="1"/>
  <c r="F3595" i="1"/>
  <c r="F3587" i="1"/>
  <c r="F3579" i="1"/>
  <c r="F3571" i="1"/>
  <c r="F3509" i="1"/>
  <c r="F3469" i="1"/>
  <c r="F3461" i="1"/>
  <c r="F3453" i="1"/>
  <c r="F3445" i="1"/>
  <c r="F3405" i="1"/>
  <c r="F3333" i="1"/>
  <c r="F3285" i="1"/>
  <c r="F3277" i="1"/>
  <c r="F1930" i="1"/>
  <c r="F1922" i="1"/>
  <c r="F1914" i="1"/>
  <c r="F1906" i="1"/>
  <c r="F1898" i="1"/>
  <c r="F1890" i="1"/>
  <c r="F1882" i="1"/>
  <c r="F1874" i="1"/>
  <c r="F1866" i="1"/>
  <c r="F1858" i="1"/>
  <c r="F1850" i="1"/>
  <c r="F1842" i="1"/>
  <c r="F1834" i="1"/>
  <c r="F1826" i="1"/>
  <c r="F1818" i="1"/>
  <c r="F1810" i="1"/>
  <c r="F1787" i="1"/>
  <c r="F1779" i="1"/>
  <c r="F1771" i="1"/>
  <c r="F1763" i="1"/>
  <c r="F1755" i="1"/>
  <c r="F1747" i="1"/>
  <c r="F1739" i="1"/>
  <c r="F1731" i="1"/>
  <c r="F1723" i="1"/>
  <c r="F1715" i="1"/>
  <c r="F1707" i="1"/>
  <c r="F1699" i="1"/>
  <c r="F1691" i="1"/>
  <c r="F1683" i="1"/>
  <c r="F1675" i="1"/>
  <c r="F1667" i="1"/>
  <c r="F1659" i="1"/>
  <c r="F1651" i="1"/>
  <c r="F1643" i="1"/>
  <c r="F1635" i="1"/>
  <c r="F1627" i="1"/>
  <c r="F1619" i="1"/>
  <c r="F1611" i="1"/>
  <c r="F1603" i="1"/>
  <c r="F1595" i="1"/>
  <c r="F1587" i="1"/>
  <c r="F1579" i="1"/>
  <c r="F1571" i="1"/>
  <c r="F1563" i="1"/>
  <c r="F1555" i="1"/>
  <c r="F1547" i="1"/>
  <c r="F1539" i="1"/>
  <c r="F1531" i="1"/>
  <c r="F1523" i="1"/>
  <c r="F1515" i="1"/>
  <c r="F1507" i="1"/>
  <c r="F1499" i="1"/>
  <c r="F3800" i="1"/>
  <c r="F3784" i="1"/>
  <c r="F3776" i="1"/>
  <c r="F3768" i="1"/>
  <c r="F3744" i="1"/>
  <c r="F3736" i="1"/>
  <c r="F3728" i="1"/>
  <c r="F3656" i="1"/>
  <c r="F3648" i="1"/>
  <c r="F3640" i="1"/>
  <c r="F3632" i="1"/>
  <c r="F3624" i="1"/>
  <c r="F3600" i="1"/>
  <c r="F3506" i="1"/>
  <c r="F3498" i="1"/>
  <c r="F3490" i="1"/>
  <c r="F3482" i="1"/>
  <c r="F3474" i="1"/>
  <c r="F3466" i="1"/>
  <c r="F3458" i="1"/>
  <c r="F3450" i="1"/>
  <c r="F3442" i="1"/>
  <c r="F3434" i="1"/>
  <c r="F3426" i="1"/>
  <c r="F3418" i="1"/>
  <c r="F3410" i="1"/>
  <c r="F3402" i="1"/>
  <c r="F3394" i="1"/>
  <c r="F3386" i="1"/>
  <c r="F3378" i="1"/>
  <c r="F3370" i="1"/>
  <c r="F3362" i="1"/>
  <c r="F3354" i="1"/>
  <c r="F3346" i="1"/>
  <c r="F3338" i="1"/>
  <c r="F3330" i="1"/>
  <c r="F3322" i="1"/>
  <c r="F3314" i="1"/>
  <c r="F3306" i="1"/>
  <c r="F3298" i="1"/>
  <c r="F3290" i="1"/>
  <c r="F3282" i="1"/>
  <c r="F3274" i="1"/>
  <c r="F3266" i="1"/>
  <c r="F3258" i="1"/>
  <c r="F3250" i="1"/>
  <c r="F3242" i="1"/>
  <c r="F3234" i="1"/>
  <c r="F3226" i="1"/>
  <c r="F3218" i="1"/>
  <c r="F3210" i="1"/>
  <c r="F3202" i="1"/>
  <c r="F3194" i="1"/>
  <c r="F3186" i="1"/>
  <c r="F3178" i="1"/>
  <c r="F3170" i="1"/>
  <c r="F3162" i="1"/>
  <c r="F3154" i="1"/>
  <c r="F3146" i="1"/>
  <c r="F3138" i="1"/>
  <c r="F3130" i="1"/>
  <c r="F3122" i="1"/>
  <c r="F3114" i="1"/>
  <c r="F3106" i="1"/>
  <c r="F3098" i="1"/>
  <c r="F3090" i="1"/>
  <c r="F3082" i="1"/>
  <c r="F3074" i="1"/>
  <c r="F3066" i="1"/>
  <c r="F3058" i="1"/>
  <c r="F3050" i="1"/>
  <c r="F3042" i="1"/>
  <c r="F3034" i="1"/>
  <c r="F3026" i="1"/>
  <c r="F3018" i="1"/>
  <c r="F3010" i="1"/>
  <c r="F3002" i="1"/>
  <c r="F2994" i="1"/>
  <c r="F2986" i="1"/>
  <c r="F2978" i="1"/>
  <c r="F2970" i="1"/>
  <c r="F2962" i="1"/>
  <c r="F2954" i="1"/>
  <c r="F2946" i="1"/>
  <c r="F2938" i="1"/>
  <c r="F2930" i="1"/>
  <c r="F2922" i="1"/>
  <c r="F2914" i="1"/>
  <c r="F2906" i="1"/>
  <c r="F2898" i="1"/>
  <c r="F2890" i="1"/>
  <c r="F2882" i="1"/>
  <c r="F2849" i="1"/>
  <c r="F2841" i="1"/>
  <c r="F2833" i="1"/>
  <c r="F2825" i="1"/>
  <c r="F2817" i="1"/>
  <c r="F2809" i="1"/>
  <c r="F2801" i="1"/>
  <c r="F2793" i="1"/>
  <c r="F2785" i="1"/>
  <c r="F2777" i="1"/>
  <c r="F2769" i="1"/>
  <c r="F2761" i="1"/>
  <c r="F2753" i="1"/>
  <c r="F2745" i="1"/>
  <c r="F2737" i="1"/>
  <c r="F2729" i="1"/>
  <c r="F2721" i="1"/>
  <c r="F2713" i="1"/>
  <c r="F2705" i="1"/>
  <c r="F2697" i="1"/>
  <c r="F2689" i="1"/>
  <c r="F2681" i="1"/>
  <c r="F2673" i="1"/>
  <c r="F2665" i="1"/>
  <c r="F2657" i="1"/>
  <c r="F2649" i="1"/>
  <c r="F2641" i="1"/>
  <c r="F2633" i="1"/>
  <c r="F2625" i="1"/>
  <c r="F2617" i="1"/>
  <c r="F2609" i="1"/>
  <c r="F2601" i="1"/>
  <c r="F2593" i="1"/>
  <c r="F2585" i="1"/>
  <c r="F2577" i="1"/>
  <c r="F2569" i="1"/>
  <c r="F3783" i="1"/>
  <c r="F3775" i="1"/>
  <c r="F3767" i="1"/>
  <c r="F3759" i="1"/>
  <c r="F3751" i="1"/>
  <c r="F3735" i="1"/>
  <c r="F3727" i="1"/>
  <c r="F3719" i="1"/>
  <c r="F3711" i="1"/>
  <c r="F3703" i="1"/>
  <c r="F3695" i="1"/>
  <c r="F3639" i="1"/>
  <c r="F3591" i="1"/>
  <c r="F3583" i="1"/>
  <c r="F3567" i="1"/>
  <c r="F3505" i="1"/>
  <c r="F3497" i="1"/>
  <c r="F3489" i="1"/>
  <c r="F3481" i="1"/>
  <c r="F3473" i="1"/>
  <c r="F3465" i="1"/>
  <c r="F3457" i="1"/>
  <c r="F3449" i="1"/>
  <c r="F3441" i="1"/>
  <c r="F3433" i="1"/>
  <c r="F3425" i="1"/>
  <c r="F3417" i="1"/>
  <c r="F3409" i="1"/>
  <c r="F3393" i="1"/>
  <c r="F3385" i="1"/>
  <c r="F3369" i="1"/>
  <c r="F3361" i="1"/>
  <c r="F3353" i="1"/>
  <c r="F3345" i="1"/>
  <c r="F3337" i="1"/>
  <c r="F3321" i="1"/>
  <c r="F3313" i="1"/>
  <c r="F3305" i="1"/>
  <c r="F3297" i="1"/>
  <c r="F3289" i="1"/>
  <c r="F3281" i="1"/>
  <c r="F3273" i="1"/>
  <c r="F3265" i="1"/>
  <c r="F3257" i="1"/>
  <c r="F3249" i="1"/>
  <c r="F3241" i="1"/>
  <c r="F3233" i="1"/>
  <c r="F3225" i="1"/>
  <c r="F3217" i="1"/>
  <c r="F3209" i="1"/>
  <c r="F3201" i="1"/>
  <c r="F3193" i="1"/>
  <c r="F3185" i="1"/>
  <c r="F3177" i="1"/>
  <c r="F3153" i="1"/>
  <c r="F2247" i="1"/>
  <c r="F2239" i="1"/>
  <c r="F2231" i="1"/>
  <c r="F2223" i="1"/>
  <c r="F2215" i="1"/>
  <c r="F2207" i="1"/>
  <c r="F2199" i="1"/>
  <c r="F2191" i="1"/>
  <c r="F2183" i="1"/>
  <c r="F2175" i="1"/>
  <c r="F2167" i="1"/>
  <c r="F2159" i="1"/>
  <c r="F2151" i="1"/>
  <c r="F2143" i="1"/>
  <c r="F2135" i="1"/>
  <c r="F2127" i="1"/>
  <c r="F2119" i="1"/>
  <c r="F2111" i="1"/>
  <c r="F2103" i="1"/>
  <c r="F2095" i="1"/>
  <c r="F2087" i="1"/>
  <c r="F2079" i="1"/>
  <c r="F2071" i="1"/>
  <c r="F2063" i="1"/>
  <c r="F2055" i="1"/>
  <c r="F2047" i="1"/>
  <c r="F2039" i="1"/>
  <c r="F2031" i="1"/>
  <c r="F2023" i="1"/>
  <c r="F2015" i="1"/>
  <c r="F2847" i="1"/>
  <c r="F2839" i="1"/>
  <c r="F2831" i="1"/>
  <c r="F2823" i="1"/>
  <c r="F2815" i="1"/>
  <c r="F2807" i="1"/>
  <c r="F2799" i="1"/>
  <c r="F2791" i="1"/>
  <c r="F2783" i="1"/>
  <c r="F2775" i="1"/>
  <c r="F2767" i="1"/>
  <c r="F2759" i="1"/>
  <c r="F2751" i="1"/>
  <c r="F2743" i="1"/>
  <c r="F2735" i="1"/>
  <c r="F2727" i="1"/>
  <c r="F2719" i="1"/>
  <c r="F2711" i="1"/>
  <c r="F2703" i="1"/>
  <c r="F2695" i="1"/>
  <c r="F2687" i="1"/>
  <c r="F2679" i="1"/>
  <c r="F2671" i="1"/>
  <c r="F2663" i="1"/>
  <c r="F2655" i="1"/>
  <c r="F2647" i="1"/>
  <c r="F2639" i="1"/>
  <c r="F2631" i="1"/>
  <c r="F2623" i="1"/>
  <c r="F2615" i="1"/>
  <c r="F2607" i="1"/>
  <c r="F2599" i="1"/>
  <c r="F2591" i="1"/>
  <c r="F2583" i="1"/>
  <c r="F2575" i="1"/>
  <c r="F2567" i="1"/>
  <c r="F2559" i="1"/>
  <c r="F2551" i="1"/>
  <c r="F2543" i="1"/>
  <c r="F2535" i="1"/>
  <c r="F2527" i="1"/>
  <c r="F2519" i="1"/>
  <c r="F2511" i="1"/>
  <c r="F2503" i="1"/>
  <c r="F2495" i="1"/>
  <c r="F2487" i="1"/>
  <c r="F2479" i="1"/>
  <c r="F2471" i="1"/>
  <c r="F2463" i="1"/>
  <c r="F2455" i="1"/>
  <c r="F2447" i="1"/>
  <c r="F2439" i="1"/>
  <c r="F2431" i="1"/>
  <c r="F2423" i="1"/>
  <c r="F2415" i="1"/>
  <c r="F2407" i="1"/>
  <c r="F2399" i="1"/>
  <c r="F2391" i="1"/>
  <c r="F2383" i="1"/>
  <c r="F2375" i="1"/>
  <c r="F2367" i="1"/>
  <c r="F2359" i="1"/>
  <c r="F2351" i="1"/>
  <c r="F2343" i="1"/>
  <c r="F2335" i="1"/>
  <c r="F2327" i="1"/>
  <c r="F2319" i="1"/>
  <c r="F2311" i="1"/>
  <c r="F2303" i="1"/>
  <c r="F2397" i="1"/>
  <c r="F2389" i="1"/>
  <c r="F2381" i="1"/>
  <c r="F2373" i="1"/>
  <c r="F2365" i="1"/>
  <c r="F2357" i="1"/>
  <c r="F2349" i="1"/>
  <c r="F2341" i="1"/>
  <c r="F2301" i="1"/>
  <c r="F3269" i="1"/>
  <c r="F3181" i="1"/>
  <c r="F3173" i="1"/>
  <c r="F3165" i="1"/>
  <c r="F3157" i="1"/>
  <c r="F3149" i="1"/>
  <c r="F3141" i="1"/>
  <c r="F3133" i="1"/>
  <c r="F3125" i="1"/>
  <c r="F3117" i="1"/>
  <c r="F2957" i="1"/>
  <c r="F2949" i="1"/>
  <c r="F2941" i="1"/>
  <c r="F2933" i="1"/>
  <c r="F2925" i="1"/>
  <c r="F2917" i="1"/>
  <c r="F2909" i="1"/>
  <c r="F2901" i="1"/>
  <c r="F2893" i="1"/>
  <c r="F2885" i="1"/>
  <c r="F2844" i="1"/>
  <c r="F2836" i="1"/>
  <c r="F2828" i="1"/>
  <c r="F2820" i="1"/>
  <c r="F2812" i="1"/>
  <c r="F2804" i="1"/>
  <c r="F2796" i="1"/>
  <c r="F2788" i="1"/>
  <c r="F2780" i="1"/>
  <c r="F2772" i="1"/>
  <c r="F2764" i="1"/>
  <c r="F2756" i="1"/>
  <c r="F2748" i="1"/>
  <c r="F2740" i="1"/>
  <c r="F2732" i="1"/>
  <c r="F2724" i="1"/>
  <c r="F2716" i="1"/>
  <c r="F2708" i="1"/>
  <c r="F2700" i="1"/>
  <c r="F2692" i="1"/>
  <c r="F2684" i="1"/>
  <c r="F2676" i="1"/>
  <c r="F2668" i="1"/>
  <c r="F2660" i="1"/>
  <c r="F2652" i="1"/>
  <c r="F2644" i="1"/>
  <c r="F2636" i="1"/>
  <c r="F2628" i="1"/>
  <c r="F2620" i="1"/>
  <c r="F2612" i="1"/>
  <c r="F2596" i="1"/>
  <c r="F2588" i="1"/>
  <c r="F2572" i="1"/>
  <c r="F2556" i="1"/>
  <c r="F2548" i="1"/>
  <c r="F2540" i="1"/>
  <c r="F2532" i="1"/>
  <c r="F2516" i="1"/>
  <c r="F2508" i="1"/>
  <c r="F2500" i="1"/>
  <c r="F2492" i="1"/>
  <c r="F2388" i="1"/>
  <c r="F2380" i="1"/>
  <c r="F2372" i="1"/>
  <c r="F2364" i="1"/>
  <c r="F2356" i="1"/>
  <c r="F2348" i="1"/>
  <c r="F2332" i="1"/>
  <c r="F2308" i="1"/>
  <c r="F1491" i="1"/>
  <c r="F2561" i="1"/>
  <c r="F2553" i="1"/>
  <c r="F2545" i="1"/>
  <c r="F2537" i="1"/>
  <c r="F2529" i="1"/>
  <c r="F2521" i="1"/>
  <c r="F2513" i="1"/>
  <c r="F2505" i="1"/>
  <c r="F2497" i="1"/>
  <c r="F2489" i="1"/>
  <c r="F2481" i="1"/>
  <c r="F2473" i="1"/>
  <c r="F2465" i="1"/>
  <c r="F2457" i="1"/>
  <c r="F2449" i="1"/>
  <c r="F2441" i="1"/>
  <c r="F2433" i="1"/>
  <c r="F2425" i="1"/>
  <c r="F2417" i="1"/>
  <c r="F2409" i="1"/>
  <c r="F2401" i="1"/>
  <c r="F2393" i="1"/>
  <c r="F2385" i="1"/>
  <c r="F2377" i="1"/>
  <c r="F2369" i="1"/>
  <c r="F2361" i="1"/>
  <c r="F2353" i="1"/>
  <c r="F2345" i="1"/>
  <c r="F2337" i="1"/>
  <c r="F2329" i="1"/>
  <c r="F2321" i="1"/>
  <c r="F2313" i="1"/>
  <c r="F2305" i="1"/>
  <c r="F2297" i="1"/>
  <c r="F2248" i="1"/>
  <c r="F2240" i="1"/>
  <c r="F2232" i="1"/>
  <c r="F2200" i="1"/>
  <c r="F2184" i="1"/>
  <c r="F2176" i="1"/>
  <c r="F2168" i="1"/>
  <c r="F2160" i="1"/>
  <c r="F2152" i="1"/>
  <c r="F2144" i="1"/>
  <c r="F2136" i="1"/>
  <c r="F2128" i="1"/>
  <c r="F2120" i="1"/>
  <c r="F2112" i="1"/>
  <c r="F2104" i="1"/>
  <c r="F2096" i="1"/>
  <c r="F2088" i="1"/>
  <c r="F2080" i="1"/>
  <c r="F2072" i="1"/>
  <c r="F2064" i="1"/>
  <c r="F2056" i="1"/>
  <c r="F2048" i="1"/>
  <c r="F2040" i="1"/>
  <c r="F2032" i="1"/>
  <c r="F2024" i="1"/>
  <c r="F2016" i="1"/>
  <c r="F2008" i="1"/>
  <c r="F2000" i="1"/>
  <c r="F1992" i="1"/>
  <c r="F1984" i="1"/>
  <c r="F1976" i="1"/>
  <c r="F1968" i="1"/>
  <c r="F1960" i="1"/>
  <c r="F1952" i="1"/>
  <c r="F1944" i="1"/>
  <c r="F1936" i="1"/>
  <c r="F1928" i="1"/>
  <c r="F1920" i="1"/>
  <c r="F1912" i="1"/>
  <c r="F1904" i="1"/>
  <c r="F1896" i="1"/>
  <c r="F1888" i="1"/>
  <c r="F1880" i="1"/>
  <c r="F1872" i="1"/>
  <c r="F1864" i="1"/>
  <c r="F1856" i="1"/>
  <c r="F1848" i="1"/>
  <c r="F1840" i="1"/>
  <c r="F1832" i="1"/>
  <c r="F1824" i="1"/>
  <c r="F1816" i="1"/>
  <c r="F2007" i="1"/>
  <c r="F1999" i="1"/>
  <c r="F1991" i="1"/>
  <c r="F1983" i="1"/>
  <c r="F1975" i="1"/>
  <c r="F1967" i="1"/>
  <c r="F1959" i="1"/>
  <c r="F1951" i="1"/>
  <c r="F1943" i="1"/>
  <c r="F1935" i="1"/>
  <c r="F1927" i="1"/>
  <c r="F1919" i="1"/>
  <c r="F1887" i="1"/>
  <c r="F1879" i="1"/>
  <c r="F1871" i="1"/>
  <c r="F1863" i="1"/>
  <c r="F1855" i="1"/>
  <c r="F1847" i="1"/>
  <c r="F1839" i="1"/>
  <c r="F1831" i="1"/>
  <c r="F1823" i="1"/>
  <c r="F1815" i="1"/>
  <c r="F1807" i="1"/>
  <c r="F1784" i="1"/>
  <c r="F1776" i="1"/>
  <c r="F1768" i="1"/>
  <c r="F1760" i="1"/>
  <c r="F1752" i="1"/>
  <c r="F1744" i="1"/>
  <c r="F1736" i="1"/>
  <c r="F1728" i="1"/>
  <c r="F1720" i="1"/>
  <c r="F1712" i="1"/>
  <c r="F1704" i="1"/>
  <c r="F1696" i="1"/>
  <c r="F1688" i="1"/>
  <c r="F1680" i="1"/>
  <c r="F1672" i="1"/>
  <c r="F1664" i="1"/>
  <c r="F1656" i="1"/>
  <c r="F1648" i="1"/>
  <c r="F1640" i="1"/>
  <c r="F1632" i="1"/>
  <c r="F1624" i="1"/>
  <c r="F1616" i="1"/>
  <c r="F1608" i="1"/>
  <c r="F1600" i="1"/>
  <c r="F1592" i="1"/>
  <c r="F1584" i="1"/>
  <c r="F1576" i="1"/>
  <c r="F1568" i="1"/>
  <c r="F1560" i="1"/>
  <c r="F1552" i="1"/>
  <c r="F1544" i="1"/>
  <c r="F1536" i="1"/>
  <c r="F1528" i="1"/>
  <c r="F1520" i="1"/>
  <c r="F1512" i="1"/>
  <c r="F1504" i="1"/>
  <c r="F1496" i="1"/>
  <c r="F1488" i="1"/>
  <c r="F1480" i="1"/>
  <c r="F1472" i="1"/>
  <c r="F1464" i="1"/>
  <c r="F1456" i="1"/>
  <c r="F1448" i="1"/>
  <c r="F1469" i="1"/>
  <c r="F1461" i="1"/>
  <c r="F1453" i="1"/>
  <c r="F1445" i="1"/>
  <c r="F1437" i="1"/>
  <c r="F1429" i="1"/>
  <c r="F1421" i="1"/>
  <c r="F1413" i="1"/>
  <c r="F1405" i="1"/>
  <c r="F1397" i="1"/>
  <c r="F1389" i="1"/>
  <c r="F1381" i="1"/>
  <c r="F1373" i="1"/>
  <c r="F1365" i="1"/>
  <c r="F1357" i="1"/>
  <c r="F1349" i="1"/>
  <c r="F1341" i="1"/>
  <c r="F1412" i="1"/>
  <c r="F1483" i="1"/>
  <c r="F1475" i="1"/>
  <c r="F1467" i="1"/>
  <c r="F1459" i="1"/>
  <c r="F1451" i="1"/>
  <c r="F1443" i="1"/>
  <c r="F1435" i="1"/>
  <c r="F1427" i="1"/>
  <c r="F1419" i="1"/>
  <c r="F1411" i="1"/>
  <c r="F1403" i="1"/>
  <c r="F1395" i="1"/>
  <c r="F1387" i="1"/>
  <c r="F1379" i="1"/>
  <c r="F1371" i="1"/>
  <c r="F1363" i="1"/>
  <c r="F1355" i="1"/>
  <c r="F1347" i="1"/>
  <c r="F1339" i="1"/>
  <c r="F1331" i="1"/>
  <c r="F1323" i="1"/>
  <c r="F1315" i="1"/>
  <c r="F1307" i="1"/>
  <c r="F1299" i="1"/>
  <c r="F1291" i="1"/>
  <c r="F1283" i="1"/>
  <c r="F1808" i="1"/>
  <c r="F1440" i="1"/>
  <c r="F1432" i="1"/>
  <c r="F1424" i="1"/>
  <c r="F1416" i="1"/>
  <c r="F1408" i="1"/>
  <c r="F1400" i="1"/>
  <c r="F1392" i="1"/>
  <c r="F1384" i="1"/>
  <c r="F1376" i="1"/>
  <c r="F1368" i="1"/>
  <c r="F1360" i="1"/>
  <c r="F1352" i="1"/>
  <c r="F1344" i="1"/>
  <c r="F1336" i="1"/>
  <c r="F1328" i="1"/>
  <c r="F1320" i="1"/>
  <c r="F1312" i="1"/>
  <c r="F1304" i="1"/>
  <c r="F1296" i="1"/>
  <c r="F1288" i="1"/>
  <c r="F1280" i="1"/>
  <c r="F1272" i="1"/>
  <c r="F1264" i="1"/>
  <c r="F1256" i="1"/>
  <c r="F1248" i="1"/>
  <c r="F1240" i="1"/>
  <c r="F1232" i="1"/>
  <c r="F1224" i="1"/>
  <c r="F1216" i="1"/>
  <c r="F1208" i="1"/>
  <c r="F1200" i="1"/>
  <c r="F1192" i="1"/>
  <c r="F1184" i="1"/>
  <c r="F1176" i="1"/>
  <c r="F1168" i="1"/>
  <c r="F1160" i="1"/>
  <c r="F1152" i="1"/>
  <c r="F710" i="1"/>
  <c r="F702" i="1"/>
  <c r="F694" i="1"/>
  <c r="F686" i="1"/>
  <c r="F678" i="1"/>
  <c r="F670" i="1"/>
  <c r="F662" i="1"/>
  <c r="F654" i="1"/>
  <c r="F646" i="1"/>
  <c r="F638" i="1"/>
  <c r="F630" i="1"/>
  <c r="F622" i="1"/>
  <c r="F614" i="1"/>
  <c r="F606" i="1"/>
  <c r="F598" i="1"/>
  <c r="F590" i="1"/>
  <c r="F582" i="1"/>
  <c r="F574" i="1"/>
  <c r="F566" i="1"/>
  <c r="F558" i="1"/>
  <c r="F550" i="1"/>
  <c r="F542" i="1"/>
  <c r="F534" i="1"/>
  <c r="F503" i="1"/>
  <c r="F495" i="1"/>
  <c r="F487" i="1"/>
  <c r="F479" i="1"/>
  <c r="F471" i="1"/>
  <c r="F463" i="1"/>
  <c r="F455" i="1"/>
  <c r="F447" i="1"/>
  <c r="F439" i="1"/>
  <c r="F431" i="1"/>
  <c r="F423" i="1"/>
  <c r="F415" i="1"/>
  <c r="F407" i="1"/>
  <c r="F399" i="1"/>
  <c r="F391" i="1"/>
  <c r="F383" i="1"/>
  <c r="F375" i="1"/>
  <c r="F367" i="1"/>
  <c r="F359" i="1"/>
  <c r="F351" i="1"/>
  <c r="F343" i="1"/>
  <c r="F335" i="1"/>
  <c r="F327" i="1"/>
  <c r="F319" i="1"/>
  <c r="F311" i="1"/>
  <c r="F303" i="1"/>
  <c r="F295" i="1"/>
  <c r="F287" i="1"/>
  <c r="F279" i="1"/>
  <c r="F271" i="1"/>
  <c r="F263" i="1"/>
  <c r="F255" i="1"/>
  <c r="F247" i="1"/>
  <c r="F239" i="1"/>
  <c r="F231" i="1"/>
  <c r="F223" i="1"/>
  <c r="F215" i="1"/>
  <c r="F207" i="1"/>
  <c r="F199" i="1"/>
  <c r="F191" i="1"/>
  <c r="F183" i="1"/>
  <c r="F175" i="1"/>
  <c r="F167" i="1"/>
  <c r="F159" i="1"/>
  <c r="F151" i="1"/>
  <c r="F143" i="1"/>
  <c r="F135" i="1"/>
  <c r="F127" i="1"/>
  <c r="F119" i="1"/>
  <c r="F111" i="1"/>
  <c r="F103" i="1"/>
  <c r="F95" i="1"/>
  <c r="F87" i="1"/>
  <c r="F79" i="1"/>
  <c r="F71" i="1"/>
  <c r="F63" i="1"/>
  <c r="F55" i="1"/>
  <c r="F47" i="1"/>
  <c r="F39" i="1"/>
  <c r="F31" i="1"/>
  <c r="F23" i="1"/>
  <c r="F15" i="1"/>
  <c r="F1333" i="1"/>
  <c r="F1325" i="1"/>
  <c r="F1317" i="1"/>
  <c r="F1309" i="1"/>
  <c r="F1301" i="1"/>
  <c r="F1293" i="1"/>
  <c r="F1285" i="1"/>
  <c r="F1277" i="1"/>
  <c r="F1275" i="1"/>
  <c r="F940" i="1"/>
  <c r="F932" i="1"/>
  <c r="F924" i="1"/>
  <c r="F908" i="1"/>
  <c r="F900" i="1"/>
  <c r="F892" i="1"/>
  <c r="F876" i="1"/>
  <c r="F868" i="1"/>
  <c r="F860" i="1"/>
  <c r="F844" i="1"/>
  <c r="F836" i="1"/>
  <c r="F828" i="1"/>
  <c r="F812" i="1"/>
  <c r="F804" i="1"/>
  <c r="F796" i="1"/>
  <c r="F780" i="1"/>
  <c r="F772" i="1"/>
  <c r="F764" i="1"/>
  <c r="F748" i="1"/>
  <c r="F740" i="1"/>
  <c r="F732" i="1"/>
  <c r="F716" i="1"/>
  <c r="F708" i="1"/>
  <c r="F700" i="1"/>
  <c r="F684" i="1"/>
  <c r="F676" i="1"/>
  <c r="F668" i="1"/>
  <c r="F652" i="1"/>
  <c r="F644" i="1"/>
  <c r="F636" i="1"/>
  <c r="F620" i="1"/>
  <c r="F612" i="1"/>
  <c r="F604" i="1"/>
  <c r="F588" i="1"/>
  <c r="F580" i="1"/>
  <c r="F572" i="1"/>
  <c r="F556" i="1"/>
  <c r="F548" i="1"/>
  <c r="F540" i="1"/>
  <c r="F509" i="1"/>
  <c r="F493" i="1"/>
  <c r="F485" i="1"/>
  <c r="F477" i="1"/>
  <c r="F469" i="1"/>
  <c r="F461" i="1"/>
  <c r="F453" i="1"/>
  <c r="F445" i="1"/>
  <c r="F437" i="1"/>
  <c r="F429" i="1"/>
  <c r="F421" i="1"/>
  <c r="F413" i="1"/>
  <c r="F405" i="1"/>
  <c r="F397" i="1"/>
  <c r="F389" i="1"/>
  <c r="F381" i="1"/>
  <c r="F373" i="1"/>
  <c r="F365" i="1"/>
  <c r="F357" i="1"/>
  <c r="F349" i="1"/>
  <c r="F341" i="1"/>
  <c r="F333" i="1"/>
  <c r="F325" i="1"/>
  <c r="F317" i="1"/>
  <c r="F309" i="1"/>
  <c r="F301" i="1"/>
  <c r="F293" i="1"/>
  <c r="F277" i="1"/>
  <c r="F269" i="1"/>
  <c r="F261" i="1"/>
  <c r="F253" i="1"/>
  <c r="F245" i="1"/>
  <c r="F237" i="1"/>
  <c r="F229" i="1"/>
  <c r="F197" i="1"/>
  <c r="F987" i="1"/>
  <c r="F611" i="1"/>
  <c r="F603" i="1"/>
  <c r="F595" i="1"/>
  <c r="F587" i="1"/>
  <c r="F579" i="1"/>
  <c r="F571" i="1"/>
  <c r="F563" i="1"/>
  <c r="F555" i="1"/>
  <c r="F547" i="1"/>
  <c r="F539" i="1"/>
  <c r="F531" i="1"/>
  <c r="F508" i="1"/>
  <c r="F500" i="1"/>
  <c r="F492" i="1"/>
  <c r="F476" i="1"/>
  <c r="F460" i="1"/>
  <c r="F444" i="1"/>
  <c r="F428" i="1"/>
  <c r="F412" i="1"/>
  <c r="F396" i="1"/>
  <c r="F380" i="1"/>
  <c r="F212" i="1"/>
  <c r="F204" i="1"/>
  <c r="F188" i="1"/>
  <c r="F180" i="1"/>
  <c r="F172" i="1"/>
  <c r="F164" i="1"/>
  <c r="F156" i="1"/>
  <c r="F148" i="1"/>
  <c r="F140" i="1"/>
  <c r="F124" i="1"/>
  <c r="F116" i="1"/>
  <c r="F108" i="1"/>
  <c r="F100" i="1"/>
  <c r="F92" i="1"/>
  <c r="F84" i="1"/>
  <c r="F76" i="1"/>
  <c r="F60" i="1"/>
  <c r="F52" i="1"/>
  <c r="F44" i="1"/>
  <c r="F363" i="1"/>
  <c r="F355" i="1"/>
  <c r="F347" i="1"/>
  <c r="F339" i="1"/>
  <c r="F331" i="1"/>
  <c r="F323" i="1"/>
  <c r="F315" i="1"/>
  <c r="F307" i="1"/>
  <c r="F291" i="1"/>
  <c r="F506" i="1"/>
  <c r="F498" i="1"/>
  <c r="F490" i="1"/>
  <c r="F482" i="1"/>
  <c r="F474" i="1"/>
  <c r="F466" i="1"/>
  <c r="F458" i="1"/>
  <c r="F450" i="1"/>
  <c r="F442" i="1"/>
  <c r="F434" i="1"/>
  <c r="F426" i="1"/>
  <c r="F418" i="1"/>
  <c r="F410" i="1"/>
  <c r="F402" i="1"/>
  <c r="F394" i="1"/>
  <c r="F386" i="1"/>
  <c r="F378" i="1"/>
  <c r="F370" i="1"/>
  <c r="F362" i="1"/>
  <c r="F354" i="1"/>
  <c r="F346" i="1"/>
  <c r="F338" i="1"/>
  <c r="F330" i="1"/>
  <c r="F322" i="1"/>
  <c r="F314" i="1"/>
  <c r="F306" i="1"/>
  <c r="F298" i="1"/>
  <c r="F290" i="1"/>
  <c r="F282" i="1"/>
  <c r="F274" i="1"/>
  <c r="F266" i="1"/>
  <c r="F258" i="1"/>
  <c r="F250" i="1"/>
  <c r="F242" i="1"/>
  <c r="F234" i="1"/>
  <c r="F226" i="1"/>
  <c r="F218" i="1"/>
  <c r="F210" i="1"/>
  <c r="F202" i="1"/>
  <c r="F194" i="1"/>
  <c r="F186" i="1"/>
  <c r="F178" i="1"/>
  <c r="F170" i="1"/>
  <c r="F162" i="1"/>
  <c r="F154" i="1"/>
  <c r="F146" i="1"/>
  <c r="F138" i="1"/>
  <c r="F130" i="1"/>
  <c r="F122" i="1"/>
  <c r="F114" i="1"/>
  <c r="F106" i="1"/>
  <c r="F98" i="1"/>
  <c r="F90" i="1"/>
  <c r="F82" i="1"/>
  <c r="F74" i="1"/>
  <c r="F66" i="1"/>
  <c r="F58" i="1"/>
  <c r="F50" i="1"/>
  <c r="F42" i="1"/>
  <c r="F34" i="1"/>
  <c r="F26" i="1"/>
  <c r="F18" i="1"/>
  <c r="F10" i="1"/>
  <c r="F1144" i="1"/>
  <c r="F1136" i="1"/>
  <c r="F1128" i="1"/>
  <c r="F1120" i="1"/>
  <c r="F1112" i="1"/>
  <c r="F1104" i="1"/>
  <c r="F1096" i="1"/>
  <c r="F1088" i="1"/>
  <c r="F1080" i="1"/>
  <c r="F1072" i="1"/>
  <c r="F1064" i="1"/>
  <c r="F1056" i="1"/>
  <c r="F1048" i="1"/>
  <c r="F1040" i="1"/>
  <c r="F1031" i="1"/>
  <c r="F1023" i="1"/>
  <c r="F1015" i="1"/>
  <c r="F1007" i="1"/>
  <c r="F999" i="1"/>
  <c r="F991" i="1"/>
  <c r="F983" i="1"/>
  <c r="F975" i="1"/>
  <c r="F967" i="1"/>
  <c r="F959" i="1"/>
  <c r="F951" i="1"/>
  <c r="F943" i="1"/>
  <c r="F935" i="1"/>
  <c r="F927" i="1"/>
  <c r="F919" i="1"/>
  <c r="F911" i="1"/>
  <c r="F903" i="1"/>
  <c r="F895" i="1"/>
  <c r="F887" i="1"/>
  <c r="F879" i="1"/>
  <c r="F871" i="1"/>
  <c r="F863" i="1"/>
  <c r="F855" i="1"/>
  <c r="F847" i="1"/>
  <c r="F839" i="1"/>
  <c r="F831" i="1"/>
  <c r="F823" i="1"/>
  <c r="F815" i="1"/>
  <c r="F807" i="1"/>
  <c r="F799" i="1"/>
  <c r="F791" i="1"/>
  <c r="F783" i="1"/>
  <c r="F775" i="1"/>
  <c r="F767" i="1"/>
  <c r="F759" i="1"/>
  <c r="F751" i="1"/>
  <c r="F743" i="1"/>
  <c r="F735" i="1"/>
  <c r="F727" i="1"/>
  <c r="F719" i="1"/>
  <c r="F711" i="1"/>
  <c r="F703" i="1"/>
  <c r="F695" i="1"/>
  <c r="F687" i="1"/>
  <c r="F679" i="1"/>
  <c r="F671" i="1"/>
  <c r="F663" i="1"/>
  <c r="F655" i="1"/>
  <c r="F647" i="1"/>
  <c r="F639" i="1"/>
  <c r="F631" i="1"/>
  <c r="F623" i="1"/>
  <c r="F615" i="1"/>
  <c r="F607" i="1"/>
  <c r="F599" i="1"/>
  <c r="F591" i="1"/>
  <c r="F583" i="1"/>
  <c r="F575" i="1"/>
  <c r="F567" i="1"/>
  <c r="F559" i="1"/>
  <c r="F551" i="1"/>
  <c r="F543" i="1"/>
  <c r="F535" i="1"/>
  <c r="F527" i="1"/>
  <c r="F33" i="1"/>
  <c r="F25" i="1"/>
  <c r="D2867" i="1"/>
  <c r="D2868" i="1" s="1"/>
  <c r="D2869" i="1" s="1"/>
  <c r="D2870" i="1" s="1"/>
  <c r="D2871" i="1" s="1"/>
  <c r="D2872" i="1" s="1"/>
  <c r="D2873" i="1" s="1"/>
  <c r="D2874" i="1" s="1"/>
  <c r="E2866" i="1"/>
  <c r="F6268" i="1"/>
  <c r="F6164" i="1"/>
  <c r="F6124" i="1"/>
  <c r="F6068" i="1"/>
  <c r="F6044" i="1"/>
  <c r="F6036" i="1"/>
  <c r="E6018" i="1"/>
  <c r="F5998" i="1"/>
  <c r="F5990" i="1"/>
  <c r="F5966" i="1"/>
  <c r="F5886" i="1"/>
  <c r="F5870" i="1"/>
  <c r="F5854" i="1"/>
  <c r="F5838" i="1"/>
  <c r="F5830" i="1"/>
  <c r="F5806" i="1"/>
  <c r="F5798" i="1"/>
  <c r="F5790" i="1"/>
  <c r="F5774" i="1"/>
  <c r="F5742" i="1"/>
  <c r="F5710" i="1"/>
  <c r="F5702" i="1"/>
  <c r="F5638" i="1"/>
  <c r="F5630" i="1"/>
  <c r="F5622" i="1"/>
  <c r="F5614" i="1"/>
  <c r="F5606" i="1"/>
  <c r="F5598" i="1"/>
  <c r="F5590" i="1"/>
  <c r="F5582" i="1"/>
  <c r="F5534" i="1"/>
  <c r="F5510" i="1"/>
  <c r="F5486" i="1"/>
  <c r="F5421" i="1"/>
  <c r="F5413" i="1"/>
  <c r="F5405" i="1"/>
  <c r="F5389" i="1"/>
  <c r="F5381" i="1"/>
  <c r="F5365" i="1"/>
  <c r="F5357" i="1"/>
  <c r="F5349" i="1"/>
  <c r="F5341" i="1"/>
  <c r="F5333" i="1"/>
  <c r="F5325" i="1"/>
  <c r="F5317" i="1"/>
  <c r="F5309" i="1"/>
  <c r="F5301" i="1"/>
  <c r="F5293" i="1"/>
  <c r="F5285" i="1"/>
  <c r="F5277" i="1"/>
  <c r="F5269" i="1"/>
  <c r="F5261" i="1"/>
  <c r="F5253" i="1"/>
  <c r="F5245" i="1"/>
  <c r="F5237" i="1"/>
  <c r="F5229" i="1"/>
  <c r="F5221" i="1"/>
  <c r="F5213" i="1"/>
  <c r="F5205" i="1"/>
  <c r="F5197" i="1"/>
  <c r="F5189" i="1"/>
  <c r="F5181" i="1"/>
  <c r="F5173" i="1"/>
  <c r="F5165" i="1"/>
  <c r="F5157" i="1"/>
  <c r="F5149" i="1"/>
  <c r="F5141" i="1"/>
  <c r="F5133" i="1"/>
  <c r="F5125" i="1"/>
  <c r="F5117" i="1"/>
  <c r="F5109" i="1"/>
  <c r="F5101" i="1"/>
  <c r="F5093" i="1"/>
  <c r="F5085" i="1"/>
  <c r="F5077" i="1"/>
  <c r="F5069" i="1"/>
  <c r="F5061" i="1"/>
  <c r="F5053" i="1"/>
  <c r="F5045" i="1"/>
  <c r="F5037" i="1"/>
  <c r="F5029" i="1"/>
  <c r="F5021" i="1"/>
  <c r="F5013" i="1"/>
  <c r="F5005" i="1"/>
  <c r="F4997" i="1"/>
  <c r="F4989" i="1"/>
  <c r="F4740" i="1"/>
  <c r="F4732" i="1"/>
  <c r="F4724" i="1"/>
  <c r="F4716" i="1"/>
  <c r="F4708" i="1"/>
  <c r="F4700" i="1"/>
  <c r="F4692" i="1"/>
  <c r="F4684" i="1"/>
  <c r="F4676" i="1"/>
  <c r="F4668" i="1"/>
  <c r="F4660" i="1"/>
  <c r="F4652" i="1"/>
  <c r="F4644" i="1"/>
  <c r="F4636" i="1"/>
  <c r="F4628" i="1"/>
  <c r="F4620" i="1"/>
  <c r="F4612" i="1"/>
  <c r="F4604" i="1"/>
  <c r="F4596" i="1"/>
  <c r="F4588" i="1"/>
  <c r="F4580" i="1"/>
  <c r="F4572" i="1"/>
  <c r="F4564" i="1"/>
  <c r="F4556" i="1"/>
  <c r="F4548" i="1"/>
  <c r="F4540" i="1"/>
  <c r="F4532" i="1"/>
  <c r="F4524" i="1"/>
  <c r="F4516" i="1"/>
  <c r="F4508" i="1"/>
  <c r="F4500" i="1"/>
  <c r="F4492" i="1"/>
  <c r="F4484" i="1"/>
  <c r="F4476" i="1"/>
  <c r="F4468" i="1"/>
  <c r="F4460" i="1"/>
  <c r="F4452" i="1"/>
  <c r="F4444" i="1"/>
  <c r="F4436" i="1"/>
  <c r="F4428" i="1"/>
  <c r="F4420" i="1"/>
  <c r="F4412" i="1"/>
  <c r="F4404" i="1"/>
  <c r="F4396" i="1"/>
  <c r="F4388" i="1"/>
  <c r="F4380" i="1"/>
  <c r="F4372" i="1"/>
  <c r="F4364" i="1"/>
  <c r="F4356" i="1"/>
  <c r="F4348" i="1"/>
  <c r="F4340" i="1"/>
  <c r="F4332" i="1"/>
  <c r="F4324" i="1"/>
  <c r="F4316" i="1"/>
  <c r="F4308" i="1"/>
  <c r="F4300" i="1"/>
  <c r="F4292" i="1"/>
  <c r="F4284" i="1"/>
  <c r="F4276" i="1"/>
  <c r="F4268" i="1"/>
  <c r="F4260" i="1"/>
  <c r="F4252" i="1"/>
  <c r="F4244" i="1"/>
  <c r="F4236" i="1"/>
  <c r="F4228" i="1"/>
  <c r="F4220" i="1"/>
  <c r="F4212" i="1"/>
  <c r="F4204" i="1"/>
  <c r="F4196" i="1"/>
  <c r="F4188" i="1"/>
  <c r="F4180" i="1"/>
  <c r="F4172" i="1"/>
  <c r="F4164" i="1"/>
  <c r="F4156" i="1"/>
  <c r="F4148" i="1"/>
  <c r="F4140" i="1"/>
  <c r="F4132" i="1"/>
  <c r="F4124" i="1"/>
  <c r="F4116" i="1"/>
  <c r="D3515" i="1"/>
  <c r="D3516" i="1" s="1"/>
  <c r="D3517" i="1" s="1"/>
  <c r="D3518" i="1" s="1"/>
  <c r="D3519" i="1" s="1"/>
  <c r="D3520" i="1" s="1"/>
  <c r="D3521" i="1" s="1"/>
  <c r="D3522" i="1" s="1"/>
  <c r="E3514" i="1"/>
  <c r="F6227" i="1"/>
  <c r="F6187" i="1"/>
  <c r="F6115" i="1"/>
  <c r="F5989" i="1"/>
  <c r="F5981" i="1"/>
  <c r="F5973" i="1"/>
  <c r="F5925" i="1"/>
  <c r="F5917" i="1"/>
  <c r="F5909" i="1"/>
  <c r="F5861" i="1"/>
  <c r="F5845" i="1"/>
  <c r="F5789" i="1"/>
  <c r="F5781" i="1"/>
  <c r="F5773" i="1"/>
  <c r="F5757" i="1"/>
  <c r="F5653" i="1"/>
  <c r="F5613" i="1"/>
  <c r="F5605" i="1"/>
  <c r="F5597" i="1"/>
  <c r="F948" i="1"/>
  <c r="F949" i="1"/>
  <c r="F916" i="1"/>
  <c r="F917" i="1"/>
  <c r="F884" i="1"/>
  <c r="F885" i="1"/>
  <c r="F852" i="1"/>
  <c r="F853" i="1"/>
  <c r="F820" i="1"/>
  <c r="F821" i="1"/>
  <c r="F788" i="1"/>
  <c r="F789" i="1"/>
  <c r="F756" i="1"/>
  <c r="F757" i="1"/>
  <c r="F724" i="1"/>
  <c r="F725" i="1"/>
  <c r="F692" i="1"/>
  <c r="F693" i="1"/>
  <c r="F660" i="1"/>
  <c r="F661" i="1"/>
  <c r="F628" i="1"/>
  <c r="F629" i="1"/>
  <c r="F596" i="1"/>
  <c r="F597" i="1"/>
  <c r="F564" i="1"/>
  <c r="F565" i="1"/>
  <c r="F532" i="1"/>
  <c r="F533" i="1"/>
  <c r="D3979" i="1"/>
  <c r="D3980" i="1" s="1"/>
  <c r="D3981" i="1" s="1"/>
  <c r="D3982" i="1" s="1"/>
  <c r="D3983" i="1" s="1"/>
  <c r="D3984" i="1" s="1"/>
  <c r="D3985" i="1" s="1"/>
  <c r="D3986" i="1" s="1"/>
  <c r="E3978" i="1"/>
  <c r="F6194" i="1"/>
  <c r="F5732" i="1"/>
  <c r="F5724" i="1"/>
  <c r="F5644" i="1"/>
  <c r="F5604" i="1"/>
  <c r="F5203" i="1"/>
  <c r="E2858" i="1"/>
  <c r="F6011" i="1"/>
  <c r="F6003" i="1"/>
  <c r="F5995" i="1"/>
  <c r="F5987" i="1"/>
  <c r="F5755" i="1"/>
  <c r="F5715" i="1"/>
  <c r="F5707" i="1"/>
  <c r="F5635" i="1"/>
  <c r="F5627" i="1"/>
  <c r="F5619" i="1"/>
  <c r="F4633" i="1"/>
  <c r="F4625" i="1"/>
  <c r="F4617" i="1"/>
  <c r="F4609" i="1"/>
  <c r="F4601" i="1"/>
  <c r="F4593" i="1"/>
  <c r="F4585" i="1"/>
  <c r="F4577" i="1"/>
  <c r="F4569" i="1"/>
  <c r="F4561" i="1"/>
  <c r="F4553" i="1"/>
  <c r="F4545" i="1"/>
  <c r="F4537" i="1"/>
  <c r="F4529" i="1"/>
  <c r="F4521" i="1"/>
  <c r="F4513" i="1"/>
  <c r="F4505" i="1"/>
  <c r="F4497" i="1"/>
  <c r="F4489" i="1"/>
  <c r="F4481" i="1"/>
  <c r="F4473" i="1"/>
  <c r="F4465" i="1"/>
  <c r="F4457" i="1"/>
  <c r="F4449" i="1"/>
  <c r="F4441" i="1"/>
  <c r="F4433" i="1"/>
  <c r="F4425" i="1"/>
  <c r="F4417" i="1"/>
  <c r="F4409" i="1"/>
  <c r="F4401" i="1"/>
  <c r="F4393" i="1"/>
  <c r="F4385" i="1"/>
  <c r="F4377" i="1"/>
  <c r="F4369" i="1"/>
  <c r="F4361" i="1"/>
  <c r="F4353" i="1"/>
  <c r="F4345" i="1"/>
  <c r="F4337" i="1"/>
  <c r="F4329" i="1"/>
  <c r="F4321" i="1"/>
  <c r="F4313" i="1"/>
  <c r="F4305" i="1"/>
  <c r="F4297" i="1"/>
  <c r="F4289" i="1"/>
  <c r="F4281" i="1"/>
  <c r="F4273" i="1"/>
  <c r="F4265" i="1"/>
  <c r="F4257" i="1"/>
  <c r="F4249" i="1"/>
  <c r="F4241" i="1"/>
  <c r="F4233" i="1"/>
  <c r="F4225" i="1"/>
  <c r="F4217" i="1"/>
  <c r="F4209" i="1"/>
  <c r="F4201" i="1"/>
  <c r="F4193" i="1"/>
  <c r="F4185" i="1"/>
  <c r="F4177" i="1"/>
  <c r="F4169" i="1"/>
  <c r="F4161" i="1"/>
  <c r="F4153" i="1"/>
  <c r="F4145" i="1"/>
  <c r="F4137" i="1"/>
  <c r="F4129" i="1"/>
  <c r="F4121" i="1"/>
  <c r="D2259" i="1"/>
  <c r="D2260" i="1" s="1"/>
  <c r="D2261" i="1" s="1"/>
  <c r="D2262" i="1" s="1"/>
  <c r="D2263" i="1" s="1"/>
  <c r="D2264" i="1" s="1"/>
  <c r="D2265" i="1" s="1"/>
  <c r="D2266" i="1" s="1"/>
  <c r="E2258" i="1"/>
  <c r="D515" i="1"/>
  <c r="D516" i="1" s="1"/>
  <c r="D517" i="1" s="1"/>
  <c r="D518" i="1" s="1"/>
  <c r="D519" i="1" s="1"/>
  <c r="D520" i="1" s="1"/>
  <c r="D521" i="1" s="1"/>
  <c r="D522" i="1" s="1"/>
  <c r="E514" i="1"/>
  <c r="F6304" i="1"/>
  <c r="F6272" i="1"/>
  <c r="F6184" i="1"/>
  <c r="F6176" i="1"/>
  <c r="F6160" i="1"/>
  <c r="F6152" i="1"/>
  <c r="F6128" i="1"/>
  <c r="F6112" i="1"/>
  <c r="F6104" i="1"/>
  <c r="F6096" i="1"/>
  <c r="F6080" i="1"/>
  <c r="F6048" i="1"/>
  <c r="F6040" i="1"/>
  <c r="F5970" i="1"/>
  <c r="F5802" i="1"/>
  <c r="F5650" i="1"/>
  <c r="F5642" i="1"/>
  <c r="F5610" i="1"/>
  <c r="F5602" i="1"/>
  <c r="F5594" i="1"/>
  <c r="F5546" i="1"/>
  <c r="F5538" i="1"/>
  <c r="F5530" i="1"/>
  <c r="F5522" i="1"/>
  <c r="F5474" i="1"/>
  <c r="F5393" i="1"/>
  <c r="F5385" i="1"/>
  <c r="F5369" i="1"/>
  <c r="F5353" i="1"/>
  <c r="F5345" i="1"/>
  <c r="F5337" i="1"/>
  <c r="F5329" i="1"/>
  <c r="F5201" i="1"/>
  <c r="F5161" i="1"/>
  <c r="F5153" i="1"/>
  <c r="F5017" i="1"/>
  <c r="F4744" i="1"/>
  <c r="F4696" i="1"/>
  <c r="F6319" i="1"/>
  <c r="F6303" i="1"/>
  <c r="F6295" i="1"/>
  <c r="F6287" i="1"/>
  <c r="F6279" i="1"/>
  <c r="F6271" i="1"/>
  <c r="F6263" i="1"/>
  <c r="F6239" i="1"/>
  <c r="F6231" i="1"/>
  <c r="F6207" i="1"/>
  <c r="F6199" i="1"/>
  <c r="F6191" i="1"/>
  <c r="F6175" i="1"/>
  <c r="F6167" i="1"/>
  <c r="F6159" i="1"/>
  <c r="F6151" i="1"/>
  <c r="F6143" i="1"/>
  <c r="F6135" i="1"/>
  <c r="F6127" i="1"/>
  <c r="F6119" i="1"/>
  <c r="F6111" i="1"/>
  <c r="F6103" i="1"/>
  <c r="F6095" i="1"/>
  <c r="F6063" i="1"/>
  <c r="F6023" i="1"/>
  <c r="F5977" i="1"/>
  <c r="F5905" i="1"/>
  <c r="F5873" i="1"/>
  <c r="F5857" i="1"/>
  <c r="F5849" i="1"/>
  <c r="F5841" i="1"/>
  <c r="F5833" i="1"/>
  <c r="F5825" i="1"/>
  <c r="F5817" i="1"/>
  <c r="F5777" i="1"/>
  <c r="F5769" i="1"/>
  <c r="F5609" i="1"/>
  <c r="F5601" i="1"/>
  <c r="F5577" i="1"/>
  <c r="F5529" i="1"/>
  <c r="F5521" i="1"/>
  <c r="F5513" i="1"/>
  <c r="F5505" i="1"/>
  <c r="F5497" i="1"/>
  <c r="F5489" i="1"/>
  <c r="F5481" i="1"/>
  <c r="F5448" i="1"/>
  <c r="F5432" i="1"/>
  <c r="F5424" i="1"/>
  <c r="F5416" i="1"/>
  <c r="F5408" i="1"/>
  <c r="F5400" i="1"/>
  <c r="F5392" i="1"/>
  <c r="F5384" i="1"/>
  <c r="F5352" i="1"/>
  <c r="F5344" i="1"/>
  <c r="F5336" i="1"/>
  <c r="F5328" i="1"/>
  <c r="F5320" i="1"/>
  <c r="F5272" i="1"/>
  <c r="F5248" i="1"/>
  <c r="F5240" i="1"/>
  <c r="F5232" i="1"/>
  <c r="F5216" i="1"/>
  <c r="F5160" i="1"/>
  <c r="F5152" i="1"/>
  <c r="F5144" i="1"/>
  <c r="F5136" i="1"/>
  <c r="F5120" i="1"/>
  <c r="F5080" i="1"/>
  <c r="F5056" i="1"/>
  <c r="F4703" i="1"/>
  <c r="F4679" i="1"/>
  <c r="F4639" i="1"/>
  <c r="F4631" i="1"/>
  <c r="F4623" i="1"/>
  <c r="F4615" i="1"/>
  <c r="F4607" i="1"/>
  <c r="F4599" i="1"/>
  <c r="F4591" i="1"/>
  <c r="F4583" i="1"/>
  <c r="F4575" i="1"/>
  <c r="F4567" i="1"/>
  <c r="F4559" i="1"/>
  <c r="F4551" i="1"/>
  <c r="F4543" i="1"/>
  <c r="F4535" i="1"/>
  <c r="F4527" i="1"/>
  <c r="F4519" i="1"/>
  <c r="F4511" i="1"/>
  <c r="F4503" i="1"/>
  <c r="F4495" i="1"/>
  <c r="F4487" i="1"/>
  <c r="F4479" i="1"/>
  <c r="F4471" i="1"/>
  <c r="F4463" i="1"/>
  <c r="F4455" i="1"/>
  <c r="F4447" i="1"/>
  <c r="F4439" i="1"/>
  <c r="F4431" i="1"/>
  <c r="F4423" i="1"/>
  <c r="F4415" i="1"/>
  <c r="F4407" i="1"/>
  <c r="F4399" i="1"/>
  <c r="F4391" i="1"/>
  <c r="F4383" i="1"/>
  <c r="F4375" i="1"/>
  <c r="F4367" i="1"/>
  <c r="F4359" i="1"/>
  <c r="F4351" i="1"/>
  <c r="F4343" i="1"/>
  <c r="F4335" i="1"/>
  <c r="F4327" i="1"/>
  <c r="F4319" i="1"/>
  <c r="F4311" i="1"/>
  <c r="F4303" i="1"/>
  <c r="F4295" i="1"/>
  <c r="F4287" i="1"/>
  <c r="F4279" i="1"/>
  <c r="F4271" i="1"/>
  <c r="F4263" i="1"/>
  <c r="F4255" i="1"/>
  <c r="F4247" i="1"/>
  <c r="F4239" i="1"/>
  <c r="F4231" i="1"/>
  <c r="F4223" i="1"/>
  <c r="F4215" i="1"/>
  <c r="F4207" i="1"/>
  <c r="F4199" i="1"/>
  <c r="F4191" i="1"/>
  <c r="F4183" i="1"/>
  <c r="F4175" i="1"/>
  <c r="F4167" i="1"/>
  <c r="F4159" i="1"/>
  <c r="F4151" i="1"/>
  <c r="F4143" i="1"/>
  <c r="F4135" i="1"/>
  <c r="F4127" i="1"/>
  <c r="F4119" i="1"/>
  <c r="D1795" i="1"/>
  <c r="D1796" i="1" s="1"/>
  <c r="D1797" i="1" s="1"/>
  <c r="D1798" i="1" s="1"/>
  <c r="D1799" i="1" s="1"/>
  <c r="D1800" i="1" s="1"/>
  <c r="D1801" i="1" s="1"/>
  <c r="D1802" i="1" s="1"/>
  <c r="E1794" i="1"/>
  <c r="F6318" i="1"/>
  <c r="F6310" i="1"/>
  <c r="F6302" i="1"/>
  <c r="F6294" i="1"/>
  <c r="F6286" i="1"/>
  <c r="F6278" i="1"/>
  <c r="F6270" i="1"/>
  <c r="F6262" i="1"/>
  <c r="F6254" i="1"/>
  <c r="F6246" i="1"/>
  <c r="F6238" i="1"/>
  <c r="F6230" i="1"/>
  <c r="F6222" i="1"/>
  <c r="F6214" i="1"/>
  <c r="F6206" i="1"/>
  <c r="F6198" i="1"/>
  <c r="F6190" i="1"/>
  <c r="F6182" i="1"/>
  <c r="F6174" i="1"/>
  <c r="F6166" i="1"/>
  <c r="F6158" i="1"/>
  <c r="F6150" i="1"/>
  <c r="F6142" i="1"/>
  <c r="F6134" i="1"/>
  <c r="F6126" i="1"/>
  <c r="F6118" i="1"/>
  <c r="F6110" i="1"/>
  <c r="F6102" i="1"/>
  <c r="F6094" i="1"/>
  <c r="F6086" i="1"/>
  <c r="F6078" i="1"/>
  <c r="F6070" i="1"/>
  <c r="F6062" i="1"/>
  <c r="F6054" i="1"/>
  <c r="F6046" i="1"/>
  <c r="F6038" i="1"/>
  <c r="F6030" i="1"/>
  <c r="F6022" i="1"/>
  <c r="F6008" i="1"/>
  <c r="F6000" i="1"/>
  <c r="F5992" i="1"/>
  <c r="F5984" i="1"/>
  <c r="F5976" i="1"/>
  <c r="F5968" i="1"/>
  <c r="F5960" i="1"/>
  <c r="F5952" i="1"/>
  <c r="F5944" i="1"/>
  <c r="F5936" i="1"/>
  <c r="F5928" i="1"/>
  <c r="F5920" i="1"/>
  <c r="F5912" i="1"/>
  <c r="F5904" i="1"/>
  <c r="F5896" i="1"/>
  <c r="F5888" i="1"/>
  <c r="F5880" i="1"/>
  <c r="F5872" i="1"/>
  <c r="F5864" i="1"/>
  <c r="F5856" i="1"/>
  <c r="F5848" i="1"/>
  <c r="F5840" i="1"/>
  <c r="F5832" i="1"/>
  <c r="F5824" i="1"/>
  <c r="F5816" i="1"/>
  <c r="F5808" i="1"/>
  <c r="F5800" i="1"/>
  <c r="F5792" i="1"/>
  <c r="F5784" i="1"/>
  <c r="F5776" i="1"/>
  <c r="F5768" i="1"/>
  <c r="F5760" i="1"/>
  <c r="F5752" i="1"/>
  <c r="F5744" i="1"/>
  <c r="F5736" i="1"/>
  <c r="F5728" i="1"/>
  <c r="F5720" i="1"/>
  <c r="F5712" i="1"/>
  <c r="F5704" i="1"/>
  <c r="F5696" i="1"/>
  <c r="F5688" i="1"/>
  <c r="F5680" i="1"/>
  <c r="F5672" i="1"/>
  <c r="F5664" i="1"/>
  <c r="F5656" i="1"/>
  <c r="F5648" i="1"/>
  <c r="F5640" i="1"/>
  <c r="F5632" i="1"/>
  <c r="F5624" i="1"/>
  <c r="F5616" i="1"/>
  <c r="F5608" i="1"/>
  <c r="F5600" i="1"/>
  <c r="F5592" i="1"/>
  <c r="F5584" i="1"/>
  <c r="F5576" i="1"/>
  <c r="F5568" i="1"/>
  <c r="F5560" i="1"/>
  <c r="F5552" i="1"/>
  <c r="F5544" i="1"/>
  <c r="F5536" i="1"/>
  <c r="F5528" i="1"/>
  <c r="F5520" i="1"/>
  <c r="F5512" i="1"/>
  <c r="F5504" i="1"/>
  <c r="F5496" i="1"/>
  <c r="F5488" i="1"/>
  <c r="F5480" i="1"/>
  <c r="F5472" i="1"/>
  <c r="F5447" i="1"/>
  <c r="F5439" i="1"/>
  <c r="F5431" i="1"/>
  <c r="F5423" i="1"/>
  <c r="F5415" i="1"/>
  <c r="F5407" i="1"/>
  <c r="F5399" i="1"/>
  <c r="F5391" i="1"/>
  <c r="F5383" i="1"/>
  <c r="F5375" i="1"/>
  <c r="F5367" i="1"/>
  <c r="F5359" i="1"/>
  <c r="F5351" i="1"/>
  <c r="F5343" i="1"/>
  <c r="F5335" i="1"/>
  <c r="F5327" i="1"/>
  <c r="F5319" i="1"/>
  <c r="F5311" i="1"/>
  <c r="F5303" i="1"/>
  <c r="F5295" i="1"/>
  <c r="F5287" i="1"/>
  <c r="F5279" i="1"/>
  <c r="F5271" i="1"/>
  <c r="F5263" i="1"/>
  <c r="F5255" i="1"/>
  <c r="F5247" i="1"/>
  <c r="F5239" i="1"/>
  <c r="F5231" i="1"/>
  <c r="F5223" i="1"/>
  <c r="F5215" i="1"/>
  <c r="F5207" i="1"/>
  <c r="F5199" i="1"/>
  <c r="F5191" i="1"/>
  <c r="F5183" i="1"/>
  <c r="F5175" i="1"/>
  <c r="F5167" i="1"/>
  <c r="F5159" i="1"/>
  <c r="F5151" i="1"/>
  <c r="F5143" i="1"/>
  <c r="F5135" i="1"/>
  <c r="F5127" i="1"/>
  <c r="F5119" i="1"/>
  <c r="F5111" i="1"/>
  <c r="F5103" i="1"/>
  <c r="F5095" i="1"/>
  <c r="F5087" i="1"/>
  <c r="F5079" i="1"/>
  <c r="F5071" i="1"/>
  <c r="F5063" i="1"/>
  <c r="F5055" i="1"/>
  <c r="F5047" i="1"/>
  <c r="F5039" i="1"/>
  <c r="F5031" i="1"/>
  <c r="F5023" i="1"/>
  <c r="F5015" i="1"/>
  <c r="F5007" i="1"/>
  <c r="F4999" i="1"/>
  <c r="F4991" i="1"/>
  <c r="F4983" i="1"/>
  <c r="F4742" i="1"/>
  <c r="F4734" i="1"/>
  <c r="F4726" i="1"/>
  <c r="F4718" i="1"/>
  <c r="F4710" i="1"/>
  <c r="F4702" i="1"/>
  <c r="F4694" i="1"/>
  <c r="F4686" i="1"/>
  <c r="F4678" i="1"/>
  <c r="F4670" i="1"/>
  <c r="F4662" i="1"/>
  <c r="F4654" i="1"/>
  <c r="F4646" i="1"/>
  <c r="F4638" i="1"/>
  <c r="F4630" i="1"/>
  <c r="F4622" i="1"/>
  <c r="F4614" i="1"/>
  <c r="F4606" i="1"/>
  <c r="F4598" i="1"/>
  <c r="F4590" i="1"/>
  <c r="F4582" i="1"/>
  <c r="F4574" i="1"/>
  <c r="F4566" i="1"/>
  <c r="F4558" i="1"/>
  <c r="F4550" i="1"/>
  <c r="F4542" i="1"/>
  <c r="F4534" i="1"/>
  <c r="F4526" i="1"/>
  <c r="F4518" i="1"/>
  <c r="F4510" i="1"/>
  <c r="F4502" i="1"/>
  <c r="F4494" i="1"/>
  <c r="F4486" i="1"/>
  <c r="F4478" i="1"/>
  <c r="F4470" i="1"/>
  <c r="F4462" i="1"/>
  <c r="F4454" i="1"/>
  <c r="F4446" i="1"/>
  <c r="F4438" i="1"/>
  <c r="F4430" i="1"/>
  <c r="F4422" i="1"/>
  <c r="F4414" i="1"/>
  <c r="F4406" i="1"/>
  <c r="F4398" i="1"/>
  <c r="F4390" i="1"/>
  <c r="F4382" i="1"/>
  <c r="F4374" i="1"/>
  <c r="F4366" i="1"/>
  <c r="F4358" i="1"/>
  <c r="F4350" i="1"/>
  <c r="F4342" i="1"/>
  <c r="F4334" i="1"/>
  <c r="F4326" i="1"/>
  <c r="F4318" i="1"/>
  <c r="F4310" i="1"/>
  <c r="F4302" i="1"/>
  <c r="F4294" i="1"/>
  <c r="F4286" i="1"/>
  <c r="F4278" i="1"/>
  <c r="F4270" i="1"/>
  <c r="F4262" i="1"/>
  <c r="F4254" i="1"/>
  <c r="F4246" i="1"/>
  <c r="F4238" i="1"/>
  <c r="F4230" i="1"/>
  <c r="F4222" i="1"/>
  <c r="F4214" i="1"/>
  <c r="F4206" i="1"/>
  <c r="F4198" i="1"/>
  <c r="F4190" i="1"/>
  <c r="F4182" i="1"/>
  <c r="F4174" i="1"/>
  <c r="F4166" i="1"/>
  <c r="F4158" i="1"/>
  <c r="F4150" i="1"/>
  <c r="F4142" i="1"/>
  <c r="F4134" i="1"/>
  <c r="F4126" i="1"/>
  <c r="F4118" i="1"/>
  <c r="F4068" i="1"/>
  <c r="F3864" i="1"/>
  <c r="F3856" i="1"/>
  <c r="F3840" i="1"/>
  <c r="F3832" i="1"/>
  <c r="F3816" i="1"/>
  <c r="F3808" i="1"/>
  <c r="F3792" i="1"/>
  <c r="F3760" i="1"/>
  <c r="F3752" i="1"/>
  <c r="F3720" i="1"/>
  <c r="F3696" i="1"/>
  <c r="F3616" i="1"/>
  <c r="F3608" i="1"/>
  <c r="F3592" i="1"/>
  <c r="F3584" i="1"/>
  <c r="F3576" i="1"/>
  <c r="F3568" i="1"/>
  <c r="F3401" i="1"/>
  <c r="F3377" i="1"/>
  <c r="F3329" i="1"/>
  <c r="F3169" i="1"/>
  <c r="F3161" i="1"/>
  <c r="F3145" i="1"/>
  <c r="F3137" i="1"/>
  <c r="F3129" i="1"/>
  <c r="F3121" i="1"/>
  <c r="F3113" i="1"/>
  <c r="F3105" i="1"/>
  <c r="F3097" i="1"/>
  <c r="F3089" i="1"/>
  <c r="F3081" i="1"/>
  <c r="F3073" i="1"/>
  <c r="F3065" i="1"/>
  <c r="F3057" i="1"/>
  <c r="F3049" i="1"/>
  <c r="F3041" i="1"/>
  <c r="F3033" i="1"/>
  <c r="F3025" i="1"/>
  <c r="F3017" i="1"/>
  <c r="F3009" i="1"/>
  <c r="F3001" i="1"/>
  <c r="F2993" i="1"/>
  <c r="F2985" i="1"/>
  <c r="F2977" i="1"/>
  <c r="F2969" i="1"/>
  <c r="F2961" i="1"/>
  <c r="F2953" i="1"/>
  <c r="F2945" i="1"/>
  <c r="F2937" i="1"/>
  <c r="F2929" i="1"/>
  <c r="F2921" i="1"/>
  <c r="F2913" i="1"/>
  <c r="F2905" i="1"/>
  <c r="F2897" i="1"/>
  <c r="F2889" i="1"/>
  <c r="F2881" i="1"/>
  <c r="F2851" i="1"/>
  <c r="F2843" i="1"/>
  <c r="F2835" i="1"/>
  <c r="F2827" i="1"/>
  <c r="F2819" i="1"/>
  <c r="F2811" i="1"/>
  <c r="F2803" i="1"/>
  <c r="F2795" i="1"/>
  <c r="F2787" i="1"/>
  <c r="F2779" i="1"/>
  <c r="F2771" i="1"/>
  <c r="F2763" i="1"/>
  <c r="F2755" i="1"/>
  <c r="F2747" i="1"/>
  <c r="F2739" i="1"/>
  <c r="F2731" i="1"/>
  <c r="F2723" i="1"/>
  <c r="F2715" i="1"/>
  <c r="F2707" i="1"/>
  <c r="F2699" i="1"/>
  <c r="F2691" i="1"/>
  <c r="F2683" i="1"/>
  <c r="F2675" i="1"/>
  <c r="F2667" i="1"/>
  <c r="F2659" i="1"/>
  <c r="F2651" i="1"/>
  <c r="F2643" i="1"/>
  <c r="F2635" i="1"/>
  <c r="F2251" i="1"/>
  <c r="F2243" i="1"/>
  <c r="F2235" i="1"/>
  <c r="F2227" i="1"/>
  <c r="F2219" i="1"/>
  <c r="F2211" i="1"/>
  <c r="F2203" i="1"/>
  <c r="F2195" i="1"/>
  <c r="F2187" i="1"/>
  <c r="F2179" i="1"/>
  <c r="F2171" i="1"/>
  <c r="F2163" i="1"/>
  <c r="F2155" i="1"/>
  <c r="F2147" i="1"/>
  <c r="F2139" i="1"/>
  <c r="F2131" i="1"/>
  <c r="F2123" i="1"/>
  <c r="F2115" i="1"/>
  <c r="F2107" i="1"/>
  <c r="F2099" i="1"/>
  <c r="F2091" i="1"/>
  <c r="F2083" i="1"/>
  <c r="F2075" i="1"/>
  <c r="F2067" i="1"/>
  <c r="F4083" i="1"/>
  <c r="F4059" i="1"/>
  <c r="F3895" i="1"/>
  <c r="F3871" i="1"/>
  <c r="F3863" i="1"/>
  <c r="F3855" i="1"/>
  <c r="F3823" i="1"/>
  <c r="F3815" i="1"/>
  <c r="F3807" i="1"/>
  <c r="F3743" i="1"/>
  <c r="F3687" i="1"/>
  <c r="F3679" i="1"/>
  <c r="F3671" i="1"/>
  <c r="F3663" i="1"/>
  <c r="F3655" i="1"/>
  <c r="F3647" i="1"/>
  <c r="F3631" i="1"/>
  <c r="F3623" i="1"/>
  <c r="F3615" i="1"/>
  <c r="F3607" i="1"/>
  <c r="F3599" i="1"/>
  <c r="F3575" i="1"/>
  <c r="F3504" i="1"/>
  <c r="F3496" i="1"/>
  <c r="F3488" i="1"/>
  <c r="F3480" i="1"/>
  <c r="F3472" i="1"/>
  <c r="F3464" i="1"/>
  <c r="F3440" i="1"/>
  <c r="F3432" i="1"/>
  <c r="F3424" i="1"/>
  <c r="F3416" i="1"/>
  <c r="F3408" i="1"/>
  <c r="F3400" i="1"/>
  <c r="F3392" i="1"/>
  <c r="F3384" i="1"/>
  <c r="F3376" i="1"/>
  <c r="F3368" i="1"/>
  <c r="F3360" i="1"/>
  <c r="F3352" i="1"/>
  <c r="F3344" i="1"/>
  <c r="F3336" i="1"/>
  <c r="F3328" i="1"/>
  <c r="F3320" i="1"/>
  <c r="F3312" i="1"/>
  <c r="F3304" i="1"/>
  <c r="F3296" i="1"/>
  <c r="F3288" i="1"/>
  <c r="F3280" i="1"/>
  <c r="F3272" i="1"/>
  <c r="F3264" i="1"/>
  <c r="F3256" i="1"/>
  <c r="F3248" i="1"/>
  <c r="F3240" i="1"/>
  <c r="F3232" i="1"/>
  <c r="F3224" i="1"/>
  <c r="F3216" i="1"/>
  <c r="F3208" i="1"/>
  <c r="F3200" i="1"/>
  <c r="F3192" i="1"/>
  <c r="F3184" i="1"/>
  <c r="F3176" i="1"/>
  <c r="F3168" i="1"/>
  <c r="F3160" i="1"/>
  <c r="F3152" i="1"/>
  <c r="F3144" i="1"/>
  <c r="F3136" i="1"/>
  <c r="F3128" i="1"/>
  <c r="F3120" i="1"/>
  <c r="F3112" i="1"/>
  <c r="F3104" i="1"/>
  <c r="F3096" i="1"/>
  <c r="F3088" i="1"/>
  <c r="F3080" i="1"/>
  <c r="F3072" i="1"/>
  <c r="F3064" i="1"/>
  <c r="F3056" i="1"/>
  <c r="F3048" i="1"/>
  <c r="F3040" i="1"/>
  <c r="F3032" i="1"/>
  <c r="F3024" i="1"/>
  <c r="F3016" i="1"/>
  <c r="F3008" i="1"/>
  <c r="F3000" i="1"/>
  <c r="F2992" i="1"/>
  <c r="F2984" i="1"/>
  <c r="F2976" i="1"/>
  <c r="F2968" i="1"/>
  <c r="F2960" i="1"/>
  <c r="F2952" i="1"/>
  <c r="F2944" i="1"/>
  <c r="F2936" i="1"/>
  <c r="F2928" i="1"/>
  <c r="F2920" i="1"/>
  <c r="F2912" i="1"/>
  <c r="F2904" i="1"/>
  <c r="F2896" i="1"/>
  <c r="F2888" i="1"/>
  <c r="F2880" i="1"/>
  <c r="F2850" i="1"/>
  <c r="F2842" i="1"/>
  <c r="F2834" i="1"/>
  <c r="F2826" i="1"/>
  <c r="F2818" i="1"/>
  <c r="F2810" i="1"/>
  <c r="F2802" i="1"/>
  <c r="F2794" i="1"/>
  <c r="F2786" i="1"/>
  <c r="F2778" i="1"/>
  <c r="F2770" i="1"/>
  <c r="F2762" i="1"/>
  <c r="F2754" i="1"/>
  <c r="F2746" i="1"/>
  <c r="F2738" i="1"/>
  <c r="F2730" i="1"/>
  <c r="F2722" i="1"/>
  <c r="F2714" i="1"/>
  <c r="F2706" i="1"/>
  <c r="F2698" i="1"/>
  <c r="F2690" i="1"/>
  <c r="F2682" i="1"/>
  <c r="F2674" i="1"/>
  <c r="F2666" i="1"/>
  <c r="F2658" i="1"/>
  <c r="F2650" i="1"/>
  <c r="F2642" i="1"/>
  <c r="F2634" i="1"/>
  <c r="F3958" i="1"/>
  <c r="F3950" i="1"/>
  <c r="F3942" i="1"/>
  <c r="F3790" i="1"/>
  <c r="F3766" i="1"/>
  <c r="F3710" i="1"/>
  <c r="F3702" i="1"/>
  <c r="F3463" i="1"/>
  <c r="F3877" i="1"/>
  <c r="F3869" i="1"/>
  <c r="F3861" i="1"/>
  <c r="F3741" i="1"/>
  <c r="F3725" i="1"/>
  <c r="F3717" i="1"/>
  <c r="F3502" i="1"/>
  <c r="F3494" i="1"/>
  <c r="F3342" i="1"/>
  <c r="F3334" i="1"/>
  <c r="F3326" i="1"/>
  <c r="F3318" i="1"/>
  <c r="F3310" i="1"/>
  <c r="F3302" i="1"/>
  <c r="F3294" i="1"/>
  <c r="F3286" i="1"/>
  <c r="F3278" i="1"/>
  <c r="F3270" i="1"/>
  <c r="F3262" i="1"/>
  <c r="F3254" i="1"/>
  <c r="F3246" i="1"/>
  <c r="F3238" i="1"/>
  <c r="F3230" i="1"/>
  <c r="F3222" i="1"/>
  <c r="F3214" i="1"/>
  <c r="F3206" i="1"/>
  <c r="F3198" i="1"/>
  <c r="F3190" i="1"/>
  <c r="F3182" i="1"/>
  <c r="F3174" i="1"/>
  <c r="F3166" i="1"/>
  <c r="F3158" i="1"/>
  <c r="F3150" i="1"/>
  <c r="F3142" i="1"/>
  <c r="F3134" i="1"/>
  <c r="F3126" i="1"/>
  <c r="F3118" i="1"/>
  <c r="F3110" i="1"/>
  <c r="F3102" i="1"/>
  <c r="F3094" i="1"/>
  <c r="F3086" i="1"/>
  <c r="F3078" i="1"/>
  <c r="F3070" i="1"/>
  <c r="F3062" i="1"/>
  <c r="F3054" i="1"/>
  <c r="F3046" i="1"/>
  <c r="F3038" i="1"/>
  <c r="F3030" i="1"/>
  <c r="F3022" i="1"/>
  <c r="F3014" i="1"/>
  <c r="F3006" i="1"/>
  <c r="F2998" i="1"/>
  <c r="F2990" i="1"/>
  <c r="F2982" i="1"/>
  <c r="F2974" i="1"/>
  <c r="F2966" i="1"/>
  <c r="F2958" i="1"/>
  <c r="F2950" i="1"/>
  <c r="F2942" i="1"/>
  <c r="F2934" i="1"/>
  <c r="F2926" i="1"/>
  <c r="F2918" i="1"/>
  <c r="F2910" i="1"/>
  <c r="F2902" i="1"/>
  <c r="F2894" i="1"/>
  <c r="F2886" i="1"/>
  <c r="F2878" i="1"/>
  <c r="F2848" i="1"/>
  <c r="F2840" i="1"/>
  <c r="F2832" i="1"/>
  <c r="F2824" i="1"/>
  <c r="F2816" i="1"/>
  <c r="F2808" i="1"/>
  <c r="F2800" i="1"/>
  <c r="F2792" i="1"/>
  <c r="F2784" i="1"/>
  <c r="F2776" i="1"/>
  <c r="F2768" i="1"/>
  <c r="F2760" i="1"/>
  <c r="F2752" i="1"/>
  <c r="F2744" i="1"/>
  <c r="F2736" i="1"/>
  <c r="F2728" i="1"/>
  <c r="F2720" i="1"/>
  <c r="F2712" i="1"/>
  <c r="F2704" i="1"/>
  <c r="F2696" i="1"/>
  <c r="F2688" i="1"/>
  <c r="F2680" i="1"/>
  <c r="F2672" i="1"/>
  <c r="F2664" i="1"/>
  <c r="F2656" i="1"/>
  <c r="F2648" i="1"/>
  <c r="F2640" i="1"/>
  <c r="F2632" i="1"/>
  <c r="F4048" i="1"/>
  <c r="F3892" i="1"/>
  <c r="F3884" i="1"/>
  <c r="F3876" i="1"/>
  <c r="F3868" i="1"/>
  <c r="F3860" i="1"/>
  <c r="F3852" i="1"/>
  <c r="F3828" i="1"/>
  <c r="F3820" i="1"/>
  <c r="F3772" i="1"/>
  <c r="F3764" i="1"/>
  <c r="F3756" i="1"/>
  <c r="F3748" i="1"/>
  <c r="F3732" i="1"/>
  <c r="F3724" i="1"/>
  <c r="F3708" i="1"/>
  <c r="F3676" i="1"/>
  <c r="F3668" i="1"/>
  <c r="F3612" i="1"/>
  <c r="F3572" i="1"/>
  <c r="F3501" i="1"/>
  <c r="F3493" i="1"/>
  <c r="F3485" i="1"/>
  <c r="F3477" i="1"/>
  <c r="F3437" i="1"/>
  <c r="F3429" i="1"/>
  <c r="F3421" i="1"/>
  <c r="F3413" i="1"/>
  <c r="F3397" i="1"/>
  <c r="F3389" i="1"/>
  <c r="F3381" i="1"/>
  <c r="F3373" i="1"/>
  <c r="F3365" i="1"/>
  <c r="F3357" i="1"/>
  <c r="F3349" i="1"/>
  <c r="F3341" i="1"/>
  <c r="F3325" i="1"/>
  <c r="F3317" i="1"/>
  <c r="F3309" i="1"/>
  <c r="F3301" i="1"/>
  <c r="F3293" i="1"/>
  <c r="F3261" i="1"/>
  <c r="F3253" i="1"/>
  <c r="F3245" i="1"/>
  <c r="F3237" i="1"/>
  <c r="F3229" i="1"/>
  <c r="F3221" i="1"/>
  <c r="F3213" i="1"/>
  <c r="F3205" i="1"/>
  <c r="F3197" i="1"/>
  <c r="F3189" i="1"/>
  <c r="F3109" i="1"/>
  <c r="F3101" i="1"/>
  <c r="F3093" i="1"/>
  <c r="F3085" i="1"/>
  <c r="F3077" i="1"/>
  <c r="F3069" i="1"/>
  <c r="F3061" i="1"/>
  <c r="F3053" i="1"/>
  <c r="F3045" i="1"/>
  <c r="F3037" i="1"/>
  <c r="F3029" i="1"/>
  <c r="F3021" i="1"/>
  <c r="F3013" i="1"/>
  <c r="F3005" i="1"/>
  <c r="F2997" i="1"/>
  <c r="F2989" i="1"/>
  <c r="F2981" i="1"/>
  <c r="F2973" i="1"/>
  <c r="F2965" i="1"/>
  <c r="F4103" i="1"/>
  <c r="F4071" i="1"/>
  <c r="F4063" i="1"/>
  <c r="F4055" i="1"/>
  <c r="F3963" i="1"/>
  <c r="F3955" i="1"/>
  <c r="F3947" i="1"/>
  <c r="F3931" i="1"/>
  <c r="F3915" i="1"/>
  <c r="F3907" i="1"/>
  <c r="F3899" i="1"/>
  <c r="F3891" i="1"/>
  <c r="F3883" i="1"/>
  <c r="F3875" i="1"/>
  <c r="F3867" i="1"/>
  <c r="F3859" i="1"/>
  <c r="F3851" i="1"/>
  <c r="F3843" i="1"/>
  <c r="F3835" i="1"/>
  <c r="F3819" i="1"/>
  <c r="F3787" i="1"/>
  <c r="F3723" i="1"/>
  <c r="F3691" i="1"/>
  <c r="F3683" i="1"/>
  <c r="F3675" i="1"/>
  <c r="F3659" i="1"/>
  <c r="F3468" i="1"/>
  <c r="F3460" i="1"/>
  <c r="F3452" i="1"/>
  <c r="F3420" i="1"/>
  <c r="F3380" i="1"/>
  <c r="F3372" i="1"/>
  <c r="F3364" i="1"/>
  <c r="F3356" i="1"/>
  <c r="F3348" i="1"/>
  <c r="F3340" i="1"/>
  <c r="F3332" i="1"/>
  <c r="F3324" i="1"/>
  <c r="F3316" i="1"/>
  <c r="F3308" i="1"/>
  <c r="F3300" i="1"/>
  <c r="F3284" i="1"/>
  <c r="F3276" i="1"/>
  <c r="F3268" i="1"/>
  <c r="F3260" i="1"/>
  <c r="F3252" i="1"/>
  <c r="F3244" i="1"/>
  <c r="F3236" i="1"/>
  <c r="F3228" i="1"/>
  <c r="F3212" i="1"/>
  <c r="F3204" i="1"/>
  <c r="F3196" i="1"/>
  <c r="F3188" i="1"/>
  <c r="F3180" i="1"/>
  <c r="F3172" i="1"/>
  <c r="F3164" i="1"/>
  <c r="F3156" i="1"/>
  <c r="F3148" i="1"/>
  <c r="F3140" i="1"/>
  <c r="F3132" i="1"/>
  <c r="F3124" i="1"/>
  <c r="F3116" i="1"/>
  <c r="F3108" i="1"/>
  <c r="F3100" i="1"/>
  <c r="F3092" i="1"/>
  <c r="F3084" i="1"/>
  <c r="F3076" i="1"/>
  <c r="F3068" i="1"/>
  <c r="F3060" i="1"/>
  <c r="F3052" i="1"/>
  <c r="F3044" i="1"/>
  <c r="F3036" i="1"/>
  <c r="F3028" i="1"/>
  <c r="F3020" i="1"/>
  <c r="F3012" i="1"/>
  <c r="F3004" i="1"/>
  <c r="F2996" i="1"/>
  <c r="F2988" i="1"/>
  <c r="F2980" i="1"/>
  <c r="F2972" i="1"/>
  <c r="F2964" i="1"/>
  <c r="F2956" i="1"/>
  <c r="F2948" i="1"/>
  <c r="F2940" i="1"/>
  <c r="F2932" i="1"/>
  <c r="F2924" i="1"/>
  <c r="F2916" i="1"/>
  <c r="F2908" i="1"/>
  <c r="F2900" i="1"/>
  <c r="F2892" i="1"/>
  <c r="F2884" i="1"/>
  <c r="F2846" i="1"/>
  <c r="F2838" i="1"/>
  <c r="F2830" i="1"/>
  <c r="F2822" i="1"/>
  <c r="F2814" i="1"/>
  <c r="F2806" i="1"/>
  <c r="F2798" i="1"/>
  <c r="F2790" i="1"/>
  <c r="F2782" i="1"/>
  <c r="F2774" i="1"/>
  <c r="F2766" i="1"/>
  <c r="F2758" i="1"/>
  <c r="F2750" i="1"/>
  <c r="F2742" i="1"/>
  <c r="F2734" i="1"/>
  <c r="F2726" i="1"/>
  <c r="F2718" i="1"/>
  <c r="F2710" i="1"/>
  <c r="F2702" i="1"/>
  <c r="F2694" i="1"/>
  <c r="F2686" i="1"/>
  <c r="F2678" i="1"/>
  <c r="F2670" i="1"/>
  <c r="F2662" i="1"/>
  <c r="F2654" i="1"/>
  <c r="F2646" i="1"/>
  <c r="F2638" i="1"/>
  <c r="F4110" i="1"/>
  <c r="F4102" i="1"/>
  <c r="F4094" i="1"/>
  <c r="F4086" i="1"/>
  <c r="F4078" i="1"/>
  <c r="F4070" i="1"/>
  <c r="F4062" i="1"/>
  <c r="F4054" i="1"/>
  <c r="F4046" i="1"/>
  <c r="F4038" i="1"/>
  <c r="F4030" i="1"/>
  <c r="F3970" i="1"/>
  <c r="F3962" i="1"/>
  <c r="F3954" i="1"/>
  <c r="F3946" i="1"/>
  <c r="F3938" i="1"/>
  <c r="F3930" i="1"/>
  <c r="F3922" i="1"/>
  <c r="F3914" i="1"/>
  <c r="F3906" i="1"/>
  <c r="F3898" i="1"/>
  <c r="F3890" i="1"/>
  <c r="F3882" i="1"/>
  <c r="F3874" i="1"/>
  <c r="F3866" i="1"/>
  <c r="F3858" i="1"/>
  <c r="F3850" i="1"/>
  <c r="F3842" i="1"/>
  <c r="F3834" i="1"/>
  <c r="F3826" i="1"/>
  <c r="F3818" i="1"/>
  <c r="F3810" i="1"/>
  <c r="F3802" i="1"/>
  <c r="F3794" i="1"/>
  <c r="F3786" i="1"/>
  <c r="F3778" i="1"/>
  <c r="F3770" i="1"/>
  <c r="F3762" i="1"/>
  <c r="F3754" i="1"/>
  <c r="F3746" i="1"/>
  <c r="F3738" i="1"/>
  <c r="F3730" i="1"/>
  <c r="F3722" i="1"/>
  <c r="F3714" i="1"/>
  <c r="F3706" i="1"/>
  <c r="F3698" i="1"/>
  <c r="F3690" i="1"/>
  <c r="F3682" i="1"/>
  <c r="F3674" i="1"/>
  <c r="F3666" i="1"/>
  <c r="F3658" i="1"/>
  <c r="F3650" i="1"/>
  <c r="F3642" i="1"/>
  <c r="F3634" i="1"/>
  <c r="F3626" i="1"/>
  <c r="F3618" i="1"/>
  <c r="F3610" i="1"/>
  <c r="F3602" i="1"/>
  <c r="F3594" i="1"/>
  <c r="F3586" i="1"/>
  <c r="F3578" i="1"/>
  <c r="F3570" i="1"/>
  <c r="F3507" i="1"/>
  <c r="F3499" i="1"/>
  <c r="F3491" i="1"/>
  <c r="F3483" i="1"/>
  <c r="F3475" i="1"/>
  <c r="F3467" i="1"/>
  <c r="F3459" i="1"/>
  <c r="F3451" i="1"/>
  <c r="F3443" i="1"/>
  <c r="F3435" i="1"/>
  <c r="F3427" i="1"/>
  <c r="F3419" i="1"/>
  <c r="F3411" i="1"/>
  <c r="F3403" i="1"/>
  <c r="F3395" i="1"/>
  <c r="F3387" i="1"/>
  <c r="F3379" i="1"/>
  <c r="F3371" i="1"/>
  <c r="F3363" i="1"/>
  <c r="F3355" i="1"/>
  <c r="F3347" i="1"/>
  <c r="F3339" i="1"/>
  <c r="F3331" i="1"/>
  <c r="F3323" i="1"/>
  <c r="F3315" i="1"/>
  <c r="F3307" i="1"/>
  <c r="F3299" i="1"/>
  <c r="F3291" i="1"/>
  <c r="F3283" i="1"/>
  <c r="F3275" i="1"/>
  <c r="F3267" i="1"/>
  <c r="F3259" i="1"/>
  <c r="F3251" i="1"/>
  <c r="F3243" i="1"/>
  <c r="F3235" i="1"/>
  <c r="F3227" i="1"/>
  <c r="F3219" i="1"/>
  <c r="F3211" i="1"/>
  <c r="F3203" i="1"/>
  <c r="F3195" i="1"/>
  <c r="F3187" i="1"/>
  <c r="F3179" i="1"/>
  <c r="F3171" i="1"/>
  <c r="F3163" i="1"/>
  <c r="F3155" i="1"/>
  <c r="F3147" i="1"/>
  <c r="F3139" i="1"/>
  <c r="F3131" i="1"/>
  <c r="F3123" i="1"/>
  <c r="F3115" i="1"/>
  <c r="F3107" i="1"/>
  <c r="F3099" i="1"/>
  <c r="F3091" i="1"/>
  <c r="F3083" i="1"/>
  <c r="F3075" i="1"/>
  <c r="F3067" i="1"/>
  <c r="F3059" i="1"/>
  <c r="F3051" i="1"/>
  <c r="F3043" i="1"/>
  <c r="F3035" i="1"/>
  <c r="F3027" i="1"/>
  <c r="F3019" i="1"/>
  <c r="F3011" i="1"/>
  <c r="F3003" i="1"/>
  <c r="F2995" i="1"/>
  <c r="F2987" i="1"/>
  <c r="F2979" i="1"/>
  <c r="F2971" i="1"/>
  <c r="F2963" i="1"/>
  <c r="F2955" i="1"/>
  <c r="F2947" i="1"/>
  <c r="F2939" i="1"/>
  <c r="F2931" i="1"/>
  <c r="F2923" i="1"/>
  <c r="F2915" i="1"/>
  <c r="F2907" i="1"/>
  <c r="F2899" i="1"/>
  <c r="F2891" i="1"/>
  <c r="F2883" i="1"/>
  <c r="F2845" i="1"/>
  <c r="F2837" i="1"/>
  <c r="F2829" i="1"/>
  <c r="F2821" i="1"/>
  <c r="F2813" i="1"/>
  <c r="F2805" i="1"/>
  <c r="F2797" i="1"/>
  <c r="F2789" i="1"/>
  <c r="F2781" i="1"/>
  <c r="F2773" i="1"/>
  <c r="F2765" i="1"/>
  <c r="F2757" i="1"/>
  <c r="F2749" i="1"/>
  <c r="F2741" i="1"/>
  <c r="F2733" i="1"/>
  <c r="F2725" i="1"/>
  <c r="F2717" i="1"/>
  <c r="F2709" i="1"/>
  <c r="F2701" i="1"/>
  <c r="F2693" i="1"/>
  <c r="F2685" i="1"/>
  <c r="F2677" i="1"/>
  <c r="F2669" i="1"/>
  <c r="F2661" i="1"/>
  <c r="F2653" i="1"/>
  <c r="F2645" i="1"/>
  <c r="F2637" i="1"/>
  <c r="F2621" i="1"/>
  <c r="F2613" i="1"/>
  <c r="F2589" i="1"/>
  <c r="F2581" i="1"/>
  <c r="F2573" i="1"/>
  <c r="F2557" i="1"/>
  <c r="F2333" i="1"/>
  <c r="F2325" i="1"/>
  <c r="F2317" i="1"/>
  <c r="F2309" i="1"/>
  <c r="F2201" i="1"/>
  <c r="F2185" i="1"/>
  <c r="F2177" i="1"/>
  <c r="F2169" i="1"/>
  <c r="F2161" i="1"/>
  <c r="F2153" i="1"/>
  <c r="F2145" i="1"/>
  <c r="F2137" i="1"/>
  <c r="F2129" i="1"/>
  <c r="F2121" i="1"/>
  <c r="F2113" i="1"/>
  <c r="F2105" i="1"/>
  <c r="F2097" i="1"/>
  <c r="F2089" i="1"/>
  <c r="F2081" i="1"/>
  <c r="F2073" i="1"/>
  <c r="F2065" i="1"/>
  <c r="F2057" i="1"/>
  <c r="F2049" i="1"/>
  <c r="F2041" i="1"/>
  <c r="F2033" i="1"/>
  <c r="F2025" i="1"/>
  <c r="F2017" i="1"/>
  <c r="F2009" i="1"/>
  <c r="F2001" i="1"/>
  <c r="F1993" i="1"/>
  <c r="F1985" i="1"/>
  <c r="F1977" i="1"/>
  <c r="F1969" i="1"/>
  <c r="F1961" i="1"/>
  <c r="F1953" i="1"/>
  <c r="F1945" i="1"/>
  <c r="F1937" i="1"/>
  <c r="F1929" i="1"/>
  <c r="F1921" i="1"/>
  <c r="F1913" i="1"/>
  <c r="F1905" i="1"/>
  <c r="F1897" i="1"/>
  <c r="F1889" i="1"/>
  <c r="F1881" i="1"/>
  <c r="F1873" i="1"/>
  <c r="F1865" i="1"/>
  <c r="F1857" i="1"/>
  <c r="F1849" i="1"/>
  <c r="F1841" i="1"/>
  <c r="F1833" i="1"/>
  <c r="F1825" i="1"/>
  <c r="F1817" i="1"/>
  <c r="F1809" i="1"/>
  <c r="F1788" i="1"/>
  <c r="F1780" i="1"/>
  <c r="F1772" i="1"/>
  <c r="F1764" i="1"/>
  <c r="F1756" i="1"/>
  <c r="F1748" i="1"/>
  <c r="F1740" i="1"/>
  <c r="F1732" i="1"/>
  <c r="F1724" i="1"/>
  <c r="F1716" i="1"/>
  <c r="F1708" i="1"/>
  <c r="F1700" i="1"/>
  <c r="F1692" i="1"/>
  <c r="F1684" i="1"/>
  <c r="F1676" i="1"/>
  <c r="F1668" i="1"/>
  <c r="F1660" i="1"/>
  <c r="F1652" i="1"/>
  <c r="F1644" i="1"/>
  <c r="F1636" i="1"/>
  <c r="F1628" i="1"/>
  <c r="F1620" i="1"/>
  <c r="F1612" i="1"/>
  <c r="F1604" i="1"/>
  <c r="F1596" i="1"/>
  <c r="F1588" i="1"/>
  <c r="F1580" i="1"/>
  <c r="F1572" i="1"/>
  <c r="F1564" i="1"/>
  <c r="F1556" i="1"/>
  <c r="F1548" i="1"/>
  <c r="F1540" i="1"/>
  <c r="F1532" i="1"/>
  <c r="F1524" i="1"/>
  <c r="F1516" i="1"/>
  <c r="F1508" i="1"/>
  <c r="F1500" i="1"/>
  <c r="F1492" i="1"/>
  <c r="F1484" i="1"/>
  <c r="F1476" i="1"/>
  <c r="F1468" i="1"/>
  <c r="F1460" i="1"/>
  <c r="F1452" i="1"/>
  <c r="F1444" i="1"/>
  <c r="F1436" i="1"/>
  <c r="F1428" i="1"/>
  <c r="F1420" i="1"/>
  <c r="F1404" i="1"/>
  <c r="F1396" i="1"/>
  <c r="F1388" i="1"/>
  <c r="F1380" i="1"/>
  <c r="F1372" i="1"/>
  <c r="F1364" i="1"/>
  <c r="F1356" i="1"/>
  <c r="F1348" i="1"/>
  <c r="F1340" i="1"/>
  <c r="F1332" i="1"/>
  <c r="F1324" i="1"/>
  <c r="F1316" i="1"/>
  <c r="F1308" i="1"/>
  <c r="F1300" i="1"/>
  <c r="F1292" i="1"/>
  <c r="F1284" i="1"/>
  <c r="F1276" i="1"/>
  <c r="F1268" i="1"/>
  <c r="F1260" i="1"/>
  <c r="F1252" i="1"/>
  <c r="F1244" i="1"/>
  <c r="F1236" i="1"/>
  <c r="F1228" i="1"/>
  <c r="F1220" i="1"/>
  <c r="F1212" i="1"/>
  <c r="F1204" i="1"/>
  <c r="F1196" i="1"/>
  <c r="F1180" i="1"/>
  <c r="F1116" i="1"/>
  <c r="F1092" i="1"/>
  <c r="F1052" i="1"/>
  <c r="F1027" i="1"/>
  <c r="F120" i="1"/>
  <c r="F2604" i="1"/>
  <c r="F2580" i="1"/>
  <c r="F2564" i="1"/>
  <c r="F2524" i="1"/>
  <c r="F2484" i="1"/>
  <c r="F2476" i="1"/>
  <c r="F2468" i="1"/>
  <c r="F2460" i="1"/>
  <c r="F2452" i="1"/>
  <c r="F2444" i="1"/>
  <c r="F2436" i="1"/>
  <c r="F2428" i="1"/>
  <c r="F2420" i="1"/>
  <c r="F2412" i="1"/>
  <c r="F2404" i="1"/>
  <c r="F2396" i="1"/>
  <c r="F2340" i="1"/>
  <c r="F2324" i="1"/>
  <c r="F2316" i="1"/>
  <c r="F2300" i="1"/>
  <c r="F2224" i="1"/>
  <c r="F2216" i="1"/>
  <c r="F2208" i="1"/>
  <c r="F2192" i="1"/>
  <c r="F2331" i="1"/>
  <c r="F2323" i="1"/>
  <c r="F2307" i="1"/>
  <c r="F2299" i="1"/>
  <c r="F1911" i="1"/>
  <c r="F1903" i="1"/>
  <c r="F1895" i="1"/>
  <c r="F248" i="1"/>
  <c r="F2626" i="1"/>
  <c r="F2618" i="1"/>
  <c r="F2610" i="1"/>
  <c r="F2602" i="1"/>
  <c r="F2594" i="1"/>
  <c r="F2586" i="1"/>
  <c r="F2578" i="1"/>
  <c r="F2570" i="1"/>
  <c r="F2562" i="1"/>
  <c r="F2554" i="1"/>
  <c r="F2546" i="1"/>
  <c r="F2538" i="1"/>
  <c r="F2530" i="1"/>
  <c r="F2522" i="1"/>
  <c r="F2514" i="1"/>
  <c r="F2506" i="1"/>
  <c r="F2498" i="1"/>
  <c r="F2490" i="1"/>
  <c r="F2482" i="1"/>
  <c r="F2474" i="1"/>
  <c r="F2466" i="1"/>
  <c r="F2458" i="1"/>
  <c r="F2450" i="1"/>
  <c r="F2442" i="1"/>
  <c r="F2434" i="1"/>
  <c r="F2426" i="1"/>
  <c r="F2418" i="1"/>
  <c r="F2410" i="1"/>
  <c r="F2402" i="1"/>
  <c r="F2394" i="1"/>
  <c r="F2386" i="1"/>
  <c r="F2378" i="1"/>
  <c r="F2370" i="1"/>
  <c r="F2362" i="1"/>
  <c r="F2354" i="1"/>
  <c r="F2346" i="1"/>
  <c r="F2338" i="1"/>
  <c r="F2330" i="1"/>
  <c r="F2322" i="1"/>
  <c r="F2314" i="1"/>
  <c r="F2306" i="1"/>
  <c r="F2298" i="1"/>
  <c r="F2246" i="1"/>
  <c r="F2238" i="1"/>
  <c r="F2230" i="1"/>
  <c r="F2222" i="1"/>
  <c r="F2214" i="1"/>
  <c r="F2206" i="1"/>
  <c r="F2198" i="1"/>
  <c r="F2190" i="1"/>
  <c r="F2182" i="1"/>
  <c r="F2174" i="1"/>
  <c r="F2166" i="1"/>
  <c r="F2158" i="1"/>
  <c r="F2150" i="1"/>
  <c r="F2142" i="1"/>
  <c r="F2134" i="1"/>
  <c r="F2126" i="1"/>
  <c r="F2118" i="1"/>
  <c r="F2110" i="1"/>
  <c r="F2102" i="1"/>
  <c r="F2094" i="1"/>
  <c r="F2086" i="1"/>
  <c r="F2078" i="1"/>
  <c r="F2070" i="1"/>
  <c r="F2062" i="1"/>
  <c r="F2054" i="1"/>
  <c r="F2046" i="1"/>
  <c r="F2038" i="1"/>
  <c r="F2030" i="1"/>
  <c r="F2022" i="1"/>
  <c r="F2014" i="1"/>
  <c r="F2006" i="1"/>
  <c r="F1998" i="1"/>
  <c r="F1990" i="1"/>
  <c r="F1982" i="1"/>
  <c r="F1974" i="1"/>
  <c r="F1966" i="1"/>
  <c r="F1958" i="1"/>
  <c r="F1950" i="1"/>
  <c r="F1942" i="1"/>
  <c r="F1934" i="1"/>
  <c r="F1926" i="1"/>
  <c r="F1918" i="1"/>
  <c r="F1910" i="1"/>
  <c r="F1902" i="1"/>
  <c r="F1894" i="1"/>
  <c r="F1886" i="1"/>
  <c r="F1878" i="1"/>
  <c r="F1870" i="1"/>
  <c r="F1862" i="1"/>
  <c r="F1854" i="1"/>
  <c r="F1846" i="1"/>
  <c r="F1838" i="1"/>
  <c r="F1830" i="1"/>
  <c r="F1822" i="1"/>
  <c r="F1814" i="1"/>
  <c r="F1785" i="1"/>
  <c r="F1777" i="1"/>
  <c r="F1769" i="1"/>
  <c r="F1761" i="1"/>
  <c r="F1753" i="1"/>
  <c r="F1745" i="1"/>
  <c r="F1737" i="1"/>
  <c r="F1729" i="1"/>
  <c r="F1721" i="1"/>
  <c r="F1713" i="1"/>
  <c r="F1705" i="1"/>
  <c r="F1697" i="1"/>
  <c r="F1689" i="1"/>
  <c r="F1681" i="1"/>
  <c r="F1673" i="1"/>
  <c r="F1665" i="1"/>
  <c r="F1657" i="1"/>
  <c r="F1649" i="1"/>
  <c r="F1641" i="1"/>
  <c r="F1633" i="1"/>
  <c r="F1625" i="1"/>
  <c r="F1617" i="1"/>
  <c r="F1609" i="1"/>
  <c r="F1601" i="1"/>
  <c r="F1593" i="1"/>
  <c r="F1585" i="1"/>
  <c r="F1577" i="1"/>
  <c r="F1569" i="1"/>
  <c r="F1561" i="1"/>
  <c r="F1553" i="1"/>
  <c r="F1545" i="1"/>
  <c r="F1537" i="1"/>
  <c r="F1529" i="1"/>
  <c r="F1521" i="1"/>
  <c r="F1513" i="1"/>
  <c r="F1505" i="1"/>
  <c r="F1497" i="1"/>
  <c r="F1489" i="1"/>
  <c r="F1481" i="1"/>
  <c r="F1473" i="1"/>
  <c r="F1465" i="1"/>
  <c r="F1457" i="1"/>
  <c r="F1449" i="1"/>
  <c r="F1441" i="1"/>
  <c r="F1433" i="1"/>
  <c r="F1425" i="1"/>
  <c r="F1417" i="1"/>
  <c r="F1409" i="1"/>
  <c r="F1401" i="1"/>
  <c r="F1393" i="1"/>
  <c r="F1385" i="1"/>
  <c r="F1377" i="1"/>
  <c r="F1369" i="1"/>
  <c r="F1361" i="1"/>
  <c r="F1353" i="1"/>
  <c r="F1345" i="1"/>
  <c r="F1337" i="1"/>
  <c r="F1329" i="1"/>
  <c r="F1321" i="1"/>
  <c r="F1313" i="1"/>
  <c r="F1305" i="1"/>
  <c r="F1297" i="1"/>
  <c r="F1289" i="1"/>
  <c r="F1281" i="1"/>
  <c r="F1273" i="1"/>
  <c r="F1265" i="1"/>
  <c r="F1257" i="1"/>
  <c r="F1249" i="1"/>
  <c r="F56" i="1"/>
  <c r="F7" i="1"/>
  <c r="F1156" i="1"/>
  <c r="F2624" i="1"/>
  <c r="F2616" i="1"/>
  <c r="F2608" i="1"/>
  <c r="F2600" i="1"/>
  <c r="F2592" i="1"/>
  <c r="F2584" i="1"/>
  <c r="F2576" i="1"/>
  <c r="F2568" i="1"/>
  <c r="F2560" i="1"/>
  <c r="F2552" i="1"/>
  <c r="F2544" i="1"/>
  <c r="F2536" i="1"/>
  <c r="F2528" i="1"/>
  <c r="F2520" i="1"/>
  <c r="F2512" i="1"/>
  <c r="F2504" i="1"/>
  <c r="F2496" i="1"/>
  <c r="F2488" i="1"/>
  <c r="F2480" i="1"/>
  <c r="F2472" i="1"/>
  <c r="F2464" i="1"/>
  <c r="F2456" i="1"/>
  <c r="F2448" i="1"/>
  <c r="F2440" i="1"/>
  <c r="F2432" i="1"/>
  <c r="F2424" i="1"/>
  <c r="F2416" i="1"/>
  <c r="F2408" i="1"/>
  <c r="F2400" i="1"/>
  <c r="F2392" i="1"/>
  <c r="F2384" i="1"/>
  <c r="F2376" i="1"/>
  <c r="F2368" i="1"/>
  <c r="F2360" i="1"/>
  <c r="F2352" i="1"/>
  <c r="F2344" i="1"/>
  <c r="F2336" i="1"/>
  <c r="F2328" i="1"/>
  <c r="F2320" i="1"/>
  <c r="F2312" i="1"/>
  <c r="F2304" i="1"/>
  <c r="F2296" i="1"/>
  <c r="F2252" i="1"/>
  <c r="F2244" i="1"/>
  <c r="F2236" i="1"/>
  <c r="F2228" i="1"/>
  <c r="F2220" i="1"/>
  <c r="F2212" i="1"/>
  <c r="F2204" i="1"/>
  <c r="F2196" i="1"/>
  <c r="F2188" i="1"/>
  <c r="F2180" i="1"/>
  <c r="F2172" i="1"/>
  <c r="F2164" i="1"/>
  <c r="F2156" i="1"/>
  <c r="F2148" i="1"/>
  <c r="F2140" i="1"/>
  <c r="F2132" i="1"/>
  <c r="F2124" i="1"/>
  <c r="F2116" i="1"/>
  <c r="F2108" i="1"/>
  <c r="F2100" i="1"/>
  <c r="F2092" i="1"/>
  <c r="F2084" i="1"/>
  <c r="F2076" i="1"/>
  <c r="F2068" i="1"/>
  <c r="F2060" i="1"/>
  <c r="F2052" i="1"/>
  <c r="F2044" i="1"/>
  <c r="F2036" i="1"/>
  <c r="F2028" i="1"/>
  <c r="F2020" i="1"/>
  <c r="F2012" i="1"/>
  <c r="F2004" i="1"/>
  <c r="F1996" i="1"/>
  <c r="F1988" i="1"/>
  <c r="F1980" i="1"/>
  <c r="F1972" i="1"/>
  <c r="F1964" i="1"/>
  <c r="F1956" i="1"/>
  <c r="F1948" i="1"/>
  <c r="F1940" i="1"/>
  <c r="F1932" i="1"/>
  <c r="F1924" i="1"/>
  <c r="F1916" i="1"/>
  <c r="F1908" i="1"/>
  <c r="F1900" i="1"/>
  <c r="F1892" i="1"/>
  <c r="F1884" i="1"/>
  <c r="F1876" i="1"/>
  <c r="F1868" i="1"/>
  <c r="F1860" i="1"/>
  <c r="F1852" i="1"/>
  <c r="F1844" i="1"/>
  <c r="F1836" i="1"/>
  <c r="F1820" i="1"/>
  <c r="F1812" i="1"/>
  <c r="F1783" i="1"/>
  <c r="F1775" i="1"/>
  <c r="F1767" i="1"/>
  <c r="F1759" i="1"/>
  <c r="F1751" i="1"/>
  <c r="F1743" i="1"/>
  <c r="F1735" i="1"/>
  <c r="F1727" i="1"/>
  <c r="F1719" i="1"/>
  <c r="F1711" i="1"/>
  <c r="F1703" i="1"/>
  <c r="F1695" i="1"/>
  <c r="F1687" i="1"/>
  <c r="F1679" i="1"/>
  <c r="F1671" i="1"/>
  <c r="F1663" i="1"/>
  <c r="F1655" i="1"/>
  <c r="F1647" i="1"/>
  <c r="F1639" i="1"/>
  <c r="F1631" i="1"/>
  <c r="F1623" i="1"/>
  <c r="F1615" i="1"/>
  <c r="F1607" i="1"/>
  <c r="F1599" i="1"/>
  <c r="F1591" i="1"/>
  <c r="F1583" i="1"/>
  <c r="F1575" i="1"/>
  <c r="F1567" i="1"/>
  <c r="F1559" i="1"/>
  <c r="F1551" i="1"/>
  <c r="F1543" i="1"/>
  <c r="F1535" i="1"/>
  <c r="F1527" i="1"/>
  <c r="F1519" i="1"/>
  <c r="F1511" i="1"/>
  <c r="F1503" i="1"/>
  <c r="F1495" i="1"/>
  <c r="F1487" i="1"/>
  <c r="F1479" i="1"/>
  <c r="F1471" i="1"/>
  <c r="F1463" i="1"/>
  <c r="F1455" i="1"/>
  <c r="F1447" i="1"/>
  <c r="F1439" i="1"/>
  <c r="F1431" i="1"/>
  <c r="F1423" i="1"/>
  <c r="F1415" i="1"/>
  <c r="F488" i="1"/>
  <c r="F480" i="1"/>
  <c r="F472" i="1"/>
  <c r="F464" i="1"/>
  <c r="F456" i="1"/>
  <c r="F448" i="1"/>
  <c r="F440" i="1"/>
  <c r="F432" i="1"/>
  <c r="F424" i="1"/>
  <c r="F416" i="1"/>
  <c r="F408" i="1"/>
  <c r="F400" i="1"/>
  <c r="F392" i="1"/>
  <c r="F384" i="1"/>
  <c r="F376" i="1"/>
  <c r="F368" i="1"/>
  <c r="F360" i="1"/>
  <c r="F352" i="1"/>
  <c r="F344" i="1"/>
  <c r="F336" i="1"/>
  <c r="F328" i="1"/>
  <c r="F320" i="1"/>
  <c r="F304" i="1"/>
  <c r="F296" i="1"/>
  <c r="F288" i="1"/>
  <c r="F280" i="1"/>
  <c r="F272" i="1"/>
  <c r="F264" i="1"/>
  <c r="F256" i="1"/>
  <c r="F240" i="1"/>
  <c r="F232" i="1"/>
  <c r="F224" i="1"/>
  <c r="F216" i="1"/>
  <c r="F208" i="1"/>
  <c r="F200" i="1"/>
  <c r="F192" i="1"/>
  <c r="F176" i="1"/>
  <c r="F168" i="1"/>
  <c r="F160" i="1"/>
  <c r="F152" i="1"/>
  <c r="F144" i="1"/>
  <c r="F136" i="1"/>
  <c r="F128" i="1"/>
  <c r="F112" i="1"/>
  <c r="F104" i="1"/>
  <c r="F96" i="1"/>
  <c r="F88" i="1"/>
  <c r="F80" i="1"/>
  <c r="F72" i="1"/>
  <c r="F64" i="1"/>
  <c r="F48" i="1"/>
  <c r="F40" i="1"/>
  <c r="F16" i="1"/>
  <c r="F184" i="1"/>
  <c r="F2059" i="1"/>
  <c r="F2051" i="1"/>
  <c r="F2043" i="1"/>
  <c r="F2035" i="1"/>
  <c r="F2027" i="1"/>
  <c r="F2019" i="1"/>
  <c r="F2011" i="1"/>
  <c r="F2003" i="1"/>
  <c r="F1995" i="1"/>
  <c r="F1987" i="1"/>
  <c r="F1979" i="1"/>
  <c r="F1971" i="1"/>
  <c r="F1963" i="1"/>
  <c r="F1955" i="1"/>
  <c r="F1947" i="1"/>
  <c r="F1939" i="1"/>
  <c r="F1931" i="1"/>
  <c r="F1923" i="1"/>
  <c r="F1915" i="1"/>
  <c r="F1907" i="1"/>
  <c r="F1899" i="1"/>
  <c r="F1891" i="1"/>
  <c r="F1883" i="1"/>
  <c r="F1875" i="1"/>
  <c r="F1867" i="1"/>
  <c r="F1859" i="1"/>
  <c r="F1851" i="1"/>
  <c r="F1843" i="1"/>
  <c r="F1835" i="1"/>
  <c r="F1827" i="1"/>
  <c r="F1819" i="1"/>
  <c r="F1811" i="1"/>
  <c r="F1790" i="1"/>
  <c r="F1782" i="1"/>
  <c r="F1774" i="1"/>
  <c r="F1766" i="1"/>
  <c r="F1758" i="1"/>
  <c r="F1750" i="1"/>
  <c r="F1742" i="1"/>
  <c r="F1734" i="1"/>
  <c r="F1726" i="1"/>
  <c r="F1718" i="1"/>
  <c r="F1710" i="1"/>
  <c r="F1702" i="1"/>
  <c r="F1694" i="1"/>
  <c r="F1686" i="1"/>
  <c r="F1678" i="1"/>
  <c r="F1670" i="1"/>
  <c r="F1662" i="1"/>
  <c r="F1654" i="1"/>
  <c r="F1646" i="1"/>
  <c r="F1638" i="1"/>
  <c r="F1630" i="1"/>
  <c r="F1622" i="1"/>
  <c r="F1614" i="1"/>
  <c r="F1606" i="1"/>
  <c r="F1598" i="1"/>
  <c r="F1590" i="1"/>
  <c r="F1582" i="1"/>
  <c r="F1574" i="1"/>
  <c r="F1566" i="1"/>
  <c r="F1558" i="1"/>
  <c r="F1550" i="1"/>
  <c r="F1542" i="1"/>
  <c r="F1534" i="1"/>
  <c r="F1526" i="1"/>
  <c r="F1518" i="1"/>
  <c r="F1510" i="1"/>
  <c r="F1502" i="1"/>
  <c r="F1494" i="1"/>
  <c r="F1486" i="1"/>
  <c r="F1478" i="1"/>
  <c r="F1470" i="1"/>
  <c r="F1462" i="1"/>
  <c r="F1454" i="1"/>
  <c r="F1446" i="1"/>
  <c r="F1438" i="1"/>
  <c r="F1430" i="1"/>
  <c r="F1422" i="1"/>
  <c r="F1414" i="1"/>
  <c r="F1406" i="1"/>
  <c r="F1398" i="1"/>
  <c r="F1390" i="1"/>
  <c r="F1382" i="1"/>
  <c r="F1374" i="1"/>
  <c r="F1366" i="1"/>
  <c r="F1358" i="1"/>
  <c r="F1350" i="1"/>
  <c r="F1342" i="1"/>
  <c r="F973" i="1"/>
  <c r="F965" i="1"/>
  <c r="F957" i="1"/>
  <c r="F941" i="1"/>
  <c r="F933" i="1"/>
  <c r="F925" i="1"/>
  <c r="F909" i="1"/>
  <c r="F901" i="1"/>
  <c r="F893" i="1"/>
  <c r="F877" i="1"/>
  <c r="F869" i="1"/>
  <c r="F861" i="1"/>
  <c r="F845" i="1"/>
  <c r="F837" i="1"/>
  <c r="F829" i="1"/>
  <c r="F813" i="1"/>
  <c r="F805" i="1"/>
  <c r="F797" i="1"/>
  <c r="F781" i="1"/>
  <c r="F773" i="1"/>
  <c r="F765" i="1"/>
  <c r="F749" i="1"/>
  <c r="F741" i="1"/>
  <c r="F733" i="1"/>
  <c r="F717" i="1"/>
  <c r="F709" i="1"/>
  <c r="F701" i="1"/>
  <c r="F685" i="1"/>
  <c r="F677" i="1"/>
  <c r="F669" i="1"/>
  <c r="F653" i="1"/>
  <c r="F645" i="1"/>
  <c r="F637" i="1"/>
  <c r="F621" i="1"/>
  <c r="F613" i="1"/>
  <c r="F605" i="1"/>
  <c r="F589" i="1"/>
  <c r="F581" i="1"/>
  <c r="F573" i="1"/>
  <c r="F557" i="1"/>
  <c r="F549" i="1"/>
  <c r="F541" i="1"/>
  <c r="F1188" i="1"/>
  <c r="F1172" i="1"/>
  <c r="F1164" i="1"/>
  <c r="F1148" i="1"/>
  <c r="F1140" i="1"/>
  <c r="F1132" i="1"/>
  <c r="F1124" i="1"/>
  <c r="F1108" i="1"/>
  <c r="F1100" i="1"/>
  <c r="F1084" i="1"/>
  <c r="F1076" i="1"/>
  <c r="F1068" i="1"/>
  <c r="F1060" i="1"/>
  <c r="F1044" i="1"/>
  <c r="F1036" i="1"/>
  <c r="F1019" i="1"/>
  <c r="F1011" i="1"/>
  <c r="F1003" i="1"/>
  <c r="F995" i="1"/>
  <c r="F979" i="1"/>
  <c r="F971" i="1"/>
  <c r="F963" i="1"/>
  <c r="F955" i="1"/>
  <c r="F947" i="1"/>
  <c r="F939" i="1"/>
  <c r="F931" i="1"/>
  <c r="F923" i="1"/>
  <c r="F915" i="1"/>
  <c r="F907" i="1"/>
  <c r="F899" i="1"/>
  <c r="F891" i="1"/>
  <c r="F883" i="1"/>
  <c r="F875" i="1"/>
  <c r="F867" i="1"/>
  <c r="F859" i="1"/>
  <c r="F851" i="1"/>
  <c r="F843" i="1"/>
  <c r="F835" i="1"/>
  <c r="F827" i="1"/>
  <c r="F819" i="1"/>
  <c r="F811" i="1"/>
  <c r="F803" i="1"/>
  <c r="F795" i="1"/>
  <c r="F787" i="1"/>
  <c r="F779" i="1"/>
  <c r="F771" i="1"/>
  <c r="F110" i="1"/>
  <c r="F102" i="1"/>
  <c r="F94" i="1"/>
  <c r="F86" i="1"/>
  <c r="F78" i="1"/>
  <c r="F70" i="1"/>
  <c r="F62" i="1"/>
  <c r="F54" i="1"/>
  <c r="F46" i="1"/>
  <c r="F38" i="1"/>
  <c r="F24" i="1"/>
  <c r="F32" i="1"/>
  <c r="F1362" i="1"/>
  <c r="F1354" i="1"/>
  <c r="F1346" i="1"/>
  <c r="F1338" i="1"/>
  <c r="F1330" i="1"/>
  <c r="F1322" i="1"/>
  <c r="F1314" i="1"/>
  <c r="F1306" i="1"/>
  <c r="F1298" i="1"/>
  <c r="F1290" i="1"/>
  <c r="F1282" i="1"/>
  <c r="F1274" i="1"/>
  <c r="F1266" i="1"/>
  <c r="F1258" i="1"/>
  <c r="F1250" i="1"/>
  <c r="F1242" i="1"/>
  <c r="F1234" i="1"/>
  <c r="F1226" i="1"/>
  <c r="F1218" i="1"/>
  <c r="F1210" i="1"/>
  <c r="F1202" i="1"/>
  <c r="F1194" i="1"/>
  <c r="F1186" i="1"/>
  <c r="F1178" i="1"/>
  <c r="F1170" i="1"/>
  <c r="F1162" i="1"/>
  <c r="F1154" i="1"/>
  <c r="F1146" i="1"/>
  <c r="F1138" i="1"/>
  <c r="F1130" i="1"/>
  <c r="F1122" i="1"/>
  <c r="F1114" i="1"/>
  <c r="F1106" i="1"/>
  <c r="F1098" i="1"/>
  <c r="F1090" i="1"/>
  <c r="F1082" i="1"/>
  <c r="F1074" i="1"/>
  <c r="F1066" i="1"/>
  <c r="F1058" i="1"/>
  <c r="F1050" i="1"/>
  <c r="F1042" i="1"/>
  <c r="F1034" i="1"/>
  <c r="F1025" i="1"/>
  <c r="F1017" i="1"/>
  <c r="F1009" i="1"/>
  <c r="F1001" i="1"/>
  <c r="F993" i="1"/>
  <c r="F985" i="1"/>
  <c r="F977" i="1"/>
  <c r="F969" i="1"/>
  <c r="F961" i="1"/>
  <c r="F953" i="1"/>
  <c r="F945" i="1"/>
  <c r="F937" i="1"/>
  <c r="F929" i="1"/>
  <c r="F921" i="1"/>
  <c r="F913" i="1"/>
  <c r="F905" i="1"/>
  <c r="F897" i="1"/>
  <c r="F889" i="1"/>
  <c r="F881" i="1"/>
  <c r="F873" i="1"/>
  <c r="F865" i="1"/>
  <c r="F857" i="1"/>
  <c r="F849" i="1"/>
  <c r="F841" i="1"/>
  <c r="F833" i="1"/>
  <c r="F825" i="1"/>
  <c r="F817" i="1"/>
  <c r="F809" i="1"/>
  <c r="F801" i="1"/>
  <c r="F793" i="1"/>
  <c r="F785" i="1"/>
  <c r="F777" i="1"/>
  <c r="F769" i="1"/>
  <c r="F761" i="1"/>
  <c r="F753" i="1"/>
  <c r="F745" i="1"/>
  <c r="F737" i="1"/>
  <c r="F729" i="1"/>
  <c r="F721" i="1"/>
  <c r="F713" i="1"/>
  <c r="F705" i="1"/>
  <c r="F697" i="1"/>
  <c r="F689" i="1"/>
  <c r="F681" i="1"/>
  <c r="F673" i="1"/>
  <c r="F665" i="1"/>
  <c r="F657" i="1"/>
  <c r="F649" i="1"/>
  <c r="F641" i="1"/>
  <c r="F633" i="1"/>
  <c r="F625" i="1"/>
  <c r="F617" i="1"/>
  <c r="F609" i="1"/>
  <c r="F601" i="1"/>
  <c r="F593" i="1"/>
  <c r="F585" i="1"/>
  <c r="F577" i="1"/>
  <c r="F569" i="1"/>
  <c r="F561" i="1"/>
  <c r="F553" i="1"/>
  <c r="F545" i="1"/>
  <c r="F537" i="1"/>
  <c r="F529" i="1"/>
  <c r="F35" i="1"/>
  <c r="F1241" i="1"/>
  <c r="F1233" i="1"/>
  <c r="F1225" i="1"/>
  <c r="F1217" i="1"/>
  <c r="F1209" i="1"/>
  <c r="F1201" i="1"/>
  <c r="F1193" i="1"/>
  <c r="F1185" i="1"/>
  <c r="F1177" i="1"/>
  <c r="F1169" i="1"/>
  <c r="F1161" i="1"/>
  <c r="F1153" i="1"/>
  <c r="F1145" i="1"/>
  <c r="F1137" i="1"/>
  <c r="F1129" i="1"/>
  <c r="F1121" i="1"/>
  <c r="F1113" i="1"/>
  <c r="F1105" i="1"/>
  <c r="F1097" i="1"/>
  <c r="F1089" i="1"/>
  <c r="F1081" i="1"/>
  <c r="F1073" i="1"/>
  <c r="F1065" i="1"/>
  <c r="F1057" i="1"/>
  <c r="F1049" i="1"/>
  <c r="F1041" i="1"/>
  <c r="F1024" i="1"/>
  <c r="F1016" i="1"/>
  <c r="F1008" i="1"/>
  <c r="F1000" i="1"/>
  <c r="F992" i="1"/>
  <c r="F984" i="1"/>
  <c r="F976" i="1"/>
  <c r="F968" i="1"/>
  <c r="F960" i="1"/>
  <c r="F952" i="1"/>
  <c r="F944" i="1"/>
  <c r="F936" i="1"/>
  <c r="F928" i="1"/>
  <c r="F920" i="1"/>
  <c r="F912" i="1"/>
  <c r="F904" i="1"/>
  <c r="F896" i="1"/>
  <c r="F888" i="1"/>
  <c r="F880" i="1"/>
  <c r="F872" i="1"/>
  <c r="F864" i="1"/>
  <c r="F856" i="1"/>
  <c r="F848" i="1"/>
  <c r="F840" i="1"/>
  <c r="F832" i="1"/>
  <c r="F824" i="1"/>
  <c r="F816" i="1"/>
  <c r="F808" i="1"/>
  <c r="F800" i="1"/>
  <c r="F792" i="1"/>
  <c r="F784" i="1"/>
  <c r="F776" i="1"/>
  <c r="F768" i="1"/>
  <c r="F760" i="1"/>
  <c r="F752" i="1"/>
  <c r="F744" i="1"/>
  <c r="F736" i="1"/>
  <c r="F728" i="1"/>
  <c r="F720" i="1"/>
  <c r="F712" i="1"/>
  <c r="F704" i="1"/>
  <c r="F696" i="1"/>
  <c r="F688" i="1"/>
  <c r="F680" i="1"/>
  <c r="F672" i="1"/>
  <c r="F664" i="1"/>
  <c r="F656" i="1"/>
  <c r="F648" i="1"/>
  <c r="F640" i="1"/>
  <c r="F632" i="1"/>
  <c r="F624" i="1"/>
  <c r="F616" i="1"/>
  <c r="F608" i="1"/>
  <c r="F600" i="1"/>
  <c r="F592" i="1"/>
  <c r="F584" i="1"/>
  <c r="F576" i="1"/>
  <c r="F568" i="1"/>
  <c r="F560" i="1"/>
  <c r="F552" i="1"/>
  <c r="F544" i="1"/>
  <c r="F536" i="1"/>
  <c r="F528" i="1"/>
  <c r="F11" i="1"/>
  <c r="F19" i="1"/>
  <c r="F27" i="1"/>
  <c r="F1407" i="1"/>
  <c r="F1399" i="1"/>
  <c r="F1391" i="1"/>
  <c r="F1383" i="1"/>
  <c r="F1375" i="1"/>
  <c r="F1367" i="1"/>
  <c r="F1359" i="1"/>
  <c r="F1351" i="1"/>
  <c r="F1343" i="1"/>
  <c r="F1335" i="1"/>
  <c r="F1327" i="1"/>
  <c r="F1319" i="1"/>
  <c r="F1311" i="1"/>
  <c r="F1303" i="1"/>
  <c r="F1295" i="1"/>
  <c r="F1287" i="1"/>
  <c r="F1279" i="1"/>
  <c r="F1271" i="1"/>
  <c r="F1263" i="1"/>
  <c r="F1255" i="1"/>
  <c r="F1247" i="1"/>
  <c r="F1239" i="1"/>
  <c r="F1231" i="1"/>
  <c r="F1223" i="1"/>
  <c r="F1215" i="1"/>
  <c r="F1207" i="1"/>
  <c r="F1199" i="1"/>
  <c r="F1191" i="1"/>
  <c r="F1183" i="1"/>
  <c r="F1175" i="1"/>
  <c r="F1167" i="1"/>
  <c r="F1159" i="1"/>
  <c r="F1151" i="1"/>
  <c r="F1143" i="1"/>
  <c r="F1135" i="1"/>
  <c r="F1127" i="1"/>
  <c r="F1119" i="1"/>
  <c r="F1111" i="1"/>
  <c r="F1103" i="1"/>
  <c r="F1095" i="1"/>
  <c r="F1087" i="1"/>
  <c r="F1079" i="1"/>
  <c r="F1071" i="1"/>
  <c r="F1063" i="1"/>
  <c r="F1055" i="1"/>
  <c r="F1047" i="1"/>
  <c r="F1039" i="1"/>
  <c r="F1030" i="1"/>
  <c r="F1022" i="1"/>
  <c r="F1014" i="1"/>
  <c r="F1006" i="1"/>
  <c r="F998" i="1"/>
  <c r="F990" i="1"/>
  <c r="F982" i="1"/>
  <c r="F489" i="1"/>
  <c r="F481" i="1"/>
  <c r="F473" i="1"/>
  <c r="F465" i="1"/>
  <c r="F457" i="1"/>
  <c r="F449" i="1"/>
  <c r="F441" i="1"/>
  <c r="F433" i="1"/>
  <c r="F425" i="1"/>
  <c r="F417" i="1"/>
  <c r="F409" i="1"/>
  <c r="F401" i="1"/>
  <c r="F393" i="1"/>
  <c r="F385" i="1"/>
  <c r="F377" i="1"/>
  <c r="F369" i="1"/>
  <c r="F361" i="1"/>
  <c r="F353" i="1"/>
  <c r="F345" i="1"/>
  <c r="F337" i="1"/>
  <c r="F329" i="1"/>
  <c r="F1334" i="1"/>
  <c r="F1326" i="1"/>
  <c r="F1318" i="1"/>
  <c r="F1310" i="1"/>
  <c r="F1302" i="1"/>
  <c r="F1294" i="1"/>
  <c r="F1286" i="1"/>
  <c r="F1278" i="1"/>
  <c r="F1270" i="1"/>
  <c r="F1262" i="1"/>
  <c r="F1254" i="1"/>
  <c r="F1246" i="1"/>
  <c r="F1238" i="1"/>
  <c r="F1230" i="1"/>
  <c r="F1222" i="1"/>
  <c r="F1214" i="1"/>
  <c r="F1206" i="1"/>
  <c r="F1198" i="1"/>
  <c r="F1190" i="1"/>
  <c r="F1182" i="1"/>
  <c r="F1174" i="1"/>
  <c r="F1166" i="1"/>
  <c r="F1158" i="1"/>
  <c r="F1150" i="1"/>
  <c r="F1142" i="1"/>
  <c r="F1134" i="1"/>
  <c r="F1126" i="1"/>
  <c r="F1118" i="1"/>
  <c r="F1110" i="1"/>
  <c r="F1102" i="1"/>
  <c r="F1094" i="1"/>
  <c r="F1086" i="1"/>
  <c r="F1078" i="1"/>
  <c r="F1070" i="1"/>
  <c r="F1062" i="1"/>
  <c r="F1054" i="1"/>
  <c r="F1046" i="1"/>
  <c r="F1038" i="1"/>
  <c r="F1029" i="1"/>
  <c r="F1021" i="1"/>
  <c r="F1013" i="1"/>
  <c r="F1005" i="1"/>
  <c r="F997" i="1"/>
  <c r="F989" i="1"/>
  <c r="F981" i="1"/>
  <c r="F504" i="1"/>
  <c r="F496" i="1"/>
  <c r="E6017" i="1"/>
  <c r="E5457" i="1"/>
  <c r="E4977" i="1"/>
  <c r="E4969" i="1"/>
  <c r="E4961" i="1"/>
  <c r="E4953" i="1"/>
  <c r="E4945" i="1"/>
  <c r="E4937" i="1"/>
  <c r="F4937" i="1" s="1"/>
  <c r="E4929" i="1"/>
  <c r="E4921" i="1"/>
  <c r="E4913" i="1"/>
  <c r="E4905" i="1"/>
  <c r="E4897" i="1"/>
  <c r="E4889" i="1"/>
  <c r="E4881" i="1"/>
  <c r="E4873" i="1"/>
  <c r="F4873" i="1" s="1"/>
  <c r="E4865" i="1"/>
  <c r="E4857" i="1"/>
  <c r="E4849" i="1"/>
  <c r="E4841" i="1"/>
  <c r="E4833" i="1"/>
  <c r="E4825" i="1"/>
  <c r="E4817" i="1"/>
  <c r="E4809" i="1"/>
  <c r="F4809" i="1" s="1"/>
  <c r="E4801" i="1"/>
  <c r="E4793" i="1"/>
  <c r="E4785" i="1"/>
  <c r="E4777" i="1"/>
  <c r="E4769" i="1"/>
  <c r="E4761" i="1"/>
  <c r="E4753" i="1"/>
  <c r="E3985" i="1"/>
  <c r="E3977" i="1"/>
  <c r="E3513" i="1"/>
  <c r="E2873" i="1"/>
  <c r="E2865" i="1"/>
  <c r="E2857" i="1"/>
  <c r="E2257" i="1"/>
  <c r="E1793" i="1"/>
  <c r="E513" i="1"/>
  <c r="F513" i="1" s="1"/>
  <c r="E4962" i="1"/>
  <c r="E4914" i="1"/>
  <c r="E4882" i="1"/>
  <c r="E4842" i="1"/>
  <c r="E4802" i="1"/>
  <c r="E4762" i="1"/>
  <c r="F4762" i="1" s="1"/>
  <c r="E6016" i="1"/>
  <c r="E5456" i="1"/>
  <c r="F5456" i="1" s="1"/>
  <c r="E4976" i="1"/>
  <c r="E4968" i="1"/>
  <c r="E4960" i="1"/>
  <c r="E4952" i="1"/>
  <c r="E4944" i="1"/>
  <c r="E4936" i="1"/>
  <c r="E4928" i="1"/>
  <c r="E4920" i="1"/>
  <c r="F4920" i="1" s="1"/>
  <c r="E4912" i="1"/>
  <c r="E4904" i="1"/>
  <c r="E4896" i="1"/>
  <c r="E4888" i="1"/>
  <c r="E4880" i="1"/>
  <c r="E4872" i="1"/>
  <c r="E4864" i="1"/>
  <c r="E4856" i="1"/>
  <c r="F4856" i="1" s="1"/>
  <c r="E4848" i="1"/>
  <c r="E4840" i="1"/>
  <c r="E4832" i="1"/>
  <c r="E4824" i="1"/>
  <c r="E4816" i="1"/>
  <c r="E4808" i="1"/>
  <c r="E4800" i="1"/>
  <c r="E4792" i="1"/>
  <c r="F4792" i="1" s="1"/>
  <c r="E4784" i="1"/>
  <c r="E4776" i="1"/>
  <c r="E4768" i="1"/>
  <c r="E4760" i="1"/>
  <c r="E4752" i="1"/>
  <c r="E3984" i="1"/>
  <c r="E3976" i="1"/>
  <c r="E3512" i="1"/>
  <c r="E2872" i="1"/>
  <c r="E2864" i="1"/>
  <c r="E2856" i="1"/>
  <c r="E2256" i="1"/>
  <c r="E1792" i="1"/>
  <c r="E512" i="1"/>
  <c r="E4978" i="1"/>
  <c r="E4946" i="1"/>
  <c r="E4906" i="1"/>
  <c r="E4866" i="1"/>
  <c r="F4866" i="1" s="1"/>
  <c r="E4834" i="1"/>
  <c r="F4834" i="1" s="1"/>
  <c r="E4786" i="1"/>
  <c r="E6015" i="1"/>
  <c r="E5455" i="1"/>
  <c r="E4975" i="1"/>
  <c r="E4967" i="1"/>
  <c r="E4959" i="1"/>
  <c r="E4951" i="1"/>
  <c r="E4943" i="1"/>
  <c r="E4935" i="1"/>
  <c r="E4927" i="1"/>
  <c r="E4919" i="1"/>
  <c r="E4911" i="1"/>
  <c r="E4903" i="1"/>
  <c r="E4895" i="1"/>
  <c r="E4887" i="1"/>
  <c r="E4879" i="1"/>
  <c r="E4871" i="1"/>
  <c r="E4863" i="1"/>
  <c r="E4855" i="1"/>
  <c r="E4847" i="1"/>
  <c r="E4839" i="1"/>
  <c r="E4831" i="1"/>
  <c r="E4823" i="1"/>
  <c r="E4815" i="1"/>
  <c r="E4807" i="1"/>
  <c r="E4799" i="1"/>
  <c r="E4791" i="1"/>
  <c r="E4783" i="1"/>
  <c r="E4775" i="1"/>
  <c r="E4767" i="1"/>
  <c r="E4759" i="1"/>
  <c r="E4751" i="1"/>
  <c r="E3983" i="1"/>
  <c r="E3975" i="1"/>
  <c r="E3511" i="1"/>
  <c r="E2871" i="1"/>
  <c r="E2863" i="1"/>
  <c r="E2855" i="1"/>
  <c r="E2255" i="1"/>
  <c r="E1791" i="1"/>
  <c r="F1791" i="1" s="1"/>
  <c r="E511" i="1"/>
  <c r="F511" i="1" s="1"/>
  <c r="E4970" i="1"/>
  <c r="E4930" i="1"/>
  <c r="E4874" i="1"/>
  <c r="E4818" i="1"/>
  <c r="E4778" i="1"/>
  <c r="E6014" i="1"/>
  <c r="F6014" i="1" s="1"/>
  <c r="E5454" i="1"/>
  <c r="F5454" i="1" s="1"/>
  <c r="E4974" i="1"/>
  <c r="E4966" i="1"/>
  <c r="E4958" i="1"/>
  <c r="E4950" i="1"/>
  <c r="E4942" i="1"/>
  <c r="E4934" i="1"/>
  <c r="E4926" i="1"/>
  <c r="E4918" i="1"/>
  <c r="E4910" i="1"/>
  <c r="E4902" i="1"/>
  <c r="E4894" i="1"/>
  <c r="E4886" i="1"/>
  <c r="E4878" i="1"/>
  <c r="E4870" i="1"/>
  <c r="E4862" i="1"/>
  <c r="E4854" i="1"/>
  <c r="E4846" i="1"/>
  <c r="E4838" i="1"/>
  <c r="E4830" i="1"/>
  <c r="E4822" i="1"/>
  <c r="E4814" i="1"/>
  <c r="E4806" i="1"/>
  <c r="E4798" i="1"/>
  <c r="E4790" i="1"/>
  <c r="E4782" i="1"/>
  <c r="E4774" i="1"/>
  <c r="E4766" i="1"/>
  <c r="E4758" i="1"/>
  <c r="E4750" i="1"/>
  <c r="E3982" i="1"/>
  <c r="E3974" i="1"/>
  <c r="E3510" i="1"/>
  <c r="F3510" i="1" s="1"/>
  <c r="E2870" i="1"/>
  <c r="E2862" i="1"/>
  <c r="E2854" i="1"/>
  <c r="E2254" i="1"/>
  <c r="F2254" i="1" s="1"/>
  <c r="E4973" i="1"/>
  <c r="E4965" i="1"/>
  <c r="E4957" i="1"/>
  <c r="E4949" i="1"/>
  <c r="E4941" i="1"/>
  <c r="E4933" i="1"/>
  <c r="E4925" i="1"/>
  <c r="E4917" i="1"/>
  <c r="E4909" i="1"/>
  <c r="E4901" i="1"/>
  <c r="E4893" i="1"/>
  <c r="E4885" i="1"/>
  <c r="E4877" i="1"/>
  <c r="E4869" i="1"/>
  <c r="E4861" i="1"/>
  <c r="E4853" i="1"/>
  <c r="E4845" i="1"/>
  <c r="E4837" i="1"/>
  <c r="E4829" i="1"/>
  <c r="E4821" i="1"/>
  <c r="E4813" i="1"/>
  <c r="E4805" i="1"/>
  <c r="E4797" i="1"/>
  <c r="E4789" i="1"/>
  <c r="E4781" i="1"/>
  <c r="E4773" i="1"/>
  <c r="E4765" i="1"/>
  <c r="E4757" i="1"/>
  <c r="E4749" i="1"/>
  <c r="E3981" i="1"/>
  <c r="E3973" i="1"/>
  <c r="E2869" i="1"/>
  <c r="E2861" i="1"/>
  <c r="E2853" i="1"/>
  <c r="E4954" i="1"/>
  <c r="E4922" i="1"/>
  <c r="E4890" i="1"/>
  <c r="E4850" i="1"/>
  <c r="E4794" i="1"/>
  <c r="E4754" i="1"/>
  <c r="E4972" i="1"/>
  <c r="E4964" i="1"/>
  <c r="E4956" i="1"/>
  <c r="F4956" i="1" s="1"/>
  <c r="E4948" i="1"/>
  <c r="E4940" i="1"/>
  <c r="E4932" i="1"/>
  <c r="E4924" i="1"/>
  <c r="E4916" i="1"/>
  <c r="E4908" i="1"/>
  <c r="E4900" i="1"/>
  <c r="E4892" i="1"/>
  <c r="F4892" i="1" s="1"/>
  <c r="E4884" i="1"/>
  <c r="E4876" i="1"/>
  <c r="E4868" i="1"/>
  <c r="E4860" i="1"/>
  <c r="E4852" i="1"/>
  <c r="E4844" i="1"/>
  <c r="E4836" i="1"/>
  <c r="E4828" i="1"/>
  <c r="F4828" i="1" s="1"/>
  <c r="E4820" i="1"/>
  <c r="E4812" i="1"/>
  <c r="E4804" i="1"/>
  <c r="E4796" i="1"/>
  <c r="E4788" i="1"/>
  <c r="E4780" i="1"/>
  <c r="E4772" i="1"/>
  <c r="E4764" i="1"/>
  <c r="F4764" i="1" s="1"/>
  <c r="E4756" i="1"/>
  <c r="E4748" i="1"/>
  <c r="F4748" i="1" s="1"/>
  <c r="E3980" i="1"/>
  <c r="E3972" i="1"/>
  <c r="F3972" i="1" s="1"/>
  <c r="E2868" i="1"/>
  <c r="E2860" i="1"/>
  <c r="E2852" i="1"/>
  <c r="F2852" i="1" s="1"/>
  <c r="E4938" i="1"/>
  <c r="E4898" i="1"/>
  <c r="F4898" i="1" s="1"/>
  <c r="E4858" i="1"/>
  <c r="E4826" i="1"/>
  <c r="E4810" i="1"/>
  <c r="E4770" i="1"/>
  <c r="F4770" i="1" s="1"/>
  <c r="E6019" i="1"/>
  <c r="F6019" i="1" s="1"/>
  <c r="E4979" i="1"/>
  <c r="E4971" i="1"/>
  <c r="F4971" i="1" s="1"/>
  <c r="E4963" i="1"/>
  <c r="E4955" i="1"/>
  <c r="E4947" i="1"/>
  <c r="E4939" i="1"/>
  <c r="E4931" i="1"/>
  <c r="E4923" i="1"/>
  <c r="E4915" i="1"/>
  <c r="F4915" i="1" s="1"/>
  <c r="E4907" i="1"/>
  <c r="F4907" i="1" s="1"/>
  <c r="E4899" i="1"/>
  <c r="F4899" i="1" s="1"/>
  <c r="E4891" i="1"/>
  <c r="F4891" i="1" s="1"/>
  <c r="E4883" i="1"/>
  <c r="E4875" i="1"/>
  <c r="F4875" i="1" s="1"/>
  <c r="E4867" i="1"/>
  <c r="E4859" i="1"/>
  <c r="E4851" i="1"/>
  <c r="E4843" i="1"/>
  <c r="E4835" i="1"/>
  <c r="E4827" i="1"/>
  <c r="F4827" i="1" s="1"/>
  <c r="E4819" i="1"/>
  <c r="E4811" i="1"/>
  <c r="E4803" i="1"/>
  <c r="F4803" i="1" s="1"/>
  <c r="E4795" i="1"/>
  <c r="E4787" i="1"/>
  <c r="E4779" i="1"/>
  <c r="F4779" i="1" s="1"/>
  <c r="E4771" i="1"/>
  <c r="E4763" i="1"/>
  <c r="E4755" i="1"/>
  <c r="E3979" i="1"/>
  <c r="F3979" i="1" s="1"/>
  <c r="E2867" i="1"/>
  <c r="F2867" i="1" s="1"/>
  <c r="E2859" i="1"/>
  <c r="F2859" i="1" s="1"/>
  <c r="Y35" i="6" l="1"/>
  <c r="Y34" i="6"/>
  <c r="Y32" i="6"/>
  <c r="Y31" i="6"/>
  <c r="Y36" i="6"/>
  <c r="V67" i="20"/>
  <c r="U66" i="20"/>
  <c r="V67" i="19"/>
  <c r="U66" i="19"/>
  <c r="V67" i="18"/>
  <c r="U66" i="18"/>
  <c r="U65" i="17"/>
  <c r="V66" i="17"/>
  <c r="V67" i="16"/>
  <c r="U66" i="16"/>
  <c r="V67" i="15"/>
  <c r="U66" i="15"/>
  <c r="V67" i="14"/>
  <c r="U66" i="14"/>
  <c r="V66" i="13"/>
  <c r="U65" i="13"/>
  <c r="V67" i="11"/>
  <c r="U66" i="11"/>
  <c r="V144" i="2"/>
  <c r="X144" i="2" s="1"/>
  <c r="Z144" i="2" s="1"/>
  <c r="V142" i="2"/>
  <c r="X142" i="2" s="1"/>
  <c r="X149" i="2" s="1"/>
  <c r="V145" i="2"/>
  <c r="X145" i="2" s="1"/>
  <c r="X152" i="2" s="1"/>
  <c r="V141" i="2"/>
  <c r="X141" i="2" s="1"/>
  <c r="AC142" i="2" s="1"/>
  <c r="Z143" i="2"/>
  <c r="X150" i="2"/>
  <c r="Z146" i="2"/>
  <c r="AD146" i="2" s="1"/>
  <c r="X153" i="2"/>
  <c r="F4787" i="1"/>
  <c r="F4842" i="1"/>
  <c r="F4843" i="1"/>
  <c r="F4906" i="1"/>
  <c r="E515" i="1"/>
  <c r="F515" i="1" s="1"/>
  <c r="F4778" i="1"/>
  <c r="E518" i="1"/>
  <c r="F4794" i="1"/>
  <c r="F4758" i="1"/>
  <c r="F4822" i="1"/>
  <c r="F4886" i="1"/>
  <c r="F4950" i="1"/>
  <c r="F4970" i="1"/>
  <c r="F4755" i="1"/>
  <c r="F4850" i="1"/>
  <c r="F4930" i="1"/>
  <c r="F3511" i="1"/>
  <c r="F4791" i="1"/>
  <c r="F4855" i="1"/>
  <c r="F4919" i="1"/>
  <c r="F5455" i="1"/>
  <c r="F512" i="1"/>
  <c r="F4808" i="1"/>
  <c r="F4872" i="1"/>
  <c r="F4936" i="1"/>
  <c r="F4761" i="1"/>
  <c r="F4825" i="1"/>
  <c r="F4889" i="1"/>
  <c r="F4953" i="1"/>
  <c r="F4858" i="1"/>
  <c r="F4812" i="1"/>
  <c r="F4940" i="1"/>
  <c r="F4774" i="1"/>
  <c r="F4838" i="1"/>
  <c r="F4902" i="1"/>
  <c r="F4966" i="1"/>
  <c r="F4802" i="1"/>
  <c r="F4876" i="1"/>
  <c r="F4771" i="1"/>
  <c r="F4835" i="1"/>
  <c r="F4963" i="1"/>
  <c r="F4922" i="1"/>
  <c r="F4882" i="1"/>
  <c r="F4979" i="1"/>
  <c r="F4795" i="1"/>
  <c r="F2861" i="1"/>
  <c r="F4867" i="1"/>
  <c r="F2868" i="1"/>
  <c r="F4754" i="1"/>
  <c r="F4818" i="1"/>
  <c r="F4775" i="1"/>
  <c r="F4839" i="1"/>
  <c r="F4903" i="1"/>
  <c r="F4967" i="1"/>
  <c r="F4946" i="1"/>
  <c r="F4978" i="1"/>
  <c r="F1793" i="1"/>
  <c r="E5459" i="1"/>
  <c r="F5459" i="1" s="1"/>
  <c r="F4931" i="1"/>
  <c r="F4780" i="1"/>
  <c r="F4844" i="1"/>
  <c r="F4908" i="1"/>
  <c r="F4972" i="1"/>
  <c r="F3983" i="1"/>
  <c r="F4786" i="1"/>
  <c r="F2865" i="1"/>
  <c r="E5462" i="1"/>
  <c r="F5463" i="1" s="1"/>
  <c r="F4883" i="1"/>
  <c r="E5461" i="1"/>
  <c r="F3982" i="1"/>
  <c r="F2255" i="1"/>
  <c r="F4914" i="1"/>
  <c r="E5460" i="1"/>
  <c r="F4955" i="1"/>
  <c r="F3980" i="1"/>
  <c r="F4797" i="1"/>
  <c r="F4861" i="1"/>
  <c r="F4925" i="1"/>
  <c r="F4962" i="1"/>
  <c r="D523" i="1"/>
  <c r="E522" i="1"/>
  <c r="D3523" i="1"/>
  <c r="E3522" i="1"/>
  <c r="F4811" i="1"/>
  <c r="F4939" i="1"/>
  <c r="E1796" i="1"/>
  <c r="F2860" i="1"/>
  <c r="F4756" i="1"/>
  <c r="F4820" i="1"/>
  <c r="F4884" i="1"/>
  <c r="F4948" i="1"/>
  <c r="F4890" i="1"/>
  <c r="F4805" i="1"/>
  <c r="F4869" i="1"/>
  <c r="F4933" i="1"/>
  <c r="E1798" i="1"/>
  <c r="F2870" i="1"/>
  <c r="F3974" i="1"/>
  <c r="F4766" i="1"/>
  <c r="F4830" i="1"/>
  <c r="F4894" i="1"/>
  <c r="F4958" i="1"/>
  <c r="F4874" i="1"/>
  <c r="E2263" i="1"/>
  <c r="E3519" i="1"/>
  <c r="F4783" i="1"/>
  <c r="F4847" i="1"/>
  <c r="F4911" i="1"/>
  <c r="F4975" i="1"/>
  <c r="F4800" i="1"/>
  <c r="F4864" i="1"/>
  <c r="F4928" i="1"/>
  <c r="F6016" i="1"/>
  <c r="E521" i="1"/>
  <c r="F2857" i="1"/>
  <c r="F4753" i="1"/>
  <c r="F4817" i="1"/>
  <c r="F4881" i="1"/>
  <c r="F4945" i="1"/>
  <c r="F1794" i="1"/>
  <c r="F2258" i="1"/>
  <c r="F4941" i="1"/>
  <c r="D1803" i="1"/>
  <c r="E1802" i="1"/>
  <c r="F4763" i="1"/>
  <c r="F4826" i="1"/>
  <c r="E2260" i="1"/>
  <c r="F2260" i="1" s="1"/>
  <c r="E3516" i="1"/>
  <c r="F4772" i="1"/>
  <c r="F4836" i="1"/>
  <c r="F4900" i="1"/>
  <c r="F4964" i="1"/>
  <c r="F4954" i="1"/>
  <c r="F2853" i="1"/>
  <c r="F4757" i="1"/>
  <c r="F4821" i="1"/>
  <c r="F4885" i="1"/>
  <c r="F4949" i="1"/>
  <c r="E2262" i="1"/>
  <c r="E3518" i="1"/>
  <c r="F4782" i="1"/>
  <c r="F4846" i="1"/>
  <c r="F4910" i="1"/>
  <c r="F4974" i="1"/>
  <c r="F4799" i="1"/>
  <c r="F4863" i="1"/>
  <c r="F4927" i="1"/>
  <c r="F6015" i="1"/>
  <c r="E520" i="1"/>
  <c r="F2856" i="1"/>
  <c r="F4752" i="1"/>
  <c r="F4816" i="1"/>
  <c r="F4880" i="1"/>
  <c r="F4944" i="1"/>
  <c r="E1801" i="1"/>
  <c r="F2873" i="1"/>
  <c r="F3977" i="1"/>
  <c r="F4769" i="1"/>
  <c r="F4833" i="1"/>
  <c r="F4897" i="1"/>
  <c r="F4961" i="1"/>
  <c r="F3973" i="1"/>
  <c r="F4765" i="1"/>
  <c r="F4829" i="1"/>
  <c r="F4893" i="1"/>
  <c r="F4957" i="1"/>
  <c r="F4790" i="1"/>
  <c r="F4854" i="1"/>
  <c r="F4918" i="1"/>
  <c r="F4807" i="1"/>
  <c r="F4871" i="1"/>
  <c r="F4935" i="1"/>
  <c r="F1792" i="1"/>
  <c r="F2864" i="1"/>
  <c r="F4760" i="1"/>
  <c r="F4824" i="1"/>
  <c r="F4888" i="1"/>
  <c r="F4952" i="1"/>
  <c r="F2257" i="1"/>
  <c r="F3513" i="1"/>
  <c r="F3985" i="1"/>
  <c r="F4777" i="1"/>
  <c r="F4841" i="1"/>
  <c r="F4905" i="1"/>
  <c r="F4969" i="1"/>
  <c r="F4819" i="1"/>
  <c r="F4877" i="1"/>
  <c r="E517" i="1"/>
  <c r="F4788" i="1"/>
  <c r="F4852" i="1"/>
  <c r="F4916" i="1"/>
  <c r="E1797" i="1"/>
  <c r="F1797" i="1" s="1"/>
  <c r="F2869" i="1"/>
  <c r="F3981" i="1"/>
  <c r="F4773" i="1"/>
  <c r="F4837" i="1"/>
  <c r="F4901" i="1"/>
  <c r="F4965" i="1"/>
  <c r="F4798" i="1"/>
  <c r="F4862" i="1"/>
  <c r="F4926" i="1"/>
  <c r="E519" i="1"/>
  <c r="F2855" i="1"/>
  <c r="F4751" i="1"/>
  <c r="F4815" i="1"/>
  <c r="F4879" i="1"/>
  <c r="F4943" i="1"/>
  <c r="E1800" i="1"/>
  <c r="F2872" i="1"/>
  <c r="F3976" i="1"/>
  <c r="F4768" i="1"/>
  <c r="F4832" i="1"/>
  <c r="F4896" i="1"/>
  <c r="F4960" i="1"/>
  <c r="E2265" i="1"/>
  <c r="E3521" i="1"/>
  <c r="F4785" i="1"/>
  <c r="F4849" i="1"/>
  <c r="F4913" i="1"/>
  <c r="F4977" i="1"/>
  <c r="F4947" i="1"/>
  <c r="F4749" i="1"/>
  <c r="D2267" i="1"/>
  <c r="E2266" i="1"/>
  <c r="E1795" i="1"/>
  <c r="F1795" i="1" s="1"/>
  <c r="E2259" i="1"/>
  <c r="F2259" i="1" s="1"/>
  <c r="E3515" i="1"/>
  <c r="F3515" i="1" s="1"/>
  <c r="F4851" i="1"/>
  <c r="F4938" i="1"/>
  <c r="F4796" i="1"/>
  <c r="F4860" i="1"/>
  <c r="F4924" i="1"/>
  <c r="E2261" i="1"/>
  <c r="E3517" i="1"/>
  <c r="F4781" i="1"/>
  <c r="F4845" i="1"/>
  <c r="F4909" i="1"/>
  <c r="F4973" i="1"/>
  <c r="F4806" i="1"/>
  <c r="F4870" i="1"/>
  <c r="F4934" i="1"/>
  <c r="F2863" i="1"/>
  <c r="F4759" i="1"/>
  <c r="F4823" i="1"/>
  <c r="F4887" i="1"/>
  <c r="F4951" i="1"/>
  <c r="F2256" i="1"/>
  <c r="F3512" i="1"/>
  <c r="F3984" i="1"/>
  <c r="F4776" i="1"/>
  <c r="F4840" i="1"/>
  <c r="F4904" i="1"/>
  <c r="F4968" i="1"/>
  <c r="F4793" i="1"/>
  <c r="F4857" i="1"/>
  <c r="F4921" i="1"/>
  <c r="F5457" i="1"/>
  <c r="F6020" i="1"/>
  <c r="F4980" i="1"/>
  <c r="F3978" i="1"/>
  <c r="F2866" i="1"/>
  <c r="F2862" i="1"/>
  <c r="F4810" i="1"/>
  <c r="F4813" i="1"/>
  <c r="F4859" i="1"/>
  <c r="F4923" i="1"/>
  <c r="E516" i="1"/>
  <c r="F516" i="1" s="1"/>
  <c r="F4804" i="1"/>
  <c r="F4868" i="1"/>
  <c r="F4932" i="1"/>
  <c r="F4789" i="1"/>
  <c r="F4853" i="1"/>
  <c r="F4917" i="1"/>
  <c r="F2854" i="1"/>
  <c r="F4750" i="1"/>
  <c r="F4814" i="1"/>
  <c r="F4878" i="1"/>
  <c r="F4942" i="1"/>
  <c r="E1799" i="1"/>
  <c r="F2871" i="1"/>
  <c r="F3975" i="1"/>
  <c r="F4767" i="1"/>
  <c r="F4831" i="1"/>
  <c r="F4895" i="1"/>
  <c r="F4959" i="1"/>
  <c r="E2264" i="1"/>
  <c r="E3520" i="1"/>
  <c r="F3520" i="1" s="1"/>
  <c r="F4784" i="1"/>
  <c r="F4848" i="1"/>
  <c r="F4912" i="1"/>
  <c r="F4976" i="1"/>
  <c r="F4801" i="1"/>
  <c r="F4865" i="1"/>
  <c r="F4929" i="1"/>
  <c r="F6017" i="1"/>
  <c r="F5458" i="1"/>
  <c r="F514" i="1"/>
  <c r="F2858" i="1"/>
  <c r="D3987" i="1"/>
  <c r="E3986" i="1"/>
  <c r="F3986" i="1" s="1"/>
  <c r="F3514" i="1"/>
  <c r="F6018" i="1"/>
  <c r="D2875" i="1"/>
  <c r="E2874" i="1"/>
  <c r="F2874" i="1" s="1"/>
  <c r="V68" i="20" l="1"/>
  <c r="U68" i="20" s="1"/>
  <c r="U67" i="20"/>
  <c r="V68" i="19"/>
  <c r="U68" i="19" s="1"/>
  <c r="U67" i="19"/>
  <c r="V68" i="18"/>
  <c r="U68" i="18" s="1"/>
  <c r="U67" i="18"/>
  <c r="V67" i="17"/>
  <c r="U66" i="17"/>
  <c r="V68" i="16"/>
  <c r="U68" i="16" s="1"/>
  <c r="U67" i="16"/>
  <c r="V68" i="15"/>
  <c r="U68" i="15" s="1"/>
  <c r="U67" i="15"/>
  <c r="V68" i="14"/>
  <c r="U68" i="14" s="1"/>
  <c r="U67" i="14"/>
  <c r="V67" i="13"/>
  <c r="U66" i="13"/>
  <c r="V68" i="11"/>
  <c r="U68" i="11" s="1"/>
  <c r="U67" i="11"/>
  <c r="AC146" i="2"/>
  <c r="AF146" i="2" s="1"/>
  <c r="AH146" i="2" s="1"/>
  <c r="P13" i="1" s="1"/>
  <c r="AC141" i="2"/>
  <c r="X151" i="2"/>
  <c r="Z145" i="2"/>
  <c r="Z141" i="2"/>
  <c r="AA141" i="2" s="1"/>
  <c r="AC143" i="2"/>
  <c r="AC144" i="2"/>
  <c r="X148" i="2"/>
  <c r="Z142" i="2"/>
  <c r="AA142" i="2" s="1"/>
  <c r="AC145" i="2"/>
  <c r="AA144" i="2"/>
  <c r="AA143" i="2"/>
  <c r="F518" i="1"/>
  <c r="F1799" i="1"/>
  <c r="F519" i="1"/>
  <c r="F5462" i="1"/>
  <c r="F5461" i="1"/>
  <c r="F5460" i="1"/>
  <c r="F3517" i="1"/>
  <c r="F2264" i="1"/>
  <c r="F2266" i="1"/>
  <c r="F3521" i="1"/>
  <c r="F1800" i="1"/>
  <c r="F1796" i="1"/>
  <c r="D2876" i="1"/>
  <c r="E2876" i="1" s="1"/>
  <c r="E2875" i="1"/>
  <c r="F2875" i="1" s="1"/>
  <c r="F2261" i="1"/>
  <c r="F3518" i="1"/>
  <c r="F1802" i="1"/>
  <c r="F1801" i="1"/>
  <c r="F2262" i="1"/>
  <c r="D1804" i="1"/>
  <c r="E1803" i="1"/>
  <c r="F1803" i="1" s="1"/>
  <c r="F3522" i="1"/>
  <c r="F2265" i="1"/>
  <c r="F521" i="1"/>
  <c r="D3524" i="1"/>
  <c r="E3523" i="1"/>
  <c r="F3523" i="1" s="1"/>
  <c r="F517" i="1"/>
  <c r="D2268" i="1"/>
  <c r="E2267" i="1"/>
  <c r="F2267" i="1" s="1"/>
  <c r="F3519" i="1"/>
  <c r="F522" i="1"/>
  <c r="F520" i="1"/>
  <c r="D3988" i="1"/>
  <c r="E3987" i="1"/>
  <c r="F3987" i="1" s="1"/>
  <c r="F3516" i="1"/>
  <c r="F2263" i="1"/>
  <c r="F1798" i="1"/>
  <c r="D524" i="1"/>
  <c r="E523" i="1"/>
  <c r="F523" i="1" s="1"/>
  <c r="V68" i="17" l="1"/>
  <c r="U68" i="17" s="1"/>
  <c r="U67" i="17"/>
  <c r="V68" i="13"/>
  <c r="U68" i="13" s="1"/>
  <c r="U67" i="13"/>
  <c r="AA145" i="2"/>
  <c r="AA146" i="2"/>
  <c r="AC139" i="2"/>
  <c r="AA139" i="2"/>
  <c r="F2876" i="1"/>
  <c r="D2269" i="1"/>
  <c r="E2268" i="1"/>
  <c r="F2268" i="1" s="1"/>
  <c r="D3989" i="1"/>
  <c r="E3988" i="1"/>
  <c r="F3988" i="1" s="1"/>
  <c r="D1805" i="1"/>
  <c r="E1805" i="1" s="1"/>
  <c r="E1804" i="1"/>
  <c r="F1804" i="1" s="1"/>
  <c r="D3525" i="1"/>
  <c r="E3524" i="1"/>
  <c r="F3524" i="1" s="1"/>
  <c r="D525" i="1"/>
  <c r="E525" i="1" s="1"/>
  <c r="E524" i="1"/>
  <c r="F524" i="1" s="1"/>
  <c r="F1805" i="1" l="1"/>
  <c r="F525" i="1"/>
  <c r="D2270" i="1"/>
  <c r="E2269" i="1"/>
  <c r="F2269" i="1" s="1"/>
  <c r="D3526" i="1"/>
  <c r="E3525" i="1"/>
  <c r="F3525" i="1" s="1"/>
  <c r="D3990" i="1"/>
  <c r="E3989" i="1"/>
  <c r="F3989" i="1" s="1"/>
  <c r="D2271" i="1" l="1"/>
  <c r="E2270" i="1"/>
  <c r="F2270" i="1" s="1"/>
  <c r="D3991" i="1"/>
  <c r="E3990" i="1"/>
  <c r="F3990" i="1" s="1"/>
  <c r="D3527" i="1"/>
  <c r="E3526" i="1"/>
  <c r="F3526" i="1" s="1"/>
  <c r="D2272" i="1" l="1"/>
  <c r="E2271" i="1"/>
  <c r="F2271" i="1" s="1"/>
  <c r="D3528" i="1"/>
  <c r="E3527" i="1"/>
  <c r="F3527" i="1" s="1"/>
  <c r="D3992" i="1"/>
  <c r="E3991" i="1"/>
  <c r="F3991" i="1" s="1"/>
  <c r="D2273" i="1" l="1"/>
  <c r="E2272" i="1"/>
  <c r="F2272" i="1" s="1"/>
  <c r="D3993" i="1"/>
  <c r="E3992" i="1"/>
  <c r="F3992" i="1" s="1"/>
  <c r="D3529" i="1"/>
  <c r="E3528" i="1"/>
  <c r="F3528" i="1" s="1"/>
  <c r="D3530" i="1" l="1"/>
  <c r="E3529" i="1"/>
  <c r="F3529" i="1" s="1"/>
  <c r="D3994" i="1"/>
  <c r="E3993" i="1"/>
  <c r="F3993" i="1" s="1"/>
  <c r="D2274" i="1"/>
  <c r="E2273" i="1"/>
  <c r="F2273" i="1" s="1"/>
  <c r="D2275" i="1" l="1"/>
  <c r="E2274" i="1"/>
  <c r="F2274" i="1" s="1"/>
  <c r="D3995" i="1"/>
  <c r="E3994" i="1"/>
  <c r="F3994" i="1" s="1"/>
  <c r="D3531" i="1"/>
  <c r="E3530" i="1"/>
  <c r="F3530" i="1" s="1"/>
  <c r="D3532" i="1" l="1"/>
  <c r="E3531" i="1"/>
  <c r="F3531" i="1" s="1"/>
  <c r="D3996" i="1"/>
  <c r="E3995" i="1"/>
  <c r="F3995" i="1" s="1"/>
  <c r="D2276" i="1"/>
  <c r="E2275" i="1"/>
  <c r="F2275" i="1" s="1"/>
  <c r="D3997" i="1" l="1"/>
  <c r="E3996" i="1"/>
  <c r="F3996" i="1" s="1"/>
  <c r="D2277" i="1"/>
  <c r="E2276" i="1"/>
  <c r="F2276" i="1" s="1"/>
  <c r="D3533" i="1"/>
  <c r="E3532" i="1"/>
  <c r="F3532" i="1" s="1"/>
  <c r="D3534" i="1" l="1"/>
  <c r="E3533" i="1"/>
  <c r="F3533" i="1" s="1"/>
  <c r="D2278" i="1"/>
  <c r="E2277" i="1"/>
  <c r="F2277" i="1" s="1"/>
  <c r="D3998" i="1"/>
  <c r="E3997" i="1"/>
  <c r="F3997" i="1" s="1"/>
  <c r="D3999" i="1" l="1"/>
  <c r="E3998" i="1"/>
  <c r="F3998" i="1" s="1"/>
  <c r="D3535" i="1"/>
  <c r="E3534" i="1"/>
  <c r="F3534" i="1" s="1"/>
  <c r="D2279" i="1"/>
  <c r="E2278" i="1"/>
  <c r="F2278" i="1" s="1"/>
  <c r="D4000" i="1" l="1"/>
  <c r="E3999" i="1"/>
  <c r="F3999" i="1" s="1"/>
  <c r="D2280" i="1"/>
  <c r="E2279" i="1"/>
  <c r="F2279" i="1" s="1"/>
  <c r="D3536" i="1"/>
  <c r="E3535" i="1"/>
  <c r="F3535" i="1" s="1"/>
  <c r="D4001" i="1" l="1"/>
  <c r="E4000" i="1"/>
  <c r="F4000" i="1" s="1"/>
  <c r="D3537" i="1"/>
  <c r="E3536" i="1"/>
  <c r="F3536" i="1" s="1"/>
  <c r="D2281" i="1"/>
  <c r="E2280" i="1"/>
  <c r="F2280" i="1" s="1"/>
  <c r="D2282" i="1" l="1"/>
  <c r="E2281" i="1"/>
  <c r="F2281" i="1" s="1"/>
  <c r="D4002" i="1"/>
  <c r="E4001" i="1"/>
  <c r="F4001" i="1" s="1"/>
  <c r="D3538" i="1"/>
  <c r="E3537" i="1"/>
  <c r="F3537" i="1" s="1"/>
  <c r="D4003" i="1" l="1"/>
  <c r="E4002" i="1"/>
  <c r="F4002" i="1" s="1"/>
  <c r="D2283" i="1"/>
  <c r="E2282" i="1"/>
  <c r="F2282" i="1" s="1"/>
  <c r="D3539" i="1"/>
  <c r="E3538" i="1"/>
  <c r="F3538" i="1" s="1"/>
  <c r="D3540" i="1" l="1"/>
  <c r="E3539" i="1"/>
  <c r="F3539" i="1" s="1"/>
  <c r="D2284" i="1"/>
  <c r="E2283" i="1"/>
  <c r="F2283" i="1" s="1"/>
  <c r="D4004" i="1"/>
  <c r="E4003" i="1"/>
  <c r="F4003" i="1" s="1"/>
  <c r="D2285" i="1" l="1"/>
  <c r="E2284" i="1"/>
  <c r="F2284" i="1" s="1"/>
  <c r="D4005" i="1"/>
  <c r="E4004" i="1"/>
  <c r="F4004" i="1" s="1"/>
  <c r="D3541" i="1"/>
  <c r="E3540" i="1"/>
  <c r="F3540" i="1" s="1"/>
  <c r="D3542" i="1" l="1"/>
  <c r="E3541" i="1"/>
  <c r="F3541" i="1" s="1"/>
  <c r="D2286" i="1"/>
  <c r="E2285" i="1"/>
  <c r="F2285" i="1" s="1"/>
  <c r="D4006" i="1"/>
  <c r="E4005" i="1"/>
  <c r="F4005" i="1" s="1"/>
  <c r="D4007" i="1" l="1"/>
  <c r="E4006" i="1"/>
  <c r="F4006" i="1" s="1"/>
  <c r="D2287" i="1"/>
  <c r="E2286" i="1"/>
  <c r="F2286" i="1" s="1"/>
  <c r="D3543" i="1"/>
  <c r="E3542" i="1"/>
  <c r="F3542" i="1" s="1"/>
  <c r="D4008" i="1" l="1"/>
  <c r="E4007" i="1"/>
  <c r="F4007" i="1" s="1"/>
  <c r="D3544" i="1"/>
  <c r="E3543" i="1"/>
  <c r="F3543" i="1" s="1"/>
  <c r="D2288" i="1"/>
  <c r="E2287" i="1"/>
  <c r="F2287" i="1" s="1"/>
  <c r="D2289" i="1" l="1"/>
  <c r="E2288" i="1"/>
  <c r="F2288" i="1" s="1"/>
  <c r="D4009" i="1"/>
  <c r="E4008" i="1"/>
  <c r="F4008" i="1" s="1"/>
  <c r="D3545" i="1"/>
  <c r="E3544" i="1"/>
  <c r="F3544" i="1" s="1"/>
  <c r="D3546" i="1" l="1"/>
  <c r="E3545" i="1"/>
  <c r="F3545" i="1" s="1"/>
  <c r="D4010" i="1"/>
  <c r="E4009" i="1"/>
  <c r="F4009" i="1" s="1"/>
  <c r="D2290" i="1"/>
  <c r="E2289" i="1"/>
  <c r="F2289" i="1" s="1"/>
  <c r="D2291" i="1" l="1"/>
  <c r="E2290" i="1"/>
  <c r="F2290" i="1" s="1"/>
  <c r="D3547" i="1"/>
  <c r="E3546" i="1"/>
  <c r="F3546" i="1" s="1"/>
  <c r="D4011" i="1"/>
  <c r="E4010" i="1"/>
  <c r="F4010" i="1" s="1"/>
  <c r="D3548" i="1" l="1"/>
  <c r="E3547" i="1"/>
  <c r="F3547" i="1" s="1"/>
  <c r="D2292" i="1"/>
  <c r="E2291" i="1"/>
  <c r="F2291" i="1" s="1"/>
  <c r="D4012" i="1"/>
  <c r="E4011" i="1"/>
  <c r="F4011" i="1" s="1"/>
  <c r="D2293" i="1" l="1"/>
  <c r="E2292" i="1"/>
  <c r="F2292" i="1" s="1"/>
  <c r="D3549" i="1"/>
  <c r="E3548" i="1"/>
  <c r="F3548" i="1" s="1"/>
  <c r="D4013" i="1"/>
  <c r="E4012" i="1"/>
  <c r="F4012" i="1" s="1"/>
  <c r="D4014" i="1" l="1"/>
  <c r="E4013" i="1"/>
  <c r="F4013" i="1" s="1"/>
  <c r="D3550" i="1"/>
  <c r="E3549" i="1"/>
  <c r="F3549" i="1" s="1"/>
  <c r="D2294" i="1"/>
  <c r="E2294" i="1" s="1"/>
  <c r="E2293" i="1"/>
  <c r="F2293" i="1" s="1"/>
  <c r="D3551" i="1" l="1"/>
  <c r="E3550" i="1"/>
  <c r="F3550" i="1" s="1"/>
  <c r="F2294" i="1"/>
  <c r="D4015" i="1"/>
  <c r="E4014" i="1"/>
  <c r="F4014" i="1" s="1"/>
  <c r="D4016" i="1" l="1"/>
  <c r="E4015" i="1"/>
  <c r="F4015" i="1" s="1"/>
  <c r="D3552" i="1"/>
  <c r="E3551" i="1"/>
  <c r="F3551" i="1" s="1"/>
  <c r="D3553" i="1" l="1"/>
  <c r="E3552" i="1"/>
  <c r="F3552" i="1" s="1"/>
  <c r="D4017" i="1"/>
  <c r="E4016" i="1"/>
  <c r="F4016" i="1" s="1"/>
  <c r="D4018" i="1" l="1"/>
  <c r="E4017" i="1"/>
  <c r="F4017" i="1" s="1"/>
  <c r="D3554" i="1"/>
  <c r="E3553" i="1"/>
  <c r="F3553" i="1" s="1"/>
  <c r="D3555" i="1" l="1"/>
  <c r="E3554" i="1"/>
  <c r="F3554" i="1" s="1"/>
  <c r="D4019" i="1"/>
  <c r="E4018" i="1"/>
  <c r="F4018" i="1" s="1"/>
  <c r="D4020" i="1" l="1"/>
  <c r="E4019" i="1"/>
  <c r="F4019" i="1" s="1"/>
  <c r="D3556" i="1"/>
  <c r="E3555" i="1"/>
  <c r="F3555" i="1" s="1"/>
  <c r="D3557" i="1" l="1"/>
  <c r="E3556" i="1"/>
  <c r="F3556" i="1" s="1"/>
  <c r="D4021" i="1"/>
  <c r="E4021" i="1" s="1"/>
  <c r="E4020" i="1"/>
  <c r="F4020" i="1" s="1"/>
  <c r="F4021" i="1" l="1"/>
  <c r="D3558" i="1"/>
  <c r="E3557" i="1"/>
  <c r="F3557" i="1" s="1"/>
  <c r="D3559" i="1" l="1"/>
  <c r="E3558" i="1"/>
  <c r="F3558" i="1" s="1"/>
  <c r="D3560" i="1" l="1"/>
  <c r="E3559" i="1"/>
  <c r="F3559" i="1" s="1"/>
  <c r="D3561" i="1" l="1"/>
  <c r="E3560" i="1"/>
  <c r="F3560" i="1" s="1"/>
  <c r="D3562" i="1" l="1"/>
  <c r="E3561" i="1"/>
  <c r="F3561" i="1" s="1"/>
  <c r="D3563" i="1" l="1"/>
  <c r="E3563" i="1" s="1"/>
  <c r="E3562" i="1"/>
  <c r="F3562" i="1" s="1"/>
  <c r="F3563" i="1" l="1"/>
</calcChain>
</file>

<file path=xl/sharedStrings.xml><?xml version="1.0" encoding="utf-8"?>
<sst xmlns="http://schemas.openxmlformats.org/spreadsheetml/2006/main" count="20799" uniqueCount="1512">
  <si>
    <t>noises</t>
  </si>
  <si>
    <t>case</t>
  </si>
  <si>
    <t>Sorcímkék</t>
  </si>
  <si>
    <t>Végösszeg</t>
  </si>
  <si>
    <t>Összeg / noises</t>
  </si>
  <si>
    <t>Mennyiség / noises</t>
  </si>
  <si>
    <t>diff</t>
  </si>
  <si>
    <t>1…304</t>
  </si>
  <si>
    <t>&lt;7</t>
  </si>
  <si>
    <t>diff2</t>
  </si>
  <si>
    <t>Maximum / diff2</t>
  </si>
  <si>
    <t>ABCDEF…</t>
  </si>
  <si>
    <t>Oszlopcímkék</t>
  </si>
  <si>
    <t>…</t>
  </si>
  <si>
    <t>A</t>
  </si>
  <si>
    <t>B</t>
  </si>
  <si>
    <t>C</t>
  </si>
  <si>
    <t>D</t>
  </si>
  <si>
    <t>E</t>
  </si>
  <si>
    <t>F</t>
  </si>
  <si>
    <t>Értékek</t>
  </si>
  <si>
    <t>Mennyiség / diff2</t>
  </si>
  <si>
    <t>Maximum / noises2</t>
  </si>
  <si>
    <t>Minimum / noises2</t>
  </si>
  <si>
    <t>Szórás / noises2</t>
  </si>
  <si>
    <t>Variancia / noises2</t>
  </si>
  <si>
    <t>Összeg / diff</t>
  </si>
  <si>
    <t>Maximum / diff2_2</t>
  </si>
  <si>
    <t>Minimum / diff3</t>
  </si>
  <si>
    <t>Szórás / diff4</t>
  </si>
  <si>
    <t>Variancia / diff5</t>
  </si>
  <si>
    <t>Y</t>
  </si>
  <si>
    <t>?</t>
  </si>
  <si>
    <t>direkt</t>
  </si>
  <si>
    <t>inverz</t>
  </si>
  <si>
    <t>Azonosító:</t>
  </si>
  <si>
    <t>Objektumok:</t>
  </si>
  <si>
    <t>Attribútumok:</t>
  </si>
  <si>
    <t>Lépcsôk:</t>
  </si>
  <si>
    <t>Eltolás:</t>
  </si>
  <si>
    <t>Leírás:</t>
  </si>
  <si>
    <t>COCO STD: 5387752</t>
  </si>
  <si>
    <t>Rangsor</t>
  </si>
  <si>
    <t>X(A1)</t>
  </si>
  <si>
    <t>X(A2)</t>
  </si>
  <si>
    <t>X(A3)</t>
  </si>
  <si>
    <t>X(A4)</t>
  </si>
  <si>
    <t>X(A5)</t>
  </si>
  <si>
    <t>X(A6)</t>
  </si>
  <si>
    <t>X(A7)</t>
  </si>
  <si>
    <t>X(A8)</t>
  </si>
  <si>
    <t>X(A9)</t>
  </si>
  <si>
    <t>X(A10)</t>
  </si>
  <si>
    <t>X(A11)</t>
  </si>
  <si>
    <t>X(A12)</t>
  </si>
  <si>
    <t>X(A13)</t>
  </si>
  <si>
    <t>X(A14)</t>
  </si>
  <si>
    <t>X(A15)</t>
  </si>
  <si>
    <t>X(A16)</t>
  </si>
  <si>
    <t>X(A17)</t>
  </si>
  <si>
    <t>X(A18)</t>
  </si>
  <si>
    <t>Y(A19)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</si>
  <si>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</si>
  <si>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</si>
  <si>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</si>
  <si>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</si>
  <si>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</si>
  <si>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</si>
  <si>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</si>
  <si>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</si>
  <si>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</si>
  <si>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</si>
  <si>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</si>
  <si>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</si>
  <si>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</si>
  <si>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</si>
  <si>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</si>
  <si>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</si>
  <si>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</si>
  <si>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</si>
  <si>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</si>
  <si>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</si>
  <si>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</si>
  <si>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</si>
  <si>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</si>
  <si>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</si>
  <si>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</si>
  <si>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</si>
  <si>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</si>
  <si>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</si>
  <si>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</si>
  <si>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</si>
  <si>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</si>
  <si>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</si>
  <si>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</si>
  <si>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</si>
  <si>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</si>
  <si>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</si>
  <si>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</si>
  <si>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</si>
  <si>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</si>
  <si>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</si>
  <si>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</si>
  <si>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</si>
  <si>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</si>
  <si>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</si>
  <si>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</si>
  <si>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</si>
  <si>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</si>
  <si>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</si>
  <si>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</si>
  <si>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</si>
  <si>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</si>
  <si>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</si>
  <si>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</si>
  <si>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</si>
  <si>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</si>
  <si>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</si>
  <si>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</si>
  <si>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</si>
  <si>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</si>
  <si>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</si>
  <si>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Lépcsôk(1)</t>
  </si>
  <si>
    <t>S1</t>
  </si>
  <si>
    <t>(72920.1+38513.8)/(2)=55716.9</t>
  </si>
  <si>
    <t>(301336.6+277667.6)/(2)=289502.1</t>
  </si>
  <si>
    <t>(311325.7+237073.1)/(2)=274199.35</t>
  </si>
  <si>
    <t>(85406.4+0)/(2)=42703.2</t>
  </si>
  <si>
    <t>(49445.8+169120.6)/(2)=109283.2</t>
  </si>
  <si>
    <t>(17980.3+0)/(2)=8990.15</t>
  </si>
  <si>
    <t>(453170.1+522759.8)/(2)=487965</t>
  </si>
  <si>
    <t>(0+0)/(2)=0</t>
  </si>
  <si>
    <t>(429362.2+373673.3)/(2)=401517.75</t>
  </si>
  <si>
    <t>(117703.9+97615)/(2)=107659.45</t>
  </si>
  <si>
    <t>(347286.2+302446.4)/(2)=324866.3</t>
  </si>
  <si>
    <t>(76748.9+64928.8)/(2)=70838.85</t>
  </si>
  <si>
    <t>(0+91955.2)/(2)=45977.6</t>
  </si>
  <si>
    <t>(562050.8+489657.1)/(2)=525853.95</t>
  </si>
  <si>
    <t>(25804.7+160990.5)/(2)=93397.6</t>
  </si>
  <si>
    <t>(22308.5+0)/(2)=11154.25</t>
  </si>
  <si>
    <t>S2</t>
  </si>
  <si>
    <t>(361270.9+522759.8)/(2)=442015.35</t>
  </si>
  <si>
    <t>(346453.1+358413)/(2)=352433.1</t>
  </si>
  <si>
    <t>S3</t>
  </si>
  <si>
    <t>(361270.9+477309.7)/(2)=419290.3</t>
  </si>
  <si>
    <t>S4</t>
  </si>
  <si>
    <t>(303334.4+466266.8)/(2)=384800.6</t>
  </si>
  <si>
    <t>(518099+489657.1)/(2)=503878.05</t>
  </si>
  <si>
    <t>S5</t>
  </si>
  <si>
    <t>S6</t>
  </si>
  <si>
    <t>S7</t>
  </si>
  <si>
    <t>(222589+296119.3)/(2)=259354.15</t>
  </si>
  <si>
    <t>(518099+382137)/(2)=450118</t>
  </si>
  <si>
    <t>S8</t>
  </si>
  <si>
    <t>S9</t>
  </si>
  <si>
    <t>(493126.3+382137)/(2)=437631.7</t>
  </si>
  <si>
    <t>S10</t>
  </si>
  <si>
    <t>S11</t>
  </si>
  <si>
    <t>(77248.3+97615)/(2)=87431.65</t>
  </si>
  <si>
    <t>(347286.2+267762.4)/(2)=307524.35</t>
  </si>
  <si>
    <t>S12</t>
  </si>
  <si>
    <t>(311325.7+215153.1)/(2)=263239.4</t>
  </si>
  <si>
    <t>(198449.4+296119.3)/(2)=247284.4</t>
  </si>
  <si>
    <t>(347286.2+224475.9)/(2)=285881.05</t>
  </si>
  <si>
    <t>S13</t>
  </si>
  <si>
    <t>(347286.2+110656.7)/(2)=228971.45</t>
  </si>
  <si>
    <t>(493126.3+352335.7)/(2)=422731</t>
  </si>
  <si>
    <t>S14</t>
  </si>
  <si>
    <t>(292679.1+466266.8)/(2)=379472.95</t>
  </si>
  <si>
    <t>(76748.9+0)/(2)=38374.45</t>
  </si>
  <si>
    <t>(493126.3+332191.8)/(2)=412659.05</t>
  </si>
  <si>
    <t>S15</t>
  </si>
  <si>
    <t>(72920.1+26970.4)/(2)=49945.25</t>
  </si>
  <si>
    <t>(284021.6+186212.8)/(2)=235117.2</t>
  </si>
  <si>
    <t>S16</t>
  </si>
  <si>
    <t>(260381.5+466266.8)/(2)=363324.15</t>
  </si>
  <si>
    <t>(297341+110656.7)/(2)=203998.85</t>
  </si>
  <si>
    <t>S17</t>
  </si>
  <si>
    <t>S18</t>
  </si>
  <si>
    <t>(247062.1+110656.7)/(2)=178859.4</t>
  </si>
  <si>
    <t>S19</t>
  </si>
  <si>
    <t>S20</t>
  </si>
  <si>
    <t>(197116.9+40566.5)/(2)=118841.7</t>
  </si>
  <si>
    <t>S21</t>
  </si>
  <si>
    <t>(0+14040.6)/(2)=7020.3</t>
  </si>
  <si>
    <t>S22</t>
  </si>
  <si>
    <t>(234076.4+421648.7)/(2)=327862.55</t>
  </si>
  <si>
    <t>(198449.4+258883.2)/(2)=228666.3</t>
  </si>
  <si>
    <t>(147171.6+40566.5)/(2)=93869.1</t>
  </si>
  <si>
    <t>S23</t>
  </si>
  <si>
    <t>(257384.8+159519.1)/(2)=208451.95</t>
  </si>
  <si>
    <t>(220758+215153.1)/(2)=217955.55</t>
  </si>
  <si>
    <t>S24</t>
  </si>
  <si>
    <t>(120534.8+352391.6)/(2)=236463.25</t>
  </si>
  <si>
    <t>S25</t>
  </si>
  <si>
    <t>(443181.1+282246.5)/(2)=362713.8</t>
  </si>
  <si>
    <t>S26</t>
  </si>
  <si>
    <t>(247728.4+159519.1)/(2)=203623.75</t>
  </si>
  <si>
    <t>(33795.9+93258.8)/(2)=63527.35</t>
  </si>
  <si>
    <t>(390072.3+282246.5)/(2)=336159.45</t>
  </si>
  <si>
    <t>S27</t>
  </si>
  <si>
    <t>(120534.8+320149)/(2)=220341.9</t>
  </si>
  <si>
    <t>S28</t>
  </si>
  <si>
    <t>(81243.9+157105.7)/(2)=119174.85</t>
  </si>
  <si>
    <t>(10988+74196.7)/(2)=42592.3</t>
  </si>
  <si>
    <t>(351614.5+282246.5)/(2)=316930.5</t>
  </si>
  <si>
    <t>(0+96782.9)/(2)=48391.45</t>
  </si>
  <si>
    <t>S29</t>
  </si>
  <si>
    <t>(246729.5+159519.1)/(2)=203124.3</t>
  </si>
  <si>
    <t>(0+157105.7)/(2)=78552.85</t>
  </si>
  <si>
    <t>S30</t>
  </si>
  <si>
    <t>S31</t>
  </si>
  <si>
    <t>(0+33630.1)/(2)=16815.05</t>
  </si>
  <si>
    <t>(1665.2+0)/(2)=832.6</t>
  </si>
  <si>
    <t>S32</t>
  </si>
  <si>
    <t>(150168.4+57381.1)/(2)=103774.7</t>
  </si>
  <si>
    <t>S33</t>
  </si>
  <si>
    <t>(184630.6+250336.5)/(2)=217483.55</t>
  </si>
  <si>
    <t>S34</t>
  </si>
  <si>
    <t>S35</t>
  </si>
  <si>
    <t>(109879.5+40566.5)/(2)=75223.05</t>
  </si>
  <si>
    <t>S36</t>
  </si>
  <si>
    <t>(68924.4+138348.3)/(2)=103636.35</t>
  </si>
  <si>
    <t>(298672.5+282246.5)/(2)=290459.55</t>
  </si>
  <si>
    <t>S37</t>
  </si>
  <si>
    <t>S38</t>
  </si>
  <si>
    <t>S39</t>
  </si>
  <si>
    <t>(211767.8+140263.2)/(2)=176015.5</t>
  </si>
  <si>
    <t>(252390.3+60655.5)/(2)=156522.9</t>
  </si>
  <si>
    <t>S40</t>
  </si>
  <si>
    <t>S41</t>
  </si>
  <si>
    <t>(115540.3+115512.4)/(2)=115526.35</t>
  </si>
  <si>
    <t>(172477.9+54939.8)/(2)=113708.85</t>
  </si>
  <si>
    <t>S42</t>
  </si>
  <si>
    <t>S43</t>
  </si>
  <si>
    <t>(0+74196.7)/(2)=37098.35</t>
  </si>
  <si>
    <t>(24972.6+0)/(2)=12486.3</t>
  </si>
  <si>
    <t>(114207.8+54939.8)/(2)=84573.75</t>
  </si>
  <si>
    <t>S44</t>
  </si>
  <si>
    <t>(24972.6+93258.8)/(2)=59115.7</t>
  </si>
  <si>
    <t>(68924.4+85961.8)/(2)=77443.1</t>
  </si>
  <si>
    <t>S45</t>
  </si>
  <si>
    <t>S46</t>
  </si>
  <si>
    <t>S47</t>
  </si>
  <si>
    <t>S48</t>
  </si>
  <si>
    <t>(0+46865.6)/(2)=23432.8</t>
  </si>
  <si>
    <t>S49</t>
  </si>
  <si>
    <t>S50</t>
  </si>
  <si>
    <t>(0+93258.8)/(2)=46629.4</t>
  </si>
  <si>
    <t>S51</t>
  </si>
  <si>
    <t>(72920.1+0)/(2)=36460.05</t>
  </si>
  <si>
    <t>S52</t>
  </si>
  <si>
    <t>(114207.8+17259.1)/(2)=65733.45</t>
  </si>
  <si>
    <t>S53</t>
  </si>
  <si>
    <t>(32963.9+0)/(2)=16481.95</t>
  </si>
  <si>
    <t>(114207.8+0)/(2)=57103.9</t>
  </si>
  <si>
    <t>S54</t>
  </si>
  <si>
    <t>(60933.2+0)/(2)=30466.6</t>
  </si>
  <si>
    <t>S55</t>
  </si>
  <si>
    <t>S56</t>
  </si>
  <si>
    <t>S57</t>
  </si>
  <si>
    <t>S58</t>
  </si>
  <si>
    <t>S59</t>
  </si>
  <si>
    <t>S60</t>
  </si>
  <si>
    <t>Lépcsôk(2)</t>
  </si>
  <si>
    <t>COCO:STD</t>
  </si>
  <si>
    <t>Becslés</t>
  </si>
  <si>
    <t>Tény+0</t>
  </si>
  <si>
    <t>Delta</t>
  </si>
  <si>
    <t>Delta/Tény</t>
  </si>
  <si>
    <t>S1 összeg:</t>
  </si>
  <si>
    <t>S60 összeg:</t>
  </si>
  <si>
    <t>Becslés összeg:</t>
  </si>
  <si>
    <t>Tény összeg:</t>
  </si>
  <si>
    <t>Tény-becslés eltérés:</t>
  </si>
  <si>
    <t>Tény négyzetösszeg:</t>
  </si>
  <si>
    <t>Becslés négyzetösszeg:</t>
  </si>
  <si>
    <t>Négyzetösszeg hiba:</t>
  </si>
  <si>
    <t>Open url</t>
  </si>
  <si>
    <r>
      <t>Maximális memória használat: </t>
    </r>
    <r>
      <rPr>
        <b/>
        <sz val="7"/>
        <color rgb="FF333333"/>
        <rFont val="Verdana"/>
        <family val="2"/>
        <charset val="238"/>
      </rPr>
      <t>1.63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</si>
  <si>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1.37 mp (0.02 p)</t>
    </r>
  </si>
  <si>
    <t>Yo</t>
  </si>
  <si>
    <t>Bo</t>
  </si>
  <si>
    <t>delta</t>
  </si>
  <si>
    <t>Összeg / delta</t>
  </si>
  <si>
    <t>Mennyiség / delta</t>
  </si>
  <si>
    <t>korrekciók</t>
  </si>
  <si>
    <t>ideal</t>
  </si>
  <si>
    <t>delta2</t>
  </si>
  <si>
    <t>konklúzió</t>
  </si>
  <si>
    <t>ill.</t>
  </si>
  <si>
    <t>=&gt;</t>
  </si>
  <si>
    <t>átlag</t>
  </si>
  <si>
    <t>max</t>
  </si>
  <si>
    <t>min</t>
  </si>
  <si>
    <t>medián</t>
  </si>
  <si>
    <t>becslés</t>
  </si>
  <si>
    <t>lépések</t>
  </si>
  <si>
    <t>OAM-nyrs</t>
  </si>
  <si>
    <t>esetek azonosítása a nullapontok első megjelenésén keresztül</t>
  </si>
  <si>
    <t>nyersadatok mellett ezek távolsága is releváns lehet</t>
  </si>
  <si>
    <t>a 11. esetben max. 304 adatsorvan, így ennél többet tanulásra a több 1---10 esetből sem illik felhasználni</t>
  </si>
  <si>
    <t>a 7-es idősorérték túllépése</t>
  </si>
  <si>
    <t>a 7-es idősorérték túllépésének első időpontja (Y)</t>
  </si>
  <si>
    <t>ABCDEF</t>
  </si>
  <si>
    <t>tanulási rétegek (50 rekordonként) - Y az esetenkénti diff2 érték - n*50</t>
  </si>
  <si>
    <t>OAM</t>
  </si>
  <si>
    <t>összeg-max-min-szórás-variancia</t>
  </si>
  <si>
    <t>OAM_dpl</t>
  </si>
  <si>
    <t>direkt és inverz attribútumok</t>
  </si>
  <si>
    <t>sárgablokkok = tesztelés 11. eset ABCDEF rétegekkel</t>
  </si>
  <si>
    <t>becslés vs tény dupla attribútumos coco std esetén korrel = 0.98</t>
  </si>
  <si>
    <t>teszteredmény 304 + 196 = kb. 500. időegységre éri el a zaj a 7-es értéket</t>
  </si>
  <si>
    <t>konklúziók</t>
  </si>
  <si>
    <t>a 7-es érték átlagos/medián-jellegű megjelenésénél hamarabb illene a tesztesetben elérni a 7-es értéket</t>
  </si>
  <si>
    <t>ABCDEF-rétegek szerinti ideál vs becslés-differencia korreláció 0.97&lt;--egy fajta konzisztencia-vizsgálat</t>
  </si>
  <si>
    <t>hiba1</t>
  </si>
  <si>
    <t>konzisztencia-alakzatok a tanulásban</t>
  </si>
  <si>
    <t>eredmény: kb. 500. rekord lenne először 7 feletti értékű a 11. (teszt) esetben</t>
  </si>
  <si>
    <t>60 objektum (10 eset és ABCDEF rétegek), 2*9 attribútum, időmúlást értelmező Y</t>
  </si>
  <si>
    <t>modell1</t>
  </si>
  <si>
    <t>következő lépés</t>
  </si>
  <si>
    <t>más tanulási minták, más elemzési logikák</t>
  </si>
  <si>
    <t>alternatív becsléseket finomhangoló modell</t>
  </si>
  <si>
    <t>alternatív teszteredmények finomhangolása (tanulás tesztelés nélkül!!!)</t>
  </si>
  <si>
    <t>0--50</t>
  </si>
  <si>
    <t>51--100</t>
  </si>
  <si>
    <t>idő</t>
  </si>
  <si>
    <t>diff_cs1</t>
  </si>
  <si>
    <t>diff_cs2</t>
  </si>
  <si>
    <t>diff_cs3</t>
  </si>
  <si>
    <t>diff_cs4</t>
  </si>
  <si>
    <t>diff_cs5</t>
  </si>
  <si>
    <t>diff_cs6</t>
  </si>
  <si>
    <t>diff_cs7</t>
  </si>
  <si>
    <t>diff_cs8</t>
  </si>
  <si>
    <t>diff_cs9</t>
  </si>
  <si>
    <t>diff_cs10</t>
  </si>
  <si>
    <t>stat</t>
  </si>
  <si>
    <t>hol fókuszál a leginkább a 6 rétegből a becslés: C,D,E (vö. A és F)</t>
  </si>
  <si>
    <t>statisztikai fókuszok mellett COCO-s finomhangolás lehetőségét feltárni</t>
  </si>
  <si>
    <t>COCO STD: 7158390</t>
  </si>
  <si>
    <t>O61</t>
  </si>
  <si>
    <t>O62</t>
  </si>
  <si>
    <t>O63</t>
  </si>
  <si>
    <t>O64</t>
  </si>
  <si>
    <t>O65</t>
  </si>
  <si>
    <t>O66</t>
  </si>
  <si>
    <t>(135053.6+60126.5)/(2)=97590.05</t>
  </si>
  <si>
    <t>(227586+315398.3)/(2)=271492.1</t>
  </si>
  <si>
    <t>(304973.4+304985.4)/(2)=304979.4</t>
  </si>
  <si>
    <t>(144040.5+189724)/(2)=166882.25</t>
  </si>
  <si>
    <t>(546787.7+205700.8)/(2)=376244.25</t>
  </si>
  <si>
    <t>(0+122322.1)/(2)=61161.05</t>
  </si>
  <si>
    <t>(310381.5+440858.8)/(2)=375620.15</t>
  </si>
  <si>
    <t>(285584.6+97857.7)/(2)=191721.15</t>
  </si>
  <si>
    <t>(324278.3+382300.9)/(2)=353289.65</t>
  </si>
  <si>
    <t>(0+113977.2)/(2)=56988.6</t>
  </si>
  <si>
    <t>(70397.6+0)/(2)=35198.8</t>
  </si>
  <si>
    <t>(444104+411615.3)/(2)=427859.7</t>
  </si>
  <si>
    <t>(145954.7+102850.4)/(2)=124402.55</t>
  </si>
  <si>
    <t>(0+31240.6)/(2)=15620.3</t>
  </si>
  <si>
    <t>(387603.2+205700.8)/(2)=296652</t>
  </si>
  <si>
    <t>(227502.1+440858.8)/(2)=334180.45</t>
  </si>
  <si>
    <t>(329687.5+205700.8)/(2)=267694.15</t>
  </si>
  <si>
    <t>(241648.5+97857.7)/(2)=169753.1</t>
  </si>
  <si>
    <t>(227502.1+302417.1)/(2)=264959.6</t>
  </si>
  <si>
    <t>(92864.9+97857.7)/(2)=95361.3</t>
  </si>
  <si>
    <t>(444104+333229.3)/(2)=388666.7</t>
  </si>
  <si>
    <t>(117329.3+60126.5)/(2)=88727.95</t>
  </si>
  <si>
    <t>(304973.4+278880.4)/(2)=291926.9</t>
  </si>
  <si>
    <t>(324278.3+332373.6)/(2)=328325.95</t>
  </si>
  <si>
    <t>(444104+312545.4)/(2)=378324.75</t>
  </si>
  <si>
    <t>(133306.1+150780.7)/(2)=142043.4</t>
  </si>
  <si>
    <t>(324278.3+309692.6)/(2)=316985.45</t>
  </si>
  <si>
    <t>(0+96146.2)/(2)=48073.1</t>
  </si>
  <si>
    <t>(444104+283301.9)/(2)=363703</t>
  </si>
  <si>
    <t>(304973.4+228667.4)/(2)=266820.4</t>
  </si>
  <si>
    <t>(304057.7+206984.9)/(2)=255521.35</t>
  </si>
  <si>
    <t>(92864.9+79598.2)/(2)=86231.6</t>
  </si>
  <si>
    <t>(131725.4+102850.4)/(2)=117287.9</t>
  </si>
  <si>
    <t>(408406+283301.9)/(2)=345853.95</t>
  </si>
  <si>
    <t>(227586+314828.1)/(2)=271207.05</t>
  </si>
  <si>
    <t>(227586+251776.8)/(2)=239681.4</t>
  </si>
  <si>
    <t>(274351+206984.9)/(2)=240667.95</t>
  </si>
  <si>
    <t>(209445.4+206984.9)/(2)=208215.15</t>
  </si>
  <si>
    <t>(109590.6+109983)/(2)=109786.8</t>
  </si>
  <si>
    <t>(115831.5+150780.7)/(2)=133306.1</t>
  </si>
  <si>
    <t>(225089.6+224673.2)/(2)=224881.4</t>
  </si>
  <si>
    <t>(322031.6+167613.2)/(2)=244822.4</t>
  </si>
  <si>
    <t>(0+20113.7)/(2)=10056.85</t>
  </si>
  <si>
    <t>(225089.6+251776.8)/(2)=238433.2</t>
  </si>
  <si>
    <t>(296568.6+167613.2)/(2)=232090.9</t>
  </si>
  <si>
    <t>(358478.6+233374.6)/(2)=295926.55</t>
  </si>
  <si>
    <t>(231413.4+228667.4)/(2)=230040.4</t>
  </si>
  <si>
    <t>(91783.5+129098.2)/(2)=110440.85</t>
  </si>
  <si>
    <t>(196464.2+111980.1)/(2)=154222.2</t>
  </si>
  <si>
    <t>(4992.7+6704.2)/(2)=5848.5</t>
  </si>
  <si>
    <t>(300812.5+233374.6)/(2)=267093.5</t>
  </si>
  <si>
    <t>(193885+242932.7)/(2)=218408.8</t>
  </si>
  <si>
    <t>(85375.8+108698.9)/(2)=97037.35</t>
  </si>
  <si>
    <t>(263034.4+233374.6)/(2)=248204.5</t>
  </si>
  <si>
    <t>(109840.2+0)/(2)=54920.1</t>
  </si>
  <si>
    <t>(196464.2+99426.4)/(2)=147945.3</t>
  </si>
  <si>
    <t>(190805.5+242932.7)/(2)=216869.05</t>
  </si>
  <si>
    <t>(175827.3+0)/(2)=87913.65</t>
  </si>
  <si>
    <t>(195632.5+206842.1)/(2)=201237.3</t>
  </si>
  <si>
    <t>(83628.4+0)/(2)=41814.2</t>
  </si>
  <si>
    <t>(168921.3+242932.7)/(2)=205927</t>
  </si>
  <si>
    <t>(177159.3+124818.5)/(2)=150988.9</t>
  </si>
  <si>
    <t>(64656+137799.6)/(2)=101227.75</t>
  </si>
  <si>
    <t>(146953.3+124818.5)/(2)=135885.85</t>
  </si>
  <si>
    <t>(198294.6+233374.6)/(2)=215834.55</t>
  </si>
  <si>
    <t>(0+49927.4)/(2)=24963.7</t>
  </si>
  <si>
    <t>(157687.6+119682.9)/(2)=138685.3</t>
  </si>
  <si>
    <t>(65072.4+93720.7)/(2)=79396.5</t>
  </si>
  <si>
    <t>(42687.9+44364.5)/(2)=43526.2</t>
  </si>
  <si>
    <t>(60661.8+93720.7)/(2)=77191.25</t>
  </si>
  <si>
    <t>(42687.9+27103.6)/(2)=34895.75</t>
  </si>
  <si>
    <t>(51674.8+145075)/(2)=98374.9</t>
  </si>
  <si>
    <t>(35947.7+119968.5)/(2)=77958.1</t>
  </si>
  <si>
    <t>(6989.8+27103.6)/(2)=17046.7</t>
  </si>
  <si>
    <t>(17973.9+0)/(2)=8986.95</t>
  </si>
  <si>
    <t>(0+27103.6)/(2)=13551.8</t>
  </si>
  <si>
    <t>(97857.7+60126.5)/(2)=78992.1</t>
  </si>
  <si>
    <t>(0+22396.4)/(2)=11198.2</t>
  </si>
  <si>
    <t>(0+428.4)/(2)=214.2</t>
  </si>
  <si>
    <t>(60661.8+0)/(2)=30330.9</t>
  </si>
  <si>
    <t>(56917.2+0)/(2)=28458.6</t>
  </si>
  <si>
    <t>(49927.4+0)/(2)=24963.7</t>
  </si>
  <si>
    <t>(97857.7+35020.1)/(2)=66438.85</t>
  </si>
  <si>
    <t>(97857.7+2496.4)/(2)=50177</t>
  </si>
  <si>
    <t>(32952.1+2496.4)/(2)=17724.2</t>
  </si>
  <si>
    <t>S61</t>
  </si>
  <si>
    <t>S62</t>
  </si>
  <si>
    <t>S63</t>
  </si>
  <si>
    <t>(32952.1+0)/(2)=16476.05</t>
  </si>
  <si>
    <t>S64</t>
  </si>
  <si>
    <t>S65</t>
  </si>
  <si>
    <t>S66</t>
  </si>
  <si>
    <t>S66 összeg:</t>
  </si>
  <si>
    <r>
      <t>Maximális memória használat: </t>
    </r>
    <r>
      <rPr>
        <b/>
        <sz val="7"/>
        <color rgb="FF333333"/>
        <rFont val="Verdana"/>
        <family val="2"/>
        <charset val="238"/>
      </rPr>
      <t>1.67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</si>
  <si>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1.72 mp (0.03 p)</t>
    </r>
  </si>
  <si>
    <t>korrel</t>
  </si>
  <si>
    <t>OAM_all_cases</t>
  </si>
  <si>
    <t>A 11. eset 6 rétegére az előzőek szerint becsült értékekkel történő tanulás OAM-ja</t>
  </si>
  <si>
    <t>modell2</t>
  </si>
  <si>
    <t>A 66 objektumos tanulás eredményei</t>
  </si>
  <si>
    <t>a 66 objektumos tanulás visszaigazolja a 60 objektumos tanulás 11. esetre vonatkozó becsléseit</t>
  </si>
  <si>
    <t>COCO STD: 9069869</t>
  </si>
  <si>
    <t>(20367+117373)/(2)=68869.95</t>
  </si>
  <si>
    <t>(358833.6+164988.4)/(2)=261911</t>
  </si>
  <si>
    <t>(243847.1+508449.7)/(2)=376148.4</t>
  </si>
  <si>
    <t>(167929.2+0)/(2)=83964.6</t>
  </si>
  <si>
    <t>(0+62765.1)/(2)=31382.55</t>
  </si>
  <si>
    <t>(140348.1+167485.7)/(2)=153916.9</t>
  </si>
  <si>
    <t>(273536.9+460168.9)/(2)=366852.95</t>
  </si>
  <si>
    <t>(50944.9+0)/(2)=25472.45</t>
  </si>
  <si>
    <t>(399345.8+576209.3)/(2)=487777.55</t>
  </si>
  <si>
    <t>(99503.3+246066.7)/(2)=172785</t>
  </si>
  <si>
    <t>(255056.9+230917.1)/(2)=242987</t>
  </si>
  <si>
    <t>(211215.4+206443.6)/(2)=208829.45</t>
  </si>
  <si>
    <t>(509005.1+250396)/(2)=379700.55</t>
  </si>
  <si>
    <t>(0+138849.7)/(2)=69424.85</t>
  </si>
  <si>
    <t>(107162+0)/(2)=53581</t>
  </si>
  <si>
    <t>(159494.4+456006.4)/(2)=307750.4</t>
  </si>
  <si>
    <t>(316435.5+576209.3)/(2)=446322.4</t>
  </si>
  <si>
    <t>(167263+206443.6)/(2)=186853.25</t>
  </si>
  <si>
    <t>(316435.5+383418)/(2)=349926.75</t>
  </si>
  <si>
    <t>(509005.1+242404.6)/(2)=375704.85</t>
  </si>
  <si>
    <t>(167263+173479.2)/(2)=170371.1</t>
  </si>
  <si>
    <t>(445684.6+242404.6)/(2)=344044.6</t>
  </si>
  <si>
    <t>(124643.1+173479.2)/(2)=149061.15</t>
  </si>
  <si>
    <t>(243847.1+415550.2)/(2)=329698.65</t>
  </si>
  <si>
    <t>(0+20644.7)/(2)=10322.35</t>
  </si>
  <si>
    <t>(99503.3+244568.3)/(2)=172035.8</t>
  </si>
  <si>
    <t>(273814.6+383418)/(2)=328616.3</t>
  </si>
  <si>
    <t>(255056.9+113377.3)/(2)=184217.1</t>
  </si>
  <si>
    <t>(0+89902.7)/(2)=44951.35</t>
  </si>
  <si>
    <t>(126918.6+0)/(2)=63459.3</t>
  </si>
  <si>
    <t>(0+47948.1)/(2)=23974.05</t>
  </si>
  <si>
    <t>(244068.8+113377.3)/(2)=178723.05</t>
  </si>
  <si>
    <t>(445684.6+241405.7)/(2)=343545.15</t>
  </si>
  <si>
    <t>(0+25305.6)/(2)=12652.8</t>
  </si>
  <si>
    <t>(0+11820.2)/(2)=5910.1</t>
  </si>
  <si>
    <t>(99835.9+0)/(2)=49917.95</t>
  </si>
  <si>
    <t>(132024.1+277532.6)/(2)=204778.35</t>
  </si>
  <si>
    <t>(96284.8+0)/(2)=48142.4</t>
  </si>
  <si>
    <t>(205111+113377.3)/(2)=159244.15</t>
  </si>
  <si>
    <t>(108604.5+198784.8)/(2)=153694.65</t>
  </si>
  <si>
    <t>(147840+0)/(2)=73920</t>
  </si>
  <si>
    <t>(124643.1+132356.7)/(2)=128499.9</t>
  </si>
  <si>
    <t>(273814.6+353617.3)/(2)=313715.95</t>
  </si>
  <si>
    <t>(105219.1+0)/(2)=52609.55</t>
  </si>
  <si>
    <t>(124643.1+21309.9)/(2)=72976.5</t>
  </si>
  <si>
    <t>(343239.5+164988.4)/(2)=254113.95</t>
  </si>
  <si>
    <t>(159494.4+402064.8)/(2)=280779.6</t>
  </si>
  <si>
    <t>(76584.1+198784.8)/(2)=137684.5</t>
  </si>
  <si>
    <t>(91678.8+0)/(2)=45839.4</t>
  </si>
  <si>
    <t>(61933+402064.8)/(2)=231998.9</t>
  </si>
  <si>
    <t>(395738.7+191459.8)/(2)=293599.2</t>
  </si>
  <si>
    <t>(317212.7+96228.8)/(2)=206720.75</t>
  </si>
  <si>
    <t>(61211.7+330309.5)/(2)=195760.6</t>
  </si>
  <si>
    <t>(211937.6+191459.8)/(2)=201698.7</t>
  </si>
  <si>
    <t>(203390.9+96228.8)/(2)=149809.85</t>
  </si>
  <si>
    <t>(99503.3+212602.9)/(2)=156053.1</t>
  </si>
  <si>
    <t>(78970.5+0)/(2)=39485.25</t>
  </si>
  <si>
    <t>(61211.7+237909.5)/(2)=149560.6</t>
  </si>
  <si>
    <t>(61211.7+219429.5)/(2)=140320.6</t>
  </si>
  <si>
    <t>(99503.3+197119.6)/(2)=148311.45</t>
  </si>
  <si>
    <t>(0+187963.6)/(2)=93981.8</t>
  </si>
  <si>
    <t>(0+5161.4)/(2)=2580.7</t>
  </si>
  <si>
    <t>(99503.3+173645.1)/(2)=136574.2</t>
  </si>
  <si>
    <t>(50612.2+0)/(2)=25306.1</t>
  </si>
  <si>
    <t>(76584.1+93232.1)/(2)=84908.1</t>
  </si>
  <si>
    <t>(204889.2+266711.3)/(2)=235800.3</t>
  </si>
  <si>
    <t>(59991.1+0)/(2)=29995.55</t>
  </si>
  <si>
    <t>(211937.6+47781.3)/(2)=129859.45</t>
  </si>
  <si>
    <t>(47281.8+0)/(2)=23640.9</t>
  </si>
  <si>
    <t>(211937.6+29967.6)/(2)=120952.6</t>
  </si>
  <si>
    <t>(46393.8+0)/(2)=23196.9</t>
  </si>
  <si>
    <t>(45450.8+0)/(2)=22725.4</t>
  </si>
  <si>
    <t>(0+49945.9)/(2)=24972.95</t>
  </si>
  <si>
    <t>(48891.1+0)/(2)=24445.55</t>
  </si>
  <si>
    <t>(129470.9+142845.4)/(2)=136158.15</t>
  </si>
  <si>
    <t>(8047.3+117373)/(2)=62710.15</t>
  </si>
  <si>
    <t>(8047.3+73920)/(2)=40983.65</t>
  </si>
  <si>
    <t>(7325.1+0)/(2)=3662.55</t>
  </si>
  <si>
    <t>(56827.5+0)/(2)=28413.75</t>
  </si>
  <si>
    <t>(8047.3+57271)/(2)=32659.15</t>
  </si>
  <si>
    <t>(38680.1+0)/(2)=19340.05</t>
  </si>
  <si>
    <t>(8047.3+0)/(2)=4023.65</t>
  </si>
  <si>
    <r>
      <t>A futtatás idôtartama: </t>
    </r>
    <r>
      <rPr>
        <b/>
        <sz val="7"/>
        <color rgb="FF333333"/>
        <rFont val="Verdana"/>
        <family val="2"/>
        <charset val="238"/>
      </rPr>
      <t>1.39 mp (0.02 p)</t>
    </r>
  </si>
  <si>
    <t>COCO STD: 1294349</t>
  </si>
  <si>
    <t>(80149.4+125403.2)/(2)=102776.3</t>
  </si>
  <si>
    <t>(248840.5+281075.7)/(2)=264958.1</t>
  </si>
  <si>
    <t>(304495.4+342279.9)/(2)=323387.65</t>
  </si>
  <si>
    <t>(168645.2+0)/(2)=84322.6</t>
  </si>
  <si>
    <t>(64364.6+0)/(2)=32182.3</t>
  </si>
  <si>
    <t>(39281.4+52722.1)/(2)=46001.7</t>
  </si>
  <si>
    <t>(439348.7+518409.4)/(2)=478879.05</t>
  </si>
  <si>
    <t>(173907.1+0)/(2)=86953.55</t>
  </si>
  <si>
    <t>(165334.2+583605.2)/(2)=374469.7</t>
  </si>
  <si>
    <t>(275693+56713.7)/(2)=166203.35</t>
  </si>
  <si>
    <t>(340738.2+425438)/(2)=383088.1</t>
  </si>
  <si>
    <t>(128820+64863.5)/(2)=96841.75</t>
  </si>
  <si>
    <t>(0+9812.4)/(2)=4906.2</t>
  </si>
  <si>
    <t>(350036.6+287562)/(2)=318799.35</t>
  </si>
  <si>
    <t>(319055.8+245483.6)/(2)=282269.7</t>
  </si>
  <si>
    <t>(17962.2+0)/(2)=8981.1</t>
  </si>
  <si>
    <t>(308396.2+518409.4)/(2)=413402.8</t>
  </si>
  <si>
    <t>(192867.3+56713.7)/(2)=124790.45</t>
  </si>
  <si>
    <t>(226160.2+311012.7)/(2)=268586.45</t>
  </si>
  <si>
    <t>(211599.8+428266)/(2)=319932.95</t>
  </si>
  <si>
    <t>(211599.8+339119.6)/(2)=275359.7</t>
  </si>
  <si>
    <t>(148959.6+56713.7)/(2)=102836.65</t>
  </si>
  <si>
    <t>(211599.8+277583)/(2)=244591.45</t>
  </si>
  <si>
    <t>(165334.2+432756.6)/(2)=299045.4</t>
  </si>
  <si>
    <t>(211690.7+311012.7)/(2)=261351.7</t>
  </si>
  <si>
    <t>(129092.4+56713.7)/(2)=92903.05</t>
  </si>
  <si>
    <t>(350036.6+268767.6)/(2)=309402.1</t>
  </si>
  <si>
    <t>(21364.1+64863.5)/(2)=43113.8</t>
  </si>
  <si>
    <t>(60599.5+125403.2)/(2)=93001.35</t>
  </si>
  <si>
    <t>(0+64863.5)/(2)=32431.75</t>
  </si>
  <si>
    <t>(129137.3+432756.6)/(2)=280946.95</t>
  </si>
  <si>
    <t>(340738.2+281740.3)/(2)=311239.25</t>
  </si>
  <si>
    <t>(350036.6+218872.5)/(2)=284454.6</t>
  </si>
  <si>
    <t>(211690.7+260119.8)/(2)=235905.2</t>
  </si>
  <si>
    <t>(339331.1+224694.3)/(2)=282012.7</t>
  </si>
  <si>
    <t>(60599.5+11642.5)/(2)=36121</t>
  </si>
  <si>
    <t>(269160.8+245483.6)/(2)=257322.15</t>
  </si>
  <si>
    <t>(32930.7+11642.5)/(2)=22286.6</t>
  </si>
  <si>
    <t>(304133.2+218540.2)/(2)=261336.7</t>
  </si>
  <si>
    <t>(248840.5+235337.9)/(2)=242089.2</t>
  </si>
  <si>
    <t>(269478.1+218540.2)/(2)=244009.15</t>
  </si>
  <si>
    <t>(169688+168645.2)/(2)=169166.6</t>
  </si>
  <si>
    <t>(85774.6+292551.5)/(2)=189163.05</t>
  </si>
  <si>
    <t>(176628.4+224028.7)/(2)=200328.55</t>
  </si>
  <si>
    <t>(85774.6+264443.7)/(2)=175109.1</t>
  </si>
  <si>
    <t>(177535.5+235337.9)/(2)=206436.7</t>
  </si>
  <si>
    <t>(176628.4+208394.6)/(2)=192511.5</t>
  </si>
  <si>
    <t>(269160.8+242656.5)/(2)=255908.65</t>
  </si>
  <si>
    <t>(85774.6+250805.4)/(2)=168289.95</t>
  </si>
  <si>
    <t>(292566.5+197085.4)/(2)=244825.95</t>
  </si>
  <si>
    <t>(168101.4+173634.7)/(2)=170868.05</t>
  </si>
  <si>
    <t>(84776.7+56713.7)/(2)=70745.15</t>
  </si>
  <si>
    <t>(30708.4+56713.7)/(2)=43711.05</t>
  </si>
  <si>
    <t>(213958.9+197085.4)/(2)=205522.15</t>
  </si>
  <si>
    <t>(152769.6+156171.5)/(2)=154470.55</t>
  </si>
  <si>
    <t>(168101.4+154175.7)/(2)=161138.5</t>
  </si>
  <si>
    <t>(123784.6+30934.9)/(2)=77359.75</t>
  </si>
  <si>
    <t>(0+30934.9)/(2)=15467.45</t>
  </si>
  <si>
    <t>(85774.6+235337.9)/(2)=160556.25</t>
  </si>
  <si>
    <t>(3401.8+52722.1)/(2)=28061.95</t>
  </si>
  <si>
    <t>(30708.4+37421.3)/(2)=34064.85</t>
  </si>
  <si>
    <t>(85774.6+207231)/(2)=146502.8</t>
  </si>
  <si>
    <t>(167284.1+85487.2)/(2)=126385.6</t>
  </si>
  <si>
    <t>(0+97960.9)/(2)=48980.45</t>
  </si>
  <si>
    <t>(167284.1+77669.6)/(2)=122476.85</t>
  </si>
  <si>
    <t>(163111.9+77669.6)/(2)=120390.75</t>
  </si>
  <si>
    <t>(107455.9+0)/(2)=53727.95</t>
  </si>
  <si>
    <t>(213958.9+143198.7)/(2)=178578.8</t>
  </si>
  <si>
    <t>(168645.2+168645.2)/(2)=168645.2</t>
  </si>
  <si>
    <t>(129682.2+110600.3)/(2)=120141.25</t>
  </si>
  <si>
    <t>(0+52722.1)/(2)=26361.05</t>
  </si>
  <si>
    <t>(137302.2+168645.2)/(2)=152973.7</t>
  </si>
  <si>
    <t>(83415.5+235337.9)/(2)=159376.7</t>
  </si>
  <si>
    <t>(57560.9+0)/(2)=28780.45</t>
  </si>
  <si>
    <t>(137302.2+143697.7)/(2)=140499.9</t>
  </si>
  <si>
    <t>(77836.3+188104.3)/(2)=132970.25</t>
  </si>
  <si>
    <t>(58195.6+143697.7)/(2)=100946.65</t>
  </si>
  <si>
    <t>(47899.2+57711.6)/(2)=52805.4</t>
  </si>
  <si>
    <t>(152769.6+90143.4)/(2)=121456.5</t>
  </si>
  <si>
    <t>(10024.9+37421.3)/(2)=23723.1</t>
  </si>
  <si>
    <t>(0+30602.6)/(2)=15301.3</t>
  </si>
  <si>
    <t>(151454.4+79166.5)/(2)=115310.4</t>
  </si>
  <si>
    <t>(10024.9+7816.6)/(2)=8920.75</t>
  </si>
  <si>
    <t>(129682.2+85819.5)/(2)=107750.8</t>
  </si>
  <si>
    <t>(66586.9+64696.9)/(2)=65641.9</t>
  </si>
  <si>
    <t>(32930.7+0)/(2)=16465.35</t>
  </si>
  <si>
    <t>(66586.9+0)/(2)=33293.45</t>
  </si>
  <si>
    <t>(5987.4+0)/(2)=2993.7</t>
  </si>
  <si>
    <r>
      <t>A futtatás idôtartama: </t>
    </r>
    <r>
      <rPr>
        <b/>
        <sz val="7"/>
        <color rgb="FF333333"/>
        <rFont val="Verdana"/>
        <family val="2"/>
        <charset val="238"/>
      </rPr>
      <t>1.34 mp (0.02 p)</t>
    </r>
  </si>
  <si>
    <t>450-200</t>
  </si>
  <si>
    <t>750-500</t>
  </si>
  <si>
    <t>all_i_of_n (*)</t>
  </si>
  <si>
    <t>66 objektumos tanulás 11. eset 6 rétegére vonatkozó lehetőségekkel</t>
  </si>
  <si>
    <t>modell_i_of_n</t>
  </si>
  <si>
    <t>a 66 objektumos modellek eredményei</t>
  </si>
  <si>
    <t>a 66 objektumos modellek delta/tény értékeiből levezetett statisztikák új OAM-ként</t>
  </si>
  <si>
    <t>OAM_szimulacio</t>
  </si>
  <si>
    <t>becslesek</t>
  </si>
  <si>
    <t>diff1</t>
  </si>
  <si>
    <t>diff3</t>
  </si>
  <si>
    <t>diff4</t>
  </si>
  <si>
    <t>diff5</t>
  </si>
  <si>
    <t>ideál</t>
  </si>
  <si>
    <t>elteres1</t>
  </si>
  <si>
    <t>elteres2</t>
  </si>
  <si>
    <t>elteres3</t>
  </si>
  <si>
    <t>elteres4</t>
  </si>
  <si>
    <t>elteres5</t>
  </si>
  <si>
    <t>COCO STD: 3829727</t>
  </si>
  <si>
    <t>(113802.9+38533.3)/(2)=76168.1</t>
  </si>
  <si>
    <t>(272029+324238.6)/(2)=298133.75</t>
  </si>
  <si>
    <t>(329429.6+344204)/(2)=336816.8</t>
  </si>
  <si>
    <t>(156728.6+23159.9)/(2)=89944.25</t>
  </si>
  <si>
    <t>(24956.8+0)/(2)=12478.4</t>
  </si>
  <si>
    <t>(373852.7+384534.2)/(2)=379193.4</t>
  </si>
  <si>
    <t>(64887.6+92639.6)/(2)=78763.6</t>
  </si>
  <si>
    <t>(0+124783.9)/(2)=62391.95</t>
  </si>
  <si>
    <t>(138759.7+360975)/(2)=249867.35</t>
  </si>
  <si>
    <t>(347897.6+181885.1)/(2)=264891.35</t>
  </si>
  <si>
    <t>(384334.5+370758)/(2)=377546.25</t>
  </si>
  <si>
    <t>(42925.7+0)/(2)=21462.85</t>
  </si>
  <si>
    <t>(0+94636.1)/(2)=47318.05</t>
  </si>
  <si>
    <t>(388327.6+354985.3)/(2)=371656.45</t>
  </si>
  <si>
    <t>(278018.6+217024.2)/(2)=247521.4</t>
  </si>
  <si>
    <t>(265041.1+181885.1)/(2)=223463.05</t>
  </si>
  <si>
    <t>(252562.7+301278.3)/(2)=276920.5</t>
  </si>
  <si>
    <t>(67383.3+23159.9)/(2)=45271.6</t>
  </si>
  <si>
    <t>(345901.1+294290.4)/(2)=320095.75</t>
  </si>
  <si>
    <t>(64887.6+0)/(2)=32443.8</t>
  </si>
  <si>
    <t>(268535+286104.6)/(2)=277319.8</t>
  </si>
  <si>
    <t>(221117.1+181885.1)/(2)=201501.1</t>
  </si>
  <si>
    <t>(138759.7+301078.7)/(2)=219919.2</t>
  </si>
  <si>
    <t>(122288.3+181885.1)/(2)=152086.65</t>
  </si>
  <si>
    <t>(388327.6+339013)/(2)=363670.3</t>
  </si>
  <si>
    <t>(388327.6+245175.5)/(2)=316751.55</t>
  </si>
  <si>
    <t>(220618+301278.3)/(2)=260948.15</t>
  </si>
  <si>
    <t>(51411+23159.9)/(2)=37285.45</t>
  </si>
  <si>
    <t>(338414+245175.5)/(2)=291794.75</t>
  </si>
  <si>
    <t>(384334.5+320844.4)/(2)=352589.45</t>
  </si>
  <si>
    <t>(384334.5+299082.1)/(2)=341708.3</t>
  </si>
  <si>
    <t>(278018.6+167110.6)/(2)=222564.6</t>
  </si>
  <si>
    <t>(220618+228404.5)/(2)=224511.25</t>
  </si>
  <si>
    <t>(307966.7+190669.8)/(2)=249318.3</t>
  </si>
  <si>
    <t>(0+29748.5)/(2)=14874.25</t>
  </si>
  <si>
    <t>(288500.4+245175.5)/(2)=266837.95</t>
  </si>
  <si>
    <t>(86849.6+38533.3)/(2)=62691.45</t>
  </si>
  <si>
    <t>(272029+194662.9)/(2)=233345.95</t>
  </si>
  <si>
    <t>(284507.4+190669.8)/(2)=237588.6</t>
  </si>
  <si>
    <t>(269533.3+190669.8)/(2)=230101.55</t>
  </si>
  <si>
    <t>(169706.1+140756.3)/(2)=155231.2</t>
  </si>
  <si>
    <t>(85851.3+163317.2)/(2)=124584.3</t>
  </si>
  <si>
    <t>(230600.7+255757.1)/(2)=243178.9</t>
  </si>
  <si>
    <t>(85851.3+154332.8)/(2)=120092.05</t>
  </si>
  <si>
    <t>(213131+194662.9)/(2)=203896.95</t>
  </si>
  <si>
    <t>(230600.7+250965.4)/(2)=240783.05</t>
  </si>
  <si>
    <t>(85851.3+147943.8)/(2)=116897.6</t>
  </si>
  <si>
    <t>(232098.1+204246.3)/(2)=218172.2</t>
  </si>
  <si>
    <t>(213630.1+202050.1)/(2)=207840.1</t>
  </si>
  <si>
    <t>(34440.4+168108.9)/(2)=101274.65</t>
  </si>
  <si>
    <t>(24956.8+168108.9)/(2)=96532.85</t>
  </si>
  <si>
    <t>(51411+0)/(2)=25705.5</t>
  </si>
  <si>
    <t>(202649.1+204246.3)/(2)=203447.7</t>
  </si>
  <si>
    <t>(119792.6+80261)/(2)=100026.8</t>
  </si>
  <si>
    <t>(213630.1+192666.4)/(2)=203148.25</t>
  </si>
  <si>
    <t>(168208.7+49913.6)/(2)=109061.15</t>
  </si>
  <si>
    <t>(41927.4+49913.6)/(2)=45920.5</t>
  </si>
  <si>
    <t>(85851.3+136164.2)/(2)=111007.8</t>
  </si>
  <si>
    <t>(24956.8+132570.4)/(2)=78763.6</t>
  </si>
  <si>
    <t>(210635.3+194662.9)/(2)=202649.1</t>
  </si>
  <si>
    <t>(85851.3+127179.8)/(2)=106515.55</t>
  </si>
  <si>
    <t>(169207+48316.3)/(2)=108761.65</t>
  </si>
  <si>
    <t>(0+36936)/(2)=18468</t>
  </si>
  <si>
    <t>(7986.2+0)/(2)=3993.1</t>
  </si>
  <si>
    <t>(190669.8+112006.1)/(2)=151337.95</t>
  </si>
  <si>
    <t>(168707.9+140756.3)/(2)=154732.05</t>
  </si>
  <si>
    <t>(115799.5+102622.3)/(2)=109210.9</t>
  </si>
  <si>
    <t>(133768.4+140756.3)/(2)=137262.3</t>
  </si>
  <si>
    <t>(147245+194662.9)/(2)=170954</t>
  </si>
  <si>
    <t>(0+49913.6)/(2)=24956.8</t>
  </si>
  <si>
    <t>(133768.4+93837.5)/(2)=113802.95</t>
  </si>
  <si>
    <t>(116797.8+164115.8)/(2)=140456.8</t>
  </si>
  <si>
    <t>(56901.5+93837.5)/(2)=75369.5</t>
  </si>
  <si>
    <t>(47917+49713.9)/(2)=48815.45</t>
  </si>
  <si>
    <t>(72873.8+38533.3)/(2)=55703.55</t>
  </si>
  <si>
    <t>(110309+164115.8)/(2)=137212.4</t>
  </si>
  <si>
    <t>(119792.6+56102.9)/(2)=87947.7</t>
  </si>
  <si>
    <t>(72873.8+15373.4)/(2)=44123.6</t>
  </si>
  <si>
    <t>(4991.4+40729.5)/(2)=22860.4</t>
  </si>
  <si>
    <t>(119792.6+45121.9)/(2)=82457.2</t>
  </si>
  <si>
    <t>(4991.4+0)/(2)=2495.7</t>
  </si>
  <si>
    <t>(115799.5+92839.2)/(2)=104319.35</t>
  </si>
  <si>
    <t>(17968.9+0)/(2)=8984.45</t>
  </si>
  <si>
    <t>(33941.2+28949.9)/(2)=31445.55</t>
  </si>
  <si>
    <t>(72873.8+0)/(2)=36436.9</t>
  </si>
  <si>
    <t>(33941.2+0)/(2)=16970.6</t>
  </si>
  <si>
    <t>(32943+0)/(2)=16471.5</t>
  </si>
  <si>
    <r>
      <t>A futtatás idôtartama: </t>
    </r>
    <r>
      <rPr>
        <b/>
        <sz val="7"/>
        <color rgb="FF333333"/>
        <rFont val="Verdana"/>
        <family val="2"/>
        <charset val="238"/>
      </rPr>
      <t>1.81 mp (0.03 p)</t>
    </r>
  </si>
  <si>
    <t>300-050</t>
  </si>
  <si>
    <t>250-000</t>
  </si>
  <si>
    <t>sim1</t>
  </si>
  <si>
    <t>350-100</t>
  </si>
  <si>
    <t>400-150</t>
  </si>
  <si>
    <t>sim2</t>
  </si>
  <si>
    <t>sim3</t>
  </si>
  <si>
    <t>min (sim0)</t>
  </si>
  <si>
    <t>centrum (sim4)</t>
  </si>
  <si>
    <t>sim5</t>
  </si>
  <si>
    <t>500-250</t>
  </si>
  <si>
    <t>550-300</t>
  </si>
  <si>
    <t>600-350</t>
  </si>
  <si>
    <t>650-400</t>
  </si>
  <si>
    <t>700-450</t>
  </si>
  <si>
    <t>sim6</t>
  </si>
  <si>
    <t>sim7</t>
  </si>
  <si>
    <t>sim8</t>
  </si>
  <si>
    <t>sim9</t>
  </si>
  <si>
    <t>max (sim10)</t>
  </si>
  <si>
    <t>COCO STD: 1020501</t>
  </si>
  <si>
    <t>(65147.3+138338)/(2)=101742.65</t>
  </si>
  <si>
    <t>(292705.7+270130.3)/(2)=281418</t>
  </si>
  <si>
    <t>(331145.1+277562.6)/(2)=304353.85</t>
  </si>
  <si>
    <t>(106395.3+111491.3)/(2)=108943.3</t>
  </si>
  <si>
    <t>(15226+146879.5)/(2)=81052.75</t>
  </si>
  <si>
    <t>(475084.3+344789.6)/(2)=409936.95</t>
  </si>
  <si>
    <t>(57846.8+0)/(2)=28923.4</t>
  </si>
  <si>
    <t>(259798.6+496328.8)/(2)=378063.7</t>
  </si>
  <si>
    <t>(246736.2+35055.8)/(2)=140895.95</t>
  </si>
  <si>
    <t>(383395.8+380843.8)/(2)=382119.8</t>
  </si>
  <si>
    <t>(30015.7+77322.1)/(2)=53668.9</t>
  </si>
  <si>
    <t>(475687.3+444854.9)/(2)=460271.15</t>
  </si>
  <si>
    <t>(184875.6+137561.2)/(2)=161218.45</t>
  </si>
  <si>
    <t>(0+8542.5)/(2)=4271.25</t>
  </si>
  <si>
    <t>(106395.3+52029)/(2)=79212.15</t>
  </si>
  <si>
    <t>(392798+344789.6)/(2)=368793.8</t>
  </si>
  <si>
    <t>(163866.8+35055.8)/(2)=99461.25</t>
  </si>
  <si>
    <t>(288212.8+276009)/(2)=282110.9</t>
  </si>
  <si>
    <t>(41060.3+52029)/(2)=46544.65</t>
  </si>
  <si>
    <t>(392798+256263.1)/(2)=324530.55</t>
  </si>
  <si>
    <t>(338071.2+256263.1)/(2)=297167.2</t>
  </si>
  <si>
    <t>(119936+35055.8)/(2)=77495.85</t>
  </si>
  <si>
    <t>(259798.6+436423.2)/(2)=348110.9</t>
  </si>
  <si>
    <t>(268993.1+276009)/(2)=272501.05</t>
  </si>
  <si>
    <t>(175930.7+436423.2)/(2)=306177</t>
  </si>
  <si>
    <t>(475687.3+331920.9)/(2)=403804.15</t>
  </si>
  <si>
    <t>(58657.6+138338)/(2)=98497.75</t>
  </si>
  <si>
    <t>(410789.6+331920.9)/(2)=371355.25</t>
  </si>
  <si>
    <t>(58657.6+130572.2)/(2)=94614.9</t>
  </si>
  <si>
    <t>(383395.8+330922.5)/(2)=357159.15</t>
  </si>
  <si>
    <t>(410789.6+313173.5)/(2)=361981.55</t>
  </si>
  <si>
    <t>(358621.8+297531.1)/(2)=328076.45</t>
  </si>
  <si>
    <t>(410789.6+281999.6)/(2)=346394.6</t>
  </si>
  <si>
    <t>(268993.1+251603.5)/(2)=260298.3</t>
  </si>
  <si>
    <t>(358621.8+162188.4)/(2)=260405.1</t>
  </si>
  <si>
    <t>(30015.7+15531.5)/(2)=22773.6</t>
  </si>
  <si>
    <t>(58657.6+57021.1)/(2)=57839.35</t>
  </si>
  <si>
    <t>(360868.3+281999.6)/(2)=321433.95</t>
  </si>
  <si>
    <t>(48174.1+57021.1)/(2)=52597.6</t>
  </si>
  <si>
    <t>(292705.7+215327.7)/(2)=254016.7</t>
  </si>
  <si>
    <t>(268576.7+162188.4)/(2)=215382.55</t>
  </si>
  <si>
    <t>(120060.8+436423.2)/(2)=278242</t>
  </si>
  <si>
    <t>(192945.9+109161)/(2)=151053.45</t>
  </si>
  <si>
    <t>(41060.3+48146.1)/(2)=44603.2</t>
  </si>
  <si>
    <t>(107497.6+285993.3)/(2)=196745.45</t>
  </si>
  <si>
    <t>(168734.1+109161)/(2)=138947.55</t>
  </si>
  <si>
    <t>(278685.8+199463.7)/(2)=239074.75</t>
  </si>
  <si>
    <t>(0+15531.5)/(2)=7765.75</t>
  </si>
  <si>
    <t>(277479.7+215327.7)/(2)=246403.7</t>
  </si>
  <si>
    <t>(291852.1+232078.3)/(2)=261965.15</t>
  </si>
  <si>
    <t>(248358.6+234630.2)/(2)=241494.4</t>
  </si>
  <si>
    <t>(210293.6+154090.2)/(2)=182191.9</t>
  </si>
  <si>
    <t>(81060.3+11537.8)/(2)=46299.05</t>
  </si>
  <si>
    <t>(9984.3+11537.8)/(2)=10761.05</t>
  </si>
  <si>
    <t>(41060.3+41157.1)/(2)=41108.7</t>
  </si>
  <si>
    <t>(273797.5+232078.3)/(2)=252937.9</t>
  </si>
  <si>
    <t>(60404.8+38051)/(2)=49227.9</t>
  </si>
  <si>
    <t>(210293.6+129240.3)/(2)=169766.95</t>
  </si>
  <si>
    <t>(223480.8+215327.7)/(2)=219404.25</t>
  </si>
  <si>
    <t>(177470.3+27845.1)/(2)=102657.7</t>
  </si>
  <si>
    <t>(74008.4+27845.1)/(2)=50926.75</t>
  </si>
  <si>
    <t>(107497.6+236405.4)/(2)=171951.5</t>
  </si>
  <si>
    <t>(0+146879.5)/(2)=73439.75</t>
  </si>
  <si>
    <t>(222191.8+215327.7)/(2)=218759.75</t>
  </si>
  <si>
    <t>(107497.6+219432.2)/(2)=163464.9</t>
  </si>
  <si>
    <t>(227495.5+118369.5)/(2)=172932.45</t>
  </si>
  <si>
    <t>(0+144105.9)/(2)=72052.95</t>
  </si>
  <si>
    <t>(227495.5+102616.3)/(2)=165055.9</t>
  </si>
  <si>
    <t>(208400.6+102616.3)/(2)=155508.45</t>
  </si>
  <si>
    <t>(43556.4+0)/(2)=21778.2</t>
  </si>
  <si>
    <t>(245841.6+169400)/(2)=207620.8</t>
  </si>
  <si>
    <t>(20905.1+0)/(2)=10452.55</t>
  </si>
  <si>
    <t>(146747.7+116594.3)/(2)=131671</t>
  </si>
  <si>
    <t>(93602.5+58685.5)/(2)=76144</t>
  </si>
  <si>
    <t>(175244.8+194471.5)/(2)=184858.2</t>
  </si>
  <si>
    <t>(117564.7+116594.3)/(2)=117079.5</t>
  </si>
  <si>
    <t>(93602.5+47036.9)/(2)=70319.7</t>
  </si>
  <si>
    <t>(81371.8+145659.4)/(2)=113515.6</t>
  </si>
  <si>
    <t>(58907.2+47036.9)/(2)=52972</t>
  </si>
  <si>
    <t>(56910.3+47036.9)/(2)=51973.6</t>
  </si>
  <si>
    <t>(0+96958.2)/(2)=48479.1</t>
  </si>
  <si>
    <t>(67643.4+27845.1)/(2)=47744.25</t>
  </si>
  <si>
    <t>(47924.5+0)/(2)=23962.25</t>
  </si>
  <si>
    <t>(60404.8+0)/(2)=30202.4</t>
  </si>
  <si>
    <t>(6489.8+11537.8)/(2)=9013.8</t>
  </si>
  <si>
    <t>(6489.8+0)/(2)=3244.9</t>
  </si>
  <si>
    <t>(117564.7+42266.4)/(2)=79915.55</t>
  </si>
  <si>
    <t>(69141+42266.4)/(2)=55703.7</t>
  </si>
  <si>
    <t>(17971.7+27845.1)/(2)=22908.4</t>
  </si>
  <si>
    <t>(69141+0)/(2)=34570.5</t>
  </si>
  <si>
    <t>(48174.1+0)/(2)=24087.05</t>
  </si>
  <si>
    <t>(32948.1+0)/(2)=16474.05</t>
  </si>
  <si>
    <t>(17971.7+0)/(2)=8985.85</t>
  </si>
  <si>
    <r>
      <t>A futtatás idôtartama: </t>
    </r>
    <r>
      <rPr>
        <b/>
        <sz val="7"/>
        <color rgb="FF333333"/>
        <rFont val="Verdana"/>
        <family val="2"/>
        <charset val="238"/>
      </rPr>
      <t>1.67 mp (0.03 p)</t>
    </r>
  </si>
  <si>
    <t>a1</t>
  </si>
  <si>
    <t>11negyzet</t>
  </si>
  <si>
    <t>1_10negyzet</t>
  </si>
  <si>
    <t>a2</t>
  </si>
  <si>
    <t>a3</t>
  </si>
  <si>
    <t>a4</t>
  </si>
  <si>
    <t>a5</t>
  </si>
  <si>
    <t>szórás</t>
  </si>
  <si>
    <t>a6</t>
  </si>
  <si>
    <t>variancia</t>
  </si>
  <si>
    <t>y0</t>
  </si>
  <si>
    <t>ideál?</t>
  </si>
  <si>
    <t>irány</t>
  </si>
  <si>
    <t>nincs</t>
  </si>
  <si>
    <t>COCO STD: 6900082</t>
  </si>
  <si>
    <t>(62605.6+0)/(2)=31302.8</t>
  </si>
  <si>
    <t>(272099.8+391886.3)/(2)=331993.05</t>
  </si>
  <si>
    <t>(281199+288847.8)/(2)=285023.4</t>
  </si>
  <si>
    <t>(99713.3+162805)/(2)=131259.2</t>
  </si>
  <si>
    <t>(165883.7+0)/(2)=82941.85</t>
  </si>
  <si>
    <t>(406067.8+355384.5)/(2)=380726.15</t>
  </si>
  <si>
    <t>(6731.3+0)/(2)=3365.65</t>
  </si>
  <si>
    <t>(281598.3+398223.3)/(2)=339910.85</t>
  </si>
  <si>
    <t>(214172.1+86198.7)/(2)=150185.4</t>
  </si>
  <si>
    <t>(368675.5+396313.6)/(2)=382494.6</t>
  </si>
  <si>
    <t>(67882.4+95270)/(2)=81576.2</t>
  </si>
  <si>
    <t>(479598.4+504256.7)/(2)=491927.55</t>
  </si>
  <si>
    <t>(168337.5+100000.8)/(2)=134169.15</t>
  </si>
  <si>
    <t>(99713.3+160157.6)/(2)=129935.45</t>
  </si>
  <si>
    <t>(310690.9+355384.5)/(2)=333037.75</t>
  </si>
  <si>
    <t>(198741.8+398223.3)/(2)=298482.55</t>
  </si>
  <si>
    <t>(146061+0)/(2)=73030.5</t>
  </si>
  <si>
    <t>(272613.9+312111.5)/(2)=292362.65</t>
  </si>
  <si>
    <t>(170248.2+86198.7)/(2)=128223.45</t>
  </si>
  <si>
    <t>(198741.8+293188.2)/(2)=245965.05</t>
  </si>
  <si>
    <t>(90414.4+86198.7)/(2)=88306.55</t>
  </si>
  <si>
    <t>(479598.4+424612.6)/(2)=452105.5</t>
  </si>
  <si>
    <t>(32942.9+0)/(2)=16471.45</t>
  </si>
  <si>
    <t>(63860.4+95270)/(2)=79565.2</t>
  </si>
  <si>
    <t>(414710.8+424612.6)/(2)=419661.7</t>
  </si>
  <si>
    <t>(368675.5+346400.1)/(2)=357537.8</t>
  </si>
  <si>
    <t>(414710.8+398570.7)/(2)=406640.75</t>
  </si>
  <si>
    <t>(346656.6+257596.9)/(2)=302126.75</t>
  </si>
  <si>
    <t>(63860.4+45356.4)/(2)=54608.45</t>
  </si>
  <si>
    <t>(414710.8+374699.1)/(2)=394704.95</t>
  </si>
  <si>
    <t>(280942.5+226043.5)/(2)=253493</t>
  </si>
  <si>
    <t>(346656.6+181685.3)/(2)=264171</t>
  </si>
  <si>
    <t>(90414.4+82205.6)/(2)=86310</t>
  </si>
  <si>
    <t>(122444.9+100000.8)/(2)=111222.9</t>
  </si>
  <si>
    <t>(198741.8+288239.8)/(2)=243490.8</t>
  </si>
  <si>
    <t>(118423.9+100000.8)/(2)=109212.35</t>
  </si>
  <si>
    <t>(272099.8+372876.2)/(2)=322488</t>
  </si>
  <si>
    <t>(136792.1+0)/(2)=68396.05</t>
  </si>
  <si>
    <t>(333708.1+181685.3)/(2)=257696.7</t>
  </si>
  <si>
    <t>(260548.8+301955.1)/(2)=281251.9</t>
  </si>
  <si>
    <t>(253874.3+181685.3)/(2)=217779.85</t>
  </si>
  <si>
    <t>(253703.6+312111.5)/(2)=282907.55</t>
  </si>
  <si>
    <t>(160351.3+288239.8)/(2)=224295.55</t>
  </si>
  <si>
    <t>(154047.2+116797.7)/(2)=135422.45</t>
  </si>
  <si>
    <t>(97003+160157.6)/(2)=128580.3</t>
  </si>
  <si>
    <t>(160351.3+178690.5)/(2)=169520.9</t>
  </si>
  <si>
    <t>(199683.2+236156)/(2)=217919.6</t>
  </si>
  <si>
    <t>(0+3993.1)/(2)=1996.55</t>
  </si>
  <si>
    <t>(364797.2+324785.5)/(2)=344791.35</t>
  </si>
  <si>
    <t>(220361.4+226043.5)/(2)=223202.45</t>
  </si>
  <si>
    <t>(79975.5+149132.7)/(2)=114554.1</t>
  </si>
  <si>
    <t>(123814.6+202301.6)/(2)=163058.1</t>
  </si>
  <si>
    <t>(5676.2+68185.9)/(2)=36931.05</t>
  </si>
  <si>
    <t>(336987.4+324785.5)/(2)=330886.45</t>
  </si>
  <si>
    <t>(0+68185.9)/(2)=34092.95</t>
  </si>
  <si>
    <t>(79975.5+136502.6)/(2)=108239.05</t>
  </si>
  <si>
    <t>(300194.1+324785.5)/(2)=312489.8</t>
  </si>
  <si>
    <t>(60352.5+0)/(2)=30176.25</t>
  </si>
  <si>
    <t>(123814.6+149740.7)/(2)=136777.6</t>
  </si>
  <si>
    <t>(231285.4+301955.1)/(2)=266620.25</t>
  </si>
  <si>
    <t>(94465.4+49913.6)/(2)=72189.5</t>
  </si>
  <si>
    <t>(153391.3+145270.4)/(2)=149330.9</t>
  </si>
  <si>
    <t>(36366+0)/(2)=18183</t>
  </si>
  <si>
    <t>(132770.1+0)/(2)=66385.05</t>
  </si>
  <si>
    <t>(0+36849.2)/(2)=18424.6</t>
  </si>
  <si>
    <t>(132770.1+116797.7)/(2)=124783.9</t>
  </si>
  <si>
    <t>(181086.4+119922.3)/(2)=150504.35</t>
  </si>
  <si>
    <t>(43467.7+91840.9)/(2)=67654.35</t>
  </si>
  <si>
    <t>(260178.4+324785.5)/(2)=292481.95</t>
  </si>
  <si>
    <t>(0+121007.4)/(2)=60503.7</t>
  </si>
  <si>
    <t>(260178.4+223786.4)/(2)=241982.4</t>
  </si>
  <si>
    <t>(150653.1+168794.7)/(2)=159723.9</t>
  </si>
  <si>
    <t>(54876+75781.8)/(2)=65328.85</t>
  </si>
  <si>
    <t>(206213.9+301955.1)/(2)=254084.45</t>
  </si>
  <si>
    <t>(118366+168794.7)/(2)=143580.35</t>
  </si>
  <si>
    <t>(54876+8984.4)/(2)=31930.2</t>
  </si>
  <si>
    <t>(68909.7+206425.5)/(2)=137667.6</t>
  </si>
  <si>
    <t>(82856.5+0)/(2)=41428.25</t>
  </si>
  <si>
    <t>(0+20876.8)/(2)=10438.4</t>
  </si>
  <si>
    <t>(0+68664.1)/(2)=34332.05</t>
  </si>
  <si>
    <t>(72474.5+168794.7)/(2)=120634.6</t>
  </si>
  <si>
    <t>(72474.5+70400.1)/(2)=71437.3</t>
  </si>
  <si>
    <t>(56901.5+44922.2)/(2)=50911.85</t>
  </si>
  <si>
    <t>(0+3776.5)/(2)=1888.25</t>
  </si>
  <si>
    <t>(6987.9+0)/(2)=3493.95</t>
  </si>
  <si>
    <r>
      <t>A futtatás idôtartama: </t>
    </r>
    <r>
      <rPr>
        <b/>
        <sz val="7"/>
        <color rgb="FF333333"/>
        <rFont val="Verdana"/>
        <family val="2"/>
        <charset val="238"/>
      </rPr>
      <t>1.51 mp (0.03 p)</t>
    </r>
  </si>
  <si>
    <t>COCO STD: 2219820</t>
  </si>
  <si>
    <t>(109218.9+53601.7)/(2)=81410.3</t>
  </si>
  <si>
    <t>(139126.5+286318.1)/(2)=212722.3</t>
  </si>
  <si>
    <t>(357859.9+315149)/(2)=336504.45</t>
  </si>
  <si>
    <t>(348963.8+154544.7)/(2)=251754.25</t>
  </si>
  <si>
    <t>(0+110532.3)/(2)=55266.15</t>
  </si>
  <si>
    <t>(383421.8+448253.8)/(2)=415837.8</t>
  </si>
  <si>
    <t>(256354.6+391655.8)/(2)=324005.2</t>
  </si>
  <si>
    <t>(178005.1+205150)/(2)=191577.55</t>
  </si>
  <si>
    <t>(386233.4+288448.5)/(2)=337340.95</t>
  </si>
  <si>
    <t>(85747.5+174787)/(2)=130267.25</t>
  </si>
  <si>
    <t>(542061.5+439930.9)/(2)=490996.2</t>
  </si>
  <si>
    <t>(132671.3+81101.2)/(2)=106886.25</t>
  </si>
  <si>
    <t>(242297.8+427546)/(2)=334921.9</t>
  </si>
  <si>
    <t>(173455.6+391655.8)/(2)=282555.7</t>
  </si>
  <si>
    <t>(293105.8+154544.7)/(2)=223825.25</t>
  </si>
  <si>
    <t>(242297.8+328332.9)/(2)=285315.35</t>
  </si>
  <si>
    <t>(503756.2+439930.9)/(2)=471843.55</t>
  </si>
  <si>
    <t>(127030.2+81101.2)/(2)=104065.7</t>
  </si>
  <si>
    <t>(173455.6+274066)/(2)=223760.85</t>
  </si>
  <si>
    <t>(109218.9+47475.2)/(2)=78347.05</t>
  </si>
  <si>
    <t>(47016.7+205150)/(2)=126083.35</t>
  </si>
  <si>
    <t>(85747.5+76573.7)/(2)=81160.6</t>
  </si>
  <si>
    <t>(357859.9+266208.6)/(2)=312034.3</t>
  </si>
  <si>
    <t>(109199.9+81101.2)/(2)=95150.55</t>
  </si>
  <si>
    <t>(374395.8+238509.4)/(2)=306452.6</t>
  </si>
  <si>
    <t>(503756.2+407969.9)/(2)=455863.05</t>
  </si>
  <si>
    <t>(220120.8+73710.2)/(2)=146915.5</t>
  </si>
  <si>
    <t>(374395.8+237310.8)/(2)=305853.3</t>
  </si>
  <si>
    <t>(503756.2+371080.8)/(2)=437418.5</t>
  </si>
  <si>
    <t>(357859.9+258285.3)/(2)=308072.6</t>
  </si>
  <si>
    <t>(374395.8+147819.9)/(2)=261107.85</t>
  </si>
  <si>
    <t>(47016.7+152681)/(2)=99848.85</t>
  </si>
  <si>
    <t>(77091.1+81101.2)/(2)=79096.1</t>
  </si>
  <si>
    <t>(357859.9+239375.3)/(2)=298617.65</t>
  </si>
  <si>
    <t>(139126.5+241173.1)/(2)=190149.8</t>
  </si>
  <si>
    <t>(318464+147819.9)/(2)=233141.9</t>
  </si>
  <si>
    <t>(253543.1+147819.9)/(2)=200681.45</t>
  </si>
  <si>
    <t>(227260.1+51869.8)/(2)=139564.95</t>
  </si>
  <si>
    <t>(199294.2+64788.1)/(2)=132041.1</t>
  </si>
  <si>
    <t>(173455.6+218600.6)/(2)=196028.15</t>
  </si>
  <si>
    <t>(171495+51869.8)/(2)=111682.4</t>
  </si>
  <si>
    <t>(153664.8+51869.8)/(2)=102767.3</t>
  </si>
  <si>
    <t>(216310.4+269205)/(2)=242757.7</t>
  </si>
  <si>
    <t>(383606.6+321141.7)/(2)=352374.15</t>
  </si>
  <si>
    <t>(302335.6+239375.3)/(2)=270855.45</t>
  </si>
  <si>
    <t>(199294.2+36222.9)/(2)=117758.5</t>
  </si>
  <si>
    <t>(109940+205549.5)/(2)=157744.8</t>
  </si>
  <si>
    <t>(38342.3+94085.4)/(2)=66213.8</t>
  </si>
  <si>
    <t>(381331.3+321141.7)/(2)=351236.5</t>
  </si>
  <si>
    <t>(139126.5+219133)/(2)=179129.75</t>
  </si>
  <si>
    <t>(0+94085.4)/(2)=47042.7</t>
  </si>
  <si>
    <t>(139126.5+200223)/(2)=169674.75</t>
  </si>
  <si>
    <t>(166722.8+26634.5)/(2)=96678.7</t>
  </si>
  <si>
    <t>(32219.7+0)/(2)=16109.85</t>
  </si>
  <si>
    <t>(98176.4+200223)/(2)=149199.7</t>
  </si>
  <si>
    <t>(109940+182244.9)/(2)=146092.5</t>
  </si>
  <si>
    <t>(25413+83165.7)/(2)=54289.35</t>
  </si>
  <si>
    <t>(10061.7+83165.7)/(2)=46613.7</t>
  </si>
  <si>
    <t>(0+66052.5)/(2)=33026.25</t>
  </si>
  <si>
    <t>(83324.5+51869.8)/(2)=67597.15</t>
  </si>
  <si>
    <t>(337477.8+321141.7)/(2)=329309.75</t>
  </si>
  <si>
    <t>(180853.6+101476.4)/(2)=141165</t>
  </si>
  <si>
    <t>(81974.1+131706.5)/(2)=106840.3</t>
  </si>
  <si>
    <t>(81326.9+0)/(2)=40663.45</t>
  </si>
  <si>
    <t>(249455+157940.5)/(2)=203697.8</t>
  </si>
  <si>
    <t>(171623.9+137964.9)/(2)=154794.4</t>
  </si>
  <si>
    <t>(24969.6+0)/(2)=12484.8</t>
  </si>
  <si>
    <t>(0+83165.7)/(2)=41582.85</t>
  </si>
  <si>
    <t>(2071.5+0)/(2)=1035.75</t>
  </si>
  <si>
    <t>(98176.4+136366.8)/(2)=117271.6</t>
  </si>
  <si>
    <t>(29334.3+53801.4)/(2)=41567.85</t>
  </si>
  <si>
    <t>(27965.9+136366.8)/(2)=82166.4</t>
  </si>
  <si>
    <t>(41449.5+0)/(2)=20724.75</t>
  </si>
  <si>
    <t>(0+41682.2)/(2)=20841.1</t>
  </si>
  <si>
    <t>(166167.5+137964.9)/(2)=152066.2</t>
  </si>
  <si>
    <t>(20604.9+0)/(2)=10302.45</t>
  </si>
  <si>
    <t>(74409.3+21840.4)/(2)=48124.85</t>
  </si>
  <si>
    <t>(154737.5+69048.9)/(2)=111893.15</t>
  </si>
  <si>
    <t>(0+6924.6)/(2)=3462.3</t>
  </si>
  <si>
    <t>(154737.5+43014.6)/(2)=98876</t>
  </si>
  <si>
    <t>(499.4+0)/(2)=249.7</t>
  </si>
  <si>
    <t>(74409.3+0)/(2)=37204.65</t>
  </si>
  <si>
    <t>(50438.5+0)/(2)=25219.25</t>
  </si>
  <si>
    <t>(127049.2+43014.6)/(2)=85031.9</t>
  </si>
  <si>
    <t>(106869.8+0)/(2)=53434.9</t>
  </si>
  <si>
    <r>
      <t>A futtatás idôtartama: </t>
    </r>
    <r>
      <rPr>
        <b/>
        <sz val="7"/>
        <color rgb="FF333333"/>
        <rFont val="Verdana"/>
        <family val="2"/>
        <charset val="238"/>
      </rPr>
      <t>1.58 mp (0.03 p)</t>
    </r>
  </si>
  <si>
    <t>COCO STD: 1471958</t>
  </si>
  <si>
    <t>(107611.1+48936.8)/(2)=78273.95</t>
  </si>
  <si>
    <t>(244184.7+346496.6)/(2)=295340.7</t>
  </si>
  <si>
    <t>(258166.7+310377.3)/(2)=284271.95</t>
  </si>
  <si>
    <t>(314843.5+0)/(2)=157421.75</t>
  </si>
  <si>
    <t>(3495.5+281469.6)/(2)=142482.55</t>
  </si>
  <si>
    <t>(412467.5+392326.5)/(2)=402396.95</t>
  </si>
  <si>
    <t>(40198.1+0)/(2)=20099.05</t>
  </si>
  <si>
    <t>(287878.3+431221.2)/(2)=359549.8</t>
  </si>
  <si>
    <t>(367026.1+218329.1)/(2)=292677.6</t>
  </si>
  <si>
    <t>(221963.4+264048.1)/(2)=243005.75</t>
  </si>
  <si>
    <t>(60671.7+116849.1)/(2)=88760.4</t>
  </si>
  <si>
    <t>(307353.2+441762.6)/(2)=374557.9</t>
  </si>
  <si>
    <t>(234197.6+108748.6)/(2)=171473.1</t>
  </si>
  <si>
    <t>(49935.5+0)/(2)=24967.75</t>
  </si>
  <si>
    <t>(51932.9+0)/(2)=25966.45</t>
  </si>
  <si>
    <t>(323582.2+326966.9)/(2)=325274.55</t>
  </si>
  <si>
    <t>(204985.3+431221.2)/(2)=318103.3</t>
  </si>
  <si>
    <t>(213224.7+270928.2)/(2)=242076.45</t>
  </si>
  <si>
    <t>(48437.5+0)/(2)=24218.75</t>
  </si>
  <si>
    <t>(326578.4+218329.1)/(2)=272453.75</t>
  </si>
  <si>
    <t>(204985.3+230480.4)/(2)=217732.9</t>
  </si>
  <si>
    <t>(204985.3+213502.3)/(2)=209243.85</t>
  </si>
  <si>
    <t>(177770.5+218329.1)/(2)=198049.8</t>
  </si>
  <si>
    <t>(258166.7+253062.3)/(2)=255614.45</t>
  </si>
  <si>
    <t>(221963.4+214112.6)/(2)=218038</t>
  </si>
  <si>
    <t>(307353.2+391827.1)/(2)=349590.15</t>
  </si>
  <si>
    <t>(183263.4+0)/(2)=91631.7</t>
  </si>
  <si>
    <t>(3495.5+163067.5)/(2)=83281.45</t>
  </si>
  <si>
    <t>(221963.4+208120.3)/(2)=215041.85</t>
  </si>
  <si>
    <t>(60671.7+99871.1)/(2)=80271.35</t>
  </si>
  <si>
    <t>(221963.4+147199)/(2)=184581.2</t>
  </si>
  <si>
    <t>(177770.5+165397.5)/(2)=171583.95</t>
  </si>
  <si>
    <t>(258166.7+218661.7)/(2)=238414.2</t>
  </si>
  <si>
    <t>(172027.9+147199)/(2)=159613.4</t>
  </si>
  <si>
    <t>(107111.7+147199)/(2)=127155.35</t>
  </si>
  <si>
    <t>(51683.3+49325.3)/(2)=50504.3</t>
  </si>
  <si>
    <t>(179767.9+0)/(2)=89883.95</t>
  </si>
  <si>
    <t>(3495.5+150749.4)/(2)=77122.45</t>
  </si>
  <si>
    <t>(204985.3+183207.5)/(2)=194096.4</t>
  </si>
  <si>
    <t>(7240.7+49325.3)/(2)=28283</t>
  </si>
  <si>
    <t>(60671.7+97485.1)/(2)=79078.4</t>
  </si>
  <si>
    <t>(177021.4+0)/(2)=88510.7</t>
  </si>
  <si>
    <t>(240439.6+346496.6)/(2)=293468.1</t>
  </si>
  <si>
    <t>(202238.9+210117.7)/(2)=206178.3</t>
  </si>
  <si>
    <t>(220215.7+341891.6)/(2)=281053.65</t>
  </si>
  <si>
    <t>(153052.4+0)/(2)=76526.2</t>
  </si>
  <si>
    <t>(105863.3+144757.1)/(2)=125310.2</t>
  </si>
  <si>
    <t>(134326.6+133438.7)/(2)=133882.65</t>
  </si>
  <si>
    <t>(187008.6+341891.6)/(2)=264450.05</t>
  </si>
  <si>
    <t>(149556.9+273036.5)/(2)=211296.7</t>
  </si>
  <si>
    <t>(60422+133438.7)/(2)=96930.35</t>
  </si>
  <si>
    <t>(142565.9+0)/(2)=71282.95</t>
  </si>
  <si>
    <t>(3495.5+116849.1)/(2)=60172.3</t>
  </si>
  <si>
    <t>(187258.2+31902.8)/(2)=109580.5</t>
  </si>
  <si>
    <t>(105863.3+92380.7)/(2)=99122</t>
  </si>
  <si>
    <t>(105863.3+0)/(2)=52931.65</t>
  </si>
  <si>
    <t>(181266+31902.8)/(2)=106584.4</t>
  </si>
  <si>
    <t>(60422+70353.2)/(2)=65387.6</t>
  </si>
  <si>
    <t>(153551.7+341891.6)/(2)=247721.65</t>
  </si>
  <si>
    <t>(201989.2+78232)/(2)=140110.6</t>
  </si>
  <si>
    <t>(109109.1+96319.6)/(2)=102714.4</t>
  </si>
  <si>
    <t>(127085.9+341891.6)/(2)=234488.75</t>
  </si>
  <si>
    <t>(92131+0)/(2)=46065.5</t>
  </si>
  <si>
    <t>(57176.2+0)/(2)=28588.1</t>
  </si>
  <si>
    <t>(164787.2+78232)/(2)=121509.6</t>
  </si>
  <si>
    <t>(79896.8+187979.3)/(2)=133938.05</t>
  </si>
  <si>
    <t>(0+135492.1)/(2)=67746.05</t>
  </si>
  <si>
    <t>(7240.7+0)/(2)=3620.35</t>
  </si>
  <si>
    <t>(0+27408.6)/(2)=13704.3</t>
  </si>
  <si>
    <t>(41196.8+211726.6)/(2)=126461.7</t>
  </si>
  <si>
    <t>(51433.6+55428.4)/(2)=53431</t>
  </si>
  <si>
    <t>(14481.3+0)/(2)=7240.65</t>
  </si>
  <si>
    <t>(3495.5+32514)/(2)=18004.75</t>
  </si>
  <si>
    <t>(97873.6+0)/(2)=48936.8</t>
  </si>
  <si>
    <t>(0+92324.8)/(2)=46162.4</t>
  </si>
  <si>
    <t>(17727.1+0)/(2)=8863.55</t>
  </si>
  <si>
    <t>(156797.6+31902.8)/(2)=94350.2</t>
  </si>
  <si>
    <t>(0+7490.3)/(2)=3745.15</t>
  </si>
  <si>
    <t>(0+82560.4)/(2)=41280.2</t>
  </si>
  <si>
    <t>(156797.6+0)/(2)=78398.8</t>
  </si>
  <si>
    <t>(24218.7+0)/(2)=12109.35</t>
  </si>
  <si>
    <t>(0+32514)/(2)=16257</t>
  </si>
  <si>
    <t>(36452.9+0)/(2)=18226.45</t>
  </si>
  <si>
    <t>(0+40115.2)/(2)=20057.6</t>
  </si>
  <si>
    <t>COCO STD: 2559596</t>
  </si>
  <si>
    <t>(80879.6+85016.5)/(2)=82948.05</t>
  </si>
  <si>
    <t>(296558.6+183156.4)/(2)=239857.5</t>
  </si>
  <si>
    <t>(177735.4+386139.2)/(2)=281937.35</t>
  </si>
  <si>
    <t>(324517+375441.2)/(2)=349979.05</t>
  </si>
  <si>
    <t>(465307.4+400261.2)/(2)=432784.3</t>
  </si>
  <si>
    <t>(399405.5+228802.4)/(2)=314103.95</t>
  </si>
  <si>
    <t>(217676+347340)/(2)=282508</t>
  </si>
  <si>
    <t>(162757.7+268885.8)/(2)=215821.75</t>
  </si>
  <si>
    <t>(213681.9+278157)/(2)=245919.45</t>
  </si>
  <si>
    <t>(408392.1+296986.9)/(2)=352689.55</t>
  </si>
  <si>
    <t>(178734+160475.1)/(2)=169604.55</t>
  </si>
  <si>
    <t>(294561.5+383999.4)/(2)=339280.5</t>
  </si>
  <si>
    <t>(316528.9+228802.4)/(2)=272665.65</t>
  </si>
  <si>
    <t>(294561.5+288427.7)/(2)=291494.6</t>
  </si>
  <si>
    <t>(261610.6+288427.7)/(2)=275019.15</t>
  </si>
  <si>
    <t>(173741.4+347340)/(2)=260540.7</t>
  </si>
  <si>
    <t>(173741.4+271452.9)/(2)=222597.15</t>
  </si>
  <si>
    <t>(246632.9+228802.4)/(2)=237717.65</t>
  </si>
  <si>
    <t>(173741.4+231512.4)/(2)=202626.9</t>
  </si>
  <si>
    <t>(213681.9+165753.3)/(2)=189717.6</t>
  </si>
  <si>
    <t>(387423.3+296986.9)/(2)=342205.15</t>
  </si>
  <si>
    <t>(151774.1+160475.1)/(2)=156124.6</t>
  </si>
  <si>
    <t>(177735.4+307827.8)/(2)=242781.6</t>
  </si>
  <si>
    <t>(200701.3+165753.3)/(2)=183227.25</t>
  </si>
  <si>
    <t>(228659.6+228802.4)/(2)=228731.05</t>
  </si>
  <si>
    <t>(162757.7+218960.1)/(2)=190858.9</t>
  </si>
  <si>
    <t>(151774.1+110549.4)/(2)=131161.75</t>
  </si>
  <si>
    <t>(174739.9+296273)/(2)=235506.45</t>
  </si>
  <si>
    <t>(162757.7+189717.6)/(2)=176237.65</t>
  </si>
  <si>
    <t>(200701.3+159333.8)/(2)=180017.55</t>
  </si>
  <si>
    <t>(162757.7+128808.3)/(2)=145783</t>
  </si>
  <si>
    <t>(141788.9+110549.4)/(2)=126169.2</t>
  </si>
  <si>
    <t>(177735.4+234222.4)/(2)=205978.9</t>
  </si>
  <si>
    <t>(106841+110549.4)/(2)=108695.2</t>
  </si>
  <si>
    <t>(99851.4+128808.3)/(2)=114329.8</t>
  </si>
  <si>
    <t>(4992.6+20398.6)/(2)=12695.6</t>
  </si>
  <si>
    <t>(174739.9+281152.5)/(2)=227946.2</t>
  </si>
  <si>
    <t>(228659.6+195708.7)/(2)=212184.15</t>
  </si>
  <si>
    <t>(200701.3+141503.4)/(2)=171102.3</t>
  </si>
  <si>
    <t>(0+20398.6)/(2)=10199.3</t>
  </si>
  <si>
    <t>(145783+29812.6)/(2)=87797.8</t>
  </si>
  <si>
    <t>(250626.9+194995.8)/(2)=222811.35</t>
  </si>
  <si>
    <t>(165753.3+234222.4)/(2)=199987.8</t>
  </si>
  <si>
    <t>(224665.6+194995.8)/(2)=209830.65</t>
  </si>
  <si>
    <t>(337497.6+247061.3)/(2)=292279.45</t>
  </si>
  <si>
    <t>(239643.3+162900.5)/(2)=201271.9</t>
  </si>
  <si>
    <t>(126811.2+281152.5)/(2)=203981.9</t>
  </si>
  <si>
    <t>(147780+155339.8)/(2)=151559.9</t>
  </si>
  <si>
    <t>(142787.5+193141.5)/(2)=167964.5</t>
  </si>
  <si>
    <t>(240641.8+247061.3)/(2)=243851.55</t>
  </si>
  <si>
    <t>(181729.5+109550.9)/(2)=145640.2</t>
  </si>
  <si>
    <t>(56915.3+193141.5)/(2)=125028.4</t>
  </si>
  <si>
    <t>(126811.2+248344.3)/(2)=187577.8</t>
  </si>
  <si>
    <t>(59910.8+16689.2)/(2)=38300</t>
  </si>
  <si>
    <t>(147780+99851.4)/(2)=123815.7</t>
  </si>
  <si>
    <t>(147780+24534.5)/(2)=86157.25</t>
  </si>
  <si>
    <t>(42936.1+0)/(2)=21468.05</t>
  </si>
  <si>
    <t>(54918.3+16689.2)/(2)=35803.7</t>
  </si>
  <si>
    <t>(56915.3+121248.5)/(2)=89081.9</t>
  </si>
  <si>
    <t>(235649.2+247061.3)/(2)=241355.25</t>
  </si>
  <si>
    <t>(70894.5+78597)/(2)=74745.75</t>
  </si>
  <si>
    <t>(155768.1+91577.7)/(2)=123672.9</t>
  </si>
  <si>
    <t>(129806.8+108838)/(2)=119322.4</t>
  </si>
  <si>
    <t>(54918.3+78597)/(2)=66757.65</t>
  </si>
  <si>
    <t>(203696.8+247061.3)/(2)=225379.05</t>
  </si>
  <si>
    <t>(67898.9+248344.3)/(2)=158121.65</t>
  </si>
  <si>
    <t>(145783+102561.3)/(2)=124172.15</t>
  </si>
  <si>
    <t>(39940.5+54062.5)/(2)=47001.55</t>
  </si>
  <si>
    <t>(0+31382.3)/(2)=15691.15</t>
  </si>
  <si>
    <t>(39940.5+49925.7)/(2)=44933.1</t>
  </si>
  <si>
    <t>(32951+50495.8)/(2)=41723.4</t>
  </si>
  <si>
    <t>(65901.9+83162.2)/(2)=74532.05</t>
  </si>
  <si>
    <t>(25961.4+124814.2)/(2)=75387.8</t>
  </si>
  <si>
    <t>(32951+0)/(2)=16475.5</t>
  </si>
  <si>
    <t>(0+33806.7)/(2)=16903.35</t>
  </si>
  <si>
    <t>(24962.8+0)/(2)=12481.4</t>
  </si>
  <si>
    <t>(54918.3+13693.6)/(2)=34305.95</t>
  </si>
  <si>
    <t>(0+124814.2)/(2)=62407.1</t>
  </si>
  <si>
    <t>(35946.5+0)/(2)=17973.25</t>
  </si>
  <si>
    <r>
      <t>A futtatás idôtartama: </t>
    </r>
    <r>
      <rPr>
        <b/>
        <sz val="7"/>
        <color rgb="FF333333"/>
        <rFont val="Verdana"/>
        <family val="2"/>
        <charset val="238"/>
      </rPr>
      <t>1.49 mp (0.02 p)</t>
    </r>
  </si>
  <si>
    <t>COCO STD: 6131002</t>
  </si>
  <si>
    <t>(43317.6+116595.4)/(2)=79956.45</t>
  </si>
  <si>
    <t>(335367.2+165447.6)/(2)=250407.4</t>
  </si>
  <si>
    <t>(205477.5+388068.3)/(2)=296772.9</t>
  </si>
  <si>
    <t>(0+363684.7)/(2)=181842.35</t>
  </si>
  <si>
    <t>(178201.7+0)/(2)=89100.85</t>
  </si>
  <si>
    <t>(128516.6+46937.8)/(2)=87727.15</t>
  </si>
  <si>
    <t>(446782.5+295441.2)/(2)=371111.85</t>
  </si>
  <si>
    <t>(418382.1+350784.8)/(2)=384583.45</t>
  </si>
  <si>
    <t>(183818.2+252747.8)/(2)=218283</t>
  </si>
  <si>
    <t>(171647.4+245257.7)/(2)=208452.55</t>
  </si>
  <si>
    <t>(0+137900.1)/(2)=68950.05</t>
  </si>
  <si>
    <t>(524554.3+484357.6)/(2)=504456</t>
  </si>
  <si>
    <t>(282500.3+105942.5)/(2)=194221.4</t>
  </si>
  <si>
    <t>(0+3911.8)/(2)=1955.9</t>
  </si>
  <si>
    <t>(250605.6+295441.2)/(2)=273023.4</t>
  </si>
  <si>
    <t>(335492.1+350784.8)/(2)=343138.45</t>
  </si>
  <si>
    <t>(480612.6+484357.6)/(2)=482485.1</t>
  </si>
  <si>
    <t>(335492.1+274885.4)/(2)=305188.75</t>
  </si>
  <si>
    <t>(335492.1+262319.1)/(2)=298905.6</t>
  </si>
  <si>
    <t>(120153.7+252747.8)/(2)=186450.75</t>
  </si>
  <si>
    <t>(43317.6+93376.2)/(2)=68346.85</t>
  </si>
  <si>
    <t>(463385.5+339466.8)/(2)=401426.1</t>
  </si>
  <si>
    <t>(413451.7+339466.8)/(2)=376459.25</t>
  </si>
  <si>
    <t>(205477.5+310920.7)/(2)=258199.05</t>
  </si>
  <si>
    <t>(81579.8+0)/(2)=40789.9</t>
  </si>
  <si>
    <t>(274198.4+262319.1)/(2)=268258.75</t>
  </si>
  <si>
    <t>(171647.4+195324)/(2)=183485.65</t>
  </si>
  <si>
    <t>(413451.7+288200.8)/(2)=350826.25</t>
  </si>
  <si>
    <t>(0+320242.3)/(2)=160121.15</t>
  </si>
  <si>
    <t>(60982.1+0)/(2)=30491.05</t>
  </si>
  <si>
    <t>(171647.4+126831.8)/(2)=149239.6</t>
  </si>
  <si>
    <t>(171647.4+113516.5)/(2)=142581.9</t>
  </si>
  <si>
    <t>(29024.5+0)/(2)=14512.25</t>
  </si>
  <si>
    <t>(169899.7+201565.7)/(2)=185732.7</t>
  </si>
  <si>
    <t>(74589.1+0)/(2)=37294.55</t>
  </si>
  <si>
    <t>(121713.6+113516.5)/(2)=117615</t>
  </si>
  <si>
    <t>(76773.2+0)/(2)=38386.6</t>
  </si>
  <si>
    <t>(0+312502.6)/(2)=156251.3</t>
  </si>
  <si>
    <t>(274198.4+243344.3)/(2)=258771.3</t>
  </si>
  <si>
    <t>(71779.8+0)/(2)=35889.9</t>
  </si>
  <si>
    <t>(27838.1+0)/(2)=13919.05</t>
  </si>
  <si>
    <t>(21846+0)/(2)=10923</t>
  </si>
  <si>
    <t>(175705+222621.8)/(2)=199163.35</t>
  </si>
  <si>
    <t>(147742.1+201565.7)/(2)=174653.85</t>
  </si>
  <si>
    <t>(268830.5+238267)/(2)=253548.75</t>
  </si>
  <si>
    <t>(285932.8+103612.6)/(2)=194772.7</t>
  </si>
  <si>
    <t>(20036.4+0)/(2)=10018.2</t>
  </si>
  <si>
    <t>(135570.2+173852.4)/(2)=154711.3</t>
  </si>
  <si>
    <t>(248919.9+238267)/(2)=243593.45</t>
  </si>
  <si>
    <t>(191558+84055.5)/(2)=137806.75</t>
  </si>
  <si>
    <t>(62480.1+220790.2)/(2)=141635.15</t>
  </si>
  <si>
    <t>(191558+82723.3)/(2)=137140.6</t>
  </si>
  <si>
    <t>(0+284123.2)/(2)=142061.6</t>
  </si>
  <si>
    <t>(203043.7+0)/(2)=101521.85</t>
  </si>
  <si>
    <t>(135570.2+61335.7)/(2)=98452.95</t>
  </si>
  <si>
    <t>(135570.2+41362.1)/(2)=88466.2</t>
  </si>
  <si>
    <t>(35702.7+0)/(2)=17851.35</t>
  </si>
  <si>
    <t>(49808.9+0)/(2)=24904.45</t>
  </si>
  <si>
    <t>(62480.1+160953.5)/(2)=111716.85</t>
  </si>
  <si>
    <t>(3183.8+0)/(2)=1591.9</t>
  </si>
  <si>
    <t>(147742.1+82557.5)/(2)=115149.8</t>
  </si>
  <si>
    <t>(190808.9+156459.5)/(2)=173634.2</t>
  </si>
  <si>
    <t>(248919.9+231525.9)/(2)=240222.9</t>
  </si>
  <si>
    <t>(11359.9+0)/(2)=5679.95</t>
  </si>
  <si>
    <t>(99867.6+82557.5)/(2)=91212.55</t>
  </si>
  <si>
    <t>(201794.4+91212)/(2)=146503.2</t>
  </si>
  <si>
    <t>(125084.1+29460.9)/(2)=77272.5</t>
  </si>
  <si>
    <t>(57986.1+29460.9)/(2)=43723.5</t>
  </si>
  <si>
    <t>(189561.6+82723.3)/(2)=136142.45</t>
  </si>
  <si>
    <t>(0+41362.1)/(2)=20681.05</t>
  </si>
  <si>
    <t>(84512.9+0)/(2)=42256.45</t>
  </si>
  <si>
    <t>(92315.6+147471.4)/(2)=119893.5</t>
  </si>
  <si>
    <t>(0+124834.4)/(2)=62417.2</t>
  </si>
  <si>
    <t>(37700+0)/(2)=18850</t>
  </si>
  <si>
    <t>(32956.3+30542.5)/(2)=31749.4</t>
  </si>
  <si>
    <t>(54740.4+0)/(2)=27370.2</t>
  </si>
  <si>
    <t>(0+38531.9)/(2)=19265.95</t>
  </si>
  <si>
    <t>(145495+0)/(2)=72747.5</t>
  </si>
  <si>
    <t>(32956.3+6408.5)/(2)=19682.4</t>
  </si>
  <si>
    <t>(32956.3+0)/(2)=16478.15</t>
  </si>
  <si>
    <t>(56425.2+21970.9)/(2)=39198</t>
  </si>
  <si>
    <t>(56425.2+18059)/(2)=37242.1</t>
  </si>
  <si>
    <t>(2621.5+0)/(2)=1310.75</t>
  </si>
  <si>
    <r>
      <t>A futtatás idôtartama: </t>
    </r>
    <r>
      <rPr>
        <b/>
        <sz val="7"/>
        <color rgb="FF333333"/>
        <rFont val="Verdana"/>
        <family val="2"/>
        <charset val="238"/>
      </rPr>
      <t>1.44 mp (0.02 p)</t>
    </r>
  </si>
  <si>
    <t>COCO STD: 3690163</t>
  </si>
  <si>
    <t>(99867.6+99368.3)/(2)=99617.95</t>
  </si>
  <si>
    <t>(318577.8+185254.5)/(2)=251916.15</t>
  </si>
  <si>
    <t>(178763.1+431927.6)/(2)=305345.3</t>
  </si>
  <si>
    <t>(136818.7+250667.8)/(2)=193743.25</t>
  </si>
  <si>
    <t>(114847.8+100866.3)/(2)=107857.05</t>
  </si>
  <si>
    <t>(315581.8+303348)/(2)=309464.85</t>
  </si>
  <si>
    <t>(88882.2+59670.9)/(2)=74276.55</t>
  </si>
  <si>
    <t>(368511.6+464634.2)/(2)=416572.9</t>
  </si>
  <si>
    <t>(122837.2+264399.6)/(2)=193618.4</t>
  </si>
  <si>
    <t>(236686.3+226699.6)/(2)=231692.95</t>
  </si>
  <si>
    <t>(134821.3+276134)/(2)=205477.7</t>
  </si>
  <si>
    <t>(431428.2+257658.5)/(2)=344543.35</t>
  </si>
  <si>
    <t>(37949.7+156542.5)/(2)=97246.1</t>
  </si>
  <si>
    <t>(248670.4+0)/(2)=124335.2</t>
  </si>
  <si>
    <t>(234689+291613.5)/(2)=263151.25</t>
  </si>
  <si>
    <t>(285621.5+464634.2)/(2)=375127.85</t>
  </si>
  <si>
    <t>(203730+291613.5)/(2)=247671.75</t>
  </si>
  <si>
    <t>(90879.6+276134)/(2)=183506.8</t>
  </si>
  <si>
    <t>(285621.5+323571.2)/(2)=304596.3</t>
  </si>
  <si>
    <t>(99867.6+83639.2)/(2)=91753.4</t>
  </si>
  <si>
    <t>(285621.5+322822.2)/(2)=304221.8</t>
  </si>
  <si>
    <t>(92876.9+264399.6)/(2)=178638.25</t>
  </si>
  <si>
    <t>(90879.6+183257.1)/(2)=137068.35</t>
  </si>
  <si>
    <t>(380495.7+257658.5)/(2)=319077.1</t>
  </si>
  <si>
    <t>(40945.7+183257.1)/(2)=112101.45</t>
  </si>
  <si>
    <t>(178763.1+349786.4)/(2)=264274.75</t>
  </si>
  <si>
    <t>(17976.2+3994.7)/(2)=10985.45</t>
  </si>
  <si>
    <t>(92876.9+259406.2)/(2)=176141.55</t>
  </si>
  <si>
    <t>(233690.3+322822.2)/(2)=278256.2</t>
  </si>
  <si>
    <t>(236686.3+111602.1)/(2)=174144.2</t>
  </si>
  <si>
    <t>(37949.7+106608.7)/(2)=72279.2</t>
  </si>
  <si>
    <t>(54927.2+235687.6)/(2)=145307.4</t>
  </si>
  <si>
    <t>(225700.9+111602.1)/(2)=168651.5</t>
  </si>
  <si>
    <t>(44940.4+219958.5)/(2)=132449.45</t>
  </si>
  <si>
    <t>(1997.4+204728.7)/(2)=103363</t>
  </si>
  <si>
    <t>(112850.4+211969.1)/(2)=162409.75</t>
  </si>
  <si>
    <t>(225700.9+109854.4)/(2)=167777.65</t>
  </si>
  <si>
    <t>(107857.1+211969.1)/(2)=159913.05</t>
  </si>
  <si>
    <t>(186752.5+109854.4)/(2)=148303.45</t>
  </si>
  <si>
    <t>(107857.1+194741.9)/(2)=151299.5</t>
  </si>
  <si>
    <t>(141812.1+0)/(2)=70906.05</t>
  </si>
  <si>
    <t>(40945.7+151299.5)/(2)=96122.6</t>
  </si>
  <si>
    <t>(1997.4+187751.2)/(2)=94874.25</t>
  </si>
  <si>
    <t>(233690.3+291863.2)/(2)=262776.75</t>
  </si>
  <si>
    <t>(136818.7+0)/(2)=68409.35</t>
  </si>
  <si>
    <t>(86884.8+0)/(2)=43442.4</t>
  </si>
  <si>
    <t>(40945.7+28711.9)/(2)=34828.85</t>
  </si>
  <si>
    <t>(294609.5+185254.5)/(2)=239932</t>
  </si>
  <si>
    <t>(113849.1+220957.2)/(2)=167403.15</t>
  </si>
  <si>
    <t>(88882.2+194741.9)/(2)=141812.05</t>
  </si>
  <si>
    <t>(113849.1+213716.8)/(2)=163782.95</t>
  </si>
  <si>
    <t>(330561.9+203730)/(2)=267145.95</t>
  </si>
  <si>
    <t>(238683.7+111352.4)/(2)=175018.05</t>
  </si>
  <si>
    <t>(113849.1+160786.9)/(2)=137318</t>
  </si>
  <si>
    <t>(165780.3+203730)/(2)=184755.15</t>
  </si>
  <si>
    <t>(150800.1+99618)/(2)=125209.05</t>
  </si>
  <si>
    <t>(92876.9+213716.8)/(2)=153296.85</t>
  </si>
  <si>
    <t>(113849.1+77397.4)/(2)=95623.25</t>
  </si>
  <si>
    <t>(26964.3+0)/(2)=13482.15</t>
  </si>
  <si>
    <t>(75899.4+167028.6)/(2)=121464</t>
  </si>
  <si>
    <t>(31957.6+0)/(2)=15978.8</t>
  </si>
  <si>
    <t>(99867.6+69907.4)/(2)=84887.5</t>
  </si>
  <si>
    <t>(88882.2+96621.9)/(2)=92752.05</t>
  </si>
  <si>
    <t>(182757.8+204978.3)/(2)=193868.05</t>
  </si>
  <si>
    <t>(165780.3+76398.7)/(2)=121089.5</t>
  </si>
  <si>
    <t>(65912.6+59670.9)/(2)=62791.8</t>
  </si>
  <si>
    <t>(158789.6+76398.7)/(2)=117594.15</t>
  </si>
  <si>
    <t>(97870.3+11734.4)/(2)=54802.35</t>
  </si>
  <si>
    <t>(0+11734.4)/(2)=5867.2</t>
  </si>
  <si>
    <t>(0+59670.9)/(2)=29835.45</t>
  </si>
  <si>
    <t>(0+38199.4)/(2)=19099.7</t>
  </si>
  <si>
    <t>(14980.1+0)/(2)=7490.05</t>
  </si>
  <si>
    <t>(84887.5+147804.1)/(2)=116345.8</t>
  </si>
  <si>
    <t>(1997.4+0)/(2)=998.7</t>
  </si>
  <si>
    <t>(32956.3+16977.5)/(2)=24966.9</t>
  </si>
  <si>
    <t>(25965.6+0)/(2)=12982.8</t>
  </si>
  <si>
    <t>(212718.1+0)/(2)=106359.05</t>
  </si>
  <si>
    <t>(0+28711.9)/(2)=14355.95</t>
  </si>
  <si>
    <t>(12982.8+0)/(2)=6491.4</t>
  </si>
  <si>
    <t>(37949.7+0)/(2)=18974.85</t>
  </si>
  <si>
    <t>COCO Y0: 8604559</t>
  </si>
  <si>
    <t>Y(A7)</t>
  </si>
  <si>
    <t>(10+997.5)/(2)=503.75</t>
  </si>
  <si>
    <t>(10+10)/(2)=10</t>
  </si>
  <si>
    <t>(954.4+20)/(2)=487.2</t>
  </si>
  <si>
    <t>(9+996.4)/(2)=502.75</t>
  </si>
  <si>
    <t>(9+9)/(2)=9</t>
  </si>
  <si>
    <t>(953.4+19)/(2)=486.2</t>
  </si>
  <si>
    <t>(8+995.4)/(2)=501.75</t>
  </si>
  <si>
    <t>(8+8)/(2)=8</t>
  </si>
  <si>
    <t>(952.4+18)/(2)=485.2</t>
  </si>
  <si>
    <t>(7+994.4)/(2)=500.75</t>
  </si>
  <si>
    <t>(7+7)/(2)=7</t>
  </si>
  <si>
    <t>(951.4+17)/(2)=484.2</t>
  </si>
  <si>
    <t>(6+993.4)/(2)=499.75</t>
  </si>
  <si>
    <t>(6+6)/(2)=6</t>
  </si>
  <si>
    <t>(950.4+16)/(2)=483.2</t>
  </si>
  <si>
    <t>(5+992.4)/(2)=498.75</t>
  </si>
  <si>
    <t>(5+5)/(2)=5</t>
  </si>
  <si>
    <t>(949.4+15)/(2)=482.2</t>
  </si>
  <si>
    <t>(4+991.4)/(2)=497.7</t>
  </si>
  <si>
    <t>(4+4)/(2)=4</t>
  </si>
  <si>
    <t>(948.4+14)/(2)=481.2</t>
  </si>
  <si>
    <t>(3+990.4)/(2)=496.7</t>
  </si>
  <si>
    <t>(3+3)/(2)=3</t>
  </si>
  <si>
    <t>(947.4+10)/(2)=478.7</t>
  </si>
  <si>
    <t>(2+989.4)/(2)=495.7</t>
  </si>
  <si>
    <t>(2+2)/(2)=2</t>
  </si>
  <si>
    <t>(946.4+9)/(2)=477.7</t>
  </si>
  <si>
    <t>(1+988.4)/(2)=494.7</t>
  </si>
  <si>
    <t>(1+1)/(2)=1</t>
  </si>
  <si>
    <t>(945.4+1)/(2)=473.2</t>
  </si>
  <si>
    <t>(0+987.4)/(2)=493.7</t>
  </si>
  <si>
    <t>(944.4+0)/(2)=472.2</t>
  </si>
  <si>
    <t>COCO:Y0</t>
  </si>
  <si>
    <t>S11 összeg:</t>
  </si>
  <si>
    <r>
      <t>Maximális memória használat: </t>
    </r>
    <r>
      <rPr>
        <b/>
        <sz val="7"/>
        <color rgb="FF333333"/>
        <rFont val="Verdana"/>
        <family val="2"/>
        <charset val="238"/>
      </rPr>
      <t>1.35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</si>
  <si>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0.05 mp (0 p)</t>
    </r>
  </si>
  <si>
    <t>COCO Y0: 3835064</t>
  </si>
  <si>
    <t>(10+1005.5)/(2)=507.75</t>
  </si>
  <si>
    <t>(952.6+10)/(2)=481.3</t>
  </si>
  <si>
    <t>(20+10)/(2)=15</t>
  </si>
  <si>
    <t>(9+1004.5)/(2)=506.75</t>
  </si>
  <si>
    <t>(951.6+9)/(2)=480.3</t>
  </si>
  <si>
    <t>(19+9)/(2)=14</t>
  </si>
  <si>
    <t>(8+1003.5)/(2)=505.75</t>
  </si>
  <si>
    <t>(950.6+8)/(2)=479.3</t>
  </si>
  <si>
    <t>(11+8)/(2)=9.5</t>
  </si>
  <si>
    <t>(7+1002.5)/(2)=504.75</t>
  </si>
  <si>
    <t>(949.6+7)/(2)=478.3</t>
  </si>
  <si>
    <t>(6+1001.5)/(2)=503.75</t>
  </si>
  <si>
    <t>(948.6+6)/(2)=477.3</t>
  </si>
  <si>
    <t>(5+1000.5)/(2)=502.75</t>
  </si>
  <si>
    <t>(947.6+5)/(2)=476.3</t>
  </si>
  <si>
    <t>(4+999.5)/(2)=501.75</t>
  </si>
  <si>
    <t>(946.6+4)/(2)=475.3</t>
  </si>
  <si>
    <t>(3+998.5)/(2)=500.75</t>
  </si>
  <si>
    <t>(945.6+3)/(2)=474.3</t>
  </si>
  <si>
    <t>(2+997.6)/(2)=499.75</t>
  </si>
  <si>
    <t>(944.6+2)/(2)=473.3</t>
  </si>
  <si>
    <t>(1+996.6)/(2)=498.8</t>
  </si>
  <si>
    <t>(943.6+1)/(2)=472.3</t>
  </si>
  <si>
    <t>(0+995.6)/(2)=497.8</t>
  </si>
  <si>
    <t>(942.6+0)/(2)=471.3</t>
  </si>
  <si>
    <r>
      <t>A futtatás idôtartama: </t>
    </r>
    <r>
      <rPr>
        <b/>
        <sz val="7"/>
        <color rgb="FF333333"/>
        <rFont val="Verdana"/>
        <family val="2"/>
        <charset val="238"/>
      </rPr>
      <t>0.04 mp (0 p)</t>
    </r>
  </si>
  <si>
    <t>Validitás</t>
  </si>
  <si>
    <t>sorrend</t>
  </si>
  <si>
    <t>szimulacio</t>
  </si>
  <si>
    <t>hatas</t>
  </si>
  <si>
    <t>a 11. eset várható Y értékeire vonatkozó szimulált tanulási esetek anti-diszkriminatív, önellenőrző versenyeztetése</t>
  </si>
  <si>
    <t>az ideális becslés valahol 450+50 és 500+50 tartományban keresendő a valid szimuláció (érzékenység-vizsgálat) alapján is</t>
  </si>
  <si>
    <t>101-150</t>
  </si>
  <si>
    <t>151-200</t>
  </si>
  <si>
    <t>201-250</t>
  </si>
  <si>
    <t>251-300</t>
  </si>
  <si>
    <t>összesen</t>
  </si>
  <si>
    <t>abs</t>
  </si>
  <si>
    <t>Y0</t>
  </si>
  <si>
    <t>COCO Y0: 1132725</t>
  </si>
  <si>
    <t>Y(A5)</t>
  </si>
  <si>
    <t>(90.2+11)/(2)=50.6</t>
  </si>
  <si>
    <t>(5+98.2)/(2)=51.6</t>
  </si>
  <si>
    <t>(85.1+10)/(2)=47.6</t>
  </si>
  <si>
    <t>(4+97.2)/(2)=50.6</t>
  </si>
  <si>
    <t>(84.1+9)/(2)=46.6</t>
  </si>
  <si>
    <t>(3+96.2)/(2)=49.6</t>
  </si>
  <si>
    <t>(83.1+8)/(2)=45.6</t>
  </si>
  <si>
    <t>(2+95.2)/(2)=48.6</t>
  </si>
  <si>
    <t>(82.1+7)/(2)=44.55</t>
  </si>
  <si>
    <t>(1+94.2)/(2)=47.6</t>
  </si>
  <si>
    <t>(81.1+0)/(2)=40.55</t>
  </si>
  <si>
    <t>(0+93.2)/(2)=46.6</t>
  </si>
  <si>
    <t>S6 összeg:</t>
  </si>
  <si>
    <r>
      <t>Maximális memória használat: </t>
    </r>
    <r>
      <rPr>
        <b/>
        <sz val="7"/>
        <color rgb="FF333333"/>
        <rFont val="Verdana"/>
        <family val="2"/>
        <charset val="238"/>
      </rPr>
      <t>1.34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</si>
  <si>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0.1 mp (0 p)</t>
    </r>
  </si>
  <si>
    <t>id</t>
  </si>
  <si>
    <t>biztonság</t>
  </si>
  <si>
    <t>COCO Y0: 7552711</t>
  </si>
  <si>
    <t>Y(A6)</t>
  </si>
  <si>
    <t>(84.1+7.9)/(2)=46</t>
  </si>
  <si>
    <t>(4.9+4.9)/(2)=4.95</t>
  </si>
  <si>
    <t>(4.9+95)/(2)=49.95</t>
  </si>
  <si>
    <t>(18.8+98)/(2)=58.35</t>
  </si>
  <si>
    <t>(83.1+6.9)/(2)=45</t>
  </si>
  <si>
    <t>(4+4)/(2)=3.95</t>
  </si>
  <si>
    <t>(4+94)/(2)=49</t>
  </si>
  <si>
    <t>(7.9+4)/(2)=5.95</t>
  </si>
  <si>
    <t>(82.1+5.9)/(2)=44.05</t>
  </si>
  <si>
    <t>(3+3)/(2)=2.95</t>
  </si>
  <si>
    <t>(3+93)/(2)=48</t>
  </si>
  <si>
    <t>(4.9+3)/(2)=3.95</t>
  </si>
  <si>
    <t>(81.1+4.9)/(2)=43.05</t>
  </si>
  <si>
    <t>(2+92)/(2)=47</t>
  </si>
  <si>
    <t>(4+2)/(2)=2.95</t>
  </si>
  <si>
    <t>(80.1+1)/(2)=40.55</t>
  </si>
  <si>
    <t>(1+91)/(2)=46</t>
  </si>
  <si>
    <t>(79.2+0)/(2)=39.6</t>
  </si>
  <si>
    <r>
      <t>A futtatás idôtartama: </t>
    </r>
    <r>
      <rPr>
        <b/>
        <sz val="7"/>
        <color rgb="FF333333"/>
        <rFont val="Verdana"/>
        <family val="2"/>
        <charset val="238"/>
      </rPr>
      <t>0.11 mp (0 p)</t>
    </r>
  </si>
  <si>
    <t>abs(átlag-medián)</t>
  </si>
  <si>
    <t>COCO Y0: 9989357</t>
  </si>
  <si>
    <t>(85+73)/(2)=79</t>
  </si>
  <si>
    <t>(5+84)/(2)=44.5</t>
  </si>
  <si>
    <t>(17+96)/(2)=56.5</t>
  </si>
  <si>
    <t>(5+95)/(2)=50</t>
  </si>
  <si>
    <t>(83+4)/(2)=43.5</t>
  </si>
  <si>
    <t>(4+83)/(2)=43.5</t>
  </si>
  <si>
    <t>(4+16)/(2)=10</t>
  </si>
  <si>
    <t>(82+3)/(2)=42.5</t>
  </si>
  <si>
    <t>(3+15)/(2)=9</t>
  </si>
  <si>
    <t>(81+2)/(2)=41.5</t>
  </si>
  <si>
    <t>(2+14)/(2)=8</t>
  </si>
  <si>
    <t>(80+1)/(2)=40.5</t>
  </si>
  <si>
    <t>(79+0)/(2)=39.5</t>
  </si>
  <si>
    <t>(0+84)/(1)=84</t>
  </si>
  <si>
    <t>(0+5)/(1)=5</t>
  </si>
  <si>
    <t>(0+96)/(1)=96</t>
  </si>
  <si>
    <t>(0+4)/(1)=4</t>
  </si>
  <si>
    <t>(0+3)/(1)=3</t>
  </si>
  <si>
    <t>(0+2)/(1)=2</t>
  </si>
  <si>
    <t>(0+1)/(1)=1</t>
  </si>
  <si>
    <t>(0+0)/(1)=0</t>
  </si>
  <si>
    <r>
      <t>A futtatás idôtartama: </t>
    </r>
    <r>
      <rPr>
        <b/>
        <sz val="7"/>
        <color rgb="FF333333"/>
        <rFont val="Verdana"/>
        <family val="2"/>
        <charset val="238"/>
      </rPr>
      <t>0.02 mp (0 p)</t>
    </r>
  </si>
  <si>
    <t>COCO Y0: 4297524</t>
  </si>
  <si>
    <t>(0+85)/(1)=85</t>
  </si>
  <si>
    <t>négyzetes hiba</t>
  </si>
  <si>
    <t>--- 550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</si>
</sst>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rgb="FF000000"/>
      <name val="Times New Roman"/>
      <family val="1"/>
      <charset val="238"/>
    </font>
    <font>
      <sz val="7"/>
      <color rgb="FF000000"/>
      <name val="Verdana"/>
      <family val="2"/>
      <charset val="238"/>
    </font>
    <font>
      <b/>
      <sz val="7"/>
      <color rgb="FF000000"/>
      <name val="Verdana"/>
      <family val="2"/>
      <charset val="238"/>
    </font>
    <font>
      <b/>
      <sz val="5"/>
      <color rgb="FFFFFFFF"/>
      <name val="Verdana"/>
      <family val="2"/>
      <charset val="238"/>
    </font>
    <font>
      <sz val="5"/>
      <color rgb="FF333333"/>
      <name val="Verdana"/>
      <family val="2"/>
      <charset val="238"/>
    </font>
    <font>
      <sz val="8"/>
      <color rgb="FF333333"/>
      <name val="Verdana"/>
      <family val="2"/>
      <charset val="238"/>
    </font>
    <font>
      <sz val="7"/>
      <color rgb="FF333333"/>
      <name val="Verdana"/>
      <family val="2"/>
      <charset val="238"/>
    </font>
    <font>
      <b/>
      <sz val="7"/>
      <color rgb="FF333333"/>
      <name val="Verdana"/>
      <family val="2"/>
      <charset val="238"/>
    </font>
    <font>
      <b/>
      <sz val="11"/>
      <color indexed="8"/>
      <name val="Calibri"/>
      <family val="2"/>
      <charset val="238"/>
      <scheme val="minor"/>
    </font>
    <font>
      <sz val="14"/>
      <color rgb="FFFF0000"/>
      <name val="Times New Roman"/>
      <family val="1"/>
      <charset val="238"/>
    </font>
    <font>
      <sz val="11"/>
      <color rgb="FFFF0000"/>
      <name val="Calibri"/>
      <family val="2"/>
      <scheme val="minor"/>
    </font>
    <font>
      <b/>
      <sz val="5"/>
      <color rgb="FFFF0000"/>
      <name val="Verdana"/>
      <family val="2"/>
      <charset val="238"/>
    </font>
    <font>
      <sz val="11"/>
      <color indexed="8"/>
      <name val="Calibri"/>
      <family val="2"/>
      <charset val="238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2" borderId="0" xfId="0" applyFill="1"/>
    <xf numFmtId="0" fontId="0" fillId="2" borderId="0" xfId="0" applyFill="1" applyAlignment="1">
      <alignment horizontal="center"/>
    </xf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4" fillId="0" borderId="0" xfId="0" applyFont="1" applyAlignment="1">
      <alignment horizontal="right" vertical="center" wrapText="1"/>
    </xf>
    <xf numFmtId="0" fontId="3" fillId="0" borderId="0" xfId="0" applyFont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1" fillId="0" borderId="0" xfId="1"/>
    <xf numFmtId="0" fontId="8" fillId="0" borderId="0" xfId="0" applyFont="1"/>
    <xf numFmtId="1" fontId="0" fillId="0" borderId="0" xfId="0" applyNumberFormat="1"/>
    <xf numFmtId="0" fontId="10" fillId="2" borderId="0" xfId="0" applyFont="1" applyFill="1"/>
    <xf numFmtId="0" fontId="10" fillId="2" borderId="0" xfId="0" applyFont="1" applyFill="1" applyAlignment="1">
      <alignment horizontal="center"/>
    </xf>
    <xf numFmtId="0" fontId="11" fillId="2" borderId="0" xfId="0" applyFont="1" applyFill="1" applyAlignment="1">
      <alignment vertical="center" wrapText="1"/>
    </xf>
    <xf numFmtId="0" fontId="12" fillId="2" borderId="0" xfId="0" applyFont="1" applyFill="1"/>
    <xf numFmtId="0" fontId="13" fillId="3" borderId="1" xfId="0" applyFont="1" applyFill="1" applyBorder="1" applyAlignment="1">
      <alignment horizontal="center" vertical="center" wrapText="1"/>
    </xf>
    <xf numFmtId="0" fontId="14" fillId="2" borderId="0" xfId="0" applyFont="1" applyFill="1"/>
    <xf numFmtId="1" fontId="0" fillId="5" borderId="0" xfId="0" applyNumberFormat="1" applyFill="1"/>
    <xf numFmtId="0" fontId="0" fillId="5" borderId="0" xfId="0" applyFill="1"/>
    <xf numFmtId="0" fontId="0" fillId="0" borderId="0" xfId="0" quotePrefix="1"/>
    <xf numFmtId="1" fontId="0" fillId="2" borderId="0" xfId="0" applyNumberFormat="1" applyFill="1"/>
    <xf numFmtId="1" fontId="12" fillId="2" borderId="0" xfId="0" applyNumberFormat="1" applyFont="1" applyFill="1"/>
    <xf numFmtId="1" fontId="12" fillId="0" borderId="0" xfId="0" applyNumberFormat="1" applyFont="1"/>
    <xf numFmtId="0" fontId="0" fillId="0" borderId="0" xfId="0" applyAlignment="1">
      <alignment wrapText="1"/>
    </xf>
    <xf numFmtId="1" fontId="0" fillId="6" borderId="0" xfId="0" applyNumberFormat="1" applyFill="1"/>
    <xf numFmtId="0" fontId="0" fillId="6" borderId="0" xfId="0" applyFill="1"/>
    <xf numFmtId="0" fontId="12" fillId="0" borderId="0" xfId="0" applyFont="1"/>
    <xf numFmtId="0" fontId="16" fillId="0" borderId="0" xfId="0" applyFont="1" applyFill="1"/>
    <xf numFmtId="0" fontId="6" fillId="5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0" fillId="9" borderId="0" xfId="0" applyFill="1"/>
  </cellXfs>
  <cellStyles count="2">
    <cellStyle name="Hivatkozás" xfId="1" builtinId="8"/>
    <cellStyle name="Normál" xfId="0" builtinId="0"/>
  </cellStyles>
  <dxfs count="5">
    <dxf>
      <font>
        <color rgb="FFFF0000"/>
      </font>
    </dxf>
    <dxf>
      <fill>
        <patternFill patternType="solid">
          <bgColor rgb="FFFFFF00"/>
        </patternFill>
      </fill>
    </dxf>
    <dxf>
      <numFmt numFmtId="1" formatCode="0"/>
    </dxf>
    <dxf>
      <fill>
        <patternFill patternType="solid">
          <bgColor rgb="FFFFFF00"/>
        </patternFill>
      </fill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'OAM-nyrs'!$A$1</c:f>
              <c:strCache>
                <c:ptCount val="1"/>
                <c:pt idx="0">
                  <c:v>noises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'OAM-nyrs'!$A$2:$A$6324</c:f>
              <c:numCache>
                <c:formatCode>General</c:formatCode>
                <c:ptCount val="6323"/>
                <c:pt idx="0">
                  <c:v>0</c:v>
                </c:pt>
                <c:pt idx="1">
                  <c:v>3.0567360206553945E-19</c:v>
                </c:pt>
                <c:pt idx="2">
                  <c:v>3.0567360206553945E-19</c:v>
                </c:pt>
                <c:pt idx="3">
                  <c:v>3.0587723954636184E-19</c:v>
                </c:pt>
                <c:pt idx="4">
                  <c:v>7.636464984532569E-10</c:v>
                </c:pt>
                <c:pt idx="5">
                  <c:v>2.6636032838905145E-3</c:v>
                </c:pt>
                <c:pt idx="6">
                  <c:v>2.6636032838905145E-3</c:v>
                </c:pt>
                <c:pt idx="7">
                  <c:v>2.6636032838905145E-3</c:v>
                </c:pt>
                <c:pt idx="8">
                  <c:v>2.6636032838905145E-3</c:v>
                </c:pt>
                <c:pt idx="9">
                  <c:v>2.6636032838905145E-3</c:v>
                </c:pt>
                <c:pt idx="10">
                  <c:v>2.6636032838905145E-3</c:v>
                </c:pt>
                <c:pt idx="11">
                  <c:v>2.6636032838905145E-3</c:v>
                </c:pt>
                <c:pt idx="12">
                  <c:v>2.6636032838905145E-3</c:v>
                </c:pt>
                <c:pt idx="13">
                  <c:v>2.6636032838905145E-3</c:v>
                </c:pt>
                <c:pt idx="14">
                  <c:v>2.6636032838905145E-3</c:v>
                </c:pt>
                <c:pt idx="15">
                  <c:v>2.6636032838905145E-3</c:v>
                </c:pt>
                <c:pt idx="16">
                  <c:v>2.6636032838905153E-3</c:v>
                </c:pt>
                <c:pt idx="17">
                  <c:v>2.6636032838905153E-3</c:v>
                </c:pt>
                <c:pt idx="18">
                  <c:v>2.6636032838905153E-3</c:v>
                </c:pt>
                <c:pt idx="19">
                  <c:v>2.6636032838905153E-3</c:v>
                </c:pt>
                <c:pt idx="20">
                  <c:v>2.6636032838905153E-3</c:v>
                </c:pt>
                <c:pt idx="21">
                  <c:v>2.6636032838905153E-3</c:v>
                </c:pt>
                <c:pt idx="22">
                  <c:v>2.6636032838905153E-3</c:v>
                </c:pt>
                <c:pt idx="23">
                  <c:v>2.6636032838905153E-3</c:v>
                </c:pt>
                <c:pt idx="24">
                  <c:v>2.6636032838905153E-3</c:v>
                </c:pt>
                <c:pt idx="25">
                  <c:v>2.6636032838905153E-3</c:v>
                </c:pt>
                <c:pt idx="26">
                  <c:v>2.6636032838905153E-3</c:v>
                </c:pt>
                <c:pt idx="27">
                  <c:v>4.9108358296863375E-3</c:v>
                </c:pt>
                <c:pt idx="28">
                  <c:v>5.0169959295209262E-3</c:v>
                </c:pt>
                <c:pt idx="29">
                  <c:v>0.39374735135000083</c:v>
                </c:pt>
                <c:pt idx="30">
                  <c:v>0.39374735135000083</c:v>
                </c:pt>
                <c:pt idx="31">
                  <c:v>0.39374735135000088</c:v>
                </c:pt>
                <c:pt idx="32">
                  <c:v>0.43789143828886112</c:v>
                </c:pt>
                <c:pt idx="33">
                  <c:v>0.43789143828886112</c:v>
                </c:pt>
                <c:pt idx="34">
                  <c:v>0.43789143828886112</c:v>
                </c:pt>
                <c:pt idx="35">
                  <c:v>0.43789143828886112</c:v>
                </c:pt>
                <c:pt idx="36">
                  <c:v>0.43789143828886112</c:v>
                </c:pt>
                <c:pt idx="37">
                  <c:v>0.43789143828886112</c:v>
                </c:pt>
                <c:pt idx="38">
                  <c:v>0.43789143828886112</c:v>
                </c:pt>
                <c:pt idx="39">
                  <c:v>0.43789143829897897</c:v>
                </c:pt>
                <c:pt idx="40">
                  <c:v>0.43789143829897897</c:v>
                </c:pt>
                <c:pt idx="41">
                  <c:v>0.43789143829897897</c:v>
                </c:pt>
                <c:pt idx="42">
                  <c:v>0.43789143829897897</c:v>
                </c:pt>
                <c:pt idx="43">
                  <c:v>0.43789143829897897</c:v>
                </c:pt>
                <c:pt idx="44">
                  <c:v>0.43789143829897897</c:v>
                </c:pt>
                <c:pt idx="45">
                  <c:v>0.43789143829897897</c:v>
                </c:pt>
                <c:pt idx="46">
                  <c:v>0.43789143829897897</c:v>
                </c:pt>
                <c:pt idx="47">
                  <c:v>0.43789143829897897</c:v>
                </c:pt>
                <c:pt idx="48">
                  <c:v>0.43789143829897897</c:v>
                </c:pt>
                <c:pt idx="49">
                  <c:v>0.43789143829897897</c:v>
                </c:pt>
                <c:pt idx="50">
                  <c:v>0.43789143829897897</c:v>
                </c:pt>
                <c:pt idx="51">
                  <c:v>0.43789143829897897</c:v>
                </c:pt>
                <c:pt idx="52">
                  <c:v>0.43789144085182358</c:v>
                </c:pt>
                <c:pt idx="53">
                  <c:v>0.43789144085182358</c:v>
                </c:pt>
                <c:pt idx="54">
                  <c:v>0.43789144085182358</c:v>
                </c:pt>
                <c:pt idx="55">
                  <c:v>0.43789144085182358</c:v>
                </c:pt>
                <c:pt idx="56">
                  <c:v>0.43789144085182358</c:v>
                </c:pt>
                <c:pt idx="57">
                  <c:v>0.43789144085182358</c:v>
                </c:pt>
                <c:pt idx="58">
                  <c:v>0.43789144085182358</c:v>
                </c:pt>
                <c:pt idx="59">
                  <c:v>0.43789144085182358</c:v>
                </c:pt>
                <c:pt idx="60">
                  <c:v>0.43789144085182358</c:v>
                </c:pt>
                <c:pt idx="61">
                  <c:v>0.43789144085182358</c:v>
                </c:pt>
                <c:pt idx="62">
                  <c:v>0.43789144085182358</c:v>
                </c:pt>
                <c:pt idx="63">
                  <c:v>0.43789144085182358</c:v>
                </c:pt>
                <c:pt idx="64">
                  <c:v>0.43789144085182358</c:v>
                </c:pt>
                <c:pt idx="65">
                  <c:v>0.43789144085182358</c:v>
                </c:pt>
                <c:pt idx="66">
                  <c:v>0.43789144085182358</c:v>
                </c:pt>
                <c:pt idx="67">
                  <c:v>0.43789145191915896</c:v>
                </c:pt>
                <c:pt idx="68">
                  <c:v>0.43789145191915896</c:v>
                </c:pt>
                <c:pt idx="69">
                  <c:v>0.43789145191915896</c:v>
                </c:pt>
                <c:pt idx="70">
                  <c:v>0.43789145191915896</c:v>
                </c:pt>
                <c:pt idx="71">
                  <c:v>0.43789145191915896</c:v>
                </c:pt>
                <c:pt idx="72">
                  <c:v>0.43789145191915896</c:v>
                </c:pt>
                <c:pt idx="73">
                  <c:v>0.43789145191915896</c:v>
                </c:pt>
                <c:pt idx="74">
                  <c:v>0.43789145191915896</c:v>
                </c:pt>
                <c:pt idx="75">
                  <c:v>0.43789145191915896</c:v>
                </c:pt>
                <c:pt idx="76">
                  <c:v>0.43789145191915896</c:v>
                </c:pt>
                <c:pt idx="77">
                  <c:v>0.43789145191915896</c:v>
                </c:pt>
                <c:pt idx="78">
                  <c:v>0.43789145191915896</c:v>
                </c:pt>
                <c:pt idx="79">
                  <c:v>0.43789145191915896</c:v>
                </c:pt>
                <c:pt idx="80">
                  <c:v>0.43789145191915896</c:v>
                </c:pt>
                <c:pt idx="81">
                  <c:v>0.4378988765183382</c:v>
                </c:pt>
                <c:pt idx="82">
                  <c:v>0.4378988765183382</c:v>
                </c:pt>
                <c:pt idx="83">
                  <c:v>0.4378988765183382</c:v>
                </c:pt>
                <c:pt idx="84">
                  <c:v>0.4378988765183382</c:v>
                </c:pt>
                <c:pt idx="85">
                  <c:v>0.4378988765183382</c:v>
                </c:pt>
                <c:pt idx="86">
                  <c:v>0.4378988765183382</c:v>
                </c:pt>
                <c:pt idx="87">
                  <c:v>0.4378988765183382</c:v>
                </c:pt>
                <c:pt idx="88">
                  <c:v>0.4378988765183382</c:v>
                </c:pt>
                <c:pt idx="89">
                  <c:v>0.4378988765183382</c:v>
                </c:pt>
                <c:pt idx="90">
                  <c:v>0.4378988765183382</c:v>
                </c:pt>
                <c:pt idx="91">
                  <c:v>0.4378988765183382</c:v>
                </c:pt>
                <c:pt idx="92">
                  <c:v>0.4378988765183382</c:v>
                </c:pt>
                <c:pt idx="93">
                  <c:v>0.4378988765183382</c:v>
                </c:pt>
                <c:pt idx="94">
                  <c:v>0.4378988765183382</c:v>
                </c:pt>
                <c:pt idx="95">
                  <c:v>0.4378988765183382</c:v>
                </c:pt>
                <c:pt idx="96">
                  <c:v>0.4378988765183382</c:v>
                </c:pt>
                <c:pt idx="97">
                  <c:v>0.4378988766973268</c:v>
                </c:pt>
                <c:pt idx="98">
                  <c:v>0.4378988766973268</c:v>
                </c:pt>
                <c:pt idx="99">
                  <c:v>0.4378988766973268</c:v>
                </c:pt>
                <c:pt idx="100">
                  <c:v>0.43924810109303114</c:v>
                </c:pt>
                <c:pt idx="101">
                  <c:v>0.43926906071292549</c:v>
                </c:pt>
                <c:pt idx="102">
                  <c:v>0.43926906071292549</c:v>
                </c:pt>
                <c:pt idx="103">
                  <c:v>0.43926906071292549</c:v>
                </c:pt>
                <c:pt idx="104">
                  <c:v>0.43926906091986562</c:v>
                </c:pt>
                <c:pt idx="105">
                  <c:v>0.43926906091986562</c:v>
                </c:pt>
                <c:pt idx="106">
                  <c:v>0.43926906091986562</c:v>
                </c:pt>
                <c:pt idx="107">
                  <c:v>0.43926906091986562</c:v>
                </c:pt>
                <c:pt idx="108">
                  <c:v>0.43926906091996076</c:v>
                </c:pt>
                <c:pt idx="109">
                  <c:v>0.43935089872982813</c:v>
                </c:pt>
                <c:pt idx="110">
                  <c:v>0.43935089872982813</c:v>
                </c:pt>
                <c:pt idx="111">
                  <c:v>0.43935089872982813</c:v>
                </c:pt>
                <c:pt idx="112">
                  <c:v>0.43935089872982813</c:v>
                </c:pt>
                <c:pt idx="113">
                  <c:v>0.43935089872982813</c:v>
                </c:pt>
                <c:pt idx="114">
                  <c:v>0.43935089872983379</c:v>
                </c:pt>
                <c:pt idx="115">
                  <c:v>0.43935089872983379</c:v>
                </c:pt>
                <c:pt idx="116">
                  <c:v>0.43935089872983379</c:v>
                </c:pt>
                <c:pt idx="117">
                  <c:v>0.43935089872983379</c:v>
                </c:pt>
                <c:pt idx="118">
                  <c:v>0.43935089872983379</c:v>
                </c:pt>
                <c:pt idx="119">
                  <c:v>0.43935089872983379</c:v>
                </c:pt>
                <c:pt idx="120">
                  <c:v>0.43935091448395075</c:v>
                </c:pt>
                <c:pt idx="121">
                  <c:v>0.43935091448395075</c:v>
                </c:pt>
                <c:pt idx="122">
                  <c:v>0.43935091448395075</c:v>
                </c:pt>
                <c:pt idx="123">
                  <c:v>0.43935091448395075</c:v>
                </c:pt>
                <c:pt idx="124">
                  <c:v>0.43935091448395075</c:v>
                </c:pt>
                <c:pt idx="125">
                  <c:v>0.43935091448395075</c:v>
                </c:pt>
                <c:pt idx="126">
                  <c:v>0.43935091448395075</c:v>
                </c:pt>
                <c:pt idx="127">
                  <c:v>0.43935091448395075</c:v>
                </c:pt>
                <c:pt idx="128">
                  <c:v>0.43935091448395075</c:v>
                </c:pt>
                <c:pt idx="129">
                  <c:v>0.43935091448395075</c:v>
                </c:pt>
                <c:pt idx="130">
                  <c:v>0.43935092377110346</c:v>
                </c:pt>
                <c:pt idx="131">
                  <c:v>0.43935092377110346</c:v>
                </c:pt>
                <c:pt idx="132">
                  <c:v>0.43935092377126389</c:v>
                </c:pt>
                <c:pt idx="133">
                  <c:v>0.43935092377126389</c:v>
                </c:pt>
                <c:pt idx="134">
                  <c:v>0.43935092377126389</c:v>
                </c:pt>
                <c:pt idx="135">
                  <c:v>0.43935092377126389</c:v>
                </c:pt>
                <c:pt idx="136">
                  <c:v>0.43935092377126389</c:v>
                </c:pt>
                <c:pt idx="137">
                  <c:v>0.43935092377143059</c:v>
                </c:pt>
                <c:pt idx="138">
                  <c:v>0.43935092377143059</c:v>
                </c:pt>
                <c:pt idx="139">
                  <c:v>0.43935092377143059</c:v>
                </c:pt>
                <c:pt idx="140">
                  <c:v>0.43935092377143059</c:v>
                </c:pt>
                <c:pt idx="141">
                  <c:v>0.43935092377143059</c:v>
                </c:pt>
                <c:pt idx="142">
                  <c:v>0.43935092377143059</c:v>
                </c:pt>
                <c:pt idx="143">
                  <c:v>0.43935092377143059</c:v>
                </c:pt>
                <c:pt idx="144">
                  <c:v>0.43935092377143059</c:v>
                </c:pt>
                <c:pt idx="145">
                  <c:v>0.43935092377143059</c:v>
                </c:pt>
                <c:pt idx="146">
                  <c:v>0.43935092377143059</c:v>
                </c:pt>
                <c:pt idx="147">
                  <c:v>0.4393509237716951</c:v>
                </c:pt>
                <c:pt idx="148">
                  <c:v>0.4393509237716951</c:v>
                </c:pt>
                <c:pt idx="149">
                  <c:v>0.4393509237716951</c:v>
                </c:pt>
                <c:pt idx="150">
                  <c:v>0.4393509237716951</c:v>
                </c:pt>
                <c:pt idx="151">
                  <c:v>0.4393509237716951</c:v>
                </c:pt>
                <c:pt idx="152">
                  <c:v>0.4393509237716951</c:v>
                </c:pt>
                <c:pt idx="153">
                  <c:v>0.4393509237716951</c:v>
                </c:pt>
                <c:pt idx="154">
                  <c:v>0.4393509237716951</c:v>
                </c:pt>
                <c:pt idx="155">
                  <c:v>0.43935092377571672</c:v>
                </c:pt>
                <c:pt idx="156">
                  <c:v>0.43935092377571672</c:v>
                </c:pt>
                <c:pt idx="157">
                  <c:v>0.43935092377571672</c:v>
                </c:pt>
                <c:pt idx="158">
                  <c:v>0.43935092377571672</c:v>
                </c:pt>
                <c:pt idx="159">
                  <c:v>0.43935092377571672</c:v>
                </c:pt>
                <c:pt idx="160">
                  <c:v>0.43935092377571672</c:v>
                </c:pt>
                <c:pt idx="161">
                  <c:v>0.43975414146972552</c:v>
                </c:pt>
                <c:pt idx="162">
                  <c:v>0.43975414146972552</c:v>
                </c:pt>
                <c:pt idx="163">
                  <c:v>0.43975414146972552</c:v>
                </c:pt>
                <c:pt idx="164">
                  <c:v>0.43975414146972552</c:v>
                </c:pt>
                <c:pt idx="165">
                  <c:v>0.43975414146972552</c:v>
                </c:pt>
                <c:pt idx="166">
                  <c:v>0.43975414146972552</c:v>
                </c:pt>
                <c:pt idx="167">
                  <c:v>0.43975414146972552</c:v>
                </c:pt>
                <c:pt idx="168">
                  <c:v>0.43975414146972552</c:v>
                </c:pt>
                <c:pt idx="169">
                  <c:v>0.43975414146972552</c:v>
                </c:pt>
                <c:pt idx="170">
                  <c:v>0.43978341756460348</c:v>
                </c:pt>
                <c:pt idx="171">
                  <c:v>0.43978341756460348</c:v>
                </c:pt>
                <c:pt idx="172">
                  <c:v>0.43978343015501592</c:v>
                </c:pt>
                <c:pt idx="173">
                  <c:v>0.43978343015501592</c:v>
                </c:pt>
                <c:pt idx="174">
                  <c:v>0.43978343015501592</c:v>
                </c:pt>
                <c:pt idx="175">
                  <c:v>0.43978343015501592</c:v>
                </c:pt>
                <c:pt idx="176">
                  <c:v>0.43978343015501592</c:v>
                </c:pt>
                <c:pt idx="177">
                  <c:v>0.43978343015501592</c:v>
                </c:pt>
                <c:pt idx="178">
                  <c:v>0.43978343015501592</c:v>
                </c:pt>
                <c:pt idx="179">
                  <c:v>0.43978344454131485</c:v>
                </c:pt>
                <c:pt idx="180">
                  <c:v>0.442812960799916</c:v>
                </c:pt>
                <c:pt idx="181">
                  <c:v>0.442812960799916</c:v>
                </c:pt>
                <c:pt idx="182">
                  <c:v>0.442812960799916</c:v>
                </c:pt>
                <c:pt idx="183">
                  <c:v>0.442812960799916</c:v>
                </c:pt>
                <c:pt idx="184">
                  <c:v>0.45118017863235027</c:v>
                </c:pt>
                <c:pt idx="185">
                  <c:v>0.45118017863235049</c:v>
                </c:pt>
                <c:pt idx="186">
                  <c:v>0.45118017863235049</c:v>
                </c:pt>
                <c:pt idx="187">
                  <c:v>0.45118017863235049</c:v>
                </c:pt>
                <c:pt idx="188">
                  <c:v>0.45118017863235049</c:v>
                </c:pt>
                <c:pt idx="189">
                  <c:v>0.4511801786323506</c:v>
                </c:pt>
                <c:pt idx="190">
                  <c:v>0.4511801786323506</c:v>
                </c:pt>
                <c:pt idx="191">
                  <c:v>0.4511801786323506</c:v>
                </c:pt>
                <c:pt idx="192">
                  <c:v>0.4511801786323506</c:v>
                </c:pt>
                <c:pt idx="193">
                  <c:v>0.4511801786323506</c:v>
                </c:pt>
                <c:pt idx="194">
                  <c:v>0.4511801786323506</c:v>
                </c:pt>
                <c:pt idx="195">
                  <c:v>0.4511992590934088</c:v>
                </c:pt>
                <c:pt idx="196">
                  <c:v>0.83867016432776764</c:v>
                </c:pt>
                <c:pt idx="197">
                  <c:v>0.83867016432776764</c:v>
                </c:pt>
                <c:pt idx="198">
                  <c:v>0.83867016432776764</c:v>
                </c:pt>
                <c:pt idx="199">
                  <c:v>0.83867016432776764</c:v>
                </c:pt>
                <c:pt idx="200">
                  <c:v>0.83867016433280595</c:v>
                </c:pt>
                <c:pt idx="201">
                  <c:v>0.83867016433280595</c:v>
                </c:pt>
                <c:pt idx="202">
                  <c:v>0.83867016433280595</c:v>
                </c:pt>
                <c:pt idx="203">
                  <c:v>0.84924755801904128</c:v>
                </c:pt>
                <c:pt idx="204">
                  <c:v>0.84924755801904128</c:v>
                </c:pt>
                <c:pt idx="205">
                  <c:v>0.84924755801904128</c:v>
                </c:pt>
                <c:pt idx="206">
                  <c:v>0.84924755801904128</c:v>
                </c:pt>
                <c:pt idx="207">
                  <c:v>0.84924755801904128</c:v>
                </c:pt>
                <c:pt idx="208">
                  <c:v>0.84924755801904128</c:v>
                </c:pt>
                <c:pt idx="209">
                  <c:v>0.84924755801904128</c:v>
                </c:pt>
                <c:pt idx="210">
                  <c:v>0.84924864542803558</c:v>
                </c:pt>
                <c:pt idx="211">
                  <c:v>0.84955459592953042</c:v>
                </c:pt>
                <c:pt idx="212">
                  <c:v>0.84955459592953042</c:v>
                </c:pt>
                <c:pt idx="213">
                  <c:v>0.84955459592953075</c:v>
                </c:pt>
                <c:pt idx="214">
                  <c:v>0.84955459592953075</c:v>
                </c:pt>
                <c:pt idx="215">
                  <c:v>0.84955459592953075</c:v>
                </c:pt>
                <c:pt idx="216">
                  <c:v>0.84955459592953075</c:v>
                </c:pt>
                <c:pt idx="217">
                  <c:v>0.84955459592953075</c:v>
                </c:pt>
                <c:pt idx="218">
                  <c:v>0.84955459592953075</c:v>
                </c:pt>
                <c:pt idx="219">
                  <c:v>0.84955459592953075</c:v>
                </c:pt>
                <c:pt idx="220">
                  <c:v>0.84955459592953075</c:v>
                </c:pt>
                <c:pt idx="221">
                  <c:v>0.849554737294139</c:v>
                </c:pt>
                <c:pt idx="222">
                  <c:v>0.849554737294139</c:v>
                </c:pt>
                <c:pt idx="223">
                  <c:v>0.849554737294139</c:v>
                </c:pt>
                <c:pt idx="224">
                  <c:v>0.849554737294139</c:v>
                </c:pt>
                <c:pt idx="225">
                  <c:v>0.849554737294139</c:v>
                </c:pt>
                <c:pt idx="226">
                  <c:v>0.849554737294139</c:v>
                </c:pt>
                <c:pt idx="227">
                  <c:v>0.849554737294139</c:v>
                </c:pt>
                <c:pt idx="228">
                  <c:v>0.849554737294139</c:v>
                </c:pt>
                <c:pt idx="229">
                  <c:v>0.849554737294139</c:v>
                </c:pt>
                <c:pt idx="230">
                  <c:v>0.849554737294139</c:v>
                </c:pt>
                <c:pt idx="231">
                  <c:v>0.849554737294139</c:v>
                </c:pt>
                <c:pt idx="232">
                  <c:v>0.849554737294139</c:v>
                </c:pt>
                <c:pt idx="233">
                  <c:v>0.849554737294139</c:v>
                </c:pt>
                <c:pt idx="234">
                  <c:v>0.849554737294139</c:v>
                </c:pt>
                <c:pt idx="235">
                  <c:v>0.849554737294139</c:v>
                </c:pt>
                <c:pt idx="236">
                  <c:v>0.84955475835070537</c:v>
                </c:pt>
                <c:pt idx="237">
                  <c:v>0.85005901678698925</c:v>
                </c:pt>
                <c:pt idx="238">
                  <c:v>0.85005901678698925</c:v>
                </c:pt>
                <c:pt idx="239">
                  <c:v>0.85005901678698925</c:v>
                </c:pt>
                <c:pt idx="240">
                  <c:v>0.85005901700683739</c:v>
                </c:pt>
                <c:pt idx="241">
                  <c:v>0.85005901700683739</c:v>
                </c:pt>
                <c:pt idx="242">
                  <c:v>1.0960265372512259</c:v>
                </c:pt>
                <c:pt idx="243">
                  <c:v>1.0960265372512259</c:v>
                </c:pt>
                <c:pt idx="244">
                  <c:v>1.0960265372512259</c:v>
                </c:pt>
                <c:pt idx="245">
                  <c:v>1.0960265372512259</c:v>
                </c:pt>
                <c:pt idx="246">
                  <c:v>1.0960277279324662</c:v>
                </c:pt>
                <c:pt idx="247">
                  <c:v>1.0960277279324662</c:v>
                </c:pt>
                <c:pt idx="248">
                  <c:v>1.0960277279324662</c:v>
                </c:pt>
                <c:pt idx="249">
                  <c:v>1.0960277279324662</c:v>
                </c:pt>
                <c:pt idx="250">
                  <c:v>1.0960277279324662</c:v>
                </c:pt>
                <c:pt idx="251">
                  <c:v>1.0960277279324662</c:v>
                </c:pt>
                <c:pt idx="252">
                  <c:v>1.0960277279324662</c:v>
                </c:pt>
                <c:pt idx="253">
                  <c:v>1.0960277279324662</c:v>
                </c:pt>
                <c:pt idx="254">
                  <c:v>1.0960277279324662</c:v>
                </c:pt>
                <c:pt idx="255">
                  <c:v>1.1658372167667566</c:v>
                </c:pt>
                <c:pt idx="256">
                  <c:v>1.1658372167667566</c:v>
                </c:pt>
                <c:pt idx="257">
                  <c:v>1.1658372167667566</c:v>
                </c:pt>
                <c:pt idx="258">
                  <c:v>1.1658372194522708</c:v>
                </c:pt>
                <c:pt idx="259">
                  <c:v>1.1658372194522708</c:v>
                </c:pt>
                <c:pt idx="260">
                  <c:v>1.1658372194522708</c:v>
                </c:pt>
                <c:pt idx="261">
                  <c:v>1.1658372194522708</c:v>
                </c:pt>
                <c:pt idx="262">
                  <c:v>1.1658372194523909</c:v>
                </c:pt>
                <c:pt idx="263">
                  <c:v>1.1658372194523909</c:v>
                </c:pt>
                <c:pt idx="264">
                  <c:v>1.1658372194523909</c:v>
                </c:pt>
                <c:pt idx="265">
                  <c:v>1.1658372194526061</c:v>
                </c:pt>
                <c:pt idx="266">
                  <c:v>1.1660113994675978</c:v>
                </c:pt>
                <c:pt idx="267">
                  <c:v>1.1660113994675978</c:v>
                </c:pt>
                <c:pt idx="268">
                  <c:v>1.1660114145258822</c:v>
                </c:pt>
                <c:pt idx="269">
                  <c:v>1.1660121584179968</c:v>
                </c:pt>
                <c:pt idx="270">
                  <c:v>1.1660121584179968</c:v>
                </c:pt>
                <c:pt idx="271">
                  <c:v>1.1660121584179968</c:v>
                </c:pt>
                <c:pt idx="272">
                  <c:v>1.1660121584226617</c:v>
                </c:pt>
                <c:pt idx="273">
                  <c:v>1.1660121584879866</c:v>
                </c:pt>
                <c:pt idx="274">
                  <c:v>1.1660132093767914</c:v>
                </c:pt>
                <c:pt idx="275">
                  <c:v>1.1660132093767914</c:v>
                </c:pt>
                <c:pt idx="276">
                  <c:v>1.1660132095632167</c:v>
                </c:pt>
                <c:pt idx="277">
                  <c:v>1.1660132095632167</c:v>
                </c:pt>
                <c:pt idx="278">
                  <c:v>1.1660132095646754</c:v>
                </c:pt>
                <c:pt idx="279">
                  <c:v>1.1660132095646754</c:v>
                </c:pt>
                <c:pt idx="280">
                  <c:v>1.1660132095646754</c:v>
                </c:pt>
                <c:pt idx="281">
                  <c:v>1.1660132095646754</c:v>
                </c:pt>
                <c:pt idx="282">
                  <c:v>1.1660132396918106</c:v>
                </c:pt>
                <c:pt idx="283">
                  <c:v>1.1660132397299312</c:v>
                </c:pt>
                <c:pt idx="284">
                  <c:v>1.1660132397299312</c:v>
                </c:pt>
                <c:pt idx="285">
                  <c:v>1.166044021707169</c:v>
                </c:pt>
                <c:pt idx="286">
                  <c:v>1.166044021707169</c:v>
                </c:pt>
                <c:pt idx="287">
                  <c:v>1.166044021707169</c:v>
                </c:pt>
                <c:pt idx="288">
                  <c:v>1.166044021707169</c:v>
                </c:pt>
                <c:pt idx="289">
                  <c:v>1.166044021707169</c:v>
                </c:pt>
                <c:pt idx="290">
                  <c:v>1.1660444185711354</c:v>
                </c:pt>
                <c:pt idx="291">
                  <c:v>1.1661493950332218</c:v>
                </c:pt>
                <c:pt idx="292">
                  <c:v>1.1661493950332218</c:v>
                </c:pt>
                <c:pt idx="293">
                  <c:v>1.1661493950332229</c:v>
                </c:pt>
                <c:pt idx="294">
                  <c:v>1.1661493950332229</c:v>
                </c:pt>
                <c:pt idx="295">
                  <c:v>1.1661493950332229</c:v>
                </c:pt>
                <c:pt idx="296">
                  <c:v>1.1761293956277803</c:v>
                </c:pt>
                <c:pt idx="297">
                  <c:v>1.1761293960306223</c:v>
                </c:pt>
                <c:pt idx="298">
                  <c:v>1.1761293960306223</c:v>
                </c:pt>
                <c:pt idx="299">
                  <c:v>1.1761293960306458</c:v>
                </c:pt>
                <c:pt idx="300">
                  <c:v>1.1761293960306458</c:v>
                </c:pt>
                <c:pt idx="301">
                  <c:v>1.1900140959790564</c:v>
                </c:pt>
                <c:pt idx="302">
                  <c:v>1.1900140959790564</c:v>
                </c:pt>
                <c:pt idx="303">
                  <c:v>1.1900140959790564</c:v>
                </c:pt>
                <c:pt idx="304">
                  <c:v>1.5615722688345874</c:v>
                </c:pt>
                <c:pt idx="305">
                  <c:v>1.5623764218405125</c:v>
                </c:pt>
                <c:pt idx="306">
                  <c:v>1.5623764218405145</c:v>
                </c:pt>
                <c:pt idx="307">
                  <c:v>1.5659348229675076</c:v>
                </c:pt>
                <c:pt idx="308">
                  <c:v>1.5659348240275612</c:v>
                </c:pt>
                <c:pt idx="309">
                  <c:v>1.5659348240275612</c:v>
                </c:pt>
                <c:pt idx="310">
                  <c:v>1.5659348240275612</c:v>
                </c:pt>
                <c:pt idx="311">
                  <c:v>1.5659348240275612</c:v>
                </c:pt>
                <c:pt idx="312">
                  <c:v>1.5659365242386161</c:v>
                </c:pt>
                <c:pt idx="313">
                  <c:v>1.5659365311459574</c:v>
                </c:pt>
                <c:pt idx="314">
                  <c:v>1.5659365311459574</c:v>
                </c:pt>
                <c:pt idx="315">
                  <c:v>1.5659365323783596</c:v>
                </c:pt>
                <c:pt idx="316">
                  <c:v>2.1496492250085257</c:v>
                </c:pt>
                <c:pt idx="317">
                  <c:v>2.1496492306255366</c:v>
                </c:pt>
                <c:pt idx="318">
                  <c:v>2.1496492306255366</c:v>
                </c:pt>
                <c:pt idx="319">
                  <c:v>2.1710649783784444</c:v>
                </c:pt>
                <c:pt idx="320">
                  <c:v>2.177425598715621</c:v>
                </c:pt>
                <c:pt idx="321">
                  <c:v>2.1774846114241839</c:v>
                </c:pt>
                <c:pt idx="322">
                  <c:v>2.1774846114241839</c:v>
                </c:pt>
                <c:pt idx="323">
                  <c:v>2.1774846114245365</c:v>
                </c:pt>
                <c:pt idx="324">
                  <c:v>2.2037517458617648</c:v>
                </c:pt>
                <c:pt idx="325">
                  <c:v>2.2421723353938425</c:v>
                </c:pt>
                <c:pt idx="326">
                  <c:v>2.2421723353938425</c:v>
                </c:pt>
                <c:pt idx="327">
                  <c:v>2.2421723355450465</c:v>
                </c:pt>
                <c:pt idx="328">
                  <c:v>2.2432960863755529</c:v>
                </c:pt>
                <c:pt idx="329">
                  <c:v>2.2582733596082556</c:v>
                </c:pt>
                <c:pt idx="330">
                  <c:v>2.2582733596090825</c:v>
                </c:pt>
                <c:pt idx="331">
                  <c:v>2.2882518832363417</c:v>
                </c:pt>
                <c:pt idx="332">
                  <c:v>2.2882518832363425</c:v>
                </c:pt>
                <c:pt idx="333">
                  <c:v>2.2989845489568457</c:v>
                </c:pt>
                <c:pt idx="334">
                  <c:v>2.2989845489568457</c:v>
                </c:pt>
                <c:pt idx="335">
                  <c:v>2.2989845489568457</c:v>
                </c:pt>
                <c:pt idx="336">
                  <c:v>2.2989845489568457</c:v>
                </c:pt>
                <c:pt idx="337">
                  <c:v>2.2989845489568457</c:v>
                </c:pt>
                <c:pt idx="338">
                  <c:v>2.299009437590076</c:v>
                </c:pt>
                <c:pt idx="339">
                  <c:v>2.299009437590076</c:v>
                </c:pt>
                <c:pt idx="340">
                  <c:v>2.299009437590076</c:v>
                </c:pt>
                <c:pt idx="341">
                  <c:v>2.299009437590076</c:v>
                </c:pt>
                <c:pt idx="342">
                  <c:v>2.2998419241209671</c:v>
                </c:pt>
                <c:pt idx="343">
                  <c:v>2.2998419241601873</c:v>
                </c:pt>
                <c:pt idx="344">
                  <c:v>2.2998419241601873</c:v>
                </c:pt>
                <c:pt idx="345">
                  <c:v>2.2998419241601873</c:v>
                </c:pt>
                <c:pt idx="346">
                  <c:v>2.2998419241601873</c:v>
                </c:pt>
                <c:pt idx="347">
                  <c:v>2.2998419241601873</c:v>
                </c:pt>
                <c:pt idx="348">
                  <c:v>2.2998419241601873</c:v>
                </c:pt>
                <c:pt idx="349">
                  <c:v>2.2998419241601873</c:v>
                </c:pt>
                <c:pt idx="350">
                  <c:v>2.2998419241601873</c:v>
                </c:pt>
                <c:pt idx="351">
                  <c:v>2.2998419241601873</c:v>
                </c:pt>
                <c:pt idx="352">
                  <c:v>2.3308568545707153</c:v>
                </c:pt>
                <c:pt idx="353">
                  <c:v>2.3308568904382834</c:v>
                </c:pt>
                <c:pt idx="354">
                  <c:v>2.3308568904382834</c:v>
                </c:pt>
                <c:pt idx="355">
                  <c:v>2.3308568904382834</c:v>
                </c:pt>
                <c:pt idx="356">
                  <c:v>2.3308569225863702</c:v>
                </c:pt>
                <c:pt idx="357">
                  <c:v>2.3308569225863702</c:v>
                </c:pt>
                <c:pt idx="358">
                  <c:v>2.3308570113744183</c:v>
                </c:pt>
                <c:pt idx="359">
                  <c:v>2.3308572943815298</c:v>
                </c:pt>
                <c:pt idx="360">
                  <c:v>2.3308572943815298</c:v>
                </c:pt>
                <c:pt idx="361">
                  <c:v>2.3308572952299276</c:v>
                </c:pt>
                <c:pt idx="362">
                  <c:v>2.3584692997337156</c:v>
                </c:pt>
                <c:pt idx="363">
                  <c:v>2.3584695360294989</c:v>
                </c:pt>
                <c:pt idx="364">
                  <c:v>2.3584695360294989</c:v>
                </c:pt>
                <c:pt idx="365">
                  <c:v>2.3584695360294989</c:v>
                </c:pt>
                <c:pt idx="366">
                  <c:v>2.358469536036373</c:v>
                </c:pt>
                <c:pt idx="367">
                  <c:v>2.358469536036373</c:v>
                </c:pt>
                <c:pt idx="368">
                  <c:v>2.358469536036373</c:v>
                </c:pt>
                <c:pt idx="369">
                  <c:v>2.3584695362863322</c:v>
                </c:pt>
                <c:pt idx="370">
                  <c:v>3.1481397210833153</c:v>
                </c:pt>
                <c:pt idx="371">
                  <c:v>3.1481397210833153</c:v>
                </c:pt>
                <c:pt idx="372">
                  <c:v>3.1509926087491462</c:v>
                </c:pt>
                <c:pt idx="373">
                  <c:v>3.1510185026408362</c:v>
                </c:pt>
                <c:pt idx="374">
                  <c:v>3.2043277432185819</c:v>
                </c:pt>
                <c:pt idx="375">
                  <c:v>3.2043277432185819</c:v>
                </c:pt>
                <c:pt idx="376">
                  <c:v>3.2931384213366632</c:v>
                </c:pt>
                <c:pt idx="377">
                  <c:v>3.2931716015666881</c:v>
                </c:pt>
                <c:pt idx="378">
                  <c:v>3.2933432648499359</c:v>
                </c:pt>
                <c:pt idx="379">
                  <c:v>3.2933432648499359</c:v>
                </c:pt>
                <c:pt idx="380">
                  <c:v>3.2933432648499359</c:v>
                </c:pt>
                <c:pt idx="381">
                  <c:v>3.2933432650108343</c:v>
                </c:pt>
                <c:pt idx="382">
                  <c:v>3.2933432650108343</c:v>
                </c:pt>
                <c:pt idx="383">
                  <c:v>3.2933432755180578</c:v>
                </c:pt>
                <c:pt idx="384">
                  <c:v>3.2933432866824441</c:v>
                </c:pt>
                <c:pt idx="385">
                  <c:v>3.2933432866824441</c:v>
                </c:pt>
                <c:pt idx="386">
                  <c:v>3.2933432866824441</c:v>
                </c:pt>
                <c:pt idx="387">
                  <c:v>3.2933432866824441</c:v>
                </c:pt>
                <c:pt idx="388">
                  <c:v>3.2933432870949266</c:v>
                </c:pt>
                <c:pt idx="389">
                  <c:v>3.4197518008095718</c:v>
                </c:pt>
                <c:pt idx="390">
                  <c:v>3.4197524459537423</c:v>
                </c:pt>
                <c:pt idx="391">
                  <c:v>3.4197524460796207</c:v>
                </c:pt>
                <c:pt idx="392">
                  <c:v>3.4225387529273408</c:v>
                </c:pt>
                <c:pt idx="393">
                  <c:v>3.4228128370358508</c:v>
                </c:pt>
                <c:pt idx="394">
                  <c:v>3.4228128370358508</c:v>
                </c:pt>
                <c:pt idx="395">
                  <c:v>3.4228128370358508</c:v>
                </c:pt>
                <c:pt idx="396">
                  <c:v>3.4228130908610299</c:v>
                </c:pt>
                <c:pt idx="397">
                  <c:v>3.4936758982609777</c:v>
                </c:pt>
                <c:pt idx="398">
                  <c:v>3.4936763994804187</c:v>
                </c:pt>
                <c:pt idx="399">
                  <c:v>3.4936763994804187</c:v>
                </c:pt>
                <c:pt idx="400">
                  <c:v>3.4943862396549124</c:v>
                </c:pt>
                <c:pt idx="401">
                  <c:v>3.6519897828347796</c:v>
                </c:pt>
                <c:pt idx="402">
                  <c:v>3.6871413767573191</c:v>
                </c:pt>
                <c:pt idx="403">
                  <c:v>3.6871413787011753</c:v>
                </c:pt>
                <c:pt idx="404">
                  <c:v>3.8327992682692158</c:v>
                </c:pt>
                <c:pt idx="405">
                  <c:v>3.8327992682692158</c:v>
                </c:pt>
                <c:pt idx="406">
                  <c:v>3.8327992682796297</c:v>
                </c:pt>
                <c:pt idx="407">
                  <c:v>3.8327992682941319</c:v>
                </c:pt>
                <c:pt idx="408">
                  <c:v>3.8327992682941319</c:v>
                </c:pt>
                <c:pt idx="409">
                  <c:v>3.8327992682941319</c:v>
                </c:pt>
                <c:pt idx="410">
                  <c:v>3.8416510756166762</c:v>
                </c:pt>
                <c:pt idx="411">
                  <c:v>3.894364666398761</c:v>
                </c:pt>
                <c:pt idx="412">
                  <c:v>3.8944087910668115</c:v>
                </c:pt>
                <c:pt idx="413">
                  <c:v>3.8944087913521162</c:v>
                </c:pt>
                <c:pt idx="414">
                  <c:v>3.8944312683028679</c:v>
                </c:pt>
                <c:pt idx="415">
                  <c:v>3.8944312683028679</c:v>
                </c:pt>
                <c:pt idx="416">
                  <c:v>3.8944312683028679</c:v>
                </c:pt>
                <c:pt idx="417">
                  <c:v>3.8944312683028746</c:v>
                </c:pt>
                <c:pt idx="418">
                  <c:v>3.8944312683036659</c:v>
                </c:pt>
                <c:pt idx="419">
                  <c:v>3.8944312683036659</c:v>
                </c:pt>
                <c:pt idx="420">
                  <c:v>4.0060194064747909</c:v>
                </c:pt>
                <c:pt idx="421">
                  <c:v>4.0060194065018475</c:v>
                </c:pt>
                <c:pt idx="422">
                  <c:v>4.0060194065018475</c:v>
                </c:pt>
                <c:pt idx="423">
                  <c:v>4.0060194065018475</c:v>
                </c:pt>
                <c:pt idx="424">
                  <c:v>4.0060607250506006</c:v>
                </c:pt>
                <c:pt idx="425">
                  <c:v>4.0060607250506006</c:v>
                </c:pt>
                <c:pt idx="426">
                  <c:v>4.006060725050939</c:v>
                </c:pt>
                <c:pt idx="427">
                  <c:v>4.0060607259648453</c:v>
                </c:pt>
                <c:pt idx="428">
                  <c:v>4.9940676334365506</c:v>
                </c:pt>
                <c:pt idx="429">
                  <c:v>4.9940887019738973</c:v>
                </c:pt>
                <c:pt idx="430">
                  <c:v>4.9940887027518643</c:v>
                </c:pt>
                <c:pt idx="431">
                  <c:v>4.9940900691515813</c:v>
                </c:pt>
                <c:pt idx="432">
                  <c:v>4.9940923900239937</c:v>
                </c:pt>
                <c:pt idx="433">
                  <c:v>4.9940926638784306</c:v>
                </c:pt>
                <c:pt idx="434">
                  <c:v>4.9940964548124542</c:v>
                </c:pt>
                <c:pt idx="435">
                  <c:v>4.9945748379380364</c:v>
                </c:pt>
                <c:pt idx="436">
                  <c:v>4.9945748379380364</c:v>
                </c:pt>
                <c:pt idx="437">
                  <c:v>4.9945748379380364</c:v>
                </c:pt>
                <c:pt idx="438">
                  <c:v>4.9967437658290219</c:v>
                </c:pt>
                <c:pt idx="439">
                  <c:v>4.9967437658290219</c:v>
                </c:pt>
                <c:pt idx="440">
                  <c:v>4.9973625086148878</c:v>
                </c:pt>
                <c:pt idx="441">
                  <c:v>4.9973625086148878</c:v>
                </c:pt>
                <c:pt idx="442">
                  <c:v>4.9985245428065461</c:v>
                </c:pt>
                <c:pt idx="443">
                  <c:v>4.9985245428065461</c:v>
                </c:pt>
                <c:pt idx="444">
                  <c:v>4.9985245428065461</c:v>
                </c:pt>
                <c:pt idx="445">
                  <c:v>4.9985245428065461</c:v>
                </c:pt>
                <c:pt idx="446">
                  <c:v>5.005554504031239</c:v>
                </c:pt>
                <c:pt idx="447">
                  <c:v>5.0055575757913884</c:v>
                </c:pt>
                <c:pt idx="448">
                  <c:v>5.0057152201802904</c:v>
                </c:pt>
                <c:pt idx="449">
                  <c:v>5.0401206233271463</c:v>
                </c:pt>
                <c:pt idx="450">
                  <c:v>5.0401206233271463</c:v>
                </c:pt>
                <c:pt idx="451">
                  <c:v>5.0425076314819233</c:v>
                </c:pt>
                <c:pt idx="452">
                  <c:v>5.0425076314819233</c:v>
                </c:pt>
                <c:pt idx="453">
                  <c:v>5.2566545916012712</c:v>
                </c:pt>
                <c:pt idx="454">
                  <c:v>5.2567555564823385</c:v>
                </c:pt>
                <c:pt idx="455">
                  <c:v>5.2567801014259974</c:v>
                </c:pt>
                <c:pt idx="456">
                  <c:v>5.2567801552633489</c:v>
                </c:pt>
                <c:pt idx="457">
                  <c:v>5.2567801552633489</c:v>
                </c:pt>
                <c:pt idx="458">
                  <c:v>5.256789744675924</c:v>
                </c:pt>
                <c:pt idx="459">
                  <c:v>5.2567897447453005</c:v>
                </c:pt>
                <c:pt idx="460">
                  <c:v>5.256789744978156</c:v>
                </c:pt>
                <c:pt idx="461">
                  <c:v>5.2567929257413333</c:v>
                </c:pt>
                <c:pt idx="462">
                  <c:v>5.2580042771707758</c:v>
                </c:pt>
                <c:pt idx="463">
                  <c:v>5.2580042777678431</c:v>
                </c:pt>
                <c:pt idx="464">
                  <c:v>5.2581207591854939</c:v>
                </c:pt>
                <c:pt idx="465">
                  <c:v>5.2581207591854939</c:v>
                </c:pt>
                <c:pt idx="466">
                  <c:v>5.2581208187968578</c:v>
                </c:pt>
                <c:pt idx="467">
                  <c:v>5.258124860517813</c:v>
                </c:pt>
                <c:pt idx="468">
                  <c:v>5.2591957636986288</c:v>
                </c:pt>
                <c:pt idx="469">
                  <c:v>5.2591957636986288</c:v>
                </c:pt>
                <c:pt idx="470">
                  <c:v>5.2591957636986288</c:v>
                </c:pt>
                <c:pt idx="471">
                  <c:v>5.2591957636986901</c:v>
                </c:pt>
                <c:pt idx="472">
                  <c:v>5.2591957636986901</c:v>
                </c:pt>
                <c:pt idx="473">
                  <c:v>5.2755995328463676</c:v>
                </c:pt>
                <c:pt idx="474">
                  <c:v>5.2760577458855824</c:v>
                </c:pt>
                <c:pt idx="475">
                  <c:v>5.3784942410341179</c:v>
                </c:pt>
                <c:pt idx="476">
                  <c:v>5.378494244097876</c:v>
                </c:pt>
                <c:pt idx="477">
                  <c:v>5.3784943704948827</c:v>
                </c:pt>
                <c:pt idx="478">
                  <c:v>5.4423618831220058</c:v>
                </c:pt>
                <c:pt idx="479">
                  <c:v>5.4423618831220058</c:v>
                </c:pt>
                <c:pt idx="480">
                  <c:v>5.4717732927127649</c:v>
                </c:pt>
                <c:pt idx="481">
                  <c:v>5.4762518175166095</c:v>
                </c:pt>
                <c:pt idx="482">
                  <c:v>5.4762518175176229</c:v>
                </c:pt>
                <c:pt idx="483">
                  <c:v>5.4763357124565459</c:v>
                </c:pt>
                <c:pt idx="484">
                  <c:v>5.4763357124565459</c:v>
                </c:pt>
                <c:pt idx="485">
                  <c:v>5.4763357124566054</c:v>
                </c:pt>
                <c:pt idx="486">
                  <c:v>5.4763357124566054</c:v>
                </c:pt>
                <c:pt idx="487">
                  <c:v>5.4763357124566676</c:v>
                </c:pt>
                <c:pt idx="488">
                  <c:v>5.701932614543372</c:v>
                </c:pt>
                <c:pt idx="489">
                  <c:v>5.7019326182672927</c:v>
                </c:pt>
                <c:pt idx="490">
                  <c:v>5.7019326186999901</c:v>
                </c:pt>
                <c:pt idx="491">
                  <c:v>5.7088584994022007</c:v>
                </c:pt>
                <c:pt idx="492">
                  <c:v>5.7088584994022522</c:v>
                </c:pt>
                <c:pt idx="493">
                  <c:v>5.708881126957797</c:v>
                </c:pt>
                <c:pt idx="494">
                  <c:v>5.7088813657035917</c:v>
                </c:pt>
                <c:pt idx="495">
                  <c:v>5.7090913514699038</c:v>
                </c:pt>
                <c:pt idx="496">
                  <c:v>5.7090913518119457</c:v>
                </c:pt>
                <c:pt idx="497">
                  <c:v>5.7090913722306471</c:v>
                </c:pt>
                <c:pt idx="498">
                  <c:v>5.7090913722696017</c:v>
                </c:pt>
                <c:pt idx="499">
                  <c:v>5.7090913722696017</c:v>
                </c:pt>
                <c:pt idx="500">
                  <c:v>5.7090913722696017</c:v>
                </c:pt>
                <c:pt idx="501">
                  <c:v>6.0330958114462483</c:v>
                </c:pt>
                <c:pt idx="502">
                  <c:v>6.0335132661216768</c:v>
                </c:pt>
                <c:pt idx="503">
                  <c:v>6.0335132661216768</c:v>
                </c:pt>
                <c:pt idx="504">
                  <c:v>6.0335133584982783</c:v>
                </c:pt>
                <c:pt idx="505">
                  <c:v>6.0335133584982783</c:v>
                </c:pt>
                <c:pt idx="506">
                  <c:v>6.033513358856248</c:v>
                </c:pt>
                <c:pt idx="507">
                  <c:v>6.033513358856248</c:v>
                </c:pt>
                <c:pt idx="508">
                  <c:v>6.0335133684937041</c:v>
                </c:pt>
                <c:pt idx="509">
                  <c:v>7.4266565836089065</c:v>
                </c:pt>
                <c:pt idx="510">
                  <c:v>7.4266565836089065</c:v>
                </c:pt>
                <c:pt idx="511">
                  <c:v>7.4451841464129256</c:v>
                </c:pt>
                <c:pt idx="512">
                  <c:v>7.4458560492897963</c:v>
                </c:pt>
                <c:pt idx="513">
                  <c:v>7.4458560492897963</c:v>
                </c:pt>
                <c:pt idx="514">
                  <c:v>7.4458560492897963</c:v>
                </c:pt>
                <c:pt idx="515">
                  <c:v>7.4837852843464923</c:v>
                </c:pt>
                <c:pt idx="516">
                  <c:v>7.4837852843464923</c:v>
                </c:pt>
                <c:pt idx="517">
                  <c:v>7.4837852843464923</c:v>
                </c:pt>
                <c:pt idx="518">
                  <c:v>7.4837925053709107</c:v>
                </c:pt>
                <c:pt idx="519">
                  <c:v>7.4837933951653275</c:v>
                </c:pt>
                <c:pt idx="520">
                  <c:v>7.4837933951653275</c:v>
                </c:pt>
                <c:pt idx="521">
                  <c:v>7.4837937341085015</c:v>
                </c:pt>
                <c:pt idx="522">
                  <c:v>7.4837937341085015</c:v>
                </c:pt>
                <c:pt idx="523">
                  <c:v>7.5039161415937805</c:v>
                </c:pt>
                <c:pt idx="524">
                  <c:v>0</c:v>
                </c:pt>
                <c:pt idx="525">
                  <c:v>3.5001084345194474E-96</c:v>
                </c:pt>
                <c:pt idx="526">
                  <c:v>5.6764098614738096E-28</c:v>
                </c:pt>
                <c:pt idx="527">
                  <c:v>5.6764098614738096E-28</c:v>
                </c:pt>
                <c:pt idx="528">
                  <c:v>5.6764098614738096E-28</c:v>
                </c:pt>
                <c:pt idx="529">
                  <c:v>3.4444882467285356E-12</c:v>
                </c:pt>
                <c:pt idx="530">
                  <c:v>3.4444882467285356E-12</c:v>
                </c:pt>
                <c:pt idx="531">
                  <c:v>3.4444882467285356E-12</c:v>
                </c:pt>
                <c:pt idx="532">
                  <c:v>3.4444882467608179E-12</c:v>
                </c:pt>
                <c:pt idx="533">
                  <c:v>3.4444882467608179E-12</c:v>
                </c:pt>
                <c:pt idx="534">
                  <c:v>3.4444882467608179E-12</c:v>
                </c:pt>
                <c:pt idx="535">
                  <c:v>3.4444882467608179E-12</c:v>
                </c:pt>
                <c:pt idx="536">
                  <c:v>3.4444882467608179E-12</c:v>
                </c:pt>
                <c:pt idx="537">
                  <c:v>3.4444882467608179E-12</c:v>
                </c:pt>
                <c:pt idx="538">
                  <c:v>3.4444893600882164E-12</c:v>
                </c:pt>
                <c:pt idx="539">
                  <c:v>3.4444893600882164E-12</c:v>
                </c:pt>
                <c:pt idx="540">
                  <c:v>3.4444893600882164E-12</c:v>
                </c:pt>
                <c:pt idx="541">
                  <c:v>3.4444893600882164E-12</c:v>
                </c:pt>
                <c:pt idx="542">
                  <c:v>1.2066588054772554E-11</c:v>
                </c:pt>
                <c:pt idx="543">
                  <c:v>1.2066588054772554E-11</c:v>
                </c:pt>
                <c:pt idx="544">
                  <c:v>1.2066588054772554E-11</c:v>
                </c:pt>
                <c:pt idx="545">
                  <c:v>1.2066588054772554E-11</c:v>
                </c:pt>
                <c:pt idx="546">
                  <c:v>1.2066588054772554E-11</c:v>
                </c:pt>
                <c:pt idx="547">
                  <c:v>1.2066588054772554E-11</c:v>
                </c:pt>
                <c:pt idx="548">
                  <c:v>1.2066588054772554E-11</c:v>
                </c:pt>
                <c:pt idx="549">
                  <c:v>1.2066588054772554E-11</c:v>
                </c:pt>
                <c:pt idx="550">
                  <c:v>1.2066588054772554E-11</c:v>
                </c:pt>
                <c:pt idx="551">
                  <c:v>1.2066588054772554E-11</c:v>
                </c:pt>
                <c:pt idx="552">
                  <c:v>1.2066588054772554E-11</c:v>
                </c:pt>
                <c:pt idx="553">
                  <c:v>1.2066588054772554E-11</c:v>
                </c:pt>
                <c:pt idx="554">
                  <c:v>1.2066588054772554E-11</c:v>
                </c:pt>
                <c:pt idx="555">
                  <c:v>1.2066588054772554E-11</c:v>
                </c:pt>
                <c:pt idx="556">
                  <c:v>1.2066588155503129E-11</c:v>
                </c:pt>
                <c:pt idx="557">
                  <c:v>1.2066588155503129E-11</c:v>
                </c:pt>
                <c:pt idx="558">
                  <c:v>1.2066588155503129E-11</c:v>
                </c:pt>
                <c:pt idx="559">
                  <c:v>1.2066588155503129E-11</c:v>
                </c:pt>
                <c:pt idx="560">
                  <c:v>1.2066588155503129E-11</c:v>
                </c:pt>
                <c:pt idx="561">
                  <c:v>1.2066588155503129E-11</c:v>
                </c:pt>
                <c:pt idx="562">
                  <c:v>1.2066588155503129E-11</c:v>
                </c:pt>
                <c:pt idx="563">
                  <c:v>1.2066588155503129E-11</c:v>
                </c:pt>
                <c:pt idx="564">
                  <c:v>6.6469024259583806E-7</c:v>
                </c:pt>
                <c:pt idx="565">
                  <c:v>6.6469024259583806E-7</c:v>
                </c:pt>
                <c:pt idx="566">
                  <c:v>6.6469024259583806E-7</c:v>
                </c:pt>
                <c:pt idx="567">
                  <c:v>6.6469024259583806E-7</c:v>
                </c:pt>
                <c:pt idx="568">
                  <c:v>6.6469024259584049E-7</c:v>
                </c:pt>
                <c:pt idx="569">
                  <c:v>6.6469024259584049E-7</c:v>
                </c:pt>
                <c:pt idx="570">
                  <c:v>9.7572554278052809E-7</c:v>
                </c:pt>
                <c:pt idx="571">
                  <c:v>9.7572554278052809E-7</c:v>
                </c:pt>
                <c:pt idx="572">
                  <c:v>9.7572554278052809E-7</c:v>
                </c:pt>
                <c:pt idx="573">
                  <c:v>9.7572554278052809E-7</c:v>
                </c:pt>
                <c:pt idx="574">
                  <c:v>9.7575060612113801E-7</c:v>
                </c:pt>
                <c:pt idx="575">
                  <c:v>1.0846829622389006E-6</c:v>
                </c:pt>
                <c:pt idx="576">
                  <c:v>1.0846829622389006E-6</c:v>
                </c:pt>
                <c:pt idx="577">
                  <c:v>1.0846829622389006E-6</c:v>
                </c:pt>
                <c:pt idx="578">
                  <c:v>1.0846829622389006E-6</c:v>
                </c:pt>
                <c:pt idx="579">
                  <c:v>1.0846829622389006E-6</c:v>
                </c:pt>
                <c:pt idx="580">
                  <c:v>1.0846829622389006E-6</c:v>
                </c:pt>
                <c:pt idx="581">
                  <c:v>1.0846832846351969E-6</c:v>
                </c:pt>
                <c:pt idx="582">
                  <c:v>1.0846832846351969E-6</c:v>
                </c:pt>
                <c:pt idx="583">
                  <c:v>1.0846832846351969E-6</c:v>
                </c:pt>
                <c:pt idx="584">
                  <c:v>1.0846832846351969E-6</c:v>
                </c:pt>
                <c:pt idx="585">
                  <c:v>1.0846832846351969E-6</c:v>
                </c:pt>
                <c:pt idx="586">
                  <c:v>1.0846833023518227E-6</c:v>
                </c:pt>
                <c:pt idx="587">
                  <c:v>1.0846833023518227E-6</c:v>
                </c:pt>
                <c:pt idx="588">
                  <c:v>1.0846833023525732E-6</c:v>
                </c:pt>
                <c:pt idx="589">
                  <c:v>1.0846833023525732E-6</c:v>
                </c:pt>
                <c:pt idx="590">
                  <c:v>1.0846833023525732E-6</c:v>
                </c:pt>
                <c:pt idx="591">
                  <c:v>1.0846833023525732E-6</c:v>
                </c:pt>
                <c:pt idx="592">
                  <c:v>1.0846918759986779E-6</c:v>
                </c:pt>
                <c:pt idx="593">
                  <c:v>1.0846918759986779E-6</c:v>
                </c:pt>
                <c:pt idx="594">
                  <c:v>1.0846918759986779E-6</c:v>
                </c:pt>
                <c:pt idx="595">
                  <c:v>1.1475447823753609E-4</c:v>
                </c:pt>
                <c:pt idx="596">
                  <c:v>1.1475447823753609E-4</c:v>
                </c:pt>
                <c:pt idx="597">
                  <c:v>1.1475447823753609E-4</c:v>
                </c:pt>
                <c:pt idx="598">
                  <c:v>1.1475447823753609E-4</c:v>
                </c:pt>
                <c:pt idx="599">
                  <c:v>1.1475447823753609E-4</c:v>
                </c:pt>
                <c:pt idx="600">
                  <c:v>1.1475447823753609E-4</c:v>
                </c:pt>
                <c:pt idx="601">
                  <c:v>1.1475447823753609E-4</c:v>
                </c:pt>
                <c:pt idx="602">
                  <c:v>1.1475447823753609E-4</c:v>
                </c:pt>
                <c:pt idx="603">
                  <c:v>1.1475447823753609E-4</c:v>
                </c:pt>
                <c:pt idx="604">
                  <c:v>1.1475447823753609E-4</c:v>
                </c:pt>
                <c:pt idx="605">
                  <c:v>1.1475447823753609E-4</c:v>
                </c:pt>
                <c:pt idx="606">
                  <c:v>1.1475447823753609E-4</c:v>
                </c:pt>
                <c:pt idx="607">
                  <c:v>2.4751804394981237E-2</c:v>
                </c:pt>
                <c:pt idx="608">
                  <c:v>2.4751804420781478E-2</c:v>
                </c:pt>
                <c:pt idx="609">
                  <c:v>2.4751804420781478E-2</c:v>
                </c:pt>
                <c:pt idx="610">
                  <c:v>2.4751804420781478E-2</c:v>
                </c:pt>
                <c:pt idx="611">
                  <c:v>2.4751804420781478E-2</c:v>
                </c:pt>
                <c:pt idx="612">
                  <c:v>2.4751804420781478E-2</c:v>
                </c:pt>
                <c:pt idx="613">
                  <c:v>2.4751804420781478E-2</c:v>
                </c:pt>
                <c:pt idx="614">
                  <c:v>2.4751804420781478E-2</c:v>
                </c:pt>
                <c:pt idx="615">
                  <c:v>2.4751804420781478E-2</c:v>
                </c:pt>
                <c:pt idx="616">
                  <c:v>2.4751804420781478E-2</c:v>
                </c:pt>
                <c:pt idx="617">
                  <c:v>2.4751804420781478E-2</c:v>
                </c:pt>
                <c:pt idx="618">
                  <c:v>2.4751804420781478E-2</c:v>
                </c:pt>
                <c:pt idx="619">
                  <c:v>2.4751804420781478E-2</c:v>
                </c:pt>
                <c:pt idx="620">
                  <c:v>2.5628289088049136E-2</c:v>
                </c:pt>
                <c:pt idx="621">
                  <c:v>2.5628290504007254E-2</c:v>
                </c:pt>
                <c:pt idx="622">
                  <c:v>2.5628290504007254E-2</c:v>
                </c:pt>
                <c:pt idx="623">
                  <c:v>2.5628290504007254E-2</c:v>
                </c:pt>
                <c:pt idx="624">
                  <c:v>2.5628290504007254E-2</c:v>
                </c:pt>
                <c:pt idx="625">
                  <c:v>3.5327207656633122E-2</c:v>
                </c:pt>
                <c:pt idx="626">
                  <c:v>3.5327207656633122E-2</c:v>
                </c:pt>
                <c:pt idx="627">
                  <c:v>3.5327207656633122E-2</c:v>
                </c:pt>
                <c:pt idx="628">
                  <c:v>3.5327207656633122E-2</c:v>
                </c:pt>
                <c:pt idx="629">
                  <c:v>3.5327207656633122E-2</c:v>
                </c:pt>
                <c:pt idx="630">
                  <c:v>3.5327207656633122E-2</c:v>
                </c:pt>
                <c:pt idx="631">
                  <c:v>3.5327207656633122E-2</c:v>
                </c:pt>
                <c:pt idx="632">
                  <c:v>3.5327207656633122E-2</c:v>
                </c:pt>
                <c:pt idx="633">
                  <c:v>3.5327207656633122E-2</c:v>
                </c:pt>
                <c:pt idx="634">
                  <c:v>5.9375907590917862E-2</c:v>
                </c:pt>
                <c:pt idx="635">
                  <c:v>5.9375907590917862E-2</c:v>
                </c:pt>
                <c:pt idx="636">
                  <c:v>5.9375907590917862E-2</c:v>
                </c:pt>
                <c:pt idx="637">
                  <c:v>5.9375907590917862E-2</c:v>
                </c:pt>
                <c:pt idx="638">
                  <c:v>5.9375907590917862E-2</c:v>
                </c:pt>
                <c:pt idx="639">
                  <c:v>5.9375907590917869E-2</c:v>
                </c:pt>
                <c:pt idx="640">
                  <c:v>5.9375907590917869E-2</c:v>
                </c:pt>
                <c:pt idx="641">
                  <c:v>5.9375907590917869E-2</c:v>
                </c:pt>
                <c:pt idx="642">
                  <c:v>5.9375907590917869E-2</c:v>
                </c:pt>
                <c:pt idx="643">
                  <c:v>5.9375907590917869E-2</c:v>
                </c:pt>
                <c:pt idx="644">
                  <c:v>5.93760837816798E-2</c:v>
                </c:pt>
                <c:pt idx="645">
                  <c:v>5.93760837816798E-2</c:v>
                </c:pt>
                <c:pt idx="646">
                  <c:v>5.93760837816798E-2</c:v>
                </c:pt>
                <c:pt idx="647">
                  <c:v>5.93760837816798E-2</c:v>
                </c:pt>
                <c:pt idx="648">
                  <c:v>5.93760837816798E-2</c:v>
                </c:pt>
                <c:pt idx="649">
                  <c:v>5.93760837816798E-2</c:v>
                </c:pt>
                <c:pt idx="650">
                  <c:v>5.93760837816798E-2</c:v>
                </c:pt>
                <c:pt idx="651">
                  <c:v>5.937608399757207E-2</c:v>
                </c:pt>
                <c:pt idx="652">
                  <c:v>5.937608399757207E-2</c:v>
                </c:pt>
                <c:pt idx="653">
                  <c:v>5.9376084001421948E-2</c:v>
                </c:pt>
                <c:pt idx="654">
                  <c:v>5.9376084001421948E-2</c:v>
                </c:pt>
                <c:pt idx="655">
                  <c:v>5.9376084001421948E-2</c:v>
                </c:pt>
                <c:pt idx="656">
                  <c:v>5.9376084001421948E-2</c:v>
                </c:pt>
                <c:pt idx="657">
                  <c:v>5.9376089442092717E-2</c:v>
                </c:pt>
                <c:pt idx="658">
                  <c:v>5.9376089442092717E-2</c:v>
                </c:pt>
                <c:pt idx="659">
                  <c:v>5.9376089442104658E-2</c:v>
                </c:pt>
                <c:pt idx="660">
                  <c:v>5.9376089442104658E-2</c:v>
                </c:pt>
                <c:pt idx="661">
                  <c:v>5.9376089442104658E-2</c:v>
                </c:pt>
                <c:pt idx="662">
                  <c:v>5.9376089442104658E-2</c:v>
                </c:pt>
                <c:pt idx="663">
                  <c:v>5.9376271474388856E-2</c:v>
                </c:pt>
                <c:pt idx="664">
                  <c:v>5.9376271474388856E-2</c:v>
                </c:pt>
                <c:pt idx="665">
                  <c:v>5.9376271474388856E-2</c:v>
                </c:pt>
                <c:pt idx="666">
                  <c:v>5.9376271474388856E-2</c:v>
                </c:pt>
                <c:pt idx="667">
                  <c:v>5.9376271474388856E-2</c:v>
                </c:pt>
                <c:pt idx="668">
                  <c:v>5.9376271474388856E-2</c:v>
                </c:pt>
                <c:pt idx="669">
                  <c:v>5.9376271474388863E-2</c:v>
                </c:pt>
                <c:pt idx="670">
                  <c:v>6.1488100207807192E-2</c:v>
                </c:pt>
                <c:pt idx="671">
                  <c:v>6.1488583979510895E-2</c:v>
                </c:pt>
                <c:pt idx="672">
                  <c:v>6.1488583979510895E-2</c:v>
                </c:pt>
                <c:pt idx="673">
                  <c:v>6.1488583979510895E-2</c:v>
                </c:pt>
                <c:pt idx="674">
                  <c:v>6.1488583979510895E-2</c:v>
                </c:pt>
                <c:pt idx="675">
                  <c:v>6.1488583979510895E-2</c:v>
                </c:pt>
                <c:pt idx="676">
                  <c:v>6.1488583979510895E-2</c:v>
                </c:pt>
                <c:pt idx="677">
                  <c:v>6.1488583979510895E-2</c:v>
                </c:pt>
                <c:pt idx="678">
                  <c:v>7.7946783151601903E-2</c:v>
                </c:pt>
                <c:pt idx="679">
                  <c:v>7.7946783151601903E-2</c:v>
                </c:pt>
                <c:pt idx="680">
                  <c:v>7.7946783151601903E-2</c:v>
                </c:pt>
                <c:pt idx="681">
                  <c:v>7.7946783151601903E-2</c:v>
                </c:pt>
                <c:pt idx="682">
                  <c:v>7.7946783628371652E-2</c:v>
                </c:pt>
                <c:pt idx="683">
                  <c:v>7.7946783628371652E-2</c:v>
                </c:pt>
                <c:pt idx="684">
                  <c:v>7.7946783628371652E-2</c:v>
                </c:pt>
                <c:pt idx="685">
                  <c:v>7.7946783628371652E-2</c:v>
                </c:pt>
                <c:pt idx="686">
                  <c:v>7.7946783628371652E-2</c:v>
                </c:pt>
                <c:pt idx="687">
                  <c:v>7.7946783628371652E-2</c:v>
                </c:pt>
                <c:pt idx="688">
                  <c:v>9.6093346652334294E-2</c:v>
                </c:pt>
                <c:pt idx="689">
                  <c:v>9.6093346652334294E-2</c:v>
                </c:pt>
                <c:pt idx="690">
                  <c:v>9.6093346652334294E-2</c:v>
                </c:pt>
                <c:pt idx="691">
                  <c:v>9.6093346652334294E-2</c:v>
                </c:pt>
                <c:pt idx="692">
                  <c:v>0.10034030706537907</c:v>
                </c:pt>
                <c:pt idx="693">
                  <c:v>0.10034030706537907</c:v>
                </c:pt>
                <c:pt idx="694">
                  <c:v>0.10034030706537907</c:v>
                </c:pt>
                <c:pt idx="695">
                  <c:v>0.10034030706537907</c:v>
                </c:pt>
                <c:pt idx="696">
                  <c:v>0.10034030706537907</c:v>
                </c:pt>
                <c:pt idx="697">
                  <c:v>0.10034030706537907</c:v>
                </c:pt>
                <c:pt idx="698">
                  <c:v>0.10034030706537907</c:v>
                </c:pt>
                <c:pt idx="699">
                  <c:v>0.10034030706537907</c:v>
                </c:pt>
                <c:pt idx="700">
                  <c:v>0.10034030706537907</c:v>
                </c:pt>
                <c:pt idx="701">
                  <c:v>0.10034030706537907</c:v>
                </c:pt>
                <c:pt idx="702">
                  <c:v>0.10034030706537907</c:v>
                </c:pt>
                <c:pt idx="703">
                  <c:v>0.10034030706537907</c:v>
                </c:pt>
                <c:pt idx="704">
                  <c:v>0.10034209504075249</c:v>
                </c:pt>
                <c:pt idx="705">
                  <c:v>0.10034209504075249</c:v>
                </c:pt>
                <c:pt idx="706">
                  <c:v>0.10034209504075249</c:v>
                </c:pt>
                <c:pt idx="707">
                  <c:v>0.10034209504075249</c:v>
                </c:pt>
                <c:pt idx="708">
                  <c:v>0.10034209504075371</c:v>
                </c:pt>
                <c:pt idx="709">
                  <c:v>0.10034209504075371</c:v>
                </c:pt>
                <c:pt idx="710">
                  <c:v>0.10034209504075371</c:v>
                </c:pt>
                <c:pt idx="711">
                  <c:v>0.10034209504087269</c:v>
                </c:pt>
                <c:pt idx="712">
                  <c:v>0.10034209504087269</c:v>
                </c:pt>
                <c:pt idx="713">
                  <c:v>0.10051020732712659</c:v>
                </c:pt>
                <c:pt idx="714">
                  <c:v>0.10051020732712659</c:v>
                </c:pt>
                <c:pt idx="715">
                  <c:v>0.10051020732712659</c:v>
                </c:pt>
                <c:pt idx="716">
                  <c:v>0.10051020732712659</c:v>
                </c:pt>
                <c:pt idx="717">
                  <c:v>0.10051293946758801</c:v>
                </c:pt>
                <c:pt idx="718">
                  <c:v>0.10895937760330655</c:v>
                </c:pt>
                <c:pt idx="719">
                  <c:v>0.10895937760330655</c:v>
                </c:pt>
                <c:pt idx="720">
                  <c:v>0.10895951873651204</c:v>
                </c:pt>
                <c:pt idx="721">
                  <c:v>0.10895951873651204</c:v>
                </c:pt>
                <c:pt idx="722">
                  <c:v>0.10895951873651204</c:v>
                </c:pt>
                <c:pt idx="723">
                  <c:v>0.10895951873651204</c:v>
                </c:pt>
                <c:pt idx="724">
                  <c:v>0.10895951873651204</c:v>
                </c:pt>
                <c:pt idx="725">
                  <c:v>0.10895951873651204</c:v>
                </c:pt>
                <c:pt idx="726">
                  <c:v>0.10895951873651204</c:v>
                </c:pt>
                <c:pt idx="727">
                  <c:v>0.10895951873651204</c:v>
                </c:pt>
                <c:pt idx="728">
                  <c:v>0.10895951874694301</c:v>
                </c:pt>
                <c:pt idx="729">
                  <c:v>0.10895951874694301</c:v>
                </c:pt>
                <c:pt idx="730">
                  <c:v>0.10895951874694301</c:v>
                </c:pt>
                <c:pt idx="731">
                  <c:v>0.10895951874694301</c:v>
                </c:pt>
                <c:pt idx="732">
                  <c:v>0.10895955532762253</c:v>
                </c:pt>
                <c:pt idx="733">
                  <c:v>0.10895955532778476</c:v>
                </c:pt>
                <c:pt idx="734">
                  <c:v>0.10895955532778476</c:v>
                </c:pt>
                <c:pt idx="735">
                  <c:v>0.10895955532778476</c:v>
                </c:pt>
                <c:pt idx="736">
                  <c:v>0.10895955532778476</c:v>
                </c:pt>
                <c:pt idx="737">
                  <c:v>0.10895955532778476</c:v>
                </c:pt>
                <c:pt idx="738">
                  <c:v>0.10895955532778476</c:v>
                </c:pt>
                <c:pt idx="739">
                  <c:v>0.10895955532779783</c:v>
                </c:pt>
                <c:pt idx="740">
                  <c:v>0.88404240373650267</c:v>
                </c:pt>
                <c:pt idx="741">
                  <c:v>0.88404240373650267</c:v>
                </c:pt>
                <c:pt idx="742">
                  <c:v>0.88404240373650267</c:v>
                </c:pt>
                <c:pt idx="743">
                  <c:v>0.88404240373650267</c:v>
                </c:pt>
                <c:pt idx="744">
                  <c:v>0.88404240373719833</c:v>
                </c:pt>
                <c:pt idx="745">
                  <c:v>0.88404240373719833</c:v>
                </c:pt>
                <c:pt idx="746">
                  <c:v>0.88404246582011081</c:v>
                </c:pt>
                <c:pt idx="747">
                  <c:v>0.88404246582011081</c:v>
                </c:pt>
                <c:pt idx="748">
                  <c:v>0.88404246582011081</c:v>
                </c:pt>
                <c:pt idx="749">
                  <c:v>0.88404246582011092</c:v>
                </c:pt>
                <c:pt idx="750">
                  <c:v>0.88404246582011092</c:v>
                </c:pt>
                <c:pt idx="751">
                  <c:v>0.88404246582011092</c:v>
                </c:pt>
                <c:pt idx="752">
                  <c:v>0.88404246582011092</c:v>
                </c:pt>
                <c:pt idx="753">
                  <c:v>0.88404246582011092</c:v>
                </c:pt>
                <c:pt idx="754">
                  <c:v>0.88404246582011092</c:v>
                </c:pt>
                <c:pt idx="755">
                  <c:v>0.88407873695071415</c:v>
                </c:pt>
                <c:pt idx="756">
                  <c:v>0.88407873695071415</c:v>
                </c:pt>
                <c:pt idx="757">
                  <c:v>0.88407873695071426</c:v>
                </c:pt>
                <c:pt idx="758">
                  <c:v>0.88407873695071426</c:v>
                </c:pt>
                <c:pt idx="759">
                  <c:v>0.88407873695071426</c:v>
                </c:pt>
                <c:pt idx="760">
                  <c:v>0.88407873695071426</c:v>
                </c:pt>
                <c:pt idx="761">
                  <c:v>0.88407873695071426</c:v>
                </c:pt>
                <c:pt idx="762">
                  <c:v>0.88407873713505847</c:v>
                </c:pt>
                <c:pt idx="763">
                  <c:v>0.88407873713505847</c:v>
                </c:pt>
                <c:pt idx="764">
                  <c:v>0.88407873713505847</c:v>
                </c:pt>
                <c:pt idx="765">
                  <c:v>0.88407873713505847</c:v>
                </c:pt>
                <c:pt idx="766">
                  <c:v>0.88407873713505847</c:v>
                </c:pt>
                <c:pt idx="767">
                  <c:v>0.88407873713505847</c:v>
                </c:pt>
                <c:pt idx="768">
                  <c:v>0.88407873713506235</c:v>
                </c:pt>
                <c:pt idx="769">
                  <c:v>0.88408040979698854</c:v>
                </c:pt>
                <c:pt idx="770">
                  <c:v>0.88408040979698854</c:v>
                </c:pt>
                <c:pt idx="771">
                  <c:v>0.88408623361809291</c:v>
                </c:pt>
                <c:pt idx="772">
                  <c:v>0.88408623361809291</c:v>
                </c:pt>
                <c:pt idx="773">
                  <c:v>0.88408623361809291</c:v>
                </c:pt>
                <c:pt idx="774">
                  <c:v>0.88408623361809291</c:v>
                </c:pt>
                <c:pt idx="775">
                  <c:v>0.88408623361809291</c:v>
                </c:pt>
                <c:pt idx="776">
                  <c:v>0.88408623361809291</c:v>
                </c:pt>
                <c:pt idx="777">
                  <c:v>0.88408623361809291</c:v>
                </c:pt>
                <c:pt idx="778">
                  <c:v>0.88408623362058414</c:v>
                </c:pt>
                <c:pt idx="779">
                  <c:v>0.88409227912744526</c:v>
                </c:pt>
                <c:pt idx="780">
                  <c:v>0.88409227912744526</c:v>
                </c:pt>
                <c:pt idx="781">
                  <c:v>0.88593913035566418</c:v>
                </c:pt>
                <c:pt idx="782">
                  <c:v>0.88593913183765471</c:v>
                </c:pt>
                <c:pt idx="783">
                  <c:v>0.88593943337913394</c:v>
                </c:pt>
                <c:pt idx="784">
                  <c:v>0.88593943337913394</c:v>
                </c:pt>
                <c:pt idx="785">
                  <c:v>1.1065138489807893</c:v>
                </c:pt>
                <c:pt idx="786">
                  <c:v>1.7362321949341379</c:v>
                </c:pt>
                <c:pt idx="787">
                  <c:v>1.7362321949341379</c:v>
                </c:pt>
                <c:pt idx="788">
                  <c:v>1.7362321949341379</c:v>
                </c:pt>
                <c:pt idx="789">
                  <c:v>1.7362322684676921</c:v>
                </c:pt>
                <c:pt idx="790">
                  <c:v>1.7362322684676921</c:v>
                </c:pt>
                <c:pt idx="791">
                  <c:v>1.7362335900239187</c:v>
                </c:pt>
                <c:pt idx="792">
                  <c:v>1.7362335900239187</c:v>
                </c:pt>
                <c:pt idx="793">
                  <c:v>1.7362335941446378</c:v>
                </c:pt>
                <c:pt idx="794">
                  <c:v>1.7362335941446378</c:v>
                </c:pt>
                <c:pt idx="795">
                  <c:v>1.7362911793061193</c:v>
                </c:pt>
                <c:pt idx="796">
                  <c:v>1.7362911793061193</c:v>
                </c:pt>
                <c:pt idx="797">
                  <c:v>1.7362911793061193</c:v>
                </c:pt>
                <c:pt idx="798">
                  <c:v>1.7362911793076701</c:v>
                </c:pt>
                <c:pt idx="799">
                  <c:v>1.736291465720895</c:v>
                </c:pt>
                <c:pt idx="800">
                  <c:v>1.736291465720895</c:v>
                </c:pt>
                <c:pt idx="801">
                  <c:v>1.736291465720895</c:v>
                </c:pt>
                <c:pt idx="802">
                  <c:v>1.736291465720895</c:v>
                </c:pt>
                <c:pt idx="803">
                  <c:v>2.4869824074646996</c:v>
                </c:pt>
                <c:pt idx="804">
                  <c:v>2.5448364426390562</c:v>
                </c:pt>
                <c:pt idx="805">
                  <c:v>2.5448364426390562</c:v>
                </c:pt>
                <c:pt idx="806">
                  <c:v>2.5448364431308108</c:v>
                </c:pt>
                <c:pt idx="807">
                  <c:v>2.5448364431308108</c:v>
                </c:pt>
                <c:pt idx="808">
                  <c:v>2.5448364431308108</c:v>
                </c:pt>
                <c:pt idx="809">
                  <c:v>2.5448894781686748</c:v>
                </c:pt>
                <c:pt idx="810">
                  <c:v>2.5448894781686748</c:v>
                </c:pt>
                <c:pt idx="811">
                  <c:v>2.5448894781686748</c:v>
                </c:pt>
                <c:pt idx="812">
                  <c:v>2.5448894781686748</c:v>
                </c:pt>
                <c:pt idx="813">
                  <c:v>2.5448894781686748</c:v>
                </c:pt>
                <c:pt idx="814">
                  <c:v>2.5448894781686753</c:v>
                </c:pt>
                <c:pt idx="815">
                  <c:v>2.5448894781686753</c:v>
                </c:pt>
                <c:pt idx="816">
                  <c:v>2.5448894781686753</c:v>
                </c:pt>
                <c:pt idx="817">
                  <c:v>2.544916183604653</c:v>
                </c:pt>
                <c:pt idx="818">
                  <c:v>2.5449161852012585</c:v>
                </c:pt>
                <c:pt idx="819">
                  <c:v>2.5449587668948106</c:v>
                </c:pt>
                <c:pt idx="820">
                  <c:v>2.6470470678113611</c:v>
                </c:pt>
                <c:pt idx="821">
                  <c:v>2.6470479226913342</c:v>
                </c:pt>
                <c:pt idx="822">
                  <c:v>2.6470479226913342</c:v>
                </c:pt>
                <c:pt idx="823">
                  <c:v>2.6470479226913342</c:v>
                </c:pt>
                <c:pt idx="824">
                  <c:v>2.6470479226913342</c:v>
                </c:pt>
                <c:pt idx="825">
                  <c:v>2.6470479295004274</c:v>
                </c:pt>
                <c:pt idx="826">
                  <c:v>2.6470479295004274</c:v>
                </c:pt>
                <c:pt idx="827">
                  <c:v>2.6470502734709931</c:v>
                </c:pt>
                <c:pt idx="828">
                  <c:v>2.6470504184247763</c:v>
                </c:pt>
                <c:pt idx="829">
                  <c:v>3.2825025429943415</c:v>
                </c:pt>
                <c:pt idx="830">
                  <c:v>3.2825025627177506</c:v>
                </c:pt>
                <c:pt idx="831">
                  <c:v>3.2825025627177506</c:v>
                </c:pt>
                <c:pt idx="832">
                  <c:v>3.2825025627177506</c:v>
                </c:pt>
                <c:pt idx="833">
                  <c:v>3.2825025627177506</c:v>
                </c:pt>
                <c:pt idx="834">
                  <c:v>3.2825563789506447</c:v>
                </c:pt>
                <c:pt idx="835">
                  <c:v>3.2825584215071397</c:v>
                </c:pt>
                <c:pt idx="836">
                  <c:v>3.2825584215388486</c:v>
                </c:pt>
                <c:pt idx="837">
                  <c:v>3.2825584215771322</c:v>
                </c:pt>
                <c:pt idx="838">
                  <c:v>3.3004628704004273</c:v>
                </c:pt>
                <c:pt idx="839">
                  <c:v>3.3004628704004273</c:v>
                </c:pt>
                <c:pt idx="840">
                  <c:v>3.3004628704006311</c:v>
                </c:pt>
                <c:pt idx="841">
                  <c:v>3.3004698302082884</c:v>
                </c:pt>
                <c:pt idx="842">
                  <c:v>3.3004698302083191</c:v>
                </c:pt>
                <c:pt idx="843">
                  <c:v>3.3004698302083191</c:v>
                </c:pt>
                <c:pt idx="844">
                  <c:v>3.3004698302083191</c:v>
                </c:pt>
                <c:pt idx="845">
                  <c:v>3.3004698302083191</c:v>
                </c:pt>
                <c:pt idx="846">
                  <c:v>3.3004698302083191</c:v>
                </c:pt>
                <c:pt idx="847">
                  <c:v>3.3004698304197655</c:v>
                </c:pt>
                <c:pt idx="848">
                  <c:v>3.3004698304197655</c:v>
                </c:pt>
                <c:pt idx="849">
                  <c:v>3.3004698304197921</c:v>
                </c:pt>
                <c:pt idx="850">
                  <c:v>3.3284921287758831</c:v>
                </c:pt>
                <c:pt idx="851">
                  <c:v>3.3284921287758831</c:v>
                </c:pt>
                <c:pt idx="852">
                  <c:v>3.3284921287938065</c:v>
                </c:pt>
                <c:pt idx="853">
                  <c:v>3.3284921287967202</c:v>
                </c:pt>
                <c:pt idx="854">
                  <c:v>3.3284921287967202</c:v>
                </c:pt>
                <c:pt idx="855">
                  <c:v>3.3284921287970177</c:v>
                </c:pt>
                <c:pt idx="856">
                  <c:v>3.3284921287970177</c:v>
                </c:pt>
                <c:pt idx="857">
                  <c:v>3.3284921287970177</c:v>
                </c:pt>
                <c:pt idx="858">
                  <c:v>3.3284921287970177</c:v>
                </c:pt>
                <c:pt idx="859">
                  <c:v>3.3284921287970186</c:v>
                </c:pt>
                <c:pt idx="860">
                  <c:v>3.3284921287970186</c:v>
                </c:pt>
                <c:pt idx="861">
                  <c:v>3.3284921287970186</c:v>
                </c:pt>
                <c:pt idx="862">
                  <c:v>3.3284921288059466</c:v>
                </c:pt>
                <c:pt idx="863">
                  <c:v>3.3284921288059466</c:v>
                </c:pt>
                <c:pt idx="864">
                  <c:v>3.3284921288059466</c:v>
                </c:pt>
                <c:pt idx="865">
                  <c:v>3.3284921288059466</c:v>
                </c:pt>
                <c:pt idx="866">
                  <c:v>3.3626696431374574</c:v>
                </c:pt>
                <c:pt idx="867">
                  <c:v>3.3626696431374574</c:v>
                </c:pt>
                <c:pt idx="868">
                  <c:v>3.3626696431376297</c:v>
                </c:pt>
                <c:pt idx="869">
                  <c:v>3.3626696431376297</c:v>
                </c:pt>
                <c:pt idx="870">
                  <c:v>3.3626696431376297</c:v>
                </c:pt>
                <c:pt idx="871">
                  <c:v>3.3626696431376315</c:v>
                </c:pt>
                <c:pt idx="872">
                  <c:v>3.3626696431379499</c:v>
                </c:pt>
                <c:pt idx="873">
                  <c:v>3.3626696431379499</c:v>
                </c:pt>
                <c:pt idx="874">
                  <c:v>3.3626696431379499</c:v>
                </c:pt>
                <c:pt idx="875">
                  <c:v>3.3626696431379499</c:v>
                </c:pt>
                <c:pt idx="876">
                  <c:v>3.3626893369299431</c:v>
                </c:pt>
                <c:pt idx="877">
                  <c:v>3.3626893369299431</c:v>
                </c:pt>
                <c:pt idx="878">
                  <c:v>3.7460120433098423</c:v>
                </c:pt>
                <c:pt idx="879">
                  <c:v>3.7460120433098423</c:v>
                </c:pt>
                <c:pt idx="880">
                  <c:v>3.746012043310178</c:v>
                </c:pt>
                <c:pt idx="881">
                  <c:v>3.746012043310178</c:v>
                </c:pt>
                <c:pt idx="882">
                  <c:v>3.7460120433103632</c:v>
                </c:pt>
                <c:pt idx="883">
                  <c:v>3.8450564701665484</c:v>
                </c:pt>
                <c:pt idx="884">
                  <c:v>3.845202576585836</c:v>
                </c:pt>
                <c:pt idx="885">
                  <c:v>3.8452213417518224</c:v>
                </c:pt>
                <c:pt idx="886">
                  <c:v>3.8452213417518224</c:v>
                </c:pt>
                <c:pt idx="887">
                  <c:v>3.8452213417518224</c:v>
                </c:pt>
                <c:pt idx="888">
                  <c:v>3.8452213417518224</c:v>
                </c:pt>
                <c:pt idx="889">
                  <c:v>3.8452213417518224</c:v>
                </c:pt>
                <c:pt idx="890">
                  <c:v>3.8452213417518224</c:v>
                </c:pt>
                <c:pt idx="891">
                  <c:v>3.8904309575994995</c:v>
                </c:pt>
                <c:pt idx="892">
                  <c:v>3.8904318946689438</c:v>
                </c:pt>
                <c:pt idx="893">
                  <c:v>3.8904318946689438</c:v>
                </c:pt>
                <c:pt idx="894">
                  <c:v>3.8904318946689438</c:v>
                </c:pt>
                <c:pt idx="895">
                  <c:v>3.8904318946701064</c:v>
                </c:pt>
                <c:pt idx="896">
                  <c:v>3.89044209854206</c:v>
                </c:pt>
                <c:pt idx="897">
                  <c:v>3.89044209854206</c:v>
                </c:pt>
                <c:pt idx="898">
                  <c:v>3.8904421003010876</c:v>
                </c:pt>
                <c:pt idx="899">
                  <c:v>3.8904421005965939</c:v>
                </c:pt>
                <c:pt idx="900">
                  <c:v>3.8904711442713302</c:v>
                </c:pt>
                <c:pt idx="901">
                  <c:v>3.890482426330824</c:v>
                </c:pt>
                <c:pt idx="902">
                  <c:v>3.890482426330824</c:v>
                </c:pt>
                <c:pt idx="903">
                  <c:v>3.890482426330824</c:v>
                </c:pt>
                <c:pt idx="904">
                  <c:v>3.8904824263308244</c:v>
                </c:pt>
                <c:pt idx="905">
                  <c:v>3.8939983473092341</c:v>
                </c:pt>
                <c:pt idx="906">
                  <c:v>3.8939983473092341</c:v>
                </c:pt>
                <c:pt idx="907">
                  <c:v>3.8961000895667794</c:v>
                </c:pt>
                <c:pt idx="908">
                  <c:v>3.8961000895667794</c:v>
                </c:pt>
                <c:pt idx="909">
                  <c:v>3.8961000896201967</c:v>
                </c:pt>
                <c:pt idx="910">
                  <c:v>3.8992169448052998</c:v>
                </c:pt>
                <c:pt idx="911">
                  <c:v>3.8992169448052998</c:v>
                </c:pt>
                <c:pt idx="912">
                  <c:v>3.8992169448052998</c:v>
                </c:pt>
                <c:pt idx="913">
                  <c:v>3.8992169448052998</c:v>
                </c:pt>
                <c:pt idx="914">
                  <c:v>3.8992169448052998</c:v>
                </c:pt>
                <c:pt idx="915">
                  <c:v>3.8992169448144631</c:v>
                </c:pt>
                <c:pt idx="916">
                  <c:v>3.8992169449260028</c:v>
                </c:pt>
                <c:pt idx="917">
                  <c:v>3.9194623296092956</c:v>
                </c:pt>
                <c:pt idx="918">
                  <c:v>3.9194623296093245</c:v>
                </c:pt>
                <c:pt idx="919">
                  <c:v>3.9194623296093245</c:v>
                </c:pt>
                <c:pt idx="920">
                  <c:v>3.9194623296093245</c:v>
                </c:pt>
                <c:pt idx="921">
                  <c:v>3.9194875308136532</c:v>
                </c:pt>
                <c:pt idx="922">
                  <c:v>3.9194908664955652</c:v>
                </c:pt>
                <c:pt idx="923">
                  <c:v>3.9194908664955652</c:v>
                </c:pt>
                <c:pt idx="924">
                  <c:v>3.9194908943785016</c:v>
                </c:pt>
                <c:pt idx="925">
                  <c:v>3.9194908943785016</c:v>
                </c:pt>
                <c:pt idx="926">
                  <c:v>3.9208672337855695</c:v>
                </c:pt>
                <c:pt idx="927">
                  <c:v>3.9208672337855832</c:v>
                </c:pt>
                <c:pt idx="928">
                  <c:v>3.9208672337855832</c:v>
                </c:pt>
                <c:pt idx="929">
                  <c:v>4.0293926693928332</c:v>
                </c:pt>
                <c:pt idx="930">
                  <c:v>4.0293926693928332</c:v>
                </c:pt>
                <c:pt idx="931">
                  <c:v>4.0293926693928332</c:v>
                </c:pt>
                <c:pt idx="932">
                  <c:v>4.0293926693928332</c:v>
                </c:pt>
                <c:pt idx="933">
                  <c:v>4.279791019669676</c:v>
                </c:pt>
                <c:pt idx="934">
                  <c:v>4.279791580755183</c:v>
                </c:pt>
                <c:pt idx="935">
                  <c:v>4.2797915807561449</c:v>
                </c:pt>
                <c:pt idx="936">
                  <c:v>4.2797916015228123</c:v>
                </c:pt>
                <c:pt idx="937">
                  <c:v>4.279797444146979</c:v>
                </c:pt>
                <c:pt idx="938">
                  <c:v>4.279797444146979</c:v>
                </c:pt>
                <c:pt idx="939">
                  <c:v>4.7873150982373982</c:v>
                </c:pt>
                <c:pt idx="940">
                  <c:v>4.7873150982414963</c:v>
                </c:pt>
                <c:pt idx="941">
                  <c:v>4.7873150982414963</c:v>
                </c:pt>
                <c:pt idx="942">
                  <c:v>4.7930068648204136</c:v>
                </c:pt>
                <c:pt idx="943">
                  <c:v>4.7930068648204136</c:v>
                </c:pt>
                <c:pt idx="944">
                  <c:v>4.7930068648204136</c:v>
                </c:pt>
                <c:pt idx="945">
                  <c:v>4.7930068648204136</c:v>
                </c:pt>
                <c:pt idx="946">
                  <c:v>4.7930068648204136</c:v>
                </c:pt>
                <c:pt idx="947">
                  <c:v>4.7930068648204136</c:v>
                </c:pt>
                <c:pt idx="948">
                  <c:v>4.7930068648204136</c:v>
                </c:pt>
                <c:pt idx="949">
                  <c:v>4.9866509044604053</c:v>
                </c:pt>
                <c:pt idx="950">
                  <c:v>4.9866509044604053</c:v>
                </c:pt>
                <c:pt idx="951">
                  <c:v>4.9866509044604053</c:v>
                </c:pt>
                <c:pt idx="952">
                  <c:v>4.9866509044604053</c:v>
                </c:pt>
                <c:pt idx="953">
                  <c:v>4.9866954563885955</c:v>
                </c:pt>
                <c:pt idx="954">
                  <c:v>4.9866954563885955</c:v>
                </c:pt>
                <c:pt idx="955">
                  <c:v>4.9867045478861929</c:v>
                </c:pt>
                <c:pt idx="956">
                  <c:v>4.9867045478861929</c:v>
                </c:pt>
                <c:pt idx="957">
                  <c:v>4.9867045478861929</c:v>
                </c:pt>
                <c:pt idx="958">
                  <c:v>4.986779106464506</c:v>
                </c:pt>
                <c:pt idx="959">
                  <c:v>4.986779106464506</c:v>
                </c:pt>
                <c:pt idx="960">
                  <c:v>4.986779106464506</c:v>
                </c:pt>
                <c:pt idx="961">
                  <c:v>4.9867858063743213</c:v>
                </c:pt>
                <c:pt idx="962">
                  <c:v>4.9991816668165852</c:v>
                </c:pt>
                <c:pt idx="963">
                  <c:v>4.9991840478527099</c:v>
                </c:pt>
                <c:pt idx="964">
                  <c:v>4.9996537195615591</c:v>
                </c:pt>
                <c:pt idx="965">
                  <c:v>4.999653723313136</c:v>
                </c:pt>
                <c:pt idx="966">
                  <c:v>4.999653723313136</c:v>
                </c:pt>
                <c:pt idx="967">
                  <c:v>4.9996537235865883</c:v>
                </c:pt>
                <c:pt idx="968">
                  <c:v>4.9996711771140649</c:v>
                </c:pt>
                <c:pt idx="969">
                  <c:v>4.9996711771148812</c:v>
                </c:pt>
                <c:pt idx="970">
                  <c:v>4.9996711771148812</c:v>
                </c:pt>
                <c:pt idx="971">
                  <c:v>5.0025935799356809</c:v>
                </c:pt>
                <c:pt idx="972">
                  <c:v>5.0025935799356809</c:v>
                </c:pt>
                <c:pt idx="973">
                  <c:v>5.0025935799356809</c:v>
                </c:pt>
                <c:pt idx="974">
                  <c:v>5.0026743416181292</c:v>
                </c:pt>
                <c:pt idx="975">
                  <c:v>5.0026752195315227</c:v>
                </c:pt>
                <c:pt idx="976">
                  <c:v>5.0026785299437666</c:v>
                </c:pt>
                <c:pt idx="977">
                  <c:v>5.0026785299437666</c:v>
                </c:pt>
                <c:pt idx="978">
                  <c:v>5.5418530555696606</c:v>
                </c:pt>
                <c:pt idx="979">
                  <c:v>5.5418530555696606</c:v>
                </c:pt>
                <c:pt idx="980">
                  <c:v>5.5418530555696606</c:v>
                </c:pt>
                <c:pt idx="981">
                  <c:v>5.5418533031675068</c:v>
                </c:pt>
                <c:pt idx="982">
                  <c:v>5.5418533031675068</c:v>
                </c:pt>
                <c:pt idx="983">
                  <c:v>5.5418533031675068</c:v>
                </c:pt>
                <c:pt idx="984">
                  <c:v>5.5418533031675068</c:v>
                </c:pt>
                <c:pt idx="985">
                  <c:v>5.5418533031675068</c:v>
                </c:pt>
                <c:pt idx="986">
                  <c:v>5.5418534186834671</c:v>
                </c:pt>
                <c:pt idx="987">
                  <c:v>5.5418534186834671</c:v>
                </c:pt>
                <c:pt idx="988">
                  <c:v>5.5418534186834849</c:v>
                </c:pt>
                <c:pt idx="989">
                  <c:v>5.6609524046978779</c:v>
                </c:pt>
                <c:pt idx="990">
                  <c:v>5.6610610578570562</c:v>
                </c:pt>
                <c:pt idx="991">
                  <c:v>5.6610612255441355</c:v>
                </c:pt>
                <c:pt idx="992">
                  <c:v>5.6610612255441355</c:v>
                </c:pt>
                <c:pt idx="993">
                  <c:v>5.6610616105247242</c:v>
                </c:pt>
                <c:pt idx="994">
                  <c:v>5.6619289293644917</c:v>
                </c:pt>
                <c:pt idx="995">
                  <c:v>5.7776903479957644</c:v>
                </c:pt>
                <c:pt idx="996">
                  <c:v>5.7776948474980561</c:v>
                </c:pt>
                <c:pt idx="997">
                  <c:v>5.7792355651460303</c:v>
                </c:pt>
                <c:pt idx="998">
                  <c:v>6.1154238930434568</c:v>
                </c:pt>
                <c:pt idx="999">
                  <c:v>6.1154238930555236</c:v>
                </c:pt>
                <c:pt idx="1000">
                  <c:v>6.1379211599731649</c:v>
                </c:pt>
                <c:pt idx="1001">
                  <c:v>6.1379211599731649</c:v>
                </c:pt>
                <c:pt idx="1002">
                  <c:v>6.1382042178109462</c:v>
                </c:pt>
                <c:pt idx="1003">
                  <c:v>6.1382042187809329</c:v>
                </c:pt>
                <c:pt idx="1004">
                  <c:v>6.1382042187809329</c:v>
                </c:pt>
                <c:pt idx="1005">
                  <c:v>6.1382131522320105</c:v>
                </c:pt>
                <c:pt idx="1006">
                  <c:v>6.1383864902600136</c:v>
                </c:pt>
                <c:pt idx="1007">
                  <c:v>6.1383864902600154</c:v>
                </c:pt>
                <c:pt idx="1008">
                  <c:v>6.155506469308496</c:v>
                </c:pt>
                <c:pt idx="1009">
                  <c:v>6.1563442146708764</c:v>
                </c:pt>
                <c:pt idx="1010">
                  <c:v>6.1564948673089184</c:v>
                </c:pt>
                <c:pt idx="1011">
                  <c:v>6.2092647515133601</c:v>
                </c:pt>
                <c:pt idx="1012">
                  <c:v>6.2092647515133601</c:v>
                </c:pt>
                <c:pt idx="1013">
                  <c:v>6.2092647730225705</c:v>
                </c:pt>
                <c:pt idx="1014">
                  <c:v>6.2092647730225705</c:v>
                </c:pt>
                <c:pt idx="1015">
                  <c:v>6.2092647730225705</c:v>
                </c:pt>
                <c:pt idx="1016">
                  <c:v>6.2092647730225705</c:v>
                </c:pt>
                <c:pt idx="1017">
                  <c:v>6.2092647730225705</c:v>
                </c:pt>
                <c:pt idx="1018">
                  <c:v>6.2092647730225705</c:v>
                </c:pt>
                <c:pt idx="1019">
                  <c:v>6.2103709378548828</c:v>
                </c:pt>
                <c:pt idx="1020">
                  <c:v>6.2103709378548828</c:v>
                </c:pt>
                <c:pt idx="1021">
                  <c:v>6.21638928179968</c:v>
                </c:pt>
                <c:pt idx="1022">
                  <c:v>6.21638928179968</c:v>
                </c:pt>
                <c:pt idx="1023">
                  <c:v>6.2163892897718549</c:v>
                </c:pt>
                <c:pt idx="1024">
                  <c:v>6.2163896704310684</c:v>
                </c:pt>
                <c:pt idx="1025">
                  <c:v>6.2163896704343458</c:v>
                </c:pt>
                <c:pt idx="1026">
                  <c:v>6.2163896708816546</c:v>
                </c:pt>
                <c:pt idx="1027">
                  <c:v>6.2163896708816546</c:v>
                </c:pt>
                <c:pt idx="1028">
                  <c:v>6.2164338102958494</c:v>
                </c:pt>
                <c:pt idx="1029">
                  <c:v>6.2342535898858698</c:v>
                </c:pt>
                <c:pt idx="1030">
                  <c:v>8.8735837542428335</c:v>
                </c:pt>
                <c:pt idx="1031">
                  <c:v>0</c:v>
                </c:pt>
                <c:pt idx="1032">
                  <c:v>0</c:v>
                </c:pt>
                <c:pt idx="1033">
                  <c:v>5.2563931686291691E-9</c:v>
                </c:pt>
                <c:pt idx="1034">
                  <c:v>5.2563931686291691E-9</c:v>
                </c:pt>
                <c:pt idx="1035">
                  <c:v>5.2563931686291691E-9</c:v>
                </c:pt>
                <c:pt idx="1036">
                  <c:v>5.2563931686291691E-9</c:v>
                </c:pt>
                <c:pt idx="1037">
                  <c:v>5.2563931686291691E-9</c:v>
                </c:pt>
                <c:pt idx="1038">
                  <c:v>5.2563931686291691E-9</c:v>
                </c:pt>
                <c:pt idx="1039">
                  <c:v>5.2563931686291691E-9</c:v>
                </c:pt>
                <c:pt idx="1040">
                  <c:v>5.2563931686291691E-9</c:v>
                </c:pt>
                <c:pt idx="1041">
                  <c:v>5.2563931686291691E-9</c:v>
                </c:pt>
                <c:pt idx="1042">
                  <c:v>5.2563931686291691E-9</c:v>
                </c:pt>
                <c:pt idx="1043">
                  <c:v>5.2565488816480655E-9</c:v>
                </c:pt>
                <c:pt idx="1044">
                  <c:v>5.2565488816480655E-9</c:v>
                </c:pt>
                <c:pt idx="1045">
                  <c:v>5.2565488816480655E-9</c:v>
                </c:pt>
                <c:pt idx="1046">
                  <c:v>5.2565488816480655E-9</c:v>
                </c:pt>
                <c:pt idx="1047">
                  <c:v>5.2565488816480655E-9</c:v>
                </c:pt>
                <c:pt idx="1048">
                  <c:v>5.2565488816480655E-9</c:v>
                </c:pt>
                <c:pt idx="1049">
                  <c:v>5.3078361659406275E-9</c:v>
                </c:pt>
                <c:pt idx="1050">
                  <c:v>5.3078361659406275E-9</c:v>
                </c:pt>
                <c:pt idx="1051">
                  <c:v>5.3078361659406275E-9</c:v>
                </c:pt>
                <c:pt idx="1052">
                  <c:v>5.3078361659406292E-9</c:v>
                </c:pt>
                <c:pt idx="1053">
                  <c:v>5.3078361659406292E-9</c:v>
                </c:pt>
                <c:pt idx="1054">
                  <c:v>5.3078361659406292E-9</c:v>
                </c:pt>
                <c:pt idx="1055">
                  <c:v>5.3078361659406292E-9</c:v>
                </c:pt>
                <c:pt idx="1056">
                  <c:v>5.3078361659406292E-9</c:v>
                </c:pt>
                <c:pt idx="1057">
                  <c:v>5.3078361659406292E-9</c:v>
                </c:pt>
                <c:pt idx="1058">
                  <c:v>5.3078361659406292E-9</c:v>
                </c:pt>
                <c:pt idx="1059">
                  <c:v>5.3078361659470903E-9</c:v>
                </c:pt>
                <c:pt idx="1060">
                  <c:v>5.3078361659470903E-9</c:v>
                </c:pt>
                <c:pt idx="1061">
                  <c:v>5.3078361659470903E-9</c:v>
                </c:pt>
                <c:pt idx="1062">
                  <c:v>5.3078361659470903E-9</c:v>
                </c:pt>
                <c:pt idx="1063">
                  <c:v>5.3078361659470903E-9</c:v>
                </c:pt>
                <c:pt idx="1064">
                  <c:v>5.3078361659470903E-9</c:v>
                </c:pt>
                <c:pt idx="1065">
                  <c:v>5.3078361659470903E-9</c:v>
                </c:pt>
                <c:pt idx="1066">
                  <c:v>5.307836211584323E-9</c:v>
                </c:pt>
                <c:pt idx="1067">
                  <c:v>5.307836211584323E-9</c:v>
                </c:pt>
                <c:pt idx="1068">
                  <c:v>5.307836211584323E-9</c:v>
                </c:pt>
                <c:pt idx="1069">
                  <c:v>5.3078820592494334E-9</c:v>
                </c:pt>
                <c:pt idx="1070">
                  <c:v>5.3078820592494334E-9</c:v>
                </c:pt>
                <c:pt idx="1071">
                  <c:v>4.7846287036934874E-6</c:v>
                </c:pt>
                <c:pt idx="1072">
                  <c:v>4.7846287036934874E-6</c:v>
                </c:pt>
                <c:pt idx="1073">
                  <c:v>4.7846287036934874E-6</c:v>
                </c:pt>
                <c:pt idx="1074">
                  <c:v>4.7846287036934874E-6</c:v>
                </c:pt>
                <c:pt idx="1075">
                  <c:v>4.7846287036934874E-6</c:v>
                </c:pt>
                <c:pt idx="1076">
                  <c:v>4.7846287036934874E-6</c:v>
                </c:pt>
                <c:pt idx="1077">
                  <c:v>4.7846287036934874E-6</c:v>
                </c:pt>
                <c:pt idx="1078">
                  <c:v>4.7846287036934874E-6</c:v>
                </c:pt>
                <c:pt idx="1079">
                  <c:v>4.7846287036934874E-6</c:v>
                </c:pt>
                <c:pt idx="1080">
                  <c:v>4.7846287036934874E-6</c:v>
                </c:pt>
                <c:pt idx="1081">
                  <c:v>4.7846287036934874E-6</c:v>
                </c:pt>
                <c:pt idx="1082">
                  <c:v>4.7846287036934874E-6</c:v>
                </c:pt>
                <c:pt idx="1083">
                  <c:v>4.7852338967164472E-6</c:v>
                </c:pt>
                <c:pt idx="1084">
                  <c:v>4.7852338967164472E-6</c:v>
                </c:pt>
                <c:pt idx="1085">
                  <c:v>4.7852338984672897E-6</c:v>
                </c:pt>
                <c:pt idx="1086">
                  <c:v>4.7852338984672897E-6</c:v>
                </c:pt>
                <c:pt idx="1087">
                  <c:v>4.7852338984672897E-6</c:v>
                </c:pt>
                <c:pt idx="1088">
                  <c:v>4.7852338984672897E-6</c:v>
                </c:pt>
                <c:pt idx="1089">
                  <c:v>4.7852338984672897E-6</c:v>
                </c:pt>
                <c:pt idx="1090">
                  <c:v>4.7852338984672897E-6</c:v>
                </c:pt>
                <c:pt idx="1091">
                  <c:v>4.7852339544648335E-6</c:v>
                </c:pt>
                <c:pt idx="1092">
                  <c:v>4.7852339544648335E-6</c:v>
                </c:pt>
                <c:pt idx="1093">
                  <c:v>4.7852339544648335E-6</c:v>
                </c:pt>
                <c:pt idx="1094">
                  <c:v>4.7852339544648335E-6</c:v>
                </c:pt>
                <c:pt idx="1095">
                  <c:v>1.2714563606441079E-3</c:v>
                </c:pt>
                <c:pt idx="1096">
                  <c:v>1.2714563606452734E-3</c:v>
                </c:pt>
                <c:pt idx="1097">
                  <c:v>1.2714563606452734E-3</c:v>
                </c:pt>
                <c:pt idx="1098">
                  <c:v>1.2714563606452734E-3</c:v>
                </c:pt>
                <c:pt idx="1099">
                  <c:v>1.2714563606452734E-3</c:v>
                </c:pt>
                <c:pt idx="1100">
                  <c:v>1.2714563610755568E-3</c:v>
                </c:pt>
                <c:pt idx="1101">
                  <c:v>1.7276161662773317E-3</c:v>
                </c:pt>
                <c:pt idx="1102">
                  <c:v>1.7276161662773317E-3</c:v>
                </c:pt>
                <c:pt idx="1103">
                  <c:v>1.7276161662773317E-3</c:v>
                </c:pt>
                <c:pt idx="1104">
                  <c:v>1.7276161662773317E-3</c:v>
                </c:pt>
                <c:pt idx="1105">
                  <c:v>1.7276161662773317E-3</c:v>
                </c:pt>
                <c:pt idx="1106">
                  <c:v>1.7276161662773317E-3</c:v>
                </c:pt>
                <c:pt idx="1107">
                  <c:v>1.7276161662773317E-3</c:v>
                </c:pt>
                <c:pt idx="1108">
                  <c:v>1.7276161662773384E-3</c:v>
                </c:pt>
                <c:pt idx="1109">
                  <c:v>1.7276161662773384E-3</c:v>
                </c:pt>
                <c:pt idx="1110">
                  <c:v>1.7276161727934447E-3</c:v>
                </c:pt>
                <c:pt idx="1111">
                  <c:v>1.7276161727934447E-3</c:v>
                </c:pt>
                <c:pt idx="1112">
                  <c:v>1.7276161727934447E-3</c:v>
                </c:pt>
                <c:pt idx="1113">
                  <c:v>0.13689247374636801</c:v>
                </c:pt>
                <c:pt idx="1114">
                  <c:v>0.13689247374636801</c:v>
                </c:pt>
                <c:pt idx="1115">
                  <c:v>0.13689247374636801</c:v>
                </c:pt>
                <c:pt idx="1116">
                  <c:v>0.13689247374636801</c:v>
                </c:pt>
                <c:pt idx="1117">
                  <c:v>0.13689247374636801</c:v>
                </c:pt>
                <c:pt idx="1118">
                  <c:v>0.13689247374636801</c:v>
                </c:pt>
                <c:pt idx="1119">
                  <c:v>0.13689247374636801</c:v>
                </c:pt>
                <c:pt idx="1120">
                  <c:v>0.13689247374636801</c:v>
                </c:pt>
                <c:pt idx="1121">
                  <c:v>0.13689247374636801</c:v>
                </c:pt>
                <c:pt idx="1122">
                  <c:v>0.13689247374636801</c:v>
                </c:pt>
                <c:pt idx="1123">
                  <c:v>0.13689247374636801</c:v>
                </c:pt>
                <c:pt idx="1124">
                  <c:v>0.13689247374636801</c:v>
                </c:pt>
                <c:pt idx="1125">
                  <c:v>0.13689247374636801</c:v>
                </c:pt>
                <c:pt idx="1126">
                  <c:v>0.13689247374636801</c:v>
                </c:pt>
                <c:pt idx="1127">
                  <c:v>0.13689247374636801</c:v>
                </c:pt>
                <c:pt idx="1128">
                  <c:v>0.13689247374636801</c:v>
                </c:pt>
                <c:pt idx="1129">
                  <c:v>0.13689247374636801</c:v>
                </c:pt>
                <c:pt idx="1130">
                  <c:v>0.13689247374636801</c:v>
                </c:pt>
                <c:pt idx="1131">
                  <c:v>0.13689247374636801</c:v>
                </c:pt>
                <c:pt idx="1132">
                  <c:v>0.13689247374636801</c:v>
                </c:pt>
                <c:pt idx="1133">
                  <c:v>0.13689247374636801</c:v>
                </c:pt>
                <c:pt idx="1134">
                  <c:v>0.13689247374636801</c:v>
                </c:pt>
                <c:pt idx="1135">
                  <c:v>0.13689247374636801</c:v>
                </c:pt>
                <c:pt idx="1136">
                  <c:v>0.13689247374636801</c:v>
                </c:pt>
                <c:pt idx="1137">
                  <c:v>0.13689247374636801</c:v>
                </c:pt>
                <c:pt idx="1138">
                  <c:v>0.13689247374636801</c:v>
                </c:pt>
                <c:pt idx="1139">
                  <c:v>0.13689247374636801</c:v>
                </c:pt>
                <c:pt idx="1140">
                  <c:v>0.13689247374636801</c:v>
                </c:pt>
                <c:pt idx="1141">
                  <c:v>0.13689247374636801</c:v>
                </c:pt>
                <c:pt idx="1142">
                  <c:v>0.13689247374636801</c:v>
                </c:pt>
                <c:pt idx="1143">
                  <c:v>0.13689247374636801</c:v>
                </c:pt>
                <c:pt idx="1144">
                  <c:v>0.13689247374636801</c:v>
                </c:pt>
                <c:pt idx="1145">
                  <c:v>0.13689247374974406</c:v>
                </c:pt>
                <c:pt idx="1146">
                  <c:v>0.13689247374974406</c:v>
                </c:pt>
                <c:pt idx="1147">
                  <c:v>0.13689247374974406</c:v>
                </c:pt>
                <c:pt idx="1148">
                  <c:v>0.13689247374974875</c:v>
                </c:pt>
                <c:pt idx="1149">
                  <c:v>0.13689247374974992</c:v>
                </c:pt>
                <c:pt idx="1150">
                  <c:v>0.13689247374974992</c:v>
                </c:pt>
                <c:pt idx="1151">
                  <c:v>0.13689247374974992</c:v>
                </c:pt>
                <c:pt idx="1152">
                  <c:v>0.13689247374974992</c:v>
                </c:pt>
                <c:pt idx="1153">
                  <c:v>0.13689247374974992</c:v>
                </c:pt>
                <c:pt idx="1154">
                  <c:v>0.13689247374975008</c:v>
                </c:pt>
                <c:pt idx="1155">
                  <c:v>0.13689247374975463</c:v>
                </c:pt>
                <c:pt idx="1156">
                  <c:v>0.13689247374975463</c:v>
                </c:pt>
                <c:pt idx="1157">
                  <c:v>0.13689247374975463</c:v>
                </c:pt>
                <c:pt idx="1158">
                  <c:v>0.1368924737511826</c:v>
                </c:pt>
                <c:pt idx="1159">
                  <c:v>0.1368924737511826</c:v>
                </c:pt>
                <c:pt idx="1160">
                  <c:v>0.13689247375118274</c:v>
                </c:pt>
                <c:pt idx="1161">
                  <c:v>0.13689247376395258</c:v>
                </c:pt>
                <c:pt idx="1162">
                  <c:v>0.13689247376395258</c:v>
                </c:pt>
                <c:pt idx="1163">
                  <c:v>0.13689247376395258</c:v>
                </c:pt>
                <c:pt idx="1164">
                  <c:v>0.13689247376395258</c:v>
                </c:pt>
                <c:pt idx="1165">
                  <c:v>0.13689247376395258</c:v>
                </c:pt>
                <c:pt idx="1166">
                  <c:v>0.13689247376395258</c:v>
                </c:pt>
                <c:pt idx="1167">
                  <c:v>0.13689247376395258</c:v>
                </c:pt>
                <c:pt idx="1168">
                  <c:v>0.13689247376395258</c:v>
                </c:pt>
                <c:pt idx="1169">
                  <c:v>0.13689247376395258</c:v>
                </c:pt>
                <c:pt idx="1170">
                  <c:v>0.13689247376395258</c:v>
                </c:pt>
                <c:pt idx="1171">
                  <c:v>0.1368924737643053</c:v>
                </c:pt>
                <c:pt idx="1172">
                  <c:v>0.1368924737643086</c:v>
                </c:pt>
                <c:pt idx="1173">
                  <c:v>0.1368924737643086</c:v>
                </c:pt>
                <c:pt idx="1174">
                  <c:v>0.1368924737643086</c:v>
                </c:pt>
                <c:pt idx="1175">
                  <c:v>0.13689285825624231</c:v>
                </c:pt>
                <c:pt idx="1176">
                  <c:v>0.13689285825624231</c:v>
                </c:pt>
                <c:pt idx="1177">
                  <c:v>0.13689285825624231</c:v>
                </c:pt>
                <c:pt idx="1178">
                  <c:v>0.13689304528457502</c:v>
                </c:pt>
                <c:pt idx="1179">
                  <c:v>0.13689304528457502</c:v>
                </c:pt>
                <c:pt idx="1180">
                  <c:v>0.13689304528508237</c:v>
                </c:pt>
                <c:pt idx="1181">
                  <c:v>0.13689304528508237</c:v>
                </c:pt>
                <c:pt idx="1182">
                  <c:v>0.13689304528508237</c:v>
                </c:pt>
                <c:pt idx="1183">
                  <c:v>0.13689304528508237</c:v>
                </c:pt>
                <c:pt idx="1184">
                  <c:v>0.13689304528508237</c:v>
                </c:pt>
                <c:pt idx="1185">
                  <c:v>0.13689304528508237</c:v>
                </c:pt>
                <c:pt idx="1186">
                  <c:v>0.13689304528508237</c:v>
                </c:pt>
                <c:pt idx="1187">
                  <c:v>0.13689304528508237</c:v>
                </c:pt>
                <c:pt idx="1188">
                  <c:v>0.13689304541655661</c:v>
                </c:pt>
                <c:pt idx="1189">
                  <c:v>0.13689304541655661</c:v>
                </c:pt>
                <c:pt idx="1190">
                  <c:v>0.13689304541655661</c:v>
                </c:pt>
                <c:pt idx="1191">
                  <c:v>0.13689304541655661</c:v>
                </c:pt>
                <c:pt idx="1192">
                  <c:v>0.13689304541655661</c:v>
                </c:pt>
                <c:pt idx="1193">
                  <c:v>0.13689304541655661</c:v>
                </c:pt>
                <c:pt idx="1194">
                  <c:v>0.13689304541655661</c:v>
                </c:pt>
                <c:pt idx="1195">
                  <c:v>0.13689304541655661</c:v>
                </c:pt>
                <c:pt idx="1196">
                  <c:v>0.13689316351604938</c:v>
                </c:pt>
                <c:pt idx="1197">
                  <c:v>0.13689316351604938</c:v>
                </c:pt>
                <c:pt idx="1198">
                  <c:v>0.13689316351604938</c:v>
                </c:pt>
                <c:pt idx="1199">
                  <c:v>0.13689316351604938</c:v>
                </c:pt>
                <c:pt idx="1200">
                  <c:v>0.13689316351604938</c:v>
                </c:pt>
                <c:pt idx="1201">
                  <c:v>0.13689316351604941</c:v>
                </c:pt>
                <c:pt idx="1202">
                  <c:v>0.13689316351604941</c:v>
                </c:pt>
                <c:pt idx="1203">
                  <c:v>0.13689316351604941</c:v>
                </c:pt>
                <c:pt idx="1204">
                  <c:v>0.13689316351604941</c:v>
                </c:pt>
                <c:pt idx="1205">
                  <c:v>0.13689316351604941</c:v>
                </c:pt>
                <c:pt idx="1206">
                  <c:v>0.13689316351604941</c:v>
                </c:pt>
                <c:pt idx="1207">
                  <c:v>0.13689316351604941</c:v>
                </c:pt>
                <c:pt idx="1208">
                  <c:v>0.15413296721172076</c:v>
                </c:pt>
                <c:pt idx="1209">
                  <c:v>0.15413296721172076</c:v>
                </c:pt>
                <c:pt idx="1210">
                  <c:v>0.15413296721172076</c:v>
                </c:pt>
                <c:pt idx="1211">
                  <c:v>0.15413296721172076</c:v>
                </c:pt>
                <c:pt idx="1212">
                  <c:v>0.15413296721172076</c:v>
                </c:pt>
                <c:pt idx="1213">
                  <c:v>0.15413296721172076</c:v>
                </c:pt>
                <c:pt idx="1214">
                  <c:v>0.15413296721172076</c:v>
                </c:pt>
                <c:pt idx="1215">
                  <c:v>0.15413296721172076</c:v>
                </c:pt>
                <c:pt idx="1216">
                  <c:v>0.15413296721172076</c:v>
                </c:pt>
                <c:pt idx="1217">
                  <c:v>0.15413296721172082</c:v>
                </c:pt>
                <c:pt idx="1218">
                  <c:v>0.15413296721172082</c:v>
                </c:pt>
                <c:pt idx="1219">
                  <c:v>0.15413296721172082</c:v>
                </c:pt>
                <c:pt idx="1220">
                  <c:v>0.15413296721172082</c:v>
                </c:pt>
                <c:pt idx="1221">
                  <c:v>0.15413296721172082</c:v>
                </c:pt>
                <c:pt idx="1222">
                  <c:v>0.15413296721172082</c:v>
                </c:pt>
                <c:pt idx="1223">
                  <c:v>0.15413296721172082</c:v>
                </c:pt>
                <c:pt idx="1224">
                  <c:v>0.17875137150635084</c:v>
                </c:pt>
                <c:pt idx="1225">
                  <c:v>0.17875137150635084</c:v>
                </c:pt>
                <c:pt idx="1226">
                  <c:v>0.17875137150635084</c:v>
                </c:pt>
                <c:pt idx="1227">
                  <c:v>0.17875137150635084</c:v>
                </c:pt>
                <c:pt idx="1228">
                  <c:v>0.17875137150635084</c:v>
                </c:pt>
                <c:pt idx="1229">
                  <c:v>0.17875137150635437</c:v>
                </c:pt>
                <c:pt idx="1230">
                  <c:v>0.17875489550125379</c:v>
                </c:pt>
                <c:pt idx="1231">
                  <c:v>0.17875489550125379</c:v>
                </c:pt>
                <c:pt idx="1232">
                  <c:v>0.17875489550125379</c:v>
                </c:pt>
                <c:pt idx="1233">
                  <c:v>0.17875489550125379</c:v>
                </c:pt>
                <c:pt idx="1234">
                  <c:v>0.17875489550182225</c:v>
                </c:pt>
                <c:pt idx="1235">
                  <c:v>0.17875489550182225</c:v>
                </c:pt>
                <c:pt idx="1236">
                  <c:v>0.17875489550182225</c:v>
                </c:pt>
                <c:pt idx="1237">
                  <c:v>0.17875489550182225</c:v>
                </c:pt>
                <c:pt idx="1238">
                  <c:v>0.17875489550182225</c:v>
                </c:pt>
                <c:pt idx="1239">
                  <c:v>0.22252085918714934</c:v>
                </c:pt>
                <c:pt idx="1240">
                  <c:v>0.22252085918714934</c:v>
                </c:pt>
                <c:pt idx="1241">
                  <c:v>0.22252085918714934</c:v>
                </c:pt>
                <c:pt idx="1242">
                  <c:v>0.22252742887689692</c:v>
                </c:pt>
                <c:pt idx="1243">
                  <c:v>0.22252742887689692</c:v>
                </c:pt>
                <c:pt idx="1244">
                  <c:v>0.22252742887689692</c:v>
                </c:pt>
                <c:pt idx="1245">
                  <c:v>0.22702953559525785</c:v>
                </c:pt>
                <c:pt idx="1246">
                  <c:v>0.22703018446452153</c:v>
                </c:pt>
                <c:pt idx="1247">
                  <c:v>0.22703018535101294</c:v>
                </c:pt>
                <c:pt idx="1248">
                  <c:v>0.22703018535101294</c:v>
                </c:pt>
                <c:pt idx="1249">
                  <c:v>0.22703018535101294</c:v>
                </c:pt>
                <c:pt idx="1250">
                  <c:v>0.22703018535101294</c:v>
                </c:pt>
                <c:pt idx="1251">
                  <c:v>0.22703018535101294</c:v>
                </c:pt>
                <c:pt idx="1252">
                  <c:v>0.22703018535101294</c:v>
                </c:pt>
                <c:pt idx="1253">
                  <c:v>0.24786608614886388</c:v>
                </c:pt>
                <c:pt idx="1254">
                  <c:v>0.24786608614887737</c:v>
                </c:pt>
                <c:pt idx="1255">
                  <c:v>0.24786608614887737</c:v>
                </c:pt>
                <c:pt idx="1256">
                  <c:v>0.24786608674963512</c:v>
                </c:pt>
                <c:pt idx="1257">
                  <c:v>0.24786608674963512</c:v>
                </c:pt>
                <c:pt idx="1258">
                  <c:v>0.24786609303728604</c:v>
                </c:pt>
                <c:pt idx="1259">
                  <c:v>0.24786609303728604</c:v>
                </c:pt>
                <c:pt idx="1260">
                  <c:v>0.24786609303728604</c:v>
                </c:pt>
                <c:pt idx="1261">
                  <c:v>0.24786609303728604</c:v>
                </c:pt>
                <c:pt idx="1262">
                  <c:v>0.24786609303728604</c:v>
                </c:pt>
                <c:pt idx="1263">
                  <c:v>0.24786609303728604</c:v>
                </c:pt>
                <c:pt idx="1264">
                  <c:v>0.24786609303728618</c:v>
                </c:pt>
                <c:pt idx="1265">
                  <c:v>0.24786609303728618</c:v>
                </c:pt>
                <c:pt idx="1266">
                  <c:v>0.24786609303982485</c:v>
                </c:pt>
                <c:pt idx="1267">
                  <c:v>0.24786609303982485</c:v>
                </c:pt>
                <c:pt idx="1268">
                  <c:v>0.24786609303982485</c:v>
                </c:pt>
                <c:pt idx="1269">
                  <c:v>0.24786609303982485</c:v>
                </c:pt>
                <c:pt idx="1270">
                  <c:v>0.24786609303982485</c:v>
                </c:pt>
                <c:pt idx="1271">
                  <c:v>0.24786609303982485</c:v>
                </c:pt>
                <c:pt idx="1272">
                  <c:v>0.24786609303982485</c:v>
                </c:pt>
                <c:pt idx="1273">
                  <c:v>0.24786609303982485</c:v>
                </c:pt>
                <c:pt idx="1274">
                  <c:v>0.24786609303982485</c:v>
                </c:pt>
                <c:pt idx="1275">
                  <c:v>0.24786609303982485</c:v>
                </c:pt>
                <c:pt idx="1276">
                  <c:v>0.24786609303982485</c:v>
                </c:pt>
                <c:pt idx="1277">
                  <c:v>0.24786609303982485</c:v>
                </c:pt>
                <c:pt idx="1278">
                  <c:v>0.24786609303982485</c:v>
                </c:pt>
                <c:pt idx="1279">
                  <c:v>0.24786609304016077</c:v>
                </c:pt>
                <c:pt idx="1280">
                  <c:v>0.5423183121306594</c:v>
                </c:pt>
                <c:pt idx="1281">
                  <c:v>0.5423183121306594</c:v>
                </c:pt>
                <c:pt idx="1282">
                  <c:v>0.5423183121306594</c:v>
                </c:pt>
                <c:pt idx="1283">
                  <c:v>0.5423183121306594</c:v>
                </c:pt>
                <c:pt idx="1284">
                  <c:v>0.54232295193758784</c:v>
                </c:pt>
                <c:pt idx="1285">
                  <c:v>0.54232295193758784</c:v>
                </c:pt>
                <c:pt idx="1286">
                  <c:v>0.54232295193758784</c:v>
                </c:pt>
                <c:pt idx="1287">
                  <c:v>0.54232295193758784</c:v>
                </c:pt>
                <c:pt idx="1288">
                  <c:v>0.54232295193758784</c:v>
                </c:pt>
                <c:pt idx="1289">
                  <c:v>0.54232295193758784</c:v>
                </c:pt>
                <c:pt idx="1290">
                  <c:v>0.54232295220431281</c:v>
                </c:pt>
                <c:pt idx="1291">
                  <c:v>0.54232295417731291</c:v>
                </c:pt>
                <c:pt idx="1292">
                  <c:v>0.54232295417731291</c:v>
                </c:pt>
                <c:pt idx="1293">
                  <c:v>0.5423229542347543</c:v>
                </c:pt>
                <c:pt idx="1294">
                  <c:v>0.59829664216153289</c:v>
                </c:pt>
                <c:pt idx="1295">
                  <c:v>0.59829664216153289</c:v>
                </c:pt>
                <c:pt idx="1296">
                  <c:v>0.59829664216153366</c:v>
                </c:pt>
                <c:pt idx="1297">
                  <c:v>0.59829664216153366</c:v>
                </c:pt>
                <c:pt idx="1298">
                  <c:v>0.82600537305756405</c:v>
                </c:pt>
                <c:pt idx="1299">
                  <c:v>0.82600537305756749</c:v>
                </c:pt>
                <c:pt idx="1300">
                  <c:v>0.82600537305756749</c:v>
                </c:pt>
                <c:pt idx="1301">
                  <c:v>0.82602995684469049</c:v>
                </c:pt>
                <c:pt idx="1302">
                  <c:v>0.82602995684469049</c:v>
                </c:pt>
                <c:pt idx="1303">
                  <c:v>0.82602995684469049</c:v>
                </c:pt>
                <c:pt idx="1304">
                  <c:v>0.82668079638265224</c:v>
                </c:pt>
                <c:pt idx="1305">
                  <c:v>0.82668079638265224</c:v>
                </c:pt>
                <c:pt idx="1306">
                  <c:v>0.82668079638265224</c:v>
                </c:pt>
                <c:pt idx="1307">
                  <c:v>0.82670225640603823</c:v>
                </c:pt>
                <c:pt idx="1308">
                  <c:v>0.85886959299997412</c:v>
                </c:pt>
                <c:pt idx="1309">
                  <c:v>0.85886959299997412</c:v>
                </c:pt>
                <c:pt idx="1310">
                  <c:v>0.85886959299997634</c:v>
                </c:pt>
                <c:pt idx="1311">
                  <c:v>0.85886959299997634</c:v>
                </c:pt>
                <c:pt idx="1312">
                  <c:v>0.85886959299997634</c:v>
                </c:pt>
                <c:pt idx="1313">
                  <c:v>0.85886959299997634</c:v>
                </c:pt>
                <c:pt idx="1314">
                  <c:v>0.85886959299997634</c:v>
                </c:pt>
                <c:pt idx="1315">
                  <c:v>0.85886959299997634</c:v>
                </c:pt>
                <c:pt idx="1316">
                  <c:v>0.85886959299997745</c:v>
                </c:pt>
                <c:pt idx="1317">
                  <c:v>0.85887219872143861</c:v>
                </c:pt>
                <c:pt idx="1318">
                  <c:v>0.85887255807095386</c:v>
                </c:pt>
                <c:pt idx="1319">
                  <c:v>0.85887255807095386</c:v>
                </c:pt>
                <c:pt idx="1320">
                  <c:v>0.85887255807095619</c:v>
                </c:pt>
                <c:pt idx="1321">
                  <c:v>0.85887255807096019</c:v>
                </c:pt>
                <c:pt idx="1322">
                  <c:v>0.85887619200326859</c:v>
                </c:pt>
                <c:pt idx="1323">
                  <c:v>0.8588761920083603</c:v>
                </c:pt>
                <c:pt idx="1324">
                  <c:v>0.8588761920083603</c:v>
                </c:pt>
                <c:pt idx="1325">
                  <c:v>0.8588761920083603</c:v>
                </c:pt>
                <c:pt idx="1326">
                  <c:v>0.85887619200842091</c:v>
                </c:pt>
                <c:pt idx="1327">
                  <c:v>0.85887619200842091</c:v>
                </c:pt>
                <c:pt idx="1328">
                  <c:v>0.85887622769992322</c:v>
                </c:pt>
                <c:pt idx="1329">
                  <c:v>0.92837042871567277</c:v>
                </c:pt>
                <c:pt idx="1330">
                  <c:v>0.9283704287185508</c:v>
                </c:pt>
                <c:pt idx="1331">
                  <c:v>0.92837444211244935</c:v>
                </c:pt>
                <c:pt idx="1332">
                  <c:v>0.92838534576499265</c:v>
                </c:pt>
                <c:pt idx="1333">
                  <c:v>0.92838535240918008</c:v>
                </c:pt>
                <c:pt idx="1334">
                  <c:v>0.92838535240918008</c:v>
                </c:pt>
                <c:pt idx="1335">
                  <c:v>0.92838535240992137</c:v>
                </c:pt>
                <c:pt idx="1336">
                  <c:v>0.92838535240992137</c:v>
                </c:pt>
                <c:pt idx="1337">
                  <c:v>0.92838535240992137</c:v>
                </c:pt>
                <c:pt idx="1338">
                  <c:v>0.92838535240992137</c:v>
                </c:pt>
                <c:pt idx="1339">
                  <c:v>0.92838535240992137</c:v>
                </c:pt>
                <c:pt idx="1340">
                  <c:v>0.92838535240992637</c:v>
                </c:pt>
                <c:pt idx="1341">
                  <c:v>0.92838535240992637</c:v>
                </c:pt>
                <c:pt idx="1342">
                  <c:v>0.92838541800367058</c:v>
                </c:pt>
                <c:pt idx="1343">
                  <c:v>0.92838541800367058</c:v>
                </c:pt>
                <c:pt idx="1344">
                  <c:v>0.93201599246217981</c:v>
                </c:pt>
                <c:pt idx="1345">
                  <c:v>0.93201599246217981</c:v>
                </c:pt>
                <c:pt idx="1346">
                  <c:v>0.93201599246217981</c:v>
                </c:pt>
                <c:pt idx="1347">
                  <c:v>0.93201599246218025</c:v>
                </c:pt>
                <c:pt idx="1348">
                  <c:v>0.93202108905584458</c:v>
                </c:pt>
                <c:pt idx="1349">
                  <c:v>0.93202108905584458</c:v>
                </c:pt>
                <c:pt idx="1350">
                  <c:v>0.93202108905584458</c:v>
                </c:pt>
                <c:pt idx="1351">
                  <c:v>0.93202108905584491</c:v>
                </c:pt>
                <c:pt idx="1352">
                  <c:v>0.93202109216885443</c:v>
                </c:pt>
                <c:pt idx="1353">
                  <c:v>0.93202109216885443</c:v>
                </c:pt>
                <c:pt idx="1354">
                  <c:v>0.93202109216885443</c:v>
                </c:pt>
                <c:pt idx="1355">
                  <c:v>0.93202109328760852</c:v>
                </c:pt>
                <c:pt idx="1356">
                  <c:v>0.93202109328760852</c:v>
                </c:pt>
                <c:pt idx="1357">
                  <c:v>0.93202109329688809</c:v>
                </c:pt>
                <c:pt idx="1358">
                  <c:v>0.93202109329688809</c:v>
                </c:pt>
                <c:pt idx="1359">
                  <c:v>0.93202109329688809</c:v>
                </c:pt>
                <c:pt idx="1360">
                  <c:v>0.93202109329688809</c:v>
                </c:pt>
                <c:pt idx="1361">
                  <c:v>0.95248963678331722</c:v>
                </c:pt>
                <c:pt idx="1362">
                  <c:v>0.95249170589498044</c:v>
                </c:pt>
                <c:pt idx="1363">
                  <c:v>0.95249170589498044</c:v>
                </c:pt>
                <c:pt idx="1364">
                  <c:v>0.95249170589498633</c:v>
                </c:pt>
                <c:pt idx="1365">
                  <c:v>0.95249170589498633</c:v>
                </c:pt>
                <c:pt idx="1366">
                  <c:v>0.95249170589745802</c:v>
                </c:pt>
                <c:pt idx="1367">
                  <c:v>0.95249170589745802</c:v>
                </c:pt>
                <c:pt idx="1368">
                  <c:v>0.95249170590579402</c:v>
                </c:pt>
                <c:pt idx="1369">
                  <c:v>0.95249170590579402</c:v>
                </c:pt>
                <c:pt idx="1370">
                  <c:v>0.9527331620048568</c:v>
                </c:pt>
                <c:pt idx="1371">
                  <c:v>0.9527331620048568</c:v>
                </c:pt>
                <c:pt idx="1372">
                  <c:v>0.9527331620048568</c:v>
                </c:pt>
                <c:pt idx="1373">
                  <c:v>0.9527331620048568</c:v>
                </c:pt>
                <c:pt idx="1374">
                  <c:v>0.95273317158372006</c:v>
                </c:pt>
                <c:pt idx="1375">
                  <c:v>0.95273319508336884</c:v>
                </c:pt>
                <c:pt idx="1376">
                  <c:v>0.95273319532724987</c:v>
                </c:pt>
                <c:pt idx="1377">
                  <c:v>0.9527332081283153</c:v>
                </c:pt>
                <c:pt idx="1378">
                  <c:v>0.9947222221658587</c:v>
                </c:pt>
                <c:pt idx="1379">
                  <c:v>0.9947222221658587</c:v>
                </c:pt>
                <c:pt idx="1380">
                  <c:v>0.9947222221658587</c:v>
                </c:pt>
                <c:pt idx="1381">
                  <c:v>0.9947222221658587</c:v>
                </c:pt>
                <c:pt idx="1382">
                  <c:v>0.99472222216852091</c:v>
                </c:pt>
                <c:pt idx="1383">
                  <c:v>0.99472222252941356</c:v>
                </c:pt>
                <c:pt idx="1384">
                  <c:v>0.99472222252943243</c:v>
                </c:pt>
                <c:pt idx="1385">
                  <c:v>0.9947225414887414</c:v>
                </c:pt>
                <c:pt idx="1386">
                  <c:v>0.9947225414887414</c:v>
                </c:pt>
                <c:pt idx="1387">
                  <c:v>0.9947225414887414</c:v>
                </c:pt>
                <c:pt idx="1388">
                  <c:v>0.99472254148874162</c:v>
                </c:pt>
                <c:pt idx="1389">
                  <c:v>0.99472254148874173</c:v>
                </c:pt>
                <c:pt idx="1390">
                  <c:v>0.99472254148926553</c:v>
                </c:pt>
                <c:pt idx="1391">
                  <c:v>0.99472254148926553</c:v>
                </c:pt>
                <c:pt idx="1392">
                  <c:v>0.99472254148926553</c:v>
                </c:pt>
                <c:pt idx="1393">
                  <c:v>0.99472254148926553</c:v>
                </c:pt>
                <c:pt idx="1394">
                  <c:v>0.99472254148926553</c:v>
                </c:pt>
                <c:pt idx="1395">
                  <c:v>0.99472254148926553</c:v>
                </c:pt>
                <c:pt idx="1396">
                  <c:v>0.9947225431079888</c:v>
                </c:pt>
                <c:pt idx="1397">
                  <c:v>0.99472254312114894</c:v>
                </c:pt>
                <c:pt idx="1398">
                  <c:v>0.99472254312114894</c:v>
                </c:pt>
                <c:pt idx="1399">
                  <c:v>0.99472324580117466</c:v>
                </c:pt>
                <c:pt idx="1400">
                  <c:v>0.99562247001875093</c:v>
                </c:pt>
                <c:pt idx="1401">
                  <c:v>0.99562247001875093</c:v>
                </c:pt>
                <c:pt idx="1402">
                  <c:v>0.99584920960697443</c:v>
                </c:pt>
                <c:pt idx="1403">
                  <c:v>0.99584920960768131</c:v>
                </c:pt>
                <c:pt idx="1404">
                  <c:v>0.99584920960768131</c:v>
                </c:pt>
                <c:pt idx="1405">
                  <c:v>0.99584920960768131</c:v>
                </c:pt>
                <c:pt idx="1406">
                  <c:v>0.99584929844693182</c:v>
                </c:pt>
                <c:pt idx="1407">
                  <c:v>0.99584929844715164</c:v>
                </c:pt>
                <c:pt idx="1408">
                  <c:v>0.99584929844715164</c:v>
                </c:pt>
                <c:pt idx="1409">
                  <c:v>0.99584938615153085</c:v>
                </c:pt>
                <c:pt idx="1410">
                  <c:v>0.99584939038514297</c:v>
                </c:pt>
                <c:pt idx="1411">
                  <c:v>1.2563425775780663</c:v>
                </c:pt>
                <c:pt idx="1412">
                  <c:v>1.2563425779039834</c:v>
                </c:pt>
                <c:pt idx="1413">
                  <c:v>1.2563425779039834</c:v>
                </c:pt>
                <c:pt idx="1414">
                  <c:v>1.2563425779039834</c:v>
                </c:pt>
                <c:pt idx="1415">
                  <c:v>1.2563425779039834</c:v>
                </c:pt>
                <c:pt idx="1416">
                  <c:v>1.2563425779039834</c:v>
                </c:pt>
                <c:pt idx="1417">
                  <c:v>1.2563425779039967</c:v>
                </c:pt>
                <c:pt idx="1418">
                  <c:v>1.2672018377114562</c:v>
                </c:pt>
                <c:pt idx="1419">
                  <c:v>1.267201837711498</c:v>
                </c:pt>
                <c:pt idx="1420">
                  <c:v>1.2672018377114982</c:v>
                </c:pt>
                <c:pt idx="1421">
                  <c:v>1.2672018381084542</c:v>
                </c:pt>
                <c:pt idx="1422">
                  <c:v>1.2672018381084542</c:v>
                </c:pt>
                <c:pt idx="1423">
                  <c:v>1.2672018381084542</c:v>
                </c:pt>
                <c:pt idx="1424">
                  <c:v>1.2674882837959376</c:v>
                </c:pt>
                <c:pt idx="1425">
                  <c:v>1.2674882837959378</c:v>
                </c:pt>
                <c:pt idx="1426">
                  <c:v>1.2674882910376648</c:v>
                </c:pt>
                <c:pt idx="1427">
                  <c:v>1.2674882927473334</c:v>
                </c:pt>
                <c:pt idx="1428">
                  <c:v>1.2677688279317978</c:v>
                </c:pt>
                <c:pt idx="1429">
                  <c:v>1.2677688279340023</c:v>
                </c:pt>
                <c:pt idx="1430">
                  <c:v>1.2677703482459137</c:v>
                </c:pt>
                <c:pt idx="1431">
                  <c:v>1.2677703482459166</c:v>
                </c:pt>
                <c:pt idx="1432">
                  <c:v>1.2677703483684506</c:v>
                </c:pt>
                <c:pt idx="1433">
                  <c:v>1.2677703483684517</c:v>
                </c:pt>
                <c:pt idx="1434">
                  <c:v>1.2677703484328913</c:v>
                </c:pt>
                <c:pt idx="1435">
                  <c:v>1.2677703484328913</c:v>
                </c:pt>
                <c:pt idx="1436">
                  <c:v>1.2677703484328913</c:v>
                </c:pt>
                <c:pt idx="1437">
                  <c:v>1.3019373926649669</c:v>
                </c:pt>
                <c:pt idx="1438">
                  <c:v>1.301937396809973</c:v>
                </c:pt>
                <c:pt idx="1439">
                  <c:v>1.3019419193002177</c:v>
                </c:pt>
                <c:pt idx="1440">
                  <c:v>1.3022669530685302</c:v>
                </c:pt>
                <c:pt idx="1441">
                  <c:v>1.3022669530685302</c:v>
                </c:pt>
                <c:pt idx="1442">
                  <c:v>1.3022669530685302</c:v>
                </c:pt>
                <c:pt idx="1443">
                  <c:v>1.3171852220239593</c:v>
                </c:pt>
                <c:pt idx="1444">
                  <c:v>1.3171852220239593</c:v>
                </c:pt>
                <c:pt idx="1445">
                  <c:v>1.3171852228162695</c:v>
                </c:pt>
                <c:pt idx="1446">
                  <c:v>1.4803924623541096</c:v>
                </c:pt>
                <c:pt idx="1447">
                  <c:v>1.4803924623541096</c:v>
                </c:pt>
                <c:pt idx="1448">
                  <c:v>1.6294647024726552</c:v>
                </c:pt>
                <c:pt idx="1449">
                  <c:v>2.1503087014905855</c:v>
                </c:pt>
                <c:pt idx="1450">
                  <c:v>2.1503087016355011</c:v>
                </c:pt>
                <c:pt idx="1451">
                  <c:v>2.1503089381457929</c:v>
                </c:pt>
                <c:pt idx="1452">
                  <c:v>2.1503089381457929</c:v>
                </c:pt>
                <c:pt idx="1453">
                  <c:v>2.1503089381457929</c:v>
                </c:pt>
                <c:pt idx="1454">
                  <c:v>2.1503089381457929</c:v>
                </c:pt>
                <c:pt idx="1455">
                  <c:v>2.1503089381457929</c:v>
                </c:pt>
                <c:pt idx="1456">
                  <c:v>2.1503089381457929</c:v>
                </c:pt>
                <c:pt idx="1457">
                  <c:v>2.1503089381457929</c:v>
                </c:pt>
                <c:pt idx="1458">
                  <c:v>2.1503094643648146</c:v>
                </c:pt>
                <c:pt idx="1459">
                  <c:v>2.1503838644100481</c:v>
                </c:pt>
                <c:pt idx="1460">
                  <c:v>2.1503838644100481</c:v>
                </c:pt>
                <c:pt idx="1461">
                  <c:v>2.1503845556197612</c:v>
                </c:pt>
                <c:pt idx="1462">
                  <c:v>2.1503845556197612</c:v>
                </c:pt>
                <c:pt idx="1463">
                  <c:v>2.1503845556237104</c:v>
                </c:pt>
                <c:pt idx="1464">
                  <c:v>2.1503845556237104</c:v>
                </c:pt>
                <c:pt idx="1465">
                  <c:v>2.1503845556237104</c:v>
                </c:pt>
                <c:pt idx="1466">
                  <c:v>2.1505656725682081</c:v>
                </c:pt>
                <c:pt idx="1467">
                  <c:v>2.1505656725682081</c:v>
                </c:pt>
                <c:pt idx="1468">
                  <c:v>2.1505656725682081</c:v>
                </c:pt>
                <c:pt idx="1469">
                  <c:v>2.2740502172115855</c:v>
                </c:pt>
                <c:pt idx="1470">
                  <c:v>2.2740502429990617</c:v>
                </c:pt>
                <c:pt idx="1471">
                  <c:v>2.2740606037461975</c:v>
                </c:pt>
                <c:pt idx="1472">
                  <c:v>2.2740606037461975</c:v>
                </c:pt>
                <c:pt idx="1473">
                  <c:v>2.2770185277949051</c:v>
                </c:pt>
                <c:pt idx="1474">
                  <c:v>2.27701852779491</c:v>
                </c:pt>
                <c:pt idx="1475">
                  <c:v>2.27701852779491</c:v>
                </c:pt>
                <c:pt idx="1476">
                  <c:v>2.27701852779491</c:v>
                </c:pt>
                <c:pt idx="1477">
                  <c:v>2.27701852779491</c:v>
                </c:pt>
                <c:pt idx="1478">
                  <c:v>2.5362348565898873</c:v>
                </c:pt>
                <c:pt idx="1479">
                  <c:v>2.5362348565898873</c:v>
                </c:pt>
                <c:pt idx="1480">
                  <c:v>2.5362348565898873</c:v>
                </c:pt>
                <c:pt idx="1481">
                  <c:v>2.5362348571423312</c:v>
                </c:pt>
                <c:pt idx="1482">
                  <c:v>2.5362348571423321</c:v>
                </c:pt>
                <c:pt idx="1483">
                  <c:v>2.5362348571423321</c:v>
                </c:pt>
                <c:pt idx="1484">
                  <c:v>2.5362348571423321</c:v>
                </c:pt>
                <c:pt idx="1485">
                  <c:v>2.5749840296447086</c:v>
                </c:pt>
                <c:pt idx="1486">
                  <c:v>2.5749840296447086</c:v>
                </c:pt>
                <c:pt idx="1487">
                  <c:v>2.5796942384562995</c:v>
                </c:pt>
                <c:pt idx="1488">
                  <c:v>2.6765882353281203</c:v>
                </c:pt>
                <c:pt idx="1489">
                  <c:v>2.6766011969713426</c:v>
                </c:pt>
                <c:pt idx="1490">
                  <c:v>2.6766012044522607</c:v>
                </c:pt>
                <c:pt idx="1491">
                  <c:v>2.6766012045215071</c:v>
                </c:pt>
                <c:pt idx="1492">
                  <c:v>2.6766012045937746</c:v>
                </c:pt>
                <c:pt idx="1493">
                  <c:v>2.6766012045937746</c:v>
                </c:pt>
                <c:pt idx="1494">
                  <c:v>2.6789830788308939</c:v>
                </c:pt>
                <c:pt idx="1495">
                  <c:v>2.6789830788308944</c:v>
                </c:pt>
                <c:pt idx="1496">
                  <c:v>2.6789830788308944</c:v>
                </c:pt>
                <c:pt idx="1497">
                  <c:v>2.6789917576130251</c:v>
                </c:pt>
                <c:pt idx="1498">
                  <c:v>2.6789917576130251</c:v>
                </c:pt>
                <c:pt idx="1499">
                  <c:v>2.6789917576130251</c:v>
                </c:pt>
                <c:pt idx="1500">
                  <c:v>2.6789922703111975</c:v>
                </c:pt>
                <c:pt idx="1501">
                  <c:v>3.382544125743062</c:v>
                </c:pt>
                <c:pt idx="1502">
                  <c:v>3.3841733036286721</c:v>
                </c:pt>
                <c:pt idx="1503">
                  <c:v>3.5486121470736465</c:v>
                </c:pt>
                <c:pt idx="1504">
                  <c:v>3.5486121470738299</c:v>
                </c:pt>
                <c:pt idx="1505">
                  <c:v>3.5486121470738299</c:v>
                </c:pt>
                <c:pt idx="1506">
                  <c:v>3.5486313062291539</c:v>
                </c:pt>
                <c:pt idx="1507">
                  <c:v>3.5486313062878776</c:v>
                </c:pt>
                <c:pt idx="1508">
                  <c:v>3.5486357112041662</c:v>
                </c:pt>
                <c:pt idx="1509">
                  <c:v>3.5502803776425704</c:v>
                </c:pt>
                <c:pt idx="1510">
                  <c:v>3.550281983315053</c:v>
                </c:pt>
                <c:pt idx="1511">
                  <c:v>3.5507919826894452</c:v>
                </c:pt>
                <c:pt idx="1512">
                  <c:v>3.5675375320433296</c:v>
                </c:pt>
                <c:pt idx="1513">
                  <c:v>3.5675654143634796</c:v>
                </c:pt>
                <c:pt idx="1514">
                  <c:v>3.5675654143634796</c:v>
                </c:pt>
                <c:pt idx="1515">
                  <c:v>3.5685231615146868</c:v>
                </c:pt>
                <c:pt idx="1516">
                  <c:v>3.7033149137285108</c:v>
                </c:pt>
                <c:pt idx="1517">
                  <c:v>3.703314913885801</c:v>
                </c:pt>
                <c:pt idx="1518">
                  <c:v>3.703314913885801</c:v>
                </c:pt>
                <c:pt idx="1519">
                  <c:v>3.703314913885801</c:v>
                </c:pt>
                <c:pt idx="1520">
                  <c:v>3.703314913885801</c:v>
                </c:pt>
                <c:pt idx="1521">
                  <c:v>3.7042776511105076</c:v>
                </c:pt>
                <c:pt idx="1522">
                  <c:v>4.083316963025597</c:v>
                </c:pt>
                <c:pt idx="1523">
                  <c:v>4.0833169960857214</c:v>
                </c:pt>
                <c:pt idx="1524">
                  <c:v>4.0833175166709115</c:v>
                </c:pt>
                <c:pt idx="1525">
                  <c:v>4.7995856266454942</c:v>
                </c:pt>
                <c:pt idx="1526">
                  <c:v>4.7995875109428745</c:v>
                </c:pt>
                <c:pt idx="1527">
                  <c:v>4.7995875109430495</c:v>
                </c:pt>
                <c:pt idx="1528">
                  <c:v>4.7995875109430495</c:v>
                </c:pt>
                <c:pt idx="1529">
                  <c:v>4.7995875109430495</c:v>
                </c:pt>
                <c:pt idx="1530">
                  <c:v>4.7996097438376006</c:v>
                </c:pt>
                <c:pt idx="1531">
                  <c:v>4.8095583846785335</c:v>
                </c:pt>
                <c:pt idx="1532">
                  <c:v>4.8095583846785335</c:v>
                </c:pt>
                <c:pt idx="1533">
                  <c:v>4.8096237610997266</c:v>
                </c:pt>
                <c:pt idx="1534">
                  <c:v>4.8096237611023529</c:v>
                </c:pt>
                <c:pt idx="1535">
                  <c:v>4.8096237612761543</c:v>
                </c:pt>
                <c:pt idx="1536">
                  <c:v>4.8096242585839608</c:v>
                </c:pt>
                <c:pt idx="1537">
                  <c:v>4.8096242585839608</c:v>
                </c:pt>
                <c:pt idx="1538">
                  <c:v>4.8832337598350728</c:v>
                </c:pt>
                <c:pt idx="1539">
                  <c:v>4.973414510120179</c:v>
                </c:pt>
                <c:pt idx="1540">
                  <c:v>4.973414510120179</c:v>
                </c:pt>
                <c:pt idx="1541">
                  <c:v>4.973414510120179</c:v>
                </c:pt>
                <c:pt idx="1542">
                  <c:v>4.9734217469174853</c:v>
                </c:pt>
                <c:pt idx="1543">
                  <c:v>5.1982740789628306</c:v>
                </c:pt>
                <c:pt idx="1544">
                  <c:v>5.1983079289786707</c:v>
                </c:pt>
                <c:pt idx="1545">
                  <c:v>5.1983087505806944</c:v>
                </c:pt>
                <c:pt idx="1546">
                  <c:v>5.1983098329080848</c:v>
                </c:pt>
                <c:pt idx="1547">
                  <c:v>5.1983098330591</c:v>
                </c:pt>
                <c:pt idx="1548">
                  <c:v>5.1983098331485822</c:v>
                </c:pt>
                <c:pt idx="1549">
                  <c:v>5.1983098331485822</c:v>
                </c:pt>
                <c:pt idx="1550">
                  <c:v>5.1983098331681061</c:v>
                </c:pt>
                <c:pt idx="1551">
                  <c:v>5.1983098331681061</c:v>
                </c:pt>
                <c:pt idx="1552">
                  <c:v>5.1983098331681061</c:v>
                </c:pt>
                <c:pt idx="1553">
                  <c:v>5.1983100264051956</c:v>
                </c:pt>
                <c:pt idx="1554">
                  <c:v>5.1983100264051956</c:v>
                </c:pt>
                <c:pt idx="1555">
                  <c:v>5.1983168055023423</c:v>
                </c:pt>
                <c:pt idx="1556">
                  <c:v>5.1983168055023423</c:v>
                </c:pt>
                <c:pt idx="1557">
                  <c:v>5.1983168055023699</c:v>
                </c:pt>
                <c:pt idx="1558">
                  <c:v>5.1983634716588378</c:v>
                </c:pt>
                <c:pt idx="1559">
                  <c:v>5.1983634786220065</c:v>
                </c:pt>
                <c:pt idx="1560">
                  <c:v>5.1983634786220065</c:v>
                </c:pt>
                <c:pt idx="1561">
                  <c:v>5.1983634786220065</c:v>
                </c:pt>
                <c:pt idx="1562">
                  <c:v>5.1983758086573451</c:v>
                </c:pt>
                <c:pt idx="1563">
                  <c:v>5.1985037885122125</c:v>
                </c:pt>
                <c:pt idx="1564">
                  <c:v>5.1985037885345173</c:v>
                </c:pt>
                <c:pt idx="1565">
                  <c:v>5.1985037885345502</c:v>
                </c:pt>
                <c:pt idx="1566">
                  <c:v>5.1985037885345502</c:v>
                </c:pt>
                <c:pt idx="1567">
                  <c:v>5.1985037885667342</c:v>
                </c:pt>
                <c:pt idx="1568">
                  <c:v>5.1985044311662492</c:v>
                </c:pt>
                <c:pt idx="1569">
                  <c:v>5.1985044311664783</c:v>
                </c:pt>
                <c:pt idx="1570">
                  <c:v>5.1985044311664783</c:v>
                </c:pt>
                <c:pt idx="1571">
                  <c:v>5.1985044311664783</c:v>
                </c:pt>
                <c:pt idx="1572">
                  <c:v>5.1985044311664783</c:v>
                </c:pt>
                <c:pt idx="1573">
                  <c:v>5.1985044321441984</c:v>
                </c:pt>
                <c:pt idx="1574">
                  <c:v>5.1985065944103459</c:v>
                </c:pt>
                <c:pt idx="1575">
                  <c:v>5.1985065950376157</c:v>
                </c:pt>
                <c:pt idx="1576">
                  <c:v>5.1985065950376157</c:v>
                </c:pt>
                <c:pt idx="1577">
                  <c:v>5.1990488872791776</c:v>
                </c:pt>
                <c:pt idx="1578">
                  <c:v>5.1990488872791776</c:v>
                </c:pt>
                <c:pt idx="1579">
                  <c:v>5.1990490294408476</c:v>
                </c:pt>
                <c:pt idx="1580">
                  <c:v>5.2559941971770368</c:v>
                </c:pt>
                <c:pt idx="1581">
                  <c:v>5.2560518169091237</c:v>
                </c:pt>
                <c:pt idx="1582">
                  <c:v>5.2560518169091317</c:v>
                </c:pt>
                <c:pt idx="1583">
                  <c:v>5.2560518169091326</c:v>
                </c:pt>
                <c:pt idx="1584">
                  <c:v>5.2560518169112056</c:v>
                </c:pt>
                <c:pt idx="1585">
                  <c:v>5.2582498403072604</c:v>
                </c:pt>
                <c:pt idx="1586">
                  <c:v>5.2582498403072604</c:v>
                </c:pt>
                <c:pt idx="1587">
                  <c:v>5.2582524339808749</c:v>
                </c:pt>
                <c:pt idx="1588">
                  <c:v>5.2582524906098715</c:v>
                </c:pt>
                <c:pt idx="1589">
                  <c:v>5.2582524906098715</c:v>
                </c:pt>
                <c:pt idx="1590">
                  <c:v>5.445349969973674</c:v>
                </c:pt>
                <c:pt idx="1591">
                  <c:v>5.4453499699736865</c:v>
                </c:pt>
                <c:pt idx="1592">
                  <c:v>5.4453499699736865</c:v>
                </c:pt>
                <c:pt idx="1593">
                  <c:v>5.4453499896392525</c:v>
                </c:pt>
                <c:pt idx="1594">
                  <c:v>5.4755416809904647</c:v>
                </c:pt>
                <c:pt idx="1595">
                  <c:v>5.4755416809904647</c:v>
                </c:pt>
                <c:pt idx="1596">
                  <c:v>5.4783458413360977</c:v>
                </c:pt>
                <c:pt idx="1597">
                  <c:v>5.4783458416075979</c:v>
                </c:pt>
                <c:pt idx="1598">
                  <c:v>5.540063474210041</c:v>
                </c:pt>
                <c:pt idx="1599">
                  <c:v>5.5454696249221493</c:v>
                </c:pt>
                <c:pt idx="1600">
                  <c:v>5.5454696249221493</c:v>
                </c:pt>
                <c:pt idx="1601">
                  <c:v>5.5454696249221493</c:v>
                </c:pt>
                <c:pt idx="1602">
                  <c:v>5.5454696249221493</c:v>
                </c:pt>
                <c:pt idx="1603">
                  <c:v>5.5455420862058471</c:v>
                </c:pt>
                <c:pt idx="1604">
                  <c:v>5.5455542282880037</c:v>
                </c:pt>
                <c:pt idx="1605">
                  <c:v>5.5455631592066927</c:v>
                </c:pt>
                <c:pt idx="1606">
                  <c:v>5.5455656462887557</c:v>
                </c:pt>
                <c:pt idx="1607">
                  <c:v>5.5463017667782779</c:v>
                </c:pt>
                <c:pt idx="1608">
                  <c:v>5.7837637257112622</c:v>
                </c:pt>
                <c:pt idx="1609">
                  <c:v>5.7837637257112622</c:v>
                </c:pt>
                <c:pt idx="1610">
                  <c:v>5.7837637257112622</c:v>
                </c:pt>
                <c:pt idx="1611">
                  <c:v>6.0873809414244988</c:v>
                </c:pt>
                <c:pt idx="1612">
                  <c:v>6.0873809414244988</c:v>
                </c:pt>
                <c:pt idx="1613">
                  <c:v>6.0873809414244988</c:v>
                </c:pt>
                <c:pt idx="1614">
                  <c:v>6.0873809609516618</c:v>
                </c:pt>
                <c:pt idx="1615">
                  <c:v>6.0873809609516618</c:v>
                </c:pt>
                <c:pt idx="1616">
                  <c:v>6.0873809609772076</c:v>
                </c:pt>
                <c:pt idx="1617">
                  <c:v>6.0873809609772076</c:v>
                </c:pt>
                <c:pt idx="1618">
                  <c:v>6.1603623474473368</c:v>
                </c:pt>
                <c:pt idx="1619">
                  <c:v>6.1603623474473368</c:v>
                </c:pt>
                <c:pt idx="1620">
                  <c:v>6.1603625203660668</c:v>
                </c:pt>
                <c:pt idx="1621">
                  <c:v>6.160362575496408</c:v>
                </c:pt>
                <c:pt idx="1622">
                  <c:v>6.1603829713987528</c:v>
                </c:pt>
                <c:pt idx="1623">
                  <c:v>6.1603829713987528</c:v>
                </c:pt>
                <c:pt idx="1624">
                  <c:v>6.1603829713987528</c:v>
                </c:pt>
                <c:pt idx="1625">
                  <c:v>6.1603829935276844</c:v>
                </c:pt>
                <c:pt idx="1626">
                  <c:v>6.1603948359905285</c:v>
                </c:pt>
                <c:pt idx="1627">
                  <c:v>6.1603948411312484</c:v>
                </c:pt>
                <c:pt idx="1628">
                  <c:v>6.1603948411362328</c:v>
                </c:pt>
                <c:pt idx="1629">
                  <c:v>6.1603948411362328</c:v>
                </c:pt>
                <c:pt idx="1630">
                  <c:v>6.1603948411972365</c:v>
                </c:pt>
                <c:pt idx="1631">
                  <c:v>6.1603948411972365</c:v>
                </c:pt>
                <c:pt idx="1632">
                  <c:v>6.1603948411972373</c:v>
                </c:pt>
                <c:pt idx="1633">
                  <c:v>6.1603948411972373</c:v>
                </c:pt>
                <c:pt idx="1634">
                  <c:v>6.1603949779575258</c:v>
                </c:pt>
                <c:pt idx="1635">
                  <c:v>6.1603949779575258</c:v>
                </c:pt>
                <c:pt idx="1636">
                  <c:v>6.1603949779575258</c:v>
                </c:pt>
                <c:pt idx="1637">
                  <c:v>6.1604259429121777</c:v>
                </c:pt>
                <c:pt idx="1638">
                  <c:v>6.1604259429121777</c:v>
                </c:pt>
                <c:pt idx="1639">
                  <c:v>6.1604260866882186</c:v>
                </c:pt>
                <c:pt idx="1640">
                  <c:v>6.2335807769677691</c:v>
                </c:pt>
                <c:pt idx="1641">
                  <c:v>6.2335807769677691</c:v>
                </c:pt>
                <c:pt idx="1642">
                  <c:v>6.2335807769677691</c:v>
                </c:pt>
                <c:pt idx="1643">
                  <c:v>6.2335807769677691</c:v>
                </c:pt>
                <c:pt idx="1644">
                  <c:v>6.2335807769678375</c:v>
                </c:pt>
                <c:pt idx="1645">
                  <c:v>6.2394476776226595</c:v>
                </c:pt>
                <c:pt idx="1646">
                  <c:v>6.2394488227486997</c:v>
                </c:pt>
                <c:pt idx="1647">
                  <c:v>6.2425632492004661</c:v>
                </c:pt>
                <c:pt idx="1648">
                  <c:v>6.2425632492004661</c:v>
                </c:pt>
                <c:pt idx="1649">
                  <c:v>6.2425632492004661</c:v>
                </c:pt>
                <c:pt idx="1650">
                  <c:v>6.2425632492004661</c:v>
                </c:pt>
                <c:pt idx="1651">
                  <c:v>6.2456092921799859</c:v>
                </c:pt>
                <c:pt idx="1652">
                  <c:v>6.2460645156541013</c:v>
                </c:pt>
                <c:pt idx="1653">
                  <c:v>6.2460645156541013</c:v>
                </c:pt>
                <c:pt idx="1654">
                  <c:v>6.2460645156819057</c:v>
                </c:pt>
                <c:pt idx="1655">
                  <c:v>6.2460645156819057</c:v>
                </c:pt>
                <c:pt idx="1656">
                  <c:v>6.2561044125765513</c:v>
                </c:pt>
                <c:pt idx="1657">
                  <c:v>6.2575140052483524</c:v>
                </c:pt>
                <c:pt idx="1658">
                  <c:v>6.2575140052483524</c:v>
                </c:pt>
                <c:pt idx="1659">
                  <c:v>6.2575140052483524</c:v>
                </c:pt>
                <c:pt idx="1660">
                  <c:v>6.2575140052486571</c:v>
                </c:pt>
                <c:pt idx="1661">
                  <c:v>6.2575140052486571</c:v>
                </c:pt>
                <c:pt idx="1662">
                  <c:v>6.257514005248658</c:v>
                </c:pt>
                <c:pt idx="1663">
                  <c:v>6.2592812294027764</c:v>
                </c:pt>
                <c:pt idx="1664">
                  <c:v>6.2592812294027764</c:v>
                </c:pt>
                <c:pt idx="1665">
                  <c:v>6.2592812294027764</c:v>
                </c:pt>
                <c:pt idx="1666">
                  <c:v>6.2592812294027764</c:v>
                </c:pt>
                <c:pt idx="1667">
                  <c:v>6.2592812309397532</c:v>
                </c:pt>
                <c:pt idx="1668">
                  <c:v>6.2592812309397532</c:v>
                </c:pt>
                <c:pt idx="1669">
                  <c:v>6.2592812309397532</c:v>
                </c:pt>
                <c:pt idx="1670">
                  <c:v>6.2592812309397532</c:v>
                </c:pt>
                <c:pt idx="1671">
                  <c:v>6.2592812309397532</c:v>
                </c:pt>
                <c:pt idx="1672">
                  <c:v>6.2592812309437198</c:v>
                </c:pt>
                <c:pt idx="1673">
                  <c:v>6.2592812309437198</c:v>
                </c:pt>
                <c:pt idx="1674">
                  <c:v>6.2592812309452581</c:v>
                </c:pt>
                <c:pt idx="1675">
                  <c:v>6.2592812309452581</c:v>
                </c:pt>
                <c:pt idx="1676">
                  <c:v>6.2592812309452581</c:v>
                </c:pt>
                <c:pt idx="1677">
                  <c:v>6.2775384089517301</c:v>
                </c:pt>
                <c:pt idx="1678">
                  <c:v>6.2776419434000967</c:v>
                </c:pt>
                <c:pt idx="1679">
                  <c:v>6.2776419434000967</c:v>
                </c:pt>
                <c:pt idx="1680">
                  <c:v>6.2778038078692351</c:v>
                </c:pt>
                <c:pt idx="1681">
                  <c:v>6.2778038078692351</c:v>
                </c:pt>
                <c:pt idx="1682">
                  <c:v>6.2778038078692351</c:v>
                </c:pt>
                <c:pt idx="1683">
                  <c:v>6.2778038078692449</c:v>
                </c:pt>
                <c:pt idx="1684">
                  <c:v>6.2778038078692449</c:v>
                </c:pt>
                <c:pt idx="1685">
                  <c:v>6.2778038078692449</c:v>
                </c:pt>
                <c:pt idx="1686">
                  <c:v>6.2778038078698035</c:v>
                </c:pt>
                <c:pt idx="1687">
                  <c:v>6.2778038078698719</c:v>
                </c:pt>
                <c:pt idx="1688">
                  <c:v>6.2778038078698719</c:v>
                </c:pt>
                <c:pt idx="1689">
                  <c:v>6.3844865573321634</c:v>
                </c:pt>
                <c:pt idx="1690">
                  <c:v>6.3844865573321634</c:v>
                </c:pt>
                <c:pt idx="1691">
                  <c:v>6.3844865573321634</c:v>
                </c:pt>
                <c:pt idx="1692">
                  <c:v>6.3844865573321634</c:v>
                </c:pt>
                <c:pt idx="1693">
                  <c:v>6.3844865577622345</c:v>
                </c:pt>
                <c:pt idx="1694">
                  <c:v>6.3848395052878226</c:v>
                </c:pt>
                <c:pt idx="1695">
                  <c:v>6.3848395054846803</c:v>
                </c:pt>
                <c:pt idx="1696">
                  <c:v>6.384840619604752</c:v>
                </c:pt>
                <c:pt idx="1697">
                  <c:v>6.384840619604752</c:v>
                </c:pt>
                <c:pt idx="1698">
                  <c:v>6.3986541757183755</c:v>
                </c:pt>
                <c:pt idx="1699">
                  <c:v>6.3986543206139403</c:v>
                </c:pt>
                <c:pt idx="1700">
                  <c:v>6.3986543206375552</c:v>
                </c:pt>
                <c:pt idx="1701">
                  <c:v>6.3986543206375552</c:v>
                </c:pt>
                <c:pt idx="1702">
                  <c:v>6.3986543206375552</c:v>
                </c:pt>
                <c:pt idx="1703">
                  <c:v>6.3986543206375552</c:v>
                </c:pt>
                <c:pt idx="1704">
                  <c:v>6.4070578946061589</c:v>
                </c:pt>
                <c:pt idx="1705">
                  <c:v>6.4070578946061589</c:v>
                </c:pt>
                <c:pt idx="1706">
                  <c:v>6.4070630421186738</c:v>
                </c:pt>
                <c:pt idx="1707">
                  <c:v>6.4070630421186738</c:v>
                </c:pt>
                <c:pt idx="1708">
                  <c:v>6.40707625423744</c:v>
                </c:pt>
                <c:pt idx="1709">
                  <c:v>6.4612351110407982</c:v>
                </c:pt>
                <c:pt idx="1710">
                  <c:v>6.4612351110407982</c:v>
                </c:pt>
                <c:pt idx="1711">
                  <c:v>6.4612351110407982</c:v>
                </c:pt>
                <c:pt idx="1712">
                  <c:v>6.4612351110407982</c:v>
                </c:pt>
                <c:pt idx="1713">
                  <c:v>6.4612351110407982</c:v>
                </c:pt>
                <c:pt idx="1714">
                  <c:v>6.4612351110407982</c:v>
                </c:pt>
                <c:pt idx="1715">
                  <c:v>6.4612351110408941</c:v>
                </c:pt>
                <c:pt idx="1716">
                  <c:v>6.4612353446460755</c:v>
                </c:pt>
                <c:pt idx="1717">
                  <c:v>6.4752020603276552</c:v>
                </c:pt>
                <c:pt idx="1718">
                  <c:v>6.4752020603276552</c:v>
                </c:pt>
                <c:pt idx="1719">
                  <c:v>6.4752020603276552</c:v>
                </c:pt>
                <c:pt idx="1720">
                  <c:v>6.4752020603276552</c:v>
                </c:pt>
                <c:pt idx="1721">
                  <c:v>6.4752020603276552</c:v>
                </c:pt>
                <c:pt idx="1722">
                  <c:v>6.4752020603276561</c:v>
                </c:pt>
                <c:pt idx="1723">
                  <c:v>6.4752020603294609</c:v>
                </c:pt>
                <c:pt idx="1724">
                  <c:v>6.4752021298938045</c:v>
                </c:pt>
                <c:pt idx="1725">
                  <c:v>6.4752253358402569</c:v>
                </c:pt>
                <c:pt idx="1726">
                  <c:v>6.4752253358402569</c:v>
                </c:pt>
                <c:pt idx="1727">
                  <c:v>6.4752253358402569</c:v>
                </c:pt>
                <c:pt idx="1728">
                  <c:v>6.4752253358413308</c:v>
                </c:pt>
                <c:pt idx="1729">
                  <c:v>6.483697167213216</c:v>
                </c:pt>
                <c:pt idx="1730">
                  <c:v>6.483697167213216</c:v>
                </c:pt>
                <c:pt idx="1731">
                  <c:v>6.4836971674720321</c:v>
                </c:pt>
                <c:pt idx="1732">
                  <c:v>6.4836971674720321</c:v>
                </c:pt>
                <c:pt idx="1733">
                  <c:v>6.4836971674720321</c:v>
                </c:pt>
                <c:pt idx="1734">
                  <c:v>6.4836971674720321</c:v>
                </c:pt>
                <c:pt idx="1735">
                  <c:v>6.4836971674720321</c:v>
                </c:pt>
                <c:pt idx="1736">
                  <c:v>6.4836971674720321</c:v>
                </c:pt>
                <c:pt idx="1737">
                  <c:v>6.4836971923449029</c:v>
                </c:pt>
                <c:pt idx="1738">
                  <c:v>6.4836971923449029</c:v>
                </c:pt>
                <c:pt idx="1739">
                  <c:v>6.6246364327659562</c:v>
                </c:pt>
                <c:pt idx="1740">
                  <c:v>6.6246364327659562</c:v>
                </c:pt>
                <c:pt idx="1741">
                  <c:v>6.6246364327659562</c:v>
                </c:pt>
                <c:pt idx="1742">
                  <c:v>6.6246364327659597</c:v>
                </c:pt>
                <c:pt idx="1743">
                  <c:v>6.6246364327659597</c:v>
                </c:pt>
                <c:pt idx="1744">
                  <c:v>6.6246365072112967</c:v>
                </c:pt>
                <c:pt idx="1745">
                  <c:v>6.6246365072112967</c:v>
                </c:pt>
                <c:pt idx="1746">
                  <c:v>6.6246365072112967</c:v>
                </c:pt>
                <c:pt idx="1747">
                  <c:v>6.7659903847636729</c:v>
                </c:pt>
                <c:pt idx="1748">
                  <c:v>6.7659903847636729</c:v>
                </c:pt>
                <c:pt idx="1749">
                  <c:v>6.7659903847636755</c:v>
                </c:pt>
                <c:pt idx="1750">
                  <c:v>6.7659903847636755</c:v>
                </c:pt>
                <c:pt idx="1751">
                  <c:v>6.7659903847636755</c:v>
                </c:pt>
                <c:pt idx="1752">
                  <c:v>6.7659903847636755</c:v>
                </c:pt>
                <c:pt idx="1753">
                  <c:v>6.7660089922575004</c:v>
                </c:pt>
                <c:pt idx="1754">
                  <c:v>6.7660089922575004</c:v>
                </c:pt>
                <c:pt idx="1755">
                  <c:v>6.7660089922575004</c:v>
                </c:pt>
                <c:pt idx="1756">
                  <c:v>6.7660089922575004</c:v>
                </c:pt>
                <c:pt idx="1757">
                  <c:v>6.7660089922608417</c:v>
                </c:pt>
                <c:pt idx="1758">
                  <c:v>6.7660089922608417</c:v>
                </c:pt>
                <c:pt idx="1759">
                  <c:v>6.7660089922608417</c:v>
                </c:pt>
                <c:pt idx="1760">
                  <c:v>6.766008992593469</c:v>
                </c:pt>
                <c:pt idx="1761">
                  <c:v>6.766008992593469</c:v>
                </c:pt>
                <c:pt idx="1762">
                  <c:v>6.7660089925934699</c:v>
                </c:pt>
                <c:pt idx="1763">
                  <c:v>6.7660089925934699</c:v>
                </c:pt>
                <c:pt idx="1764">
                  <c:v>6.7660090162528448</c:v>
                </c:pt>
                <c:pt idx="1765">
                  <c:v>6.7660090162528448</c:v>
                </c:pt>
                <c:pt idx="1766">
                  <c:v>6.7660090162528448</c:v>
                </c:pt>
                <c:pt idx="1767">
                  <c:v>6.7660090162528448</c:v>
                </c:pt>
                <c:pt idx="1768">
                  <c:v>6.7660090162528448</c:v>
                </c:pt>
                <c:pt idx="1769">
                  <c:v>6.7660090162528448</c:v>
                </c:pt>
                <c:pt idx="1770">
                  <c:v>6.7660090162528448</c:v>
                </c:pt>
                <c:pt idx="1771">
                  <c:v>6.7660090162548778</c:v>
                </c:pt>
                <c:pt idx="1772">
                  <c:v>6.7660090162548778</c:v>
                </c:pt>
                <c:pt idx="1773">
                  <c:v>6.7660090162548778</c:v>
                </c:pt>
                <c:pt idx="1774">
                  <c:v>6.8407551485882143</c:v>
                </c:pt>
                <c:pt idx="1775">
                  <c:v>6.8407551485882143</c:v>
                </c:pt>
                <c:pt idx="1776">
                  <c:v>6.8407623880372821</c:v>
                </c:pt>
                <c:pt idx="1777">
                  <c:v>6.8820597700495991</c:v>
                </c:pt>
                <c:pt idx="1778">
                  <c:v>6.8820597700495991</c:v>
                </c:pt>
                <c:pt idx="1779">
                  <c:v>6.8820597700495991</c:v>
                </c:pt>
                <c:pt idx="1780">
                  <c:v>6.8820800414763452</c:v>
                </c:pt>
                <c:pt idx="1781">
                  <c:v>6.8820800414763452</c:v>
                </c:pt>
                <c:pt idx="1782">
                  <c:v>6.8820800414763452</c:v>
                </c:pt>
                <c:pt idx="1783">
                  <c:v>6.8820800414763452</c:v>
                </c:pt>
                <c:pt idx="1784">
                  <c:v>6.8820800414763452</c:v>
                </c:pt>
                <c:pt idx="1785">
                  <c:v>6.8820800414763452</c:v>
                </c:pt>
                <c:pt idx="1786">
                  <c:v>6.8820800414763452</c:v>
                </c:pt>
                <c:pt idx="1787">
                  <c:v>6.8820800414763452</c:v>
                </c:pt>
                <c:pt idx="1788">
                  <c:v>6.8820800414763452</c:v>
                </c:pt>
                <c:pt idx="1789">
                  <c:v>7.073594069322823</c:v>
                </c:pt>
                <c:pt idx="1790">
                  <c:v>7.073594069322823</c:v>
                </c:pt>
                <c:pt idx="1791">
                  <c:v>7.073594069322823</c:v>
                </c:pt>
                <c:pt idx="1792">
                  <c:v>7.073594069322823</c:v>
                </c:pt>
                <c:pt idx="1793">
                  <c:v>7.073594069322823</c:v>
                </c:pt>
                <c:pt idx="1794">
                  <c:v>7.073594069322823</c:v>
                </c:pt>
                <c:pt idx="1795">
                  <c:v>7.238121696901274</c:v>
                </c:pt>
                <c:pt idx="1796">
                  <c:v>7.2381216969121311</c:v>
                </c:pt>
                <c:pt idx="1797">
                  <c:v>7.2381216969121311</c:v>
                </c:pt>
                <c:pt idx="1798">
                  <c:v>7.2381216969121311</c:v>
                </c:pt>
                <c:pt idx="1799">
                  <c:v>7.2381364666770578</c:v>
                </c:pt>
                <c:pt idx="1800">
                  <c:v>7.2381364666770578</c:v>
                </c:pt>
                <c:pt idx="1801">
                  <c:v>7.2381364666770578</c:v>
                </c:pt>
                <c:pt idx="1802">
                  <c:v>7.2381364666770578</c:v>
                </c:pt>
                <c:pt idx="1803">
                  <c:v>9.2708702619907584</c:v>
                </c:pt>
                <c:pt idx="1804">
                  <c:v>0</c:v>
                </c:pt>
                <c:pt idx="1805">
                  <c:v>0</c:v>
                </c:pt>
                <c:pt idx="1806">
                  <c:v>1.9524435272458199E-8</c:v>
                </c:pt>
                <c:pt idx="1807">
                  <c:v>0.31449871248117711</c:v>
                </c:pt>
                <c:pt idx="1808">
                  <c:v>0.31449871248117711</c:v>
                </c:pt>
                <c:pt idx="1809">
                  <c:v>0.31449871248117711</c:v>
                </c:pt>
                <c:pt idx="1810">
                  <c:v>0.31449871248117711</c:v>
                </c:pt>
                <c:pt idx="1811">
                  <c:v>0.31449871248117711</c:v>
                </c:pt>
                <c:pt idx="1812">
                  <c:v>0.31449871248117711</c:v>
                </c:pt>
                <c:pt idx="1813">
                  <c:v>0.31449871248117711</c:v>
                </c:pt>
                <c:pt idx="1814">
                  <c:v>0.31449871248117711</c:v>
                </c:pt>
                <c:pt idx="1815">
                  <c:v>0.31449871248117711</c:v>
                </c:pt>
                <c:pt idx="1816">
                  <c:v>0.31449871248117711</c:v>
                </c:pt>
                <c:pt idx="1817">
                  <c:v>0.31449871263635054</c:v>
                </c:pt>
                <c:pt idx="1818">
                  <c:v>0.31449999251396882</c:v>
                </c:pt>
                <c:pt idx="1819">
                  <c:v>0.31449999251396882</c:v>
                </c:pt>
                <c:pt idx="1820">
                  <c:v>0.31449999251396882</c:v>
                </c:pt>
                <c:pt idx="1821">
                  <c:v>0.31449999251396882</c:v>
                </c:pt>
                <c:pt idx="1822">
                  <c:v>0.31449999251396882</c:v>
                </c:pt>
                <c:pt idx="1823">
                  <c:v>0.31449999251396882</c:v>
                </c:pt>
                <c:pt idx="1824">
                  <c:v>0.31449999251396882</c:v>
                </c:pt>
                <c:pt idx="1825">
                  <c:v>0.31449999251396882</c:v>
                </c:pt>
                <c:pt idx="1826">
                  <c:v>0.31449999251396882</c:v>
                </c:pt>
                <c:pt idx="1827">
                  <c:v>0.31449999251396882</c:v>
                </c:pt>
                <c:pt idx="1828">
                  <c:v>0.31449999251396882</c:v>
                </c:pt>
                <c:pt idx="1829">
                  <c:v>0.31449999251396882</c:v>
                </c:pt>
                <c:pt idx="1830">
                  <c:v>0.31449999251396882</c:v>
                </c:pt>
                <c:pt idx="1831">
                  <c:v>0.31449999251396882</c:v>
                </c:pt>
                <c:pt idx="1832">
                  <c:v>0.31449999251396882</c:v>
                </c:pt>
                <c:pt idx="1833">
                  <c:v>0.31449999251396882</c:v>
                </c:pt>
                <c:pt idx="1834">
                  <c:v>0.31449999251396882</c:v>
                </c:pt>
                <c:pt idx="1835">
                  <c:v>0.31449999251396882</c:v>
                </c:pt>
                <c:pt idx="1836">
                  <c:v>1.4495624726648437</c:v>
                </c:pt>
                <c:pt idx="1837">
                  <c:v>1.4495624726648437</c:v>
                </c:pt>
                <c:pt idx="1838">
                  <c:v>1.4495624726648437</c:v>
                </c:pt>
                <c:pt idx="1839">
                  <c:v>1.4495624726648437</c:v>
                </c:pt>
                <c:pt idx="1840">
                  <c:v>1.4495624726648437</c:v>
                </c:pt>
                <c:pt idx="1841">
                  <c:v>1.4495624726648437</c:v>
                </c:pt>
                <c:pt idx="1842">
                  <c:v>1.4542564845168364</c:v>
                </c:pt>
                <c:pt idx="1843">
                  <c:v>1.4542564845168364</c:v>
                </c:pt>
                <c:pt idx="1844">
                  <c:v>1.4542564845168364</c:v>
                </c:pt>
                <c:pt idx="1845">
                  <c:v>1.4542564845168364</c:v>
                </c:pt>
                <c:pt idx="1846">
                  <c:v>1.4542564845168364</c:v>
                </c:pt>
                <c:pt idx="1847">
                  <c:v>1.4542564845168364</c:v>
                </c:pt>
                <c:pt idx="1848">
                  <c:v>1.454256484516889</c:v>
                </c:pt>
                <c:pt idx="1849">
                  <c:v>1.454256484516889</c:v>
                </c:pt>
                <c:pt idx="1850">
                  <c:v>1.454256484516889</c:v>
                </c:pt>
                <c:pt idx="1851">
                  <c:v>1.454256484516889</c:v>
                </c:pt>
                <c:pt idx="1852">
                  <c:v>1.454256484516889</c:v>
                </c:pt>
                <c:pt idx="1853">
                  <c:v>1.454256484516889</c:v>
                </c:pt>
                <c:pt idx="1854">
                  <c:v>1.4542567131559423</c:v>
                </c:pt>
                <c:pt idx="1855">
                  <c:v>1.4542567131559423</c:v>
                </c:pt>
                <c:pt idx="1856">
                  <c:v>1.4542567131559423</c:v>
                </c:pt>
                <c:pt idx="1857">
                  <c:v>1.4542567131559423</c:v>
                </c:pt>
                <c:pt idx="1858">
                  <c:v>1.4542567131559423</c:v>
                </c:pt>
                <c:pt idx="1859">
                  <c:v>1.4542567131559423</c:v>
                </c:pt>
                <c:pt idx="1860">
                  <c:v>1.4542567131559423</c:v>
                </c:pt>
                <c:pt idx="1861">
                  <c:v>1.4542567131559423</c:v>
                </c:pt>
                <c:pt idx="1862">
                  <c:v>1.4542567131559423</c:v>
                </c:pt>
                <c:pt idx="1863">
                  <c:v>1.4548499554769116</c:v>
                </c:pt>
                <c:pt idx="1864">
                  <c:v>1.4548507629392786</c:v>
                </c:pt>
                <c:pt idx="1865">
                  <c:v>1.4548507629392786</c:v>
                </c:pt>
                <c:pt idx="1866">
                  <c:v>1.4548507629392786</c:v>
                </c:pt>
                <c:pt idx="1867">
                  <c:v>1.4548507629392786</c:v>
                </c:pt>
                <c:pt idx="1868">
                  <c:v>1.4548507629392786</c:v>
                </c:pt>
                <c:pt idx="1869">
                  <c:v>1.4548507629392786</c:v>
                </c:pt>
                <c:pt idx="1870">
                  <c:v>1.4548507629392786</c:v>
                </c:pt>
                <c:pt idx="1871">
                  <c:v>1.4548507679564395</c:v>
                </c:pt>
                <c:pt idx="1872">
                  <c:v>1.4548507679564395</c:v>
                </c:pt>
                <c:pt idx="1873">
                  <c:v>1.4548507679564395</c:v>
                </c:pt>
                <c:pt idx="1874">
                  <c:v>1.4548507679564395</c:v>
                </c:pt>
                <c:pt idx="1875">
                  <c:v>1.4548507679564395</c:v>
                </c:pt>
                <c:pt idx="1876">
                  <c:v>1.4548507679564395</c:v>
                </c:pt>
                <c:pt idx="1877">
                  <c:v>1.4548507679564395</c:v>
                </c:pt>
                <c:pt idx="1878">
                  <c:v>1.4548507679564395</c:v>
                </c:pt>
                <c:pt idx="1879">
                  <c:v>1.4548507679564395</c:v>
                </c:pt>
                <c:pt idx="1880">
                  <c:v>1.4548507679564395</c:v>
                </c:pt>
                <c:pt idx="1881">
                  <c:v>1.4548507679564395</c:v>
                </c:pt>
                <c:pt idx="1882">
                  <c:v>1.4548507679564395</c:v>
                </c:pt>
                <c:pt idx="1883">
                  <c:v>1.4548558622459982</c:v>
                </c:pt>
                <c:pt idx="1884">
                  <c:v>1.4548558622459982</c:v>
                </c:pt>
                <c:pt idx="1885">
                  <c:v>1.4548558622459982</c:v>
                </c:pt>
                <c:pt idx="1886">
                  <c:v>1.4548558622459982</c:v>
                </c:pt>
                <c:pt idx="1887">
                  <c:v>1.4548558622459982</c:v>
                </c:pt>
                <c:pt idx="1888">
                  <c:v>1.4548558622459982</c:v>
                </c:pt>
                <c:pt idx="1889">
                  <c:v>1.4548558622459982</c:v>
                </c:pt>
                <c:pt idx="1890">
                  <c:v>1.4548558622459982</c:v>
                </c:pt>
                <c:pt idx="1891">
                  <c:v>1.4548558622459982</c:v>
                </c:pt>
                <c:pt idx="1892">
                  <c:v>1.4548558622459982</c:v>
                </c:pt>
                <c:pt idx="1893">
                  <c:v>1.4548558622459982</c:v>
                </c:pt>
                <c:pt idx="1894">
                  <c:v>1.4548558622459982</c:v>
                </c:pt>
                <c:pt idx="1895">
                  <c:v>1.4548558622459982</c:v>
                </c:pt>
                <c:pt idx="1896">
                  <c:v>1.4548558632379338</c:v>
                </c:pt>
                <c:pt idx="1897">
                  <c:v>1.4548558632379338</c:v>
                </c:pt>
                <c:pt idx="1898">
                  <c:v>1.4548558632379338</c:v>
                </c:pt>
                <c:pt idx="1899">
                  <c:v>1.4548558632379338</c:v>
                </c:pt>
                <c:pt idx="1900">
                  <c:v>1.4548558632379338</c:v>
                </c:pt>
                <c:pt idx="1901">
                  <c:v>1.4548558632379338</c:v>
                </c:pt>
                <c:pt idx="1902">
                  <c:v>1.4548558632379338</c:v>
                </c:pt>
                <c:pt idx="1903">
                  <c:v>1.4548558632379338</c:v>
                </c:pt>
                <c:pt idx="1904">
                  <c:v>1.4548558632379338</c:v>
                </c:pt>
                <c:pt idx="1905">
                  <c:v>1.4548558632379338</c:v>
                </c:pt>
                <c:pt idx="1906">
                  <c:v>1.4548558632379338</c:v>
                </c:pt>
                <c:pt idx="1907">
                  <c:v>1.4548558632379338</c:v>
                </c:pt>
                <c:pt idx="1908">
                  <c:v>1.4556849318714686</c:v>
                </c:pt>
                <c:pt idx="1909">
                  <c:v>1.4556849318714686</c:v>
                </c:pt>
                <c:pt idx="1910">
                  <c:v>1.4556849318714686</c:v>
                </c:pt>
                <c:pt idx="1911">
                  <c:v>1.4556849318714686</c:v>
                </c:pt>
                <c:pt idx="1912">
                  <c:v>1.4556849318714686</c:v>
                </c:pt>
                <c:pt idx="1913">
                  <c:v>1.4556849318714686</c:v>
                </c:pt>
                <c:pt idx="1914">
                  <c:v>1.4556849318714686</c:v>
                </c:pt>
                <c:pt idx="1915">
                  <c:v>1.4556849318714686</c:v>
                </c:pt>
                <c:pt idx="1916">
                  <c:v>1.4556849318714686</c:v>
                </c:pt>
                <c:pt idx="1917">
                  <c:v>1.4556849318714686</c:v>
                </c:pt>
                <c:pt idx="1918">
                  <c:v>1.4556849318714686</c:v>
                </c:pt>
                <c:pt idx="1919">
                  <c:v>1.4556849318714686</c:v>
                </c:pt>
                <c:pt idx="1920">
                  <c:v>1.4556849318714686</c:v>
                </c:pt>
                <c:pt idx="1921">
                  <c:v>1.4556849318714686</c:v>
                </c:pt>
                <c:pt idx="1922">
                  <c:v>1.4556849318714686</c:v>
                </c:pt>
                <c:pt idx="1923">
                  <c:v>1.4556851292846638</c:v>
                </c:pt>
                <c:pt idx="1924">
                  <c:v>1.4556851292846638</c:v>
                </c:pt>
                <c:pt idx="1925">
                  <c:v>1.4556851292846638</c:v>
                </c:pt>
                <c:pt idx="1926">
                  <c:v>1.4556851292846638</c:v>
                </c:pt>
                <c:pt idx="1927">
                  <c:v>1.4556851292846638</c:v>
                </c:pt>
                <c:pt idx="1928">
                  <c:v>1.4559028705590722</c:v>
                </c:pt>
                <c:pt idx="1929">
                  <c:v>1.4559028705590722</c:v>
                </c:pt>
                <c:pt idx="1930">
                  <c:v>1.4559028705590722</c:v>
                </c:pt>
                <c:pt idx="1931">
                  <c:v>1.4559028705590722</c:v>
                </c:pt>
                <c:pt idx="1932">
                  <c:v>1.4559028705590722</c:v>
                </c:pt>
                <c:pt idx="1933">
                  <c:v>1.4559028705590722</c:v>
                </c:pt>
                <c:pt idx="1934">
                  <c:v>1.4559030165737925</c:v>
                </c:pt>
                <c:pt idx="1935">
                  <c:v>1.4559030682230316</c:v>
                </c:pt>
                <c:pt idx="1936">
                  <c:v>1.4559030682230316</c:v>
                </c:pt>
                <c:pt idx="1937">
                  <c:v>1.4559030682230316</c:v>
                </c:pt>
                <c:pt idx="1938">
                  <c:v>1.4559030682230316</c:v>
                </c:pt>
                <c:pt idx="1939">
                  <c:v>1.4559030682230316</c:v>
                </c:pt>
                <c:pt idx="1940">
                  <c:v>1.4559030682230316</c:v>
                </c:pt>
                <c:pt idx="1941">
                  <c:v>1.4559030682230316</c:v>
                </c:pt>
                <c:pt idx="1942">
                  <c:v>1.4559030682230316</c:v>
                </c:pt>
                <c:pt idx="1943">
                  <c:v>1.4559030682230316</c:v>
                </c:pt>
                <c:pt idx="1944">
                  <c:v>1.4592336269887836</c:v>
                </c:pt>
                <c:pt idx="1945">
                  <c:v>1.4592336269887836</c:v>
                </c:pt>
                <c:pt idx="1946">
                  <c:v>1.4592336269887836</c:v>
                </c:pt>
                <c:pt idx="1947">
                  <c:v>1.5306102003753739</c:v>
                </c:pt>
                <c:pt idx="1948">
                  <c:v>1.5306102003753743</c:v>
                </c:pt>
                <c:pt idx="1949">
                  <c:v>1.5306102003753743</c:v>
                </c:pt>
                <c:pt idx="1950">
                  <c:v>1.5306102003753743</c:v>
                </c:pt>
                <c:pt idx="1951">
                  <c:v>1.5306102003753743</c:v>
                </c:pt>
                <c:pt idx="1952">
                  <c:v>1.5306251123810848</c:v>
                </c:pt>
                <c:pt idx="1953">
                  <c:v>1.5306251123810848</c:v>
                </c:pt>
                <c:pt idx="1954">
                  <c:v>1.5306251123810848</c:v>
                </c:pt>
                <c:pt idx="1955">
                  <c:v>1.5306251123810848</c:v>
                </c:pt>
                <c:pt idx="1956">
                  <c:v>1.5306251123810848</c:v>
                </c:pt>
                <c:pt idx="1957">
                  <c:v>1.5306251123810848</c:v>
                </c:pt>
                <c:pt idx="1958">
                  <c:v>1.5306251123810848</c:v>
                </c:pt>
                <c:pt idx="1959">
                  <c:v>1.5306251123810848</c:v>
                </c:pt>
                <c:pt idx="1960">
                  <c:v>1.530625112403702</c:v>
                </c:pt>
                <c:pt idx="1961">
                  <c:v>1.5306251124037227</c:v>
                </c:pt>
                <c:pt idx="1962">
                  <c:v>1.5352935179597711</c:v>
                </c:pt>
                <c:pt idx="1963">
                  <c:v>1.5352935179597711</c:v>
                </c:pt>
                <c:pt idx="1964">
                  <c:v>1.5352935179597711</c:v>
                </c:pt>
                <c:pt idx="1965">
                  <c:v>1.5352935179597711</c:v>
                </c:pt>
                <c:pt idx="1966">
                  <c:v>1.6339375892530763</c:v>
                </c:pt>
                <c:pt idx="1967">
                  <c:v>1.6339375892530763</c:v>
                </c:pt>
                <c:pt idx="1968">
                  <c:v>1.6339375892530763</c:v>
                </c:pt>
                <c:pt idx="1969">
                  <c:v>1.6339375892530763</c:v>
                </c:pt>
                <c:pt idx="1970">
                  <c:v>1.6339375892530763</c:v>
                </c:pt>
                <c:pt idx="1971">
                  <c:v>1.6339378446086152</c:v>
                </c:pt>
                <c:pt idx="1972">
                  <c:v>1.6339378446086155</c:v>
                </c:pt>
                <c:pt idx="1973">
                  <c:v>1.6339378446086155</c:v>
                </c:pt>
                <c:pt idx="1974">
                  <c:v>1.6339455209037173</c:v>
                </c:pt>
                <c:pt idx="1975">
                  <c:v>1.6342902021010492</c:v>
                </c:pt>
                <c:pt idx="1976">
                  <c:v>1.6342902021010492</c:v>
                </c:pt>
                <c:pt idx="1977">
                  <c:v>1.6342902021010492</c:v>
                </c:pt>
                <c:pt idx="1978">
                  <c:v>1.6348621804524399</c:v>
                </c:pt>
                <c:pt idx="1979">
                  <c:v>1.6348621804524399</c:v>
                </c:pt>
                <c:pt idx="1980">
                  <c:v>1.634862404325458</c:v>
                </c:pt>
                <c:pt idx="1981">
                  <c:v>1.634862404325458</c:v>
                </c:pt>
                <c:pt idx="1982">
                  <c:v>1.634862404325458</c:v>
                </c:pt>
                <c:pt idx="1983">
                  <c:v>1.7030957886225626</c:v>
                </c:pt>
                <c:pt idx="1984">
                  <c:v>1.7030957886225626</c:v>
                </c:pt>
                <c:pt idx="1985">
                  <c:v>1.7030957886225626</c:v>
                </c:pt>
                <c:pt idx="1986">
                  <c:v>1.7030957886225626</c:v>
                </c:pt>
                <c:pt idx="1987">
                  <c:v>1.7030957886225626</c:v>
                </c:pt>
                <c:pt idx="1988">
                  <c:v>1.7030957886225626</c:v>
                </c:pt>
                <c:pt idx="1989">
                  <c:v>1.7031034431024148</c:v>
                </c:pt>
                <c:pt idx="1990">
                  <c:v>1.7031034431024148</c:v>
                </c:pt>
                <c:pt idx="1991">
                  <c:v>1.7031034431034229</c:v>
                </c:pt>
                <c:pt idx="1992">
                  <c:v>1.7031034431034233</c:v>
                </c:pt>
                <c:pt idx="1993">
                  <c:v>1.7031034431034233</c:v>
                </c:pt>
                <c:pt idx="1994">
                  <c:v>1.7031034431034233</c:v>
                </c:pt>
                <c:pt idx="1995">
                  <c:v>1.7031034431034233</c:v>
                </c:pt>
                <c:pt idx="1996">
                  <c:v>1.7031034431086225</c:v>
                </c:pt>
                <c:pt idx="1997">
                  <c:v>1.7031034431086225</c:v>
                </c:pt>
                <c:pt idx="1998">
                  <c:v>1.7031034431086225</c:v>
                </c:pt>
                <c:pt idx="1999">
                  <c:v>1.7031034431086225</c:v>
                </c:pt>
                <c:pt idx="2000">
                  <c:v>1.7031034431086225</c:v>
                </c:pt>
                <c:pt idx="2001">
                  <c:v>1.7031034431086225</c:v>
                </c:pt>
                <c:pt idx="2002">
                  <c:v>1.7031034431086225</c:v>
                </c:pt>
                <c:pt idx="2003">
                  <c:v>1.7034180187330139</c:v>
                </c:pt>
                <c:pt idx="2004">
                  <c:v>1.7034180187345527</c:v>
                </c:pt>
                <c:pt idx="2005">
                  <c:v>1.7036378377299224</c:v>
                </c:pt>
                <c:pt idx="2006">
                  <c:v>1.7036378377299224</c:v>
                </c:pt>
                <c:pt idx="2007">
                  <c:v>1.7036378377299224</c:v>
                </c:pt>
                <c:pt idx="2008">
                  <c:v>1.7036378377299224</c:v>
                </c:pt>
                <c:pt idx="2009">
                  <c:v>1.7036378377299224</c:v>
                </c:pt>
                <c:pt idx="2010">
                  <c:v>1.7036378377299224</c:v>
                </c:pt>
                <c:pt idx="2011">
                  <c:v>1.7036891236854139</c:v>
                </c:pt>
                <c:pt idx="2012">
                  <c:v>1.7036891236854139</c:v>
                </c:pt>
                <c:pt idx="2013">
                  <c:v>1.7036891236854139</c:v>
                </c:pt>
                <c:pt idx="2014">
                  <c:v>1.7036891236854139</c:v>
                </c:pt>
                <c:pt idx="2015">
                  <c:v>1.7036891236854139</c:v>
                </c:pt>
                <c:pt idx="2016">
                  <c:v>1.7036891236854139</c:v>
                </c:pt>
                <c:pt idx="2017">
                  <c:v>1.703689123730473</c:v>
                </c:pt>
                <c:pt idx="2018">
                  <c:v>1.703689123730473</c:v>
                </c:pt>
                <c:pt idx="2019">
                  <c:v>1.703689123730473</c:v>
                </c:pt>
                <c:pt idx="2020">
                  <c:v>1.703689123730473</c:v>
                </c:pt>
                <c:pt idx="2021">
                  <c:v>1.703689123730473</c:v>
                </c:pt>
                <c:pt idx="2022">
                  <c:v>1.7036891237304743</c:v>
                </c:pt>
                <c:pt idx="2023">
                  <c:v>1.7036891237304743</c:v>
                </c:pt>
                <c:pt idx="2024">
                  <c:v>1.7036891540563635</c:v>
                </c:pt>
                <c:pt idx="2025">
                  <c:v>1.7036891540563712</c:v>
                </c:pt>
                <c:pt idx="2026">
                  <c:v>1.7036891540563712</c:v>
                </c:pt>
                <c:pt idx="2027">
                  <c:v>1.7036891540563712</c:v>
                </c:pt>
                <c:pt idx="2028">
                  <c:v>1.7036891540570041</c:v>
                </c:pt>
                <c:pt idx="2029">
                  <c:v>1.7036891540570041</c:v>
                </c:pt>
                <c:pt idx="2030">
                  <c:v>1.7036891540570041</c:v>
                </c:pt>
                <c:pt idx="2031">
                  <c:v>1.7036891540570041</c:v>
                </c:pt>
                <c:pt idx="2032">
                  <c:v>1.7036891540570041</c:v>
                </c:pt>
                <c:pt idx="2033">
                  <c:v>1.7036891540570041</c:v>
                </c:pt>
                <c:pt idx="2034">
                  <c:v>1.7036891540570041</c:v>
                </c:pt>
                <c:pt idx="2035">
                  <c:v>1.7036891540570041</c:v>
                </c:pt>
                <c:pt idx="2036">
                  <c:v>1.7036891540570041</c:v>
                </c:pt>
                <c:pt idx="2037">
                  <c:v>1.7036891540570041</c:v>
                </c:pt>
                <c:pt idx="2038">
                  <c:v>1.7036891540570041</c:v>
                </c:pt>
                <c:pt idx="2039">
                  <c:v>1.7036891540570041</c:v>
                </c:pt>
                <c:pt idx="2040">
                  <c:v>1.7036891540570092</c:v>
                </c:pt>
                <c:pt idx="2041">
                  <c:v>1.7036891540570092</c:v>
                </c:pt>
                <c:pt idx="2042">
                  <c:v>1.7036891544910668</c:v>
                </c:pt>
                <c:pt idx="2043">
                  <c:v>1.7484854895601443</c:v>
                </c:pt>
                <c:pt idx="2044">
                  <c:v>1.7484854898640581</c:v>
                </c:pt>
                <c:pt idx="2045">
                  <c:v>1.7630748655112363</c:v>
                </c:pt>
                <c:pt idx="2046">
                  <c:v>1.7707957962317156</c:v>
                </c:pt>
                <c:pt idx="2047">
                  <c:v>1.7707957962317156</c:v>
                </c:pt>
                <c:pt idx="2048">
                  <c:v>1.7707957962317156</c:v>
                </c:pt>
                <c:pt idx="2049">
                  <c:v>1.7707957962833842</c:v>
                </c:pt>
                <c:pt idx="2050">
                  <c:v>1.7707957962833842</c:v>
                </c:pt>
                <c:pt idx="2051">
                  <c:v>1.7707957962833842</c:v>
                </c:pt>
                <c:pt idx="2052">
                  <c:v>1.7709454029650551</c:v>
                </c:pt>
                <c:pt idx="2053">
                  <c:v>1.7709454029650551</c:v>
                </c:pt>
                <c:pt idx="2054">
                  <c:v>1.7709454029650551</c:v>
                </c:pt>
                <c:pt idx="2055">
                  <c:v>1.7709454029650551</c:v>
                </c:pt>
                <c:pt idx="2056">
                  <c:v>1.7709454029650786</c:v>
                </c:pt>
                <c:pt idx="2057">
                  <c:v>1.7709454029655234</c:v>
                </c:pt>
                <c:pt idx="2058">
                  <c:v>1.7709454029655234</c:v>
                </c:pt>
                <c:pt idx="2059">
                  <c:v>2.410372163591616</c:v>
                </c:pt>
                <c:pt idx="2060">
                  <c:v>2.410372163591616</c:v>
                </c:pt>
                <c:pt idx="2061">
                  <c:v>2.4104466282754968</c:v>
                </c:pt>
                <c:pt idx="2062">
                  <c:v>2.4104466282982151</c:v>
                </c:pt>
                <c:pt idx="2063">
                  <c:v>2.4104466282982151</c:v>
                </c:pt>
                <c:pt idx="2064">
                  <c:v>2.4104466282982151</c:v>
                </c:pt>
                <c:pt idx="2065">
                  <c:v>2.4104466302354024</c:v>
                </c:pt>
                <c:pt idx="2066">
                  <c:v>2.4104466302354042</c:v>
                </c:pt>
                <c:pt idx="2067">
                  <c:v>2.4104466302354046</c:v>
                </c:pt>
                <c:pt idx="2068">
                  <c:v>2.4104466302354046</c:v>
                </c:pt>
                <c:pt idx="2069">
                  <c:v>2.4104466302354046</c:v>
                </c:pt>
                <c:pt idx="2070">
                  <c:v>2.4104466302354046</c:v>
                </c:pt>
                <c:pt idx="2071">
                  <c:v>2.4104466302354046</c:v>
                </c:pt>
                <c:pt idx="2072">
                  <c:v>2.41044955173136</c:v>
                </c:pt>
                <c:pt idx="2073">
                  <c:v>2.41044955173136</c:v>
                </c:pt>
                <c:pt idx="2074">
                  <c:v>2.4104495815116125</c:v>
                </c:pt>
                <c:pt idx="2075">
                  <c:v>3.1020359216507027</c:v>
                </c:pt>
                <c:pt idx="2076">
                  <c:v>3.1020359216507027</c:v>
                </c:pt>
                <c:pt idx="2077">
                  <c:v>3.10203592168889</c:v>
                </c:pt>
                <c:pt idx="2078">
                  <c:v>3.10203592168889</c:v>
                </c:pt>
                <c:pt idx="2079">
                  <c:v>3.10203592168889</c:v>
                </c:pt>
                <c:pt idx="2080">
                  <c:v>3.10203592168889</c:v>
                </c:pt>
                <c:pt idx="2081">
                  <c:v>3.102045953217583</c:v>
                </c:pt>
                <c:pt idx="2082">
                  <c:v>3.102045953217583</c:v>
                </c:pt>
                <c:pt idx="2083">
                  <c:v>3.102049072967223</c:v>
                </c:pt>
                <c:pt idx="2084">
                  <c:v>3.102049072967223</c:v>
                </c:pt>
                <c:pt idx="2085">
                  <c:v>3.102049072967223</c:v>
                </c:pt>
                <c:pt idx="2086">
                  <c:v>3.102049072967223</c:v>
                </c:pt>
                <c:pt idx="2087">
                  <c:v>3.102049072967223</c:v>
                </c:pt>
                <c:pt idx="2088">
                  <c:v>3.1020490729674335</c:v>
                </c:pt>
                <c:pt idx="2089">
                  <c:v>3.1020490729674335</c:v>
                </c:pt>
                <c:pt idx="2090">
                  <c:v>3.1020490729674335</c:v>
                </c:pt>
                <c:pt idx="2091">
                  <c:v>3.1020490729719161</c:v>
                </c:pt>
                <c:pt idx="2092">
                  <c:v>3.1020490729719161</c:v>
                </c:pt>
                <c:pt idx="2093">
                  <c:v>3.1020490729719161</c:v>
                </c:pt>
                <c:pt idx="2094">
                  <c:v>3.1081017655569485</c:v>
                </c:pt>
                <c:pt idx="2095">
                  <c:v>3.1081017655569485</c:v>
                </c:pt>
                <c:pt idx="2096">
                  <c:v>3.1081017672683799</c:v>
                </c:pt>
                <c:pt idx="2097">
                  <c:v>3.1081017672683799</c:v>
                </c:pt>
                <c:pt idx="2098">
                  <c:v>3.1081017672683799</c:v>
                </c:pt>
                <c:pt idx="2099">
                  <c:v>3.1081017672683799</c:v>
                </c:pt>
                <c:pt idx="2100">
                  <c:v>3.1081017672683799</c:v>
                </c:pt>
                <c:pt idx="2101">
                  <c:v>3.1081017672683799</c:v>
                </c:pt>
                <c:pt idx="2102">
                  <c:v>3.1081017672700315</c:v>
                </c:pt>
                <c:pt idx="2103">
                  <c:v>3.1082345399162161</c:v>
                </c:pt>
                <c:pt idx="2104">
                  <c:v>3.1082345399162161</c:v>
                </c:pt>
                <c:pt idx="2105">
                  <c:v>3.1082351388535963</c:v>
                </c:pt>
                <c:pt idx="2106">
                  <c:v>3.1082351388535963</c:v>
                </c:pt>
                <c:pt idx="2107">
                  <c:v>3.1082351388536846</c:v>
                </c:pt>
                <c:pt idx="2108">
                  <c:v>3.1082351389722112</c:v>
                </c:pt>
                <c:pt idx="2109">
                  <c:v>3.1082351389730882</c:v>
                </c:pt>
                <c:pt idx="2110">
                  <c:v>3.1082351389730882</c:v>
                </c:pt>
                <c:pt idx="2111">
                  <c:v>3.108770988970718</c:v>
                </c:pt>
                <c:pt idx="2112">
                  <c:v>3.108770988970718</c:v>
                </c:pt>
                <c:pt idx="2113">
                  <c:v>3.1111026538094784</c:v>
                </c:pt>
                <c:pt idx="2114">
                  <c:v>3.1175914755882688</c:v>
                </c:pt>
                <c:pt idx="2115">
                  <c:v>3.1175914755882688</c:v>
                </c:pt>
                <c:pt idx="2116">
                  <c:v>3.121997811753682</c:v>
                </c:pt>
                <c:pt idx="2117">
                  <c:v>3.121997811753682</c:v>
                </c:pt>
                <c:pt idx="2118">
                  <c:v>3.121997811753682</c:v>
                </c:pt>
                <c:pt idx="2119">
                  <c:v>3.121997811753682</c:v>
                </c:pt>
                <c:pt idx="2120">
                  <c:v>3.1219982609971608</c:v>
                </c:pt>
                <c:pt idx="2121">
                  <c:v>3.1219982611650963</c:v>
                </c:pt>
                <c:pt idx="2122">
                  <c:v>3.1220025070155675</c:v>
                </c:pt>
                <c:pt idx="2123">
                  <c:v>3.1220025070155675</c:v>
                </c:pt>
                <c:pt idx="2124">
                  <c:v>3.1220915248555312</c:v>
                </c:pt>
                <c:pt idx="2125">
                  <c:v>3.1220915248555312</c:v>
                </c:pt>
                <c:pt idx="2126">
                  <c:v>3.1220915248556924</c:v>
                </c:pt>
                <c:pt idx="2127">
                  <c:v>3.1220915248556924</c:v>
                </c:pt>
                <c:pt idx="2128">
                  <c:v>3.1220915344510169</c:v>
                </c:pt>
                <c:pt idx="2129">
                  <c:v>3.1225351076352736</c:v>
                </c:pt>
                <c:pt idx="2130">
                  <c:v>3.1225351076352736</c:v>
                </c:pt>
                <c:pt idx="2131">
                  <c:v>3.1225351105768064</c:v>
                </c:pt>
                <c:pt idx="2132">
                  <c:v>3.1314315473468191</c:v>
                </c:pt>
                <c:pt idx="2133">
                  <c:v>3.1563457422030834</c:v>
                </c:pt>
                <c:pt idx="2134">
                  <c:v>3.1563457422030834</c:v>
                </c:pt>
                <c:pt idx="2135">
                  <c:v>3.1563457422030834</c:v>
                </c:pt>
                <c:pt idx="2136">
                  <c:v>3.1563457422030834</c:v>
                </c:pt>
                <c:pt idx="2137">
                  <c:v>3.1563457422030834</c:v>
                </c:pt>
                <c:pt idx="2138">
                  <c:v>3.1563457422031287</c:v>
                </c:pt>
                <c:pt idx="2139">
                  <c:v>3.1563457422031398</c:v>
                </c:pt>
                <c:pt idx="2140">
                  <c:v>3.1563457422031398</c:v>
                </c:pt>
                <c:pt idx="2141">
                  <c:v>3.1563457422031398</c:v>
                </c:pt>
                <c:pt idx="2142">
                  <c:v>3.1563457422031398</c:v>
                </c:pt>
                <c:pt idx="2143">
                  <c:v>3.1563466413953774</c:v>
                </c:pt>
                <c:pt idx="2144">
                  <c:v>3.1563466413964902</c:v>
                </c:pt>
                <c:pt idx="2145">
                  <c:v>3.1563466413964902</c:v>
                </c:pt>
                <c:pt idx="2146">
                  <c:v>3.1563466413964902</c:v>
                </c:pt>
                <c:pt idx="2147">
                  <c:v>3.1563466479658437</c:v>
                </c:pt>
                <c:pt idx="2148">
                  <c:v>3.1563466479658437</c:v>
                </c:pt>
                <c:pt idx="2149">
                  <c:v>3.1564695965979404</c:v>
                </c:pt>
                <c:pt idx="2150">
                  <c:v>3.1564695965979404</c:v>
                </c:pt>
                <c:pt idx="2151">
                  <c:v>3.2214587546635025</c:v>
                </c:pt>
                <c:pt idx="2152">
                  <c:v>3.4104806852444263</c:v>
                </c:pt>
                <c:pt idx="2153">
                  <c:v>3.4106113185446087</c:v>
                </c:pt>
                <c:pt idx="2154">
                  <c:v>3.4481497103877445</c:v>
                </c:pt>
                <c:pt idx="2155">
                  <c:v>3.4497750006321533</c:v>
                </c:pt>
                <c:pt idx="2156">
                  <c:v>3.5131911704596628</c:v>
                </c:pt>
                <c:pt idx="2157">
                  <c:v>3.5131929583983412</c:v>
                </c:pt>
                <c:pt idx="2158">
                  <c:v>3.5131929583983412</c:v>
                </c:pt>
                <c:pt idx="2159">
                  <c:v>3.5131929583983412</c:v>
                </c:pt>
                <c:pt idx="2160">
                  <c:v>3.5131929583991224</c:v>
                </c:pt>
                <c:pt idx="2161">
                  <c:v>3.5131929583991224</c:v>
                </c:pt>
                <c:pt idx="2162">
                  <c:v>3.5131929723661317</c:v>
                </c:pt>
                <c:pt idx="2163">
                  <c:v>3.5131929723663364</c:v>
                </c:pt>
                <c:pt idx="2164">
                  <c:v>3.5131929723663364</c:v>
                </c:pt>
                <c:pt idx="2165">
                  <c:v>3.5131929806795732</c:v>
                </c:pt>
                <c:pt idx="2166">
                  <c:v>3.5131932023926371</c:v>
                </c:pt>
                <c:pt idx="2167">
                  <c:v>3.513193202393913</c:v>
                </c:pt>
                <c:pt idx="2168">
                  <c:v>3.5131932023944348</c:v>
                </c:pt>
                <c:pt idx="2169">
                  <c:v>3.5146332959801101</c:v>
                </c:pt>
                <c:pt idx="2170">
                  <c:v>3.5146332967306542</c:v>
                </c:pt>
                <c:pt idx="2171">
                  <c:v>3.5146332967306542</c:v>
                </c:pt>
                <c:pt idx="2172">
                  <c:v>3.5146332967306542</c:v>
                </c:pt>
                <c:pt idx="2173">
                  <c:v>3.5150415675875202</c:v>
                </c:pt>
                <c:pt idx="2174">
                  <c:v>3.5150415675875202</c:v>
                </c:pt>
                <c:pt idx="2175">
                  <c:v>3.5150415706642364</c:v>
                </c:pt>
                <c:pt idx="2176">
                  <c:v>3.5150415706642364</c:v>
                </c:pt>
                <c:pt idx="2177">
                  <c:v>3.5192078877080877</c:v>
                </c:pt>
                <c:pt idx="2178">
                  <c:v>3.5192078877080877</c:v>
                </c:pt>
                <c:pt idx="2179">
                  <c:v>3.5192078877080899</c:v>
                </c:pt>
                <c:pt idx="2180">
                  <c:v>3.5192079654168302</c:v>
                </c:pt>
                <c:pt idx="2181">
                  <c:v>3.5192079654301223</c:v>
                </c:pt>
                <c:pt idx="2182">
                  <c:v>3.5192079654301227</c:v>
                </c:pt>
                <c:pt idx="2183">
                  <c:v>3.5192087576330731</c:v>
                </c:pt>
                <c:pt idx="2184">
                  <c:v>3.5192087576330731</c:v>
                </c:pt>
                <c:pt idx="2185">
                  <c:v>3.5192087576330828</c:v>
                </c:pt>
                <c:pt idx="2186">
                  <c:v>3.5192087576330828</c:v>
                </c:pt>
                <c:pt idx="2187">
                  <c:v>3.5192087576330828</c:v>
                </c:pt>
                <c:pt idx="2188">
                  <c:v>3.519208757633085</c:v>
                </c:pt>
                <c:pt idx="2189">
                  <c:v>3.5192087577137046</c:v>
                </c:pt>
                <c:pt idx="2190">
                  <c:v>3.5192087577137046</c:v>
                </c:pt>
                <c:pt idx="2191">
                  <c:v>3.5192087577137081</c:v>
                </c:pt>
                <c:pt idx="2192">
                  <c:v>3.5192087577137081</c:v>
                </c:pt>
                <c:pt idx="2193">
                  <c:v>3.5192087577137081</c:v>
                </c:pt>
                <c:pt idx="2194">
                  <c:v>3.5192087577137081</c:v>
                </c:pt>
                <c:pt idx="2195">
                  <c:v>3.5192087577137081</c:v>
                </c:pt>
                <c:pt idx="2196">
                  <c:v>3.5192087577137081</c:v>
                </c:pt>
                <c:pt idx="2197">
                  <c:v>3.5192087577137263</c:v>
                </c:pt>
                <c:pt idx="2198">
                  <c:v>3.519208887509206</c:v>
                </c:pt>
                <c:pt idx="2199">
                  <c:v>4.0873972185116694</c:v>
                </c:pt>
                <c:pt idx="2200">
                  <c:v>4.0873972185139849</c:v>
                </c:pt>
                <c:pt idx="2201">
                  <c:v>4.0873972185139849</c:v>
                </c:pt>
                <c:pt idx="2202">
                  <c:v>4.0873972185139849</c:v>
                </c:pt>
                <c:pt idx="2203">
                  <c:v>4.0873977946065914</c:v>
                </c:pt>
                <c:pt idx="2204">
                  <c:v>4.0873983753712144</c:v>
                </c:pt>
                <c:pt idx="2205">
                  <c:v>4.0874000481966091</c:v>
                </c:pt>
                <c:pt idx="2206">
                  <c:v>4.0874000481993242</c:v>
                </c:pt>
                <c:pt idx="2207">
                  <c:v>4.0874341292847545</c:v>
                </c:pt>
                <c:pt idx="2208">
                  <c:v>4.2851316009934175</c:v>
                </c:pt>
                <c:pt idx="2209">
                  <c:v>4.2851316009934175</c:v>
                </c:pt>
                <c:pt idx="2210">
                  <c:v>4.289287010416289</c:v>
                </c:pt>
                <c:pt idx="2211">
                  <c:v>4.289287010416289</c:v>
                </c:pt>
                <c:pt idx="2212">
                  <c:v>4.289287010416289</c:v>
                </c:pt>
                <c:pt idx="2213">
                  <c:v>4.289287010416289</c:v>
                </c:pt>
                <c:pt idx="2214">
                  <c:v>5.1991033826189845</c:v>
                </c:pt>
                <c:pt idx="2215">
                  <c:v>5.1991033826189845</c:v>
                </c:pt>
                <c:pt idx="2216">
                  <c:v>5.1991033826189854</c:v>
                </c:pt>
                <c:pt idx="2217">
                  <c:v>5.2008781180530752</c:v>
                </c:pt>
                <c:pt idx="2218">
                  <c:v>5.2008781180530752</c:v>
                </c:pt>
                <c:pt idx="2219">
                  <c:v>5.2008781180530752</c:v>
                </c:pt>
                <c:pt idx="2220">
                  <c:v>5.2008781180530752</c:v>
                </c:pt>
                <c:pt idx="2221">
                  <c:v>5.2008824088482024</c:v>
                </c:pt>
                <c:pt idx="2222">
                  <c:v>5.2062571055677465</c:v>
                </c:pt>
                <c:pt idx="2223">
                  <c:v>5.2062571056908213</c:v>
                </c:pt>
                <c:pt idx="2224">
                  <c:v>5.2062571056908213</c:v>
                </c:pt>
                <c:pt idx="2225">
                  <c:v>5.2062953564968177</c:v>
                </c:pt>
                <c:pt idx="2226">
                  <c:v>5.2062953564968177</c:v>
                </c:pt>
                <c:pt idx="2227">
                  <c:v>5.2062953564968177</c:v>
                </c:pt>
                <c:pt idx="2228">
                  <c:v>5.2062953564968177</c:v>
                </c:pt>
                <c:pt idx="2229">
                  <c:v>5.2062953564968177</c:v>
                </c:pt>
                <c:pt idx="2230">
                  <c:v>5.2065214728362683</c:v>
                </c:pt>
                <c:pt idx="2231">
                  <c:v>5.2507598179653145</c:v>
                </c:pt>
                <c:pt idx="2232">
                  <c:v>5.2507598179653145</c:v>
                </c:pt>
                <c:pt idx="2233">
                  <c:v>5.2507598179653145</c:v>
                </c:pt>
                <c:pt idx="2234">
                  <c:v>5.2745561942630985</c:v>
                </c:pt>
                <c:pt idx="2235">
                  <c:v>5.2745561942630985</c:v>
                </c:pt>
                <c:pt idx="2236">
                  <c:v>5.3447370896641111</c:v>
                </c:pt>
                <c:pt idx="2237">
                  <c:v>5.3447370896641111</c:v>
                </c:pt>
                <c:pt idx="2238">
                  <c:v>5.3448784989613118</c:v>
                </c:pt>
                <c:pt idx="2239">
                  <c:v>5.3449163704932241</c:v>
                </c:pt>
                <c:pt idx="2240">
                  <c:v>5.3455573110529553</c:v>
                </c:pt>
                <c:pt idx="2241">
                  <c:v>5.3455573110529553</c:v>
                </c:pt>
                <c:pt idx="2242">
                  <c:v>5.3455573110529553</c:v>
                </c:pt>
                <c:pt idx="2243">
                  <c:v>5.3455573110529553</c:v>
                </c:pt>
                <c:pt idx="2244">
                  <c:v>5.3522332318453589</c:v>
                </c:pt>
                <c:pt idx="2245">
                  <c:v>5.3522332326660988</c:v>
                </c:pt>
                <c:pt idx="2246">
                  <c:v>5.3522332326946254</c:v>
                </c:pt>
                <c:pt idx="2247">
                  <c:v>5.3554023572487832</c:v>
                </c:pt>
                <c:pt idx="2248">
                  <c:v>5.355402357259651</c:v>
                </c:pt>
                <c:pt idx="2249">
                  <c:v>5.355402357259651</c:v>
                </c:pt>
                <c:pt idx="2250">
                  <c:v>5.355402357259651</c:v>
                </c:pt>
                <c:pt idx="2251">
                  <c:v>5.6542388899899079</c:v>
                </c:pt>
                <c:pt idx="2252">
                  <c:v>7.0065577407770609</c:v>
                </c:pt>
                <c:pt idx="2253">
                  <c:v>7.0065577407770609</c:v>
                </c:pt>
                <c:pt idx="2254">
                  <c:v>7.0065645193208859</c:v>
                </c:pt>
                <c:pt idx="2255">
                  <c:v>7.0065645193208859</c:v>
                </c:pt>
                <c:pt idx="2256">
                  <c:v>7.0067337554150173</c:v>
                </c:pt>
                <c:pt idx="2257">
                  <c:v>7.0067378129830438</c:v>
                </c:pt>
                <c:pt idx="2258">
                  <c:v>7.0067378208533855</c:v>
                </c:pt>
                <c:pt idx="2259">
                  <c:v>7.0067658476671397</c:v>
                </c:pt>
                <c:pt idx="2260">
                  <c:v>7.0067658955184466</c:v>
                </c:pt>
                <c:pt idx="2261">
                  <c:v>7.0067658955184466</c:v>
                </c:pt>
                <c:pt idx="2262">
                  <c:v>7.0067658955184466</c:v>
                </c:pt>
                <c:pt idx="2263">
                  <c:v>7.006765895518634</c:v>
                </c:pt>
                <c:pt idx="2264">
                  <c:v>7.006765895520485</c:v>
                </c:pt>
                <c:pt idx="2265">
                  <c:v>7.0067658955205054</c:v>
                </c:pt>
                <c:pt idx="2266">
                  <c:v>7.006945495391772</c:v>
                </c:pt>
                <c:pt idx="2267">
                  <c:v>7.0069454954310721</c:v>
                </c:pt>
                <c:pt idx="2268">
                  <c:v>7.00694616002371</c:v>
                </c:pt>
                <c:pt idx="2269">
                  <c:v>7.0071862643102927</c:v>
                </c:pt>
                <c:pt idx="2270">
                  <c:v>7.0071862643102927</c:v>
                </c:pt>
                <c:pt idx="2271">
                  <c:v>7.0071868144789082</c:v>
                </c:pt>
                <c:pt idx="2272">
                  <c:v>7.0248708613604594</c:v>
                </c:pt>
                <c:pt idx="2273">
                  <c:v>7.02494376269882</c:v>
                </c:pt>
                <c:pt idx="2274">
                  <c:v>7.0249456341251761</c:v>
                </c:pt>
                <c:pt idx="2275">
                  <c:v>7.0249456341469259</c:v>
                </c:pt>
                <c:pt idx="2276">
                  <c:v>7.0249456341469259</c:v>
                </c:pt>
                <c:pt idx="2277">
                  <c:v>7.0249525158975041</c:v>
                </c:pt>
                <c:pt idx="2278">
                  <c:v>7.0664495923285653</c:v>
                </c:pt>
                <c:pt idx="2279">
                  <c:v>7.0664781750918246</c:v>
                </c:pt>
                <c:pt idx="2280">
                  <c:v>7.0664781750918246</c:v>
                </c:pt>
                <c:pt idx="2281">
                  <c:v>7.0664781750920636</c:v>
                </c:pt>
                <c:pt idx="2282">
                  <c:v>7.4241906024712634</c:v>
                </c:pt>
                <c:pt idx="2283">
                  <c:v>7.4255340078736776</c:v>
                </c:pt>
                <c:pt idx="2284">
                  <c:v>7.4255340078736785</c:v>
                </c:pt>
                <c:pt idx="2285">
                  <c:v>7.4255340078736785</c:v>
                </c:pt>
                <c:pt idx="2286">
                  <c:v>7.4255340078736785</c:v>
                </c:pt>
                <c:pt idx="2287">
                  <c:v>7.4255340079527627</c:v>
                </c:pt>
                <c:pt idx="2288">
                  <c:v>7.4255340079537078</c:v>
                </c:pt>
                <c:pt idx="2289">
                  <c:v>7.425534007953714</c:v>
                </c:pt>
                <c:pt idx="2290">
                  <c:v>7.425534007953714</c:v>
                </c:pt>
                <c:pt idx="2291">
                  <c:v>7.4255340079537202</c:v>
                </c:pt>
                <c:pt idx="2292">
                  <c:v>7.5770122940309426</c:v>
                </c:pt>
                <c:pt idx="2293">
                  <c:v>0</c:v>
                </c:pt>
                <c:pt idx="2294">
                  <c:v>5.8174298599029922E-205</c:v>
                </c:pt>
                <c:pt idx="2295">
                  <c:v>5.8174298599029922E-205</c:v>
                </c:pt>
                <c:pt idx="2296">
                  <c:v>5.8174298599029922E-205</c:v>
                </c:pt>
                <c:pt idx="2297">
                  <c:v>1.7403189425136087E-23</c:v>
                </c:pt>
                <c:pt idx="2298">
                  <c:v>1.7403189425136087E-23</c:v>
                </c:pt>
                <c:pt idx="2299">
                  <c:v>1.7403189425136087E-23</c:v>
                </c:pt>
                <c:pt idx="2300">
                  <c:v>1.7403189425136087E-23</c:v>
                </c:pt>
                <c:pt idx="2301">
                  <c:v>1.7403189425136087E-23</c:v>
                </c:pt>
                <c:pt idx="2302">
                  <c:v>1.7403189425136087E-23</c:v>
                </c:pt>
                <c:pt idx="2303">
                  <c:v>1.7611131698469567E-17</c:v>
                </c:pt>
                <c:pt idx="2304">
                  <c:v>2.8160489978106194E-6</c:v>
                </c:pt>
                <c:pt idx="2305">
                  <c:v>2.8160491526375103E-6</c:v>
                </c:pt>
                <c:pt idx="2306">
                  <c:v>2.8160491526375103E-6</c:v>
                </c:pt>
                <c:pt idx="2307">
                  <c:v>2.8160491526375103E-6</c:v>
                </c:pt>
                <c:pt idx="2308">
                  <c:v>2.8160491526375103E-6</c:v>
                </c:pt>
                <c:pt idx="2309">
                  <c:v>2.8160491526375103E-6</c:v>
                </c:pt>
                <c:pt idx="2310">
                  <c:v>2.8160491526375103E-6</c:v>
                </c:pt>
                <c:pt idx="2311">
                  <c:v>2.8160491526375103E-6</c:v>
                </c:pt>
                <c:pt idx="2312">
                  <c:v>2.8160491526375103E-6</c:v>
                </c:pt>
                <c:pt idx="2313">
                  <c:v>2.8160491526375103E-6</c:v>
                </c:pt>
                <c:pt idx="2314">
                  <c:v>2.8160491526375103E-6</c:v>
                </c:pt>
                <c:pt idx="2315">
                  <c:v>2.8160491526375103E-6</c:v>
                </c:pt>
                <c:pt idx="2316">
                  <c:v>2.8160491526375103E-6</c:v>
                </c:pt>
                <c:pt idx="2317">
                  <c:v>2.8160491526375103E-6</c:v>
                </c:pt>
                <c:pt idx="2318">
                  <c:v>2.8160491526375103E-6</c:v>
                </c:pt>
                <c:pt idx="2319">
                  <c:v>2.8160491526375551E-6</c:v>
                </c:pt>
                <c:pt idx="2320">
                  <c:v>2.8160491526375551E-6</c:v>
                </c:pt>
                <c:pt idx="2321">
                  <c:v>2.8160491526375551E-6</c:v>
                </c:pt>
                <c:pt idx="2322">
                  <c:v>2.8160491526375551E-6</c:v>
                </c:pt>
                <c:pt idx="2323">
                  <c:v>2.8160491526375551E-6</c:v>
                </c:pt>
                <c:pt idx="2324">
                  <c:v>2.8160491526375551E-6</c:v>
                </c:pt>
                <c:pt idx="2325">
                  <c:v>2.8160778953735623E-6</c:v>
                </c:pt>
                <c:pt idx="2326">
                  <c:v>2.8160778953735623E-6</c:v>
                </c:pt>
                <c:pt idx="2327">
                  <c:v>2.8160778953735623E-6</c:v>
                </c:pt>
                <c:pt idx="2328">
                  <c:v>2.8160778953735623E-6</c:v>
                </c:pt>
                <c:pt idx="2329">
                  <c:v>2.8160778953735623E-6</c:v>
                </c:pt>
                <c:pt idx="2330">
                  <c:v>2.8160778953735623E-6</c:v>
                </c:pt>
                <c:pt idx="2331">
                  <c:v>2.8160778953736122E-6</c:v>
                </c:pt>
                <c:pt idx="2332">
                  <c:v>2.8160778953736122E-6</c:v>
                </c:pt>
                <c:pt idx="2333">
                  <c:v>2.8160778953736122E-6</c:v>
                </c:pt>
                <c:pt idx="2334">
                  <c:v>2.8160778953736122E-6</c:v>
                </c:pt>
                <c:pt idx="2335">
                  <c:v>2.816913395957919E-6</c:v>
                </c:pt>
                <c:pt idx="2336">
                  <c:v>2.816913395957919E-6</c:v>
                </c:pt>
                <c:pt idx="2337">
                  <c:v>2.816913395957919E-6</c:v>
                </c:pt>
                <c:pt idx="2338">
                  <c:v>2.816913395957919E-6</c:v>
                </c:pt>
                <c:pt idx="2339">
                  <c:v>2.816913395957919E-6</c:v>
                </c:pt>
                <c:pt idx="2340">
                  <c:v>5.9658288236306192E-6</c:v>
                </c:pt>
                <c:pt idx="2341">
                  <c:v>5.9658288236306192E-6</c:v>
                </c:pt>
                <c:pt idx="2342">
                  <c:v>5.9658288236306192E-6</c:v>
                </c:pt>
                <c:pt idx="2343">
                  <c:v>5.9664969371651263E-6</c:v>
                </c:pt>
                <c:pt idx="2344">
                  <c:v>5.9664969371651263E-6</c:v>
                </c:pt>
                <c:pt idx="2345">
                  <c:v>5.9664969371651263E-6</c:v>
                </c:pt>
                <c:pt idx="2346">
                  <c:v>5.9664969371651263E-6</c:v>
                </c:pt>
                <c:pt idx="2347">
                  <c:v>5.9664969371651263E-6</c:v>
                </c:pt>
                <c:pt idx="2348">
                  <c:v>5.9664969371651263E-6</c:v>
                </c:pt>
                <c:pt idx="2349">
                  <c:v>5.9664969371651263E-6</c:v>
                </c:pt>
                <c:pt idx="2350">
                  <c:v>5.9664969371651263E-6</c:v>
                </c:pt>
                <c:pt idx="2351">
                  <c:v>5.9664969371651263E-6</c:v>
                </c:pt>
                <c:pt idx="2352">
                  <c:v>5.9664969371658395E-6</c:v>
                </c:pt>
                <c:pt idx="2353">
                  <c:v>5.9664969371658395E-6</c:v>
                </c:pt>
                <c:pt idx="2354">
                  <c:v>5.9664969371658395E-6</c:v>
                </c:pt>
                <c:pt idx="2355">
                  <c:v>5.9664969371658395E-6</c:v>
                </c:pt>
                <c:pt idx="2356">
                  <c:v>5.9664969371658395E-6</c:v>
                </c:pt>
                <c:pt idx="2357">
                  <c:v>5.9664969371658395E-6</c:v>
                </c:pt>
                <c:pt idx="2358">
                  <c:v>5.9664969371658395E-6</c:v>
                </c:pt>
                <c:pt idx="2359">
                  <c:v>5.9664969371658395E-6</c:v>
                </c:pt>
                <c:pt idx="2360">
                  <c:v>5.9664969371658395E-6</c:v>
                </c:pt>
                <c:pt idx="2361">
                  <c:v>5.9664969371658395E-6</c:v>
                </c:pt>
                <c:pt idx="2362">
                  <c:v>5.9664969371658395E-6</c:v>
                </c:pt>
                <c:pt idx="2363">
                  <c:v>5.9664969371658395E-6</c:v>
                </c:pt>
                <c:pt idx="2364">
                  <c:v>5.9664969371658395E-6</c:v>
                </c:pt>
                <c:pt idx="2365">
                  <c:v>5.9664969371658395E-6</c:v>
                </c:pt>
                <c:pt idx="2366">
                  <c:v>5.9664969371658395E-6</c:v>
                </c:pt>
                <c:pt idx="2367">
                  <c:v>5.9664969371658395E-6</c:v>
                </c:pt>
                <c:pt idx="2368">
                  <c:v>5.9664969371658395E-6</c:v>
                </c:pt>
                <c:pt idx="2369">
                  <c:v>5.9664969371658395E-6</c:v>
                </c:pt>
                <c:pt idx="2370">
                  <c:v>5.9664969371658395E-6</c:v>
                </c:pt>
                <c:pt idx="2371">
                  <c:v>5.9664969371658395E-6</c:v>
                </c:pt>
                <c:pt idx="2372">
                  <c:v>5.9664969371658395E-6</c:v>
                </c:pt>
                <c:pt idx="2373">
                  <c:v>5.9664969371658395E-6</c:v>
                </c:pt>
                <c:pt idx="2374">
                  <c:v>5.9664969371658395E-6</c:v>
                </c:pt>
                <c:pt idx="2375">
                  <c:v>5.9664969371658395E-6</c:v>
                </c:pt>
                <c:pt idx="2376">
                  <c:v>5.9664969371658395E-6</c:v>
                </c:pt>
                <c:pt idx="2377">
                  <c:v>5.9664969371658395E-6</c:v>
                </c:pt>
                <c:pt idx="2378">
                  <c:v>5.9664969371658395E-6</c:v>
                </c:pt>
                <c:pt idx="2379">
                  <c:v>5.9664969371658395E-6</c:v>
                </c:pt>
                <c:pt idx="2380">
                  <c:v>5.9664969371658395E-6</c:v>
                </c:pt>
                <c:pt idx="2381">
                  <c:v>5.9664969371658395E-6</c:v>
                </c:pt>
                <c:pt idx="2382">
                  <c:v>1.1983609510097457E-5</c:v>
                </c:pt>
                <c:pt idx="2383">
                  <c:v>1.198635472261611E-5</c:v>
                </c:pt>
                <c:pt idx="2384">
                  <c:v>1.198635472261611E-5</c:v>
                </c:pt>
                <c:pt idx="2385">
                  <c:v>1.198635472261611E-5</c:v>
                </c:pt>
                <c:pt idx="2386">
                  <c:v>1.198635472261611E-5</c:v>
                </c:pt>
                <c:pt idx="2387">
                  <c:v>1.2377234946991187E-5</c:v>
                </c:pt>
                <c:pt idx="2388">
                  <c:v>1.2377234946991187E-5</c:v>
                </c:pt>
                <c:pt idx="2389">
                  <c:v>1.2377234946991187E-5</c:v>
                </c:pt>
                <c:pt idx="2390">
                  <c:v>1.2377234946991187E-5</c:v>
                </c:pt>
                <c:pt idx="2391">
                  <c:v>3.2117638100579764E-2</c:v>
                </c:pt>
                <c:pt idx="2392">
                  <c:v>3.2117638100579764E-2</c:v>
                </c:pt>
                <c:pt idx="2393">
                  <c:v>3.2117638100579764E-2</c:v>
                </c:pt>
                <c:pt idx="2394">
                  <c:v>3.2117638100579764E-2</c:v>
                </c:pt>
                <c:pt idx="2395">
                  <c:v>3.2117638100579764E-2</c:v>
                </c:pt>
                <c:pt idx="2396">
                  <c:v>3.2117638100579764E-2</c:v>
                </c:pt>
                <c:pt idx="2397">
                  <c:v>3.2117638100579764E-2</c:v>
                </c:pt>
                <c:pt idx="2398">
                  <c:v>3.2117678047089988E-2</c:v>
                </c:pt>
                <c:pt idx="2399">
                  <c:v>3.2117678047089988E-2</c:v>
                </c:pt>
                <c:pt idx="2400">
                  <c:v>3.2160295014468286E-2</c:v>
                </c:pt>
                <c:pt idx="2401">
                  <c:v>3.2160295014468286E-2</c:v>
                </c:pt>
                <c:pt idx="2402">
                  <c:v>3.2160295014468286E-2</c:v>
                </c:pt>
                <c:pt idx="2403">
                  <c:v>3.2160295014468286E-2</c:v>
                </c:pt>
                <c:pt idx="2404">
                  <c:v>3.216029501447254E-2</c:v>
                </c:pt>
                <c:pt idx="2405">
                  <c:v>3.216029501447254E-2</c:v>
                </c:pt>
                <c:pt idx="2406">
                  <c:v>3.216029501447254E-2</c:v>
                </c:pt>
                <c:pt idx="2407">
                  <c:v>3.216029501447254E-2</c:v>
                </c:pt>
                <c:pt idx="2408">
                  <c:v>3.2160295270225167E-2</c:v>
                </c:pt>
                <c:pt idx="2409">
                  <c:v>3.2160295270225167E-2</c:v>
                </c:pt>
                <c:pt idx="2410">
                  <c:v>3.2160295270225167E-2</c:v>
                </c:pt>
                <c:pt idx="2411">
                  <c:v>3.2160295270225167E-2</c:v>
                </c:pt>
                <c:pt idx="2412">
                  <c:v>3.2160326306445962E-2</c:v>
                </c:pt>
                <c:pt idx="2413">
                  <c:v>3.2160326306445962E-2</c:v>
                </c:pt>
                <c:pt idx="2414">
                  <c:v>3.2160326306461526E-2</c:v>
                </c:pt>
                <c:pt idx="2415">
                  <c:v>3.2160326306461526E-2</c:v>
                </c:pt>
                <c:pt idx="2416">
                  <c:v>3.2160326330870251E-2</c:v>
                </c:pt>
                <c:pt idx="2417">
                  <c:v>3.2345488198699146E-2</c:v>
                </c:pt>
                <c:pt idx="2418">
                  <c:v>3.2345488198699146E-2</c:v>
                </c:pt>
                <c:pt idx="2419">
                  <c:v>3.2345488198699146E-2</c:v>
                </c:pt>
                <c:pt idx="2420">
                  <c:v>3.2345488198699146E-2</c:v>
                </c:pt>
                <c:pt idx="2421">
                  <c:v>3.2345488198699146E-2</c:v>
                </c:pt>
                <c:pt idx="2422">
                  <c:v>3.2345488198699146E-2</c:v>
                </c:pt>
                <c:pt idx="2423">
                  <c:v>3.2345488198699146E-2</c:v>
                </c:pt>
                <c:pt idx="2424">
                  <c:v>3.2345488198699146E-2</c:v>
                </c:pt>
                <c:pt idx="2425">
                  <c:v>3.2453454853014242E-2</c:v>
                </c:pt>
                <c:pt idx="2426">
                  <c:v>3.2453454853014242E-2</c:v>
                </c:pt>
                <c:pt idx="2427">
                  <c:v>3.2453454853014242E-2</c:v>
                </c:pt>
                <c:pt idx="2428">
                  <c:v>3.2453454896717616E-2</c:v>
                </c:pt>
                <c:pt idx="2429">
                  <c:v>3.2453454896717616E-2</c:v>
                </c:pt>
                <c:pt idx="2430">
                  <c:v>3.2453540129111121E-2</c:v>
                </c:pt>
                <c:pt idx="2431">
                  <c:v>3.2453540129111121E-2</c:v>
                </c:pt>
                <c:pt idx="2432">
                  <c:v>3.2453540129111121E-2</c:v>
                </c:pt>
                <c:pt idx="2433">
                  <c:v>3.2453540129111121E-2</c:v>
                </c:pt>
                <c:pt idx="2434">
                  <c:v>3.2453540129111121E-2</c:v>
                </c:pt>
                <c:pt idx="2435">
                  <c:v>3.2453540129111121E-2</c:v>
                </c:pt>
                <c:pt idx="2436">
                  <c:v>3.2453540184004329E-2</c:v>
                </c:pt>
                <c:pt idx="2437">
                  <c:v>3.2453540184004329E-2</c:v>
                </c:pt>
                <c:pt idx="2438">
                  <c:v>3.2453540184004329E-2</c:v>
                </c:pt>
                <c:pt idx="2439">
                  <c:v>3.2453540184004329E-2</c:v>
                </c:pt>
                <c:pt idx="2440">
                  <c:v>3.2453540184004329E-2</c:v>
                </c:pt>
                <c:pt idx="2441">
                  <c:v>7.7587277220958956E-2</c:v>
                </c:pt>
                <c:pt idx="2442">
                  <c:v>7.7587277220958956E-2</c:v>
                </c:pt>
                <c:pt idx="2443">
                  <c:v>9.7815398761525257E-2</c:v>
                </c:pt>
                <c:pt idx="2444">
                  <c:v>9.7815398761693123E-2</c:v>
                </c:pt>
                <c:pt idx="2445">
                  <c:v>9.7815398761693123E-2</c:v>
                </c:pt>
                <c:pt idx="2446">
                  <c:v>9.7815398761693123E-2</c:v>
                </c:pt>
                <c:pt idx="2447">
                  <c:v>9.781539876170238E-2</c:v>
                </c:pt>
                <c:pt idx="2448">
                  <c:v>9.781539876170238E-2</c:v>
                </c:pt>
                <c:pt idx="2449">
                  <c:v>9.781539876170238E-2</c:v>
                </c:pt>
                <c:pt idx="2450">
                  <c:v>9.7815717387503623E-2</c:v>
                </c:pt>
                <c:pt idx="2451">
                  <c:v>9.7815717387503623E-2</c:v>
                </c:pt>
                <c:pt idx="2452">
                  <c:v>9.7815717387503623E-2</c:v>
                </c:pt>
                <c:pt idx="2453">
                  <c:v>0.15481194516421692</c:v>
                </c:pt>
                <c:pt idx="2454">
                  <c:v>0.15481194884573166</c:v>
                </c:pt>
                <c:pt idx="2455">
                  <c:v>0.15481194884573166</c:v>
                </c:pt>
                <c:pt idx="2456">
                  <c:v>0.15481194884573166</c:v>
                </c:pt>
                <c:pt idx="2457">
                  <c:v>0.15481194884573166</c:v>
                </c:pt>
                <c:pt idx="2458">
                  <c:v>0.15481194884573166</c:v>
                </c:pt>
                <c:pt idx="2459">
                  <c:v>0.15481194884573166</c:v>
                </c:pt>
                <c:pt idx="2460">
                  <c:v>0.15488001092860293</c:v>
                </c:pt>
                <c:pt idx="2461">
                  <c:v>0.15488001092860293</c:v>
                </c:pt>
                <c:pt idx="2462">
                  <c:v>0.15488001092860293</c:v>
                </c:pt>
                <c:pt idx="2463">
                  <c:v>0.15488001092860335</c:v>
                </c:pt>
                <c:pt idx="2464">
                  <c:v>0.15488001092860335</c:v>
                </c:pt>
                <c:pt idx="2465">
                  <c:v>0.15488007992105474</c:v>
                </c:pt>
                <c:pt idx="2466">
                  <c:v>0.15488008001811529</c:v>
                </c:pt>
                <c:pt idx="2467">
                  <c:v>0.15488008001813591</c:v>
                </c:pt>
                <c:pt idx="2468">
                  <c:v>0.15488008001813591</c:v>
                </c:pt>
                <c:pt idx="2469">
                  <c:v>0.15488008001813591</c:v>
                </c:pt>
                <c:pt idx="2470">
                  <c:v>0.15488008001813591</c:v>
                </c:pt>
                <c:pt idx="2471">
                  <c:v>0.15488008001813591</c:v>
                </c:pt>
                <c:pt idx="2472">
                  <c:v>0.15488008001813591</c:v>
                </c:pt>
                <c:pt idx="2473">
                  <c:v>0.15490818777947205</c:v>
                </c:pt>
                <c:pt idx="2474">
                  <c:v>0.15490818777947205</c:v>
                </c:pt>
                <c:pt idx="2475">
                  <c:v>0.15490818777947205</c:v>
                </c:pt>
                <c:pt idx="2476">
                  <c:v>0.15490818777947205</c:v>
                </c:pt>
                <c:pt idx="2477">
                  <c:v>0.19750293684739884</c:v>
                </c:pt>
                <c:pt idx="2478">
                  <c:v>0.19750293684739884</c:v>
                </c:pt>
                <c:pt idx="2479">
                  <c:v>0.19750307814967299</c:v>
                </c:pt>
                <c:pt idx="2480">
                  <c:v>0.19750307814967299</c:v>
                </c:pt>
                <c:pt idx="2481">
                  <c:v>0.20221458895497532</c:v>
                </c:pt>
                <c:pt idx="2482">
                  <c:v>0.20221458895497532</c:v>
                </c:pt>
                <c:pt idx="2483">
                  <c:v>0.20221458895497535</c:v>
                </c:pt>
                <c:pt idx="2484">
                  <c:v>0.20221458895497535</c:v>
                </c:pt>
                <c:pt idx="2485">
                  <c:v>0.20221458895497535</c:v>
                </c:pt>
                <c:pt idx="2486">
                  <c:v>0.20221483076166263</c:v>
                </c:pt>
                <c:pt idx="2487">
                  <c:v>0.20221483076166263</c:v>
                </c:pt>
                <c:pt idx="2488">
                  <c:v>0.32427891655320651</c:v>
                </c:pt>
                <c:pt idx="2489">
                  <c:v>0.32427891655320651</c:v>
                </c:pt>
                <c:pt idx="2490">
                  <c:v>0.32427891655320651</c:v>
                </c:pt>
                <c:pt idx="2491">
                  <c:v>0.32427891655320651</c:v>
                </c:pt>
                <c:pt idx="2492">
                  <c:v>0.32427891655320651</c:v>
                </c:pt>
                <c:pt idx="2493">
                  <c:v>0.32427911451165509</c:v>
                </c:pt>
                <c:pt idx="2494">
                  <c:v>0.32427912165339606</c:v>
                </c:pt>
                <c:pt idx="2495">
                  <c:v>0.32427912197161224</c:v>
                </c:pt>
                <c:pt idx="2496">
                  <c:v>0.32427912197161224</c:v>
                </c:pt>
                <c:pt idx="2497">
                  <c:v>0.32427912197161224</c:v>
                </c:pt>
                <c:pt idx="2498">
                  <c:v>0.32427912197161224</c:v>
                </c:pt>
                <c:pt idx="2499">
                  <c:v>0.32427912197161224</c:v>
                </c:pt>
                <c:pt idx="2500">
                  <c:v>0.32427912197161224</c:v>
                </c:pt>
                <c:pt idx="2501">
                  <c:v>0.32437842715504472</c:v>
                </c:pt>
                <c:pt idx="2502">
                  <c:v>0.32438070791659473</c:v>
                </c:pt>
                <c:pt idx="2503">
                  <c:v>0.32438070791659473</c:v>
                </c:pt>
                <c:pt idx="2504">
                  <c:v>0.33464668603134229</c:v>
                </c:pt>
                <c:pt idx="2505">
                  <c:v>0.33494550406815626</c:v>
                </c:pt>
                <c:pt idx="2506">
                  <c:v>0.33494550406815626</c:v>
                </c:pt>
                <c:pt idx="2507">
                  <c:v>0.33494550406815626</c:v>
                </c:pt>
                <c:pt idx="2508">
                  <c:v>0.33494550406815626</c:v>
                </c:pt>
                <c:pt idx="2509">
                  <c:v>0.33494550406815626</c:v>
                </c:pt>
                <c:pt idx="2510">
                  <c:v>0.33494550426766473</c:v>
                </c:pt>
                <c:pt idx="2511">
                  <c:v>0.33494550426766473</c:v>
                </c:pt>
                <c:pt idx="2512">
                  <c:v>0.33494550426766473</c:v>
                </c:pt>
                <c:pt idx="2513">
                  <c:v>0.33494550426766473</c:v>
                </c:pt>
                <c:pt idx="2514">
                  <c:v>0.33494550426766473</c:v>
                </c:pt>
                <c:pt idx="2515">
                  <c:v>0.42157367044483368</c:v>
                </c:pt>
                <c:pt idx="2516">
                  <c:v>0.42157367044483368</c:v>
                </c:pt>
                <c:pt idx="2517">
                  <c:v>0.42157385784222223</c:v>
                </c:pt>
                <c:pt idx="2518">
                  <c:v>0.46050073556023396</c:v>
                </c:pt>
                <c:pt idx="2519">
                  <c:v>0.46050073556023396</c:v>
                </c:pt>
                <c:pt idx="2520">
                  <c:v>0.46050073556023396</c:v>
                </c:pt>
                <c:pt idx="2521">
                  <c:v>0.46050073556023396</c:v>
                </c:pt>
                <c:pt idx="2522">
                  <c:v>0.46050073556023396</c:v>
                </c:pt>
                <c:pt idx="2523">
                  <c:v>0.46050073556023396</c:v>
                </c:pt>
                <c:pt idx="2524">
                  <c:v>0.46050073556023396</c:v>
                </c:pt>
                <c:pt idx="2525">
                  <c:v>0.50428946106093542</c:v>
                </c:pt>
                <c:pt idx="2526">
                  <c:v>0.50428946106093542</c:v>
                </c:pt>
                <c:pt idx="2527">
                  <c:v>0.50428946647732009</c:v>
                </c:pt>
                <c:pt idx="2528">
                  <c:v>0.50428946647732009</c:v>
                </c:pt>
                <c:pt idx="2529">
                  <c:v>0.50428946647732009</c:v>
                </c:pt>
                <c:pt idx="2530">
                  <c:v>0.50428946647732009</c:v>
                </c:pt>
                <c:pt idx="2531">
                  <c:v>0.50428946647732009</c:v>
                </c:pt>
                <c:pt idx="2532">
                  <c:v>0.50428946647732009</c:v>
                </c:pt>
                <c:pt idx="2533">
                  <c:v>0.50428946647732009</c:v>
                </c:pt>
                <c:pt idx="2534">
                  <c:v>0.50428946647732009</c:v>
                </c:pt>
                <c:pt idx="2535">
                  <c:v>0.50428946647732009</c:v>
                </c:pt>
                <c:pt idx="2536">
                  <c:v>0.50428946647732009</c:v>
                </c:pt>
                <c:pt idx="2537">
                  <c:v>0.50428946647732009</c:v>
                </c:pt>
                <c:pt idx="2538">
                  <c:v>0.50428946647732009</c:v>
                </c:pt>
                <c:pt idx="2539">
                  <c:v>0.50593391938691012</c:v>
                </c:pt>
                <c:pt idx="2540">
                  <c:v>0.50593393474000503</c:v>
                </c:pt>
                <c:pt idx="2541">
                  <c:v>0.50593393474000503</c:v>
                </c:pt>
                <c:pt idx="2542">
                  <c:v>0.50593393474000503</c:v>
                </c:pt>
                <c:pt idx="2543">
                  <c:v>0.50593393494900707</c:v>
                </c:pt>
                <c:pt idx="2544">
                  <c:v>0.50593393494904282</c:v>
                </c:pt>
                <c:pt idx="2545">
                  <c:v>0.50621088596286989</c:v>
                </c:pt>
                <c:pt idx="2546">
                  <c:v>0.50621088596286989</c:v>
                </c:pt>
                <c:pt idx="2547">
                  <c:v>0.50621088597397024</c:v>
                </c:pt>
                <c:pt idx="2548">
                  <c:v>0.5062108859769241</c:v>
                </c:pt>
                <c:pt idx="2549">
                  <c:v>0.5062108859769241</c:v>
                </c:pt>
                <c:pt idx="2550">
                  <c:v>0.5062108859769241</c:v>
                </c:pt>
                <c:pt idx="2551">
                  <c:v>0.5062108859769241</c:v>
                </c:pt>
                <c:pt idx="2552">
                  <c:v>0.5062108859769241</c:v>
                </c:pt>
                <c:pt idx="2553">
                  <c:v>0.5062108859769241</c:v>
                </c:pt>
                <c:pt idx="2554">
                  <c:v>0.5062108859769241</c:v>
                </c:pt>
                <c:pt idx="2555">
                  <c:v>0.5062108859769241</c:v>
                </c:pt>
                <c:pt idx="2556">
                  <c:v>0.5062108859769241</c:v>
                </c:pt>
                <c:pt idx="2557">
                  <c:v>0.5062108859769241</c:v>
                </c:pt>
                <c:pt idx="2558">
                  <c:v>0.5062108859769241</c:v>
                </c:pt>
                <c:pt idx="2559">
                  <c:v>0.50621286702505353</c:v>
                </c:pt>
                <c:pt idx="2560">
                  <c:v>0.50630691005214368</c:v>
                </c:pt>
                <c:pt idx="2561">
                  <c:v>0.50630691005214368</c:v>
                </c:pt>
                <c:pt idx="2562">
                  <c:v>0.50630691005214368</c:v>
                </c:pt>
                <c:pt idx="2563">
                  <c:v>0.50630691005222195</c:v>
                </c:pt>
                <c:pt idx="2564">
                  <c:v>0.50630691005222195</c:v>
                </c:pt>
                <c:pt idx="2565">
                  <c:v>0.50630691005222195</c:v>
                </c:pt>
                <c:pt idx="2566">
                  <c:v>0.50630691005222195</c:v>
                </c:pt>
                <c:pt idx="2567">
                  <c:v>0.50630691005222195</c:v>
                </c:pt>
                <c:pt idx="2568">
                  <c:v>0.50630691005222195</c:v>
                </c:pt>
                <c:pt idx="2569">
                  <c:v>0.50630702577792963</c:v>
                </c:pt>
                <c:pt idx="2570">
                  <c:v>0.50630703127352539</c:v>
                </c:pt>
                <c:pt idx="2571">
                  <c:v>0.50630703127352539</c:v>
                </c:pt>
                <c:pt idx="2572">
                  <c:v>0.50652021934650115</c:v>
                </c:pt>
                <c:pt idx="2573">
                  <c:v>0.50652021934650115</c:v>
                </c:pt>
                <c:pt idx="2574">
                  <c:v>0.50652021949130122</c:v>
                </c:pt>
                <c:pt idx="2575">
                  <c:v>0.50652021949130122</c:v>
                </c:pt>
                <c:pt idx="2576">
                  <c:v>0.50657800675494724</c:v>
                </c:pt>
                <c:pt idx="2577">
                  <c:v>0.50657800675494724</c:v>
                </c:pt>
                <c:pt idx="2578">
                  <c:v>0.50657800677910003</c:v>
                </c:pt>
                <c:pt idx="2579">
                  <c:v>0.50657800677910003</c:v>
                </c:pt>
                <c:pt idx="2580">
                  <c:v>0.54231947829533667</c:v>
                </c:pt>
                <c:pt idx="2581">
                  <c:v>0.54231947829533667</c:v>
                </c:pt>
                <c:pt idx="2582">
                  <c:v>0.54231947829533667</c:v>
                </c:pt>
                <c:pt idx="2583">
                  <c:v>0.54233996491675351</c:v>
                </c:pt>
                <c:pt idx="2584">
                  <c:v>0.54233996491675351</c:v>
                </c:pt>
                <c:pt idx="2585">
                  <c:v>0.54233996491675351</c:v>
                </c:pt>
                <c:pt idx="2586">
                  <c:v>0.54233996491675351</c:v>
                </c:pt>
                <c:pt idx="2587">
                  <c:v>0.54233996491675351</c:v>
                </c:pt>
                <c:pt idx="2588">
                  <c:v>0.54236964021882805</c:v>
                </c:pt>
                <c:pt idx="2589">
                  <c:v>0.54236964021882805</c:v>
                </c:pt>
                <c:pt idx="2590">
                  <c:v>0.54245162194213814</c:v>
                </c:pt>
                <c:pt idx="2591">
                  <c:v>0.54245162206469688</c:v>
                </c:pt>
                <c:pt idx="2592">
                  <c:v>0.5489242833795287</c:v>
                </c:pt>
                <c:pt idx="2593">
                  <c:v>0.5489242833795287</c:v>
                </c:pt>
                <c:pt idx="2594">
                  <c:v>0.54892428338005961</c:v>
                </c:pt>
                <c:pt idx="2595">
                  <c:v>0.54892428338005961</c:v>
                </c:pt>
                <c:pt idx="2596">
                  <c:v>0.70499171818828299</c:v>
                </c:pt>
                <c:pt idx="2597">
                  <c:v>0.70499171818828299</c:v>
                </c:pt>
                <c:pt idx="2598">
                  <c:v>0.70499171818828299</c:v>
                </c:pt>
                <c:pt idx="2599">
                  <c:v>1.1919538823677662</c:v>
                </c:pt>
                <c:pt idx="2600">
                  <c:v>1.1919538823677662</c:v>
                </c:pt>
                <c:pt idx="2601">
                  <c:v>1.1958832965949673</c:v>
                </c:pt>
                <c:pt idx="2602">
                  <c:v>1.1958832965949673</c:v>
                </c:pt>
                <c:pt idx="2603">
                  <c:v>1.1958832965949673</c:v>
                </c:pt>
                <c:pt idx="2604">
                  <c:v>1.1958832965949833</c:v>
                </c:pt>
                <c:pt idx="2605">
                  <c:v>1.1958832965949833</c:v>
                </c:pt>
                <c:pt idx="2606">
                  <c:v>1.1958832965949833</c:v>
                </c:pt>
                <c:pt idx="2607">
                  <c:v>1.1958832965949833</c:v>
                </c:pt>
                <c:pt idx="2608">
                  <c:v>1.1958832965949835</c:v>
                </c:pt>
                <c:pt idx="2609">
                  <c:v>1.1958832965949835</c:v>
                </c:pt>
                <c:pt idx="2610">
                  <c:v>1.1961293215580615</c:v>
                </c:pt>
                <c:pt idx="2611">
                  <c:v>1.1961293215580615</c:v>
                </c:pt>
                <c:pt idx="2612">
                  <c:v>1.1961293215580615</c:v>
                </c:pt>
                <c:pt idx="2613">
                  <c:v>1.1961293215580615</c:v>
                </c:pt>
                <c:pt idx="2614">
                  <c:v>1.1961318479324914</c:v>
                </c:pt>
                <c:pt idx="2615">
                  <c:v>1.1961318479324914</c:v>
                </c:pt>
                <c:pt idx="2616">
                  <c:v>1.1961406728200572</c:v>
                </c:pt>
                <c:pt idx="2617">
                  <c:v>1.1961406728209842</c:v>
                </c:pt>
                <c:pt idx="2618">
                  <c:v>1.1961406728209842</c:v>
                </c:pt>
                <c:pt idx="2619">
                  <c:v>1.1961406728227799</c:v>
                </c:pt>
                <c:pt idx="2620">
                  <c:v>1.1961408381716485</c:v>
                </c:pt>
                <c:pt idx="2621">
                  <c:v>1.1961408381716492</c:v>
                </c:pt>
                <c:pt idx="2622">
                  <c:v>1.1961408381716492</c:v>
                </c:pt>
                <c:pt idx="2623">
                  <c:v>1.1961408394908106</c:v>
                </c:pt>
                <c:pt idx="2624">
                  <c:v>1.1961408394908373</c:v>
                </c:pt>
                <c:pt idx="2625">
                  <c:v>1.1961412169188059</c:v>
                </c:pt>
                <c:pt idx="2626">
                  <c:v>1.1961412169207792</c:v>
                </c:pt>
                <c:pt idx="2627">
                  <c:v>1.1961412169207792</c:v>
                </c:pt>
                <c:pt idx="2628">
                  <c:v>1.1961412169207792</c:v>
                </c:pt>
                <c:pt idx="2629">
                  <c:v>1.1961412169207792</c:v>
                </c:pt>
                <c:pt idx="2630">
                  <c:v>1.1961412169207792</c:v>
                </c:pt>
                <c:pt idx="2631">
                  <c:v>1.1961412169207792</c:v>
                </c:pt>
                <c:pt idx="2632">
                  <c:v>1.1961412237429843</c:v>
                </c:pt>
                <c:pt idx="2633">
                  <c:v>1.1961412237429843</c:v>
                </c:pt>
                <c:pt idx="2634">
                  <c:v>1.1961412237429843</c:v>
                </c:pt>
                <c:pt idx="2635">
                  <c:v>1.1961412246522976</c:v>
                </c:pt>
                <c:pt idx="2636">
                  <c:v>1.1961412246522976</c:v>
                </c:pt>
                <c:pt idx="2637">
                  <c:v>1.1961412246522976</c:v>
                </c:pt>
                <c:pt idx="2638">
                  <c:v>1.1961412246522976</c:v>
                </c:pt>
                <c:pt idx="2639">
                  <c:v>1.1961412246522976</c:v>
                </c:pt>
                <c:pt idx="2640">
                  <c:v>1.1961412246522976</c:v>
                </c:pt>
                <c:pt idx="2641">
                  <c:v>1.1961412246522976</c:v>
                </c:pt>
                <c:pt idx="2642">
                  <c:v>1.1961430024897108</c:v>
                </c:pt>
                <c:pt idx="2643">
                  <c:v>1.1961430024897108</c:v>
                </c:pt>
                <c:pt idx="2644">
                  <c:v>1.196150750156014</c:v>
                </c:pt>
                <c:pt idx="2645">
                  <c:v>1.196150750156014</c:v>
                </c:pt>
                <c:pt idx="2646">
                  <c:v>1.1961507501560333</c:v>
                </c:pt>
                <c:pt idx="2647">
                  <c:v>1.1961507501560333</c:v>
                </c:pt>
                <c:pt idx="2648">
                  <c:v>1.1961507501560333</c:v>
                </c:pt>
                <c:pt idx="2649">
                  <c:v>1.1961507501560338</c:v>
                </c:pt>
                <c:pt idx="2650">
                  <c:v>1.1961507501560338</c:v>
                </c:pt>
                <c:pt idx="2651">
                  <c:v>1.1961507501560338</c:v>
                </c:pt>
                <c:pt idx="2652">
                  <c:v>1.1961507797708384</c:v>
                </c:pt>
                <c:pt idx="2653">
                  <c:v>1.1961507797708384</c:v>
                </c:pt>
                <c:pt idx="2654">
                  <c:v>1.1961507797947091</c:v>
                </c:pt>
                <c:pt idx="2655">
                  <c:v>1.1961507797947091</c:v>
                </c:pt>
                <c:pt idx="2656">
                  <c:v>1.433548772598022</c:v>
                </c:pt>
                <c:pt idx="2657">
                  <c:v>1.433548772598022</c:v>
                </c:pt>
                <c:pt idx="2658">
                  <c:v>1.433548772598022</c:v>
                </c:pt>
                <c:pt idx="2659">
                  <c:v>1.4335522628140647</c:v>
                </c:pt>
                <c:pt idx="2660">
                  <c:v>1.4335522628140647</c:v>
                </c:pt>
                <c:pt idx="2661">
                  <c:v>1.4335522642995016</c:v>
                </c:pt>
                <c:pt idx="2662">
                  <c:v>1.4335522653684261</c:v>
                </c:pt>
                <c:pt idx="2663">
                  <c:v>1.4335522653684261</c:v>
                </c:pt>
                <c:pt idx="2664">
                  <c:v>1.4335522765966109</c:v>
                </c:pt>
                <c:pt idx="2665">
                  <c:v>1.4335522765966109</c:v>
                </c:pt>
                <c:pt idx="2666">
                  <c:v>1.4335522765967965</c:v>
                </c:pt>
                <c:pt idx="2667">
                  <c:v>1.4335522765967965</c:v>
                </c:pt>
                <c:pt idx="2668">
                  <c:v>1.4335522765967965</c:v>
                </c:pt>
                <c:pt idx="2669">
                  <c:v>1.4335522765967965</c:v>
                </c:pt>
                <c:pt idx="2670">
                  <c:v>1.4622206113143486</c:v>
                </c:pt>
                <c:pt idx="2671">
                  <c:v>1.4622206119110672</c:v>
                </c:pt>
                <c:pt idx="2672">
                  <c:v>1.4622206119126511</c:v>
                </c:pt>
                <c:pt idx="2673">
                  <c:v>1.4622525904653416</c:v>
                </c:pt>
                <c:pt idx="2674">
                  <c:v>1.4622540814178504</c:v>
                </c:pt>
                <c:pt idx="2675">
                  <c:v>1.4622540814178504</c:v>
                </c:pt>
                <c:pt idx="2676">
                  <c:v>1.4622540814178504</c:v>
                </c:pt>
                <c:pt idx="2677">
                  <c:v>1.4622540814178504</c:v>
                </c:pt>
                <c:pt idx="2678">
                  <c:v>1.4622548859859827</c:v>
                </c:pt>
                <c:pt idx="2679">
                  <c:v>1.4622548859995363</c:v>
                </c:pt>
                <c:pt idx="2680">
                  <c:v>1.4622548859995363</c:v>
                </c:pt>
                <c:pt idx="2681">
                  <c:v>1.4622548859995363</c:v>
                </c:pt>
                <c:pt idx="2682">
                  <c:v>1.4622554941365136</c:v>
                </c:pt>
                <c:pt idx="2683">
                  <c:v>1.4622554941365136</c:v>
                </c:pt>
                <c:pt idx="2684">
                  <c:v>1.4622554941365136</c:v>
                </c:pt>
                <c:pt idx="2685">
                  <c:v>1.462255499135493</c:v>
                </c:pt>
                <c:pt idx="2686">
                  <c:v>1.4623005788185204</c:v>
                </c:pt>
                <c:pt idx="2687">
                  <c:v>1.4639806925247487</c:v>
                </c:pt>
                <c:pt idx="2688">
                  <c:v>1.4639806925247487</c:v>
                </c:pt>
                <c:pt idx="2689">
                  <c:v>1.4640485506833039</c:v>
                </c:pt>
                <c:pt idx="2690">
                  <c:v>1.4640485506833039</c:v>
                </c:pt>
                <c:pt idx="2691">
                  <c:v>1.4641006912099481</c:v>
                </c:pt>
                <c:pt idx="2692">
                  <c:v>1.4641022681222218</c:v>
                </c:pt>
                <c:pt idx="2693">
                  <c:v>1.4641022681222327</c:v>
                </c:pt>
                <c:pt idx="2694">
                  <c:v>1.4641022681222327</c:v>
                </c:pt>
                <c:pt idx="2695">
                  <c:v>1.4641022681222327</c:v>
                </c:pt>
                <c:pt idx="2696">
                  <c:v>1.4641022686386767</c:v>
                </c:pt>
                <c:pt idx="2697">
                  <c:v>1.4641036956866047</c:v>
                </c:pt>
                <c:pt idx="2698">
                  <c:v>1.4741093462353279</c:v>
                </c:pt>
                <c:pt idx="2699">
                  <c:v>1.4741093462353754</c:v>
                </c:pt>
                <c:pt idx="2700">
                  <c:v>1.4741093462353754</c:v>
                </c:pt>
                <c:pt idx="2701">
                  <c:v>1.4741093462353754</c:v>
                </c:pt>
                <c:pt idx="2702">
                  <c:v>1.4741093471153464</c:v>
                </c:pt>
                <c:pt idx="2703">
                  <c:v>1.4744217061375573</c:v>
                </c:pt>
                <c:pt idx="2704">
                  <c:v>1.4851395263114435</c:v>
                </c:pt>
                <c:pt idx="2705">
                  <c:v>1.4851395263114435</c:v>
                </c:pt>
                <c:pt idx="2706">
                  <c:v>1.4851395263114435</c:v>
                </c:pt>
                <c:pt idx="2707">
                  <c:v>1.485139526327256</c:v>
                </c:pt>
                <c:pt idx="2708">
                  <c:v>2.2539231238421849</c:v>
                </c:pt>
                <c:pt idx="2709">
                  <c:v>2.2539235273714144</c:v>
                </c:pt>
                <c:pt idx="2710">
                  <c:v>2.2539235273714144</c:v>
                </c:pt>
                <c:pt idx="2711">
                  <c:v>2.2539235273714144</c:v>
                </c:pt>
                <c:pt idx="2712">
                  <c:v>2.2539235273714144</c:v>
                </c:pt>
                <c:pt idx="2713">
                  <c:v>2.2539235273714144</c:v>
                </c:pt>
                <c:pt idx="2714">
                  <c:v>2.2598142105220451</c:v>
                </c:pt>
                <c:pt idx="2715">
                  <c:v>2.2598142118713263</c:v>
                </c:pt>
                <c:pt idx="2716">
                  <c:v>2.2598143464300735</c:v>
                </c:pt>
                <c:pt idx="2717">
                  <c:v>2.2598143464300917</c:v>
                </c:pt>
                <c:pt idx="2718">
                  <c:v>2.2598143464300917</c:v>
                </c:pt>
                <c:pt idx="2719">
                  <c:v>2.2598143464306402</c:v>
                </c:pt>
                <c:pt idx="2720">
                  <c:v>2.2598147229002774</c:v>
                </c:pt>
                <c:pt idx="2721">
                  <c:v>2.2686736519648765</c:v>
                </c:pt>
                <c:pt idx="2722">
                  <c:v>2.2686736519648765</c:v>
                </c:pt>
                <c:pt idx="2723">
                  <c:v>2.2686736519648765</c:v>
                </c:pt>
                <c:pt idx="2724">
                  <c:v>2.2686736519648769</c:v>
                </c:pt>
                <c:pt idx="2725">
                  <c:v>3.3099486506651292</c:v>
                </c:pt>
                <c:pt idx="2726">
                  <c:v>3.3099486506651292</c:v>
                </c:pt>
                <c:pt idx="2727">
                  <c:v>3.3099486506651292</c:v>
                </c:pt>
                <c:pt idx="2728">
                  <c:v>3.3395170631008853</c:v>
                </c:pt>
                <c:pt idx="2729">
                  <c:v>3.3395863718174592</c:v>
                </c:pt>
                <c:pt idx="2730">
                  <c:v>3.3395863718185761</c:v>
                </c:pt>
                <c:pt idx="2731">
                  <c:v>3.3395863718185761</c:v>
                </c:pt>
                <c:pt idx="2732">
                  <c:v>3.3395872400633433</c:v>
                </c:pt>
                <c:pt idx="2733">
                  <c:v>3.3395872424820618</c:v>
                </c:pt>
                <c:pt idx="2734">
                  <c:v>3.3395872424820618</c:v>
                </c:pt>
                <c:pt idx="2735">
                  <c:v>3.3395872424820636</c:v>
                </c:pt>
                <c:pt idx="2736">
                  <c:v>3.3395872424820636</c:v>
                </c:pt>
                <c:pt idx="2737">
                  <c:v>3.3395872424820636</c:v>
                </c:pt>
                <c:pt idx="2738">
                  <c:v>3.3395872424820636</c:v>
                </c:pt>
                <c:pt idx="2739">
                  <c:v>3.3395872424820636</c:v>
                </c:pt>
                <c:pt idx="2740">
                  <c:v>3.3395872849409258</c:v>
                </c:pt>
                <c:pt idx="2741">
                  <c:v>4.2618351549072502</c:v>
                </c:pt>
                <c:pt idx="2742">
                  <c:v>4.2620499421613083</c:v>
                </c:pt>
                <c:pt idx="2743">
                  <c:v>4.2620602791014237</c:v>
                </c:pt>
                <c:pt idx="2744">
                  <c:v>4.2620602842805813</c:v>
                </c:pt>
                <c:pt idx="2745">
                  <c:v>4.2627907622453298</c:v>
                </c:pt>
                <c:pt idx="2746">
                  <c:v>4.2680496230084488</c:v>
                </c:pt>
                <c:pt idx="2747">
                  <c:v>4.268049623545652</c:v>
                </c:pt>
                <c:pt idx="2748">
                  <c:v>4.268049623545652</c:v>
                </c:pt>
                <c:pt idx="2749">
                  <c:v>4.268049623545652</c:v>
                </c:pt>
                <c:pt idx="2750">
                  <c:v>4.268049623545652</c:v>
                </c:pt>
                <c:pt idx="2751">
                  <c:v>4.2680496235482703</c:v>
                </c:pt>
                <c:pt idx="2752">
                  <c:v>4.2680497356177192</c:v>
                </c:pt>
                <c:pt idx="2753">
                  <c:v>4.2680660188077013</c:v>
                </c:pt>
                <c:pt idx="2754">
                  <c:v>4.2680660188077013</c:v>
                </c:pt>
                <c:pt idx="2755">
                  <c:v>4.2680660188125197</c:v>
                </c:pt>
                <c:pt idx="2756">
                  <c:v>4.2707914919302583</c:v>
                </c:pt>
                <c:pt idx="2757">
                  <c:v>4.2707914919316359</c:v>
                </c:pt>
                <c:pt idx="2758">
                  <c:v>4.2707914919316359</c:v>
                </c:pt>
                <c:pt idx="2759">
                  <c:v>4.2708953351235994</c:v>
                </c:pt>
                <c:pt idx="2760">
                  <c:v>4.2708953351235994</c:v>
                </c:pt>
                <c:pt idx="2761">
                  <c:v>4.2708953353338748</c:v>
                </c:pt>
                <c:pt idx="2762">
                  <c:v>4.2708953353339911</c:v>
                </c:pt>
                <c:pt idx="2763">
                  <c:v>4.2708953353339911</c:v>
                </c:pt>
                <c:pt idx="2764">
                  <c:v>4.2710962481377059</c:v>
                </c:pt>
                <c:pt idx="2765">
                  <c:v>4.2710962481377059</c:v>
                </c:pt>
                <c:pt idx="2766">
                  <c:v>4.2788181229743554</c:v>
                </c:pt>
                <c:pt idx="2767">
                  <c:v>4.2788181229743554</c:v>
                </c:pt>
                <c:pt idx="2768">
                  <c:v>4.2807438118259844</c:v>
                </c:pt>
                <c:pt idx="2769">
                  <c:v>4.2807564459350775</c:v>
                </c:pt>
                <c:pt idx="2770">
                  <c:v>4.2807596376303918</c:v>
                </c:pt>
                <c:pt idx="2771">
                  <c:v>4.3651282529727879</c:v>
                </c:pt>
                <c:pt idx="2772">
                  <c:v>4.3651282529727879</c:v>
                </c:pt>
                <c:pt idx="2773">
                  <c:v>4.3651282529727879</c:v>
                </c:pt>
                <c:pt idx="2774">
                  <c:v>4.3651282529737907</c:v>
                </c:pt>
                <c:pt idx="2775">
                  <c:v>4.4879271935339409</c:v>
                </c:pt>
                <c:pt idx="2776">
                  <c:v>4.487928855624908</c:v>
                </c:pt>
                <c:pt idx="2777">
                  <c:v>4.4882536061017024</c:v>
                </c:pt>
                <c:pt idx="2778">
                  <c:v>4.4882536061022344</c:v>
                </c:pt>
                <c:pt idx="2779">
                  <c:v>4.4885363985923288</c:v>
                </c:pt>
                <c:pt idx="2780">
                  <c:v>4.4885385875703632</c:v>
                </c:pt>
                <c:pt idx="2781">
                  <c:v>4.4898149573252679</c:v>
                </c:pt>
                <c:pt idx="2782">
                  <c:v>4.4969412635483392</c:v>
                </c:pt>
                <c:pt idx="2783">
                  <c:v>4.4969412635483392</c:v>
                </c:pt>
                <c:pt idx="2784">
                  <c:v>4.5001331167027114</c:v>
                </c:pt>
                <c:pt idx="2785">
                  <c:v>4.5001331167027256</c:v>
                </c:pt>
                <c:pt idx="2786">
                  <c:v>4.5001331167027256</c:v>
                </c:pt>
                <c:pt idx="2787">
                  <c:v>4.5001331167310994</c:v>
                </c:pt>
                <c:pt idx="2788">
                  <c:v>4.5001331167310994</c:v>
                </c:pt>
                <c:pt idx="2789">
                  <c:v>4.5007486913132393</c:v>
                </c:pt>
                <c:pt idx="2790">
                  <c:v>4.5007500844291259</c:v>
                </c:pt>
                <c:pt idx="2791">
                  <c:v>4.5007500844386694</c:v>
                </c:pt>
                <c:pt idx="2792">
                  <c:v>4.5259156763408788</c:v>
                </c:pt>
                <c:pt idx="2793">
                  <c:v>4.5259156779100449</c:v>
                </c:pt>
                <c:pt idx="2794">
                  <c:v>4.526261859267418</c:v>
                </c:pt>
                <c:pt idx="2795">
                  <c:v>4.5290226023340123</c:v>
                </c:pt>
                <c:pt idx="2796">
                  <c:v>4.5290397110485632</c:v>
                </c:pt>
                <c:pt idx="2797">
                  <c:v>4.5290397110485632</c:v>
                </c:pt>
                <c:pt idx="2798">
                  <c:v>4.5290397695565465</c:v>
                </c:pt>
                <c:pt idx="2799">
                  <c:v>4.5290397695568023</c:v>
                </c:pt>
                <c:pt idx="2800">
                  <c:v>4.5290397695568023</c:v>
                </c:pt>
                <c:pt idx="2801">
                  <c:v>4.5290459846265136</c:v>
                </c:pt>
                <c:pt idx="2802">
                  <c:v>4.529081008602482</c:v>
                </c:pt>
                <c:pt idx="2803">
                  <c:v>4.5376809575262165</c:v>
                </c:pt>
                <c:pt idx="2804">
                  <c:v>4.5376809603788049</c:v>
                </c:pt>
                <c:pt idx="2805">
                  <c:v>4.9844866007832938</c:v>
                </c:pt>
                <c:pt idx="2806">
                  <c:v>4.9844866007832938</c:v>
                </c:pt>
                <c:pt idx="2807">
                  <c:v>4.9844866007832938</c:v>
                </c:pt>
                <c:pt idx="2808">
                  <c:v>4.9875442720093224</c:v>
                </c:pt>
                <c:pt idx="2809">
                  <c:v>4.9875442720093224</c:v>
                </c:pt>
                <c:pt idx="2810">
                  <c:v>4.9875442720126006</c:v>
                </c:pt>
                <c:pt idx="2811">
                  <c:v>4.9875442720126006</c:v>
                </c:pt>
                <c:pt idx="2812">
                  <c:v>4.9875442720126006</c:v>
                </c:pt>
                <c:pt idx="2813">
                  <c:v>4.9875442720126006</c:v>
                </c:pt>
                <c:pt idx="2814">
                  <c:v>4.9875442720126006</c:v>
                </c:pt>
                <c:pt idx="2815">
                  <c:v>4.9875494258980861</c:v>
                </c:pt>
                <c:pt idx="2816">
                  <c:v>4.9875494635647328</c:v>
                </c:pt>
                <c:pt idx="2817">
                  <c:v>4.9875508677077356</c:v>
                </c:pt>
                <c:pt idx="2818">
                  <c:v>4.9875707415775405</c:v>
                </c:pt>
                <c:pt idx="2819">
                  <c:v>5.0250826188946878</c:v>
                </c:pt>
                <c:pt idx="2820">
                  <c:v>5.0250826188946878</c:v>
                </c:pt>
                <c:pt idx="2821">
                  <c:v>5.0250826188946878</c:v>
                </c:pt>
                <c:pt idx="2822">
                  <c:v>5.0251478164209669</c:v>
                </c:pt>
                <c:pt idx="2823">
                  <c:v>5.0251478177390032</c:v>
                </c:pt>
                <c:pt idx="2824">
                  <c:v>5.0251478188900434</c:v>
                </c:pt>
                <c:pt idx="2825">
                  <c:v>5.0251478188900434</c:v>
                </c:pt>
                <c:pt idx="2826">
                  <c:v>5.0251478188900434</c:v>
                </c:pt>
                <c:pt idx="2827">
                  <c:v>5.0251491263695236</c:v>
                </c:pt>
                <c:pt idx="2828">
                  <c:v>5.0251491266398602</c:v>
                </c:pt>
                <c:pt idx="2829">
                  <c:v>5.0251491397816155</c:v>
                </c:pt>
                <c:pt idx="2830">
                  <c:v>5.0251491422882895</c:v>
                </c:pt>
                <c:pt idx="2831">
                  <c:v>5.0269230389307111</c:v>
                </c:pt>
                <c:pt idx="2832">
                  <c:v>5.0269230389307111</c:v>
                </c:pt>
                <c:pt idx="2833">
                  <c:v>5.0269230389307111</c:v>
                </c:pt>
                <c:pt idx="2834">
                  <c:v>5.0269230398004909</c:v>
                </c:pt>
                <c:pt idx="2835">
                  <c:v>5.0269250014366564</c:v>
                </c:pt>
                <c:pt idx="2836">
                  <c:v>5.0269250014367817</c:v>
                </c:pt>
                <c:pt idx="2837">
                  <c:v>5.0269250014367897</c:v>
                </c:pt>
                <c:pt idx="2838">
                  <c:v>5.0405124927736411</c:v>
                </c:pt>
                <c:pt idx="2839">
                  <c:v>5.0405124928319953</c:v>
                </c:pt>
                <c:pt idx="2840">
                  <c:v>5.0405125692639778</c:v>
                </c:pt>
                <c:pt idx="2841">
                  <c:v>5.0405125692639778</c:v>
                </c:pt>
                <c:pt idx="2842">
                  <c:v>5.0410893850712366</c:v>
                </c:pt>
                <c:pt idx="2843">
                  <c:v>5.4436482556457966</c:v>
                </c:pt>
                <c:pt idx="2844">
                  <c:v>5.4436482667784274</c:v>
                </c:pt>
                <c:pt idx="2845">
                  <c:v>5.4436482667830743</c:v>
                </c:pt>
                <c:pt idx="2846">
                  <c:v>5.6185183946180022</c:v>
                </c:pt>
                <c:pt idx="2847">
                  <c:v>5.6185183946180022</c:v>
                </c:pt>
                <c:pt idx="2848">
                  <c:v>5.6185692538622378</c:v>
                </c:pt>
                <c:pt idx="2849">
                  <c:v>5.7115420320437149</c:v>
                </c:pt>
                <c:pt idx="2850">
                  <c:v>7.2583118664802377</c:v>
                </c:pt>
                <c:pt idx="2851">
                  <c:v>7.2583138404186478</c:v>
                </c:pt>
                <c:pt idx="2852">
                  <c:v>7.2583138404186602</c:v>
                </c:pt>
                <c:pt idx="2853">
                  <c:v>7.2583989399573134</c:v>
                </c:pt>
                <c:pt idx="2854">
                  <c:v>7.2583989399573134</c:v>
                </c:pt>
                <c:pt idx="2855">
                  <c:v>7.2583989399573134</c:v>
                </c:pt>
                <c:pt idx="2856">
                  <c:v>7.2583989399573134</c:v>
                </c:pt>
                <c:pt idx="2857">
                  <c:v>7.2583989399573134</c:v>
                </c:pt>
                <c:pt idx="2858">
                  <c:v>7.3744445080274366</c:v>
                </c:pt>
                <c:pt idx="2859">
                  <c:v>7.3744445080274366</c:v>
                </c:pt>
                <c:pt idx="2860">
                  <c:v>7.3744445080274366</c:v>
                </c:pt>
                <c:pt idx="2861">
                  <c:v>7.3744451951441645</c:v>
                </c:pt>
                <c:pt idx="2862">
                  <c:v>7.3744451951441645</c:v>
                </c:pt>
                <c:pt idx="2863">
                  <c:v>7.3744451951441645</c:v>
                </c:pt>
                <c:pt idx="2864">
                  <c:v>7.3744451951441645</c:v>
                </c:pt>
                <c:pt idx="2865">
                  <c:v>7.3744451951441645</c:v>
                </c:pt>
                <c:pt idx="2866">
                  <c:v>7.3744451951441645</c:v>
                </c:pt>
                <c:pt idx="2867">
                  <c:v>7.3744451951441645</c:v>
                </c:pt>
                <c:pt idx="2868">
                  <c:v>7.3781123008789651</c:v>
                </c:pt>
                <c:pt idx="2869">
                  <c:v>7.3781123008789651</c:v>
                </c:pt>
                <c:pt idx="2870">
                  <c:v>7.3781123008789651</c:v>
                </c:pt>
                <c:pt idx="2871">
                  <c:v>7.3819656472032209</c:v>
                </c:pt>
                <c:pt idx="2872">
                  <c:v>7.3819656472032209</c:v>
                </c:pt>
                <c:pt idx="2873">
                  <c:v>7.3819656472032209</c:v>
                </c:pt>
                <c:pt idx="2874">
                  <c:v>7.6447073110842734</c:v>
                </c:pt>
                <c:pt idx="2875">
                  <c:v>0</c:v>
                </c:pt>
                <c:pt idx="2876">
                  <c:v>0</c:v>
                </c:pt>
                <c:pt idx="2877">
                  <c:v>2.6019787617900899E-123</c:v>
                </c:pt>
                <c:pt idx="2878">
                  <c:v>2.6019787617900899E-123</c:v>
                </c:pt>
                <c:pt idx="2879">
                  <c:v>2.6019787617900899E-123</c:v>
                </c:pt>
                <c:pt idx="2880">
                  <c:v>2.6019787617900899E-123</c:v>
                </c:pt>
                <c:pt idx="2881">
                  <c:v>2.6019791356592323E-123</c:v>
                </c:pt>
                <c:pt idx="2882">
                  <c:v>2.6019791356592323E-123</c:v>
                </c:pt>
                <c:pt idx="2883">
                  <c:v>1.2814283458650272E-28</c:v>
                </c:pt>
                <c:pt idx="2884">
                  <c:v>1.2814283458650272E-28</c:v>
                </c:pt>
                <c:pt idx="2885">
                  <c:v>1.2814283458650272E-28</c:v>
                </c:pt>
                <c:pt idx="2886">
                  <c:v>1.2814283458650272E-28</c:v>
                </c:pt>
                <c:pt idx="2887">
                  <c:v>1.2814283458650272E-28</c:v>
                </c:pt>
                <c:pt idx="2888">
                  <c:v>1.2814283458650272E-28</c:v>
                </c:pt>
                <c:pt idx="2889">
                  <c:v>1.2814283458650272E-28</c:v>
                </c:pt>
                <c:pt idx="2890">
                  <c:v>1.2814283458650272E-28</c:v>
                </c:pt>
                <c:pt idx="2891">
                  <c:v>1.2814283458650272E-28</c:v>
                </c:pt>
                <c:pt idx="2892">
                  <c:v>1.2814283458650272E-28</c:v>
                </c:pt>
                <c:pt idx="2893">
                  <c:v>1.2814283458650272E-28</c:v>
                </c:pt>
                <c:pt idx="2894">
                  <c:v>1.2814283458650272E-28</c:v>
                </c:pt>
                <c:pt idx="2895">
                  <c:v>1.2814283458650272E-28</c:v>
                </c:pt>
                <c:pt idx="2896">
                  <c:v>1.2814283458650272E-28</c:v>
                </c:pt>
                <c:pt idx="2897">
                  <c:v>1.2814283458650272E-28</c:v>
                </c:pt>
                <c:pt idx="2898">
                  <c:v>1.2814283458650272E-28</c:v>
                </c:pt>
                <c:pt idx="2899">
                  <c:v>1.2814283458650272E-28</c:v>
                </c:pt>
                <c:pt idx="2900">
                  <c:v>1.2814283458650272E-28</c:v>
                </c:pt>
                <c:pt idx="2901">
                  <c:v>1.2814283458650272E-28</c:v>
                </c:pt>
                <c:pt idx="2902">
                  <c:v>1.2814283458650272E-28</c:v>
                </c:pt>
                <c:pt idx="2903">
                  <c:v>1.2814283458650272E-28</c:v>
                </c:pt>
                <c:pt idx="2904">
                  <c:v>1.2814283458650272E-28</c:v>
                </c:pt>
                <c:pt idx="2905">
                  <c:v>1.2814283458650272E-28</c:v>
                </c:pt>
                <c:pt idx="2906">
                  <c:v>1.2814283458650272E-28</c:v>
                </c:pt>
                <c:pt idx="2907">
                  <c:v>1.2814283458650272E-28</c:v>
                </c:pt>
                <c:pt idx="2908">
                  <c:v>1.2814283458650272E-28</c:v>
                </c:pt>
                <c:pt idx="2909">
                  <c:v>1.9715941254267125E-22</c:v>
                </c:pt>
                <c:pt idx="2910">
                  <c:v>1.9715941254267125E-22</c:v>
                </c:pt>
                <c:pt idx="2911">
                  <c:v>1.9715941254267125E-22</c:v>
                </c:pt>
                <c:pt idx="2912">
                  <c:v>1.9715941254267125E-22</c:v>
                </c:pt>
                <c:pt idx="2913">
                  <c:v>1.9715941254267125E-22</c:v>
                </c:pt>
                <c:pt idx="2914">
                  <c:v>1.9715941254267125E-22</c:v>
                </c:pt>
                <c:pt idx="2915">
                  <c:v>1.9715941254267125E-22</c:v>
                </c:pt>
                <c:pt idx="2916">
                  <c:v>1.9715941254267125E-22</c:v>
                </c:pt>
                <c:pt idx="2917">
                  <c:v>1.9715941254267125E-22</c:v>
                </c:pt>
                <c:pt idx="2918">
                  <c:v>1.9715941254267125E-22</c:v>
                </c:pt>
                <c:pt idx="2919">
                  <c:v>1.9715941254267125E-22</c:v>
                </c:pt>
                <c:pt idx="2920">
                  <c:v>3.8311096260907567E-22</c:v>
                </c:pt>
                <c:pt idx="2921">
                  <c:v>3.8311096260907567E-22</c:v>
                </c:pt>
                <c:pt idx="2922">
                  <c:v>3.8311096260907567E-22</c:v>
                </c:pt>
                <c:pt idx="2923">
                  <c:v>3.8311096260907567E-22</c:v>
                </c:pt>
                <c:pt idx="2924">
                  <c:v>3.8311096260907567E-22</c:v>
                </c:pt>
                <c:pt idx="2925">
                  <c:v>3.8311096260907567E-22</c:v>
                </c:pt>
                <c:pt idx="2926">
                  <c:v>3.8311096260907567E-22</c:v>
                </c:pt>
                <c:pt idx="2927">
                  <c:v>3.8311096260907567E-22</c:v>
                </c:pt>
                <c:pt idx="2928">
                  <c:v>3.8311096260907567E-22</c:v>
                </c:pt>
                <c:pt idx="2929">
                  <c:v>3.8311096260907567E-22</c:v>
                </c:pt>
                <c:pt idx="2930">
                  <c:v>3.8311096260907567E-22</c:v>
                </c:pt>
                <c:pt idx="2931">
                  <c:v>2.7268138388420227E-20</c:v>
                </c:pt>
                <c:pt idx="2932">
                  <c:v>2.7268138388420227E-20</c:v>
                </c:pt>
                <c:pt idx="2933">
                  <c:v>2.7268138388420227E-20</c:v>
                </c:pt>
                <c:pt idx="2934">
                  <c:v>2.7268138388420227E-20</c:v>
                </c:pt>
                <c:pt idx="2935">
                  <c:v>2.7268138388420227E-20</c:v>
                </c:pt>
                <c:pt idx="2936">
                  <c:v>5.3529810665211944E-7</c:v>
                </c:pt>
                <c:pt idx="2937">
                  <c:v>5.3529810665211944E-7</c:v>
                </c:pt>
                <c:pt idx="2938">
                  <c:v>5.3529810665211944E-7</c:v>
                </c:pt>
                <c:pt idx="2939">
                  <c:v>5.3529810665211944E-7</c:v>
                </c:pt>
                <c:pt idx="2940">
                  <c:v>5.3637383025705661E-7</c:v>
                </c:pt>
                <c:pt idx="2941">
                  <c:v>5.3637404601818372E-7</c:v>
                </c:pt>
                <c:pt idx="2942">
                  <c:v>5.3637404601818372E-7</c:v>
                </c:pt>
                <c:pt idx="2943">
                  <c:v>5.3637404605990423E-7</c:v>
                </c:pt>
                <c:pt idx="2944">
                  <c:v>5.3637404605990423E-7</c:v>
                </c:pt>
                <c:pt idx="2945">
                  <c:v>5.3637404605990423E-7</c:v>
                </c:pt>
                <c:pt idx="2946">
                  <c:v>5.3637404605990423E-7</c:v>
                </c:pt>
                <c:pt idx="2947">
                  <c:v>5.3637404605990423E-7</c:v>
                </c:pt>
                <c:pt idx="2948">
                  <c:v>5.3637404605990423E-7</c:v>
                </c:pt>
                <c:pt idx="2949">
                  <c:v>5.3637404605990423E-7</c:v>
                </c:pt>
                <c:pt idx="2950">
                  <c:v>5.3637404995530393E-7</c:v>
                </c:pt>
                <c:pt idx="2951">
                  <c:v>5.3637404995530393E-7</c:v>
                </c:pt>
                <c:pt idx="2952">
                  <c:v>5.3637404995530393E-7</c:v>
                </c:pt>
                <c:pt idx="2953">
                  <c:v>5.3637404995530393E-7</c:v>
                </c:pt>
                <c:pt idx="2954">
                  <c:v>5.3637404995530393E-7</c:v>
                </c:pt>
                <c:pt idx="2955">
                  <c:v>5.3637404995530393E-7</c:v>
                </c:pt>
                <c:pt idx="2956">
                  <c:v>5.3637404995530393E-7</c:v>
                </c:pt>
                <c:pt idx="2957">
                  <c:v>5.3637404995530393E-7</c:v>
                </c:pt>
                <c:pt idx="2958">
                  <c:v>5.3637404995530393E-7</c:v>
                </c:pt>
                <c:pt idx="2959">
                  <c:v>5.3637404995530393E-7</c:v>
                </c:pt>
                <c:pt idx="2960">
                  <c:v>5.3637404995530393E-7</c:v>
                </c:pt>
                <c:pt idx="2961">
                  <c:v>5.3637404995530393E-7</c:v>
                </c:pt>
                <c:pt idx="2962">
                  <c:v>5.3637404995530393E-7</c:v>
                </c:pt>
                <c:pt idx="2963">
                  <c:v>5.3637404995530393E-7</c:v>
                </c:pt>
                <c:pt idx="2964">
                  <c:v>5.3637404995530393E-7</c:v>
                </c:pt>
                <c:pt idx="2965">
                  <c:v>5.3637404995530393E-7</c:v>
                </c:pt>
                <c:pt idx="2966">
                  <c:v>5.3637404995530393E-7</c:v>
                </c:pt>
                <c:pt idx="2967">
                  <c:v>5.3637404995530393E-7</c:v>
                </c:pt>
                <c:pt idx="2968">
                  <c:v>5.3637404995530393E-7</c:v>
                </c:pt>
                <c:pt idx="2969">
                  <c:v>5.3637404995530393E-7</c:v>
                </c:pt>
                <c:pt idx="2970">
                  <c:v>5.3637404995530393E-7</c:v>
                </c:pt>
                <c:pt idx="2971">
                  <c:v>5.3637404995530393E-7</c:v>
                </c:pt>
                <c:pt idx="2972">
                  <c:v>5.3637404995530393E-7</c:v>
                </c:pt>
                <c:pt idx="2973">
                  <c:v>5.3637404995530393E-7</c:v>
                </c:pt>
                <c:pt idx="2974">
                  <c:v>5.3637404995530393E-7</c:v>
                </c:pt>
                <c:pt idx="2975">
                  <c:v>5.3637404995530393E-7</c:v>
                </c:pt>
                <c:pt idx="2976">
                  <c:v>5.3637404995530393E-7</c:v>
                </c:pt>
                <c:pt idx="2977">
                  <c:v>5.3637404995530393E-7</c:v>
                </c:pt>
                <c:pt idx="2978">
                  <c:v>5.3637404995530393E-7</c:v>
                </c:pt>
                <c:pt idx="2979">
                  <c:v>5.3637404995530393E-7</c:v>
                </c:pt>
                <c:pt idx="2980">
                  <c:v>5.3637404995530393E-7</c:v>
                </c:pt>
                <c:pt idx="2981">
                  <c:v>5.3637404995530393E-7</c:v>
                </c:pt>
                <c:pt idx="2982">
                  <c:v>5.3637404995530393E-7</c:v>
                </c:pt>
                <c:pt idx="2983">
                  <c:v>5.3637404995530393E-7</c:v>
                </c:pt>
                <c:pt idx="2984">
                  <c:v>5.3637404995530393E-7</c:v>
                </c:pt>
                <c:pt idx="2985">
                  <c:v>5.3637404995530393E-7</c:v>
                </c:pt>
                <c:pt idx="2986">
                  <c:v>5.3637404995530393E-7</c:v>
                </c:pt>
                <c:pt idx="2987">
                  <c:v>5.3637404995530393E-7</c:v>
                </c:pt>
                <c:pt idx="2988">
                  <c:v>5.3637404995530393E-7</c:v>
                </c:pt>
                <c:pt idx="2989">
                  <c:v>5.363740574531968E-7</c:v>
                </c:pt>
                <c:pt idx="2990">
                  <c:v>5.363740574531968E-7</c:v>
                </c:pt>
                <c:pt idx="2991">
                  <c:v>1.0703620923918064E-5</c:v>
                </c:pt>
                <c:pt idx="2992">
                  <c:v>1.0703620923918064E-5</c:v>
                </c:pt>
                <c:pt idx="2993">
                  <c:v>1.0703659373325685E-5</c:v>
                </c:pt>
                <c:pt idx="2994">
                  <c:v>1.0703659373325685E-5</c:v>
                </c:pt>
                <c:pt idx="2995">
                  <c:v>3.0177950004680539E-2</c:v>
                </c:pt>
                <c:pt idx="2996">
                  <c:v>3.0177950004682163E-2</c:v>
                </c:pt>
                <c:pt idx="2997">
                  <c:v>3.0177950004682163E-2</c:v>
                </c:pt>
                <c:pt idx="2998">
                  <c:v>3.0177950004682163E-2</c:v>
                </c:pt>
                <c:pt idx="2999">
                  <c:v>3.1338389677222488E-2</c:v>
                </c:pt>
                <c:pt idx="3000">
                  <c:v>3.1338389677222488E-2</c:v>
                </c:pt>
                <c:pt idx="3001">
                  <c:v>3.1338389677222488E-2</c:v>
                </c:pt>
                <c:pt idx="3002">
                  <c:v>3.1338389677222488E-2</c:v>
                </c:pt>
                <c:pt idx="3003">
                  <c:v>3.1338389677222488E-2</c:v>
                </c:pt>
                <c:pt idx="3004">
                  <c:v>3.1338389923812278E-2</c:v>
                </c:pt>
                <c:pt idx="3005">
                  <c:v>3.1338389923812278E-2</c:v>
                </c:pt>
                <c:pt idx="3006">
                  <c:v>3.5985624537410124E-2</c:v>
                </c:pt>
                <c:pt idx="3007">
                  <c:v>3.5985624537410124E-2</c:v>
                </c:pt>
                <c:pt idx="3008">
                  <c:v>3.5985624537410124E-2</c:v>
                </c:pt>
                <c:pt idx="3009">
                  <c:v>3.5985624537410124E-2</c:v>
                </c:pt>
                <c:pt idx="3010">
                  <c:v>3.5985624537410124E-2</c:v>
                </c:pt>
                <c:pt idx="3011">
                  <c:v>3.5985624537412053E-2</c:v>
                </c:pt>
                <c:pt idx="3012">
                  <c:v>3.5985624537412053E-2</c:v>
                </c:pt>
                <c:pt idx="3013">
                  <c:v>3.5985624537412053E-2</c:v>
                </c:pt>
                <c:pt idx="3014">
                  <c:v>0.13001265991584698</c:v>
                </c:pt>
                <c:pt idx="3015">
                  <c:v>0.13001265991584698</c:v>
                </c:pt>
                <c:pt idx="3016">
                  <c:v>0.13001265991584698</c:v>
                </c:pt>
                <c:pt idx="3017">
                  <c:v>0.13001265991584698</c:v>
                </c:pt>
                <c:pt idx="3018">
                  <c:v>0.13001265991584698</c:v>
                </c:pt>
                <c:pt idx="3019">
                  <c:v>0.13001265991584698</c:v>
                </c:pt>
                <c:pt idx="3020">
                  <c:v>0.13001265991584698</c:v>
                </c:pt>
                <c:pt idx="3021">
                  <c:v>0.13001265991584698</c:v>
                </c:pt>
                <c:pt idx="3022">
                  <c:v>0.13001265991584698</c:v>
                </c:pt>
                <c:pt idx="3023">
                  <c:v>0.13001265991584698</c:v>
                </c:pt>
                <c:pt idx="3024">
                  <c:v>0.13001265991584698</c:v>
                </c:pt>
                <c:pt idx="3025">
                  <c:v>0.13001265991584704</c:v>
                </c:pt>
                <c:pt idx="3026">
                  <c:v>0.13001265991584704</c:v>
                </c:pt>
                <c:pt idx="3027">
                  <c:v>0.13001265991584704</c:v>
                </c:pt>
                <c:pt idx="3028">
                  <c:v>0.13001265991584704</c:v>
                </c:pt>
                <c:pt idx="3029">
                  <c:v>0.13001265991584704</c:v>
                </c:pt>
                <c:pt idx="3030">
                  <c:v>0.13001265991584712</c:v>
                </c:pt>
                <c:pt idx="3031">
                  <c:v>0.13002471212794806</c:v>
                </c:pt>
                <c:pt idx="3032">
                  <c:v>0.13002471212794806</c:v>
                </c:pt>
                <c:pt idx="3033">
                  <c:v>0.13002471212794806</c:v>
                </c:pt>
                <c:pt idx="3034">
                  <c:v>0.13002471212794806</c:v>
                </c:pt>
                <c:pt idx="3035">
                  <c:v>0.13002471212794911</c:v>
                </c:pt>
                <c:pt idx="3036">
                  <c:v>0.13002471212794911</c:v>
                </c:pt>
                <c:pt idx="3037">
                  <c:v>0.1300247127787556</c:v>
                </c:pt>
                <c:pt idx="3038">
                  <c:v>0.13002471291179957</c:v>
                </c:pt>
                <c:pt idx="3039">
                  <c:v>0.13002471291179957</c:v>
                </c:pt>
                <c:pt idx="3040">
                  <c:v>0.13002471291179957</c:v>
                </c:pt>
                <c:pt idx="3041">
                  <c:v>0.1300247288005304</c:v>
                </c:pt>
                <c:pt idx="3042">
                  <c:v>0.1300247288005304</c:v>
                </c:pt>
                <c:pt idx="3043">
                  <c:v>0.1300247288005304</c:v>
                </c:pt>
                <c:pt idx="3044">
                  <c:v>0.19876363038434219</c:v>
                </c:pt>
                <c:pt idx="3045">
                  <c:v>0.19876363038434219</c:v>
                </c:pt>
                <c:pt idx="3046">
                  <c:v>0.19876363038434219</c:v>
                </c:pt>
                <c:pt idx="3047">
                  <c:v>0.19876363038434219</c:v>
                </c:pt>
                <c:pt idx="3048">
                  <c:v>0.19876369576693667</c:v>
                </c:pt>
                <c:pt idx="3049">
                  <c:v>0.19876369576693667</c:v>
                </c:pt>
                <c:pt idx="3050">
                  <c:v>0.19876369576693667</c:v>
                </c:pt>
                <c:pt idx="3051">
                  <c:v>0.19876369576693667</c:v>
                </c:pt>
                <c:pt idx="3052">
                  <c:v>0.19876369576693667</c:v>
                </c:pt>
                <c:pt idx="3053">
                  <c:v>0.19876369576693667</c:v>
                </c:pt>
                <c:pt idx="3054">
                  <c:v>0.19876369576693709</c:v>
                </c:pt>
                <c:pt idx="3055">
                  <c:v>0.19876369576693709</c:v>
                </c:pt>
                <c:pt idx="3056">
                  <c:v>0.19876369576693709</c:v>
                </c:pt>
                <c:pt idx="3057">
                  <c:v>0.19876369576693709</c:v>
                </c:pt>
                <c:pt idx="3058">
                  <c:v>0.26509253497989216</c:v>
                </c:pt>
                <c:pt idx="3059">
                  <c:v>0.26509253497989216</c:v>
                </c:pt>
                <c:pt idx="3060">
                  <c:v>0.26509253497989216</c:v>
                </c:pt>
                <c:pt idx="3061">
                  <c:v>0.26509253497989216</c:v>
                </c:pt>
                <c:pt idx="3062">
                  <c:v>0.26509253497989216</c:v>
                </c:pt>
                <c:pt idx="3063">
                  <c:v>0.26509253497989216</c:v>
                </c:pt>
                <c:pt idx="3064">
                  <c:v>0.26509253497989216</c:v>
                </c:pt>
                <c:pt idx="3065">
                  <c:v>0.26509253497989216</c:v>
                </c:pt>
                <c:pt idx="3066">
                  <c:v>0.26509253497989216</c:v>
                </c:pt>
                <c:pt idx="3067">
                  <c:v>0.26595317192987683</c:v>
                </c:pt>
                <c:pt idx="3068">
                  <c:v>0.26595317192987733</c:v>
                </c:pt>
                <c:pt idx="3069">
                  <c:v>0.26595317192987733</c:v>
                </c:pt>
                <c:pt idx="3070">
                  <c:v>0.26596279308092069</c:v>
                </c:pt>
                <c:pt idx="3071">
                  <c:v>0.26596279308092069</c:v>
                </c:pt>
                <c:pt idx="3072">
                  <c:v>0.26596279308092069</c:v>
                </c:pt>
                <c:pt idx="3073">
                  <c:v>0.26596279308092069</c:v>
                </c:pt>
                <c:pt idx="3074">
                  <c:v>0.26596279308092069</c:v>
                </c:pt>
                <c:pt idx="3075">
                  <c:v>0.26596279308092069</c:v>
                </c:pt>
                <c:pt idx="3076">
                  <c:v>0.26596279865915451</c:v>
                </c:pt>
                <c:pt idx="3077">
                  <c:v>0.26596279865915451</c:v>
                </c:pt>
                <c:pt idx="3078">
                  <c:v>0.26596279865915518</c:v>
                </c:pt>
                <c:pt idx="3079">
                  <c:v>0.26596279865915518</c:v>
                </c:pt>
                <c:pt idx="3080">
                  <c:v>0.72862979813648932</c:v>
                </c:pt>
                <c:pt idx="3081">
                  <c:v>0.72862979813648932</c:v>
                </c:pt>
                <c:pt idx="3082">
                  <c:v>0.72862979813648932</c:v>
                </c:pt>
                <c:pt idx="3083">
                  <c:v>0.72862979813648932</c:v>
                </c:pt>
                <c:pt idx="3084">
                  <c:v>0.72862979813648932</c:v>
                </c:pt>
                <c:pt idx="3085">
                  <c:v>0.7286527220740856</c:v>
                </c:pt>
                <c:pt idx="3086">
                  <c:v>0.7286527220740856</c:v>
                </c:pt>
                <c:pt idx="3087">
                  <c:v>0.7286527220740856</c:v>
                </c:pt>
                <c:pt idx="3088">
                  <c:v>0.7286527220740856</c:v>
                </c:pt>
                <c:pt idx="3089">
                  <c:v>0.7286527220740856</c:v>
                </c:pt>
                <c:pt idx="3090">
                  <c:v>0.7286527220740856</c:v>
                </c:pt>
                <c:pt idx="3091">
                  <c:v>0.92470246510005527</c:v>
                </c:pt>
                <c:pt idx="3092">
                  <c:v>0.92470246510005527</c:v>
                </c:pt>
                <c:pt idx="3093">
                  <c:v>0.92470246510005527</c:v>
                </c:pt>
                <c:pt idx="3094">
                  <c:v>0.92470246510005527</c:v>
                </c:pt>
                <c:pt idx="3095">
                  <c:v>0.92470246510005527</c:v>
                </c:pt>
                <c:pt idx="3096">
                  <c:v>0.92470246510005527</c:v>
                </c:pt>
                <c:pt idx="3097">
                  <c:v>0.92470246510005527</c:v>
                </c:pt>
                <c:pt idx="3098">
                  <c:v>0.92470246510005527</c:v>
                </c:pt>
                <c:pt idx="3099">
                  <c:v>0.92470246510005527</c:v>
                </c:pt>
                <c:pt idx="3100">
                  <c:v>0.92470246510005527</c:v>
                </c:pt>
                <c:pt idx="3101">
                  <c:v>0.92470246510005527</c:v>
                </c:pt>
                <c:pt idx="3102">
                  <c:v>0.92470246510005527</c:v>
                </c:pt>
                <c:pt idx="3103">
                  <c:v>0.92519355916448653</c:v>
                </c:pt>
                <c:pt idx="3104">
                  <c:v>0.92519355916448653</c:v>
                </c:pt>
                <c:pt idx="3105">
                  <c:v>0.92519355916448653</c:v>
                </c:pt>
                <c:pt idx="3106">
                  <c:v>0.92519355916448653</c:v>
                </c:pt>
                <c:pt idx="3107">
                  <c:v>0.92519355916448653</c:v>
                </c:pt>
                <c:pt idx="3108">
                  <c:v>0.92519355916757373</c:v>
                </c:pt>
                <c:pt idx="3109">
                  <c:v>0.92519355962422256</c:v>
                </c:pt>
                <c:pt idx="3110">
                  <c:v>0.92519398086050886</c:v>
                </c:pt>
                <c:pt idx="3111">
                  <c:v>0.92519398086050886</c:v>
                </c:pt>
                <c:pt idx="3112">
                  <c:v>0.92519398086050886</c:v>
                </c:pt>
                <c:pt idx="3113">
                  <c:v>0.92519398086050886</c:v>
                </c:pt>
                <c:pt idx="3114">
                  <c:v>0.92519398160358757</c:v>
                </c:pt>
                <c:pt idx="3115">
                  <c:v>0.92519398160358757</c:v>
                </c:pt>
                <c:pt idx="3116">
                  <c:v>0.92519398160358757</c:v>
                </c:pt>
                <c:pt idx="3117">
                  <c:v>0.92519398160358757</c:v>
                </c:pt>
                <c:pt idx="3118">
                  <c:v>0.92519398160358757</c:v>
                </c:pt>
                <c:pt idx="3119">
                  <c:v>0.92519411139480601</c:v>
                </c:pt>
                <c:pt idx="3120">
                  <c:v>0.92519411139480601</c:v>
                </c:pt>
                <c:pt idx="3121">
                  <c:v>0.92519411139480601</c:v>
                </c:pt>
                <c:pt idx="3122">
                  <c:v>0.92526543806790396</c:v>
                </c:pt>
                <c:pt idx="3123">
                  <c:v>0.92526543806790396</c:v>
                </c:pt>
                <c:pt idx="3124">
                  <c:v>0.92526543905904102</c:v>
                </c:pt>
                <c:pt idx="3125">
                  <c:v>0.92726112239154612</c:v>
                </c:pt>
                <c:pt idx="3126">
                  <c:v>0.92726112239154612</c:v>
                </c:pt>
                <c:pt idx="3127">
                  <c:v>0.92726112239154612</c:v>
                </c:pt>
                <c:pt idx="3128">
                  <c:v>0.9274586172333511</c:v>
                </c:pt>
                <c:pt idx="3129">
                  <c:v>0.9274586172333511</c:v>
                </c:pt>
                <c:pt idx="3130">
                  <c:v>0.9274586172333511</c:v>
                </c:pt>
                <c:pt idx="3131">
                  <c:v>0.92745861723335143</c:v>
                </c:pt>
                <c:pt idx="3132">
                  <c:v>0.92745861723335232</c:v>
                </c:pt>
                <c:pt idx="3133">
                  <c:v>0.92745861723335232</c:v>
                </c:pt>
                <c:pt idx="3134">
                  <c:v>0.92745861723335232</c:v>
                </c:pt>
                <c:pt idx="3135">
                  <c:v>0.92746099245096836</c:v>
                </c:pt>
                <c:pt idx="3136">
                  <c:v>0.92746099245096836</c:v>
                </c:pt>
                <c:pt idx="3137">
                  <c:v>0.92746099245096836</c:v>
                </c:pt>
                <c:pt idx="3138">
                  <c:v>0.92747231233489069</c:v>
                </c:pt>
                <c:pt idx="3139">
                  <c:v>0.92747231233489069</c:v>
                </c:pt>
                <c:pt idx="3140">
                  <c:v>0.92747231233489069</c:v>
                </c:pt>
                <c:pt idx="3141">
                  <c:v>0.92747231233489069</c:v>
                </c:pt>
                <c:pt idx="3142">
                  <c:v>0.93218094136922647</c:v>
                </c:pt>
                <c:pt idx="3143">
                  <c:v>0.93218094136922647</c:v>
                </c:pt>
                <c:pt idx="3144">
                  <c:v>0.93500244197881255</c:v>
                </c:pt>
                <c:pt idx="3145">
                  <c:v>0.93500244220963269</c:v>
                </c:pt>
                <c:pt idx="3146">
                  <c:v>0.93723191702312092</c:v>
                </c:pt>
                <c:pt idx="3147">
                  <c:v>0.93723191702312092</c:v>
                </c:pt>
                <c:pt idx="3148">
                  <c:v>0.93723218805578712</c:v>
                </c:pt>
                <c:pt idx="3149">
                  <c:v>0.93723218805578712</c:v>
                </c:pt>
                <c:pt idx="3150">
                  <c:v>1.0318030913373621</c:v>
                </c:pt>
                <c:pt idx="3151">
                  <c:v>1.0318030913373621</c:v>
                </c:pt>
                <c:pt idx="3152">
                  <c:v>1.0318030913373621</c:v>
                </c:pt>
                <c:pt idx="3153">
                  <c:v>1.0318030913445293</c:v>
                </c:pt>
                <c:pt idx="3154">
                  <c:v>1.0607947349995879</c:v>
                </c:pt>
                <c:pt idx="3155">
                  <c:v>1.0608055642687177</c:v>
                </c:pt>
                <c:pt idx="3156">
                  <c:v>1.0608055642691001</c:v>
                </c:pt>
                <c:pt idx="3157">
                  <c:v>1.0608055642691001</c:v>
                </c:pt>
                <c:pt idx="3158">
                  <c:v>1.0608055642691001</c:v>
                </c:pt>
                <c:pt idx="3159">
                  <c:v>1.0608055642691152</c:v>
                </c:pt>
                <c:pt idx="3160">
                  <c:v>1.0608055642691152</c:v>
                </c:pt>
                <c:pt idx="3161">
                  <c:v>1.0608055642699161</c:v>
                </c:pt>
                <c:pt idx="3162">
                  <c:v>1.0608055644147647</c:v>
                </c:pt>
                <c:pt idx="3163">
                  <c:v>1.0608055644168726</c:v>
                </c:pt>
                <c:pt idx="3164">
                  <c:v>1.0608055644170571</c:v>
                </c:pt>
                <c:pt idx="3165">
                  <c:v>1.0608055644170571</c:v>
                </c:pt>
                <c:pt idx="3166">
                  <c:v>1.0608055644170571</c:v>
                </c:pt>
                <c:pt idx="3167">
                  <c:v>1.0609475110296647</c:v>
                </c:pt>
                <c:pt idx="3168">
                  <c:v>1.0609475110296798</c:v>
                </c:pt>
                <c:pt idx="3169">
                  <c:v>1.0703793567212438</c:v>
                </c:pt>
                <c:pt idx="3170">
                  <c:v>1.0703793567212438</c:v>
                </c:pt>
                <c:pt idx="3171">
                  <c:v>1.070381036465951</c:v>
                </c:pt>
                <c:pt idx="3172">
                  <c:v>1.070381036465951</c:v>
                </c:pt>
                <c:pt idx="3173">
                  <c:v>1.070382890253089</c:v>
                </c:pt>
                <c:pt idx="3174">
                  <c:v>1.0703828914485463</c:v>
                </c:pt>
                <c:pt idx="3175">
                  <c:v>1.0703828914485463</c:v>
                </c:pt>
                <c:pt idx="3176">
                  <c:v>1.0703828929433714</c:v>
                </c:pt>
                <c:pt idx="3177">
                  <c:v>1.0703828929433714</c:v>
                </c:pt>
                <c:pt idx="3178">
                  <c:v>1.0703841272729697</c:v>
                </c:pt>
                <c:pt idx="3179">
                  <c:v>1.0703891919618034</c:v>
                </c:pt>
                <c:pt idx="3180">
                  <c:v>1.0703891919618034</c:v>
                </c:pt>
                <c:pt idx="3181">
                  <c:v>1.0703891919618034</c:v>
                </c:pt>
                <c:pt idx="3182">
                  <c:v>1.073534051947806</c:v>
                </c:pt>
                <c:pt idx="3183">
                  <c:v>1.073534051947806</c:v>
                </c:pt>
                <c:pt idx="3184">
                  <c:v>1.073534051947806</c:v>
                </c:pt>
                <c:pt idx="3185">
                  <c:v>1.073534051947806</c:v>
                </c:pt>
                <c:pt idx="3186">
                  <c:v>1.073534051947806</c:v>
                </c:pt>
                <c:pt idx="3187">
                  <c:v>1.1239966318270664</c:v>
                </c:pt>
                <c:pt idx="3188">
                  <c:v>1.1239966318270664</c:v>
                </c:pt>
                <c:pt idx="3189">
                  <c:v>1.123997358257202</c:v>
                </c:pt>
                <c:pt idx="3190">
                  <c:v>1.123997358257202</c:v>
                </c:pt>
                <c:pt idx="3191">
                  <c:v>1.123997358257202</c:v>
                </c:pt>
                <c:pt idx="3192">
                  <c:v>1.123997358257202</c:v>
                </c:pt>
                <c:pt idx="3193">
                  <c:v>1.124554308736494</c:v>
                </c:pt>
                <c:pt idx="3194">
                  <c:v>1.1245820757191407</c:v>
                </c:pt>
                <c:pt idx="3195">
                  <c:v>1.1245820757191407</c:v>
                </c:pt>
                <c:pt idx="3196">
                  <c:v>1.1245820757191407</c:v>
                </c:pt>
                <c:pt idx="3197">
                  <c:v>1.1245820757191429</c:v>
                </c:pt>
                <c:pt idx="3198">
                  <c:v>1.1248704745562086</c:v>
                </c:pt>
                <c:pt idx="3199">
                  <c:v>1.1248704746271265</c:v>
                </c:pt>
                <c:pt idx="3200">
                  <c:v>1.1248704746271265</c:v>
                </c:pt>
                <c:pt idx="3201">
                  <c:v>1.1248704746271265</c:v>
                </c:pt>
                <c:pt idx="3202">
                  <c:v>1.1249046897148507</c:v>
                </c:pt>
                <c:pt idx="3203">
                  <c:v>1.124908432928033</c:v>
                </c:pt>
                <c:pt idx="3204">
                  <c:v>1.124908432928033</c:v>
                </c:pt>
                <c:pt idx="3205">
                  <c:v>1.8205967237325478</c:v>
                </c:pt>
                <c:pt idx="3206">
                  <c:v>1.8205967292817296</c:v>
                </c:pt>
                <c:pt idx="3207">
                  <c:v>1.8205967292817296</c:v>
                </c:pt>
                <c:pt idx="3208">
                  <c:v>1.8264858165912892</c:v>
                </c:pt>
                <c:pt idx="3209">
                  <c:v>1.8264858165912892</c:v>
                </c:pt>
                <c:pt idx="3210">
                  <c:v>1.8264858165912892</c:v>
                </c:pt>
                <c:pt idx="3211">
                  <c:v>1.8264858165921087</c:v>
                </c:pt>
                <c:pt idx="3212">
                  <c:v>1.8266428845967659</c:v>
                </c:pt>
                <c:pt idx="3213">
                  <c:v>1.8266484899044828</c:v>
                </c:pt>
                <c:pt idx="3214">
                  <c:v>1.8390561287293914</c:v>
                </c:pt>
                <c:pt idx="3215">
                  <c:v>1.8390561551562226</c:v>
                </c:pt>
                <c:pt idx="3216">
                  <c:v>1.8390580275067725</c:v>
                </c:pt>
                <c:pt idx="3217">
                  <c:v>1.8390580275067725</c:v>
                </c:pt>
                <c:pt idx="3218">
                  <c:v>1.8390580275101538</c:v>
                </c:pt>
                <c:pt idx="3219">
                  <c:v>1.8390580275101545</c:v>
                </c:pt>
                <c:pt idx="3220">
                  <c:v>1.8391359776509402</c:v>
                </c:pt>
                <c:pt idx="3221">
                  <c:v>1.8391359776512399</c:v>
                </c:pt>
                <c:pt idx="3222">
                  <c:v>1.8391359776512399</c:v>
                </c:pt>
                <c:pt idx="3223">
                  <c:v>1.8391359776512399</c:v>
                </c:pt>
                <c:pt idx="3224">
                  <c:v>1.8629274118749035</c:v>
                </c:pt>
                <c:pt idx="3225">
                  <c:v>1.8629274118749035</c:v>
                </c:pt>
                <c:pt idx="3226">
                  <c:v>1.8629274118749035</c:v>
                </c:pt>
                <c:pt idx="3227">
                  <c:v>1.8629274118749035</c:v>
                </c:pt>
                <c:pt idx="3228">
                  <c:v>1.8629274118749035</c:v>
                </c:pt>
                <c:pt idx="3229">
                  <c:v>1.8629274118749035</c:v>
                </c:pt>
                <c:pt idx="3230">
                  <c:v>1.8629274118749035</c:v>
                </c:pt>
                <c:pt idx="3231">
                  <c:v>1.8629287203130849</c:v>
                </c:pt>
                <c:pt idx="3232">
                  <c:v>1.8629288276049918</c:v>
                </c:pt>
                <c:pt idx="3233">
                  <c:v>2.5815262525169906</c:v>
                </c:pt>
                <c:pt idx="3234">
                  <c:v>2.581533366475274</c:v>
                </c:pt>
                <c:pt idx="3235">
                  <c:v>2.5815341907554616</c:v>
                </c:pt>
                <c:pt idx="3236">
                  <c:v>2.5815341907554616</c:v>
                </c:pt>
                <c:pt idx="3237">
                  <c:v>2.5815341907554616</c:v>
                </c:pt>
                <c:pt idx="3238">
                  <c:v>2.5815341907554616</c:v>
                </c:pt>
                <c:pt idx="3239">
                  <c:v>2.5815341910029828</c:v>
                </c:pt>
                <c:pt idx="3240">
                  <c:v>2.5815341910029828</c:v>
                </c:pt>
                <c:pt idx="3241">
                  <c:v>2.5815341910029828</c:v>
                </c:pt>
                <c:pt idx="3242">
                  <c:v>2.5815341961091027</c:v>
                </c:pt>
                <c:pt idx="3243">
                  <c:v>2.5815341967343532</c:v>
                </c:pt>
                <c:pt idx="3244">
                  <c:v>2.5815341967343532</c:v>
                </c:pt>
                <c:pt idx="3245">
                  <c:v>2.5815341967343532</c:v>
                </c:pt>
                <c:pt idx="3246">
                  <c:v>2.5815341967343532</c:v>
                </c:pt>
                <c:pt idx="3247">
                  <c:v>2.5815341967343532</c:v>
                </c:pt>
                <c:pt idx="3248">
                  <c:v>2.581534196734355</c:v>
                </c:pt>
                <c:pt idx="3249">
                  <c:v>2.5815341978198632</c:v>
                </c:pt>
                <c:pt idx="3250">
                  <c:v>2.5815341978198632</c:v>
                </c:pt>
                <c:pt idx="3251">
                  <c:v>2.5815346641347579</c:v>
                </c:pt>
                <c:pt idx="3252">
                  <c:v>2.5815346641347579</c:v>
                </c:pt>
                <c:pt idx="3253">
                  <c:v>2.5815346644741761</c:v>
                </c:pt>
                <c:pt idx="3254">
                  <c:v>2.5815346644741761</c:v>
                </c:pt>
                <c:pt idx="3255">
                  <c:v>2.5815346644741761</c:v>
                </c:pt>
                <c:pt idx="3256">
                  <c:v>2.5815678724026601</c:v>
                </c:pt>
                <c:pt idx="3257">
                  <c:v>2.5815678724026601</c:v>
                </c:pt>
                <c:pt idx="3258">
                  <c:v>2.5815678724026601</c:v>
                </c:pt>
                <c:pt idx="3259">
                  <c:v>2.6878696943676239</c:v>
                </c:pt>
                <c:pt idx="3260">
                  <c:v>2.6878696943676239</c:v>
                </c:pt>
                <c:pt idx="3261">
                  <c:v>2.6879499732292618</c:v>
                </c:pt>
                <c:pt idx="3262">
                  <c:v>2.6879499732292618</c:v>
                </c:pt>
                <c:pt idx="3263">
                  <c:v>2.6879499732292618</c:v>
                </c:pt>
                <c:pt idx="3264">
                  <c:v>2.6879499732292618</c:v>
                </c:pt>
                <c:pt idx="3265">
                  <c:v>2.6879499732292618</c:v>
                </c:pt>
                <c:pt idx="3266">
                  <c:v>2.6879499735413472</c:v>
                </c:pt>
                <c:pt idx="3267">
                  <c:v>2.6879499978531984</c:v>
                </c:pt>
                <c:pt idx="3268">
                  <c:v>2.6899431168184074</c:v>
                </c:pt>
                <c:pt idx="3269">
                  <c:v>2.6899431168184074</c:v>
                </c:pt>
                <c:pt idx="3270">
                  <c:v>2.6899431168184074</c:v>
                </c:pt>
                <c:pt idx="3271">
                  <c:v>2.6899431168192494</c:v>
                </c:pt>
                <c:pt idx="3272">
                  <c:v>2.7938566293144582</c:v>
                </c:pt>
                <c:pt idx="3273">
                  <c:v>2.7938647441650515</c:v>
                </c:pt>
                <c:pt idx="3274">
                  <c:v>2.7938647441650515</c:v>
                </c:pt>
                <c:pt idx="3275">
                  <c:v>2.795930350952712</c:v>
                </c:pt>
                <c:pt idx="3276">
                  <c:v>2.795930350952712</c:v>
                </c:pt>
                <c:pt idx="3277">
                  <c:v>2.795930350952712</c:v>
                </c:pt>
                <c:pt idx="3278">
                  <c:v>2.795930350952712</c:v>
                </c:pt>
                <c:pt idx="3279">
                  <c:v>2.7959303509553131</c:v>
                </c:pt>
                <c:pt idx="3280">
                  <c:v>2.8038262765089441</c:v>
                </c:pt>
                <c:pt idx="3281">
                  <c:v>2.8038262765089441</c:v>
                </c:pt>
                <c:pt idx="3282">
                  <c:v>2.8038262765089441</c:v>
                </c:pt>
                <c:pt idx="3283">
                  <c:v>2.8041219793974075</c:v>
                </c:pt>
                <c:pt idx="3284">
                  <c:v>2.8041219794329324</c:v>
                </c:pt>
                <c:pt idx="3285">
                  <c:v>2.8044360149385898</c:v>
                </c:pt>
                <c:pt idx="3286">
                  <c:v>2.8044743989307723</c:v>
                </c:pt>
                <c:pt idx="3287">
                  <c:v>2.8044743989497034</c:v>
                </c:pt>
                <c:pt idx="3288">
                  <c:v>2.804550876601922</c:v>
                </c:pt>
                <c:pt idx="3289">
                  <c:v>2.8045508766032685</c:v>
                </c:pt>
                <c:pt idx="3290">
                  <c:v>2.8045508930979701</c:v>
                </c:pt>
                <c:pt idx="3291">
                  <c:v>2.8045508930979701</c:v>
                </c:pt>
                <c:pt idx="3292">
                  <c:v>2.8045508930979701</c:v>
                </c:pt>
                <c:pt idx="3293">
                  <c:v>2.9192780075744773</c:v>
                </c:pt>
                <c:pt idx="3294">
                  <c:v>2.9192787204916577</c:v>
                </c:pt>
                <c:pt idx="3295">
                  <c:v>2.9192787204916577</c:v>
                </c:pt>
                <c:pt idx="3296">
                  <c:v>2.9192787204916577</c:v>
                </c:pt>
                <c:pt idx="3297">
                  <c:v>2.919278720492926</c:v>
                </c:pt>
                <c:pt idx="3298">
                  <c:v>2.9356963791167243</c:v>
                </c:pt>
                <c:pt idx="3299">
                  <c:v>2.9356963791167248</c:v>
                </c:pt>
                <c:pt idx="3300">
                  <c:v>2.9356965912330528</c:v>
                </c:pt>
                <c:pt idx="3301">
                  <c:v>2.9356965912330528</c:v>
                </c:pt>
                <c:pt idx="3302">
                  <c:v>2.9356966062489054</c:v>
                </c:pt>
                <c:pt idx="3303">
                  <c:v>2.9356985789167016</c:v>
                </c:pt>
                <c:pt idx="3304">
                  <c:v>2.935698578916706</c:v>
                </c:pt>
                <c:pt idx="3305">
                  <c:v>2.9356985789201855</c:v>
                </c:pt>
                <c:pt idx="3306">
                  <c:v>2.9356985789201904</c:v>
                </c:pt>
                <c:pt idx="3307">
                  <c:v>2.9356985789201904</c:v>
                </c:pt>
                <c:pt idx="3308">
                  <c:v>2.9356985884741911</c:v>
                </c:pt>
                <c:pt idx="3309">
                  <c:v>2.9356985884741911</c:v>
                </c:pt>
                <c:pt idx="3310">
                  <c:v>3.7332386368914445</c:v>
                </c:pt>
                <c:pt idx="3311">
                  <c:v>3.7332386368914445</c:v>
                </c:pt>
                <c:pt idx="3312">
                  <c:v>3.7332386368914445</c:v>
                </c:pt>
                <c:pt idx="3313">
                  <c:v>3.7332386368914445</c:v>
                </c:pt>
                <c:pt idx="3314">
                  <c:v>3.7332440266191904</c:v>
                </c:pt>
                <c:pt idx="3315">
                  <c:v>3.7332440266191904</c:v>
                </c:pt>
                <c:pt idx="3316">
                  <c:v>3.733244629451014</c:v>
                </c:pt>
                <c:pt idx="3317">
                  <c:v>3.7332446295937989</c:v>
                </c:pt>
                <c:pt idx="3318">
                  <c:v>3.7332446295942376</c:v>
                </c:pt>
                <c:pt idx="3319">
                  <c:v>3.7333449002719723</c:v>
                </c:pt>
                <c:pt idx="3320">
                  <c:v>3.7333449002719754</c:v>
                </c:pt>
                <c:pt idx="3321">
                  <c:v>3.7354074357042633</c:v>
                </c:pt>
                <c:pt idx="3322">
                  <c:v>3.7354074357042633</c:v>
                </c:pt>
                <c:pt idx="3323">
                  <c:v>3.7354074357588702</c:v>
                </c:pt>
                <c:pt idx="3324">
                  <c:v>3.7354074357588702</c:v>
                </c:pt>
                <c:pt idx="3325">
                  <c:v>3.7354074357588702</c:v>
                </c:pt>
                <c:pt idx="3326">
                  <c:v>3.7354074357588702</c:v>
                </c:pt>
                <c:pt idx="3327">
                  <c:v>3.769197788071414</c:v>
                </c:pt>
                <c:pt idx="3328">
                  <c:v>3.769197788071414</c:v>
                </c:pt>
                <c:pt idx="3329">
                  <c:v>3.769197788071414</c:v>
                </c:pt>
                <c:pt idx="3330">
                  <c:v>3.7693125704272035</c:v>
                </c:pt>
                <c:pt idx="3331">
                  <c:v>3.9611242288018116</c:v>
                </c:pt>
                <c:pt idx="3332">
                  <c:v>3.9611242288018116</c:v>
                </c:pt>
                <c:pt idx="3333">
                  <c:v>3.9638857597837505</c:v>
                </c:pt>
                <c:pt idx="3334">
                  <c:v>3.9638857597837505</c:v>
                </c:pt>
                <c:pt idx="3335">
                  <c:v>3.9638857597837505</c:v>
                </c:pt>
                <c:pt idx="3336">
                  <c:v>3.9638857880512606</c:v>
                </c:pt>
                <c:pt idx="3337">
                  <c:v>3.9875430490388308</c:v>
                </c:pt>
                <c:pt idx="3338">
                  <c:v>3.9875430501472189</c:v>
                </c:pt>
                <c:pt idx="3339">
                  <c:v>3.9875430501472189</c:v>
                </c:pt>
                <c:pt idx="3340">
                  <c:v>3.9875441722147014</c:v>
                </c:pt>
                <c:pt idx="3341">
                  <c:v>3.9875441722147014</c:v>
                </c:pt>
                <c:pt idx="3342">
                  <c:v>3.9875441722147014</c:v>
                </c:pt>
                <c:pt idx="3343">
                  <c:v>3.9875441722166034</c:v>
                </c:pt>
                <c:pt idx="3344">
                  <c:v>3.9875442932768639</c:v>
                </c:pt>
                <c:pt idx="3345">
                  <c:v>3.9875442932816898</c:v>
                </c:pt>
                <c:pt idx="3346">
                  <c:v>3.9875442932816898</c:v>
                </c:pt>
                <c:pt idx="3347">
                  <c:v>3.9875442941060388</c:v>
                </c:pt>
                <c:pt idx="3348">
                  <c:v>3.9899724522621143</c:v>
                </c:pt>
                <c:pt idx="3349">
                  <c:v>3.9899724528530762</c:v>
                </c:pt>
                <c:pt idx="3350">
                  <c:v>3.9899724753289689</c:v>
                </c:pt>
                <c:pt idx="3351">
                  <c:v>3.9899724753289689</c:v>
                </c:pt>
                <c:pt idx="3352">
                  <c:v>3.9899725833462396</c:v>
                </c:pt>
                <c:pt idx="3353">
                  <c:v>3.990543187378758</c:v>
                </c:pt>
                <c:pt idx="3354">
                  <c:v>3.9905502681613694</c:v>
                </c:pt>
                <c:pt idx="3355">
                  <c:v>3.9905502681613694</c:v>
                </c:pt>
                <c:pt idx="3356">
                  <c:v>3.9905502681644376</c:v>
                </c:pt>
                <c:pt idx="3357">
                  <c:v>3.9905502681644376</c:v>
                </c:pt>
                <c:pt idx="3358">
                  <c:v>3.9905502681645815</c:v>
                </c:pt>
                <c:pt idx="3359">
                  <c:v>3.9907819235283712</c:v>
                </c:pt>
                <c:pt idx="3360">
                  <c:v>3.9909298201433923</c:v>
                </c:pt>
                <c:pt idx="3361">
                  <c:v>3.9909298201433923</c:v>
                </c:pt>
                <c:pt idx="3362">
                  <c:v>3.9909370520107572</c:v>
                </c:pt>
                <c:pt idx="3363">
                  <c:v>3.9909370520107572</c:v>
                </c:pt>
                <c:pt idx="3364">
                  <c:v>3.9909465682263643</c:v>
                </c:pt>
                <c:pt idx="3365">
                  <c:v>3.9909465682263643</c:v>
                </c:pt>
                <c:pt idx="3366">
                  <c:v>3.9909465683483218</c:v>
                </c:pt>
                <c:pt idx="3367">
                  <c:v>3.9909465692259651</c:v>
                </c:pt>
                <c:pt idx="3368">
                  <c:v>3.9909465692259651</c:v>
                </c:pt>
                <c:pt idx="3369">
                  <c:v>3.9909469571793834</c:v>
                </c:pt>
                <c:pt idx="3370">
                  <c:v>3.9909469572286373</c:v>
                </c:pt>
                <c:pt idx="3371">
                  <c:v>3.9913281354804067</c:v>
                </c:pt>
                <c:pt idx="3372">
                  <c:v>3.9913281354881587</c:v>
                </c:pt>
                <c:pt idx="3373">
                  <c:v>3.9929049229012534</c:v>
                </c:pt>
                <c:pt idx="3374">
                  <c:v>3.9929049275582069</c:v>
                </c:pt>
                <c:pt idx="3375">
                  <c:v>3.9929049278001969</c:v>
                </c:pt>
                <c:pt idx="3376">
                  <c:v>3.9929049278001969</c:v>
                </c:pt>
                <c:pt idx="3377">
                  <c:v>3.9929049281798408</c:v>
                </c:pt>
                <c:pt idx="3378">
                  <c:v>3.9929049281798408</c:v>
                </c:pt>
                <c:pt idx="3379">
                  <c:v>3.9929111063155944</c:v>
                </c:pt>
                <c:pt idx="3380">
                  <c:v>3.9929111063155944</c:v>
                </c:pt>
                <c:pt idx="3381">
                  <c:v>4.0161500985006198</c:v>
                </c:pt>
                <c:pt idx="3382">
                  <c:v>4.0161500985006198</c:v>
                </c:pt>
                <c:pt idx="3383">
                  <c:v>4.0161500985115008</c:v>
                </c:pt>
                <c:pt idx="3384">
                  <c:v>4.0161666573046064</c:v>
                </c:pt>
                <c:pt idx="3385">
                  <c:v>4.0161666573048347</c:v>
                </c:pt>
                <c:pt idx="3386">
                  <c:v>4.0161666573048347</c:v>
                </c:pt>
                <c:pt idx="3387">
                  <c:v>4.1429442876182261</c:v>
                </c:pt>
                <c:pt idx="3388">
                  <c:v>4.1429997601949475</c:v>
                </c:pt>
                <c:pt idx="3389">
                  <c:v>4.1429997601949475</c:v>
                </c:pt>
                <c:pt idx="3390">
                  <c:v>4.1429997601949475</c:v>
                </c:pt>
                <c:pt idx="3391">
                  <c:v>4.1429997605160231</c:v>
                </c:pt>
                <c:pt idx="3392">
                  <c:v>4.1864425705387909</c:v>
                </c:pt>
                <c:pt idx="3393">
                  <c:v>4.1864425705388015</c:v>
                </c:pt>
                <c:pt idx="3394">
                  <c:v>4.1864425705388042</c:v>
                </c:pt>
                <c:pt idx="3395">
                  <c:v>4.5582367085081472</c:v>
                </c:pt>
                <c:pt idx="3396">
                  <c:v>4.5582367085082405</c:v>
                </c:pt>
                <c:pt idx="3397">
                  <c:v>4.5582670774162253</c:v>
                </c:pt>
                <c:pt idx="3398">
                  <c:v>4.5582670774162253</c:v>
                </c:pt>
                <c:pt idx="3399">
                  <c:v>4.5586381143724157</c:v>
                </c:pt>
                <c:pt idx="3400">
                  <c:v>4.5586381143724157</c:v>
                </c:pt>
                <c:pt idx="3401">
                  <c:v>4.5586406151864622</c:v>
                </c:pt>
                <c:pt idx="3402">
                  <c:v>4.5586456178407504</c:v>
                </c:pt>
                <c:pt idx="3403">
                  <c:v>4.5586538238611505</c:v>
                </c:pt>
                <c:pt idx="3404">
                  <c:v>4.5586538238611798</c:v>
                </c:pt>
                <c:pt idx="3405">
                  <c:v>4.5586538238611798</c:v>
                </c:pt>
                <c:pt idx="3406">
                  <c:v>4.6856509161221851</c:v>
                </c:pt>
                <c:pt idx="3407">
                  <c:v>4.6856509176267043</c:v>
                </c:pt>
                <c:pt idx="3408">
                  <c:v>4.6856541445167945</c:v>
                </c:pt>
                <c:pt idx="3409">
                  <c:v>4.6892080420849069</c:v>
                </c:pt>
                <c:pt idx="3410">
                  <c:v>4.6892080420849069</c:v>
                </c:pt>
                <c:pt idx="3411">
                  <c:v>4.7215292374126028</c:v>
                </c:pt>
                <c:pt idx="3412">
                  <c:v>4.7215292377834324</c:v>
                </c:pt>
                <c:pt idx="3413">
                  <c:v>4.7215292377834324</c:v>
                </c:pt>
                <c:pt idx="3414">
                  <c:v>4.7215292377834324</c:v>
                </c:pt>
                <c:pt idx="3415">
                  <c:v>4.7215292377834333</c:v>
                </c:pt>
                <c:pt idx="3416">
                  <c:v>4.7215301149600553</c:v>
                </c:pt>
                <c:pt idx="3417">
                  <c:v>4.7215301149870532</c:v>
                </c:pt>
                <c:pt idx="3418">
                  <c:v>4.7215301149870532</c:v>
                </c:pt>
                <c:pt idx="3419">
                  <c:v>4.7236234754921513</c:v>
                </c:pt>
                <c:pt idx="3420">
                  <c:v>4.7482237054999823</c:v>
                </c:pt>
                <c:pt idx="3421">
                  <c:v>4.7482237054999823</c:v>
                </c:pt>
                <c:pt idx="3422">
                  <c:v>4.7482243738920742</c:v>
                </c:pt>
                <c:pt idx="3423">
                  <c:v>4.7482243738920742</c:v>
                </c:pt>
                <c:pt idx="3424">
                  <c:v>4.7485317166626873</c:v>
                </c:pt>
                <c:pt idx="3425">
                  <c:v>4.7485317166727627</c:v>
                </c:pt>
                <c:pt idx="3426">
                  <c:v>4.7485317166727627</c:v>
                </c:pt>
                <c:pt idx="3427">
                  <c:v>4.8602937878108285</c:v>
                </c:pt>
                <c:pt idx="3428">
                  <c:v>4.9697779865489711</c:v>
                </c:pt>
                <c:pt idx="3429">
                  <c:v>5.1237251989488932</c:v>
                </c:pt>
                <c:pt idx="3430">
                  <c:v>5.1239230291923654</c:v>
                </c:pt>
                <c:pt idx="3431">
                  <c:v>5.1241681427776244</c:v>
                </c:pt>
                <c:pt idx="3432">
                  <c:v>5.1241683641781295</c:v>
                </c:pt>
                <c:pt idx="3433">
                  <c:v>5.1241683648857581</c:v>
                </c:pt>
                <c:pt idx="3434">
                  <c:v>5.1294290079570333</c:v>
                </c:pt>
                <c:pt idx="3435">
                  <c:v>5.1294290079570333</c:v>
                </c:pt>
                <c:pt idx="3436">
                  <c:v>5.1294292019701251</c:v>
                </c:pt>
                <c:pt idx="3437">
                  <c:v>5.1294292019734833</c:v>
                </c:pt>
                <c:pt idx="3438">
                  <c:v>5.3820426234902881</c:v>
                </c:pt>
                <c:pt idx="3439">
                  <c:v>5.3820426234902881</c:v>
                </c:pt>
                <c:pt idx="3440">
                  <c:v>5.3820428403449467</c:v>
                </c:pt>
                <c:pt idx="3441">
                  <c:v>5.3820428403451182</c:v>
                </c:pt>
                <c:pt idx="3442">
                  <c:v>5.3834965397509471</c:v>
                </c:pt>
                <c:pt idx="3443">
                  <c:v>5.3835115536118776</c:v>
                </c:pt>
                <c:pt idx="3444">
                  <c:v>5.3886086520025556</c:v>
                </c:pt>
                <c:pt idx="3445">
                  <c:v>5.3886086533581361</c:v>
                </c:pt>
                <c:pt idx="3446">
                  <c:v>5.3886086533581361</c:v>
                </c:pt>
                <c:pt idx="3447">
                  <c:v>5.3886086533581361</c:v>
                </c:pt>
                <c:pt idx="3448">
                  <c:v>5.38860929227834</c:v>
                </c:pt>
                <c:pt idx="3449">
                  <c:v>5.3886193846030315</c:v>
                </c:pt>
                <c:pt idx="3450">
                  <c:v>5.3886193846030315</c:v>
                </c:pt>
                <c:pt idx="3451">
                  <c:v>5.3886193846030315</c:v>
                </c:pt>
                <c:pt idx="3452">
                  <c:v>5.3886364693112032</c:v>
                </c:pt>
                <c:pt idx="3453">
                  <c:v>5.3886364694166726</c:v>
                </c:pt>
                <c:pt idx="3454">
                  <c:v>5.3886364694166726</c:v>
                </c:pt>
                <c:pt idx="3455">
                  <c:v>5.3886364694166726</c:v>
                </c:pt>
                <c:pt idx="3456">
                  <c:v>5.3886364694166726</c:v>
                </c:pt>
                <c:pt idx="3457">
                  <c:v>5.3886364694166726</c:v>
                </c:pt>
                <c:pt idx="3458">
                  <c:v>5.4292333987065762</c:v>
                </c:pt>
                <c:pt idx="3459">
                  <c:v>5.4292436919373284</c:v>
                </c:pt>
                <c:pt idx="3460">
                  <c:v>5.429333078689198</c:v>
                </c:pt>
                <c:pt idx="3461">
                  <c:v>5.4403722367647491</c:v>
                </c:pt>
                <c:pt idx="3462">
                  <c:v>5.4404320401844668</c:v>
                </c:pt>
                <c:pt idx="3463">
                  <c:v>5.4404320401873312</c:v>
                </c:pt>
                <c:pt idx="3464">
                  <c:v>5.4404320401873312</c:v>
                </c:pt>
                <c:pt idx="3465">
                  <c:v>5.4404320401873312</c:v>
                </c:pt>
                <c:pt idx="3466">
                  <c:v>5.4467580420986863</c:v>
                </c:pt>
                <c:pt idx="3467">
                  <c:v>5.4467580420986863</c:v>
                </c:pt>
                <c:pt idx="3468">
                  <c:v>5.4467580421364774</c:v>
                </c:pt>
                <c:pt idx="3469">
                  <c:v>5.4467580421364774</c:v>
                </c:pt>
                <c:pt idx="3470">
                  <c:v>5.4467580421364969</c:v>
                </c:pt>
                <c:pt idx="3471">
                  <c:v>5.4467580421364969</c:v>
                </c:pt>
                <c:pt idx="3472">
                  <c:v>5.4467580421364969</c:v>
                </c:pt>
                <c:pt idx="3473">
                  <c:v>5.4467580421364969</c:v>
                </c:pt>
                <c:pt idx="3474">
                  <c:v>5.4467580421364969</c:v>
                </c:pt>
                <c:pt idx="3475">
                  <c:v>5.5767383301833755</c:v>
                </c:pt>
                <c:pt idx="3476">
                  <c:v>5.576738330183499</c:v>
                </c:pt>
                <c:pt idx="3477">
                  <c:v>5.576738330183499</c:v>
                </c:pt>
                <c:pt idx="3478">
                  <c:v>5.5772160252216141</c:v>
                </c:pt>
                <c:pt idx="3479">
                  <c:v>5.5772163282744378</c:v>
                </c:pt>
                <c:pt idx="3480">
                  <c:v>5.5772163282744378</c:v>
                </c:pt>
                <c:pt idx="3481">
                  <c:v>5.5772163282744378</c:v>
                </c:pt>
                <c:pt idx="3482">
                  <c:v>5.5772163282744378</c:v>
                </c:pt>
                <c:pt idx="3483">
                  <c:v>5.5772163284138463</c:v>
                </c:pt>
                <c:pt idx="3484">
                  <c:v>5.5772450612703208</c:v>
                </c:pt>
                <c:pt idx="3485">
                  <c:v>5.5772450612703208</c:v>
                </c:pt>
                <c:pt idx="3486">
                  <c:v>5.5772540257348844</c:v>
                </c:pt>
                <c:pt idx="3487">
                  <c:v>5.5773994394218871</c:v>
                </c:pt>
                <c:pt idx="3488">
                  <c:v>5.5774606979099524</c:v>
                </c:pt>
                <c:pt idx="3489">
                  <c:v>5.5774606979099524</c:v>
                </c:pt>
                <c:pt idx="3490">
                  <c:v>5.5774606979099595</c:v>
                </c:pt>
                <c:pt idx="3491">
                  <c:v>5.6475525909664839</c:v>
                </c:pt>
                <c:pt idx="3492">
                  <c:v>5.647552590966546</c:v>
                </c:pt>
                <c:pt idx="3493">
                  <c:v>5.647552590966546</c:v>
                </c:pt>
                <c:pt idx="3494">
                  <c:v>5.6475825804449871</c:v>
                </c:pt>
                <c:pt idx="3495">
                  <c:v>5.6475850670949583</c:v>
                </c:pt>
                <c:pt idx="3496">
                  <c:v>5.6969748351598852</c:v>
                </c:pt>
                <c:pt idx="3497">
                  <c:v>5.6969748351638616</c:v>
                </c:pt>
                <c:pt idx="3498">
                  <c:v>5.6985970225089604</c:v>
                </c:pt>
                <c:pt idx="3499">
                  <c:v>6.4534156949267363</c:v>
                </c:pt>
                <c:pt idx="3500">
                  <c:v>6.4534156949267363</c:v>
                </c:pt>
                <c:pt idx="3501">
                  <c:v>6.4534156949267363</c:v>
                </c:pt>
                <c:pt idx="3502">
                  <c:v>6.4534818974988752</c:v>
                </c:pt>
                <c:pt idx="3503">
                  <c:v>6.4534822344954792</c:v>
                </c:pt>
                <c:pt idx="3504">
                  <c:v>6.4534822359697976</c:v>
                </c:pt>
                <c:pt idx="3505">
                  <c:v>6.4534822359697976</c:v>
                </c:pt>
                <c:pt idx="3506">
                  <c:v>6.4534822427654213</c:v>
                </c:pt>
                <c:pt idx="3507">
                  <c:v>6.4534822428931022</c:v>
                </c:pt>
                <c:pt idx="3508">
                  <c:v>7.3479933137457749</c:v>
                </c:pt>
                <c:pt idx="3509">
                  <c:v>7.3479933898353549</c:v>
                </c:pt>
                <c:pt idx="3510">
                  <c:v>7.3483167041654713</c:v>
                </c:pt>
                <c:pt idx="3511">
                  <c:v>7.3483167041655708</c:v>
                </c:pt>
                <c:pt idx="3512">
                  <c:v>7.3483220244881551</c:v>
                </c:pt>
                <c:pt idx="3513">
                  <c:v>7.3483220244881551</c:v>
                </c:pt>
                <c:pt idx="3514">
                  <c:v>7.3483220244881551</c:v>
                </c:pt>
                <c:pt idx="3515">
                  <c:v>7.3483229292783818</c:v>
                </c:pt>
                <c:pt idx="3516">
                  <c:v>7.3483229292783818</c:v>
                </c:pt>
                <c:pt idx="3517">
                  <c:v>7.3483229292783818</c:v>
                </c:pt>
                <c:pt idx="3518">
                  <c:v>7.3483229292783818</c:v>
                </c:pt>
                <c:pt idx="3519">
                  <c:v>7.3483229292783818</c:v>
                </c:pt>
                <c:pt idx="3520">
                  <c:v>7.3483229465299242</c:v>
                </c:pt>
                <c:pt idx="3521">
                  <c:v>7.3483229465299242</c:v>
                </c:pt>
                <c:pt idx="3522">
                  <c:v>7.3518599805797145</c:v>
                </c:pt>
                <c:pt idx="3523">
                  <c:v>7.3518599805797145</c:v>
                </c:pt>
                <c:pt idx="3524">
                  <c:v>7.3518599805797145</c:v>
                </c:pt>
                <c:pt idx="3525">
                  <c:v>7.3518599805797145</c:v>
                </c:pt>
                <c:pt idx="3526">
                  <c:v>7.3518599805797216</c:v>
                </c:pt>
                <c:pt idx="3527">
                  <c:v>7.3518599805797216</c:v>
                </c:pt>
                <c:pt idx="3528">
                  <c:v>7.3518599805797251</c:v>
                </c:pt>
                <c:pt idx="3529">
                  <c:v>7.3518599805797251</c:v>
                </c:pt>
                <c:pt idx="3530">
                  <c:v>7.3518599805797251</c:v>
                </c:pt>
                <c:pt idx="3531">
                  <c:v>7.3518599810557834</c:v>
                </c:pt>
                <c:pt idx="3532">
                  <c:v>7.3529583321942145</c:v>
                </c:pt>
                <c:pt idx="3533">
                  <c:v>7.3529603669046866</c:v>
                </c:pt>
                <c:pt idx="3534">
                  <c:v>7.3529603669046866</c:v>
                </c:pt>
                <c:pt idx="3535">
                  <c:v>7.3529603669046866</c:v>
                </c:pt>
                <c:pt idx="3536">
                  <c:v>7.3529612241377116</c:v>
                </c:pt>
                <c:pt idx="3537">
                  <c:v>7.3529612241378608</c:v>
                </c:pt>
                <c:pt idx="3538">
                  <c:v>7.3643217105973342</c:v>
                </c:pt>
                <c:pt idx="3539">
                  <c:v>7.3643217646905548</c:v>
                </c:pt>
                <c:pt idx="3540">
                  <c:v>7.3694407944944436</c:v>
                </c:pt>
                <c:pt idx="3541">
                  <c:v>7.3694407944944436</c:v>
                </c:pt>
                <c:pt idx="3542">
                  <c:v>7.3694408762505228</c:v>
                </c:pt>
                <c:pt idx="3543">
                  <c:v>7.3694408762505228</c:v>
                </c:pt>
                <c:pt idx="3544">
                  <c:v>7.3694408762505228</c:v>
                </c:pt>
                <c:pt idx="3545">
                  <c:v>7.3694408762505228</c:v>
                </c:pt>
                <c:pt idx="3546">
                  <c:v>7.3695555125843235</c:v>
                </c:pt>
                <c:pt idx="3547">
                  <c:v>7.3695555184440193</c:v>
                </c:pt>
                <c:pt idx="3548">
                  <c:v>7.3695555184440193</c:v>
                </c:pt>
                <c:pt idx="3549">
                  <c:v>7.3695555184440193</c:v>
                </c:pt>
                <c:pt idx="3550">
                  <c:v>7.3703794408642898</c:v>
                </c:pt>
                <c:pt idx="3551">
                  <c:v>7.370379440864343</c:v>
                </c:pt>
                <c:pt idx="3552">
                  <c:v>7.370379440864343</c:v>
                </c:pt>
                <c:pt idx="3553">
                  <c:v>7.370379440864343</c:v>
                </c:pt>
                <c:pt idx="3554">
                  <c:v>7.370379440864343</c:v>
                </c:pt>
                <c:pt idx="3555">
                  <c:v>7.370379440864343</c:v>
                </c:pt>
                <c:pt idx="3556">
                  <c:v>7.370379440864343</c:v>
                </c:pt>
                <c:pt idx="3557">
                  <c:v>7.3703794408927541</c:v>
                </c:pt>
                <c:pt idx="3558">
                  <c:v>7.3704380153315396</c:v>
                </c:pt>
                <c:pt idx="3559">
                  <c:v>7.3704380153315396</c:v>
                </c:pt>
                <c:pt idx="3560">
                  <c:v>7.3704380153315396</c:v>
                </c:pt>
                <c:pt idx="3561">
                  <c:v>9.0030107920217137</c:v>
                </c:pt>
                <c:pt idx="3562">
                  <c:v>0</c:v>
                </c:pt>
                <c:pt idx="3563">
                  <c:v>1.7175095994236348E-40</c:v>
                </c:pt>
                <c:pt idx="3564">
                  <c:v>1.7175095994236348E-40</c:v>
                </c:pt>
                <c:pt idx="3565">
                  <c:v>2.3136769616190651E-4</c:v>
                </c:pt>
                <c:pt idx="3566">
                  <c:v>2.3136769616190651E-4</c:v>
                </c:pt>
                <c:pt idx="3567">
                  <c:v>2.3136769616190651E-4</c:v>
                </c:pt>
                <c:pt idx="3568">
                  <c:v>2.3136769616190651E-4</c:v>
                </c:pt>
                <c:pt idx="3569">
                  <c:v>2.3136769616190651E-4</c:v>
                </c:pt>
                <c:pt idx="3570">
                  <c:v>2.3136769616190651E-4</c:v>
                </c:pt>
                <c:pt idx="3571">
                  <c:v>2.3136769616190651E-4</c:v>
                </c:pt>
                <c:pt idx="3572">
                  <c:v>2.3136769616190651E-4</c:v>
                </c:pt>
                <c:pt idx="3573">
                  <c:v>2.3136769616190651E-4</c:v>
                </c:pt>
                <c:pt idx="3574">
                  <c:v>2.3136769616190651E-4</c:v>
                </c:pt>
                <c:pt idx="3575">
                  <c:v>2.3136769616190651E-4</c:v>
                </c:pt>
                <c:pt idx="3576">
                  <c:v>2.3136769616190651E-4</c:v>
                </c:pt>
                <c:pt idx="3577">
                  <c:v>2.3136769616190651E-4</c:v>
                </c:pt>
                <c:pt idx="3578">
                  <c:v>2.3136769616190661E-4</c:v>
                </c:pt>
                <c:pt idx="3579">
                  <c:v>2.3136769616190661E-4</c:v>
                </c:pt>
                <c:pt idx="3580">
                  <c:v>2.3136769616190661E-4</c:v>
                </c:pt>
                <c:pt idx="3581">
                  <c:v>2.3136769616190661E-4</c:v>
                </c:pt>
                <c:pt idx="3582">
                  <c:v>2.3136769616190661E-4</c:v>
                </c:pt>
                <c:pt idx="3583">
                  <c:v>2.3136769616190661E-4</c:v>
                </c:pt>
                <c:pt idx="3584">
                  <c:v>2.3136769616190661E-4</c:v>
                </c:pt>
                <c:pt idx="3585">
                  <c:v>2.3136769616190661E-4</c:v>
                </c:pt>
                <c:pt idx="3586">
                  <c:v>2.3136769616190661E-4</c:v>
                </c:pt>
                <c:pt idx="3587">
                  <c:v>2.3136769616190661E-4</c:v>
                </c:pt>
                <c:pt idx="3588">
                  <c:v>2.3136769616323229E-4</c:v>
                </c:pt>
                <c:pt idx="3589">
                  <c:v>2.3136769616323229E-4</c:v>
                </c:pt>
                <c:pt idx="3590">
                  <c:v>2.3136769616323229E-4</c:v>
                </c:pt>
                <c:pt idx="3591">
                  <c:v>2.3136769616323229E-4</c:v>
                </c:pt>
                <c:pt idx="3592">
                  <c:v>2.3136769616323229E-4</c:v>
                </c:pt>
                <c:pt idx="3593">
                  <c:v>2.3136769616323229E-4</c:v>
                </c:pt>
                <c:pt idx="3594">
                  <c:v>2.3136769616323229E-4</c:v>
                </c:pt>
                <c:pt idx="3595">
                  <c:v>2.3136769616323229E-4</c:v>
                </c:pt>
                <c:pt idx="3596">
                  <c:v>2.3136769616323229E-4</c:v>
                </c:pt>
                <c:pt idx="3597">
                  <c:v>2.3136769616323229E-4</c:v>
                </c:pt>
                <c:pt idx="3598">
                  <c:v>2.3136769616323229E-4</c:v>
                </c:pt>
                <c:pt idx="3599">
                  <c:v>2.3136769616323229E-4</c:v>
                </c:pt>
                <c:pt idx="3600">
                  <c:v>2.3136769616323229E-4</c:v>
                </c:pt>
                <c:pt idx="3601">
                  <c:v>2.3136769616323229E-4</c:v>
                </c:pt>
                <c:pt idx="3602">
                  <c:v>2.3136769616323229E-4</c:v>
                </c:pt>
                <c:pt idx="3603">
                  <c:v>2.3136769616323229E-4</c:v>
                </c:pt>
                <c:pt idx="3604">
                  <c:v>2.3302836178278841E-4</c:v>
                </c:pt>
                <c:pt idx="3605">
                  <c:v>2.3302836178278841E-4</c:v>
                </c:pt>
                <c:pt idx="3606">
                  <c:v>2.3302836178278841E-4</c:v>
                </c:pt>
                <c:pt idx="3607">
                  <c:v>2.3302836178278841E-4</c:v>
                </c:pt>
                <c:pt idx="3608">
                  <c:v>2.3302836178278841E-4</c:v>
                </c:pt>
                <c:pt idx="3609">
                  <c:v>2.3302836178278841E-4</c:v>
                </c:pt>
                <c:pt idx="3610">
                  <c:v>2.3302836178278841E-4</c:v>
                </c:pt>
                <c:pt idx="3611">
                  <c:v>2.3302836178278841E-4</c:v>
                </c:pt>
                <c:pt idx="3612">
                  <c:v>2.3302836178278841E-4</c:v>
                </c:pt>
                <c:pt idx="3613">
                  <c:v>2.3302836178278841E-4</c:v>
                </c:pt>
                <c:pt idx="3614">
                  <c:v>2.3302836178278841E-4</c:v>
                </c:pt>
                <c:pt idx="3615">
                  <c:v>2.3518593312202898E-4</c:v>
                </c:pt>
                <c:pt idx="3616">
                  <c:v>2.3518593312202898E-4</c:v>
                </c:pt>
                <c:pt idx="3617">
                  <c:v>2.3518593312202898E-4</c:v>
                </c:pt>
                <c:pt idx="3618">
                  <c:v>2.3518593312202898E-4</c:v>
                </c:pt>
                <c:pt idx="3619">
                  <c:v>2.3518593312202898E-4</c:v>
                </c:pt>
                <c:pt idx="3620">
                  <c:v>2.3518593312202898E-4</c:v>
                </c:pt>
                <c:pt idx="3621">
                  <c:v>2.3518593312202898E-4</c:v>
                </c:pt>
                <c:pt idx="3622">
                  <c:v>2.3518593312202898E-4</c:v>
                </c:pt>
                <c:pt idx="3623">
                  <c:v>2.351859331220527E-4</c:v>
                </c:pt>
                <c:pt idx="3624">
                  <c:v>2.351859331220527E-4</c:v>
                </c:pt>
                <c:pt idx="3625">
                  <c:v>2.351859331220527E-4</c:v>
                </c:pt>
                <c:pt idx="3626">
                  <c:v>2.351859331220527E-4</c:v>
                </c:pt>
                <c:pt idx="3627">
                  <c:v>2.3518593322045806E-4</c:v>
                </c:pt>
                <c:pt idx="3628">
                  <c:v>2.351859332205146E-4</c:v>
                </c:pt>
                <c:pt idx="3629">
                  <c:v>2.351859332205146E-4</c:v>
                </c:pt>
                <c:pt idx="3630">
                  <c:v>2.351859332205146E-4</c:v>
                </c:pt>
                <c:pt idx="3631">
                  <c:v>2.351859332205146E-4</c:v>
                </c:pt>
                <c:pt idx="3632">
                  <c:v>2.351859332205146E-4</c:v>
                </c:pt>
                <c:pt idx="3633">
                  <c:v>2.351859332205146E-4</c:v>
                </c:pt>
                <c:pt idx="3634">
                  <c:v>2.351859332205146E-4</c:v>
                </c:pt>
                <c:pt idx="3635">
                  <c:v>2.351859332205146E-4</c:v>
                </c:pt>
                <c:pt idx="3636">
                  <c:v>2.351859332205146E-4</c:v>
                </c:pt>
                <c:pt idx="3637">
                  <c:v>2.351859332205146E-4</c:v>
                </c:pt>
                <c:pt idx="3638">
                  <c:v>2.351859332205146E-4</c:v>
                </c:pt>
                <c:pt idx="3639">
                  <c:v>2.351859332205146E-4</c:v>
                </c:pt>
                <c:pt idx="3640">
                  <c:v>2.351859332205146E-4</c:v>
                </c:pt>
                <c:pt idx="3641">
                  <c:v>2.351859332205146E-4</c:v>
                </c:pt>
                <c:pt idx="3642">
                  <c:v>2.351859332205146E-4</c:v>
                </c:pt>
                <c:pt idx="3643">
                  <c:v>2.351859332205146E-4</c:v>
                </c:pt>
                <c:pt idx="3644">
                  <c:v>2.6793776078057861E-4</c:v>
                </c:pt>
                <c:pt idx="3645">
                  <c:v>2.6793776078057861E-4</c:v>
                </c:pt>
                <c:pt idx="3646">
                  <c:v>2.6793776078057861E-4</c:v>
                </c:pt>
                <c:pt idx="3647">
                  <c:v>2.6793776078122311E-4</c:v>
                </c:pt>
                <c:pt idx="3648">
                  <c:v>2.6793776078122311E-4</c:v>
                </c:pt>
                <c:pt idx="3649">
                  <c:v>2.6793776078122311E-4</c:v>
                </c:pt>
                <c:pt idx="3650">
                  <c:v>2.6793776078122311E-4</c:v>
                </c:pt>
                <c:pt idx="3651">
                  <c:v>2.6793776078122311E-4</c:v>
                </c:pt>
                <c:pt idx="3652">
                  <c:v>2.6793776078122311E-4</c:v>
                </c:pt>
                <c:pt idx="3653">
                  <c:v>2.6793776078122311E-4</c:v>
                </c:pt>
                <c:pt idx="3654">
                  <c:v>2.6793776078122311E-4</c:v>
                </c:pt>
                <c:pt idx="3655">
                  <c:v>2.6793776078122311E-4</c:v>
                </c:pt>
                <c:pt idx="3656">
                  <c:v>2.6793776078122311E-4</c:v>
                </c:pt>
                <c:pt idx="3657">
                  <c:v>2.6793776078122311E-4</c:v>
                </c:pt>
                <c:pt idx="3658">
                  <c:v>2.6793776078122311E-4</c:v>
                </c:pt>
                <c:pt idx="3659">
                  <c:v>2.6793776078122317E-4</c:v>
                </c:pt>
                <c:pt idx="3660">
                  <c:v>2.6793776078122317E-4</c:v>
                </c:pt>
                <c:pt idx="3661">
                  <c:v>2.7058522361108641E-4</c:v>
                </c:pt>
                <c:pt idx="3662">
                  <c:v>2.7058522361108641E-4</c:v>
                </c:pt>
                <c:pt idx="3663">
                  <c:v>2.7058522361108641E-4</c:v>
                </c:pt>
                <c:pt idx="3664">
                  <c:v>2.7058522361108641E-4</c:v>
                </c:pt>
                <c:pt idx="3665">
                  <c:v>2.7058522361108641E-4</c:v>
                </c:pt>
                <c:pt idx="3666">
                  <c:v>2.7058522361108641E-4</c:v>
                </c:pt>
                <c:pt idx="3667">
                  <c:v>2.9297671600199775E-3</c:v>
                </c:pt>
                <c:pt idx="3668">
                  <c:v>2.9297672382022455E-3</c:v>
                </c:pt>
                <c:pt idx="3669">
                  <c:v>2.9297672382022455E-3</c:v>
                </c:pt>
                <c:pt idx="3670">
                  <c:v>2.9297672382022455E-3</c:v>
                </c:pt>
                <c:pt idx="3671">
                  <c:v>2.9297672382022455E-3</c:v>
                </c:pt>
                <c:pt idx="3672">
                  <c:v>2.9297672382022455E-3</c:v>
                </c:pt>
                <c:pt idx="3673">
                  <c:v>2.9297672382022455E-3</c:v>
                </c:pt>
                <c:pt idx="3674">
                  <c:v>2.9297672382022455E-3</c:v>
                </c:pt>
                <c:pt idx="3675">
                  <c:v>2.9297672382022455E-3</c:v>
                </c:pt>
                <c:pt idx="3676">
                  <c:v>2.9297672382022455E-3</c:v>
                </c:pt>
                <c:pt idx="3677">
                  <c:v>2.9297672386787506E-3</c:v>
                </c:pt>
                <c:pt idx="3678">
                  <c:v>2.9297672386787506E-3</c:v>
                </c:pt>
                <c:pt idx="3679">
                  <c:v>2.9300068044804677E-3</c:v>
                </c:pt>
                <c:pt idx="3680">
                  <c:v>2.9300068266673003E-3</c:v>
                </c:pt>
                <c:pt idx="3681">
                  <c:v>2.9300068266673003E-3</c:v>
                </c:pt>
                <c:pt idx="3682">
                  <c:v>2.9300068266673003E-3</c:v>
                </c:pt>
                <c:pt idx="3683">
                  <c:v>2.9300068266673003E-3</c:v>
                </c:pt>
                <c:pt idx="3684">
                  <c:v>2.9300095987168867E-3</c:v>
                </c:pt>
                <c:pt idx="3685">
                  <c:v>2.9300095987168867E-3</c:v>
                </c:pt>
                <c:pt idx="3686">
                  <c:v>2.9300095987168867E-3</c:v>
                </c:pt>
                <c:pt idx="3687">
                  <c:v>2.9300095987168867E-3</c:v>
                </c:pt>
                <c:pt idx="3688">
                  <c:v>2.9300095987168867E-3</c:v>
                </c:pt>
                <c:pt idx="3689">
                  <c:v>2.9300095987168867E-3</c:v>
                </c:pt>
                <c:pt idx="3690">
                  <c:v>2.9300095987168867E-3</c:v>
                </c:pt>
                <c:pt idx="3691">
                  <c:v>2.9300095987168867E-3</c:v>
                </c:pt>
                <c:pt idx="3692">
                  <c:v>2.9300095987168867E-3</c:v>
                </c:pt>
                <c:pt idx="3693">
                  <c:v>2.9300095987168867E-3</c:v>
                </c:pt>
                <c:pt idx="3694">
                  <c:v>2.9300095987168867E-3</c:v>
                </c:pt>
                <c:pt idx="3695">
                  <c:v>2.9300095987168867E-3</c:v>
                </c:pt>
                <c:pt idx="3696">
                  <c:v>2.9300095987168867E-3</c:v>
                </c:pt>
                <c:pt idx="3697">
                  <c:v>2.9300095987168867E-3</c:v>
                </c:pt>
                <c:pt idx="3698">
                  <c:v>2.9300095987168867E-3</c:v>
                </c:pt>
                <c:pt idx="3699">
                  <c:v>2.9300095987168867E-3</c:v>
                </c:pt>
                <c:pt idx="3700">
                  <c:v>2.9300095987168867E-3</c:v>
                </c:pt>
                <c:pt idx="3701">
                  <c:v>2.9300095991286923E-3</c:v>
                </c:pt>
                <c:pt idx="3702">
                  <c:v>2.9300095991286923E-3</c:v>
                </c:pt>
                <c:pt idx="3703">
                  <c:v>2.9300095991286923E-3</c:v>
                </c:pt>
                <c:pt idx="3704">
                  <c:v>2.9300095991286923E-3</c:v>
                </c:pt>
                <c:pt idx="3705">
                  <c:v>2.9300095991286923E-3</c:v>
                </c:pt>
                <c:pt idx="3706">
                  <c:v>2.9300095991286923E-3</c:v>
                </c:pt>
                <c:pt idx="3707">
                  <c:v>2.9300095991286923E-3</c:v>
                </c:pt>
                <c:pt idx="3708">
                  <c:v>2.9300114125774073E-3</c:v>
                </c:pt>
                <c:pt idx="3709">
                  <c:v>2.9300114125774073E-3</c:v>
                </c:pt>
                <c:pt idx="3710">
                  <c:v>2.9300121063961619E-3</c:v>
                </c:pt>
                <c:pt idx="3711">
                  <c:v>2.9300121063961619E-3</c:v>
                </c:pt>
                <c:pt idx="3712">
                  <c:v>2.9300121063961619E-3</c:v>
                </c:pt>
                <c:pt idx="3713">
                  <c:v>2.9300121063961619E-3</c:v>
                </c:pt>
                <c:pt idx="3714">
                  <c:v>2.9300121063961619E-3</c:v>
                </c:pt>
                <c:pt idx="3715">
                  <c:v>2.9300121063961619E-3</c:v>
                </c:pt>
                <c:pt idx="3716">
                  <c:v>2.9300121063961619E-3</c:v>
                </c:pt>
                <c:pt idx="3717">
                  <c:v>2.9300121063961619E-3</c:v>
                </c:pt>
                <c:pt idx="3718">
                  <c:v>2.9300121063961619E-3</c:v>
                </c:pt>
                <c:pt idx="3719">
                  <c:v>2.9300121064425814E-3</c:v>
                </c:pt>
                <c:pt idx="3720">
                  <c:v>2.9300121064425814E-3</c:v>
                </c:pt>
                <c:pt idx="3721">
                  <c:v>2.9300121064425814E-3</c:v>
                </c:pt>
                <c:pt idx="3722">
                  <c:v>2.9300121064425931E-3</c:v>
                </c:pt>
                <c:pt idx="3723">
                  <c:v>2.9300121064425931E-3</c:v>
                </c:pt>
                <c:pt idx="3724">
                  <c:v>2.9300121064425931E-3</c:v>
                </c:pt>
                <c:pt idx="3725">
                  <c:v>2.9300121064425931E-3</c:v>
                </c:pt>
                <c:pt idx="3726">
                  <c:v>3.7859467542921185E-3</c:v>
                </c:pt>
                <c:pt idx="3727">
                  <c:v>3.7859467542921185E-3</c:v>
                </c:pt>
                <c:pt idx="3728">
                  <c:v>3.7859467542921185E-3</c:v>
                </c:pt>
                <c:pt idx="3729">
                  <c:v>3.7859467542921185E-3</c:v>
                </c:pt>
                <c:pt idx="3730">
                  <c:v>3.7859467542921185E-3</c:v>
                </c:pt>
                <c:pt idx="3731">
                  <c:v>3.7859467542921185E-3</c:v>
                </c:pt>
                <c:pt idx="3732">
                  <c:v>3.7859467542921185E-3</c:v>
                </c:pt>
                <c:pt idx="3733">
                  <c:v>3.7859467542921185E-3</c:v>
                </c:pt>
                <c:pt idx="3734">
                  <c:v>3.7859467545553636E-3</c:v>
                </c:pt>
                <c:pt idx="3735">
                  <c:v>3.7859467545553636E-3</c:v>
                </c:pt>
                <c:pt idx="3736">
                  <c:v>3.7859467545553636E-3</c:v>
                </c:pt>
                <c:pt idx="3737">
                  <c:v>3.7859467545553636E-3</c:v>
                </c:pt>
                <c:pt idx="3738">
                  <c:v>3.7859467545553636E-3</c:v>
                </c:pt>
                <c:pt idx="3739">
                  <c:v>3.7859467545553636E-3</c:v>
                </c:pt>
                <c:pt idx="3740">
                  <c:v>3.7859467545553636E-3</c:v>
                </c:pt>
                <c:pt idx="3741">
                  <c:v>3.7859467545553653E-3</c:v>
                </c:pt>
                <c:pt idx="3742">
                  <c:v>3.7859467545553653E-3</c:v>
                </c:pt>
                <c:pt idx="3743">
                  <c:v>3.7859467545553653E-3</c:v>
                </c:pt>
                <c:pt idx="3744">
                  <c:v>3.7859467545553653E-3</c:v>
                </c:pt>
                <c:pt idx="3745">
                  <c:v>3.7859467545553653E-3</c:v>
                </c:pt>
                <c:pt idx="3746">
                  <c:v>3.7859467545553653E-3</c:v>
                </c:pt>
                <c:pt idx="3747">
                  <c:v>3.7859467545553653E-3</c:v>
                </c:pt>
                <c:pt idx="3748">
                  <c:v>3.7859467545553653E-3</c:v>
                </c:pt>
                <c:pt idx="3749">
                  <c:v>3.7859467545553653E-3</c:v>
                </c:pt>
                <c:pt idx="3750">
                  <c:v>3.7859467545553653E-3</c:v>
                </c:pt>
                <c:pt idx="3751">
                  <c:v>3.7859467545553653E-3</c:v>
                </c:pt>
                <c:pt idx="3752">
                  <c:v>3.7900711595876932E-3</c:v>
                </c:pt>
                <c:pt idx="3753">
                  <c:v>3.790071159591491E-3</c:v>
                </c:pt>
                <c:pt idx="3754">
                  <c:v>3.790071159591491E-3</c:v>
                </c:pt>
                <c:pt idx="3755">
                  <c:v>3.790071159591491E-3</c:v>
                </c:pt>
                <c:pt idx="3756">
                  <c:v>3.790071159591491E-3</c:v>
                </c:pt>
                <c:pt idx="3757">
                  <c:v>3.790071159591491E-3</c:v>
                </c:pt>
                <c:pt idx="3758">
                  <c:v>3.7900711612885462E-3</c:v>
                </c:pt>
                <c:pt idx="3759">
                  <c:v>3.7900711612887318E-3</c:v>
                </c:pt>
                <c:pt idx="3760">
                  <c:v>3.7900732210935156E-3</c:v>
                </c:pt>
                <c:pt idx="3761">
                  <c:v>3.7900787745067865E-3</c:v>
                </c:pt>
                <c:pt idx="3762">
                  <c:v>3.7900787745067865E-3</c:v>
                </c:pt>
                <c:pt idx="3763">
                  <c:v>3.7900787745067865E-3</c:v>
                </c:pt>
                <c:pt idx="3764">
                  <c:v>3.7900787748617517E-3</c:v>
                </c:pt>
                <c:pt idx="3765">
                  <c:v>3.7901125896856644E-3</c:v>
                </c:pt>
                <c:pt idx="3766">
                  <c:v>3.7901125896856644E-3</c:v>
                </c:pt>
                <c:pt idx="3767">
                  <c:v>3.7901125896856644E-3</c:v>
                </c:pt>
                <c:pt idx="3768">
                  <c:v>3.7901125896875072E-3</c:v>
                </c:pt>
                <c:pt idx="3769">
                  <c:v>7.7344098017967785E-3</c:v>
                </c:pt>
                <c:pt idx="3770">
                  <c:v>7.7344098017967785E-3</c:v>
                </c:pt>
                <c:pt idx="3771">
                  <c:v>7.7344098017967785E-3</c:v>
                </c:pt>
                <c:pt idx="3772">
                  <c:v>7.7344429187717429E-3</c:v>
                </c:pt>
                <c:pt idx="3773">
                  <c:v>7.7345325159326869E-3</c:v>
                </c:pt>
                <c:pt idx="3774">
                  <c:v>7.7345325159326869E-3</c:v>
                </c:pt>
                <c:pt idx="3775">
                  <c:v>7.7345325159326869E-3</c:v>
                </c:pt>
                <c:pt idx="3776">
                  <c:v>7.7345325159326869E-3</c:v>
                </c:pt>
                <c:pt idx="3777">
                  <c:v>7.7345325159326869E-3</c:v>
                </c:pt>
                <c:pt idx="3778">
                  <c:v>7.7345325159326895E-3</c:v>
                </c:pt>
                <c:pt idx="3779">
                  <c:v>7.7345325159598119E-3</c:v>
                </c:pt>
                <c:pt idx="3780">
                  <c:v>7.7345746751769388E-3</c:v>
                </c:pt>
                <c:pt idx="3781">
                  <c:v>7.7345746751769388E-3</c:v>
                </c:pt>
                <c:pt idx="3782">
                  <c:v>7.7345746751769388E-3</c:v>
                </c:pt>
                <c:pt idx="3783">
                  <c:v>7.7345746751769388E-3</c:v>
                </c:pt>
                <c:pt idx="3784">
                  <c:v>7.7345746751769397E-3</c:v>
                </c:pt>
                <c:pt idx="3785">
                  <c:v>7.7345746751769397E-3</c:v>
                </c:pt>
                <c:pt idx="3786">
                  <c:v>7.7345746751769397E-3</c:v>
                </c:pt>
                <c:pt idx="3787">
                  <c:v>7.7345746751769397E-3</c:v>
                </c:pt>
                <c:pt idx="3788">
                  <c:v>7.7345746751769397E-3</c:v>
                </c:pt>
                <c:pt idx="3789">
                  <c:v>7.7345746751769397E-3</c:v>
                </c:pt>
                <c:pt idx="3790">
                  <c:v>7.7345746751769397E-3</c:v>
                </c:pt>
                <c:pt idx="3791">
                  <c:v>7.7345746751769397E-3</c:v>
                </c:pt>
                <c:pt idx="3792">
                  <c:v>7.7345746751769397E-3</c:v>
                </c:pt>
                <c:pt idx="3793">
                  <c:v>7.7345746751769397E-3</c:v>
                </c:pt>
                <c:pt idx="3794">
                  <c:v>7.7345746751769397E-3</c:v>
                </c:pt>
                <c:pt idx="3795">
                  <c:v>7.7347199701810632E-3</c:v>
                </c:pt>
                <c:pt idx="3796">
                  <c:v>7.7376375837332244E-3</c:v>
                </c:pt>
                <c:pt idx="3797">
                  <c:v>7.861837456939651E-3</c:v>
                </c:pt>
                <c:pt idx="3798">
                  <c:v>7.8618374570232057E-3</c:v>
                </c:pt>
                <c:pt idx="3799">
                  <c:v>7.8618374570232057E-3</c:v>
                </c:pt>
                <c:pt idx="3800">
                  <c:v>7.8618374570232057E-3</c:v>
                </c:pt>
                <c:pt idx="3801">
                  <c:v>7.8618374570232057E-3</c:v>
                </c:pt>
                <c:pt idx="3802">
                  <c:v>7.8618374692553603E-3</c:v>
                </c:pt>
                <c:pt idx="3803">
                  <c:v>7.8618374692553603E-3</c:v>
                </c:pt>
                <c:pt idx="3804">
                  <c:v>7.8618374692555944E-3</c:v>
                </c:pt>
                <c:pt idx="3805">
                  <c:v>7.8618374865069597E-3</c:v>
                </c:pt>
                <c:pt idx="3806">
                  <c:v>7.8618374865069597E-3</c:v>
                </c:pt>
                <c:pt idx="3807">
                  <c:v>7.861837486533475E-3</c:v>
                </c:pt>
                <c:pt idx="3808">
                  <c:v>7.8637875479887591E-3</c:v>
                </c:pt>
                <c:pt idx="3809">
                  <c:v>7.8637875479887591E-3</c:v>
                </c:pt>
                <c:pt idx="3810">
                  <c:v>7.8637875479887591E-3</c:v>
                </c:pt>
                <c:pt idx="3811">
                  <c:v>7.8637875479887591E-3</c:v>
                </c:pt>
                <c:pt idx="3812">
                  <c:v>8.631607014877387E-3</c:v>
                </c:pt>
                <c:pt idx="3813">
                  <c:v>8.6316070462347707E-3</c:v>
                </c:pt>
                <c:pt idx="3814">
                  <c:v>8.6316071810056336E-3</c:v>
                </c:pt>
                <c:pt idx="3815">
                  <c:v>8.6316071810056336E-3</c:v>
                </c:pt>
                <c:pt idx="3816">
                  <c:v>8.6316071810056336E-3</c:v>
                </c:pt>
                <c:pt idx="3817">
                  <c:v>8.6316071810056336E-3</c:v>
                </c:pt>
                <c:pt idx="3818">
                  <c:v>8.6316071810069138E-3</c:v>
                </c:pt>
                <c:pt idx="3819">
                  <c:v>8.6316071810069138E-3</c:v>
                </c:pt>
                <c:pt idx="3820">
                  <c:v>8.6316071810069138E-3</c:v>
                </c:pt>
                <c:pt idx="3821">
                  <c:v>8.6316071810069138E-3</c:v>
                </c:pt>
                <c:pt idx="3822">
                  <c:v>8.6316071810069138E-3</c:v>
                </c:pt>
                <c:pt idx="3823">
                  <c:v>8.6316071810069138E-3</c:v>
                </c:pt>
                <c:pt idx="3824">
                  <c:v>8.6316071810069138E-3</c:v>
                </c:pt>
                <c:pt idx="3825">
                  <c:v>8.6316071810069138E-3</c:v>
                </c:pt>
                <c:pt idx="3826">
                  <c:v>8.6316086058877833E-3</c:v>
                </c:pt>
                <c:pt idx="3827">
                  <c:v>8.6316086058877833E-3</c:v>
                </c:pt>
                <c:pt idx="3828">
                  <c:v>8.6316086058877833E-3</c:v>
                </c:pt>
                <c:pt idx="3829">
                  <c:v>8.6316086058877833E-3</c:v>
                </c:pt>
                <c:pt idx="3830">
                  <c:v>8.6316086058877833E-3</c:v>
                </c:pt>
                <c:pt idx="3831">
                  <c:v>8.631609154786328E-3</c:v>
                </c:pt>
                <c:pt idx="3832">
                  <c:v>8.631609154786328E-3</c:v>
                </c:pt>
                <c:pt idx="3833">
                  <c:v>8.631609154786328E-3</c:v>
                </c:pt>
                <c:pt idx="3834">
                  <c:v>8.631609154786328E-3</c:v>
                </c:pt>
                <c:pt idx="3835">
                  <c:v>8.631609154786328E-3</c:v>
                </c:pt>
                <c:pt idx="3836">
                  <c:v>8.6316392289331832E-3</c:v>
                </c:pt>
                <c:pt idx="3837">
                  <c:v>2.5738500743541705E-2</c:v>
                </c:pt>
                <c:pt idx="3838">
                  <c:v>2.5738500743541705E-2</c:v>
                </c:pt>
                <c:pt idx="3839">
                  <c:v>2.5738500743541705E-2</c:v>
                </c:pt>
                <c:pt idx="3840">
                  <c:v>2.5738500744004435E-2</c:v>
                </c:pt>
                <c:pt idx="3841">
                  <c:v>2.5738500744004435E-2</c:v>
                </c:pt>
                <c:pt idx="3842">
                  <c:v>2.5738500744606495E-2</c:v>
                </c:pt>
                <c:pt idx="3843">
                  <c:v>2.5738500744606495E-2</c:v>
                </c:pt>
                <c:pt idx="3844">
                  <c:v>2.5738500744606502E-2</c:v>
                </c:pt>
                <c:pt idx="3845">
                  <c:v>2.5833521409778112E-2</c:v>
                </c:pt>
                <c:pt idx="3846">
                  <c:v>2.5833521409778112E-2</c:v>
                </c:pt>
                <c:pt idx="3847">
                  <c:v>2.5833521409778112E-2</c:v>
                </c:pt>
                <c:pt idx="3848">
                  <c:v>2.5833560513056134E-2</c:v>
                </c:pt>
                <c:pt idx="3849">
                  <c:v>2.5833560514940852E-2</c:v>
                </c:pt>
                <c:pt idx="3850">
                  <c:v>2.954562877941801E-2</c:v>
                </c:pt>
                <c:pt idx="3851">
                  <c:v>2.9545628779806946E-2</c:v>
                </c:pt>
                <c:pt idx="3852">
                  <c:v>2.9545628779806946E-2</c:v>
                </c:pt>
                <c:pt idx="3853">
                  <c:v>2.9545628779806946E-2</c:v>
                </c:pt>
                <c:pt idx="3854">
                  <c:v>2.9545628779806949E-2</c:v>
                </c:pt>
                <c:pt idx="3855">
                  <c:v>2.9545631764523794E-2</c:v>
                </c:pt>
                <c:pt idx="3856">
                  <c:v>2.9545631764523794E-2</c:v>
                </c:pt>
                <c:pt idx="3857">
                  <c:v>2.9545640687446528E-2</c:v>
                </c:pt>
                <c:pt idx="3858">
                  <c:v>2.9545905943974306E-2</c:v>
                </c:pt>
                <c:pt idx="3859">
                  <c:v>2.9546039506992222E-2</c:v>
                </c:pt>
                <c:pt idx="3860">
                  <c:v>2.9546039506992222E-2</c:v>
                </c:pt>
                <c:pt idx="3861">
                  <c:v>8.8345663731041107E-2</c:v>
                </c:pt>
                <c:pt idx="3862">
                  <c:v>8.8345663731041107E-2</c:v>
                </c:pt>
                <c:pt idx="3863">
                  <c:v>8.8345663731041107E-2</c:v>
                </c:pt>
                <c:pt idx="3864">
                  <c:v>8.8345663732393859E-2</c:v>
                </c:pt>
                <c:pt idx="3865">
                  <c:v>8.8345663732393859E-2</c:v>
                </c:pt>
                <c:pt idx="3866">
                  <c:v>8.8505374789676267E-2</c:v>
                </c:pt>
                <c:pt idx="3867">
                  <c:v>8.8505374789676267E-2</c:v>
                </c:pt>
                <c:pt idx="3868">
                  <c:v>8.8969930985244278E-2</c:v>
                </c:pt>
                <c:pt idx="3869">
                  <c:v>8.8969930985244278E-2</c:v>
                </c:pt>
                <c:pt idx="3870">
                  <c:v>8.8969930985244278E-2</c:v>
                </c:pt>
                <c:pt idx="3871">
                  <c:v>8.9016402479121112E-2</c:v>
                </c:pt>
                <c:pt idx="3872">
                  <c:v>0.26602684600152104</c:v>
                </c:pt>
                <c:pt idx="3873">
                  <c:v>0.26605714921936535</c:v>
                </c:pt>
                <c:pt idx="3874">
                  <c:v>0.26605799932693158</c:v>
                </c:pt>
                <c:pt idx="3875">
                  <c:v>0.26608505081399625</c:v>
                </c:pt>
                <c:pt idx="3876">
                  <c:v>0.26608505081399625</c:v>
                </c:pt>
                <c:pt idx="3877">
                  <c:v>0.26608505081399625</c:v>
                </c:pt>
                <c:pt idx="3878">
                  <c:v>0.26608505081399625</c:v>
                </c:pt>
                <c:pt idx="3879">
                  <c:v>0.34857263984187936</c:v>
                </c:pt>
                <c:pt idx="3880">
                  <c:v>5.3926380514414856</c:v>
                </c:pt>
                <c:pt idx="3881">
                  <c:v>5.3926380514414856</c:v>
                </c:pt>
                <c:pt idx="3882">
                  <c:v>5.3926380781158469</c:v>
                </c:pt>
                <c:pt idx="3883">
                  <c:v>5.3926380781158576</c:v>
                </c:pt>
                <c:pt idx="3884">
                  <c:v>5.3926380781159633</c:v>
                </c:pt>
                <c:pt idx="3885">
                  <c:v>5.3926380781159651</c:v>
                </c:pt>
                <c:pt idx="3886">
                  <c:v>5.3934418364954038</c:v>
                </c:pt>
                <c:pt idx="3887">
                  <c:v>5.3934418364954038</c:v>
                </c:pt>
                <c:pt idx="3888">
                  <c:v>5.3934418364954038</c:v>
                </c:pt>
                <c:pt idx="3889">
                  <c:v>5.3934418364954038</c:v>
                </c:pt>
                <c:pt idx="3890">
                  <c:v>5.3934418364954038</c:v>
                </c:pt>
                <c:pt idx="3891">
                  <c:v>5.3934418364954038</c:v>
                </c:pt>
                <c:pt idx="3892">
                  <c:v>5.3934418364954038</c:v>
                </c:pt>
                <c:pt idx="3893">
                  <c:v>5.3934418364954038</c:v>
                </c:pt>
                <c:pt idx="3894">
                  <c:v>5.3934418441378646</c:v>
                </c:pt>
                <c:pt idx="3895">
                  <c:v>5.3934418441378646</c:v>
                </c:pt>
                <c:pt idx="3896">
                  <c:v>5.3938228405525246</c:v>
                </c:pt>
                <c:pt idx="3897">
                  <c:v>5.3938228405525246</c:v>
                </c:pt>
                <c:pt idx="3898">
                  <c:v>5.39382441572827</c:v>
                </c:pt>
                <c:pt idx="3899">
                  <c:v>5.39382441572827</c:v>
                </c:pt>
                <c:pt idx="3900">
                  <c:v>5.39382441572827</c:v>
                </c:pt>
                <c:pt idx="3901">
                  <c:v>5.39382441572827</c:v>
                </c:pt>
                <c:pt idx="3902">
                  <c:v>5.3938244157767539</c:v>
                </c:pt>
                <c:pt idx="3903">
                  <c:v>5.3938264608923072</c:v>
                </c:pt>
                <c:pt idx="3904">
                  <c:v>5.3938264608923072</c:v>
                </c:pt>
                <c:pt idx="3905">
                  <c:v>5.3938265608939613</c:v>
                </c:pt>
                <c:pt idx="3906">
                  <c:v>5.393912659395304</c:v>
                </c:pt>
                <c:pt idx="3907">
                  <c:v>5.3939129561391583</c:v>
                </c:pt>
                <c:pt idx="3908">
                  <c:v>5.3939463692885194</c:v>
                </c:pt>
                <c:pt idx="3909">
                  <c:v>5.3939463692885194</c:v>
                </c:pt>
                <c:pt idx="3910">
                  <c:v>5.3939483685975462</c:v>
                </c:pt>
                <c:pt idx="3911">
                  <c:v>5.3939483685975462</c:v>
                </c:pt>
                <c:pt idx="3912">
                  <c:v>5.3939483685975587</c:v>
                </c:pt>
                <c:pt idx="3913">
                  <c:v>5.3939483685975587</c:v>
                </c:pt>
                <c:pt idx="3914">
                  <c:v>5.3961795560676125</c:v>
                </c:pt>
                <c:pt idx="3915">
                  <c:v>5.396179556073287</c:v>
                </c:pt>
                <c:pt idx="3916">
                  <c:v>5.396179556073287</c:v>
                </c:pt>
                <c:pt idx="3917">
                  <c:v>5.396179556073287</c:v>
                </c:pt>
                <c:pt idx="3918">
                  <c:v>5.396179556073287</c:v>
                </c:pt>
                <c:pt idx="3919">
                  <c:v>5.396179556073287</c:v>
                </c:pt>
                <c:pt idx="3920">
                  <c:v>5.396179556073287</c:v>
                </c:pt>
                <c:pt idx="3921">
                  <c:v>5.3961807453689623</c:v>
                </c:pt>
                <c:pt idx="3922">
                  <c:v>5.4542507956408999</c:v>
                </c:pt>
                <c:pt idx="3923">
                  <c:v>5.4542507965577469</c:v>
                </c:pt>
                <c:pt idx="3924">
                  <c:v>5.4542507965577469</c:v>
                </c:pt>
                <c:pt idx="3925">
                  <c:v>5.4542507965577469</c:v>
                </c:pt>
                <c:pt idx="3926">
                  <c:v>5.4542507965577469</c:v>
                </c:pt>
                <c:pt idx="3927">
                  <c:v>5.4542507965577469</c:v>
                </c:pt>
                <c:pt idx="3928">
                  <c:v>5.4542507965577469</c:v>
                </c:pt>
                <c:pt idx="3929">
                  <c:v>5.4545786436457373</c:v>
                </c:pt>
                <c:pt idx="3930">
                  <c:v>5.4545790788011752</c:v>
                </c:pt>
                <c:pt idx="3931">
                  <c:v>5.4545790788011752</c:v>
                </c:pt>
                <c:pt idx="3932">
                  <c:v>5.4545790788011752</c:v>
                </c:pt>
                <c:pt idx="3933">
                  <c:v>5.4545790788011814</c:v>
                </c:pt>
                <c:pt idx="3934">
                  <c:v>5.4545790788018476</c:v>
                </c:pt>
                <c:pt idx="3935">
                  <c:v>5.9544486315731389</c:v>
                </c:pt>
                <c:pt idx="3936">
                  <c:v>5.9544486420479172</c:v>
                </c:pt>
                <c:pt idx="3937">
                  <c:v>5.957112321507628</c:v>
                </c:pt>
                <c:pt idx="3938">
                  <c:v>5.957112321507628</c:v>
                </c:pt>
                <c:pt idx="3939">
                  <c:v>5.9571123215076325</c:v>
                </c:pt>
                <c:pt idx="3940">
                  <c:v>5.9571123215076325</c:v>
                </c:pt>
                <c:pt idx="3941">
                  <c:v>5.9571123219163002</c:v>
                </c:pt>
                <c:pt idx="3942">
                  <c:v>5.9571147029853666</c:v>
                </c:pt>
                <c:pt idx="3943">
                  <c:v>5.9576456481606641</c:v>
                </c:pt>
                <c:pt idx="3944">
                  <c:v>6.0533795177648235</c:v>
                </c:pt>
                <c:pt idx="3945">
                  <c:v>6.0533829062330691</c:v>
                </c:pt>
                <c:pt idx="3946">
                  <c:v>6.0533829062330691</c:v>
                </c:pt>
                <c:pt idx="3947">
                  <c:v>6.0533829062330691</c:v>
                </c:pt>
                <c:pt idx="3948">
                  <c:v>6.0533829062330691</c:v>
                </c:pt>
                <c:pt idx="3949">
                  <c:v>6.2682545471447852</c:v>
                </c:pt>
                <c:pt idx="3950">
                  <c:v>6.2682545523098154</c:v>
                </c:pt>
                <c:pt idx="3951">
                  <c:v>6.2682605239980322</c:v>
                </c:pt>
                <c:pt idx="3952">
                  <c:v>6.2683342734346397</c:v>
                </c:pt>
                <c:pt idx="3953">
                  <c:v>6.2683342734346397</c:v>
                </c:pt>
                <c:pt idx="3954">
                  <c:v>6.2683422821270733</c:v>
                </c:pt>
                <c:pt idx="3955">
                  <c:v>6.2683422821271906</c:v>
                </c:pt>
                <c:pt idx="3956">
                  <c:v>6.2683422821271906</c:v>
                </c:pt>
                <c:pt idx="3957">
                  <c:v>6.2683432877089302</c:v>
                </c:pt>
                <c:pt idx="3958">
                  <c:v>6.2683432880603345</c:v>
                </c:pt>
                <c:pt idx="3959">
                  <c:v>6.268343288348504</c:v>
                </c:pt>
                <c:pt idx="3960">
                  <c:v>6.8715278132480071</c:v>
                </c:pt>
                <c:pt idx="3961">
                  <c:v>6.8715278132788553</c:v>
                </c:pt>
                <c:pt idx="3962">
                  <c:v>6.8715278205675894</c:v>
                </c:pt>
                <c:pt idx="3963">
                  <c:v>6.8715278205675894</c:v>
                </c:pt>
                <c:pt idx="3964">
                  <c:v>6.8715280522601594</c:v>
                </c:pt>
                <c:pt idx="3965">
                  <c:v>6.8715280522795323</c:v>
                </c:pt>
                <c:pt idx="3966">
                  <c:v>6.8715306658469668</c:v>
                </c:pt>
                <c:pt idx="3967">
                  <c:v>6.8889585444325405</c:v>
                </c:pt>
                <c:pt idx="3968">
                  <c:v>6.8890460836314551</c:v>
                </c:pt>
                <c:pt idx="3969">
                  <c:v>6.8892791695040758</c:v>
                </c:pt>
                <c:pt idx="3970">
                  <c:v>7.2552257381144907</c:v>
                </c:pt>
                <c:pt idx="3971">
                  <c:v>7.2557908443743964</c:v>
                </c:pt>
                <c:pt idx="3972">
                  <c:v>7.2557923665828019</c:v>
                </c:pt>
                <c:pt idx="3973">
                  <c:v>7.2557923665828028</c:v>
                </c:pt>
                <c:pt idx="3974">
                  <c:v>7.2557923674604154</c:v>
                </c:pt>
                <c:pt idx="3975">
                  <c:v>7.2573338294502951</c:v>
                </c:pt>
                <c:pt idx="3976">
                  <c:v>7.2573338294502951</c:v>
                </c:pt>
                <c:pt idx="3977">
                  <c:v>7.2574216619196932</c:v>
                </c:pt>
                <c:pt idx="3978">
                  <c:v>7.2574216619196932</c:v>
                </c:pt>
                <c:pt idx="3979">
                  <c:v>7.2574216619196932</c:v>
                </c:pt>
                <c:pt idx="3980">
                  <c:v>7.25742166194535</c:v>
                </c:pt>
                <c:pt idx="3981">
                  <c:v>7.25742166194535</c:v>
                </c:pt>
                <c:pt idx="3982">
                  <c:v>7.25742166194535</c:v>
                </c:pt>
                <c:pt idx="3983">
                  <c:v>7.2574423459556039</c:v>
                </c:pt>
                <c:pt idx="3984">
                  <c:v>7.2574430063620445</c:v>
                </c:pt>
                <c:pt idx="3985">
                  <c:v>7.2574430063620445</c:v>
                </c:pt>
                <c:pt idx="3986">
                  <c:v>7.2574430063620445</c:v>
                </c:pt>
                <c:pt idx="3987">
                  <c:v>7.2574430063620445</c:v>
                </c:pt>
                <c:pt idx="3988">
                  <c:v>7.2574430063871604</c:v>
                </c:pt>
                <c:pt idx="3989">
                  <c:v>7.2574430063871604</c:v>
                </c:pt>
                <c:pt idx="3990">
                  <c:v>7.2574430063871604</c:v>
                </c:pt>
                <c:pt idx="3991">
                  <c:v>7.2574430063871604</c:v>
                </c:pt>
                <c:pt idx="3992">
                  <c:v>7.2574430064148947</c:v>
                </c:pt>
                <c:pt idx="3993">
                  <c:v>7.2574439713483567</c:v>
                </c:pt>
                <c:pt idx="3994">
                  <c:v>7.2574439713483567</c:v>
                </c:pt>
                <c:pt idx="3995">
                  <c:v>7.2574439713483567</c:v>
                </c:pt>
                <c:pt idx="3996">
                  <c:v>7.2574439713826981</c:v>
                </c:pt>
                <c:pt idx="3997">
                  <c:v>7.2575532220121364</c:v>
                </c:pt>
                <c:pt idx="3998">
                  <c:v>7.2577057017634683</c:v>
                </c:pt>
                <c:pt idx="3999">
                  <c:v>7.2577057017634683</c:v>
                </c:pt>
                <c:pt idx="4000">
                  <c:v>7.2577057017634683</c:v>
                </c:pt>
                <c:pt idx="4001">
                  <c:v>7.2577061716983104</c:v>
                </c:pt>
                <c:pt idx="4002">
                  <c:v>7.2577062428965062</c:v>
                </c:pt>
                <c:pt idx="4003">
                  <c:v>7.2577062434320085</c:v>
                </c:pt>
                <c:pt idx="4004">
                  <c:v>7.2577062434320085</c:v>
                </c:pt>
                <c:pt idx="4005">
                  <c:v>7.2577063157476225</c:v>
                </c:pt>
                <c:pt idx="4006">
                  <c:v>7.2577063157476225</c:v>
                </c:pt>
                <c:pt idx="4007">
                  <c:v>7.2577063157483082</c:v>
                </c:pt>
                <c:pt idx="4008">
                  <c:v>7.2577063157483082</c:v>
                </c:pt>
                <c:pt idx="4009">
                  <c:v>7.2577370130145056</c:v>
                </c:pt>
                <c:pt idx="4010">
                  <c:v>7.3380891260923926</c:v>
                </c:pt>
                <c:pt idx="4011">
                  <c:v>7.3380891260923926</c:v>
                </c:pt>
                <c:pt idx="4012">
                  <c:v>7.3380891260925365</c:v>
                </c:pt>
                <c:pt idx="4013">
                  <c:v>7.3380891260925365</c:v>
                </c:pt>
                <c:pt idx="4014">
                  <c:v>7.3380891260994421</c:v>
                </c:pt>
                <c:pt idx="4015">
                  <c:v>7.3384433613038285</c:v>
                </c:pt>
                <c:pt idx="4016">
                  <c:v>7.3384433613038285</c:v>
                </c:pt>
                <c:pt idx="4017">
                  <c:v>7.3419392793484883</c:v>
                </c:pt>
                <c:pt idx="4018">
                  <c:v>7.3419392793484883</c:v>
                </c:pt>
                <c:pt idx="4019">
                  <c:v>7.5250234345359086</c:v>
                </c:pt>
                <c:pt idx="4020">
                  <c:v>0</c:v>
                </c:pt>
                <c:pt idx="4021">
                  <c:v>0</c:v>
                </c:pt>
                <c:pt idx="4022">
                  <c:v>3.4516828327615556E-11</c:v>
                </c:pt>
                <c:pt idx="4023">
                  <c:v>3.4516828327615556E-11</c:v>
                </c:pt>
                <c:pt idx="4024">
                  <c:v>3.4516828327615556E-11</c:v>
                </c:pt>
                <c:pt idx="4025">
                  <c:v>9.1184939518962702E-3</c:v>
                </c:pt>
                <c:pt idx="4026">
                  <c:v>9.1184939518962702E-3</c:v>
                </c:pt>
                <c:pt idx="4027">
                  <c:v>9.1184939518962702E-3</c:v>
                </c:pt>
                <c:pt idx="4028">
                  <c:v>9.1184939518962702E-3</c:v>
                </c:pt>
                <c:pt idx="4029">
                  <c:v>9.1184939518962702E-3</c:v>
                </c:pt>
                <c:pt idx="4030">
                  <c:v>9.1184939518962702E-3</c:v>
                </c:pt>
                <c:pt idx="4031">
                  <c:v>9.1184939518962702E-3</c:v>
                </c:pt>
                <c:pt idx="4032">
                  <c:v>9.1184939518962702E-3</c:v>
                </c:pt>
                <c:pt idx="4033">
                  <c:v>9.1184939518962702E-3</c:v>
                </c:pt>
                <c:pt idx="4034">
                  <c:v>9.1184939518962702E-3</c:v>
                </c:pt>
                <c:pt idx="4035">
                  <c:v>9.1184939518962702E-3</c:v>
                </c:pt>
                <c:pt idx="4036">
                  <c:v>9.1184939518962702E-3</c:v>
                </c:pt>
                <c:pt idx="4037">
                  <c:v>9.1184939518962702E-3</c:v>
                </c:pt>
                <c:pt idx="4038">
                  <c:v>9.118528735475433E-3</c:v>
                </c:pt>
                <c:pt idx="4039">
                  <c:v>9.118528735475433E-3</c:v>
                </c:pt>
                <c:pt idx="4040">
                  <c:v>9.118528735475433E-3</c:v>
                </c:pt>
                <c:pt idx="4041">
                  <c:v>9.118528735475433E-3</c:v>
                </c:pt>
                <c:pt idx="4042">
                  <c:v>9.118528735475433E-3</c:v>
                </c:pt>
                <c:pt idx="4043">
                  <c:v>9.118528735475433E-3</c:v>
                </c:pt>
                <c:pt idx="4044">
                  <c:v>9.118528735475433E-3</c:v>
                </c:pt>
                <c:pt idx="4045">
                  <c:v>9.118528735475433E-3</c:v>
                </c:pt>
                <c:pt idx="4046">
                  <c:v>9.118528735475433E-3</c:v>
                </c:pt>
                <c:pt idx="4047">
                  <c:v>9.118528735475433E-3</c:v>
                </c:pt>
                <c:pt idx="4048">
                  <c:v>9.118528735475433E-3</c:v>
                </c:pt>
                <c:pt idx="4049">
                  <c:v>9.118528735475433E-3</c:v>
                </c:pt>
                <c:pt idx="4050">
                  <c:v>9.118528735475433E-3</c:v>
                </c:pt>
                <c:pt idx="4051">
                  <c:v>9.118528735475433E-3</c:v>
                </c:pt>
                <c:pt idx="4052">
                  <c:v>9.118528735475433E-3</c:v>
                </c:pt>
                <c:pt idx="4053">
                  <c:v>9.118528735475433E-3</c:v>
                </c:pt>
                <c:pt idx="4054">
                  <c:v>9.118528735475433E-3</c:v>
                </c:pt>
                <c:pt idx="4055">
                  <c:v>9.118528735475433E-3</c:v>
                </c:pt>
                <c:pt idx="4056">
                  <c:v>9.118528735475433E-3</c:v>
                </c:pt>
                <c:pt idx="4057">
                  <c:v>9.118528735475433E-3</c:v>
                </c:pt>
                <c:pt idx="4058">
                  <c:v>9.118528735475433E-3</c:v>
                </c:pt>
                <c:pt idx="4059">
                  <c:v>9.118528735475433E-3</c:v>
                </c:pt>
                <c:pt idx="4060">
                  <c:v>9.118528735475433E-3</c:v>
                </c:pt>
                <c:pt idx="4061">
                  <c:v>9.118528735475433E-3</c:v>
                </c:pt>
                <c:pt idx="4062">
                  <c:v>9.118528735475433E-3</c:v>
                </c:pt>
                <c:pt idx="4063">
                  <c:v>9.118528735475551E-3</c:v>
                </c:pt>
                <c:pt idx="4064">
                  <c:v>9.118528735475551E-3</c:v>
                </c:pt>
                <c:pt idx="4065">
                  <c:v>9.118528735475551E-3</c:v>
                </c:pt>
                <c:pt idx="4066">
                  <c:v>9.118528735475551E-3</c:v>
                </c:pt>
                <c:pt idx="4067">
                  <c:v>9.118528735475551E-3</c:v>
                </c:pt>
                <c:pt idx="4068">
                  <c:v>9.118528735475551E-3</c:v>
                </c:pt>
                <c:pt idx="4069">
                  <c:v>9.118528735475551E-3</c:v>
                </c:pt>
                <c:pt idx="4070">
                  <c:v>9.118528735475551E-3</c:v>
                </c:pt>
                <c:pt idx="4071">
                  <c:v>9.118528735475551E-3</c:v>
                </c:pt>
                <c:pt idx="4072">
                  <c:v>9.118528735475551E-3</c:v>
                </c:pt>
                <c:pt idx="4073">
                  <c:v>9.1200131461982442E-3</c:v>
                </c:pt>
                <c:pt idx="4074">
                  <c:v>9.1200131461982442E-3</c:v>
                </c:pt>
                <c:pt idx="4075">
                  <c:v>9.1200131461982442E-3</c:v>
                </c:pt>
                <c:pt idx="4076">
                  <c:v>9.1200131461982442E-3</c:v>
                </c:pt>
                <c:pt idx="4077">
                  <c:v>9.1200131461982442E-3</c:v>
                </c:pt>
                <c:pt idx="4078">
                  <c:v>9.1200131461982442E-3</c:v>
                </c:pt>
                <c:pt idx="4079">
                  <c:v>9.1200131461982442E-3</c:v>
                </c:pt>
                <c:pt idx="4080">
                  <c:v>9.1200428589437305E-3</c:v>
                </c:pt>
                <c:pt idx="4081">
                  <c:v>9.1200428589437305E-3</c:v>
                </c:pt>
                <c:pt idx="4082">
                  <c:v>9.1200428589437305E-3</c:v>
                </c:pt>
                <c:pt idx="4083">
                  <c:v>9.1200428589437305E-3</c:v>
                </c:pt>
                <c:pt idx="4084">
                  <c:v>9.1200428589437305E-3</c:v>
                </c:pt>
                <c:pt idx="4085">
                  <c:v>9.1200428589730126E-3</c:v>
                </c:pt>
                <c:pt idx="4086">
                  <c:v>9.1200428589730126E-3</c:v>
                </c:pt>
                <c:pt idx="4087">
                  <c:v>9.1200428589730126E-3</c:v>
                </c:pt>
                <c:pt idx="4088">
                  <c:v>9.1200428589730247E-3</c:v>
                </c:pt>
                <c:pt idx="4089">
                  <c:v>9.1200428589730247E-3</c:v>
                </c:pt>
                <c:pt idx="4090">
                  <c:v>9.1200428589730247E-3</c:v>
                </c:pt>
                <c:pt idx="4091">
                  <c:v>9.1200428589730247E-3</c:v>
                </c:pt>
                <c:pt idx="4092">
                  <c:v>9.1200428780282422E-3</c:v>
                </c:pt>
                <c:pt idx="4093">
                  <c:v>9.1200428780282682E-3</c:v>
                </c:pt>
                <c:pt idx="4094">
                  <c:v>9.1200428780282682E-3</c:v>
                </c:pt>
                <c:pt idx="4095">
                  <c:v>9.1200428780282682E-3</c:v>
                </c:pt>
                <c:pt idx="4096">
                  <c:v>9.1200428780288632E-3</c:v>
                </c:pt>
                <c:pt idx="4097">
                  <c:v>9.1200428780288632E-3</c:v>
                </c:pt>
                <c:pt idx="4098">
                  <c:v>9.1200428780288632E-3</c:v>
                </c:pt>
                <c:pt idx="4099">
                  <c:v>9.1200428903218233E-3</c:v>
                </c:pt>
                <c:pt idx="4100">
                  <c:v>9.1200428903218233E-3</c:v>
                </c:pt>
                <c:pt idx="4101">
                  <c:v>9.1200428903218233E-3</c:v>
                </c:pt>
                <c:pt idx="4102">
                  <c:v>9.1200428903218233E-3</c:v>
                </c:pt>
                <c:pt idx="4103">
                  <c:v>9.1200428903218233E-3</c:v>
                </c:pt>
                <c:pt idx="4104">
                  <c:v>9.1365172347161912E-3</c:v>
                </c:pt>
                <c:pt idx="4105">
                  <c:v>9.1365172347161912E-3</c:v>
                </c:pt>
                <c:pt idx="4106">
                  <c:v>9.1365172347161912E-3</c:v>
                </c:pt>
                <c:pt idx="4107">
                  <c:v>0.11039855125604063</c:v>
                </c:pt>
                <c:pt idx="4108">
                  <c:v>0.11039855125604063</c:v>
                </c:pt>
                <c:pt idx="4109">
                  <c:v>0.11039855125604063</c:v>
                </c:pt>
                <c:pt idx="4110">
                  <c:v>0.11039855125604063</c:v>
                </c:pt>
                <c:pt idx="4111">
                  <c:v>0.12561440026980913</c:v>
                </c:pt>
                <c:pt idx="4112">
                  <c:v>0.12561440026980913</c:v>
                </c:pt>
                <c:pt idx="4113">
                  <c:v>0.12561440026980913</c:v>
                </c:pt>
                <c:pt idx="4114">
                  <c:v>0.12561440026980913</c:v>
                </c:pt>
                <c:pt idx="4115">
                  <c:v>0.12572727959589008</c:v>
                </c:pt>
                <c:pt idx="4116">
                  <c:v>0.12572727959589008</c:v>
                </c:pt>
                <c:pt idx="4117">
                  <c:v>0.12572727989201532</c:v>
                </c:pt>
                <c:pt idx="4118">
                  <c:v>0.12572727989201532</c:v>
                </c:pt>
                <c:pt idx="4119">
                  <c:v>0.12572727989201532</c:v>
                </c:pt>
                <c:pt idx="4120">
                  <c:v>0.12572727989201532</c:v>
                </c:pt>
                <c:pt idx="4121">
                  <c:v>0.12572727989201532</c:v>
                </c:pt>
                <c:pt idx="4122">
                  <c:v>0.12572727989201532</c:v>
                </c:pt>
                <c:pt idx="4123">
                  <c:v>0.12572727989201532</c:v>
                </c:pt>
                <c:pt idx="4124">
                  <c:v>0.12643321121558201</c:v>
                </c:pt>
                <c:pt idx="4125">
                  <c:v>0.12643321121558201</c:v>
                </c:pt>
                <c:pt idx="4126">
                  <c:v>0.12643321121558201</c:v>
                </c:pt>
                <c:pt idx="4127">
                  <c:v>0.12643321121558201</c:v>
                </c:pt>
                <c:pt idx="4128">
                  <c:v>0.12643321121558201</c:v>
                </c:pt>
                <c:pt idx="4129">
                  <c:v>0.19850242070055774</c:v>
                </c:pt>
                <c:pt idx="4130">
                  <c:v>0.19850242070055774</c:v>
                </c:pt>
                <c:pt idx="4131">
                  <c:v>0.19850242070055774</c:v>
                </c:pt>
                <c:pt idx="4132">
                  <c:v>0.19850297047590204</c:v>
                </c:pt>
                <c:pt idx="4133">
                  <c:v>0.19850297047590204</c:v>
                </c:pt>
                <c:pt idx="4134">
                  <c:v>0.19850297047590204</c:v>
                </c:pt>
                <c:pt idx="4135">
                  <c:v>0.20972370290607981</c:v>
                </c:pt>
                <c:pt idx="4136">
                  <c:v>0.20993487845179101</c:v>
                </c:pt>
                <c:pt idx="4137">
                  <c:v>0.20993487845179101</c:v>
                </c:pt>
                <c:pt idx="4138">
                  <c:v>0.20993487845179101</c:v>
                </c:pt>
                <c:pt idx="4139">
                  <c:v>0.20993487845179104</c:v>
                </c:pt>
                <c:pt idx="4140">
                  <c:v>0.20993487845179104</c:v>
                </c:pt>
                <c:pt idx="4141">
                  <c:v>0.20993487845179104</c:v>
                </c:pt>
                <c:pt idx="4142">
                  <c:v>0.20993487845179104</c:v>
                </c:pt>
                <c:pt idx="4143">
                  <c:v>0.20993487845179104</c:v>
                </c:pt>
                <c:pt idx="4144">
                  <c:v>0.20993487845179104</c:v>
                </c:pt>
                <c:pt idx="4145">
                  <c:v>0.20993487845179104</c:v>
                </c:pt>
                <c:pt idx="4146">
                  <c:v>0.20993487845179104</c:v>
                </c:pt>
                <c:pt idx="4147">
                  <c:v>0.20993487845179104</c:v>
                </c:pt>
                <c:pt idx="4148">
                  <c:v>0.20993487845179104</c:v>
                </c:pt>
                <c:pt idx="4149">
                  <c:v>0.20993487845179104</c:v>
                </c:pt>
                <c:pt idx="4150">
                  <c:v>0.20993487845179104</c:v>
                </c:pt>
                <c:pt idx="4151">
                  <c:v>0.20993488038044186</c:v>
                </c:pt>
                <c:pt idx="4152">
                  <c:v>0.20993512815906176</c:v>
                </c:pt>
                <c:pt idx="4153">
                  <c:v>0.20993512815906176</c:v>
                </c:pt>
                <c:pt idx="4154">
                  <c:v>0.22513400456694735</c:v>
                </c:pt>
                <c:pt idx="4155">
                  <c:v>0.22513400456694735</c:v>
                </c:pt>
                <c:pt idx="4156">
                  <c:v>0.22513400456694735</c:v>
                </c:pt>
                <c:pt idx="4157">
                  <c:v>0.22513400456694735</c:v>
                </c:pt>
                <c:pt idx="4158">
                  <c:v>0.22513400456694735</c:v>
                </c:pt>
                <c:pt idx="4159">
                  <c:v>0.22513400456694735</c:v>
                </c:pt>
                <c:pt idx="4160">
                  <c:v>0.22513400456694735</c:v>
                </c:pt>
                <c:pt idx="4161">
                  <c:v>0.22513400456694735</c:v>
                </c:pt>
                <c:pt idx="4162">
                  <c:v>0.22513400462963382</c:v>
                </c:pt>
                <c:pt idx="4163">
                  <c:v>0.22513400462963382</c:v>
                </c:pt>
                <c:pt idx="4164">
                  <c:v>0.22513400462963382</c:v>
                </c:pt>
                <c:pt idx="4165">
                  <c:v>0.22513400462963382</c:v>
                </c:pt>
                <c:pt idx="4166">
                  <c:v>0.22513400462963382</c:v>
                </c:pt>
                <c:pt idx="4167">
                  <c:v>0.22513400462963382</c:v>
                </c:pt>
                <c:pt idx="4168">
                  <c:v>0.22513400462963382</c:v>
                </c:pt>
                <c:pt idx="4169">
                  <c:v>0.22513400462963382</c:v>
                </c:pt>
                <c:pt idx="4170">
                  <c:v>0.22513400462963382</c:v>
                </c:pt>
                <c:pt idx="4171">
                  <c:v>0.22513400462963382</c:v>
                </c:pt>
                <c:pt idx="4172">
                  <c:v>0.22513400462963382</c:v>
                </c:pt>
                <c:pt idx="4173">
                  <c:v>0.22513400462963382</c:v>
                </c:pt>
                <c:pt idx="4174">
                  <c:v>0.22513400462963382</c:v>
                </c:pt>
                <c:pt idx="4175">
                  <c:v>0.22548984187434803</c:v>
                </c:pt>
                <c:pt idx="4176">
                  <c:v>0.22548984187434803</c:v>
                </c:pt>
                <c:pt idx="4177">
                  <c:v>0.22548984187436516</c:v>
                </c:pt>
                <c:pt idx="4178">
                  <c:v>0.22548984187436646</c:v>
                </c:pt>
                <c:pt idx="4179">
                  <c:v>0.2255079373297969</c:v>
                </c:pt>
                <c:pt idx="4180">
                  <c:v>0.2255079373297969</c:v>
                </c:pt>
                <c:pt idx="4181">
                  <c:v>0.2255079373297969</c:v>
                </c:pt>
                <c:pt idx="4182">
                  <c:v>0.2255079373297969</c:v>
                </c:pt>
                <c:pt idx="4183">
                  <c:v>0.2255079373297969</c:v>
                </c:pt>
                <c:pt idx="4184">
                  <c:v>0.2255079373297969</c:v>
                </c:pt>
                <c:pt idx="4185">
                  <c:v>0.2255079373297969</c:v>
                </c:pt>
                <c:pt idx="4186">
                  <c:v>0.2255079373297969</c:v>
                </c:pt>
                <c:pt idx="4187">
                  <c:v>0.2255079373297969</c:v>
                </c:pt>
                <c:pt idx="4188">
                  <c:v>0.2255079373297969</c:v>
                </c:pt>
                <c:pt idx="4189">
                  <c:v>0.2255079373297969</c:v>
                </c:pt>
                <c:pt idx="4190">
                  <c:v>0.2255079373297969</c:v>
                </c:pt>
                <c:pt idx="4191">
                  <c:v>0.22550793732979693</c:v>
                </c:pt>
                <c:pt idx="4192">
                  <c:v>0.22627390874499079</c:v>
                </c:pt>
                <c:pt idx="4193">
                  <c:v>0.22627390874499079</c:v>
                </c:pt>
                <c:pt idx="4194">
                  <c:v>0.26714944779281613</c:v>
                </c:pt>
                <c:pt idx="4195">
                  <c:v>0.26714944779281613</c:v>
                </c:pt>
                <c:pt idx="4196">
                  <c:v>0.26714944779281613</c:v>
                </c:pt>
                <c:pt idx="4197">
                  <c:v>0.26723582068595669</c:v>
                </c:pt>
                <c:pt idx="4198">
                  <c:v>0.26723582068597174</c:v>
                </c:pt>
                <c:pt idx="4199">
                  <c:v>0.26723582724641509</c:v>
                </c:pt>
                <c:pt idx="4200">
                  <c:v>0.26723582724641509</c:v>
                </c:pt>
                <c:pt idx="4201">
                  <c:v>0.2672358272464358</c:v>
                </c:pt>
                <c:pt idx="4202">
                  <c:v>0.2672358272464358</c:v>
                </c:pt>
                <c:pt idx="4203">
                  <c:v>0.2672358272464358</c:v>
                </c:pt>
                <c:pt idx="4204">
                  <c:v>0.26723582724643669</c:v>
                </c:pt>
                <c:pt idx="4205">
                  <c:v>0.26723582724643669</c:v>
                </c:pt>
                <c:pt idx="4206">
                  <c:v>0.26723582724643669</c:v>
                </c:pt>
                <c:pt idx="4207">
                  <c:v>0.26723582724643669</c:v>
                </c:pt>
                <c:pt idx="4208">
                  <c:v>0.26723582724643669</c:v>
                </c:pt>
                <c:pt idx="4209">
                  <c:v>0.26723582724643669</c:v>
                </c:pt>
                <c:pt idx="4210">
                  <c:v>0.26723582724643669</c:v>
                </c:pt>
                <c:pt idx="4211">
                  <c:v>0.26723582724643669</c:v>
                </c:pt>
                <c:pt idx="4212">
                  <c:v>0.26723582724643669</c:v>
                </c:pt>
                <c:pt idx="4213">
                  <c:v>0.26723582724643669</c:v>
                </c:pt>
                <c:pt idx="4214">
                  <c:v>0.26723582724643669</c:v>
                </c:pt>
                <c:pt idx="4215">
                  <c:v>0.26723582724643669</c:v>
                </c:pt>
                <c:pt idx="4216">
                  <c:v>0.26723582724643669</c:v>
                </c:pt>
                <c:pt idx="4217">
                  <c:v>0.26723582724643669</c:v>
                </c:pt>
                <c:pt idx="4218">
                  <c:v>0.26723582724956257</c:v>
                </c:pt>
                <c:pt idx="4219">
                  <c:v>0.26723582724956257</c:v>
                </c:pt>
                <c:pt idx="4220">
                  <c:v>0.26723582724956257</c:v>
                </c:pt>
                <c:pt idx="4221">
                  <c:v>0.26723582724956257</c:v>
                </c:pt>
                <c:pt idx="4222">
                  <c:v>0.2672358272813653</c:v>
                </c:pt>
                <c:pt idx="4223">
                  <c:v>0.2672358272813653</c:v>
                </c:pt>
                <c:pt idx="4224">
                  <c:v>0.2672358272813653</c:v>
                </c:pt>
                <c:pt idx="4225">
                  <c:v>0.26723607730469456</c:v>
                </c:pt>
                <c:pt idx="4226">
                  <c:v>0.26723607730469456</c:v>
                </c:pt>
                <c:pt idx="4227">
                  <c:v>0.26723607730469456</c:v>
                </c:pt>
                <c:pt idx="4228">
                  <c:v>0.26723607730469456</c:v>
                </c:pt>
                <c:pt idx="4229">
                  <c:v>0.26723611221242116</c:v>
                </c:pt>
                <c:pt idx="4230">
                  <c:v>0.26723611221242116</c:v>
                </c:pt>
                <c:pt idx="4231">
                  <c:v>0.26723611221242116</c:v>
                </c:pt>
                <c:pt idx="4232">
                  <c:v>0.26723611221242116</c:v>
                </c:pt>
                <c:pt idx="4233">
                  <c:v>0.26723611221242116</c:v>
                </c:pt>
                <c:pt idx="4234">
                  <c:v>0.26723611221242116</c:v>
                </c:pt>
                <c:pt idx="4235">
                  <c:v>0.26723611221242116</c:v>
                </c:pt>
                <c:pt idx="4236">
                  <c:v>0.26723611837574507</c:v>
                </c:pt>
                <c:pt idx="4237">
                  <c:v>0.26723611837574507</c:v>
                </c:pt>
                <c:pt idx="4238">
                  <c:v>0.26723611837574507</c:v>
                </c:pt>
                <c:pt idx="4239">
                  <c:v>0.26723611837574507</c:v>
                </c:pt>
                <c:pt idx="4240">
                  <c:v>0.26723611837574507</c:v>
                </c:pt>
                <c:pt idx="4241">
                  <c:v>0.26723613628211884</c:v>
                </c:pt>
                <c:pt idx="4242">
                  <c:v>0.26723613628212289</c:v>
                </c:pt>
                <c:pt idx="4243">
                  <c:v>0.26723613628212289</c:v>
                </c:pt>
                <c:pt idx="4244">
                  <c:v>0.26723613628212967</c:v>
                </c:pt>
                <c:pt idx="4245">
                  <c:v>0.26723613628212967</c:v>
                </c:pt>
                <c:pt idx="4246">
                  <c:v>0.26723613628212972</c:v>
                </c:pt>
                <c:pt idx="4247">
                  <c:v>0.26727199859157991</c:v>
                </c:pt>
                <c:pt idx="4248">
                  <c:v>0.26727199859157991</c:v>
                </c:pt>
                <c:pt idx="4249">
                  <c:v>0.26727199859157991</c:v>
                </c:pt>
                <c:pt idx="4250">
                  <c:v>0.30020149388316347</c:v>
                </c:pt>
                <c:pt idx="4251">
                  <c:v>0.30020149388317457</c:v>
                </c:pt>
                <c:pt idx="4252">
                  <c:v>0.30020149388317457</c:v>
                </c:pt>
                <c:pt idx="4253">
                  <c:v>0.30020150623882524</c:v>
                </c:pt>
                <c:pt idx="4254">
                  <c:v>0.30020150623882524</c:v>
                </c:pt>
                <c:pt idx="4255">
                  <c:v>0.30020721141070361</c:v>
                </c:pt>
                <c:pt idx="4256">
                  <c:v>0.30020721141070389</c:v>
                </c:pt>
                <c:pt idx="4257">
                  <c:v>0.30501115403543327</c:v>
                </c:pt>
                <c:pt idx="4258">
                  <c:v>0.30544962478133303</c:v>
                </c:pt>
                <c:pt idx="4259">
                  <c:v>0.30544962478133303</c:v>
                </c:pt>
                <c:pt idx="4260">
                  <c:v>0.30544962478133303</c:v>
                </c:pt>
                <c:pt idx="4261">
                  <c:v>0.30544965099874893</c:v>
                </c:pt>
                <c:pt idx="4262">
                  <c:v>0.30544965099874893</c:v>
                </c:pt>
                <c:pt idx="4263">
                  <c:v>0.30544965099874893</c:v>
                </c:pt>
                <c:pt idx="4264">
                  <c:v>0.30544965099874893</c:v>
                </c:pt>
                <c:pt idx="4265">
                  <c:v>0.3054496510919491</c:v>
                </c:pt>
                <c:pt idx="4266">
                  <c:v>0.3054496510919491</c:v>
                </c:pt>
                <c:pt idx="4267">
                  <c:v>0.34971069947124384</c:v>
                </c:pt>
                <c:pt idx="4268">
                  <c:v>0.34971076059568523</c:v>
                </c:pt>
                <c:pt idx="4269">
                  <c:v>0.34971076059568523</c:v>
                </c:pt>
                <c:pt idx="4270">
                  <c:v>0.34971076059568523</c:v>
                </c:pt>
                <c:pt idx="4271">
                  <c:v>0.34971076059568523</c:v>
                </c:pt>
                <c:pt idx="4272">
                  <c:v>0.34971076059568523</c:v>
                </c:pt>
                <c:pt idx="4273">
                  <c:v>0.34971076059568523</c:v>
                </c:pt>
                <c:pt idx="4274">
                  <c:v>0.50703920526326596</c:v>
                </c:pt>
                <c:pt idx="4275">
                  <c:v>0.50703920526326596</c:v>
                </c:pt>
                <c:pt idx="4276">
                  <c:v>0.50703920526326596</c:v>
                </c:pt>
                <c:pt idx="4277">
                  <c:v>0.50703920526326596</c:v>
                </c:pt>
                <c:pt idx="4278">
                  <c:v>0.50703920526326596</c:v>
                </c:pt>
                <c:pt idx="4279">
                  <c:v>0.50703920526351343</c:v>
                </c:pt>
                <c:pt idx="4280">
                  <c:v>0.50703920526351343</c:v>
                </c:pt>
                <c:pt idx="4281">
                  <c:v>0.50913811841341472</c:v>
                </c:pt>
                <c:pt idx="4282">
                  <c:v>0.50913811841341472</c:v>
                </c:pt>
                <c:pt idx="4283">
                  <c:v>0.50913847494033648</c:v>
                </c:pt>
                <c:pt idx="4284">
                  <c:v>0.50913847494033648</c:v>
                </c:pt>
                <c:pt idx="4285">
                  <c:v>0.50916168692558494</c:v>
                </c:pt>
                <c:pt idx="4286">
                  <c:v>0.50916168706504017</c:v>
                </c:pt>
                <c:pt idx="4287">
                  <c:v>0.50916168706504017</c:v>
                </c:pt>
                <c:pt idx="4288">
                  <c:v>0.50916168706504017</c:v>
                </c:pt>
                <c:pt idx="4289">
                  <c:v>0.50916168706504017</c:v>
                </c:pt>
                <c:pt idx="4290">
                  <c:v>0.50916168706504017</c:v>
                </c:pt>
                <c:pt idx="4291">
                  <c:v>0.50916168706524256</c:v>
                </c:pt>
                <c:pt idx="4292">
                  <c:v>0.50916168706524256</c:v>
                </c:pt>
                <c:pt idx="4293">
                  <c:v>0.50916168706524256</c:v>
                </c:pt>
                <c:pt idx="4294">
                  <c:v>0.50916168706524256</c:v>
                </c:pt>
                <c:pt idx="4295">
                  <c:v>0.50916168706987608</c:v>
                </c:pt>
                <c:pt idx="4296">
                  <c:v>0.50916168706987608</c:v>
                </c:pt>
                <c:pt idx="4297">
                  <c:v>0.50916168706987608</c:v>
                </c:pt>
                <c:pt idx="4298">
                  <c:v>0.50916168707136955</c:v>
                </c:pt>
                <c:pt idx="4299">
                  <c:v>0.50916168707136955</c:v>
                </c:pt>
                <c:pt idx="4300">
                  <c:v>0.50939010436832577</c:v>
                </c:pt>
                <c:pt idx="4301">
                  <c:v>0.51001515522966334</c:v>
                </c:pt>
                <c:pt idx="4302">
                  <c:v>0.51001682723143182</c:v>
                </c:pt>
                <c:pt idx="4303">
                  <c:v>0.510342423228898</c:v>
                </c:pt>
                <c:pt idx="4304">
                  <c:v>0.510342423228898</c:v>
                </c:pt>
                <c:pt idx="4305">
                  <c:v>0.55919580209939868</c:v>
                </c:pt>
                <c:pt idx="4306">
                  <c:v>0.55919580209939868</c:v>
                </c:pt>
                <c:pt idx="4307">
                  <c:v>0.55919580210061515</c:v>
                </c:pt>
                <c:pt idx="4308">
                  <c:v>0.55919580210061515</c:v>
                </c:pt>
                <c:pt idx="4309">
                  <c:v>0.55919580210061515</c:v>
                </c:pt>
                <c:pt idx="4310">
                  <c:v>0.55919580210061515</c:v>
                </c:pt>
                <c:pt idx="4311">
                  <c:v>0.55919580210061515</c:v>
                </c:pt>
                <c:pt idx="4312">
                  <c:v>0.55919580210061515</c:v>
                </c:pt>
                <c:pt idx="4313">
                  <c:v>0.55919580210114139</c:v>
                </c:pt>
                <c:pt idx="4314">
                  <c:v>0.55919580210114139</c:v>
                </c:pt>
                <c:pt idx="4315">
                  <c:v>0.55919580210114139</c:v>
                </c:pt>
                <c:pt idx="4316">
                  <c:v>0.55919580210114139</c:v>
                </c:pt>
                <c:pt idx="4317">
                  <c:v>0.5591958021011415</c:v>
                </c:pt>
                <c:pt idx="4318">
                  <c:v>0.55937350255011509</c:v>
                </c:pt>
                <c:pt idx="4319">
                  <c:v>0.55937350255017571</c:v>
                </c:pt>
                <c:pt idx="4320">
                  <c:v>0.55937350255017571</c:v>
                </c:pt>
                <c:pt idx="4321">
                  <c:v>0.55937350255017571</c:v>
                </c:pt>
                <c:pt idx="4322">
                  <c:v>0.57680001167518824</c:v>
                </c:pt>
                <c:pt idx="4323">
                  <c:v>0.57680001167518824</c:v>
                </c:pt>
                <c:pt idx="4324">
                  <c:v>0.57680270508275888</c:v>
                </c:pt>
                <c:pt idx="4325">
                  <c:v>0.61545785482064541</c:v>
                </c:pt>
                <c:pt idx="4326">
                  <c:v>0.61545785482064541</c:v>
                </c:pt>
                <c:pt idx="4327">
                  <c:v>0.61545785482067794</c:v>
                </c:pt>
                <c:pt idx="4328">
                  <c:v>0.78959914914002804</c:v>
                </c:pt>
                <c:pt idx="4329">
                  <c:v>0.78959914914002804</c:v>
                </c:pt>
                <c:pt idx="4330">
                  <c:v>0.78959914914002804</c:v>
                </c:pt>
                <c:pt idx="4331">
                  <c:v>0.98594290999283007</c:v>
                </c:pt>
                <c:pt idx="4332">
                  <c:v>0.98594290999283007</c:v>
                </c:pt>
                <c:pt idx="4333">
                  <c:v>0.98594320290160964</c:v>
                </c:pt>
                <c:pt idx="4334">
                  <c:v>1.013064938885355</c:v>
                </c:pt>
                <c:pt idx="4335">
                  <c:v>1.0130649388868926</c:v>
                </c:pt>
                <c:pt idx="4336">
                  <c:v>1.0130649388886268</c:v>
                </c:pt>
                <c:pt idx="4337">
                  <c:v>1.0130649388886268</c:v>
                </c:pt>
                <c:pt idx="4338">
                  <c:v>1.0130649388886268</c:v>
                </c:pt>
                <c:pt idx="4339">
                  <c:v>1.0130649388886268</c:v>
                </c:pt>
                <c:pt idx="4340">
                  <c:v>1.0131143643784566</c:v>
                </c:pt>
                <c:pt idx="4341">
                  <c:v>1.0131143643784566</c:v>
                </c:pt>
                <c:pt idx="4342">
                  <c:v>1.0244240337362789</c:v>
                </c:pt>
                <c:pt idx="4343">
                  <c:v>1.0244240337362789</c:v>
                </c:pt>
                <c:pt idx="4344">
                  <c:v>1.0244240337362789</c:v>
                </c:pt>
                <c:pt idx="4345">
                  <c:v>1.0244240337363097</c:v>
                </c:pt>
                <c:pt idx="4346">
                  <c:v>1.0244240337363097</c:v>
                </c:pt>
                <c:pt idx="4347">
                  <c:v>1.0244240337363097</c:v>
                </c:pt>
                <c:pt idx="4348">
                  <c:v>1.0244240589130162</c:v>
                </c:pt>
                <c:pt idx="4349">
                  <c:v>1.0244240589130162</c:v>
                </c:pt>
                <c:pt idx="4350">
                  <c:v>1.0244241158247087</c:v>
                </c:pt>
                <c:pt idx="4351">
                  <c:v>1.0244241158247087</c:v>
                </c:pt>
                <c:pt idx="4352">
                  <c:v>1.0244241158247087</c:v>
                </c:pt>
                <c:pt idx="4353">
                  <c:v>1.0244241950719393</c:v>
                </c:pt>
                <c:pt idx="4354">
                  <c:v>1.0244241950720252</c:v>
                </c:pt>
                <c:pt idx="4355">
                  <c:v>1.0244242135300166</c:v>
                </c:pt>
                <c:pt idx="4356">
                  <c:v>1.0244242135300166</c:v>
                </c:pt>
                <c:pt idx="4357">
                  <c:v>1.0244242135300166</c:v>
                </c:pt>
                <c:pt idx="4358">
                  <c:v>1.0244242135300166</c:v>
                </c:pt>
                <c:pt idx="4359">
                  <c:v>1.0244242135300166</c:v>
                </c:pt>
                <c:pt idx="4360">
                  <c:v>1.0244242135300166</c:v>
                </c:pt>
                <c:pt idx="4361">
                  <c:v>1.0244242135300166</c:v>
                </c:pt>
                <c:pt idx="4362">
                  <c:v>1.024424213531457</c:v>
                </c:pt>
                <c:pt idx="4363">
                  <c:v>1.0244242146981846</c:v>
                </c:pt>
                <c:pt idx="4364">
                  <c:v>1.0247231833949757</c:v>
                </c:pt>
                <c:pt idx="4365">
                  <c:v>1.0301448659478964</c:v>
                </c:pt>
                <c:pt idx="4366">
                  <c:v>1.0301448659478964</c:v>
                </c:pt>
                <c:pt idx="4367">
                  <c:v>1.0301448659478964</c:v>
                </c:pt>
                <c:pt idx="4368">
                  <c:v>1.0301448659478964</c:v>
                </c:pt>
                <c:pt idx="4369">
                  <c:v>1.0301448659478964</c:v>
                </c:pt>
                <c:pt idx="4370">
                  <c:v>1.0301448659479004</c:v>
                </c:pt>
                <c:pt idx="4371">
                  <c:v>1.0301448659479004</c:v>
                </c:pt>
                <c:pt idx="4372">
                  <c:v>1.0301448659479013</c:v>
                </c:pt>
                <c:pt idx="4373">
                  <c:v>1.0301448659479013</c:v>
                </c:pt>
                <c:pt idx="4374">
                  <c:v>1.149710607083704</c:v>
                </c:pt>
                <c:pt idx="4375">
                  <c:v>1.149710607083704</c:v>
                </c:pt>
                <c:pt idx="4376">
                  <c:v>1.149710607083704</c:v>
                </c:pt>
                <c:pt idx="4377">
                  <c:v>1.149710607083704</c:v>
                </c:pt>
                <c:pt idx="4378">
                  <c:v>1.149710607083704</c:v>
                </c:pt>
                <c:pt idx="4379">
                  <c:v>1.149710607083704</c:v>
                </c:pt>
                <c:pt idx="4380">
                  <c:v>1.1497106070872756</c:v>
                </c:pt>
                <c:pt idx="4381">
                  <c:v>1.1497196679360686</c:v>
                </c:pt>
                <c:pt idx="4382">
                  <c:v>1.1497196679360686</c:v>
                </c:pt>
                <c:pt idx="4383">
                  <c:v>1.1497227775134642</c:v>
                </c:pt>
                <c:pt idx="4384">
                  <c:v>1.1497227775134642</c:v>
                </c:pt>
                <c:pt idx="4385">
                  <c:v>1.1497227775134733</c:v>
                </c:pt>
                <c:pt idx="4386">
                  <c:v>1.1497227775148111</c:v>
                </c:pt>
                <c:pt idx="4387">
                  <c:v>1.1559542303244792</c:v>
                </c:pt>
                <c:pt idx="4388">
                  <c:v>1.1559542303244792</c:v>
                </c:pt>
                <c:pt idx="4389">
                  <c:v>1.1559542547516779</c:v>
                </c:pt>
                <c:pt idx="4390">
                  <c:v>1.1559542547516779</c:v>
                </c:pt>
                <c:pt idx="4391">
                  <c:v>1.1567345441527739</c:v>
                </c:pt>
                <c:pt idx="4392">
                  <c:v>1.1696468964686046</c:v>
                </c:pt>
                <c:pt idx="4393">
                  <c:v>1.1716834956437496</c:v>
                </c:pt>
                <c:pt idx="4394">
                  <c:v>1.1716834958059628</c:v>
                </c:pt>
                <c:pt idx="4395">
                  <c:v>1.1716835000543944</c:v>
                </c:pt>
                <c:pt idx="4396">
                  <c:v>1.1716835000543944</c:v>
                </c:pt>
                <c:pt idx="4397">
                  <c:v>1.5726432199543812</c:v>
                </c:pt>
                <c:pt idx="4398">
                  <c:v>1.5726432199543812</c:v>
                </c:pt>
                <c:pt idx="4399">
                  <c:v>1.5726432199543852</c:v>
                </c:pt>
                <c:pt idx="4400">
                  <c:v>1.5726432199543852</c:v>
                </c:pt>
                <c:pt idx="4401">
                  <c:v>1.5726432224428553</c:v>
                </c:pt>
                <c:pt idx="4402">
                  <c:v>1.5726432224428553</c:v>
                </c:pt>
                <c:pt idx="4403">
                  <c:v>1.5726432224428553</c:v>
                </c:pt>
                <c:pt idx="4404">
                  <c:v>1.5726432224429656</c:v>
                </c:pt>
                <c:pt idx="4405">
                  <c:v>1.5734845527756671</c:v>
                </c:pt>
                <c:pt idx="4406">
                  <c:v>1.5734845527756671</c:v>
                </c:pt>
                <c:pt idx="4407">
                  <c:v>1.5734845527756671</c:v>
                </c:pt>
                <c:pt idx="4408">
                  <c:v>1.5820279871395793</c:v>
                </c:pt>
                <c:pt idx="4409">
                  <c:v>1.5820279871395793</c:v>
                </c:pt>
                <c:pt idx="4410">
                  <c:v>1.5820279878376016</c:v>
                </c:pt>
                <c:pt idx="4411">
                  <c:v>1.5820296553434794</c:v>
                </c:pt>
                <c:pt idx="4412">
                  <c:v>1.582031587396096</c:v>
                </c:pt>
                <c:pt idx="4413">
                  <c:v>1.5820315884232647</c:v>
                </c:pt>
                <c:pt idx="4414">
                  <c:v>1.5820315884278282</c:v>
                </c:pt>
                <c:pt idx="4415">
                  <c:v>1.5820340640000123</c:v>
                </c:pt>
                <c:pt idx="4416">
                  <c:v>1.5820340640000123</c:v>
                </c:pt>
                <c:pt idx="4417">
                  <c:v>1.5822883040618794</c:v>
                </c:pt>
                <c:pt idx="4418">
                  <c:v>1.583307776416609</c:v>
                </c:pt>
                <c:pt idx="4419">
                  <c:v>1.583307776416609</c:v>
                </c:pt>
                <c:pt idx="4420">
                  <c:v>1.5833104812033436</c:v>
                </c:pt>
                <c:pt idx="4421">
                  <c:v>1.5833104812033441</c:v>
                </c:pt>
                <c:pt idx="4422">
                  <c:v>1.5833104812033441</c:v>
                </c:pt>
                <c:pt idx="4423">
                  <c:v>1.5833661103676027</c:v>
                </c:pt>
                <c:pt idx="4424">
                  <c:v>1.583366129968049</c:v>
                </c:pt>
                <c:pt idx="4425">
                  <c:v>1.583366129968071</c:v>
                </c:pt>
                <c:pt idx="4426">
                  <c:v>1.583366129968073</c:v>
                </c:pt>
                <c:pt idx="4427">
                  <c:v>1.583366129968073</c:v>
                </c:pt>
                <c:pt idx="4428">
                  <c:v>1.583366129968073</c:v>
                </c:pt>
                <c:pt idx="4429">
                  <c:v>1.583366129968073</c:v>
                </c:pt>
                <c:pt idx="4430">
                  <c:v>1.5833664997718433</c:v>
                </c:pt>
                <c:pt idx="4431">
                  <c:v>1.5833664997719545</c:v>
                </c:pt>
                <c:pt idx="4432">
                  <c:v>1.5957555724818566</c:v>
                </c:pt>
                <c:pt idx="4433">
                  <c:v>1.5957555724818566</c:v>
                </c:pt>
                <c:pt idx="4434">
                  <c:v>1.609769318627815</c:v>
                </c:pt>
                <c:pt idx="4435">
                  <c:v>1.610829867908993</c:v>
                </c:pt>
                <c:pt idx="4436">
                  <c:v>1.610829867908993</c:v>
                </c:pt>
                <c:pt idx="4437">
                  <c:v>1.610829867908993</c:v>
                </c:pt>
                <c:pt idx="4438">
                  <c:v>1.610829867908993</c:v>
                </c:pt>
                <c:pt idx="4439">
                  <c:v>1.6108298692099858</c:v>
                </c:pt>
                <c:pt idx="4440">
                  <c:v>1.6108298692099858</c:v>
                </c:pt>
                <c:pt idx="4441">
                  <c:v>1.6108298693957874</c:v>
                </c:pt>
                <c:pt idx="4442">
                  <c:v>1.6108361776703692</c:v>
                </c:pt>
                <c:pt idx="4443">
                  <c:v>1.6115281118525613</c:v>
                </c:pt>
                <c:pt idx="4444">
                  <c:v>1.6115281118571469</c:v>
                </c:pt>
                <c:pt idx="4445">
                  <c:v>1.6115281119330807</c:v>
                </c:pt>
                <c:pt idx="4446">
                  <c:v>1.6115281119330813</c:v>
                </c:pt>
                <c:pt idx="4447">
                  <c:v>1.6115281119374489</c:v>
                </c:pt>
                <c:pt idx="4448">
                  <c:v>1.6115281119374489</c:v>
                </c:pt>
                <c:pt idx="4449">
                  <c:v>1.6115281119374489</c:v>
                </c:pt>
                <c:pt idx="4450">
                  <c:v>1.6115281119374489</c:v>
                </c:pt>
                <c:pt idx="4451">
                  <c:v>1.6115281119374489</c:v>
                </c:pt>
                <c:pt idx="4452">
                  <c:v>1.6115306302465755</c:v>
                </c:pt>
                <c:pt idx="4453">
                  <c:v>1.6115306302465755</c:v>
                </c:pt>
                <c:pt idx="4454">
                  <c:v>1.6115306302465755</c:v>
                </c:pt>
                <c:pt idx="4455">
                  <c:v>1.6115306302465755</c:v>
                </c:pt>
                <c:pt idx="4456">
                  <c:v>1.6115306302969885</c:v>
                </c:pt>
                <c:pt idx="4457">
                  <c:v>1.6115306302970751</c:v>
                </c:pt>
                <c:pt idx="4458">
                  <c:v>1.6115310451215437</c:v>
                </c:pt>
                <c:pt idx="4459">
                  <c:v>1.6115310451215437</c:v>
                </c:pt>
                <c:pt idx="4460">
                  <c:v>1.6115310451215437</c:v>
                </c:pt>
                <c:pt idx="4461">
                  <c:v>1.6115310451891884</c:v>
                </c:pt>
                <c:pt idx="4462">
                  <c:v>1.6115310453913543</c:v>
                </c:pt>
                <c:pt idx="4463">
                  <c:v>1.6115342971822748</c:v>
                </c:pt>
                <c:pt idx="4464">
                  <c:v>1.6506324231665048</c:v>
                </c:pt>
                <c:pt idx="4465">
                  <c:v>1.6506324231665048</c:v>
                </c:pt>
                <c:pt idx="4466">
                  <c:v>1.6506335196565696</c:v>
                </c:pt>
                <c:pt idx="4467">
                  <c:v>1.6506335196565696</c:v>
                </c:pt>
                <c:pt idx="4468">
                  <c:v>1.6506335196565749</c:v>
                </c:pt>
                <c:pt idx="4469">
                  <c:v>1.6506335196565749</c:v>
                </c:pt>
                <c:pt idx="4470">
                  <c:v>1.6506335196565749</c:v>
                </c:pt>
                <c:pt idx="4471">
                  <c:v>1.6506335196565749</c:v>
                </c:pt>
                <c:pt idx="4472">
                  <c:v>1.650633519664042</c:v>
                </c:pt>
                <c:pt idx="4473">
                  <c:v>1.650633519664042</c:v>
                </c:pt>
                <c:pt idx="4474">
                  <c:v>1.650633519664042</c:v>
                </c:pt>
                <c:pt idx="4475">
                  <c:v>1.650633519664042</c:v>
                </c:pt>
                <c:pt idx="4476">
                  <c:v>1.6506336224228759</c:v>
                </c:pt>
                <c:pt idx="4477">
                  <c:v>1.6506336224228759</c:v>
                </c:pt>
                <c:pt idx="4478">
                  <c:v>1.6506336224228759</c:v>
                </c:pt>
                <c:pt idx="4479">
                  <c:v>1.9581276979795361</c:v>
                </c:pt>
                <c:pt idx="4480">
                  <c:v>1.958127982985894</c:v>
                </c:pt>
                <c:pt idx="4481">
                  <c:v>2.044897531758207</c:v>
                </c:pt>
                <c:pt idx="4482">
                  <c:v>2.0491522976943606</c:v>
                </c:pt>
                <c:pt idx="4483">
                  <c:v>2.0491524076603813</c:v>
                </c:pt>
                <c:pt idx="4484">
                  <c:v>2.0491563207189039</c:v>
                </c:pt>
                <c:pt idx="4485">
                  <c:v>2.1605842016974504</c:v>
                </c:pt>
                <c:pt idx="4486">
                  <c:v>2.1605843496287642</c:v>
                </c:pt>
                <c:pt idx="4487">
                  <c:v>2.1605843496287642</c:v>
                </c:pt>
                <c:pt idx="4488">
                  <c:v>2.1605843496288069</c:v>
                </c:pt>
                <c:pt idx="4489">
                  <c:v>2.1605843496288069</c:v>
                </c:pt>
                <c:pt idx="4490">
                  <c:v>3.4540341079366828</c:v>
                </c:pt>
                <c:pt idx="4491">
                  <c:v>3.4540341079366828</c:v>
                </c:pt>
                <c:pt idx="4492">
                  <c:v>3.4540341079366828</c:v>
                </c:pt>
                <c:pt idx="4493">
                  <c:v>3.4540341088045863</c:v>
                </c:pt>
                <c:pt idx="4494">
                  <c:v>3.4540341088045863</c:v>
                </c:pt>
                <c:pt idx="4495">
                  <c:v>3.4540341088045863</c:v>
                </c:pt>
                <c:pt idx="4496">
                  <c:v>3.4540341088045863</c:v>
                </c:pt>
                <c:pt idx="4497">
                  <c:v>3.4540341088045863</c:v>
                </c:pt>
                <c:pt idx="4498">
                  <c:v>3.4540341088045863</c:v>
                </c:pt>
                <c:pt idx="4499">
                  <c:v>3.4540392140821501</c:v>
                </c:pt>
                <c:pt idx="4500">
                  <c:v>3.5560202580622509</c:v>
                </c:pt>
                <c:pt idx="4501">
                  <c:v>3.556020258551801</c:v>
                </c:pt>
                <c:pt idx="4502">
                  <c:v>3.6035115715463677</c:v>
                </c:pt>
                <c:pt idx="4503">
                  <c:v>3.6035115715463677</c:v>
                </c:pt>
                <c:pt idx="4504">
                  <c:v>3.60352722688395</c:v>
                </c:pt>
                <c:pt idx="4505">
                  <c:v>3.6035513281479195</c:v>
                </c:pt>
                <c:pt idx="4506">
                  <c:v>3.603563279615881</c:v>
                </c:pt>
                <c:pt idx="4507">
                  <c:v>3.6039617148336345</c:v>
                </c:pt>
                <c:pt idx="4508">
                  <c:v>3.6039617215278694</c:v>
                </c:pt>
                <c:pt idx="4509">
                  <c:v>3.6039617215278703</c:v>
                </c:pt>
                <c:pt idx="4510">
                  <c:v>3.60396181693593</c:v>
                </c:pt>
                <c:pt idx="4511">
                  <c:v>3.604462890405749</c:v>
                </c:pt>
                <c:pt idx="4512">
                  <c:v>3.604462890405749</c:v>
                </c:pt>
                <c:pt idx="4513">
                  <c:v>3.60446289724127</c:v>
                </c:pt>
                <c:pt idx="4514">
                  <c:v>3.6671728918281223</c:v>
                </c:pt>
                <c:pt idx="4515">
                  <c:v>3.6671728918559676</c:v>
                </c:pt>
                <c:pt idx="4516">
                  <c:v>3.6671850059980855</c:v>
                </c:pt>
                <c:pt idx="4517">
                  <c:v>3.667204344496179</c:v>
                </c:pt>
                <c:pt idx="4518">
                  <c:v>3.667204344496179</c:v>
                </c:pt>
                <c:pt idx="4519">
                  <c:v>3.667228062733761</c:v>
                </c:pt>
                <c:pt idx="4520">
                  <c:v>3.6672416093898779</c:v>
                </c:pt>
                <c:pt idx="4521">
                  <c:v>3.6672416093898779</c:v>
                </c:pt>
                <c:pt idx="4522">
                  <c:v>3.6680949497167474</c:v>
                </c:pt>
                <c:pt idx="4523">
                  <c:v>3.6680949497167474</c:v>
                </c:pt>
                <c:pt idx="4524">
                  <c:v>3.6681558161223284</c:v>
                </c:pt>
                <c:pt idx="4525">
                  <c:v>3.6681577405405061</c:v>
                </c:pt>
                <c:pt idx="4526">
                  <c:v>3.6681577405405061</c:v>
                </c:pt>
                <c:pt idx="4527">
                  <c:v>3.6681577405405061</c:v>
                </c:pt>
                <c:pt idx="4528">
                  <c:v>3.7422747197228459</c:v>
                </c:pt>
                <c:pt idx="4529">
                  <c:v>3.7422747203780009</c:v>
                </c:pt>
                <c:pt idx="4530">
                  <c:v>3.7422810699703151</c:v>
                </c:pt>
                <c:pt idx="4531">
                  <c:v>3.7427651526082881</c:v>
                </c:pt>
                <c:pt idx="4532">
                  <c:v>3.7427676917852861</c:v>
                </c:pt>
                <c:pt idx="4533">
                  <c:v>3.7427677827626664</c:v>
                </c:pt>
                <c:pt idx="4534">
                  <c:v>3.7497102387806827</c:v>
                </c:pt>
                <c:pt idx="4535">
                  <c:v>3.7497102387806827</c:v>
                </c:pt>
                <c:pt idx="4536">
                  <c:v>3.7657004839567123</c:v>
                </c:pt>
                <c:pt idx="4537">
                  <c:v>3.7657004839567136</c:v>
                </c:pt>
                <c:pt idx="4538">
                  <c:v>3.7657004858184138</c:v>
                </c:pt>
                <c:pt idx="4539">
                  <c:v>3.765700618039324</c:v>
                </c:pt>
                <c:pt idx="4540">
                  <c:v>3.8347426713602184</c:v>
                </c:pt>
                <c:pt idx="4541">
                  <c:v>3.8347426713602184</c:v>
                </c:pt>
                <c:pt idx="4542">
                  <c:v>3.8639065462695874</c:v>
                </c:pt>
                <c:pt idx="4543">
                  <c:v>3.8639065526315708</c:v>
                </c:pt>
                <c:pt idx="4544">
                  <c:v>3.8639065625755791</c:v>
                </c:pt>
                <c:pt idx="4545">
                  <c:v>3.8639065625756324</c:v>
                </c:pt>
                <c:pt idx="4546">
                  <c:v>3.8639065626084057</c:v>
                </c:pt>
                <c:pt idx="4547">
                  <c:v>3.8639065626084057</c:v>
                </c:pt>
                <c:pt idx="4548">
                  <c:v>3.8639065626084057</c:v>
                </c:pt>
                <c:pt idx="4549">
                  <c:v>4.1429341001307218</c:v>
                </c:pt>
                <c:pt idx="4550">
                  <c:v>4.1429341001307218</c:v>
                </c:pt>
                <c:pt idx="4551">
                  <c:v>4.2021098260213829</c:v>
                </c:pt>
                <c:pt idx="4552">
                  <c:v>4.2021098260214744</c:v>
                </c:pt>
                <c:pt idx="4553">
                  <c:v>4.2021847012408857</c:v>
                </c:pt>
                <c:pt idx="4554">
                  <c:v>4.2021847012408857</c:v>
                </c:pt>
                <c:pt idx="4555">
                  <c:v>4.2021847012424836</c:v>
                </c:pt>
                <c:pt idx="4556">
                  <c:v>4.2021889318670471</c:v>
                </c:pt>
                <c:pt idx="4557">
                  <c:v>4.2021889318670471</c:v>
                </c:pt>
                <c:pt idx="4558">
                  <c:v>4.202188931867056</c:v>
                </c:pt>
                <c:pt idx="4559">
                  <c:v>4.2021889319026098</c:v>
                </c:pt>
                <c:pt idx="4560">
                  <c:v>4.2021889437348801</c:v>
                </c:pt>
                <c:pt idx="4561">
                  <c:v>4.2021889437635203</c:v>
                </c:pt>
                <c:pt idx="4562">
                  <c:v>4.2021889437635203</c:v>
                </c:pt>
                <c:pt idx="4563">
                  <c:v>4.4328753929973903</c:v>
                </c:pt>
                <c:pt idx="4564">
                  <c:v>4.4346232616453323</c:v>
                </c:pt>
                <c:pt idx="4565">
                  <c:v>4.4346232616587553</c:v>
                </c:pt>
                <c:pt idx="4566">
                  <c:v>4.4346232616587553</c:v>
                </c:pt>
                <c:pt idx="4567">
                  <c:v>4.4349349201841139</c:v>
                </c:pt>
                <c:pt idx="4568">
                  <c:v>4.4349349201841139</c:v>
                </c:pt>
                <c:pt idx="4569">
                  <c:v>4.4478727236545552</c:v>
                </c:pt>
                <c:pt idx="4570">
                  <c:v>4.4478727236557045</c:v>
                </c:pt>
                <c:pt idx="4571">
                  <c:v>4.448524130505497</c:v>
                </c:pt>
                <c:pt idx="4572">
                  <c:v>4.4485249039792665</c:v>
                </c:pt>
                <c:pt idx="4573">
                  <c:v>4.4485249039792691</c:v>
                </c:pt>
                <c:pt idx="4574">
                  <c:v>4.4485480640667516</c:v>
                </c:pt>
                <c:pt idx="4575">
                  <c:v>4.4485480640667516</c:v>
                </c:pt>
                <c:pt idx="4576">
                  <c:v>4.4485480640667516</c:v>
                </c:pt>
                <c:pt idx="4577">
                  <c:v>4.5841135947987128</c:v>
                </c:pt>
                <c:pt idx="4578">
                  <c:v>4.5841142476940755</c:v>
                </c:pt>
                <c:pt idx="4579">
                  <c:v>4.5841142476940755</c:v>
                </c:pt>
                <c:pt idx="4580">
                  <c:v>4.5841142476941465</c:v>
                </c:pt>
                <c:pt idx="4581">
                  <c:v>4.5841142476941465</c:v>
                </c:pt>
                <c:pt idx="4582">
                  <c:v>4.5841787095129858</c:v>
                </c:pt>
                <c:pt idx="4583">
                  <c:v>4.5841787095131323</c:v>
                </c:pt>
                <c:pt idx="4584">
                  <c:v>4.5841787095131359</c:v>
                </c:pt>
                <c:pt idx="4585">
                  <c:v>5.5189913737352212</c:v>
                </c:pt>
                <c:pt idx="4586">
                  <c:v>5.5189913737367844</c:v>
                </c:pt>
                <c:pt idx="4587">
                  <c:v>5.5189913737448224</c:v>
                </c:pt>
                <c:pt idx="4588">
                  <c:v>5.5189913737448224</c:v>
                </c:pt>
                <c:pt idx="4589">
                  <c:v>5.5189913737448224</c:v>
                </c:pt>
                <c:pt idx="4590">
                  <c:v>5.5189913737631873</c:v>
                </c:pt>
                <c:pt idx="4591">
                  <c:v>5.5189913737631873</c:v>
                </c:pt>
                <c:pt idx="4592">
                  <c:v>5.5416122876218825</c:v>
                </c:pt>
                <c:pt idx="4593">
                  <c:v>5.5416122876228782</c:v>
                </c:pt>
                <c:pt idx="4594">
                  <c:v>5.5416122876228782</c:v>
                </c:pt>
                <c:pt idx="4595">
                  <c:v>5.5417721656288315</c:v>
                </c:pt>
                <c:pt idx="4596">
                  <c:v>5.5417721656288315</c:v>
                </c:pt>
                <c:pt idx="4597">
                  <c:v>5.5418303089911287</c:v>
                </c:pt>
                <c:pt idx="4598">
                  <c:v>5.5418331335398818</c:v>
                </c:pt>
                <c:pt idx="4599">
                  <c:v>5.5418331335398818</c:v>
                </c:pt>
                <c:pt idx="4600">
                  <c:v>5.5418331335398818</c:v>
                </c:pt>
                <c:pt idx="4601">
                  <c:v>5.5418331335398818</c:v>
                </c:pt>
                <c:pt idx="4602">
                  <c:v>5.5418331335398818</c:v>
                </c:pt>
                <c:pt idx="4603">
                  <c:v>5.5418333858062176</c:v>
                </c:pt>
                <c:pt idx="4604">
                  <c:v>5.5418333858062292</c:v>
                </c:pt>
                <c:pt idx="4605">
                  <c:v>5.5418333858062292</c:v>
                </c:pt>
                <c:pt idx="4606">
                  <c:v>5.5418333858062292</c:v>
                </c:pt>
                <c:pt idx="4607">
                  <c:v>5.5418333858062292</c:v>
                </c:pt>
                <c:pt idx="4608">
                  <c:v>5.5418333858062292</c:v>
                </c:pt>
                <c:pt idx="4609">
                  <c:v>5.5418333858062292</c:v>
                </c:pt>
                <c:pt idx="4610">
                  <c:v>5.5418688731970303</c:v>
                </c:pt>
                <c:pt idx="4611">
                  <c:v>5.5418688731970303</c:v>
                </c:pt>
                <c:pt idx="4612">
                  <c:v>5.5436985733591069</c:v>
                </c:pt>
                <c:pt idx="4613">
                  <c:v>5.5436985733591229</c:v>
                </c:pt>
                <c:pt idx="4614">
                  <c:v>5.5525824014708851</c:v>
                </c:pt>
                <c:pt idx="4615">
                  <c:v>5.5525824014708851</c:v>
                </c:pt>
                <c:pt idx="4616">
                  <c:v>5.5558948439260254</c:v>
                </c:pt>
                <c:pt idx="4617">
                  <c:v>5.5559557701988602</c:v>
                </c:pt>
                <c:pt idx="4618">
                  <c:v>5.5559557701988602</c:v>
                </c:pt>
                <c:pt idx="4619">
                  <c:v>5.5561132482017479</c:v>
                </c:pt>
                <c:pt idx="4620">
                  <c:v>5.5561132482017479</c:v>
                </c:pt>
                <c:pt idx="4621">
                  <c:v>5.601075925933225</c:v>
                </c:pt>
                <c:pt idx="4622">
                  <c:v>5.6010759261498011</c:v>
                </c:pt>
                <c:pt idx="4623">
                  <c:v>5.717018472583578</c:v>
                </c:pt>
                <c:pt idx="4624">
                  <c:v>5.7170184738397234</c:v>
                </c:pt>
                <c:pt idx="4625">
                  <c:v>5.7170184738397234</c:v>
                </c:pt>
                <c:pt idx="4626">
                  <c:v>5.7173467130938906</c:v>
                </c:pt>
                <c:pt idx="4627">
                  <c:v>5.7173467130938906</c:v>
                </c:pt>
                <c:pt idx="4628">
                  <c:v>5.7173467130938906</c:v>
                </c:pt>
                <c:pt idx="4629">
                  <c:v>5.7859024090968383</c:v>
                </c:pt>
                <c:pt idx="4630">
                  <c:v>5.7859024091092266</c:v>
                </c:pt>
                <c:pt idx="4631">
                  <c:v>5.7859024091092275</c:v>
                </c:pt>
                <c:pt idx="4632">
                  <c:v>5.7859035166784949</c:v>
                </c:pt>
                <c:pt idx="4633">
                  <c:v>5.7859035166784949</c:v>
                </c:pt>
                <c:pt idx="4634">
                  <c:v>5.7859035166798174</c:v>
                </c:pt>
                <c:pt idx="4635">
                  <c:v>5.7859406752295541</c:v>
                </c:pt>
                <c:pt idx="4636">
                  <c:v>5.7915213234148935</c:v>
                </c:pt>
                <c:pt idx="4637">
                  <c:v>6.211551511206423</c:v>
                </c:pt>
                <c:pt idx="4638">
                  <c:v>6.2115529582110582</c:v>
                </c:pt>
                <c:pt idx="4639">
                  <c:v>6.2115529582110582</c:v>
                </c:pt>
                <c:pt idx="4640">
                  <c:v>6.2115529582110582</c:v>
                </c:pt>
                <c:pt idx="4641">
                  <c:v>6.2115530376749506</c:v>
                </c:pt>
                <c:pt idx="4642">
                  <c:v>6.2115530376749506</c:v>
                </c:pt>
                <c:pt idx="4643">
                  <c:v>6.2115530376749506</c:v>
                </c:pt>
                <c:pt idx="4644">
                  <c:v>6.211553037736266</c:v>
                </c:pt>
                <c:pt idx="4645">
                  <c:v>6.211553037736266</c:v>
                </c:pt>
                <c:pt idx="4646">
                  <c:v>6.211553037736266</c:v>
                </c:pt>
                <c:pt idx="4647">
                  <c:v>6.211553037736266</c:v>
                </c:pt>
                <c:pt idx="4648">
                  <c:v>6.211553037736266</c:v>
                </c:pt>
                <c:pt idx="4649">
                  <c:v>6.211553037736266</c:v>
                </c:pt>
                <c:pt idx="4650">
                  <c:v>6.2514522029195918</c:v>
                </c:pt>
                <c:pt idx="4651">
                  <c:v>6.2514522031698689</c:v>
                </c:pt>
                <c:pt idx="4652">
                  <c:v>6.3631169361982636</c:v>
                </c:pt>
                <c:pt idx="4653">
                  <c:v>6.363117028525922</c:v>
                </c:pt>
                <c:pt idx="4654">
                  <c:v>6.363117028525922</c:v>
                </c:pt>
                <c:pt idx="4655">
                  <c:v>6.370224032069296</c:v>
                </c:pt>
                <c:pt idx="4656">
                  <c:v>6.3702240823469456</c:v>
                </c:pt>
                <c:pt idx="4657">
                  <c:v>6.3702240823469456</c:v>
                </c:pt>
                <c:pt idx="4658">
                  <c:v>6.3702240823469456</c:v>
                </c:pt>
                <c:pt idx="4659">
                  <c:v>6.374331276992379</c:v>
                </c:pt>
                <c:pt idx="4660">
                  <c:v>6.3743312769946607</c:v>
                </c:pt>
                <c:pt idx="4661">
                  <c:v>6.3920841627806073</c:v>
                </c:pt>
                <c:pt idx="4662">
                  <c:v>6.3920841627806215</c:v>
                </c:pt>
                <c:pt idx="4663">
                  <c:v>6.392084176166966</c:v>
                </c:pt>
                <c:pt idx="4664">
                  <c:v>6.3920841761671658</c:v>
                </c:pt>
                <c:pt idx="4665">
                  <c:v>6.428753320772552</c:v>
                </c:pt>
                <c:pt idx="4666">
                  <c:v>6.428753320772552</c:v>
                </c:pt>
                <c:pt idx="4667">
                  <c:v>6.428753320772552</c:v>
                </c:pt>
                <c:pt idx="4668">
                  <c:v>6.429083691975289</c:v>
                </c:pt>
                <c:pt idx="4669">
                  <c:v>6.4290854132400792</c:v>
                </c:pt>
                <c:pt idx="4670">
                  <c:v>6.4290938461486533</c:v>
                </c:pt>
                <c:pt idx="4671">
                  <c:v>6.4290939115723207</c:v>
                </c:pt>
                <c:pt idx="4672">
                  <c:v>6.4290939115723207</c:v>
                </c:pt>
                <c:pt idx="4673">
                  <c:v>6.4290939115747392</c:v>
                </c:pt>
                <c:pt idx="4674">
                  <c:v>6.4290939115747392</c:v>
                </c:pt>
                <c:pt idx="4675">
                  <c:v>6.4290939200110024</c:v>
                </c:pt>
                <c:pt idx="4676">
                  <c:v>6.4290939200110451</c:v>
                </c:pt>
                <c:pt idx="4677">
                  <c:v>6.4290939200110451</c:v>
                </c:pt>
                <c:pt idx="4678">
                  <c:v>6.4290939200110451</c:v>
                </c:pt>
                <c:pt idx="4679">
                  <c:v>6.4438459013484293</c:v>
                </c:pt>
                <c:pt idx="4680">
                  <c:v>6.4438459013484293</c:v>
                </c:pt>
                <c:pt idx="4681">
                  <c:v>6.7162176572899934</c:v>
                </c:pt>
                <c:pt idx="4682">
                  <c:v>6.7162176572899934</c:v>
                </c:pt>
                <c:pt idx="4683">
                  <c:v>6.71621807006865</c:v>
                </c:pt>
                <c:pt idx="4684">
                  <c:v>6.71621807006865</c:v>
                </c:pt>
                <c:pt idx="4685">
                  <c:v>6.71621807006865</c:v>
                </c:pt>
                <c:pt idx="4686">
                  <c:v>6.7162180700686926</c:v>
                </c:pt>
                <c:pt idx="4687">
                  <c:v>6.7162180714690178</c:v>
                </c:pt>
                <c:pt idx="4688">
                  <c:v>6.7162180714690178</c:v>
                </c:pt>
                <c:pt idx="4689">
                  <c:v>6.7183223051743184</c:v>
                </c:pt>
                <c:pt idx="4690">
                  <c:v>6.7183223051743184</c:v>
                </c:pt>
                <c:pt idx="4691">
                  <c:v>6.7188526704577569</c:v>
                </c:pt>
                <c:pt idx="4692">
                  <c:v>6.7188526704599081</c:v>
                </c:pt>
                <c:pt idx="4693">
                  <c:v>6.718852670459933</c:v>
                </c:pt>
                <c:pt idx="4694">
                  <c:v>6.718852670459933</c:v>
                </c:pt>
                <c:pt idx="4695">
                  <c:v>6.7188526704599747</c:v>
                </c:pt>
                <c:pt idx="4696">
                  <c:v>6.7188526704599747</c:v>
                </c:pt>
                <c:pt idx="4697">
                  <c:v>6.7188526704599747</c:v>
                </c:pt>
                <c:pt idx="4698">
                  <c:v>6.7188526704599747</c:v>
                </c:pt>
                <c:pt idx="4699">
                  <c:v>6.7188526704599747</c:v>
                </c:pt>
                <c:pt idx="4700">
                  <c:v>6.7834970221437967</c:v>
                </c:pt>
                <c:pt idx="4701">
                  <c:v>6.7834970221437967</c:v>
                </c:pt>
                <c:pt idx="4702">
                  <c:v>6.7834970221437967</c:v>
                </c:pt>
                <c:pt idx="4703">
                  <c:v>6.7834972562458047</c:v>
                </c:pt>
                <c:pt idx="4704">
                  <c:v>6.7834972562493387</c:v>
                </c:pt>
                <c:pt idx="4705">
                  <c:v>6.7834972562493387</c:v>
                </c:pt>
                <c:pt idx="4706">
                  <c:v>6.7834972562493387</c:v>
                </c:pt>
                <c:pt idx="4707">
                  <c:v>6.7834972562493387</c:v>
                </c:pt>
                <c:pt idx="4708">
                  <c:v>6.7834975726496332</c:v>
                </c:pt>
                <c:pt idx="4709">
                  <c:v>6.7834975726916067</c:v>
                </c:pt>
                <c:pt idx="4710">
                  <c:v>6.7834975726916067</c:v>
                </c:pt>
                <c:pt idx="4711">
                  <c:v>6.7835113357332082</c:v>
                </c:pt>
                <c:pt idx="4712">
                  <c:v>6.7842637394131273</c:v>
                </c:pt>
                <c:pt idx="4713">
                  <c:v>6.7842785126757663</c:v>
                </c:pt>
                <c:pt idx="4714">
                  <c:v>6.7842785126757663</c:v>
                </c:pt>
                <c:pt idx="4715">
                  <c:v>6.9708325123754493</c:v>
                </c:pt>
                <c:pt idx="4716">
                  <c:v>6.9708331377266939</c:v>
                </c:pt>
                <c:pt idx="4717">
                  <c:v>6.9708331377266939</c:v>
                </c:pt>
                <c:pt idx="4718">
                  <c:v>6.9708331377266939</c:v>
                </c:pt>
                <c:pt idx="4719">
                  <c:v>6.9708331377266939</c:v>
                </c:pt>
                <c:pt idx="4720">
                  <c:v>6.9708331377266939</c:v>
                </c:pt>
                <c:pt idx="4721">
                  <c:v>6.9708331377266939</c:v>
                </c:pt>
                <c:pt idx="4722">
                  <c:v>6.9708331377266939</c:v>
                </c:pt>
                <c:pt idx="4723">
                  <c:v>6.9748758719215793</c:v>
                </c:pt>
                <c:pt idx="4724">
                  <c:v>6.9755735274794457</c:v>
                </c:pt>
                <c:pt idx="4725">
                  <c:v>6.9755735274794457</c:v>
                </c:pt>
                <c:pt idx="4726">
                  <c:v>6.9755735274794457</c:v>
                </c:pt>
                <c:pt idx="4727">
                  <c:v>6.9755735274794457</c:v>
                </c:pt>
                <c:pt idx="4728">
                  <c:v>6.9755735274794635</c:v>
                </c:pt>
                <c:pt idx="4729">
                  <c:v>6.9755735274794635</c:v>
                </c:pt>
                <c:pt idx="4730">
                  <c:v>6.9755735274794635</c:v>
                </c:pt>
                <c:pt idx="4731">
                  <c:v>6.9755737967367901</c:v>
                </c:pt>
                <c:pt idx="4732">
                  <c:v>6.9755737967367901</c:v>
                </c:pt>
                <c:pt idx="4733">
                  <c:v>6.9755737967367901</c:v>
                </c:pt>
                <c:pt idx="4734">
                  <c:v>6.9755737967367901</c:v>
                </c:pt>
                <c:pt idx="4735">
                  <c:v>6.9755737967367901</c:v>
                </c:pt>
                <c:pt idx="4736">
                  <c:v>6.9755737967367901</c:v>
                </c:pt>
                <c:pt idx="4737">
                  <c:v>6.981704521113639</c:v>
                </c:pt>
                <c:pt idx="4738">
                  <c:v>6.981704521113639</c:v>
                </c:pt>
                <c:pt idx="4739">
                  <c:v>6.981704521113639</c:v>
                </c:pt>
                <c:pt idx="4740">
                  <c:v>6.9847965896595632</c:v>
                </c:pt>
                <c:pt idx="4741">
                  <c:v>6.9847965896595863</c:v>
                </c:pt>
                <c:pt idx="4742">
                  <c:v>6.9847965896595881</c:v>
                </c:pt>
                <c:pt idx="4743">
                  <c:v>6.9848279907833506</c:v>
                </c:pt>
                <c:pt idx="4744">
                  <c:v>6.9848279907836917</c:v>
                </c:pt>
                <c:pt idx="4745">
                  <c:v>6.9849272098768678</c:v>
                </c:pt>
                <c:pt idx="4746">
                  <c:v>7.0982362260614584</c:v>
                </c:pt>
                <c:pt idx="4747">
                  <c:v>7.0982362260614584</c:v>
                </c:pt>
                <c:pt idx="4748">
                  <c:v>7.0982362260614584</c:v>
                </c:pt>
                <c:pt idx="4749">
                  <c:v>7.0982362260614584</c:v>
                </c:pt>
                <c:pt idx="4750">
                  <c:v>7.0982362260614584</c:v>
                </c:pt>
                <c:pt idx="4751">
                  <c:v>7.0982362260614584</c:v>
                </c:pt>
                <c:pt idx="4752">
                  <c:v>7.0982362260614584</c:v>
                </c:pt>
                <c:pt idx="4753">
                  <c:v>7.0982362260614584</c:v>
                </c:pt>
                <c:pt idx="4754">
                  <c:v>7.0982362260614584</c:v>
                </c:pt>
                <c:pt idx="4755">
                  <c:v>7.0982362260869509</c:v>
                </c:pt>
                <c:pt idx="4756">
                  <c:v>7.0982362260869509</c:v>
                </c:pt>
                <c:pt idx="4757">
                  <c:v>7.0982362260870042</c:v>
                </c:pt>
                <c:pt idx="4758">
                  <c:v>7.0982362260870042</c:v>
                </c:pt>
                <c:pt idx="4759">
                  <c:v>7.0982479237211313</c:v>
                </c:pt>
                <c:pt idx="4760">
                  <c:v>7.0982479237211313</c:v>
                </c:pt>
                <c:pt idx="4761">
                  <c:v>7.0982479237211313</c:v>
                </c:pt>
                <c:pt idx="4762">
                  <c:v>7.0982479237211313</c:v>
                </c:pt>
                <c:pt idx="4763">
                  <c:v>7.0982479237211313</c:v>
                </c:pt>
                <c:pt idx="4764">
                  <c:v>7.0982479237211313</c:v>
                </c:pt>
                <c:pt idx="4765">
                  <c:v>7.0982479237211313</c:v>
                </c:pt>
                <c:pt idx="4766">
                  <c:v>7.0982480153530227</c:v>
                </c:pt>
                <c:pt idx="4767">
                  <c:v>7.0982480153530227</c:v>
                </c:pt>
                <c:pt idx="4768">
                  <c:v>7.0982480168809703</c:v>
                </c:pt>
                <c:pt idx="4769">
                  <c:v>7.0982480168809703</c:v>
                </c:pt>
                <c:pt idx="4770">
                  <c:v>7.0982480168809703</c:v>
                </c:pt>
                <c:pt idx="4771">
                  <c:v>7.0982480168809703</c:v>
                </c:pt>
                <c:pt idx="4772">
                  <c:v>7.0982480168812252</c:v>
                </c:pt>
                <c:pt idx="4773">
                  <c:v>7.0982480168812252</c:v>
                </c:pt>
                <c:pt idx="4774">
                  <c:v>7.0982480168812252</c:v>
                </c:pt>
                <c:pt idx="4775">
                  <c:v>7.0982480168812252</c:v>
                </c:pt>
                <c:pt idx="4776">
                  <c:v>7.1012370287284385</c:v>
                </c:pt>
                <c:pt idx="4777">
                  <c:v>7.1012370287284385</c:v>
                </c:pt>
                <c:pt idx="4778">
                  <c:v>7.1012370287284385</c:v>
                </c:pt>
                <c:pt idx="4779">
                  <c:v>7.1012370287284385</c:v>
                </c:pt>
                <c:pt idx="4780">
                  <c:v>7.1012370287284385</c:v>
                </c:pt>
                <c:pt idx="4781">
                  <c:v>7.1012370288014068</c:v>
                </c:pt>
                <c:pt idx="4782">
                  <c:v>7.1012370289977582</c:v>
                </c:pt>
                <c:pt idx="4783">
                  <c:v>7.1012370289977707</c:v>
                </c:pt>
                <c:pt idx="4784">
                  <c:v>7.1012370289977707</c:v>
                </c:pt>
                <c:pt idx="4785">
                  <c:v>7.1012370289977707</c:v>
                </c:pt>
                <c:pt idx="4786">
                  <c:v>7.1012370289977707</c:v>
                </c:pt>
                <c:pt idx="4787">
                  <c:v>7.1012370289977707</c:v>
                </c:pt>
                <c:pt idx="4788">
                  <c:v>7.1015270286864052</c:v>
                </c:pt>
                <c:pt idx="4789">
                  <c:v>7.1015270286864052</c:v>
                </c:pt>
                <c:pt idx="4790">
                  <c:v>7.1052574771081547</c:v>
                </c:pt>
                <c:pt idx="4791">
                  <c:v>7.1052574771081547</c:v>
                </c:pt>
                <c:pt idx="4792">
                  <c:v>7.1052574771081547</c:v>
                </c:pt>
                <c:pt idx="4793">
                  <c:v>7.1052574771081547</c:v>
                </c:pt>
                <c:pt idx="4794">
                  <c:v>7.1058091115684325</c:v>
                </c:pt>
                <c:pt idx="4795">
                  <c:v>7.1058091115761934</c:v>
                </c:pt>
                <c:pt idx="4796">
                  <c:v>7.1058091115761934</c:v>
                </c:pt>
                <c:pt idx="4797">
                  <c:v>7.1058091355386148</c:v>
                </c:pt>
                <c:pt idx="4798">
                  <c:v>7.1058091355386148</c:v>
                </c:pt>
                <c:pt idx="4799">
                  <c:v>7.1058091355386148</c:v>
                </c:pt>
                <c:pt idx="4800">
                  <c:v>7.1058091355386148</c:v>
                </c:pt>
                <c:pt idx="4801">
                  <c:v>7.1058099287195775</c:v>
                </c:pt>
                <c:pt idx="4802">
                  <c:v>7.1058099287195819</c:v>
                </c:pt>
                <c:pt idx="4803">
                  <c:v>7.1058099287195819</c:v>
                </c:pt>
                <c:pt idx="4804">
                  <c:v>7.1058099287195819</c:v>
                </c:pt>
                <c:pt idx="4805">
                  <c:v>7.1058099287195819</c:v>
                </c:pt>
                <c:pt idx="4806">
                  <c:v>7.1066700371219911</c:v>
                </c:pt>
                <c:pt idx="4807">
                  <c:v>7.1066700371219911</c:v>
                </c:pt>
                <c:pt idx="4808">
                  <c:v>7.1066700371219911</c:v>
                </c:pt>
                <c:pt idx="4809">
                  <c:v>7.1066700371220488</c:v>
                </c:pt>
                <c:pt idx="4810">
                  <c:v>7.1066700371220488</c:v>
                </c:pt>
                <c:pt idx="4811">
                  <c:v>7.1066700371220488</c:v>
                </c:pt>
                <c:pt idx="4812">
                  <c:v>7.1066700371220488</c:v>
                </c:pt>
                <c:pt idx="4813">
                  <c:v>7.1066700371229423</c:v>
                </c:pt>
                <c:pt idx="4814">
                  <c:v>7.1066700371229548</c:v>
                </c:pt>
                <c:pt idx="4815">
                  <c:v>7.1066759505916499</c:v>
                </c:pt>
                <c:pt idx="4816">
                  <c:v>7.1066759505916499</c:v>
                </c:pt>
                <c:pt idx="4817">
                  <c:v>7.1066759505916499</c:v>
                </c:pt>
                <c:pt idx="4818">
                  <c:v>7.1066759505916499</c:v>
                </c:pt>
                <c:pt idx="4819">
                  <c:v>7.1066759505916499</c:v>
                </c:pt>
                <c:pt idx="4820">
                  <c:v>7.1066759505916499</c:v>
                </c:pt>
                <c:pt idx="4821">
                  <c:v>7.1066759505916499</c:v>
                </c:pt>
                <c:pt idx="4822">
                  <c:v>7.1066759505916499</c:v>
                </c:pt>
                <c:pt idx="4823">
                  <c:v>7.1066759505916499</c:v>
                </c:pt>
                <c:pt idx="4824">
                  <c:v>7.1066789920362492</c:v>
                </c:pt>
                <c:pt idx="4825">
                  <c:v>7.1066789920362492</c:v>
                </c:pt>
                <c:pt idx="4826">
                  <c:v>7.1066789920362492</c:v>
                </c:pt>
                <c:pt idx="4827">
                  <c:v>7.1066789920447695</c:v>
                </c:pt>
                <c:pt idx="4828">
                  <c:v>7.1066789920447695</c:v>
                </c:pt>
                <c:pt idx="4829">
                  <c:v>7.1066789920447695</c:v>
                </c:pt>
                <c:pt idx="4830">
                  <c:v>7.1066789920447695</c:v>
                </c:pt>
                <c:pt idx="4831">
                  <c:v>7.1066789920447695</c:v>
                </c:pt>
                <c:pt idx="4832">
                  <c:v>7.1066789920447695</c:v>
                </c:pt>
                <c:pt idx="4833">
                  <c:v>7.1066789920447793</c:v>
                </c:pt>
                <c:pt idx="4834">
                  <c:v>7.1066789920447793</c:v>
                </c:pt>
                <c:pt idx="4835">
                  <c:v>7.1066789920447793</c:v>
                </c:pt>
                <c:pt idx="4836">
                  <c:v>7.1066789920447793</c:v>
                </c:pt>
                <c:pt idx="4837">
                  <c:v>7.1066789921149889</c:v>
                </c:pt>
                <c:pt idx="4838">
                  <c:v>7.1066803631741049</c:v>
                </c:pt>
                <c:pt idx="4839">
                  <c:v>7.1066803631741049</c:v>
                </c:pt>
                <c:pt idx="4840">
                  <c:v>7.1066803631741049</c:v>
                </c:pt>
                <c:pt idx="4841">
                  <c:v>7.1066803631741049</c:v>
                </c:pt>
                <c:pt idx="4842">
                  <c:v>7.1066803631741049</c:v>
                </c:pt>
                <c:pt idx="4843">
                  <c:v>7.1066803631741049</c:v>
                </c:pt>
                <c:pt idx="4844">
                  <c:v>7.1066803631741049</c:v>
                </c:pt>
                <c:pt idx="4845">
                  <c:v>7.1066803631741049</c:v>
                </c:pt>
                <c:pt idx="4846">
                  <c:v>7.1066803631741049</c:v>
                </c:pt>
                <c:pt idx="4847">
                  <c:v>7.1066803631741049</c:v>
                </c:pt>
                <c:pt idx="4848">
                  <c:v>7.1066803631741049</c:v>
                </c:pt>
                <c:pt idx="4849">
                  <c:v>7.1066803631741049</c:v>
                </c:pt>
                <c:pt idx="4850">
                  <c:v>7.1066803631741049</c:v>
                </c:pt>
                <c:pt idx="4851">
                  <c:v>7.106680363174112</c:v>
                </c:pt>
                <c:pt idx="4852">
                  <c:v>7.1066804107065051</c:v>
                </c:pt>
                <c:pt idx="4853">
                  <c:v>7.1066804107065051</c:v>
                </c:pt>
                <c:pt idx="4854">
                  <c:v>7.1066804107065051</c:v>
                </c:pt>
                <c:pt idx="4855">
                  <c:v>7.1066804107065051</c:v>
                </c:pt>
                <c:pt idx="4856">
                  <c:v>7.1066805875001542</c:v>
                </c:pt>
                <c:pt idx="4857">
                  <c:v>7.1066805875001542</c:v>
                </c:pt>
                <c:pt idx="4858">
                  <c:v>7.1066805875001542</c:v>
                </c:pt>
                <c:pt idx="4859">
                  <c:v>7.1066805875001542</c:v>
                </c:pt>
                <c:pt idx="4860">
                  <c:v>7.1066805875001542</c:v>
                </c:pt>
                <c:pt idx="4861">
                  <c:v>7.1066805876185182</c:v>
                </c:pt>
                <c:pt idx="4862">
                  <c:v>7.1066921656396573</c:v>
                </c:pt>
                <c:pt idx="4863">
                  <c:v>7.1066921656396573</c:v>
                </c:pt>
                <c:pt idx="4864">
                  <c:v>7.1066921656396573</c:v>
                </c:pt>
                <c:pt idx="4865">
                  <c:v>7.1066921656396573</c:v>
                </c:pt>
                <c:pt idx="4866">
                  <c:v>7.1066921656396573</c:v>
                </c:pt>
                <c:pt idx="4867">
                  <c:v>7.4456626409204967</c:v>
                </c:pt>
                <c:pt idx="4868">
                  <c:v>7.4456626413396823</c:v>
                </c:pt>
                <c:pt idx="4869">
                  <c:v>7.4456626413396823</c:v>
                </c:pt>
                <c:pt idx="4870">
                  <c:v>7.4456626413396823</c:v>
                </c:pt>
                <c:pt idx="4871">
                  <c:v>7.4456626413396823</c:v>
                </c:pt>
                <c:pt idx="4872">
                  <c:v>7.4456626413396823</c:v>
                </c:pt>
                <c:pt idx="4873">
                  <c:v>7.4456626413396823</c:v>
                </c:pt>
                <c:pt idx="4874">
                  <c:v>7.4456626413396823</c:v>
                </c:pt>
                <c:pt idx="4875">
                  <c:v>7.4456626413396823</c:v>
                </c:pt>
                <c:pt idx="4876">
                  <c:v>7.4456626413396823</c:v>
                </c:pt>
                <c:pt idx="4877">
                  <c:v>7.4456626413396823</c:v>
                </c:pt>
                <c:pt idx="4878">
                  <c:v>7.4456626413397231</c:v>
                </c:pt>
                <c:pt idx="4879">
                  <c:v>7.4456626413397231</c:v>
                </c:pt>
                <c:pt idx="4880">
                  <c:v>7.4456626413397231</c:v>
                </c:pt>
                <c:pt idx="4881">
                  <c:v>7.4456626413397231</c:v>
                </c:pt>
                <c:pt idx="4882">
                  <c:v>7.445662641339724</c:v>
                </c:pt>
                <c:pt idx="4883">
                  <c:v>7.445662641339724</c:v>
                </c:pt>
                <c:pt idx="4884">
                  <c:v>7.445662641339724</c:v>
                </c:pt>
                <c:pt idx="4885">
                  <c:v>7.445662641339724</c:v>
                </c:pt>
                <c:pt idx="4886">
                  <c:v>7.445662641339724</c:v>
                </c:pt>
                <c:pt idx="4887">
                  <c:v>7.4545445519202822</c:v>
                </c:pt>
                <c:pt idx="4888">
                  <c:v>7.4545445519202822</c:v>
                </c:pt>
                <c:pt idx="4889">
                  <c:v>7.4545445519202822</c:v>
                </c:pt>
                <c:pt idx="4890">
                  <c:v>7.4545445519202822</c:v>
                </c:pt>
                <c:pt idx="4891">
                  <c:v>7.4545445519202822</c:v>
                </c:pt>
                <c:pt idx="4892">
                  <c:v>7.4545465981251118</c:v>
                </c:pt>
                <c:pt idx="4893">
                  <c:v>7.4659375099438829</c:v>
                </c:pt>
                <c:pt idx="4894">
                  <c:v>7.4659375099438829</c:v>
                </c:pt>
                <c:pt idx="4895">
                  <c:v>7.4659375099438829</c:v>
                </c:pt>
                <c:pt idx="4896">
                  <c:v>7.4659375099438829</c:v>
                </c:pt>
                <c:pt idx="4897">
                  <c:v>7.465937510076226</c:v>
                </c:pt>
                <c:pt idx="4898">
                  <c:v>7.465937510076226</c:v>
                </c:pt>
                <c:pt idx="4899">
                  <c:v>7.465937510076226</c:v>
                </c:pt>
                <c:pt idx="4900">
                  <c:v>7.465937510076226</c:v>
                </c:pt>
                <c:pt idx="4901">
                  <c:v>7.465937510076226</c:v>
                </c:pt>
                <c:pt idx="4902">
                  <c:v>7.465937510076226</c:v>
                </c:pt>
                <c:pt idx="4903">
                  <c:v>7.465937510076226</c:v>
                </c:pt>
                <c:pt idx="4904">
                  <c:v>7.4659375100763192</c:v>
                </c:pt>
                <c:pt idx="4905">
                  <c:v>7.4659375100763192</c:v>
                </c:pt>
                <c:pt idx="4906">
                  <c:v>7.4659375100763192</c:v>
                </c:pt>
                <c:pt idx="4907">
                  <c:v>7.4659375100763192</c:v>
                </c:pt>
                <c:pt idx="4908">
                  <c:v>7.4659375100763192</c:v>
                </c:pt>
                <c:pt idx="4909">
                  <c:v>7.4812635732206152</c:v>
                </c:pt>
                <c:pt idx="4910">
                  <c:v>7.4812635732206152</c:v>
                </c:pt>
                <c:pt idx="4911">
                  <c:v>7.4812635732206152</c:v>
                </c:pt>
                <c:pt idx="4912">
                  <c:v>7.4812635732206152</c:v>
                </c:pt>
                <c:pt idx="4913">
                  <c:v>7.4812635732206152</c:v>
                </c:pt>
                <c:pt idx="4914">
                  <c:v>7.4812635732206152</c:v>
                </c:pt>
                <c:pt idx="4915">
                  <c:v>7.4812635732206152</c:v>
                </c:pt>
                <c:pt idx="4916">
                  <c:v>7.4812635732206152</c:v>
                </c:pt>
                <c:pt idx="4917">
                  <c:v>7.4812635732206152</c:v>
                </c:pt>
                <c:pt idx="4918">
                  <c:v>7.4812635732206152</c:v>
                </c:pt>
                <c:pt idx="4919">
                  <c:v>7.4812635732206152</c:v>
                </c:pt>
                <c:pt idx="4920">
                  <c:v>7.4812635732206152</c:v>
                </c:pt>
                <c:pt idx="4921">
                  <c:v>7.4812635732206152</c:v>
                </c:pt>
                <c:pt idx="4922">
                  <c:v>7.4812635732206152</c:v>
                </c:pt>
                <c:pt idx="4923">
                  <c:v>7.4812635732206152</c:v>
                </c:pt>
                <c:pt idx="4924">
                  <c:v>7.4812635732206152</c:v>
                </c:pt>
                <c:pt idx="4925">
                  <c:v>7.4812635732206152</c:v>
                </c:pt>
                <c:pt idx="4926">
                  <c:v>7.4812635732206152</c:v>
                </c:pt>
                <c:pt idx="4927">
                  <c:v>7.4812635732206152</c:v>
                </c:pt>
                <c:pt idx="4928">
                  <c:v>7.4814385863212056</c:v>
                </c:pt>
                <c:pt idx="4929">
                  <c:v>7.4814385863212056</c:v>
                </c:pt>
                <c:pt idx="4930">
                  <c:v>7.4814385873676343</c:v>
                </c:pt>
                <c:pt idx="4931">
                  <c:v>7.4814385873676343</c:v>
                </c:pt>
                <c:pt idx="4932">
                  <c:v>7.4814385873676343</c:v>
                </c:pt>
                <c:pt idx="4933">
                  <c:v>7.4814385873676343</c:v>
                </c:pt>
                <c:pt idx="4934">
                  <c:v>7.4814385873676343</c:v>
                </c:pt>
                <c:pt idx="4935">
                  <c:v>7.4862161376480021</c:v>
                </c:pt>
                <c:pt idx="4936">
                  <c:v>7.4862161376480021</c:v>
                </c:pt>
                <c:pt idx="4937">
                  <c:v>7.4862161376480021</c:v>
                </c:pt>
                <c:pt idx="4938">
                  <c:v>7.4862161376480021</c:v>
                </c:pt>
                <c:pt idx="4939">
                  <c:v>7.4862161376480021</c:v>
                </c:pt>
                <c:pt idx="4940">
                  <c:v>7.4862161376480021</c:v>
                </c:pt>
                <c:pt idx="4941">
                  <c:v>7.4862161376480021</c:v>
                </c:pt>
                <c:pt idx="4942">
                  <c:v>7.4862161376480021</c:v>
                </c:pt>
                <c:pt idx="4943">
                  <c:v>7.4862161376480021</c:v>
                </c:pt>
                <c:pt idx="4944">
                  <c:v>7.4862161376480021</c:v>
                </c:pt>
                <c:pt idx="4945">
                  <c:v>7.4862161376480021</c:v>
                </c:pt>
                <c:pt idx="4946">
                  <c:v>7.4862161376480021</c:v>
                </c:pt>
                <c:pt idx="4947">
                  <c:v>7.4862161376480021</c:v>
                </c:pt>
                <c:pt idx="4948">
                  <c:v>7.4862161376480021</c:v>
                </c:pt>
                <c:pt idx="4949">
                  <c:v>7.4862161376480021</c:v>
                </c:pt>
                <c:pt idx="4950">
                  <c:v>7.4862161376480021</c:v>
                </c:pt>
                <c:pt idx="4951">
                  <c:v>7.4862161376480021</c:v>
                </c:pt>
                <c:pt idx="4952">
                  <c:v>7.4862161376480021</c:v>
                </c:pt>
                <c:pt idx="4953">
                  <c:v>7.4862161376480021</c:v>
                </c:pt>
                <c:pt idx="4954">
                  <c:v>7.486216137648035</c:v>
                </c:pt>
                <c:pt idx="4955">
                  <c:v>7.486216137648035</c:v>
                </c:pt>
                <c:pt idx="4956">
                  <c:v>7.486216137648035</c:v>
                </c:pt>
                <c:pt idx="4957">
                  <c:v>7.486216137648035</c:v>
                </c:pt>
                <c:pt idx="4958">
                  <c:v>7.486216137648035</c:v>
                </c:pt>
                <c:pt idx="4959">
                  <c:v>7.486216137648035</c:v>
                </c:pt>
                <c:pt idx="4960">
                  <c:v>7.486216137648035</c:v>
                </c:pt>
                <c:pt idx="4961">
                  <c:v>7.486216137648035</c:v>
                </c:pt>
                <c:pt idx="4962">
                  <c:v>7.486216137648035</c:v>
                </c:pt>
                <c:pt idx="4963">
                  <c:v>7.486216137648035</c:v>
                </c:pt>
                <c:pt idx="4964">
                  <c:v>7.486216137648035</c:v>
                </c:pt>
                <c:pt idx="4965">
                  <c:v>7.486216137648035</c:v>
                </c:pt>
                <c:pt idx="4966">
                  <c:v>7.4863043319411355</c:v>
                </c:pt>
                <c:pt idx="4967">
                  <c:v>7.4863043319411355</c:v>
                </c:pt>
                <c:pt idx="4968">
                  <c:v>7.4863043319411355</c:v>
                </c:pt>
                <c:pt idx="4969">
                  <c:v>7.4863043319411355</c:v>
                </c:pt>
                <c:pt idx="4970">
                  <c:v>7.4863043319411355</c:v>
                </c:pt>
                <c:pt idx="4971">
                  <c:v>7.4863043319411355</c:v>
                </c:pt>
                <c:pt idx="4972">
                  <c:v>7.4863043319411355</c:v>
                </c:pt>
                <c:pt idx="4973">
                  <c:v>7.4863043319411355</c:v>
                </c:pt>
                <c:pt idx="4974">
                  <c:v>7.4863344606748061</c:v>
                </c:pt>
                <c:pt idx="4975">
                  <c:v>7.4863344606748061</c:v>
                </c:pt>
                <c:pt idx="4976">
                  <c:v>7.4863344606748061</c:v>
                </c:pt>
                <c:pt idx="4977">
                  <c:v>7.4863344606748061</c:v>
                </c:pt>
                <c:pt idx="4978">
                  <c:v>7.8923221133914234</c:v>
                </c:pt>
                <c:pt idx="4979">
                  <c:v>0</c:v>
                </c:pt>
                <c:pt idx="4980">
                  <c:v>7.3717114585264777E-29</c:v>
                </c:pt>
                <c:pt idx="4981">
                  <c:v>7.3717114585264777E-29</c:v>
                </c:pt>
                <c:pt idx="4982">
                  <c:v>7.3717114585264777E-29</c:v>
                </c:pt>
                <c:pt idx="4983">
                  <c:v>7.3717114585264777E-29</c:v>
                </c:pt>
                <c:pt idx="4984">
                  <c:v>7.3717114585264777E-29</c:v>
                </c:pt>
                <c:pt idx="4985">
                  <c:v>7.4415963150483347E-14</c:v>
                </c:pt>
                <c:pt idx="4986">
                  <c:v>7.4415963150483347E-14</c:v>
                </c:pt>
                <c:pt idx="4987">
                  <c:v>7.4415963150483347E-14</c:v>
                </c:pt>
                <c:pt idx="4988">
                  <c:v>7.4415963150483347E-14</c:v>
                </c:pt>
                <c:pt idx="4989">
                  <c:v>7.4415963150483347E-14</c:v>
                </c:pt>
                <c:pt idx="4990">
                  <c:v>7.4415963436393386E-14</c:v>
                </c:pt>
                <c:pt idx="4991">
                  <c:v>7.4415963436393386E-14</c:v>
                </c:pt>
                <c:pt idx="4992">
                  <c:v>7.6919284697661241E-8</c:v>
                </c:pt>
                <c:pt idx="4993">
                  <c:v>7.6919284697661241E-8</c:v>
                </c:pt>
                <c:pt idx="4994">
                  <c:v>7.6919284697661241E-8</c:v>
                </c:pt>
                <c:pt idx="4995">
                  <c:v>2.0317641602541911E-7</c:v>
                </c:pt>
                <c:pt idx="4996">
                  <c:v>2.0317641602541911E-7</c:v>
                </c:pt>
                <c:pt idx="4997">
                  <c:v>2.0317641602541911E-7</c:v>
                </c:pt>
                <c:pt idx="4998">
                  <c:v>2.0317641602541911E-7</c:v>
                </c:pt>
                <c:pt idx="4999">
                  <c:v>2.0317641602541911E-7</c:v>
                </c:pt>
                <c:pt idx="5000">
                  <c:v>2.0317641602541911E-7</c:v>
                </c:pt>
                <c:pt idx="5001">
                  <c:v>2.0317641602541911E-7</c:v>
                </c:pt>
                <c:pt idx="5002">
                  <c:v>2.0317641602541911E-7</c:v>
                </c:pt>
                <c:pt idx="5003">
                  <c:v>2.0317641602541911E-7</c:v>
                </c:pt>
                <c:pt idx="5004">
                  <c:v>2.0317641602541911E-7</c:v>
                </c:pt>
                <c:pt idx="5005">
                  <c:v>2.0317641602541911E-7</c:v>
                </c:pt>
                <c:pt idx="5006">
                  <c:v>1.1863655330975229E-3</c:v>
                </c:pt>
                <c:pt idx="5007">
                  <c:v>1.1863655330975229E-3</c:v>
                </c:pt>
                <c:pt idx="5008">
                  <c:v>1.1863655330975229E-3</c:v>
                </c:pt>
                <c:pt idx="5009">
                  <c:v>1.1863655330975229E-3</c:v>
                </c:pt>
                <c:pt idx="5010">
                  <c:v>1.1863655330975229E-3</c:v>
                </c:pt>
                <c:pt idx="5011">
                  <c:v>1.1863655330975229E-3</c:v>
                </c:pt>
                <c:pt idx="5012">
                  <c:v>1.1863655330975229E-3</c:v>
                </c:pt>
                <c:pt idx="5013">
                  <c:v>1.1864198925233519E-3</c:v>
                </c:pt>
                <c:pt idx="5014">
                  <c:v>1.1864198925233519E-3</c:v>
                </c:pt>
                <c:pt idx="5015">
                  <c:v>1.1864198925233519E-3</c:v>
                </c:pt>
                <c:pt idx="5016">
                  <c:v>1.1864198925233519E-3</c:v>
                </c:pt>
                <c:pt idx="5017">
                  <c:v>1.1864198925233519E-3</c:v>
                </c:pt>
                <c:pt idx="5018">
                  <c:v>1.1864198925233519E-3</c:v>
                </c:pt>
                <c:pt idx="5019">
                  <c:v>1.1864198925233519E-3</c:v>
                </c:pt>
                <c:pt idx="5020">
                  <c:v>1.1864198925233519E-3</c:v>
                </c:pt>
                <c:pt idx="5021">
                  <c:v>1.1864198925233519E-3</c:v>
                </c:pt>
                <c:pt idx="5022">
                  <c:v>1.1864198925233519E-3</c:v>
                </c:pt>
                <c:pt idx="5023">
                  <c:v>1.5223981804487123E-3</c:v>
                </c:pt>
                <c:pt idx="5024">
                  <c:v>1.5223981804488535E-3</c:v>
                </c:pt>
                <c:pt idx="5025">
                  <c:v>1.5223981804488535E-3</c:v>
                </c:pt>
                <c:pt idx="5026">
                  <c:v>1.5223981804488535E-3</c:v>
                </c:pt>
                <c:pt idx="5027">
                  <c:v>1.5223981804488535E-3</c:v>
                </c:pt>
                <c:pt idx="5028">
                  <c:v>1.5223981804488535E-3</c:v>
                </c:pt>
                <c:pt idx="5029">
                  <c:v>1.5223981804488535E-3</c:v>
                </c:pt>
                <c:pt idx="5030">
                  <c:v>1.5223981804488535E-3</c:v>
                </c:pt>
                <c:pt idx="5031">
                  <c:v>1.5223981804488535E-3</c:v>
                </c:pt>
                <c:pt idx="5032">
                  <c:v>1.5223981804488535E-3</c:v>
                </c:pt>
                <c:pt idx="5033">
                  <c:v>1.5223981804488535E-3</c:v>
                </c:pt>
                <c:pt idx="5034">
                  <c:v>1.5223981804488535E-3</c:v>
                </c:pt>
                <c:pt idx="5035">
                  <c:v>1.5223981804488535E-3</c:v>
                </c:pt>
                <c:pt idx="5036">
                  <c:v>1.5223981804488535E-3</c:v>
                </c:pt>
                <c:pt idx="5037">
                  <c:v>1.5223981804488535E-3</c:v>
                </c:pt>
                <c:pt idx="5038">
                  <c:v>1.9924401186887132E-3</c:v>
                </c:pt>
                <c:pt idx="5039">
                  <c:v>1.9924401186887132E-3</c:v>
                </c:pt>
                <c:pt idx="5040">
                  <c:v>1.9924401186887132E-3</c:v>
                </c:pt>
                <c:pt idx="5041">
                  <c:v>1.9924401186887132E-3</c:v>
                </c:pt>
                <c:pt idx="5042">
                  <c:v>1.9924401186887132E-3</c:v>
                </c:pt>
                <c:pt idx="5043">
                  <c:v>1.9924401186887132E-3</c:v>
                </c:pt>
                <c:pt idx="5044">
                  <c:v>1.9924401186887132E-3</c:v>
                </c:pt>
                <c:pt idx="5045">
                  <c:v>1.9924401186887132E-3</c:v>
                </c:pt>
                <c:pt idx="5046">
                  <c:v>1.9924401186887132E-3</c:v>
                </c:pt>
                <c:pt idx="5047">
                  <c:v>1.9924503957017528E-3</c:v>
                </c:pt>
                <c:pt idx="5048">
                  <c:v>1.9924503957017528E-3</c:v>
                </c:pt>
                <c:pt idx="5049">
                  <c:v>1.9924503957017528E-3</c:v>
                </c:pt>
                <c:pt idx="5050">
                  <c:v>1.9924503957017528E-3</c:v>
                </c:pt>
                <c:pt idx="5051">
                  <c:v>1.9924503957017528E-3</c:v>
                </c:pt>
                <c:pt idx="5052">
                  <c:v>1.9924503957017528E-3</c:v>
                </c:pt>
                <c:pt idx="5053">
                  <c:v>1.9924503957017528E-3</c:v>
                </c:pt>
                <c:pt idx="5054">
                  <c:v>1.9924503957017528E-3</c:v>
                </c:pt>
                <c:pt idx="5055">
                  <c:v>1.9924503957017528E-3</c:v>
                </c:pt>
                <c:pt idx="5056">
                  <c:v>1.9924503957017528E-3</c:v>
                </c:pt>
                <c:pt idx="5057">
                  <c:v>1.9924503957017528E-3</c:v>
                </c:pt>
                <c:pt idx="5058">
                  <c:v>1.9924503957017528E-3</c:v>
                </c:pt>
                <c:pt idx="5059">
                  <c:v>1.9924503957017528E-3</c:v>
                </c:pt>
                <c:pt idx="5060">
                  <c:v>1.9924503957017528E-3</c:v>
                </c:pt>
                <c:pt idx="5061">
                  <c:v>1.9924503957017528E-3</c:v>
                </c:pt>
                <c:pt idx="5062">
                  <c:v>1.9924503957017528E-3</c:v>
                </c:pt>
                <c:pt idx="5063">
                  <c:v>1.9924503957017528E-3</c:v>
                </c:pt>
                <c:pt idx="5064">
                  <c:v>1.9924504133761616E-3</c:v>
                </c:pt>
                <c:pt idx="5065">
                  <c:v>1.9924504133761616E-3</c:v>
                </c:pt>
                <c:pt idx="5066">
                  <c:v>1.9924504133761616E-3</c:v>
                </c:pt>
                <c:pt idx="5067">
                  <c:v>1.9924504133761616E-3</c:v>
                </c:pt>
                <c:pt idx="5068">
                  <c:v>1.9924504133761616E-3</c:v>
                </c:pt>
                <c:pt idx="5069">
                  <c:v>1.9924504133761616E-3</c:v>
                </c:pt>
                <c:pt idx="5070">
                  <c:v>1.9924504133761616E-3</c:v>
                </c:pt>
                <c:pt idx="5071">
                  <c:v>1.9924504133761616E-3</c:v>
                </c:pt>
                <c:pt idx="5072">
                  <c:v>1.9924504133761616E-3</c:v>
                </c:pt>
                <c:pt idx="5073">
                  <c:v>1.9924504133761616E-3</c:v>
                </c:pt>
                <c:pt idx="5074">
                  <c:v>1.9924504133761616E-3</c:v>
                </c:pt>
                <c:pt idx="5075">
                  <c:v>1.9924504133761616E-3</c:v>
                </c:pt>
                <c:pt idx="5076">
                  <c:v>1.9924504133761616E-3</c:v>
                </c:pt>
                <c:pt idx="5077">
                  <c:v>1.9924504133761616E-3</c:v>
                </c:pt>
                <c:pt idx="5078">
                  <c:v>1.9924504133761616E-3</c:v>
                </c:pt>
                <c:pt idx="5079">
                  <c:v>1.9924505297548808E-3</c:v>
                </c:pt>
                <c:pt idx="5080">
                  <c:v>1.9924505297548808E-3</c:v>
                </c:pt>
                <c:pt idx="5081">
                  <c:v>1.9924505297548808E-3</c:v>
                </c:pt>
                <c:pt idx="5082">
                  <c:v>1.9924505297548808E-3</c:v>
                </c:pt>
                <c:pt idx="5083">
                  <c:v>1.9988888481136014E-3</c:v>
                </c:pt>
                <c:pt idx="5084">
                  <c:v>1.9988888481136014E-3</c:v>
                </c:pt>
                <c:pt idx="5085">
                  <c:v>1.9988888481136014E-3</c:v>
                </c:pt>
                <c:pt idx="5086">
                  <c:v>1.9988927104056284E-3</c:v>
                </c:pt>
                <c:pt idx="5087">
                  <c:v>0.15585837826884547</c:v>
                </c:pt>
                <c:pt idx="5088">
                  <c:v>0.15762394253449663</c:v>
                </c:pt>
                <c:pt idx="5089">
                  <c:v>0.15762394253449663</c:v>
                </c:pt>
                <c:pt idx="5090">
                  <c:v>0.15762394253449663</c:v>
                </c:pt>
                <c:pt idx="5091">
                  <c:v>0.15762394253449663</c:v>
                </c:pt>
                <c:pt idx="5092">
                  <c:v>0.15762394253450324</c:v>
                </c:pt>
                <c:pt idx="5093">
                  <c:v>0.15762394253450637</c:v>
                </c:pt>
                <c:pt idx="5094">
                  <c:v>0.19377529373460317</c:v>
                </c:pt>
                <c:pt idx="5095">
                  <c:v>0.19377529373460317</c:v>
                </c:pt>
                <c:pt idx="5096">
                  <c:v>0.19377529373517979</c:v>
                </c:pt>
                <c:pt idx="5097">
                  <c:v>0.19377529373517979</c:v>
                </c:pt>
                <c:pt idx="5098">
                  <c:v>0.19377529373517979</c:v>
                </c:pt>
                <c:pt idx="5099">
                  <c:v>0.19377529373517979</c:v>
                </c:pt>
                <c:pt idx="5100">
                  <c:v>0.19377534111476455</c:v>
                </c:pt>
                <c:pt idx="5101">
                  <c:v>0.19377534111476455</c:v>
                </c:pt>
                <c:pt idx="5102">
                  <c:v>0.19377534111476455</c:v>
                </c:pt>
                <c:pt idx="5103">
                  <c:v>0.19377534111476455</c:v>
                </c:pt>
                <c:pt idx="5104">
                  <c:v>0.19377534111476455</c:v>
                </c:pt>
                <c:pt idx="5105">
                  <c:v>0.19377534127129814</c:v>
                </c:pt>
                <c:pt idx="5106">
                  <c:v>0.19377534127129814</c:v>
                </c:pt>
                <c:pt idx="5107">
                  <c:v>0.19377534127129814</c:v>
                </c:pt>
                <c:pt idx="5108">
                  <c:v>0.19377534127129814</c:v>
                </c:pt>
                <c:pt idx="5109">
                  <c:v>0.19377534127129814</c:v>
                </c:pt>
                <c:pt idx="5110">
                  <c:v>0.19414357524269282</c:v>
                </c:pt>
                <c:pt idx="5111">
                  <c:v>0.19414357524269282</c:v>
                </c:pt>
                <c:pt idx="5112">
                  <c:v>0.19414357524269316</c:v>
                </c:pt>
                <c:pt idx="5113">
                  <c:v>0.19414357524305248</c:v>
                </c:pt>
                <c:pt idx="5114">
                  <c:v>0.19414357524305248</c:v>
                </c:pt>
                <c:pt idx="5115">
                  <c:v>0.19414357524305248</c:v>
                </c:pt>
                <c:pt idx="5116">
                  <c:v>0.19414357524305248</c:v>
                </c:pt>
                <c:pt idx="5117">
                  <c:v>0.19414513667219407</c:v>
                </c:pt>
                <c:pt idx="5118">
                  <c:v>0.19414513667219407</c:v>
                </c:pt>
                <c:pt idx="5119">
                  <c:v>0.19414513667219407</c:v>
                </c:pt>
                <c:pt idx="5120">
                  <c:v>0.19414513667219407</c:v>
                </c:pt>
                <c:pt idx="5121">
                  <c:v>0.19414513667219407</c:v>
                </c:pt>
                <c:pt idx="5122">
                  <c:v>0.19414513667219407</c:v>
                </c:pt>
                <c:pt idx="5123">
                  <c:v>0.19414513667219407</c:v>
                </c:pt>
                <c:pt idx="5124">
                  <c:v>0.19414513667219419</c:v>
                </c:pt>
                <c:pt idx="5125">
                  <c:v>0.19414513667219419</c:v>
                </c:pt>
                <c:pt idx="5126">
                  <c:v>0.19414513667219419</c:v>
                </c:pt>
                <c:pt idx="5127">
                  <c:v>0.19414513667219419</c:v>
                </c:pt>
                <c:pt idx="5128">
                  <c:v>0.19414513667231711</c:v>
                </c:pt>
                <c:pt idx="5129">
                  <c:v>0.19414513667231711</c:v>
                </c:pt>
                <c:pt idx="5130">
                  <c:v>0.19414513667231711</c:v>
                </c:pt>
                <c:pt idx="5131">
                  <c:v>0.19414513667231711</c:v>
                </c:pt>
                <c:pt idx="5132">
                  <c:v>0.19414513807327721</c:v>
                </c:pt>
                <c:pt idx="5133">
                  <c:v>0.23873142078330545</c:v>
                </c:pt>
                <c:pt idx="5134">
                  <c:v>0.23875188828072427</c:v>
                </c:pt>
                <c:pt idx="5135">
                  <c:v>0.23875188828072427</c:v>
                </c:pt>
                <c:pt idx="5136">
                  <c:v>0.23875188828128599</c:v>
                </c:pt>
                <c:pt idx="5137">
                  <c:v>0.23875188828128599</c:v>
                </c:pt>
                <c:pt idx="5138">
                  <c:v>0.23875188828128599</c:v>
                </c:pt>
                <c:pt idx="5139">
                  <c:v>0.23875188828128599</c:v>
                </c:pt>
                <c:pt idx="5140">
                  <c:v>0.23875188828128599</c:v>
                </c:pt>
                <c:pt idx="5141">
                  <c:v>0.23875188828128599</c:v>
                </c:pt>
                <c:pt idx="5142">
                  <c:v>0.2387518882814203</c:v>
                </c:pt>
                <c:pt idx="5143">
                  <c:v>0.2387518882814203</c:v>
                </c:pt>
                <c:pt idx="5144">
                  <c:v>0.2387518882814203</c:v>
                </c:pt>
                <c:pt idx="5145">
                  <c:v>0.23875188828648169</c:v>
                </c:pt>
                <c:pt idx="5146">
                  <c:v>0.23875188828648169</c:v>
                </c:pt>
                <c:pt idx="5147">
                  <c:v>0.23875188828648169</c:v>
                </c:pt>
                <c:pt idx="5148">
                  <c:v>0.23875188828648169</c:v>
                </c:pt>
                <c:pt idx="5149">
                  <c:v>0.23875188828648169</c:v>
                </c:pt>
                <c:pt idx="5150">
                  <c:v>0.23912562570106244</c:v>
                </c:pt>
                <c:pt idx="5151">
                  <c:v>0.23912562570106244</c:v>
                </c:pt>
                <c:pt idx="5152">
                  <c:v>0.23912562570106244</c:v>
                </c:pt>
                <c:pt idx="5153">
                  <c:v>0.23912562570106244</c:v>
                </c:pt>
                <c:pt idx="5154">
                  <c:v>0.23912562570106244</c:v>
                </c:pt>
                <c:pt idx="5155">
                  <c:v>0.23912562570107473</c:v>
                </c:pt>
                <c:pt idx="5156">
                  <c:v>0.23963876609176965</c:v>
                </c:pt>
                <c:pt idx="5157">
                  <c:v>0.23963876609176965</c:v>
                </c:pt>
                <c:pt idx="5158">
                  <c:v>0.23963876609176965</c:v>
                </c:pt>
                <c:pt idx="5159">
                  <c:v>0.24348905662312972</c:v>
                </c:pt>
                <c:pt idx="5160">
                  <c:v>0.24348905662312972</c:v>
                </c:pt>
                <c:pt idx="5161">
                  <c:v>0.24348905662312972</c:v>
                </c:pt>
                <c:pt idx="5162">
                  <c:v>0.24348905662312972</c:v>
                </c:pt>
                <c:pt idx="5163">
                  <c:v>0.24348905662312972</c:v>
                </c:pt>
                <c:pt idx="5164">
                  <c:v>0.24348905662312972</c:v>
                </c:pt>
                <c:pt idx="5165">
                  <c:v>0.24348905663844869</c:v>
                </c:pt>
                <c:pt idx="5166">
                  <c:v>0.24348905663844869</c:v>
                </c:pt>
                <c:pt idx="5167">
                  <c:v>0.2434890606619115</c:v>
                </c:pt>
                <c:pt idx="5168">
                  <c:v>0.2434890606619115</c:v>
                </c:pt>
                <c:pt idx="5169">
                  <c:v>0.24348906066234963</c:v>
                </c:pt>
                <c:pt idx="5170">
                  <c:v>0.24348906066234963</c:v>
                </c:pt>
                <c:pt idx="5171">
                  <c:v>0.24348906066246476</c:v>
                </c:pt>
                <c:pt idx="5172">
                  <c:v>0.24348906066246476</c:v>
                </c:pt>
                <c:pt idx="5173">
                  <c:v>0.2589889967355426</c:v>
                </c:pt>
                <c:pt idx="5174">
                  <c:v>0.25898899673554593</c:v>
                </c:pt>
                <c:pt idx="5175">
                  <c:v>0.25898899673554593</c:v>
                </c:pt>
                <c:pt idx="5176">
                  <c:v>0.25898899673554593</c:v>
                </c:pt>
                <c:pt idx="5177">
                  <c:v>0.25898899673554593</c:v>
                </c:pt>
                <c:pt idx="5178">
                  <c:v>0.25898899673554593</c:v>
                </c:pt>
                <c:pt idx="5179">
                  <c:v>0.25898899673554593</c:v>
                </c:pt>
                <c:pt idx="5180">
                  <c:v>0.25898900802516484</c:v>
                </c:pt>
                <c:pt idx="5181">
                  <c:v>0.25898927044116044</c:v>
                </c:pt>
                <c:pt idx="5182">
                  <c:v>0.25898927044116044</c:v>
                </c:pt>
                <c:pt idx="5183">
                  <c:v>0.25898927044116044</c:v>
                </c:pt>
                <c:pt idx="5184">
                  <c:v>0.25899514917299304</c:v>
                </c:pt>
                <c:pt idx="5185">
                  <c:v>0.30533423709213003</c:v>
                </c:pt>
                <c:pt idx="5186">
                  <c:v>0.30533423709213003</c:v>
                </c:pt>
                <c:pt idx="5187">
                  <c:v>0.30533530368151029</c:v>
                </c:pt>
                <c:pt idx="5188">
                  <c:v>0.30533530368151029</c:v>
                </c:pt>
                <c:pt idx="5189">
                  <c:v>0.30534025317025631</c:v>
                </c:pt>
                <c:pt idx="5190">
                  <c:v>0.30534025317025631</c:v>
                </c:pt>
                <c:pt idx="5191">
                  <c:v>0.30534025317025631</c:v>
                </c:pt>
                <c:pt idx="5192">
                  <c:v>0.30534026332484665</c:v>
                </c:pt>
                <c:pt idx="5193">
                  <c:v>0.30534026332484665</c:v>
                </c:pt>
                <c:pt idx="5194">
                  <c:v>0.30534026332484665</c:v>
                </c:pt>
                <c:pt idx="5195">
                  <c:v>0.30534026332484665</c:v>
                </c:pt>
                <c:pt idx="5196">
                  <c:v>0.30534026332484665</c:v>
                </c:pt>
                <c:pt idx="5197">
                  <c:v>0.30534026332484665</c:v>
                </c:pt>
                <c:pt idx="5198">
                  <c:v>0.30534026332484665</c:v>
                </c:pt>
                <c:pt idx="5199">
                  <c:v>0.30534039862022516</c:v>
                </c:pt>
                <c:pt idx="5200">
                  <c:v>0.30534039862022516</c:v>
                </c:pt>
                <c:pt idx="5201">
                  <c:v>0.30534039862022516</c:v>
                </c:pt>
                <c:pt idx="5202">
                  <c:v>0.30534039862022516</c:v>
                </c:pt>
                <c:pt idx="5203">
                  <c:v>0.30534039862022516</c:v>
                </c:pt>
                <c:pt idx="5204">
                  <c:v>0.30534039862022516</c:v>
                </c:pt>
                <c:pt idx="5205">
                  <c:v>0.30534039862022516</c:v>
                </c:pt>
                <c:pt idx="5206">
                  <c:v>0.30534039862022516</c:v>
                </c:pt>
                <c:pt idx="5207">
                  <c:v>0.30534039862022516</c:v>
                </c:pt>
                <c:pt idx="5208">
                  <c:v>0.30534039862022516</c:v>
                </c:pt>
                <c:pt idx="5209">
                  <c:v>0.30534039862022516</c:v>
                </c:pt>
                <c:pt idx="5210">
                  <c:v>0.30534039862022516</c:v>
                </c:pt>
                <c:pt idx="5211">
                  <c:v>0.30534039862022516</c:v>
                </c:pt>
                <c:pt idx="5212">
                  <c:v>0.30534039881918351</c:v>
                </c:pt>
                <c:pt idx="5213">
                  <c:v>0.30534039881918351</c:v>
                </c:pt>
                <c:pt idx="5214">
                  <c:v>0.30534039881918351</c:v>
                </c:pt>
                <c:pt idx="5215">
                  <c:v>0.30534039881918351</c:v>
                </c:pt>
                <c:pt idx="5216">
                  <c:v>0.36751734146910853</c:v>
                </c:pt>
                <c:pt idx="5217">
                  <c:v>0.36751734146910853</c:v>
                </c:pt>
                <c:pt idx="5218">
                  <c:v>0.36751734146910853</c:v>
                </c:pt>
                <c:pt idx="5219">
                  <c:v>0.36751734146910942</c:v>
                </c:pt>
                <c:pt idx="5220">
                  <c:v>0.36751734146910942</c:v>
                </c:pt>
                <c:pt idx="5221">
                  <c:v>0.36751734146910942</c:v>
                </c:pt>
                <c:pt idx="5222">
                  <c:v>0.37236370884539388</c:v>
                </c:pt>
                <c:pt idx="5223">
                  <c:v>0.37236370884800579</c:v>
                </c:pt>
                <c:pt idx="5224">
                  <c:v>0.37236370884800579</c:v>
                </c:pt>
                <c:pt idx="5225">
                  <c:v>0.37236370884800579</c:v>
                </c:pt>
                <c:pt idx="5226">
                  <c:v>0.37236468445636828</c:v>
                </c:pt>
                <c:pt idx="5227">
                  <c:v>0.37236468445636828</c:v>
                </c:pt>
                <c:pt idx="5228">
                  <c:v>0.37236468445636828</c:v>
                </c:pt>
                <c:pt idx="5229">
                  <c:v>0.37236468445636828</c:v>
                </c:pt>
                <c:pt idx="5230">
                  <c:v>0.37236468445636828</c:v>
                </c:pt>
                <c:pt idx="5231">
                  <c:v>0.37236468445636828</c:v>
                </c:pt>
                <c:pt idx="5232">
                  <c:v>0.37236468445636828</c:v>
                </c:pt>
                <c:pt idx="5233">
                  <c:v>0.37236468457432059</c:v>
                </c:pt>
                <c:pt idx="5234">
                  <c:v>0.38718663702746214</c:v>
                </c:pt>
                <c:pt idx="5235">
                  <c:v>0.38718663702746214</c:v>
                </c:pt>
                <c:pt idx="5236">
                  <c:v>0.38718663702847961</c:v>
                </c:pt>
                <c:pt idx="5237">
                  <c:v>0.38718663702847961</c:v>
                </c:pt>
                <c:pt idx="5238">
                  <c:v>0.38718663702853984</c:v>
                </c:pt>
                <c:pt idx="5239">
                  <c:v>0.38718663702853984</c:v>
                </c:pt>
                <c:pt idx="5240">
                  <c:v>0.38718663702853984</c:v>
                </c:pt>
                <c:pt idx="5241">
                  <c:v>0.38718663702853984</c:v>
                </c:pt>
                <c:pt idx="5242">
                  <c:v>0.38718663702853984</c:v>
                </c:pt>
                <c:pt idx="5243">
                  <c:v>0.38718663702853984</c:v>
                </c:pt>
                <c:pt idx="5244">
                  <c:v>0.38718663702853984</c:v>
                </c:pt>
                <c:pt idx="5245">
                  <c:v>0.38718663702853984</c:v>
                </c:pt>
                <c:pt idx="5246">
                  <c:v>0.38719537737383375</c:v>
                </c:pt>
                <c:pt idx="5247">
                  <c:v>0.38719537737433668</c:v>
                </c:pt>
                <c:pt idx="5248">
                  <c:v>0.38719537737433668</c:v>
                </c:pt>
                <c:pt idx="5249">
                  <c:v>0.38719537737433668</c:v>
                </c:pt>
                <c:pt idx="5250">
                  <c:v>0.38719537738511822</c:v>
                </c:pt>
                <c:pt idx="5251">
                  <c:v>0.38719537738511822</c:v>
                </c:pt>
                <c:pt idx="5252">
                  <c:v>0.38719537738511822</c:v>
                </c:pt>
                <c:pt idx="5253">
                  <c:v>0.38719537738511822</c:v>
                </c:pt>
                <c:pt idx="5254">
                  <c:v>0.93695223782542092</c:v>
                </c:pt>
                <c:pt idx="5255">
                  <c:v>0.93695223782542092</c:v>
                </c:pt>
                <c:pt idx="5256">
                  <c:v>0.93695223782542092</c:v>
                </c:pt>
                <c:pt idx="5257">
                  <c:v>0.98471230018084832</c:v>
                </c:pt>
                <c:pt idx="5258">
                  <c:v>0.98471230018084832</c:v>
                </c:pt>
                <c:pt idx="5259">
                  <c:v>0.98471230018084832</c:v>
                </c:pt>
                <c:pt idx="5260">
                  <c:v>0.98471795042043797</c:v>
                </c:pt>
                <c:pt idx="5261">
                  <c:v>0.98471795042404875</c:v>
                </c:pt>
                <c:pt idx="5262">
                  <c:v>0.98471795042404875</c:v>
                </c:pt>
                <c:pt idx="5263">
                  <c:v>0.98471795042404875</c:v>
                </c:pt>
                <c:pt idx="5264">
                  <c:v>0.98471795042404875</c:v>
                </c:pt>
                <c:pt idx="5265">
                  <c:v>0.98471892032711184</c:v>
                </c:pt>
                <c:pt idx="5266">
                  <c:v>0.98471892032711184</c:v>
                </c:pt>
                <c:pt idx="5267">
                  <c:v>0.98471892032711195</c:v>
                </c:pt>
                <c:pt idx="5268">
                  <c:v>0.98471892032767661</c:v>
                </c:pt>
                <c:pt idx="5269">
                  <c:v>0.98471892032767661</c:v>
                </c:pt>
                <c:pt idx="5270">
                  <c:v>1.0117137722118961</c:v>
                </c:pt>
                <c:pt idx="5271">
                  <c:v>1.0117137722118961</c:v>
                </c:pt>
                <c:pt idx="5272">
                  <c:v>1.011713772447272</c:v>
                </c:pt>
                <c:pt idx="5273">
                  <c:v>1.011713772447272</c:v>
                </c:pt>
                <c:pt idx="5274">
                  <c:v>1.0117137858924301</c:v>
                </c:pt>
                <c:pt idx="5275">
                  <c:v>1.5510697938383102</c:v>
                </c:pt>
                <c:pt idx="5276">
                  <c:v>1.5510697938383102</c:v>
                </c:pt>
                <c:pt idx="5277">
                  <c:v>1.5510697939343248</c:v>
                </c:pt>
                <c:pt idx="5278">
                  <c:v>1.5510697939890103</c:v>
                </c:pt>
                <c:pt idx="5279">
                  <c:v>1.5517491175059466</c:v>
                </c:pt>
                <c:pt idx="5280">
                  <c:v>1.6538396223326077</c:v>
                </c:pt>
                <c:pt idx="5281">
                  <c:v>1.6538396223338212</c:v>
                </c:pt>
                <c:pt idx="5282">
                  <c:v>1.6538396223338212</c:v>
                </c:pt>
                <c:pt idx="5283">
                  <c:v>1.6538396223338214</c:v>
                </c:pt>
                <c:pt idx="5284">
                  <c:v>1.653840758315257</c:v>
                </c:pt>
                <c:pt idx="5285">
                  <c:v>1.653840758315257</c:v>
                </c:pt>
                <c:pt idx="5286">
                  <c:v>1.653840758315257</c:v>
                </c:pt>
                <c:pt idx="5287">
                  <c:v>1.653840758315257</c:v>
                </c:pt>
                <c:pt idx="5288">
                  <c:v>1.6538410131726125</c:v>
                </c:pt>
                <c:pt idx="5289">
                  <c:v>1.6538410131726125</c:v>
                </c:pt>
                <c:pt idx="5290">
                  <c:v>1.6538410131726125</c:v>
                </c:pt>
                <c:pt idx="5291">
                  <c:v>1.6538419777152666</c:v>
                </c:pt>
                <c:pt idx="5292">
                  <c:v>1.6538419777152666</c:v>
                </c:pt>
                <c:pt idx="5293">
                  <c:v>1.6538419777152666</c:v>
                </c:pt>
                <c:pt idx="5294">
                  <c:v>1.6538419777152733</c:v>
                </c:pt>
                <c:pt idx="5295">
                  <c:v>1.6538419777190854</c:v>
                </c:pt>
                <c:pt idx="5296">
                  <c:v>1.6538419777190854</c:v>
                </c:pt>
                <c:pt idx="5297">
                  <c:v>1.6538419777190854</c:v>
                </c:pt>
                <c:pt idx="5298">
                  <c:v>1.6538419777190854</c:v>
                </c:pt>
                <c:pt idx="5299">
                  <c:v>1.6538419777190854</c:v>
                </c:pt>
                <c:pt idx="5300">
                  <c:v>1.6538419777190854</c:v>
                </c:pt>
                <c:pt idx="5301">
                  <c:v>1.6538429573926221</c:v>
                </c:pt>
                <c:pt idx="5302">
                  <c:v>1.6538429573942404</c:v>
                </c:pt>
                <c:pt idx="5303">
                  <c:v>1.6538429573942404</c:v>
                </c:pt>
                <c:pt idx="5304">
                  <c:v>1.6538429573942404</c:v>
                </c:pt>
                <c:pt idx="5305">
                  <c:v>1.6538429573942404</c:v>
                </c:pt>
                <c:pt idx="5306">
                  <c:v>1.6538607090959623</c:v>
                </c:pt>
                <c:pt idx="5307">
                  <c:v>1.6538607090959623</c:v>
                </c:pt>
                <c:pt idx="5308">
                  <c:v>1.6538607249270825</c:v>
                </c:pt>
                <c:pt idx="5309">
                  <c:v>1.6538607249444328</c:v>
                </c:pt>
                <c:pt idx="5310">
                  <c:v>1.6538607249444328</c:v>
                </c:pt>
                <c:pt idx="5311">
                  <c:v>1.7144921608161265</c:v>
                </c:pt>
                <c:pt idx="5312">
                  <c:v>1.7150437354531554</c:v>
                </c:pt>
                <c:pt idx="5313">
                  <c:v>2.4777398773510639</c:v>
                </c:pt>
                <c:pt idx="5314">
                  <c:v>2.4777398773511141</c:v>
                </c:pt>
                <c:pt idx="5315">
                  <c:v>2.4834249435185183</c:v>
                </c:pt>
                <c:pt idx="5316">
                  <c:v>2.4844131815060542</c:v>
                </c:pt>
                <c:pt idx="5317">
                  <c:v>3.1322253692553699</c:v>
                </c:pt>
                <c:pt idx="5318">
                  <c:v>3.1322575894296061</c:v>
                </c:pt>
                <c:pt idx="5319">
                  <c:v>3.1322575894296061</c:v>
                </c:pt>
                <c:pt idx="5320">
                  <c:v>3.1387060530830624</c:v>
                </c:pt>
                <c:pt idx="5321">
                  <c:v>3.1387060543786531</c:v>
                </c:pt>
                <c:pt idx="5322">
                  <c:v>3.1387060543787322</c:v>
                </c:pt>
                <c:pt idx="5323">
                  <c:v>3.1387060543787451</c:v>
                </c:pt>
                <c:pt idx="5324">
                  <c:v>3.1387060544275478</c:v>
                </c:pt>
                <c:pt idx="5325">
                  <c:v>3.1744293352783837</c:v>
                </c:pt>
                <c:pt idx="5326">
                  <c:v>3.1744293352783837</c:v>
                </c:pt>
                <c:pt idx="5327">
                  <c:v>3.1744293352787971</c:v>
                </c:pt>
                <c:pt idx="5328">
                  <c:v>3.1945629474434489</c:v>
                </c:pt>
                <c:pt idx="5329">
                  <c:v>3.1945629474434489</c:v>
                </c:pt>
                <c:pt idx="5330">
                  <c:v>3.1945629474488055</c:v>
                </c:pt>
                <c:pt idx="5331">
                  <c:v>3.1945629474584618</c:v>
                </c:pt>
                <c:pt idx="5332">
                  <c:v>3.1945629474584623</c:v>
                </c:pt>
                <c:pt idx="5333">
                  <c:v>3.1945629502203658</c:v>
                </c:pt>
                <c:pt idx="5334">
                  <c:v>3.1960669111399103</c:v>
                </c:pt>
                <c:pt idx="5335">
                  <c:v>3.1960669111399103</c:v>
                </c:pt>
                <c:pt idx="5336">
                  <c:v>3.1960669111399103</c:v>
                </c:pt>
                <c:pt idx="5337">
                  <c:v>3.1960669111399103</c:v>
                </c:pt>
                <c:pt idx="5338">
                  <c:v>3.1960669111399507</c:v>
                </c:pt>
                <c:pt idx="5339">
                  <c:v>3.1960669111399507</c:v>
                </c:pt>
                <c:pt idx="5340">
                  <c:v>3.1960697174996318</c:v>
                </c:pt>
                <c:pt idx="5341">
                  <c:v>3.1960697184885483</c:v>
                </c:pt>
                <c:pt idx="5342">
                  <c:v>3.1960697413717778</c:v>
                </c:pt>
                <c:pt idx="5343">
                  <c:v>3.1960697413717778</c:v>
                </c:pt>
                <c:pt idx="5344">
                  <c:v>3.2194240771569889</c:v>
                </c:pt>
                <c:pt idx="5345">
                  <c:v>3.2194240849578009</c:v>
                </c:pt>
                <c:pt idx="5346">
                  <c:v>3.2899693909279732</c:v>
                </c:pt>
                <c:pt idx="5347">
                  <c:v>3.2908919406888204</c:v>
                </c:pt>
                <c:pt idx="5348">
                  <c:v>3.2908919406888204</c:v>
                </c:pt>
                <c:pt idx="5349">
                  <c:v>3.2908919406888204</c:v>
                </c:pt>
                <c:pt idx="5350">
                  <c:v>3.2909758137375218</c:v>
                </c:pt>
                <c:pt idx="5351">
                  <c:v>3.2909758137375218</c:v>
                </c:pt>
                <c:pt idx="5352">
                  <c:v>3.2909758494540235</c:v>
                </c:pt>
                <c:pt idx="5353">
                  <c:v>3.2909758494540235</c:v>
                </c:pt>
                <c:pt idx="5354">
                  <c:v>3.2909758494540307</c:v>
                </c:pt>
                <c:pt idx="5355">
                  <c:v>3.2922582419916155</c:v>
                </c:pt>
                <c:pt idx="5356">
                  <c:v>3.2922582419938808</c:v>
                </c:pt>
                <c:pt idx="5357">
                  <c:v>4.770260840497472</c:v>
                </c:pt>
                <c:pt idx="5358">
                  <c:v>4.9270653747022761</c:v>
                </c:pt>
                <c:pt idx="5359">
                  <c:v>4.9270668633583012</c:v>
                </c:pt>
                <c:pt idx="5360">
                  <c:v>4.9270668989997946</c:v>
                </c:pt>
                <c:pt idx="5361">
                  <c:v>4.9314243103998434</c:v>
                </c:pt>
                <c:pt idx="5362">
                  <c:v>4.9314243103998434</c:v>
                </c:pt>
                <c:pt idx="5363">
                  <c:v>4.9314243103998434</c:v>
                </c:pt>
                <c:pt idx="5364">
                  <c:v>4.9314243103998434</c:v>
                </c:pt>
                <c:pt idx="5365">
                  <c:v>4.9314248821168727</c:v>
                </c:pt>
                <c:pt idx="5366">
                  <c:v>4.9314248837207026</c:v>
                </c:pt>
                <c:pt idx="5367">
                  <c:v>4.9368799291100398</c:v>
                </c:pt>
                <c:pt idx="5368">
                  <c:v>4.9368799291100398</c:v>
                </c:pt>
                <c:pt idx="5369">
                  <c:v>5.0136660140214246</c:v>
                </c:pt>
                <c:pt idx="5370">
                  <c:v>5.0136660140214246</c:v>
                </c:pt>
                <c:pt idx="5371">
                  <c:v>5.0136660140214246</c:v>
                </c:pt>
                <c:pt idx="5372">
                  <c:v>5.0136660140214548</c:v>
                </c:pt>
                <c:pt idx="5373">
                  <c:v>5.0136660766672003</c:v>
                </c:pt>
                <c:pt idx="5374">
                  <c:v>5.0136660766672003</c:v>
                </c:pt>
                <c:pt idx="5375">
                  <c:v>5.0136662547318087</c:v>
                </c:pt>
                <c:pt idx="5376">
                  <c:v>5.0136662547318158</c:v>
                </c:pt>
                <c:pt idx="5377">
                  <c:v>5.0136662547318158</c:v>
                </c:pt>
                <c:pt idx="5378">
                  <c:v>5.0136662547318158</c:v>
                </c:pt>
                <c:pt idx="5379">
                  <c:v>5.0136662547318158</c:v>
                </c:pt>
                <c:pt idx="5380">
                  <c:v>5.3570483608290189</c:v>
                </c:pt>
                <c:pt idx="5381">
                  <c:v>5.3570483608290189</c:v>
                </c:pt>
                <c:pt idx="5382">
                  <c:v>5.3570486855456751</c:v>
                </c:pt>
                <c:pt idx="5383">
                  <c:v>5.3570486855493931</c:v>
                </c:pt>
                <c:pt idx="5384">
                  <c:v>5.3570490604589587</c:v>
                </c:pt>
                <c:pt idx="5385">
                  <c:v>5.3584926331261009</c:v>
                </c:pt>
                <c:pt idx="5386">
                  <c:v>5.3584926331261009</c:v>
                </c:pt>
                <c:pt idx="5387">
                  <c:v>5.3584926331261009</c:v>
                </c:pt>
                <c:pt idx="5388">
                  <c:v>5.5693302827335609</c:v>
                </c:pt>
                <c:pt idx="5389">
                  <c:v>5.5693302827338123</c:v>
                </c:pt>
                <c:pt idx="5390">
                  <c:v>5.5693302827338123</c:v>
                </c:pt>
                <c:pt idx="5391">
                  <c:v>5.569330285293268</c:v>
                </c:pt>
                <c:pt idx="5392">
                  <c:v>5.569330285293268</c:v>
                </c:pt>
                <c:pt idx="5393">
                  <c:v>5.569330285293268</c:v>
                </c:pt>
                <c:pt idx="5394">
                  <c:v>5.5693304088048396</c:v>
                </c:pt>
                <c:pt idx="5395">
                  <c:v>5.5693304088048396</c:v>
                </c:pt>
                <c:pt idx="5396">
                  <c:v>5.6256724167523267</c:v>
                </c:pt>
                <c:pt idx="5397">
                  <c:v>5.6256724167523267</c:v>
                </c:pt>
                <c:pt idx="5398">
                  <c:v>5.6256724167523267</c:v>
                </c:pt>
                <c:pt idx="5399">
                  <c:v>5.6383749554728544</c:v>
                </c:pt>
                <c:pt idx="5400">
                  <c:v>5.6386508750484392</c:v>
                </c:pt>
                <c:pt idx="5401">
                  <c:v>5.638860332071836</c:v>
                </c:pt>
                <c:pt idx="5402">
                  <c:v>5.6420654062227724</c:v>
                </c:pt>
                <c:pt idx="5403">
                  <c:v>5.6420654062227724</c:v>
                </c:pt>
                <c:pt idx="5404">
                  <c:v>5.6420654062227733</c:v>
                </c:pt>
                <c:pt idx="5405">
                  <c:v>5.6420654062227733</c:v>
                </c:pt>
                <c:pt idx="5406">
                  <c:v>5.6421246730819439</c:v>
                </c:pt>
                <c:pt idx="5407">
                  <c:v>5.6421246730819483</c:v>
                </c:pt>
                <c:pt idx="5408">
                  <c:v>5.6421280457320213</c:v>
                </c:pt>
                <c:pt idx="5409">
                  <c:v>5.6421280457320213</c:v>
                </c:pt>
                <c:pt idx="5410">
                  <c:v>5.6421280457320213</c:v>
                </c:pt>
                <c:pt idx="5411">
                  <c:v>5.6421280457320284</c:v>
                </c:pt>
                <c:pt idx="5412">
                  <c:v>5.6421280457320284</c:v>
                </c:pt>
                <c:pt idx="5413">
                  <c:v>5.642280573644892</c:v>
                </c:pt>
                <c:pt idx="5414">
                  <c:v>5.6431521645494449</c:v>
                </c:pt>
                <c:pt idx="5415">
                  <c:v>5.6434018380535544</c:v>
                </c:pt>
                <c:pt idx="5416">
                  <c:v>5.6434018380541096</c:v>
                </c:pt>
                <c:pt idx="5417">
                  <c:v>5.6434063424369691</c:v>
                </c:pt>
                <c:pt idx="5418">
                  <c:v>5.6434068982589043</c:v>
                </c:pt>
                <c:pt idx="5419">
                  <c:v>5.6434069171228236</c:v>
                </c:pt>
                <c:pt idx="5420">
                  <c:v>5.6434070008307682</c:v>
                </c:pt>
                <c:pt idx="5421">
                  <c:v>5.6434070008307682</c:v>
                </c:pt>
                <c:pt idx="5422">
                  <c:v>5.6434070008307682</c:v>
                </c:pt>
                <c:pt idx="5423">
                  <c:v>5.6434070008766639</c:v>
                </c:pt>
                <c:pt idx="5424">
                  <c:v>5.6434070008817425</c:v>
                </c:pt>
                <c:pt idx="5425">
                  <c:v>5.6434070008817425</c:v>
                </c:pt>
                <c:pt idx="5426">
                  <c:v>5.645177061123194</c:v>
                </c:pt>
                <c:pt idx="5427">
                  <c:v>5.645177061123194</c:v>
                </c:pt>
                <c:pt idx="5428">
                  <c:v>5.6451770611233476</c:v>
                </c:pt>
                <c:pt idx="5429">
                  <c:v>5.6451770611233476</c:v>
                </c:pt>
                <c:pt idx="5430">
                  <c:v>5.6451770611233512</c:v>
                </c:pt>
                <c:pt idx="5431">
                  <c:v>5.645632382457876</c:v>
                </c:pt>
                <c:pt idx="5432">
                  <c:v>5.645632382457876</c:v>
                </c:pt>
                <c:pt idx="5433">
                  <c:v>5.7862555756456846</c:v>
                </c:pt>
                <c:pt idx="5434">
                  <c:v>5.786466530431631</c:v>
                </c:pt>
                <c:pt idx="5435">
                  <c:v>5.8711849498624558</c:v>
                </c:pt>
                <c:pt idx="5436">
                  <c:v>5.8711849498624558</c:v>
                </c:pt>
                <c:pt idx="5437">
                  <c:v>5.8713327340480763</c:v>
                </c:pt>
                <c:pt idx="5438">
                  <c:v>6.0017963296343089</c:v>
                </c:pt>
                <c:pt idx="5439">
                  <c:v>6.0017967530138527</c:v>
                </c:pt>
                <c:pt idx="5440">
                  <c:v>6.0017967530138527</c:v>
                </c:pt>
                <c:pt idx="5441">
                  <c:v>6.0397572931261614</c:v>
                </c:pt>
                <c:pt idx="5442">
                  <c:v>6.0398556276414741</c:v>
                </c:pt>
                <c:pt idx="5443">
                  <c:v>6.0398556276414741</c:v>
                </c:pt>
                <c:pt idx="5444">
                  <c:v>6.0398556277418924</c:v>
                </c:pt>
                <c:pt idx="5445">
                  <c:v>6.0398556277419022</c:v>
                </c:pt>
                <c:pt idx="5446">
                  <c:v>6.0398556277419022</c:v>
                </c:pt>
                <c:pt idx="5447">
                  <c:v>6.0398556277419022</c:v>
                </c:pt>
                <c:pt idx="5448">
                  <c:v>6.0398557162316653</c:v>
                </c:pt>
                <c:pt idx="5449">
                  <c:v>6.0398557163029736</c:v>
                </c:pt>
                <c:pt idx="5450">
                  <c:v>6.0398557163986775</c:v>
                </c:pt>
                <c:pt idx="5451">
                  <c:v>6.0398557163986775</c:v>
                </c:pt>
                <c:pt idx="5452">
                  <c:v>7.1836283971403052</c:v>
                </c:pt>
                <c:pt idx="5453">
                  <c:v>7.183628416584205</c:v>
                </c:pt>
                <c:pt idx="5454">
                  <c:v>7.183628416584205</c:v>
                </c:pt>
                <c:pt idx="5455">
                  <c:v>7.1836284175508327</c:v>
                </c:pt>
                <c:pt idx="5456">
                  <c:v>7.1836284175508327</c:v>
                </c:pt>
                <c:pt idx="5457">
                  <c:v>7.1836297356729091</c:v>
                </c:pt>
                <c:pt idx="5458">
                  <c:v>7.1907635163601151</c:v>
                </c:pt>
                <c:pt idx="5459">
                  <c:v>7.3289207018723559</c:v>
                </c:pt>
                <c:pt idx="5460">
                  <c:v>7.3289207018723559</c:v>
                </c:pt>
                <c:pt idx="5461">
                  <c:v>7.5009903833887259</c:v>
                </c:pt>
                <c:pt idx="5462">
                  <c:v>0</c:v>
                </c:pt>
                <c:pt idx="5463">
                  <c:v>0</c:v>
                </c:pt>
                <c:pt idx="5464">
                  <c:v>1.4818126095956246E-22</c:v>
                </c:pt>
                <c:pt idx="5465">
                  <c:v>1.4818126095956246E-22</c:v>
                </c:pt>
                <c:pt idx="5466">
                  <c:v>1.4818126095956246E-22</c:v>
                </c:pt>
                <c:pt idx="5467">
                  <c:v>1.4818126095956246E-22</c:v>
                </c:pt>
                <c:pt idx="5468">
                  <c:v>1.4818126095956246E-22</c:v>
                </c:pt>
                <c:pt idx="5469">
                  <c:v>1.4818126095956246E-22</c:v>
                </c:pt>
                <c:pt idx="5470">
                  <c:v>5.8967429840076841E-12</c:v>
                </c:pt>
                <c:pt idx="5471">
                  <c:v>5.8967429840076841E-12</c:v>
                </c:pt>
                <c:pt idx="5472">
                  <c:v>5.8967429844692695E-12</c:v>
                </c:pt>
                <c:pt idx="5473">
                  <c:v>5.8967429844692695E-12</c:v>
                </c:pt>
                <c:pt idx="5474">
                  <c:v>5.8967429844692695E-12</c:v>
                </c:pt>
                <c:pt idx="5475">
                  <c:v>5.8967429844692695E-12</c:v>
                </c:pt>
                <c:pt idx="5476">
                  <c:v>5.8967429844692695E-12</c:v>
                </c:pt>
                <c:pt idx="5477">
                  <c:v>5.8967429844692695E-12</c:v>
                </c:pt>
                <c:pt idx="5478">
                  <c:v>5.8967429844692695E-12</c:v>
                </c:pt>
                <c:pt idx="5479">
                  <c:v>5.8967429844692695E-12</c:v>
                </c:pt>
                <c:pt idx="5480">
                  <c:v>5.8967429844692695E-12</c:v>
                </c:pt>
                <c:pt idx="5481">
                  <c:v>5.8967429844692695E-12</c:v>
                </c:pt>
                <c:pt idx="5482">
                  <c:v>5.8967429844692695E-12</c:v>
                </c:pt>
                <c:pt idx="5483">
                  <c:v>5.8967429844692695E-12</c:v>
                </c:pt>
                <c:pt idx="5484">
                  <c:v>5.8967429844692695E-12</c:v>
                </c:pt>
                <c:pt idx="5485">
                  <c:v>5.8967429844692695E-12</c:v>
                </c:pt>
                <c:pt idx="5486">
                  <c:v>5.8967429844692695E-12</c:v>
                </c:pt>
                <c:pt idx="5487">
                  <c:v>5.8967429844692695E-12</c:v>
                </c:pt>
                <c:pt idx="5488">
                  <c:v>5.8967429844692695E-12</c:v>
                </c:pt>
                <c:pt idx="5489">
                  <c:v>5.8967429844692695E-12</c:v>
                </c:pt>
                <c:pt idx="5490">
                  <c:v>5.8967429844692695E-12</c:v>
                </c:pt>
                <c:pt idx="5491">
                  <c:v>5.8967429844692695E-12</c:v>
                </c:pt>
                <c:pt idx="5492">
                  <c:v>5.8967429844692695E-12</c:v>
                </c:pt>
                <c:pt idx="5493">
                  <c:v>5.8967429844692695E-12</c:v>
                </c:pt>
                <c:pt idx="5494">
                  <c:v>5.8967429844692695E-12</c:v>
                </c:pt>
                <c:pt idx="5495">
                  <c:v>5.8967429844692695E-12</c:v>
                </c:pt>
                <c:pt idx="5496">
                  <c:v>5.8967429844692695E-12</c:v>
                </c:pt>
                <c:pt idx="5497">
                  <c:v>9.9439781393296357E-10</c:v>
                </c:pt>
                <c:pt idx="5498">
                  <c:v>9.9439781393296357E-10</c:v>
                </c:pt>
                <c:pt idx="5499">
                  <c:v>9.9439781393296357E-10</c:v>
                </c:pt>
                <c:pt idx="5500">
                  <c:v>9.9439781393296357E-10</c:v>
                </c:pt>
                <c:pt idx="5501">
                  <c:v>9.9439781393296357E-10</c:v>
                </c:pt>
                <c:pt idx="5502">
                  <c:v>9.9439781393296357E-10</c:v>
                </c:pt>
                <c:pt idx="5503">
                  <c:v>9.9556840659714507E-10</c:v>
                </c:pt>
                <c:pt idx="5504">
                  <c:v>9.9556840659714507E-10</c:v>
                </c:pt>
                <c:pt idx="5505">
                  <c:v>9.9556840659714507E-10</c:v>
                </c:pt>
                <c:pt idx="5506">
                  <c:v>9.9556840659714507E-10</c:v>
                </c:pt>
                <c:pt idx="5507">
                  <c:v>9.9556840659714507E-10</c:v>
                </c:pt>
                <c:pt idx="5508">
                  <c:v>9.9556840659714507E-10</c:v>
                </c:pt>
                <c:pt idx="5509">
                  <c:v>9.9556840659714507E-10</c:v>
                </c:pt>
                <c:pt idx="5510">
                  <c:v>9.9556840659714528E-10</c:v>
                </c:pt>
                <c:pt idx="5511">
                  <c:v>9.9556840659714528E-10</c:v>
                </c:pt>
                <c:pt idx="5512">
                  <c:v>9.9556840659714528E-10</c:v>
                </c:pt>
                <c:pt idx="5513">
                  <c:v>9.9556840659714528E-10</c:v>
                </c:pt>
                <c:pt idx="5514">
                  <c:v>9.9556840659714528E-10</c:v>
                </c:pt>
                <c:pt idx="5515">
                  <c:v>1.019579108624427E-9</c:v>
                </c:pt>
                <c:pt idx="5516">
                  <c:v>1.019579108624427E-9</c:v>
                </c:pt>
                <c:pt idx="5517">
                  <c:v>1.019579108624427E-9</c:v>
                </c:pt>
                <c:pt idx="5518">
                  <c:v>1.019579108624427E-9</c:v>
                </c:pt>
                <c:pt idx="5519">
                  <c:v>1.019579108624427E-9</c:v>
                </c:pt>
                <c:pt idx="5520">
                  <c:v>1.019579108624427E-9</c:v>
                </c:pt>
                <c:pt idx="5521">
                  <c:v>1.019579108624427E-9</c:v>
                </c:pt>
                <c:pt idx="5522">
                  <c:v>1.019579108624427E-9</c:v>
                </c:pt>
                <c:pt idx="5523">
                  <c:v>1.3150437708391354E-7</c:v>
                </c:pt>
                <c:pt idx="5524">
                  <c:v>1.3150437708391354E-7</c:v>
                </c:pt>
                <c:pt idx="5525">
                  <c:v>1.3156825044406439E-7</c:v>
                </c:pt>
                <c:pt idx="5526">
                  <c:v>1.3156825044406439E-7</c:v>
                </c:pt>
                <c:pt idx="5527">
                  <c:v>1.3156825044406439E-7</c:v>
                </c:pt>
                <c:pt idx="5528">
                  <c:v>1.3156825044406439E-7</c:v>
                </c:pt>
                <c:pt idx="5529">
                  <c:v>1.3156825044406439E-7</c:v>
                </c:pt>
                <c:pt idx="5530">
                  <c:v>6.2909416877828129E-3</c:v>
                </c:pt>
                <c:pt idx="5531">
                  <c:v>6.2909416877829022E-3</c:v>
                </c:pt>
                <c:pt idx="5532">
                  <c:v>6.2909416924566489E-3</c:v>
                </c:pt>
                <c:pt idx="5533">
                  <c:v>6.2909416924566489E-3</c:v>
                </c:pt>
                <c:pt idx="5534">
                  <c:v>6.4033599326537025E-3</c:v>
                </c:pt>
                <c:pt idx="5535">
                  <c:v>6.4033599326537025E-3</c:v>
                </c:pt>
                <c:pt idx="5536">
                  <c:v>6.4033599326537025E-3</c:v>
                </c:pt>
                <c:pt idx="5537">
                  <c:v>6.4033599326537025E-3</c:v>
                </c:pt>
                <c:pt idx="5538">
                  <c:v>6.4033599326537025E-3</c:v>
                </c:pt>
                <c:pt idx="5539">
                  <c:v>6.4033599326537025E-3</c:v>
                </c:pt>
                <c:pt idx="5540">
                  <c:v>6.4033599326537025E-3</c:v>
                </c:pt>
                <c:pt idx="5541">
                  <c:v>6.4033599326537025E-3</c:v>
                </c:pt>
                <c:pt idx="5542">
                  <c:v>6.4033599326537025E-3</c:v>
                </c:pt>
                <c:pt idx="5543">
                  <c:v>0.2395142120407556</c:v>
                </c:pt>
                <c:pt idx="5544">
                  <c:v>0.2395142120407556</c:v>
                </c:pt>
                <c:pt idx="5545">
                  <c:v>0.23973748320065014</c:v>
                </c:pt>
                <c:pt idx="5546">
                  <c:v>0.23973748320065014</c:v>
                </c:pt>
                <c:pt idx="5547">
                  <c:v>0.23973748320065014</c:v>
                </c:pt>
                <c:pt idx="5548">
                  <c:v>0.23973748320065014</c:v>
                </c:pt>
                <c:pt idx="5549">
                  <c:v>0.23974263864246054</c:v>
                </c:pt>
                <c:pt idx="5550">
                  <c:v>0.23974263864246054</c:v>
                </c:pt>
                <c:pt idx="5551">
                  <c:v>0.24600561701488663</c:v>
                </c:pt>
                <c:pt idx="5552">
                  <c:v>0.24600561701488663</c:v>
                </c:pt>
                <c:pt idx="5553">
                  <c:v>0.24601081096370131</c:v>
                </c:pt>
                <c:pt idx="5554">
                  <c:v>0.24601081096370131</c:v>
                </c:pt>
                <c:pt idx="5555">
                  <c:v>0.24601081096370131</c:v>
                </c:pt>
                <c:pt idx="5556">
                  <c:v>0.24601081096370131</c:v>
                </c:pt>
                <c:pt idx="5557">
                  <c:v>0.24601081096370131</c:v>
                </c:pt>
                <c:pt idx="5558">
                  <c:v>0.24601081096370131</c:v>
                </c:pt>
                <c:pt idx="5559">
                  <c:v>0.24601081096370131</c:v>
                </c:pt>
                <c:pt idx="5560">
                  <c:v>0.24601081096370131</c:v>
                </c:pt>
                <c:pt idx="5561">
                  <c:v>0.24601081096370131</c:v>
                </c:pt>
                <c:pt idx="5562">
                  <c:v>0.24601081096370131</c:v>
                </c:pt>
                <c:pt idx="5563">
                  <c:v>0.24601081096370131</c:v>
                </c:pt>
                <c:pt idx="5564">
                  <c:v>0.24601081096370131</c:v>
                </c:pt>
                <c:pt idx="5565">
                  <c:v>0.24601081096370131</c:v>
                </c:pt>
                <c:pt idx="5566">
                  <c:v>0.24601081096370131</c:v>
                </c:pt>
                <c:pt idx="5567">
                  <c:v>0.24601081096370589</c:v>
                </c:pt>
                <c:pt idx="5568">
                  <c:v>0.24601081096370589</c:v>
                </c:pt>
                <c:pt idx="5569">
                  <c:v>0.24601081096370589</c:v>
                </c:pt>
                <c:pt idx="5570">
                  <c:v>0.24601081096370589</c:v>
                </c:pt>
                <c:pt idx="5571">
                  <c:v>0.24601081096370589</c:v>
                </c:pt>
                <c:pt idx="5572">
                  <c:v>0.24601081096370589</c:v>
                </c:pt>
                <c:pt idx="5573">
                  <c:v>0.28644202240381123</c:v>
                </c:pt>
                <c:pt idx="5574">
                  <c:v>0.28644202240381123</c:v>
                </c:pt>
                <c:pt idx="5575">
                  <c:v>0.28644202240381123</c:v>
                </c:pt>
                <c:pt idx="5576">
                  <c:v>0.28644202438145466</c:v>
                </c:pt>
                <c:pt idx="5577">
                  <c:v>0.28644202438145466</c:v>
                </c:pt>
                <c:pt idx="5578">
                  <c:v>0.28644202438145466</c:v>
                </c:pt>
                <c:pt idx="5579">
                  <c:v>0.28644202438145466</c:v>
                </c:pt>
                <c:pt idx="5580">
                  <c:v>0.28644202438145466</c:v>
                </c:pt>
                <c:pt idx="5581">
                  <c:v>0.38907458184374788</c:v>
                </c:pt>
                <c:pt idx="5582">
                  <c:v>0.38907458184374788</c:v>
                </c:pt>
                <c:pt idx="5583">
                  <c:v>0.38907458184374788</c:v>
                </c:pt>
                <c:pt idx="5584">
                  <c:v>0.38907458184374788</c:v>
                </c:pt>
                <c:pt idx="5585">
                  <c:v>0.38907458184374788</c:v>
                </c:pt>
                <c:pt idx="5586">
                  <c:v>0.38909360866051818</c:v>
                </c:pt>
                <c:pt idx="5587">
                  <c:v>0.38909360866051818</c:v>
                </c:pt>
                <c:pt idx="5588">
                  <c:v>0.38909360866051818</c:v>
                </c:pt>
                <c:pt idx="5589">
                  <c:v>0.38909360866051818</c:v>
                </c:pt>
                <c:pt idx="5590">
                  <c:v>0.38909360866051818</c:v>
                </c:pt>
                <c:pt idx="5591">
                  <c:v>0.3890936086605184</c:v>
                </c:pt>
                <c:pt idx="5592">
                  <c:v>0.3890936086605184</c:v>
                </c:pt>
                <c:pt idx="5593">
                  <c:v>0.3890936086605184</c:v>
                </c:pt>
                <c:pt idx="5594">
                  <c:v>0.3890936086605184</c:v>
                </c:pt>
                <c:pt idx="5595">
                  <c:v>0.3890936086605184</c:v>
                </c:pt>
                <c:pt idx="5596">
                  <c:v>0.3890936086605184</c:v>
                </c:pt>
                <c:pt idx="5597">
                  <c:v>0.3890936086605184</c:v>
                </c:pt>
                <c:pt idx="5598">
                  <c:v>0.3890936086605184</c:v>
                </c:pt>
                <c:pt idx="5599">
                  <c:v>0.3890936086605184</c:v>
                </c:pt>
                <c:pt idx="5600">
                  <c:v>0.3890936086605184</c:v>
                </c:pt>
                <c:pt idx="5601">
                  <c:v>0.3890936086605184</c:v>
                </c:pt>
                <c:pt idx="5602">
                  <c:v>0.3890936086605184</c:v>
                </c:pt>
                <c:pt idx="5603">
                  <c:v>0.3890936086605184</c:v>
                </c:pt>
                <c:pt idx="5604">
                  <c:v>0.38909361099793333</c:v>
                </c:pt>
                <c:pt idx="5605">
                  <c:v>0.38909361099803103</c:v>
                </c:pt>
                <c:pt idx="5606">
                  <c:v>0.38909361099803103</c:v>
                </c:pt>
                <c:pt idx="5607">
                  <c:v>0.38909361099803103</c:v>
                </c:pt>
                <c:pt idx="5608">
                  <c:v>0.38909361099803103</c:v>
                </c:pt>
                <c:pt idx="5609">
                  <c:v>0.38909361099803103</c:v>
                </c:pt>
                <c:pt idx="5610">
                  <c:v>0.38909361099803103</c:v>
                </c:pt>
                <c:pt idx="5611">
                  <c:v>0.38909361099803103</c:v>
                </c:pt>
                <c:pt idx="5612">
                  <c:v>0.38909361099803103</c:v>
                </c:pt>
                <c:pt idx="5613">
                  <c:v>0.38909361099803103</c:v>
                </c:pt>
                <c:pt idx="5614">
                  <c:v>0.39029323003066618</c:v>
                </c:pt>
                <c:pt idx="5615">
                  <c:v>0.39029323003066618</c:v>
                </c:pt>
                <c:pt idx="5616">
                  <c:v>0.39029323003066618</c:v>
                </c:pt>
                <c:pt idx="5617">
                  <c:v>0.42141374033176826</c:v>
                </c:pt>
                <c:pt idx="5618">
                  <c:v>0.42141374033176826</c:v>
                </c:pt>
                <c:pt idx="5619">
                  <c:v>0.42141374033176826</c:v>
                </c:pt>
                <c:pt idx="5620">
                  <c:v>0.42141374033176826</c:v>
                </c:pt>
                <c:pt idx="5621">
                  <c:v>0.42141374033241008</c:v>
                </c:pt>
                <c:pt idx="5622">
                  <c:v>0.42141374033252743</c:v>
                </c:pt>
                <c:pt idx="5623">
                  <c:v>0.42141374033252743</c:v>
                </c:pt>
                <c:pt idx="5624">
                  <c:v>0.42141374033252743</c:v>
                </c:pt>
                <c:pt idx="5625">
                  <c:v>0.42142081909636547</c:v>
                </c:pt>
                <c:pt idx="5626">
                  <c:v>0.45196175064565336</c:v>
                </c:pt>
                <c:pt idx="5627">
                  <c:v>0.45196175064565336</c:v>
                </c:pt>
                <c:pt idx="5628">
                  <c:v>0.45196175064565336</c:v>
                </c:pt>
                <c:pt idx="5629">
                  <c:v>0.45196175064565336</c:v>
                </c:pt>
                <c:pt idx="5630">
                  <c:v>0.45196175064565336</c:v>
                </c:pt>
                <c:pt idx="5631">
                  <c:v>0.45196175064565336</c:v>
                </c:pt>
                <c:pt idx="5632">
                  <c:v>0.45196175064565347</c:v>
                </c:pt>
                <c:pt idx="5633">
                  <c:v>0.45196175064565347</c:v>
                </c:pt>
                <c:pt idx="5634">
                  <c:v>0.45196203813307717</c:v>
                </c:pt>
                <c:pt idx="5635">
                  <c:v>0.45202452543595933</c:v>
                </c:pt>
                <c:pt idx="5636">
                  <c:v>0.45202452543595933</c:v>
                </c:pt>
                <c:pt idx="5637">
                  <c:v>0.45202452543595933</c:v>
                </c:pt>
                <c:pt idx="5638">
                  <c:v>0.45202480920120414</c:v>
                </c:pt>
                <c:pt idx="5639">
                  <c:v>0.45202480920120414</c:v>
                </c:pt>
                <c:pt idx="5640">
                  <c:v>0.45202480920120414</c:v>
                </c:pt>
                <c:pt idx="5641">
                  <c:v>0.45202480920120419</c:v>
                </c:pt>
                <c:pt idx="5642">
                  <c:v>0.45202482300701174</c:v>
                </c:pt>
                <c:pt idx="5643">
                  <c:v>0.45202482300701174</c:v>
                </c:pt>
                <c:pt idx="5644">
                  <c:v>0.45202482300701174</c:v>
                </c:pt>
                <c:pt idx="5645">
                  <c:v>0.45202482300701224</c:v>
                </c:pt>
                <c:pt idx="5646">
                  <c:v>0.45202482300701224</c:v>
                </c:pt>
                <c:pt idx="5647">
                  <c:v>0.45215646167466078</c:v>
                </c:pt>
                <c:pt idx="5648">
                  <c:v>0.45215646167466078</c:v>
                </c:pt>
                <c:pt idx="5649">
                  <c:v>0.45215646167466078</c:v>
                </c:pt>
                <c:pt idx="5650">
                  <c:v>0.45215646167466134</c:v>
                </c:pt>
                <c:pt idx="5651">
                  <c:v>0.45215646167466134</c:v>
                </c:pt>
                <c:pt idx="5652">
                  <c:v>0.45215646167466134</c:v>
                </c:pt>
                <c:pt idx="5653">
                  <c:v>0.45215646167466134</c:v>
                </c:pt>
                <c:pt idx="5654">
                  <c:v>0.45215646167466134</c:v>
                </c:pt>
                <c:pt idx="5655">
                  <c:v>0.45215646167466134</c:v>
                </c:pt>
                <c:pt idx="5656">
                  <c:v>0.45215646167466134</c:v>
                </c:pt>
                <c:pt idx="5657">
                  <c:v>0.45215646167466134</c:v>
                </c:pt>
                <c:pt idx="5658">
                  <c:v>0.45215852156069902</c:v>
                </c:pt>
                <c:pt idx="5659">
                  <c:v>0.45215852156069902</c:v>
                </c:pt>
                <c:pt idx="5660">
                  <c:v>0.45215852156069902</c:v>
                </c:pt>
                <c:pt idx="5661">
                  <c:v>0.45215852211796254</c:v>
                </c:pt>
                <c:pt idx="5662">
                  <c:v>0.45215852212261848</c:v>
                </c:pt>
                <c:pt idx="5663">
                  <c:v>0.45215852236531096</c:v>
                </c:pt>
                <c:pt idx="5664">
                  <c:v>0.45847355586531907</c:v>
                </c:pt>
                <c:pt idx="5665">
                  <c:v>0.45847355586531907</c:v>
                </c:pt>
                <c:pt idx="5666">
                  <c:v>0.45847355586531907</c:v>
                </c:pt>
                <c:pt idx="5667">
                  <c:v>0.45847355675021761</c:v>
                </c:pt>
                <c:pt idx="5668">
                  <c:v>0.45847355675021761</c:v>
                </c:pt>
                <c:pt idx="5669">
                  <c:v>0.45847355799033335</c:v>
                </c:pt>
                <c:pt idx="5670">
                  <c:v>0.45847355799033335</c:v>
                </c:pt>
                <c:pt idx="5671">
                  <c:v>0.45847355799033335</c:v>
                </c:pt>
                <c:pt idx="5672">
                  <c:v>0.45847355799033335</c:v>
                </c:pt>
                <c:pt idx="5673">
                  <c:v>0.45869613449552682</c:v>
                </c:pt>
                <c:pt idx="5674">
                  <c:v>0.45869613506029183</c:v>
                </c:pt>
                <c:pt idx="5675">
                  <c:v>0.55926830785619652</c:v>
                </c:pt>
                <c:pt idx="5676">
                  <c:v>0.5592683802546693</c:v>
                </c:pt>
                <c:pt idx="5677">
                  <c:v>0.5592683802546693</c:v>
                </c:pt>
                <c:pt idx="5678">
                  <c:v>0.55926838025481407</c:v>
                </c:pt>
                <c:pt idx="5679">
                  <c:v>0.55926838025481407</c:v>
                </c:pt>
                <c:pt idx="5680">
                  <c:v>0.60712784661903685</c:v>
                </c:pt>
                <c:pt idx="5681">
                  <c:v>0.60712784661903685</c:v>
                </c:pt>
                <c:pt idx="5682">
                  <c:v>0.60730646525237419</c:v>
                </c:pt>
                <c:pt idx="5683">
                  <c:v>0.60730646525237419</c:v>
                </c:pt>
                <c:pt idx="5684">
                  <c:v>0.61073980288236762</c:v>
                </c:pt>
                <c:pt idx="5685">
                  <c:v>0.61073980288236762</c:v>
                </c:pt>
                <c:pt idx="5686">
                  <c:v>0.61073980288659746</c:v>
                </c:pt>
                <c:pt idx="5687">
                  <c:v>0.61073980288659746</c:v>
                </c:pt>
                <c:pt idx="5688">
                  <c:v>0.61073981189692028</c:v>
                </c:pt>
                <c:pt idx="5689">
                  <c:v>0.61075108851439153</c:v>
                </c:pt>
                <c:pt idx="5690">
                  <c:v>0.61075108851439153</c:v>
                </c:pt>
                <c:pt idx="5691">
                  <c:v>0.63500307540065037</c:v>
                </c:pt>
                <c:pt idx="5692">
                  <c:v>0.63500307540065049</c:v>
                </c:pt>
                <c:pt idx="5693">
                  <c:v>0.63500307540065049</c:v>
                </c:pt>
                <c:pt idx="5694">
                  <c:v>0.63504640295682369</c:v>
                </c:pt>
                <c:pt idx="5695">
                  <c:v>0.63504640295682424</c:v>
                </c:pt>
                <c:pt idx="5696">
                  <c:v>0.63514101256069633</c:v>
                </c:pt>
                <c:pt idx="5697">
                  <c:v>0.63514101256069633</c:v>
                </c:pt>
                <c:pt idx="5698">
                  <c:v>0.63514101256069844</c:v>
                </c:pt>
                <c:pt idx="5699">
                  <c:v>0.6676089541348762</c:v>
                </c:pt>
                <c:pt idx="5700">
                  <c:v>0.6676089541348762</c:v>
                </c:pt>
                <c:pt idx="5701">
                  <c:v>0.66760895413612709</c:v>
                </c:pt>
                <c:pt idx="5702">
                  <c:v>0.66760990581121205</c:v>
                </c:pt>
                <c:pt idx="5703">
                  <c:v>0.66760990581121205</c:v>
                </c:pt>
                <c:pt idx="5704">
                  <c:v>0.8288483084341165</c:v>
                </c:pt>
                <c:pt idx="5705">
                  <c:v>0.82884830843413215</c:v>
                </c:pt>
                <c:pt idx="5706">
                  <c:v>0.82884830843647161</c:v>
                </c:pt>
                <c:pt idx="5707">
                  <c:v>0.82884830843647161</c:v>
                </c:pt>
                <c:pt idx="5708">
                  <c:v>0.82884830843647161</c:v>
                </c:pt>
                <c:pt idx="5709">
                  <c:v>0.82884830843647173</c:v>
                </c:pt>
                <c:pt idx="5710">
                  <c:v>0.82884830843647173</c:v>
                </c:pt>
                <c:pt idx="5711">
                  <c:v>0.82884830843648027</c:v>
                </c:pt>
                <c:pt idx="5712">
                  <c:v>0.82895672513625829</c:v>
                </c:pt>
                <c:pt idx="5713">
                  <c:v>0.82895672513682073</c:v>
                </c:pt>
                <c:pt idx="5714">
                  <c:v>0.82895672513682073</c:v>
                </c:pt>
                <c:pt idx="5715">
                  <c:v>0.82895672547976962</c:v>
                </c:pt>
                <c:pt idx="5716">
                  <c:v>0.82895922532426614</c:v>
                </c:pt>
                <c:pt idx="5717">
                  <c:v>0.82895922532426614</c:v>
                </c:pt>
                <c:pt idx="5718">
                  <c:v>0.82897377418257256</c:v>
                </c:pt>
                <c:pt idx="5719">
                  <c:v>0.82897377418257256</c:v>
                </c:pt>
                <c:pt idx="5720">
                  <c:v>0.82897726881076705</c:v>
                </c:pt>
                <c:pt idx="5721">
                  <c:v>0.82897726881076705</c:v>
                </c:pt>
                <c:pt idx="5722">
                  <c:v>0.82897726881076705</c:v>
                </c:pt>
                <c:pt idx="5723">
                  <c:v>0.82897726881076705</c:v>
                </c:pt>
                <c:pt idx="5724">
                  <c:v>0.82921436824921513</c:v>
                </c:pt>
                <c:pt idx="5725">
                  <c:v>0.82921436824921513</c:v>
                </c:pt>
                <c:pt idx="5726">
                  <c:v>0.82921436824921513</c:v>
                </c:pt>
                <c:pt idx="5727">
                  <c:v>0.82921436824921513</c:v>
                </c:pt>
                <c:pt idx="5728">
                  <c:v>0.83014412779011493</c:v>
                </c:pt>
                <c:pt idx="5729">
                  <c:v>0.83014412779011493</c:v>
                </c:pt>
                <c:pt idx="5730">
                  <c:v>0.83014412779011493</c:v>
                </c:pt>
                <c:pt idx="5731">
                  <c:v>0.83014412779011493</c:v>
                </c:pt>
                <c:pt idx="5732">
                  <c:v>0.83014412779011493</c:v>
                </c:pt>
                <c:pt idx="5733">
                  <c:v>0.83014412779011493</c:v>
                </c:pt>
                <c:pt idx="5734">
                  <c:v>0.83014412779011493</c:v>
                </c:pt>
                <c:pt idx="5735">
                  <c:v>0.83014412779011493</c:v>
                </c:pt>
                <c:pt idx="5736">
                  <c:v>0.83014412779015367</c:v>
                </c:pt>
                <c:pt idx="5737">
                  <c:v>0.83014412779015367</c:v>
                </c:pt>
                <c:pt idx="5738">
                  <c:v>0.83014412779015534</c:v>
                </c:pt>
                <c:pt idx="5739">
                  <c:v>0.83014412779015534</c:v>
                </c:pt>
                <c:pt idx="5740">
                  <c:v>0.83014412779015534</c:v>
                </c:pt>
                <c:pt idx="5741">
                  <c:v>0.83014412779015534</c:v>
                </c:pt>
                <c:pt idx="5742">
                  <c:v>0.83014412779015534</c:v>
                </c:pt>
                <c:pt idx="5743">
                  <c:v>0.83014412779172753</c:v>
                </c:pt>
                <c:pt idx="5744">
                  <c:v>0.83014412779172753</c:v>
                </c:pt>
                <c:pt idx="5745">
                  <c:v>0.83014484749973494</c:v>
                </c:pt>
                <c:pt idx="5746">
                  <c:v>0.8368770372429406</c:v>
                </c:pt>
                <c:pt idx="5747">
                  <c:v>0.83687703724299078</c:v>
                </c:pt>
                <c:pt idx="5748">
                  <c:v>0.8372023848070449</c:v>
                </c:pt>
                <c:pt idx="5749">
                  <c:v>0.87659245272408837</c:v>
                </c:pt>
                <c:pt idx="5750">
                  <c:v>0.87670048672891832</c:v>
                </c:pt>
                <c:pt idx="5751">
                  <c:v>0.87670048672891832</c:v>
                </c:pt>
                <c:pt idx="5752">
                  <c:v>0.87670048672891832</c:v>
                </c:pt>
                <c:pt idx="5753">
                  <c:v>0.87670048859726213</c:v>
                </c:pt>
                <c:pt idx="5754">
                  <c:v>0.87670048859726213</c:v>
                </c:pt>
                <c:pt idx="5755">
                  <c:v>0.87670048859726213</c:v>
                </c:pt>
                <c:pt idx="5756">
                  <c:v>0.87670048859726213</c:v>
                </c:pt>
                <c:pt idx="5757">
                  <c:v>0.87703504123123177</c:v>
                </c:pt>
                <c:pt idx="5758">
                  <c:v>0.87703504123123177</c:v>
                </c:pt>
                <c:pt idx="5759">
                  <c:v>0.87703504123123222</c:v>
                </c:pt>
                <c:pt idx="5760">
                  <c:v>0.87703504123123222</c:v>
                </c:pt>
                <c:pt idx="5761">
                  <c:v>0.87703504328616877</c:v>
                </c:pt>
                <c:pt idx="5762">
                  <c:v>0.87703504328616877</c:v>
                </c:pt>
                <c:pt idx="5763">
                  <c:v>0.87703504328616877</c:v>
                </c:pt>
                <c:pt idx="5764">
                  <c:v>0.87703504328616877</c:v>
                </c:pt>
                <c:pt idx="5765">
                  <c:v>0.87703504328616877</c:v>
                </c:pt>
                <c:pt idx="5766">
                  <c:v>0.88404915807277717</c:v>
                </c:pt>
                <c:pt idx="5767">
                  <c:v>0.88404989189209005</c:v>
                </c:pt>
                <c:pt idx="5768">
                  <c:v>0.88404989189273719</c:v>
                </c:pt>
                <c:pt idx="5769">
                  <c:v>0.88404989189273719</c:v>
                </c:pt>
                <c:pt idx="5770">
                  <c:v>1.1523286867194018</c:v>
                </c:pt>
                <c:pt idx="5771">
                  <c:v>1.1523286867194018</c:v>
                </c:pt>
                <c:pt idx="5772">
                  <c:v>1.1523286867194977</c:v>
                </c:pt>
                <c:pt idx="5773">
                  <c:v>1.1523286867195042</c:v>
                </c:pt>
                <c:pt idx="5774">
                  <c:v>1.1523286867195042</c:v>
                </c:pt>
                <c:pt idx="5775">
                  <c:v>1.1523286867195042</c:v>
                </c:pt>
                <c:pt idx="5776">
                  <c:v>1.1523286867216314</c:v>
                </c:pt>
                <c:pt idx="5777">
                  <c:v>1.1523286867243243</c:v>
                </c:pt>
                <c:pt idx="5778">
                  <c:v>1.1523286867243243</c:v>
                </c:pt>
                <c:pt idx="5779">
                  <c:v>1.1523287824579616</c:v>
                </c:pt>
                <c:pt idx="5780">
                  <c:v>1.1523287824579616</c:v>
                </c:pt>
                <c:pt idx="5781">
                  <c:v>1.1523287824579631</c:v>
                </c:pt>
                <c:pt idx="5782">
                  <c:v>1.1523287824579631</c:v>
                </c:pt>
                <c:pt idx="5783">
                  <c:v>1.1523287824644337</c:v>
                </c:pt>
                <c:pt idx="5784">
                  <c:v>1.1523287834246285</c:v>
                </c:pt>
                <c:pt idx="5785">
                  <c:v>1.1523308528931264</c:v>
                </c:pt>
                <c:pt idx="5786">
                  <c:v>1.1523308528931298</c:v>
                </c:pt>
                <c:pt idx="5787">
                  <c:v>1.1523308529699228</c:v>
                </c:pt>
                <c:pt idx="5788">
                  <c:v>1.152330852969923</c:v>
                </c:pt>
                <c:pt idx="5789">
                  <c:v>1.152330852969923</c:v>
                </c:pt>
                <c:pt idx="5790">
                  <c:v>1.152330852969923</c:v>
                </c:pt>
                <c:pt idx="5791">
                  <c:v>1.152330852969923</c:v>
                </c:pt>
                <c:pt idx="5792">
                  <c:v>1.152330852969923</c:v>
                </c:pt>
                <c:pt idx="5793">
                  <c:v>1.1523308549521423</c:v>
                </c:pt>
                <c:pt idx="5794">
                  <c:v>1.1523308549545643</c:v>
                </c:pt>
                <c:pt idx="5795">
                  <c:v>1.1523308549545643</c:v>
                </c:pt>
                <c:pt idx="5796">
                  <c:v>1.1523703280774971</c:v>
                </c:pt>
                <c:pt idx="5797">
                  <c:v>1.1523703283248641</c:v>
                </c:pt>
                <c:pt idx="5798">
                  <c:v>1.1523703283265807</c:v>
                </c:pt>
                <c:pt idx="5799">
                  <c:v>1.1523703366152176</c:v>
                </c:pt>
                <c:pt idx="5800">
                  <c:v>1.1523941880054507</c:v>
                </c:pt>
                <c:pt idx="5801">
                  <c:v>1.1523941881942659</c:v>
                </c:pt>
                <c:pt idx="5802">
                  <c:v>1.1599780303351421</c:v>
                </c:pt>
                <c:pt idx="5803">
                  <c:v>1.1599785164646748</c:v>
                </c:pt>
                <c:pt idx="5804">
                  <c:v>1.1599785164646748</c:v>
                </c:pt>
                <c:pt idx="5805">
                  <c:v>1.1599785164646748</c:v>
                </c:pt>
                <c:pt idx="5806">
                  <c:v>1.1599785164646748</c:v>
                </c:pt>
                <c:pt idx="5807">
                  <c:v>1.1599785164646883</c:v>
                </c:pt>
                <c:pt idx="5808">
                  <c:v>1.1599785164646883</c:v>
                </c:pt>
                <c:pt idx="5809">
                  <c:v>1.159978517513313</c:v>
                </c:pt>
                <c:pt idx="5810">
                  <c:v>1.1599785185760005</c:v>
                </c:pt>
                <c:pt idx="5811">
                  <c:v>1.1599785185761053</c:v>
                </c:pt>
                <c:pt idx="5812">
                  <c:v>1.1599785185761053</c:v>
                </c:pt>
                <c:pt idx="5813">
                  <c:v>1.159980887719668</c:v>
                </c:pt>
                <c:pt idx="5814">
                  <c:v>1.159980887719668</c:v>
                </c:pt>
                <c:pt idx="5815">
                  <c:v>1.1662466131177509</c:v>
                </c:pt>
                <c:pt idx="5816">
                  <c:v>1.1662481173632131</c:v>
                </c:pt>
                <c:pt idx="5817">
                  <c:v>1.1662481173810701</c:v>
                </c:pt>
                <c:pt idx="5818">
                  <c:v>1.1662481181138922</c:v>
                </c:pt>
                <c:pt idx="5819">
                  <c:v>1.1662481181138922</c:v>
                </c:pt>
                <c:pt idx="5820">
                  <c:v>1.166248118364386</c:v>
                </c:pt>
                <c:pt idx="5821">
                  <c:v>1.6994832741443959</c:v>
                </c:pt>
                <c:pt idx="5822">
                  <c:v>1.7004456519952982</c:v>
                </c:pt>
                <c:pt idx="5823">
                  <c:v>1.7004456519952982</c:v>
                </c:pt>
                <c:pt idx="5824">
                  <c:v>1.7004456519952982</c:v>
                </c:pt>
                <c:pt idx="5825">
                  <c:v>1.7065323084926136</c:v>
                </c:pt>
                <c:pt idx="5826">
                  <c:v>2.4804063713198587</c:v>
                </c:pt>
                <c:pt idx="5827">
                  <c:v>2.4804063726768577</c:v>
                </c:pt>
                <c:pt idx="5828">
                  <c:v>2.4804076637015422</c:v>
                </c:pt>
                <c:pt idx="5829">
                  <c:v>3.0784178109801794</c:v>
                </c:pt>
                <c:pt idx="5830">
                  <c:v>3.0784178109801794</c:v>
                </c:pt>
                <c:pt idx="5831">
                  <c:v>3.0831425753586208</c:v>
                </c:pt>
                <c:pt idx="5832">
                  <c:v>3.0831425753589832</c:v>
                </c:pt>
                <c:pt idx="5833">
                  <c:v>3.0831425770257508</c:v>
                </c:pt>
                <c:pt idx="5834">
                  <c:v>3.0831425770257508</c:v>
                </c:pt>
                <c:pt idx="5835">
                  <c:v>3.0831425776256216</c:v>
                </c:pt>
                <c:pt idx="5836">
                  <c:v>3.0831425776276409</c:v>
                </c:pt>
                <c:pt idx="5837">
                  <c:v>3.0832069904029398</c:v>
                </c:pt>
                <c:pt idx="5838">
                  <c:v>3.0832138531008373</c:v>
                </c:pt>
                <c:pt idx="5839">
                  <c:v>3.0832140183173071</c:v>
                </c:pt>
                <c:pt idx="5840">
                  <c:v>3.0832140183173071</c:v>
                </c:pt>
                <c:pt idx="5841">
                  <c:v>3.0832140183177628</c:v>
                </c:pt>
                <c:pt idx="5842">
                  <c:v>3.0853271079874749</c:v>
                </c:pt>
                <c:pt idx="5843">
                  <c:v>3.0853365981534235</c:v>
                </c:pt>
                <c:pt idx="5844">
                  <c:v>3.0853721059811661</c:v>
                </c:pt>
                <c:pt idx="5845">
                  <c:v>3.0853721059811661</c:v>
                </c:pt>
                <c:pt idx="5846">
                  <c:v>3.0853721059811661</c:v>
                </c:pt>
                <c:pt idx="5847">
                  <c:v>3.0853721059811661</c:v>
                </c:pt>
                <c:pt idx="5848">
                  <c:v>3.0853721059811661</c:v>
                </c:pt>
                <c:pt idx="5849">
                  <c:v>3.0853721059811661</c:v>
                </c:pt>
                <c:pt idx="5850">
                  <c:v>3.0853721059811661</c:v>
                </c:pt>
                <c:pt idx="5851">
                  <c:v>3.0853721059811678</c:v>
                </c:pt>
                <c:pt idx="5852">
                  <c:v>3.0853721061513459</c:v>
                </c:pt>
                <c:pt idx="5853">
                  <c:v>3.0853721061514969</c:v>
                </c:pt>
                <c:pt idx="5854">
                  <c:v>3.0853721061514969</c:v>
                </c:pt>
                <c:pt idx="5855">
                  <c:v>4.2390446782837765</c:v>
                </c:pt>
                <c:pt idx="5856">
                  <c:v>4.2390446782837765</c:v>
                </c:pt>
                <c:pt idx="5857">
                  <c:v>4.2390446782837765</c:v>
                </c:pt>
                <c:pt idx="5858">
                  <c:v>4.239044852668493</c:v>
                </c:pt>
                <c:pt idx="5859">
                  <c:v>4.3007500087581159</c:v>
                </c:pt>
                <c:pt idx="5860">
                  <c:v>4.3007500087581159</c:v>
                </c:pt>
                <c:pt idx="5861">
                  <c:v>4.3007500087658279</c:v>
                </c:pt>
                <c:pt idx="5862">
                  <c:v>4.3007500087658279</c:v>
                </c:pt>
                <c:pt idx="5863">
                  <c:v>4.3007500087658279</c:v>
                </c:pt>
                <c:pt idx="5864">
                  <c:v>4.3007500087658279</c:v>
                </c:pt>
                <c:pt idx="5865">
                  <c:v>4.3007500087658279</c:v>
                </c:pt>
                <c:pt idx="5866">
                  <c:v>4.3007500087658279</c:v>
                </c:pt>
                <c:pt idx="5867">
                  <c:v>4.3007500087658279</c:v>
                </c:pt>
                <c:pt idx="5868">
                  <c:v>4.300750008765843</c:v>
                </c:pt>
                <c:pt idx="5869">
                  <c:v>4.300750008765843</c:v>
                </c:pt>
                <c:pt idx="5870">
                  <c:v>4.300750008765843</c:v>
                </c:pt>
                <c:pt idx="5871">
                  <c:v>4.300750008765843</c:v>
                </c:pt>
                <c:pt idx="5872">
                  <c:v>4.300750008765843</c:v>
                </c:pt>
                <c:pt idx="5873">
                  <c:v>4.3008052606926102</c:v>
                </c:pt>
                <c:pt idx="5874">
                  <c:v>4.3008052606926102</c:v>
                </c:pt>
                <c:pt idx="5875">
                  <c:v>4.3008052606926102</c:v>
                </c:pt>
                <c:pt idx="5876">
                  <c:v>4.3008076846681575</c:v>
                </c:pt>
                <c:pt idx="5877">
                  <c:v>4.3008076959719155</c:v>
                </c:pt>
                <c:pt idx="5878">
                  <c:v>4.3008213954926378</c:v>
                </c:pt>
                <c:pt idx="5879">
                  <c:v>4.3008214088888863</c:v>
                </c:pt>
                <c:pt idx="5880">
                  <c:v>4.3008214095795676</c:v>
                </c:pt>
                <c:pt idx="5881">
                  <c:v>4.3008214095795676</c:v>
                </c:pt>
                <c:pt idx="5882">
                  <c:v>4.300821409580025</c:v>
                </c:pt>
                <c:pt idx="5883">
                  <c:v>4.3187255217033131</c:v>
                </c:pt>
                <c:pt idx="5884">
                  <c:v>4.3188168026254576</c:v>
                </c:pt>
                <c:pt idx="5885">
                  <c:v>4.3188168026254576</c:v>
                </c:pt>
                <c:pt idx="5886">
                  <c:v>4.3188168026508853</c:v>
                </c:pt>
                <c:pt idx="5887">
                  <c:v>4.3461647427689059</c:v>
                </c:pt>
                <c:pt idx="5888">
                  <c:v>4.3461647428011583</c:v>
                </c:pt>
                <c:pt idx="5889">
                  <c:v>4.3461647429907906</c:v>
                </c:pt>
                <c:pt idx="5890">
                  <c:v>4.3461647708316562</c:v>
                </c:pt>
                <c:pt idx="5891">
                  <c:v>4.3461647708324254</c:v>
                </c:pt>
                <c:pt idx="5892">
                  <c:v>4.3461647708324254</c:v>
                </c:pt>
                <c:pt idx="5893">
                  <c:v>4.3461648271068301</c:v>
                </c:pt>
                <c:pt idx="5894">
                  <c:v>5.3686555766769004</c:v>
                </c:pt>
                <c:pt idx="5895">
                  <c:v>5.3686555766769004</c:v>
                </c:pt>
                <c:pt idx="5896">
                  <c:v>5.3686555766769555</c:v>
                </c:pt>
                <c:pt idx="5897">
                  <c:v>5.3686555766769555</c:v>
                </c:pt>
                <c:pt idx="5898">
                  <c:v>5.3686561315189989</c:v>
                </c:pt>
                <c:pt idx="5899">
                  <c:v>5.3686561315189989</c:v>
                </c:pt>
                <c:pt idx="5900">
                  <c:v>5.3691059666043754</c:v>
                </c:pt>
                <c:pt idx="5901">
                  <c:v>5.369142722546119</c:v>
                </c:pt>
                <c:pt idx="5902">
                  <c:v>5.3691427225461208</c:v>
                </c:pt>
                <c:pt idx="5903">
                  <c:v>5.3691427225461208</c:v>
                </c:pt>
                <c:pt idx="5904">
                  <c:v>5.369142722666707</c:v>
                </c:pt>
                <c:pt idx="5905">
                  <c:v>5.3804530280211695</c:v>
                </c:pt>
                <c:pt idx="5906">
                  <c:v>5.3821676300600236</c:v>
                </c:pt>
                <c:pt idx="5907">
                  <c:v>5.3821677117920617</c:v>
                </c:pt>
                <c:pt idx="5908">
                  <c:v>5.3822228256188156</c:v>
                </c:pt>
                <c:pt idx="5909">
                  <c:v>5.3822228257015707</c:v>
                </c:pt>
                <c:pt idx="5910">
                  <c:v>5.382231289879563</c:v>
                </c:pt>
                <c:pt idx="5911">
                  <c:v>5.382231289879563</c:v>
                </c:pt>
                <c:pt idx="5912">
                  <c:v>5.3822312899011786</c:v>
                </c:pt>
                <c:pt idx="5913">
                  <c:v>5.3846757402895653</c:v>
                </c:pt>
                <c:pt idx="5914">
                  <c:v>5.3846757563063186</c:v>
                </c:pt>
                <c:pt idx="5915">
                  <c:v>5.3846757563063186</c:v>
                </c:pt>
                <c:pt idx="5916">
                  <c:v>5.3846757563063186</c:v>
                </c:pt>
                <c:pt idx="5917">
                  <c:v>5.3850975083127599</c:v>
                </c:pt>
                <c:pt idx="5918">
                  <c:v>5.3850975083127599</c:v>
                </c:pt>
                <c:pt idx="5919">
                  <c:v>5.3850975083127599</c:v>
                </c:pt>
                <c:pt idx="5920">
                  <c:v>5.3850975510869565</c:v>
                </c:pt>
                <c:pt idx="5921">
                  <c:v>5.3850975510869565</c:v>
                </c:pt>
                <c:pt idx="5922">
                  <c:v>5.3857868116739986</c:v>
                </c:pt>
                <c:pt idx="5923">
                  <c:v>5.3858319117436624</c:v>
                </c:pt>
                <c:pt idx="5924">
                  <c:v>5.3858319117436633</c:v>
                </c:pt>
                <c:pt idx="5925">
                  <c:v>5.3902871311714353</c:v>
                </c:pt>
                <c:pt idx="5926">
                  <c:v>5.3902871311839595</c:v>
                </c:pt>
                <c:pt idx="5927">
                  <c:v>5.3902873913024685</c:v>
                </c:pt>
                <c:pt idx="5928">
                  <c:v>5.3928654057609871</c:v>
                </c:pt>
                <c:pt idx="5929">
                  <c:v>5.3928654057609871</c:v>
                </c:pt>
                <c:pt idx="5930">
                  <c:v>5.3928657382567353</c:v>
                </c:pt>
                <c:pt idx="5931">
                  <c:v>5.3928657382567389</c:v>
                </c:pt>
                <c:pt idx="5932">
                  <c:v>5.3928657382567389</c:v>
                </c:pt>
                <c:pt idx="5933">
                  <c:v>5.3928657382567415</c:v>
                </c:pt>
                <c:pt idx="5934">
                  <c:v>5.3928657382567415</c:v>
                </c:pt>
                <c:pt idx="5935">
                  <c:v>5.3928657382567442</c:v>
                </c:pt>
                <c:pt idx="5936">
                  <c:v>5.3928657382567442</c:v>
                </c:pt>
                <c:pt idx="5937">
                  <c:v>5.3928657382567442</c:v>
                </c:pt>
                <c:pt idx="5938">
                  <c:v>5.3943374518427962</c:v>
                </c:pt>
                <c:pt idx="5939">
                  <c:v>5.3943378361240404</c:v>
                </c:pt>
                <c:pt idx="5940">
                  <c:v>5.3948936519884425</c:v>
                </c:pt>
                <c:pt idx="5941">
                  <c:v>5.4304155567461772</c:v>
                </c:pt>
                <c:pt idx="5942">
                  <c:v>5.4304803908195494</c:v>
                </c:pt>
                <c:pt idx="5943">
                  <c:v>5.4304803908195494</c:v>
                </c:pt>
                <c:pt idx="5944">
                  <c:v>5.4304808033376428</c:v>
                </c:pt>
                <c:pt idx="5945">
                  <c:v>5.4304808081309899</c:v>
                </c:pt>
                <c:pt idx="5946">
                  <c:v>5.4304808081316844</c:v>
                </c:pt>
                <c:pt idx="5947">
                  <c:v>5.430480808224103</c:v>
                </c:pt>
                <c:pt idx="5948">
                  <c:v>5.4307040902366364</c:v>
                </c:pt>
                <c:pt idx="5949">
                  <c:v>5.4307040902366364</c:v>
                </c:pt>
                <c:pt idx="5950">
                  <c:v>5.4307042595347035</c:v>
                </c:pt>
                <c:pt idx="5951">
                  <c:v>5.4324294357280731</c:v>
                </c:pt>
                <c:pt idx="5952">
                  <c:v>5.432429435838884</c:v>
                </c:pt>
                <c:pt idx="5953">
                  <c:v>5.432429437940848</c:v>
                </c:pt>
                <c:pt idx="5954">
                  <c:v>5.432429437940848</c:v>
                </c:pt>
                <c:pt idx="5955">
                  <c:v>5.4324314657873431</c:v>
                </c:pt>
                <c:pt idx="5956">
                  <c:v>5.4324314657873431</c:v>
                </c:pt>
                <c:pt idx="5957">
                  <c:v>5.4324314657918746</c:v>
                </c:pt>
                <c:pt idx="5958">
                  <c:v>5.4324314657925026</c:v>
                </c:pt>
                <c:pt idx="5959">
                  <c:v>5.4324314659257169</c:v>
                </c:pt>
                <c:pt idx="5960">
                  <c:v>5.4336993953265091</c:v>
                </c:pt>
                <c:pt idx="5961">
                  <c:v>5.7867358871708605</c:v>
                </c:pt>
                <c:pt idx="5962">
                  <c:v>5.7867358871708605</c:v>
                </c:pt>
                <c:pt idx="5963">
                  <c:v>5.7867358871708605</c:v>
                </c:pt>
                <c:pt idx="5964">
                  <c:v>5.7867358877816537</c:v>
                </c:pt>
                <c:pt idx="5965">
                  <c:v>5.8008415691005206</c:v>
                </c:pt>
                <c:pt idx="5966">
                  <c:v>6.1701393333614742</c:v>
                </c:pt>
                <c:pt idx="5967">
                  <c:v>6.1701393333623766</c:v>
                </c:pt>
                <c:pt idx="5968">
                  <c:v>6.3543979345389197</c:v>
                </c:pt>
                <c:pt idx="5969">
                  <c:v>6.3543979345389197</c:v>
                </c:pt>
                <c:pt idx="5970">
                  <c:v>6.3543979345389197</c:v>
                </c:pt>
                <c:pt idx="5971">
                  <c:v>6.354698498432275</c:v>
                </c:pt>
                <c:pt idx="5972">
                  <c:v>6.354705628702054</c:v>
                </c:pt>
                <c:pt idx="5973">
                  <c:v>6.354705628702054</c:v>
                </c:pt>
                <c:pt idx="5974">
                  <c:v>6.3551327780100975</c:v>
                </c:pt>
                <c:pt idx="5975">
                  <c:v>6.3551327780100975</c:v>
                </c:pt>
                <c:pt idx="5976">
                  <c:v>6.3551327780100975</c:v>
                </c:pt>
                <c:pt idx="5977">
                  <c:v>6.4000091011059315</c:v>
                </c:pt>
                <c:pt idx="5978">
                  <c:v>6.4000091011059315</c:v>
                </c:pt>
                <c:pt idx="5979">
                  <c:v>6.4000091011059315</c:v>
                </c:pt>
                <c:pt idx="5980">
                  <c:v>6.40000910110607</c:v>
                </c:pt>
                <c:pt idx="5981">
                  <c:v>6.40000910110607</c:v>
                </c:pt>
                <c:pt idx="5982">
                  <c:v>6.40000910110607</c:v>
                </c:pt>
                <c:pt idx="5983">
                  <c:v>6.40000910110607</c:v>
                </c:pt>
                <c:pt idx="5984">
                  <c:v>6.4000102981555891</c:v>
                </c:pt>
                <c:pt idx="5985">
                  <c:v>6.4000104465904215</c:v>
                </c:pt>
                <c:pt idx="5986">
                  <c:v>6.4033662745890254</c:v>
                </c:pt>
                <c:pt idx="5987">
                  <c:v>6.4060596043271545</c:v>
                </c:pt>
                <c:pt idx="5988">
                  <c:v>6.4060596770645635</c:v>
                </c:pt>
                <c:pt idx="5989">
                  <c:v>6.4158098016081331</c:v>
                </c:pt>
                <c:pt idx="5990">
                  <c:v>6.4158116030512202</c:v>
                </c:pt>
                <c:pt idx="5991">
                  <c:v>6.4158116030512202</c:v>
                </c:pt>
                <c:pt idx="5992">
                  <c:v>6.4158116030512202</c:v>
                </c:pt>
                <c:pt idx="5993">
                  <c:v>6.4158209165848028</c:v>
                </c:pt>
                <c:pt idx="5994">
                  <c:v>6.4158209166226534</c:v>
                </c:pt>
                <c:pt idx="5995">
                  <c:v>6.4326559206872371</c:v>
                </c:pt>
                <c:pt idx="5996">
                  <c:v>6.4326559206872371</c:v>
                </c:pt>
                <c:pt idx="5997">
                  <c:v>6.4574532509141411</c:v>
                </c:pt>
                <c:pt idx="5998">
                  <c:v>6.4574532509568083</c:v>
                </c:pt>
                <c:pt idx="5999">
                  <c:v>6.4574532509568083</c:v>
                </c:pt>
                <c:pt idx="6000">
                  <c:v>6.4574532509568652</c:v>
                </c:pt>
                <c:pt idx="6001">
                  <c:v>6.4574532509573768</c:v>
                </c:pt>
                <c:pt idx="6002">
                  <c:v>6.4574539921634386</c:v>
                </c:pt>
                <c:pt idx="6003">
                  <c:v>6.4574539921634386</c:v>
                </c:pt>
                <c:pt idx="6004">
                  <c:v>6.4574539939907716</c:v>
                </c:pt>
                <c:pt idx="6005">
                  <c:v>6.4574539939907716</c:v>
                </c:pt>
                <c:pt idx="6006">
                  <c:v>6.4574610121455169</c:v>
                </c:pt>
                <c:pt idx="6007">
                  <c:v>6.462986066057069</c:v>
                </c:pt>
                <c:pt idx="6008">
                  <c:v>6.4631136096922139</c:v>
                </c:pt>
                <c:pt idx="6009">
                  <c:v>6.4631136096922139</c:v>
                </c:pt>
                <c:pt idx="6010">
                  <c:v>6.4631136096927078</c:v>
                </c:pt>
                <c:pt idx="6011">
                  <c:v>6.4631137031251367</c:v>
                </c:pt>
                <c:pt idx="6012">
                  <c:v>7.0320045681784418</c:v>
                </c:pt>
                <c:pt idx="6013">
                  <c:v>7.0320046392171367</c:v>
                </c:pt>
                <c:pt idx="6014">
                  <c:v>7.0320046392245272</c:v>
                </c:pt>
                <c:pt idx="6015">
                  <c:v>7.0320054049950267</c:v>
                </c:pt>
                <c:pt idx="6016">
                  <c:v>7.0320054049950267</c:v>
                </c:pt>
                <c:pt idx="6017">
                  <c:v>7.0320055589612354</c:v>
                </c:pt>
                <c:pt idx="6018">
                  <c:v>8.8533157907416484</c:v>
                </c:pt>
                <c:pt idx="6019">
                  <c:v>0</c:v>
                </c:pt>
                <c:pt idx="6020">
                  <c:v>1.4416682250733886E-151</c:v>
                </c:pt>
                <c:pt idx="6021">
                  <c:v>1.4416682250733886E-151</c:v>
                </c:pt>
                <c:pt idx="6022">
                  <c:v>1.4416682250733886E-151</c:v>
                </c:pt>
                <c:pt idx="6023">
                  <c:v>1.4416682250733886E-151</c:v>
                </c:pt>
                <c:pt idx="6024">
                  <c:v>1.4891037760026399E-8</c:v>
                </c:pt>
                <c:pt idx="6025">
                  <c:v>1.4891037760026399E-8</c:v>
                </c:pt>
                <c:pt idx="6026">
                  <c:v>1.4891037760026399E-8</c:v>
                </c:pt>
                <c:pt idx="6027">
                  <c:v>1.4891037760026399E-8</c:v>
                </c:pt>
                <c:pt idx="6028">
                  <c:v>1.4891037760026399E-8</c:v>
                </c:pt>
                <c:pt idx="6029">
                  <c:v>1.4891037760026399E-8</c:v>
                </c:pt>
                <c:pt idx="6030">
                  <c:v>1.4891037760026399E-8</c:v>
                </c:pt>
                <c:pt idx="6031">
                  <c:v>1.4891037760026399E-8</c:v>
                </c:pt>
                <c:pt idx="6032">
                  <c:v>1.4891037760026399E-8</c:v>
                </c:pt>
                <c:pt idx="6033">
                  <c:v>1.4891037760026399E-8</c:v>
                </c:pt>
                <c:pt idx="6034">
                  <c:v>1.4891037760026399E-8</c:v>
                </c:pt>
                <c:pt idx="6035">
                  <c:v>1.4891037760026399E-8</c:v>
                </c:pt>
                <c:pt idx="6036">
                  <c:v>1.4891037760026399E-8</c:v>
                </c:pt>
                <c:pt idx="6037">
                  <c:v>1.4891037760026399E-8</c:v>
                </c:pt>
                <c:pt idx="6038">
                  <c:v>1.4891037760026399E-8</c:v>
                </c:pt>
                <c:pt idx="6039">
                  <c:v>1.6246514663060445E-8</c:v>
                </c:pt>
                <c:pt idx="6040">
                  <c:v>0.48010314179190783</c:v>
                </c:pt>
                <c:pt idx="6041">
                  <c:v>0.48010314179196489</c:v>
                </c:pt>
                <c:pt idx="6042">
                  <c:v>0.48010314179196512</c:v>
                </c:pt>
                <c:pt idx="6043">
                  <c:v>0.48010314179196512</c:v>
                </c:pt>
                <c:pt idx="6044">
                  <c:v>0.48010314179196512</c:v>
                </c:pt>
                <c:pt idx="6045">
                  <c:v>0.48010314179200947</c:v>
                </c:pt>
                <c:pt idx="6046">
                  <c:v>0.48010314179200947</c:v>
                </c:pt>
                <c:pt idx="6047">
                  <c:v>0.48010314179200947</c:v>
                </c:pt>
                <c:pt idx="6048">
                  <c:v>0.48010314179200947</c:v>
                </c:pt>
                <c:pt idx="6049">
                  <c:v>0.48010314179200947</c:v>
                </c:pt>
                <c:pt idx="6050">
                  <c:v>0.48010314179200947</c:v>
                </c:pt>
                <c:pt idx="6051">
                  <c:v>0.48010314179200947</c:v>
                </c:pt>
                <c:pt idx="6052">
                  <c:v>0.48010314179200947</c:v>
                </c:pt>
                <c:pt idx="6053">
                  <c:v>0.48010314179200947</c:v>
                </c:pt>
                <c:pt idx="6054">
                  <c:v>0.48010314179200947</c:v>
                </c:pt>
                <c:pt idx="6055">
                  <c:v>0.48010314179200947</c:v>
                </c:pt>
                <c:pt idx="6056">
                  <c:v>0.48010314179200947</c:v>
                </c:pt>
                <c:pt idx="6057">
                  <c:v>0.48010314179200947</c:v>
                </c:pt>
                <c:pt idx="6058">
                  <c:v>0.48010314179200947</c:v>
                </c:pt>
                <c:pt idx="6059">
                  <c:v>0.48010314179200947</c:v>
                </c:pt>
                <c:pt idx="6060">
                  <c:v>0.4807784623145655</c:v>
                </c:pt>
                <c:pt idx="6061">
                  <c:v>0.4807784623145655</c:v>
                </c:pt>
                <c:pt idx="6062">
                  <c:v>0.4807784623145655</c:v>
                </c:pt>
                <c:pt idx="6063">
                  <c:v>0.4807784623145655</c:v>
                </c:pt>
                <c:pt idx="6064">
                  <c:v>0.4807784623145655</c:v>
                </c:pt>
                <c:pt idx="6065">
                  <c:v>0.48077846231486571</c:v>
                </c:pt>
                <c:pt idx="6066">
                  <c:v>0.48077846231486571</c:v>
                </c:pt>
                <c:pt idx="6067">
                  <c:v>0.48077846231486571</c:v>
                </c:pt>
                <c:pt idx="6068">
                  <c:v>0.48077846231486571</c:v>
                </c:pt>
                <c:pt idx="6069">
                  <c:v>0.48077846231486571</c:v>
                </c:pt>
                <c:pt idx="6070">
                  <c:v>0.48077846231486571</c:v>
                </c:pt>
                <c:pt idx="6071">
                  <c:v>0.48077846231486571</c:v>
                </c:pt>
                <c:pt idx="6072">
                  <c:v>0.48077846231486571</c:v>
                </c:pt>
                <c:pt idx="6073">
                  <c:v>0.48077846231486571</c:v>
                </c:pt>
                <c:pt idx="6074">
                  <c:v>0.48077846231486571</c:v>
                </c:pt>
                <c:pt idx="6075">
                  <c:v>0.48077846231486571</c:v>
                </c:pt>
                <c:pt idx="6076">
                  <c:v>0.48079999212998115</c:v>
                </c:pt>
                <c:pt idx="6077">
                  <c:v>0.48079999212998115</c:v>
                </c:pt>
                <c:pt idx="6078">
                  <c:v>0.48079999212998115</c:v>
                </c:pt>
                <c:pt idx="6079">
                  <c:v>0.48080397525690138</c:v>
                </c:pt>
                <c:pt idx="6080">
                  <c:v>0.48080397525690438</c:v>
                </c:pt>
                <c:pt idx="6081">
                  <c:v>0.48080397525690438</c:v>
                </c:pt>
                <c:pt idx="6082">
                  <c:v>0.48080397525690438</c:v>
                </c:pt>
                <c:pt idx="6083">
                  <c:v>0.48080397525690438</c:v>
                </c:pt>
                <c:pt idx="6084">
                  <c:v>0.48080397525690438</c:v>
                </c:pt>
                <c:pt idx="6085">
                  <c:v>0.48080397525690438</c:v>
                </c:pt>
                <c:pt idx="6086">
                  <c:v>0.48080397525690438</c:v>
                </c:pt>
                <c:pt idx="6087">
                  <c:v>0.48080397525690438</c:v>
                </c:pt>
                <c:pt idx="6088">
                  <c:v>0.48080397525690438</c:v>
                </c:pt>
                <c:pt idx="6089">
                  <c:v>0.48080397525690438</c:v>
                </c:pt>
                <c:pt idx="6090">
                  <c:v>0.48080397525690438</c:v>
                </c:pt>
                <c:pt idx="6091">
                  <c:v>0.48080397525690438</c:v>
                </c:pt>
                <c:pt idx="6092">
                  <c:v>0.48080397525690438</c:v>
                </c:pt>
                <c:pt idx="6093">
                  <c:v>0.48080397525690438</c:v>
                </c:pt>
                <c:pt idx="6094">
                  <c:v>0.48080397526195895</c:v>
                </c:pt>
                <c:pt idx="6095">
                  <c:v>0.48080397526195895</c:v>
                </c:pt>
                <c:pt idx="6096">
                  <c:v>0.48080397526195895</c:v>
                </c:pt>
                <c:pt idx="6097">
                  <c:v>0.48080397526195895</c:v>
                </c:pt>
                <c:pt idx="6098">
                  <c:v>0.48080399106357413</c:v>
                </c:pt>
                <c:pt idx="6099">
                  <c:v>0.48080399106357413</c:v>
                </c:pt>
                <c:pt idx="6100">
                  <c:v>0.48096972587149783</c:v>
                </c:pt>
                <c:pt idx="6101">
                  <c:v>0.48096972587149783</c:v>
                </c:pt>
                <c:pt idx="6102">
                  <c:v>0.48096972587149783</c:v>
                </c:pt>
                <c:pt idx="6103">
                  <c:v>0.48096972587149783</c:v>
                </c:pt>
                <c:pt idx="6104">
                  <c:v>0.48096972587149783</c:v>
                </c:pt>
                <c:pt idx="6105">
                  <c:v>0.48096972587149783</c:v>
                </c:pt>
                <c:pt idx="6106">
                  <c:v>0.48096972587149783</c:v>
                </c:pt>
                <c:pt idx="6107">
                  <c:v>0.48096972587149783</c:v>
                </c:pt>
                <c:pt idx="6108">
                  <c:v>0.48096972591718934</c:v>
                </c:pt>
                <c:pt idx="6109">
                  <c:v>0.48096972591718934</c:v>
                </c:pt>
                <c:pt idx="6110">
                  <c:v>0.48096972828904705</c:v>
                </c:pt>
                <c:pt idx="6111">
                  <c:v>0.48096972828904705</c:v>
                </c:pt>
                <c:pt idx="6112">
                  <c:v>0.48096972828906753</c:v>
                </c:pt>
                <c:pt idx="6113">
                  <c:v>0.48096972828906753</c:v>
                </c:pt>
                <c:pt idx="6114">
                  <c:v>0.4809697282890778</c:v>
                </c:pt>
                <c:pt idx="6115">
                  <c:v>0.4809697282890778</c:v>
                </c:pt>
                <c:pt idx="6116">
                  <c:v>0.4809697282890778</c:v>
                </c:pt>
                <c:pt idx="6117">
                  <c:v>0.48096972828956108</c:v>
                </c:pt>
                <c:pt idx="6118">
                  <c:v>0.52146368256484255</c:v>
                </c:pt>
                <c:pt idx="6119">
                  <c:v>0.52146368256484255</c:v>
                </c:pt>
                <c:pt idx="6120">
                  <c:v>0.52146368256484255</c:v>
                </c:pt>
                <c:pt idx="6121">
                  <c:v>0.52146368256484255</c:v>
                </c:pt>
                <c:pt idx="6122">
                  <c:v>0.52146368256484255</c:v>
                </c:pt>
                <c:pt idx="6123">
                  <c:v>0.52146368256492115</c:v>
                </c:pt>
                <c:pt idx="6124">
                  <c:v>0.52146368256492115</c:v>
                </c:pt>
                <c:pt idx="6125">
                  <c:v>0.52146368256492115</c:v>
                </c:pt>
                <c:pt idx="6126">
                  <c:v>0.52146368256492115</c:v>
                </c:pt>
                <c:pt idx="6127">
                  <c:v>0.52146368256492115</c:v>
                </c:pt>
                <c:pt idx="6128">
                  <c:v>0.52146368256492115</c:v>
                </c:pt>
                <c:pt idx="6129">
                  <c:v>0.52146368256492115</c:v>
                </c:pt>
                <c:pt idx="6130">
                  <c:v>0.52146368256492115</c:v>
                </c:pt>
                <c:pt idx="6131">
                  <c:v>0.52146368256492115</c:v>
                </c:pt>
                <c:pt idx="6132">
                  <c:v>0.52146368256492115</c:v>
                </c:pt>
                <c:pt idx="6133">
                  <c:v>0.52146368256492115</c:v>
                </c:pt>
                <c:pt idx="6134">
                  <c:v>0.52146368256492115</c:v>
                </c:pt>
                <c:pt idx="6135">
                  <c:v>0.52146368256492115</c:v>
                </c:pt>
                <c:pt idx="6136">
                  <c:v>0.52146368256492115</c:v>
                </c:pt>
                <c:pt idx="6137">
                  <c:v>0.52146368256492115</c:v>
                </c:pt>
                <c:pt idx="6138">
                  <c:v>0.52163135196086796</c:v>
                </c:pt>
                <c:pt idx="6139">
                  <c:v>0.52163135196086796</c:v>
                </c:pt>
                <c:pt idx="6140">
                  <c:v>0.52163135196086796</c:v>
                </c:pt>
                <c:pt idx="6141">
                  <c:v>0.52163135196086796</c:v>
                </c:pt>
                <c:pt idx="6142">
                  <c:v>0.52163135196086796</c:v>
                </c:pt>
                <c:pt idx="6143">
                  <c:v>0.52163135196086796</c:v>
                </c:pt>
                <c:pt idx="6144">
                  <c:v>0.52163135196086796</c:v>
                </c:pt>
                <c:pt idx="6145">
                  <c:v>0.52412617921080118</c:v>
                </c:pt>
                <c:pt idx="6146">
                  <c:v>0.52412617921080118</c:v>
                </c:pt>
                <c:pt idx="6147">
                  <c:v>0.52412617921080118</c:v>
                </c:pt>
                <c:pt idx="6148">
                  <c:v>0.52412617921080118</c:v>
                </c:pt>
                <c:pt idx="6149">
                  <c:v>0.52412675268398268</c:v>
                </c:pt>
                <c:pt idx="6150">
                  <c:v>0.52412675268398268</c:v>
                </c:pt>
                <c:pt idx="6151">
                  <c:v>0.52412675268398268</c:v>
                </c:pt>
                <c:pt idx="6152">
                  <c:v>0.52412675268398268</c:v>
                </c:pt>
                <c:pt idx="6153">
                  <c:v>0.52412675268398268</c:v>
                </c:pt>
                <c:pt idx="6154">
                  <c:v>0.52412675268398268</c:v>
                </c:pt>
                <c:pt idx="6155">
                  <c:v>0.52412697040208944</c:v>
                </c:pt>
                <c:pt idx="6156">
                  <c:v>0.52412697040208944</c:v>
                </c:pt>
                <c:pt idx="6157">
                  <c:v>0.52412697040208944</c:v>
                </c:pt>
                <c:pt idx="6158">
                  <c:v>0.52412697040208944</c:v>
                </c:pt>
                <c:pt idx="6159">
                  <c:v>0.52412697040208944</c:v>
                </c:pt>
                <c:pt idx="6160">
                  <c:v>0.52412697040208944</c:v>
                </c:pt>
                <c:pt idx="6161">
                  <c:v>0.52412697040208944</c:v>
                </c:pt>
                <c:pt idx="6162">
                  <c:v>0.52412697040208944</c:v>
                </c:pt>
                <c:pt idx="6163">
                  <c:v>0.52412697040208944</c:v>
                </c:pt>
                <c:pt idx="6164">
                  <c:v>0.52412697040208944</c:v>
                </c:pt>
                <c:pt idx="6165">
                  <c:v>0.52412697040208944</c:v>
                </c:pt>
                <c:pt idx="6166">
                  <c:v>0.52412697040209344</c:v>
                </c:pt>
                <c:pt idx="6167">
                  <c:v>0.52412697040209344</c:v>
                </c:pt>
                <c:pt idx="6168">
                  <c:v>0.52462988597744953</c:v>
                </c:pt>
                <c:pt idx="6169">
                  <c:v>0.52462988597744953</c:v>
                </c:pt>
                <c:pt idx="6170">
                  <c:v>0.52462988597744953</c:v>
                </c:pt>
                <c:pt idx="6171">
                  <c:v>0.52462988597744953</c:v>
                </c:pt>
                <c:pt idx="6172">
                  <c:v>0.52462988597744953</c:v>
                </c:pt>
                <c:pt idx="6173">
                  <c:v>0.52462988597744953</c:v>
                </c:pt>
                <c:pt idx="6174">
                  <c:v>0.52462988597747051</c:v>
                </c:pt>
                <c:pt idx="6175">
                  <c:v>0.52462988597747051</c:v>
                </c:pt>
                <c:pt idx="6176">
                  <c:v>0.52462988597747051</c:v>
                </c:pt>
                <c:pt idx="6177">
                  <c:v>0.52462988597747051</c:v>
                </c:pt>
                <c:pt idx="6178">
                  <c:v>0.52462988597747051</c:v>
                </c:pt>
                <c:pt idx="6179">
                  <c:v>0.52462988597747051</c:v>
                </c:pt>
                <c:pt idx="6180">
                  <c:v>0.52462988597747051</c:v>
                </c:pt>
                <c:pt idx="6181">
                  <c:v>0.52462988597750482</c:v>
                </c:pt>
                <c:pt idx="6182">
                  <c:v>0.52462988597750482</c:v>
                </c:pt>
                <c:pt idx="6183">
                  <c:v>0.52462988597750482</c:v>
                </c:pt>
                <c:pt idx="6184">
                  <c:v>0.52462988597750482</c:v>
                </c:pt>
                <c:pt idx="6185">
                  <c:v>0.52462988597750482</c:v>
                </c:pt>
                <c:pt idx="6186">
                  <c:v>0.52462988597750482</c:v>
                </c:pt>
                <c:pt idx="6187">
                  <c:v>0.52462988597750482</c:v>
                </c:pt>
                <c:pt idx="6188">
                  <c:v>0.52462988597750482</c:v>
                </c:pt>
                <c:pt idx="6189">
                  <c:v>0.52462988597750482</c:v>
                </c:pt>
                <c:pt idx="6190">
                  <c:v>0.52462988597750482</c:v>
                </c:pt>
                <c:pt idx="6191">
                  <c:v>0.52462988597750482</c:v>
                </c:pt>
                <c:pt idx="6192">
                  <c:v>0.52462988597750482</c:v>
                </c:pt>
                <c:pt idx="6193">
                  <c:v>0.52462988597750482</c:v>
                </c:pt>
                <c:pt idx="6194">
                  <c:v>0.52462988597750482</c:v>
                </c:pt>
                <c:pt idx="6195">
                  <c:v>0.52462988597750482</c:v>
                </c:pt>
                <c:pt idx="6196">
                  <c:v>0.55587174189736277</c:v>
                </c:pt>
                <c:pt idx="6197">
                  <c:v>0.55587174189736277</c:v>
                </c:pt>
                <c:pt idx="6198">
                  <c:v>0.55587174189736277</c:v>
                </c:pt>
                <c:pt idx="6199">
                  <c:v>0.55587174189736277</c:v>
                </c:pt>
                <c:pt idx="6200">
                  <c:v>0.56064779251772534</c:v>
                </c:pt>
                <c:pt idx="6201">
                  <c:v>0.56064779251772534</c:v>
                </c:pt>
                <c:pt idx="6202">
                  <c:v>0.56064779251772534</c:v>
                </c:pt>
                <c:pt idx="6203">
                  <c:v>0.56064801749304616</c:v>
                </c:pt>
                <c:pt idx="6204">
                  <c:v>0.68605784957602778</c:v>
                </c:pt>
                <c:pt idx="6205">
                  <c:v>0.68605784957602778</c:v>
                </c:pt>
                <c:pt idx="6206">
                  <c:v>0.68605784957602833</c:v>
                </c:pt>
                <c:pt idx="6207">
                  <c:v>0.68605784957602833</c:v>
                </c:pt>
                <c:pt idx="6208">
                  <c:v>0.68605784957602833</c:v>
                </c:pt>
                <c:pt idx="6209">
                  <c:v>1.0227727921182692</c:v>
                </c:pt>
                <c:pt idx="6210">
                  <c:v>1.0227728526016324</c:v>
                </c:pt>
                <c:pt idx="6211">
                  <c:v>1.0227728526016324</c:v>
                </c:pt>
                <c:pt idx="6212">
                  <c:v>1.0227728526016324</c:v>
                </c:pt>
                <c:pt idx="6213">
                  <c:v>1.0227728526016324</c:v>
                </c:pt>
                <c:pt idx="6214">
                  <c:v>1.0227728528621842</c:v>
                </c:pt>
                <c:pt idx="6215">
                  <c:v>1.0227728528621842</c:v>
                </c:pt>
                <c:pt idx="6216">
                  <c:v>1.0227728528621842</c:v>
                </c:pt>
                <c:pt idx="6217">
                  <c:v>1.0227728528621842</c:v>
                </c:pt>
                <c:pt idx="6218">
                  <c:v>1.0227728528621842</c:v>
                </c:pt>
                <c:pt idx="6219">
                  <c:v>1.0227728528621842</c:v>
                </c:pt>
                <c:pt idx="6220">
                  <c:v>1.0227728528621842</c:v>
                </c:pt>
                <c:pt idx="6221">
                  <c:v>1.0227728528621842</c:v>
                </c:pt>
                <c:pt idx="6222">
                  <c:v>1.023936375844307</c:v>
                </c:pt>
                <c:pt idx="6223">
                  <c:v>1.023936375844307</c:v>
                </c:pt>
                <c:pt idx="6224">
                  <c:v>1.023936375844307</c:v>
                </c:pt>
                <c:pt idx="6225">
                  <c:v>1.0239373283296247</c:v>
                </c:pt>
                <c:pt idx="6226">
                  <c:v>1.0239373283296247</c:v>
                </c:pt>
                <c:pt idx="6227">
                  <c:v>1.0239373283296247</c:v>
                </c:pt>
                <c:pt idx="6228">
                  <c:v>1.0846099521468595</c:v>
                </c:pt>
                <c:pt idx="6229">
                  <c:v>1.0846099521468595</c:v>
                </c:pt>
                <c:pt idx="6230">
                  <c:v>1.0846099521468595</c:v>
                </c:pt>
                <c:pt idx="6231">
                  <c:v>1.6327587992334456</c:v>
                </c:pt>
                <c:pt idx="6232">
                  <c:v>1.6334883254233135</c:v>
                </c:pt>
                <c:pt idx="6233">
                  <c:v>1.6335578932084167</c:v>
                </c:pt>
                <c:pt idx="6234">
                  <c:v>1.6335580230641451</c:v>
                </c:pt>
                <c:pt idx="6235">
                  <c:v>1.6335580230641451</c:v>
                </c:pt>
                <c:pt idx="6236">
                  <c:v>1.6335580230641451</c:v>
                </c:pt>
                <c:pt idx="6237">
                  <c:v>1.6335580230641451</c:v>
                </c:pt>
                <c:pt idx="6238">
                  <c:v>1.6335580230641451</c:v>
                </c:pt>
                <c:pt idx="6239">
                  <c:v>1.6335580230641451</c:v>
                </c:pt>
                <c:pt idx="6240">
                  <c:v>1.6335580231555342</c:v>
                </c:pt>
                <c:pt idx="6241">
                  <c:v>1.6384734536072141</c:v>
                </c:pt>
                <c:pt idx="6242">
                  <c:v>1.6384734536072141</c:v>
                </c:pt>
                <c:pt idx="6243">
                  <c:v>1.6384734536072141</c:v>
                </c:pt>
                <c:pt idx="6244">
                  <c:v>1.6384734536072141</c:v>
                </c:pt>
                <c:pt idx="6245">
                  <c:v>1.6386333024644844</c:v>
                </c:pt>
                <c:pt idx="6246">
                  <c:v>1.6386333024644844</c:v>
                </c:pt>
                <c:pt idx="6247">
                  <c:v>1.6386333024644844</c:v>
                </c:pt>
                <c:pt idx="6248">
                  <c:v>1.6386333024644844</c:v>
                </c:pt>
                <c:pt idx="6249">
                  <c:v>1.6386333024645392</c:v>
                </c:pt>
                <c:pt idx="6250">
                  <c:v>1.6386333024776607</c:v>
                </c:pt>
                <c:pt idx="6251">
                  <c:v>1.6386333024776607</c:v>
                </c:pt>
                <c:pt idx="6252">
                  <c:v>1.6386333024776607</c:v>
                </c:pt>
                <c:pt idx="6253">
                  <c:v>1.63863330255607</c:v>
                </c:pt>
                <c:pt idx="6254">
                  <c:v>1.6386590094359879</c:v>
                </c:pt>
                <c:pt idx="6255">
                  <c:v>1.6386590094359879</c:v>
                </c:pt>
                <c:pt idx="6256">
                  <c:v>1.6386590094359879</c:v>
                </c:pt>
                <c:pt idx="6257">
                  <c:v>1.6386590094359879</c:v>
                </c:pt>
                <c:pt idx="6258">
                  <c:v>1.6386590094359879</c:v>
                </c:pt>
                <c:pt idx="6259">
                  <c:v>1.6387026785803751</c:v>
                </c:pt>
                <c:pt idx="6260">
                  <c:v>1.6387026785803751</c:v>
                </c:pt>
                <c:pt idx="6261">
                  <c:v>1.638702678580382</c:v>
                </c:pt>
                <c:pt idx="6262">
                  <c:v>1.6387026798301991</c:v>
                </c:pt>
                <c:pt idx="6263">
                  <c:v>1.6387026798301991</c:v>
                </c:pt>
                <c:pt idx="6264">
                  <c:v>1.6387026851169888</c:v>
                </c:pt>
                <c:pt idx="6265">
                  <c:v>1.6387026851169888</c:v>
                </c:pt>
                <c:pt idx="6266">
                  <c:v>1.6387026851169888</c:v>
                </c:pt>
                <c:pt idx="6267">
                  <c:v>1.6387026851169888</c:v>
                </c:pt>
                <c:pt idx="6268">
                  <c:v>1.6387026851169888</c:v>
                </c:pt>
                <c:pt idx="6269">
                  <c:v>1.6387026851169888</c:v>
                </c:pt>
                <c:pt idx="6270">
                  <c:v>1.6387026851169888</c:v>
                </c:pt>
                <c:pt idx="6271">
                  <c:v>1.6387026851169888</c:v>
                </c:pt>
                <c:pt idx="6272">
                  <c:v>1.6387026851169888</c:v>
                </c:pt>
                <c:pt idx="6273">
                  <c:v>1.638702685117043</c:v>
                </c:pt>
                <c:pt idx="6274">
                  <c:v>2.1334206224374741</c:v>
                </c:pt>
                <c:pt idx="6275">
                  <c:v>2.1334206253937089</c:v>
                </c:pt>
                <c:pt idx="6276">
                  <c:v>2.1334206253937089</c:v>
                </c:pt>
                <c:pt idx="6277">
                  <c:v>2.1334224097439933</c:v>
                </c:pt>
                <c:pt idx="6278">
                  <c:v>2.1334224283899541</c:v>
                </c:pt>
                <c:pt idx="6279">
                  <c:v>2.1334224283899541</c:v>
                </c:pt>
                <c:pt idx="6280">
                  <c:v>2.1334224283899541</c:v>
                </c:pt>
                <c:pt idx="6281">
                  <c:v>2.133472263406504</c:v>
                </c:pt>
                <c:pt idx="6282">
                  <c:v>2.133472263406504</c:v>
                </c:pt>
                <c:pt idx="6283">
                  <c:v>2.133472263406504</c:v>
                </c:pt>
                <c:pt idx="6284">
                  <c:v>2.2067941451923807</c:v>
                </c:pt>
                <c:pt idx="6285">
                  <c:v>2.2067941451923807</c:v>
                </c:pt>
                <c:pt idx="6286">
                  <c:v>2.2067941451936668</c:v>
                </c:pt>
                <c:pt idx="6287">
                  <c:v>2.2067941451999937</c:v>
                </c:pt>
                <c:pt idx="6288">
                  <c:v>2.2067941451999937</c:v>
                </c:pt>
                <c:pt idx="6289">
                  <c:v>2.2067941451999946</c:v>
                </c:pt>
                <c:pt idx="6290">
                  <c:v>2.2067941451999946</c:v>
                </c:pt>
                <c:pt idx="6291">
                  <c:v>2.206803019515859</c:v>
                </c:pt>
                <c:pt idx="6292">
                  <c:v>2.2068030195184654</c:v>
                </c:pt>
                <c:pt idx="6293">
                  <c:v>2.2068030195184654</c:v>
                </c:pt>
                <c:pt idx="6294">
                  <c:v>2.2068030195184685</c:v>
                </c:pt>
                <c:pt idx="6295">
                  <c:v>2.206860231502787</c:v>
                </c:pt>
                <c:pt idx="6296">
                  <c:v>2.206860231502787</c:v>
                </c:pt>
                <c:pt idx="6297">
                  <c:v>2.206860231502787</c:v>
                </c:pt>
                <c:pt idx="6298">
                  <c:v>2.206860231502787</c:v>
                </c:pt>
                <c:pt idx="6299">
                  <c:v>2.2068602322330064</c:v>
                </c:pt>
                <c:pt idx="6300">
                  <c:v>2.2068602322330064</c:v>
                </c:pt>
                <c:pt idx="6301">
                  <c:v>2.2068602322330064</c:v>
                </c:pt>
                <c:pt idx="6302">
                  <c:v>2.2068602322727462</c:v>
                </c:pt>
                <c:pt idx="6303">
                  <c:v>2.2068602322727462</c:v>
                </c:pt>
                <c:pt idx="6304">
                  <c:v>2.2068602322738635</c:v>
                </c:pt>
                <c:pt idx="6305">
                  <c:v>2.2068602322738635</c:v>
                </c:pt>
                <c:pt idx="6306">
                  <c:v>2.2068602322738635</c:v>
                </c:pt>
                <c:pt idx="6307">
                  <c:v>2.2068602322739586</c:v>
                </c:pt>
                <c:pt idx="6308">
                  <c:v>2.2068604017410474</c:v>
                </c:pt>
                <c:pt idx="6309">
                  <c:v>2.2068699561022322</c:v>
                </c:pt>
                <c:pt idx="6310">
                  <c:v>2.2068699561022322</c:v>
                </c:pt>
                <c:pt idx="6311">
                  <c:v>2.2068699627898059</c:v>
                </c:pt>
                <c:pt idx="6312">
                  <c:v>2.2068699627898059</c:v>
                </c:pt>
                <c:pt idx="6313">
                  <c:v>2.2068699628169495</c:v>
                </c:pt>
                <c:pt idx="6314">
                  <c:v>2.2068699628169495</c:v>
                </c:pt>
                <c:pt idx="6315">
                  <c:v>2.2069819613029691</c:v>
                </c:pt>
                <c:pt idx="6316">
                  <c:v>2.2069819636416597</c:v>
                </c:pt>
                <c:pt idx="6317">
                  <c:v>2.2069819636503754</c:v>
                </c:pt>
                <c:pt idx="6318">
                  <c:v>2.2069819636503754</c:v>
                </c:pt>
                <c:pt idx="6319">
                  <c:v>2.2069819636504264</c:v>
                </c:pt>
                <c:pt idx="6320">
                  <c:v>2.2069819636504264</c:v>
                </c:pt>
                <c:pt idx="6321">
                  <c:v>2.2069819636504264</c:v>
                </c:pt>
                <c:pt idx="6322">
                  <c:v>2.6770430223940287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6C-47C7-A08E-129E80108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67976144"/>
        <c:axId val="1767978640"/>
      </c:barChart>
      <c:catAx>
        <c:axId val="17679761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978640"/>
        <c:crosses val="autoZero"/>
        <c:auto val="1"/>
        <c:lblAlgn val="ctr"/>
        <c:lblOffset val="100"/>
        <c:noMultiLvlLbl val="0"/>
      </c:catAx>
      <c:valAx>
        <c:axId val="176797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97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'OAM-nyrs'!$C$1</c:f>
              <c:strCache>
                <c:ptCount val="1"/>
                <c:pt idx="0">
                  <c:v>diff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'OAM-nyrs'!$C$2:$C$6324</c:f>
              <c:numCache>
                <c:formatCode>General</c:formatCode>
                <c:ptCount val="6323"/>
                <c:pt idx="0">
                  <c:v>0</c:v>
                </c:pt>
                <c:pt idx="1">
                  <c:v>3.0567360206553945E-19</c:v>
                </c:pt>
                <c:pt idx="2">
                  <c:v>0</c:v>
                </c:pt>
                <c:pt idx="3">
                  <c:v>2.0363748082238195E-22</c:v>
                </c:pt>
                <c:pt idx="4">
                  <c:v>7.6364649814737968E-10</c:v>
                </c:pt>
                <c:pt idx="5">
                  <c:v>2.663602520244016E-3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2.2472325457958222E-3</c:v>
                </c:pt>
                <c:pt idx="28">
                  <c:v>1.0616009983458862E-4</c:v>
                </c:pt>
                <c:pt idx="29">
                  <c:v>0.3887303554204799</c:v>
                </c:pt>
                <c:pt idx="30">
                  <c:v>0</c:v>
                </c:pt>
                <c:pt idx="31">
                  <c:v>0</c:v>
                </c:pt>
                <c:pt idx="32">
                  <c:v>4.4144086938860239E-2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1.011785100146767E-11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2.5528446023770357E-9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1.1067335381476084E-8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7.4245991792398769E-6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1.7898860171783326E-10</c:v>
                </c:pt>
                <c:pt idx="98">
                  <c:v>0</c:v>
                </c:pt>
                <c:pt idx="99">
                  <c:v>0</c:v>
                </c:pt>
                <c:pt idx="100">
                  <c:v>1.3492243957043404E-3</c:v>
                </c:pt>
                <c:pt idx="101">
                  <c:v>2.0959619894345138E-5</c:v>
                </c:pt>
                <c:pt idx="102">
                  <c:v>0</c:v>
                </c:pt>
                <c:pt idx="103">
                  <c:v>0</c:v>
                </c:pt>
                <c:pt idx="104">
                  <c:v>2.0694013169730852E-10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9.5146113210375916E-14</c:v>
                </c:pt>
                <c:pt idx="109">
                  <c:v>8.1837809867368883E-5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5.6621374255882984E-15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1.575411695542428E-8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9.2871527135329757E-9</c:v>
                </c:pt>
                <c:pt idx="131">
                  <c:v>0</c:v>
                </c:pt>
                <c:pt idx="132">
                  <c:v>1.6042722705833512E-13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1.6669998714746725E-13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2.6451063561694355E-13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4.0216163732509358E-12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4.0321769400880614E-4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2.9276094877961345E-5</c:v>
                </c:pt>
                <c:pt idx="171">
                  <c:v>0</c:v>
                </c:pt>
                <c:pt idx="172">
                  <c:v>1.2590412434843046E-8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1.4386298929913721E-8</c:v>
                </c:pt>
                <c:pt idx="180">
                  <c:v>3.0295162586011504E-3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8.3672178324342705E-3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1.9080461058196274E-5</c:v>
                </c:pt>
                <c:pt idx="196">
                  <c:v>0.38747090523435884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5.0383031080514229E-12</c:v>
                </c:pt>
                <c:pt idx="201">
                  <c:v>0</c:v>
                </c:pt>
                <c:pt idx="202">
                  <c:v>0</c:v>
                </c:pt>
                <c:pt idx="203">
                  <c:v>1.0577393686235337E-2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1.0874089942936038E-6</c:v>
                </c:pt>
                <c:pt idx="211">
                  <c:v>3.0595050149484493E-4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1.413646082415454E-7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2.1056566379407116E-8</c:v>
                </c:pt>
                <c:pt idx="237">
                  <c:v>5.0425843628387756E-4</c:v>
                </c:pt>
                <c:pt idx="238">
                  <c:v>0</c:v>
                </c:pt>
                <c:pt idx="239">
                  <c:v>0</c:v>
                </c:pt>
                <c:pt idx="240">
                  <c:v>2.198481396931129E-10</c:v>
                </c:pt>
                <c:pt idx="241">
                  <c:v>0</c:v>
                </c:pt>
                <c:pt idx="242">
                  <c:v>0.2459675202443885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1.1906812402706635E-6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6.980948883429039E-2</c:v>
                </c:pt>
                <c:pt idx="256">
                  <c:v>0</c:v>
                </c:pt>
                <c:pt idx="257">
                  <c:v>0</c:v>
                </c:pt>
                <c:pt idx="258">
                  <c:v>2.6855142554182976E-9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1.2012613126444194E-13</c:v>
                </c:pt>
                <c:pt idx="263">
                  <c:v>0</c:v>
                </c:pt>
                <c:pt idx="264">
                  <c:v>0</c:v>
                </c:pt>
                <c:pt idx="265">
                  <c:v>2.1516122217235534E-13</c:v>
                </c:pt>
                <c:pt idx="266">
                  <c:v>1.7418001499169833E-4</c:v>
                </c:pt>
                <c:pt idx="267">
                  <c:v>0</c:v>
                </c:pt>
                <c:pt idx="268">
                  <c:v>1.5058284397184707E-8</c:v>
                </c:pt>
                <c:pt idx="269">
                  <c:v>7.4389211457415172E-7</c:v>
                </c:pt>
                <c:pt idx="270">
                  <c:v>0</c:v>
                </c:pt>
                <c:pt idx="271">
                  <c:v>0</c:v>
                </c:pt>
                <c:pt idx="272">
                  <c:v>4.6649351048699828E-12</c:v>
                </c:pt>
                <c:pt idx="273">
                  <c:v>6.5324856635129436E-11</c:v>
                </c:pt>
                <c:pt idx="274">
                  <c:v>1.0508888048654796E-6</c:v>
                </c:pt>
                <c:pt idx="275">
                  <c:v>0</c:v>
                </c:pt>
                <c:pt idx="276">
                  <c:v>1.8642531962598241E-10</c:v>
                </c:pt>
                <c:pt idx="277">
                  <c:v>0</c:v>
                </c:pt>
                <c:pt idx="278">
                  <c:v>1.4586110097525307E-12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3.0127135230983981E-8</c:v>
                </c:pt>
                <c:pt idx="283">
                  <c:v>3.8120617773529375E-11</c:v>
                </c:pt>
                <c:pt idx="284">
                  <c:v>0</c:v>
                </c:pt>
                <c:pt idx="285">
                  <c:v>3.0781977237825942E-5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3.9686396635651988E-7</c:v>
                </c:pt>
                <c:pt idx="291">
                  <c:v>1.0497646208640354E-4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9.9800005945573922E-3</c:v>
                </c:pt>
                <c:pt idx="297">
                  <c:v>4.0284198199458388E-10</c:v>
                </c:pt>
                <c:pt idx="298">
                  <c:v>0</c:v>
                </c:pt>
                <c:pt idx="299">
                  <c:v>2.3536728122053319E-14</c:v>
                </c:pt>
                <c:pt idx="300">
                  <c:v>0</c:v>
                </c:pt>
                <c:pt idx="301">
                  <c:v>1.3884699948410573E-2</c:v>
                </c:pt>
                <c:pt idx="302">
                  <c:v>0</c:v>
                </c:pt>
                <c:pt idx="303">
                  <c:v>0</c:v>
                </c:pt>
                <c:pt idx="304">
                  <c:v>0.37155817285553105</c:v>
                </c:pt>
                <c:pt idx="305">
                  <c:v>8.0415300592506789E-4</c:v>
                </c:pt>
                <c:pt idx="306">
                  <c:v>1.9984014443252818E-15</c:v>
                </c:pt>
                <c:pt idx="307">
                  <c:v>3.5584011269931271E-3</c:v>
                </c:pt>
                <c:pt idx="308">
                  <c:v>1.0600536004545802E-9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1.7002110548336447E-6</c:v>
                </c:pt>
                <c:pt idx="313">
                  <c:v>6.9073413655473814E-9</c:v>
                </c:pt>
                <c:pt idx="314">
                  <c:v>0</c:v>
                </c:pt>
                <c:pt idx="315">
                  <c:v>1.2324021803067353E-9</c:v>
                </c:pt>
                <c:pt idx="316">
                  <c:v>0.58371269263016612</c:v>
                </c:pt>
                <c:pt idx="317">
                  <c:v>5.6170108564401744E-9</c:v>
                </c:pt>
                <c:pt idx="318">
                  <c:v>0</c:v>
                </c:pt>
                <c:pt idx="319">
                  <c:v>2.1415747752907777E-2</c:v>
                </c:pt>
                <c:pt idx="320">
                  <c:v>6.360620337176659E-3</c:v>
                </c:pt>
                <c:pt idx="321">
                  <c:v>5.9012708562899974E-5</c:v>
                </c:pt>
                <c:pt idx="322">
                  <c:v>0</c:v>
                </c:pt>
                <c:pt idx="323">
                  <c:v>3.5260683262094972E-13</c:v>
                </c:pt>
                <c:pt idx="324">
                  <c:v>2.6267134437228279E-2</c:v>
                </c:pt>
                <c:pt idx="325">
                  <c:v>3.842058953207772E-2</c:v>
                </c:pt>
                <c:pt idx="326">
                  <c:v>0</c:v>
                </c:pt>
                <c:pt idx="327">
                  <c:v>1.5120393825895917E-10</c:v>
                </c:pt>
                <c:pt idx="328">
                  <c:v>1.1237508305064203E-3</c:v>
                </c:pt>
                <c:pt idx="329">
                  <c:v>1.4977273232702704E-2</c:v>
                </c:pt>
                <c:pt idx="330">
                  <c:v>8.2689410874081659E-13</c:v>
                </c:pt>
                <c:pt idx="331">
                  <c:v>2.9978523627259168E-2</c:v>
                </c:pt>
                <c:pt idx="332">
                  <c:v>0</c:v>
                </c:pt>
                <c:pt idx="333">
                  <c:v>1.0732665720503132E-2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2.4888633230357726E-5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8.3248653089107449E-4</c:v>
                </c:pt>
                <c:pt idx="343">
                  <c:v>3.922018265711813E-11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3.1014930410528052E-2</c:v>
                </c:pt>
                <c:pt idx="353">
                  <c:v>3.58675680267595E-8</c:v>
                </c:pt>
                <c:pt idx="354">
                  <c:v>0</c:v>
                </c:pt>
                <c:pt idx="355">
                  <c:v>0</c:v>
                </c:pt>
                <c:pt idx="356">
                  <c:v>3.2148086859251634E-8</c:v>
                </c:pt>
                <c:pt idx="357">
                  <c:v>0</c:v>
                </c:pt>
                <c:pt idx="358">
                  <c:v>8.8788048024923683E-8</c:v>
                </c:pt>
                <c:pt idx="359">
                  <c:v>2.8300711152340341E-7</c:v>
                </c:pt>
                <c:pt idx="360">
                  <c:v>0</c:v>
                </c:pt>
                <c:pt idx="361">
                  <c:v>8.4839779646017632E-10</c:v>
                </c:pt>
                <c:pt idx="362">
                  <c:v>2.7612004503787979E-2</c:v>
                </c:pt>
                <c:pt idx="363">
                  <c:v>2.3629578338457691E-7</c:v>
                </c:pt>
                <c:pt idx="364">
                  <c:v>0</c:v>
                </c:pt>
                <c:pt idx="365">
                  <c:v>0</c:v>
                </c:pt>
                <c:pt idx="366">
                  <c:v>6.8740568792691192E-12</c:v>
                </c:pt>
                <c:pt idx="367">
                  <c:v>0</c:v>
                </c:pt>
                <c:pt idx="368">
                  <c:v>0</c:v>
                </c:pt>
                <c:pt idx="369">
                  <c:v>2.4995916447778654E-10</c:v>
                </c:pt>
                <c:pt idx="370">
                  <c:v>0.78967018479698314</c:v>
                </c:pt>
                <c:pt idx="371">
                  <c:v>0</c:v>
                </c:pt>
                <c:pt idx="372">
                  <c:v>2.8528876658309166E-3</c:v>
                </c:pt>
                <c:pt idx="373">
                  <c:v>2.589389168994316E-5</c:v>
                </c:pt>
                <c:pt idx="374">
                  <c:v>5.3309240577745776E-2</c:v>
                </c:pt>
                <c:pt idx="375">
                  <c:v>0</c:v>
                </c:pt>
                <c:pt idx="376">
                  <c:v>8.8810678118081299E-2</c:v>
                </c:pt>
                <c:pt idx="377">
                  <c:v>3.318023002485404E-5</c:v>
                </c:pt>
                <c:pt idx="378">
                  <c:v>1.7166328324780267E-4</c:v>
                </c:pt>
                <c:pt idx="379">
                  <c:v>0</c:v>
                </c:pt>
                <c:pt idx="380">
                  <c:v>0</c:v>
                </c:pt>
                <c:pt idx="381">
                  <c:v>1.6089840570998604E-10</c:v>
                </c:pt>
                <c:pt idx="382">
                  <c:v>0</c:v>
                </c:pt>
                <c:pt idx="383">
                  <c:v>1.0507223535682897E-8</c:v>
                </c:pt>
                <c:pt idx="384">
                  <c:v>1.116438630432981E-8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4.1248249260661396E-10</c:v>
                </c:pt>
                <c:pt idx="389">
                  <c:v>0.12640851371464512</c:v>
                </c:pt>
                <c:pt idx="390">
                  <c:v>6.4514417053018747E-7</c:v>
                </c:pt>
                <c:pt idx="391">
                  <c:v>1.258784187996298E-10</c:v>
                </c:pt>
                <c:pt idx="392">
                  <c:v>2.786306847720077E-3</c:v>
                </c:pt>
                <c:pt idx="393">
                  <c:v>2.7408410851004206E-4</c:v>
                </c:pt>
                <c:pt idx="394">
                  <c:v>0</c:v>
                </c:pt>
                <c:pt idx="395">
                  <c:v>0</c:v>
                </c:pt>
                <c:pt idx="396">
                  <c:v>2.5382517909733338E-7</c:v>
                </c:pt>
                <c:pt idx="397">
                  <c:v>7.0862807399947769E-2</c:v>
                </c:pt>
                <c:pt idx="398">
                  <c:v>5.0121944106251703E-7</c:v>
                </c:pt>
                <c:pt idx="399">
                  <c:v>0</c:v>
                </c:pt>
                <c:pt idx="400">
                  <c:v>7.0984017449360337E-4</c:v>
                </c:pt>
                <c:pt idx="401">
                  <c:v>0.15760354317986724</c:v>
                </c:pt>
                <c:pt idx="402">
                  <c:v>3.5151593922539526E-2</c:v>
                </c:pt>
                <c:pt idx="403">
                  <c:v>1.9438561871254478E-9</c:v>
                </c:pt>
                <c:pt idx="404">
                  <c:v>0.14565788956804049</c:v>
                </c:pt>
                <c:pt idx="405">
                  <c:v>0</c:v>
                </c:pt>
                <c:pt idx="406">
                  <c:v>1.0413891970983968E-11</c:v>
                </c:pt>
                <c:pt idx="407">
                  <c:v>1.4502177236863645E-11</c:v>
                </c:pt>
                <c:pt idx="408">
                  <c:v>0</c:v>
                </c:pt>
                <c:pt idx="409">
                  <c:v>0</c:v>
                </c:pt>
                <c:pt idx="410">
                  <c:v>8.8518073225443139E-3</c:v>
                </c:pt>
                <c:pt idx="411">
                  <c:v>5.2713590782084818E-2</c:v>
                </c:pt>
                <c:pt idx="412">
                  <c:v>4.4124668050482541E-5</c:v>
                </c:pt>
                <c:pt idx="413">
                  <c:v>2.8530466877896288E-10</c:v>
                </c:pt>
                <c:pt idx="414">
                  <c:v>2.2476950751748603E-5</c:v>
                </c:pt>
                <c:pt idx="415">
                  <c:v>0</c:v>
                </c:pt>
                <c:pt idx="416">
                  <c:v>0</c:v>
                </c:pt>
                <c:pt idx="417">
                  <c:v>6.6613381477509392E-15</c:v>
                </c:pt>
                <c:pt idx="418">
                  <c:v>7.9136697195281158E-13</c:v>
                </c:pt>
                <c:pt idx="419">
                  <c:v>0</c:v>
                </c:pt>
                <c:pt idx="420">
                  <c:v>0.11158813817112501</c:v>
                </c:pt>
                <c:pt idx="421">
                  <c:v>2.7056579199324915E-11</c:v>
                </c:pt>
                <c:pt idx="422">
                  <c:v>0</c:v>
                </c:pt>
                <c:pt idx="423">
                  <c:v>0</c:v>
                </c:pt>
                <c:pt idx="424">
                  <c:v>4.1318548753110917E-5</c:v>
                </c:pt>
                <c:pt idx="425">
                  <c:v>0</c:v>
                </c:pt>
                <c:pt idx="426">
                  <c:v>3.3839597790574771E-13</c:v>
                </c:pt>
                <c:pt idx="427">
                  <c:v>9.1390628398357876E-10</c:v>
                </c:pt>
                <c:pt idx="428">
                  <c:v>0.98800690747170528</c:v>
                </c:pt>
                <c:pt idx="429">
                  <c:v>2.1068537346735638E-5</c:v>
                </c:pt>
                <c:pt idx="430">
                  <c:v>7.7796702413479579E-10</c:v>
                </c:pt>
                <c:pt idx="431">
                  <c:v>1.3663997169288677E-6</c:v>
                </c:pt>
                <c:pt idx="432">
                  <c:v>2.3208724124756941E-6</c:v>
                </c:pt>
                <c:pt idx="433">
                  <c:v>2.7385443690519651E-7</c:v>
                </c:pt>
                <c:pt idx="434">
                  <c:v>3.7909340235842137E-6</c:v>
                </c:pt>
                <c:pt idx="435">
                  <c:v>4.7838312558212692E-4</c:v>
                </c:pt>
                <c:pt idx="436">
                  <c:v>0</c:v>
                </c:pt>
                <c:pt idx="437">
                  <c:v>0</c:v>
                </c:pt>
                <c:pt idx="438">
                  <c:v>2.1689278909855503E-3</c:v>
                </c:pt>
                <c:pt idx="439">
                  <c:v>0</c:v>
                </c:pt>
                <c:pt idx="440">
                  <c:v>6.1874278586593334E-4</c:v>
                </c:pt>
                <c:pt idx="441">
                  <c:v>0</c:v>
                </c:pt>
                <c:pt idx="442">
                  <c:v>1.1620341916582788E-3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7.0299612246929044E-3</c:v>
                </c:pt>
                <c:pt idx="447">
                  <c:v>3.0717601493535085E-6</c:v>
                </c:pt>
                <c:pt idx="448">
                  <c:v>1.5764438890197852E-4</c:v>
                </c:pt>
                <c:pt idx="449">
                  <c:v>3.4405403146855917E-2</c:v>
                </c:pt>
                <c:pt idx="450">
                  <c:v>0</c:v>
                </c:pt>
                <c:pt idx="451">
                  <c:v>2.3870081547769928E-3</c:v>
                </c:pt>
                <c:pt idx="452">
                  <c:v>0</c:v>
                </c:pt>
                <c:pt idx="453">
                  <c:v>0.21414696011934797</c:v>
                </c:pt>
                <c:pt idx="454">
                  <c:v>1.0096488106725587E-4</c:v>
                </c:pt>
                <c:pt idx="455">
                  <c:v>2.4544943658888485E-5</c:v>
                </c:pt>
                <c:pt idx="456">
                  <c:v>5.383735146580193E-8</c:v>
                </c:pt>
                <c:pt idx="457">
                  <c:v>0</c:v>
                </c:pt>
                <c:pt idx="458">
                  <c:v>9.589412575117251E-6</c:v>
                </c:pt>
                <c:pt idx="459">
                  <c:v>6.9376504541196482E-11</c:v>
                </c:pt>
                <c:pt idx="460">
                  <c:v>2.3285551264962123E-10</c:v>
                </c:pt>
                <c:pt idx="461">
                  <c:v>3.1807631772906575E-6</c:v>
                </c:pt>
                <c:pt idx="462">
                  <c:v>1.2113514294425087E-3</c:v>
                </c:pt>
                <c:pt idx="463">
                  <c:v>5.9706728450237279E-10</c:v>
                </c:pt>
                <c:pt idx="464">
                  <c:v>1.1648141765085995E-4</c:v>
                </c:pt>
                <c:pt idx="465">
                  <c:v>0</c:v>
                </c:pt>
                <c:pt idx="466">
                  <c:v>5.9611363845135656E-8</c:v>
                </c:pt>
                <c:pt idx="467">
                  <c:v>4.0417209552501276E-6</c:v>
                </c:pt>
                <c:pt idx="468">
                  <c:v>1.0709031808158187E-3</c:v>
                </c:pt>
                <c:pt idx="469">
                  <c:v>0</c:v>
                </c:pt>
                <c:pt idx="470">
                  <c:v>0</c:v>
                </c:pt>
                <c:pt idx="471">
                  <c:v>6.1284310959308641E-14</c:v>
                </c:pt>
                <c:pt idx="472">
                  <c:v>0</c:v>
                </c:pt>
                <c:pt idx="473">
                  <c:v>1.6403769147677494E-2</c:v>
                </c:pt>
                <c:pt idx="474">
                  <c:v>4.5821303921478318E-4</c:v>
                </c:pt>
                <c:pt idx="475">
                  <c:v>0.10243649514853548</c:v>
                </c:pt>
                <c:pt idx="476">
                  <c:v>3.0637581360792865E-9</c:v>
                </c:pt>
                <c:pt idx="477">
                  <c:v>1.2639700663896747E-7</c:v>
                </c:pt>
                <c:pt idx="478">
                  <c:v>6.3867512627123091E-2</c:v>
                </c:pt>
                <c:pt idx="479">
                  <c:v>0</c:v>
                </c:pt>
                <c:pt idx="480">
                  <c:v>2.9411409590759163E-2</c:v>
                </c:pt>
                <c:pt idx="481">
                  <c:v>4.4785248038445857E-3</c:v>
                </c:pt>
                <c:pt idx="482">
                  <c:v>1.0134115768778429E-12</c:v>
                </c:pt>
                <c:pt idx="483">
                  <c:v>8.3894938923023687E-5</c:v>
                </c:pt>
                <c:pt idx="484">
                  <c:v>0</c:v>
                </c:pt>
                <c:pt idx="485">
                  <c:v>5.9507954119908391E-14</c:v>
                </c:pt>
                <c:pt idx="486">
                  <c:v>0</c:v>
                </c:pt>
                <c:pt idx="487">
                  <c:v>6.2172489379008766E-14</c:v>
                </c:pt>
                <c:pt idx="488">
                  <c:v>0.22559690208670435</c:v>
                </c:pt>
                <c:pt idx="489">
                  <c:v>3.7239207273387365E-9</c:v>
                </c:pt>
                <c:pt idx="490">
                  <c:v>4.3269743343898881E-10</c:v>
                </c:pt>
                <c:pt idx="491">
                  <c:v>6.9258807022105628E-3</c:v>
                </c:pt>
                <c:pt idx="492">
                  <c:v>5.1514348342607263E-14</c:v>
                </c:pt>
                <c:pt idx="493">
                  <c:v>2.2627555544829647E-5</c:v>
                </c:pt>
                <c:pt idx="494">
                  <c:v>2.3874579468952106E-7</c:v>
                </c:pt>
                <c:pt idx="495">
                  <c:v>2.0998576631203747E-4</c:v>
                </c:pt>
                <c:pt idx="496">
                  <c:v>3.4204195031861673E-10</c:v>
                </c:pt>
                <c:pt idx="497">
                  <c:v>2.0418701396351935E-8</c:v>
                </c:pt>
                <c:pt idx="498">
                  <c:v>3.8954617309627793E-11</c:v>
                </c:pt>
                <c:pt idx="499">
                  <c:v>0</c:v>
                </c:pt>
                <c:pt idx="500">
                  <c:v>0</c:v>
                </c:pt>
                <c:pt idx="501">
                  <c:v>0.32400443917664656</c:v>
                </c:pt>
                <c:pt idx="502">
                  <c:v>4.1745467542853021E-4</c:v>
                </c:pt>
                <c:pt idx="503">
                  <c:v>0</c:v>
                </c:pt>
                <c:pt idx="504">
                  <c:v>9.2376601479315923E-8</c:v>
                </c:pt>
                <c:pt idx="505">
                  <c:v>0</c:v>
                </c:pt>
                <c:pt idx="506">
                  <c:v>3.5796965391909907E-10</c:v>
                </c:pt>
                <c:pt idx="507">
                  <c:v>0</c:v>
                </c:pt>
                <c:pt idx="508">
                  <c:v>9.6374561664447356E-9</c:v>
                </c:pt>
                <c:pt idx="509">
                  <c:v>1.3931432151152023</c:v>
                </c:pt>
                <c:pt idx="510">
                  <c:v>0</c:v>
                </c:pt>
                <c:pt idx="511">
                  <c:v>1.8527562804019126E-2</c:v>
                </c:pt>
                <c:pt idx="512">
                  <c:v>6.7190287687068917E-4</c:v>
                </c:pt>
                <c:pt idx="513">
                  <c:v>0</c:v>
                </c:pt>
                <c:pt idx="514">
                  <c:v>0</c:v>
                </c:pt>
                <c:pt idx="515">
                  <c:v>3.7929235056695987E-2</c:v>
                </c:pt>
                <c:pt idx="516">
                  <c:v>0</c:v>
                </c:pt>
                <c:pt idx="517">
                  <c:v>0</c:v>
                </c:pt>
                <c:pt idx="518">
                  <c:v>7.2210244184134353E-6</c:v>
                </c:pt>
                <c:pt idx="519">
                  <c:v>8.8979441681402704E-7</c:v>
                </c:pt>
                <c:pt idx="520">
                  <c:v>0</c:v>
                </c:pt>
                <c:pt idx="521">
                  <c:v>3.3894317397198392E-7</c:v>
                </c:pt>
                <c:pt idx="522">
                  <c:v>0</c:v>
                </c:pt>
                <c:pt idx="523">
                  <c:v>2.0122407485279048E-2</c:v>
                </c:pt>
                <c:pt idx="524">
                  <c:v>0</c:v>
                </c:pt>
                <c:pt idx="525">
                  <c:v>3.5001084345194474E-96</c:v>
                </c:pt>
                <c:pt idx="526">
                  <c:v>5.6764098614738096E-28</c:v>
                </c:pt>
                <c:pt idx="527">
                  <c:v>0</c:v>
                </c:pt>
                <c:pt idx="528">
                  <c:v>0</c:v>
                </c:pt>
                <c:pt idx="529">
                  <c:v>3.4444882467285352E-12</c:v>
                </c:pt>
                <c:pt idx="530">
                  <c:v>0</c:v>
                </c:pt>
                <c:pt idx="531">
                  <c:v>0</c:v>
                </c:pt>
                <c:pt idx="532">
                  <c:v>3.2282258212659103E-23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1.1133273985512301E-18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8.6220986946843385E-12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1.0073057502202131E-19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6.6467817600768258E-7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2.4352197233561135E-21</c:v>
                </c:pt>
                <c:pt idx="569">
                  <c:v>0</c:v>
                </c:pt>
                <c:pt idx="570">
                  <c:v>3.110353001846876E-7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2.5063340609913254E-11</c:v>
                </c:pt>
                <c:pt idx="575">
                  <c:v>1.0893235611776255E-7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3.2239629633209598E-13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1.7716625828065671E-14</c:v>
                </c:pt>
                <c:pt idx="587">
                  <c:v>0</c:v>
                </c:pt>
                <c:pt idx="588">
                  <c:v>7.504711912673101E-19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8.5736461047378681E-12</c:v>
                </c:pt>
                <c:pt idx="593">
                  <c:v>0</c:v>
                </c:pt>
                <c:pt idx="594">
                  <c:v>0</c:v>
                </c:pt>
                <c:pt idx="595">
                  <c:v>1.1366978636153741E-4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2.4637049916743703E-2</c:v>
                </c:pt>
                <c:pt idx="608">
                  <c:v>2.5800240416318232E-11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8.7648466726765809E-4</c:v>
                </c:pt>
                <c:pt idx="621">
                  <c:v>1.4159581181172332E-9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9.6989171526258681E-3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2.404869993428474E-2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1.7619076193159389E-7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2.1589226933960148E-10</c:v>
                </c:pt>
                <c:pt idx="652">
                  <c:v>0</c:v>
                </c:pt>
                <c:pt idx="653">
                  <c:v>3.8498787491292319E-12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5.4406707680754174E-9</c:v>
                </c:pt>
                <c:pt idx="658">
                  <c:v>0</c:v>
                </c:pt>
                <c:pt idx="659">
                  <c:v>1.194183640862434E-14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1.8203228419749751E-7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2.1118287334183292E-3</c:v>
                </c:pt>
                <c:pt idx="671">
                  <c:v>4.8377170370345057E-7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1.6458199172091008E-2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4.7676974868071653E-10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1.8146563023962642E-2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4.246960413044773E-3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1.7879753734240111E-6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1.2212453270876722E-15</c:v>
                </c:pt>
                <c:pt idx="709">
                  <c:v>0</c:v>
                </c:pt>
                <c:pt idx="710">
                  <c:v>0</c:v>
                </c:pt>
                <c:pt idx="711">
                  <c:v>1.1897427487639334E-13</c:v>
                </c:pt>
                <c:pt idx="712">
                  <c:v>0</c:v>
                </c:pt>
                <c:pt idx="713">
                  <c:v>1.6811228625390751E-4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2.7321404614116807E-6</c:v>
                </c:pt>
                <c:pt idx="718">
                  <c:v>8.4464381357185481E-3</c:v>
                </c:pt>
                <c:pt idx="719">
                  <c:v>0</c:v>
                </c:pt>
                <c:pt idx="720">
                  <c:v>1.4113320548347907E-7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1.0430975527775388E-11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3.6580679513287251E-8</c:v>
                </c:pt>
                <c:pt idx="733">
                  <c:v>1.62231339473351E-13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1.3072876114961218E-14</c:v>
                </c:pt>
                <c:pt idx="740">
                  <c:v>0.77508284840870489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6.9566574723012309E-13</c:v>
                </c:pt>
                <c:pt idx="745">
                  <c:v>0</c:v>
                </c:pt>
                <c:pt idx="746">
                  <c:v>6.2082912477556818E-8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3.6271130603227064E-5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1.8434420656632255E-10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3.8857805861880479E-15</c:v>
                </c:pt>
                <c:pt idx="769">
                  <c:v>1.6726619261886455E-6</c:v>
                </c:pt>
                <c:pt idx="770">
                  <c:v>0</c:v>
                </c:pt>
                <c:pt idx="771">
                  <c:v>5.8238211043670773E-6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2.4912294449563888E-12</c:v>
                </c:pt>
                <c:pt idx="779">
                  <c:v>6.0455068611187102E-6</c:v>
                </c:pt>
                <c:pt idx="780">
                  <c:v>0</c:v>
                </c:pt>
                <c:pt idx="781">
                  <c:v>1.8468512282189264E-3</c:v>
                </c:pt>
                <c:pt idx="782">
                  <c:v>1.4819905302942971E-9</c:v>
                </c:pt>
                <c:pt idx="783">
                  <c:v>3.0154147923067143E-7</c:v>
                </c:pt>
                <c:pt idx="784">
                  <c:v>0</c:v>
                </c:pt>
                <c:pt idx="785">
                  <c:v>0.22057441560165536</c:v>
                </c:pt>
                <c:pt idx="786">
                  <c:v>0.62971834595334863</c:v>
                </c:pt>
                <c:pt idx="787">
                  <c:v>0</c:v>
                </c:pt>
                <c:pt idx="788">
                  <c:v>0</c:v>
                </c:pt>
                <c:pt idx="789">
                  <c:v>7.3533554134641577E-8</c:v>
                </c:pt>
                <c:pt idx="790">
                  <c:v>0</c:v>
                </c:pt>
                <c:pt idx="791">
                  <c:v>1.321556226674403E-6</c:v>
                </c:pt>
                <c:pt idx="792">
                  <c:v>0</c:v>
                </c:pt>
                <c:pt idx="793">
                  <c:v>4.1207190992764708E-9</c:v>
                </c:pt>
                <c:pt idx="794">
                  <c:v>0</c:v>
                </c:pt>
                <c:pt idx="795">
                  <c:v>5.7585161481465974E-5</c:v>
                </c:pt>
                <c:pt idx="796">
                  <c:v>0</c:v>
                </c:pt>
                <c:pt idx="797">
                  <c:v>0</c:v>
                </c:pt>
                <c:pt idx="798">
                  <c:v>1.5507595207964187E-12</c:v>
                </c:pt>
                <c:pt idx="799">
                  <c:v>2.8641322491473886E-7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0.75069094174380457</c:v>
                </c:pt>
                <c:pt idx="804">
                  <c:v>5.7854035174356611E-2</c:v>
                </c:pt>
                <c:pt idx="805">
                  <c:v>0</c:v>
                </c:pt>
                <c:pt idx="806">
                  <c:v>4.9175463701089939E-10</c:v>
                </c:pt>
                <c:pt idx="807">
                  <c:v>0</c:v>
                </c:pt>
                <c:pt idx="808">
                  <c:v>0</c:v>
                </c:pt>
                <c:pt idx="809">
                  <c:v>5.3035037864024304E-5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2.6705435977714131E-5</c:v>
                </c:pt>
                <c:pt idx="818">
                  <c:v>1.5966055144644997E-9</c:v>
                </c:pt>
                <c:pt idx="819">
                  <c:v>4.2581693552090627E-5</c:v>
                </c:pt>
                <c:pt idx="820">
                  <c:v>0.10208830091655052</c:v>
                </c:pt>
                <c:pt idx="821">
                  <c:v>8.5487997303346219E-7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6.8090932892062028E-9</c:v>
                </c:pt>
                <c:pt idx="826">
                  <c:v>0</c:v>
                </c:pt>
                <c:pt idx="827">
                  <c:v>2.3439705656436161E-6</c:v>
                </c:pt>
                <c:pt idx="828">
                  <c:v>1.4495378319878682E-7</c:v>
                </c:pt>
                <c:pt idx="829">
                  <c:v>0.63545212456956524</c:v>
                </c:pt>
                <c:pt idx="830">
                  <c:v>1.9723409128147296E-8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5.3816232894021709E-5</c:v>
                </c:pt>
                <c:pt idx="835">
                  <c:v>2.0425564950521391E-6</c:v>
                </c:pt>
                <c:pt idx="836">
                  <c:v>3.1708857761714171E-11</c:v>
                </c:pt>
                <c:pt idx="837">
                  <c:v>3.8283598513544348E-11</c:v>
                </c:pt>
                <c:pt idx="838">
                  <c:v>1.7904448823295116E-2</c:v>
                </c:pt>
                <c:pt idx="839">
                  <c:v>0</c:v>
                </c:pt>
                <c:pt idx="840">
                  <c:v>2.0383694732117874E-13</c:v>
                </c:pt>
                <c:pt idx="841">
                  <c:v>6.9598076573029743E-6</c:v>
                </c:pt>
                <c:pt idx="842">
                  <c:v>3.0642155479654321E-14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2.1144641593195956E-10</c:v>
                </c:pt>
                <c:pt idx="848">
                  <c:v>0</c:v>
                </c:pt>
                <c:pt idx="849">
                  <c:v>2.6645352591003757E-14</c:v>
                </c:pt>
                <c:pt idx="850">
                  <c:v>2.8022298356090936E-2</c:v>
                </c:pt>
                <c:pt idx="851">
                  <c:v>0</c:v>
                </c:pt>
                <c:pt idx="852">
                  <c:v>1.7923440509548527E-11</c:v>
                </c:pt>
                <c:pt idx="853">
                  <c:v>2.9136693058262608E-12</c:v>
                </c:pt>
                <c:pt idx="854">
                  <c:v>0</c:v>
                </c:pt>
                <c:pt idx="855">
                  <c:v>2.9753977059954195E-13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8.9279694748256588E-12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3.4177514331510839E-2</c:v>
                </c:pt>
                <c:pt idx="867">
                  <c:v>0</c:v>
                </c:pt>
                <c:pt idx="868">
                  <c:v>1.723066134218243E-13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3.184119634624949E-13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1.9693791993180554E-5</c:v>
                </c:pt>
                <c:pt idx="877">
                  <c:v>0</c:v>
                </c:pt>
                <c:pt idx="878">
                  <c:v>0.38332270637989918</c:v>
                </c:pt>
                <c:pt idx="879">
                  <c:v>0</c:v>
                </c:pt>
                <c:pt idx="880">
                  <c:v>3.3573144264664734E-13</c:v>
                </c:pt>
                <c:pt idx="881">
                  <c:v>0</c:v>
                </c:pt>
                <c:pt idx="882">
                  <c:v>1.8518520050747611E-13</c:v>
                </c:pt>
                <c:pt idx="883">
                  <c:v>9.9044426856185197E-2</c:v>
                </c:pt>
                <c:pt idx="884">
                  <c:v>1.4610641928758383E-4</c:v>
                </c:pt>
                <c:pt idx="885">
                  <c:v>1.8765165986422971E-5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4.5209615847677131E-2</c:v>
                </c:pt>
                <c:pt idx="892">
                  <c:v>9.3706944426230621E-7</c:v>
                </c:pt>
                <c:pt idx="893">
                  <c:v>0</c:v>
                </c:pt>
                <c:pt idx="894">
                  <c:v>0</c:v>
                </c:pt>
                <c:pt idx="895">
                  <c:v>1.1626255513874639E-12</c:v>
                </c:pt>
                <c:pt idx="896">
                  <c:v>1.0203871953606836E-5</c:v>
                </c:pt>
                <c:pt idx="897">
                  <c:v>0</c:v>
                </c:pt>
                <c:pt idx="898">
                  <c:v>1.7590275902534813E-9</c:v>
                </c:pt>
                <c:pt idx="899">
                  <c:v>2.9550628610763852E-10</c:v>
                </c:pt>
                <c:pt idx="900">
                  <c:v>2.904367473632874E-5</c:v>
                </c:pt>
                <c:pt idx="901">
                  <c:v>1.1282059493744612E-5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3.5159209784096923E-3</c:v>
                </c:pt>
                <c:pt idx="906">
                  <c:v>0</c:v>
                </c:pt>
                <c:pt idx="907">
                  <c:v>2.1017422575453359E-3</c:v>
                </c:pt>
                <c:pt idx="908">
                  <c:v>0</c:v>
                </c:pt>
                <c:pt idx="909">
                  <c:v>5.3417270606814782E-11</c:v>
                </c:pt>
                <c:pt idx="910">
                  <c:v>3.1168551851030735E-3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9.163336756046192E-12</c:v>
                </c:pt>
                <c:pt idx="916">
                  <c:v>1.1153966639199098E-10</c:v>
                </c:pt>
                <c:pt idx="917">
                  <c:v>2.0245384683292844E-2</c:v>
                </c:pt>
                <c:pt idx="918">
                  <c:v>2.886579864025407E-14</c:v>
                </c:pt>
                <c:pt idx="919">
                  <c:v>0</c:v>
                </c:pt>
                <c:pt idx="920">
                  <c:v>0</c:v>
                </c:pt>
                <c:pt idx="921">
                  <c:v>2.5201204328695326E-5</c:v>
                </c:pt>
                <c:pt idx="922">
                  <c:v>3.3356819120200498E-6</c:v>
                </c:pt>
                <c:pt idx="923">
                  <c:v>0</c:v>
                </c:pt>
                <c:pt idx="924">
                  <c:v>2.7882936404211023E-8</c:v>
                </c:pt>
                <c:pt idx="925">
                  <c:v>0</c:v>
                </c:pt>
                <c:pt idx="926">
                  <c:v>1.3763394070678281E-3</c:v>
                </c:pt>
                <c:pt idx="927">
                  <c:v>1.3766765505351941E-14</c:v>
                </c:pt>
                <c:pt idx="928">
                  <c:v>0</c:v>
                </c:pt>
                <c:pt idx="929">
                  <c:v>0.10852543560725003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0.25039835027684276</c:v>
                </c:pt>
                <c:pt idx="934">
                  <c:v>5.6108550694489168E-7</c:v>
                </c:pt>
                <c:pt idx="935">
                  <c:v>9.6189722853523563E-13</c:v>
                </c:pt>
                <c:pt idx="936">
                  <c:v>2.0766667496729951E-8</c:v>
                </c:pt>
                <c:pt idx="937">
                  <c:v>5.8426241666964529E-6</c:v>
                </c:pt>
                <c:pt idx="938">
                  <c:v>0</c:v>
                </c:pt>
                <c:pt idx="939">
                  <c:v>0.50751765409041916</c:v>
                </c:pt>
                <c:pt idx="940">
                  <c:v>4.0980552284963778E-12</c:v>
                </c:pt>
                <c:pt idx="941">
                  <c:v>0</c:v>
                </c:pt>
                <c:pt idx="942">
                  <c:v>5.6917665789173455E-3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0.19364403963999166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4.4551928190195156E-5</c:v>
                </c:pt>
                <c:pt idx="954">
                  <c:v>0</c:v>
                </c:pt>
                <c:pt idx="955">
                  <c:v>9.0914975974243362E-6</c:v>
                </c:pt>
                <c:pt idx="956">
                  <c:v>0</c:v>
                </c:pt>
                <c:pt idx="957">
                  <c:v>0</c:v>
                </c:pt>
                <c:pt idx="958">
                  <c:v>7.4558578313066448E-5</c:v>
                </c:pt>
                <c:pt idx="959">
                  <c:v>0</c:v>
                </c:pt>
                <c:pt idx="960">
                  <c:v>0</c:v>
                </c:pt>
                <c:pt idx="961">
                  <c:v>6.6999098153885939E-6</c:v>
                </c:pt>
                <c:pt idx="962">
                  <c:v>1.2395860442263817E-2</c:v>
                </c:pt>
                <c:pt idx="963">
                  <c:v>2.3810361247100786E-6</c:v>
                </c:pt>
                <c:pt idx="964">
                  <c:v>4.696717088492619E-4</c:v>
                </c:pt>
                <c:pt idx="965">
                  <c:v>3.751576826971359E-9</c:v>
                </c:pt>
                <c:pt idx="966">
                  <c:v>0</c:v>
                </c:pt>
                <c:pt idx="967">
                  <c:v>2.7345237185727456E-10</c:v>
                </c:pt>
                <c:pt idx="968">
                  <c:v>1.7453527476618547E-5</c:v>
                </c:pt>
                <c:pt idx="969">
                  <c:v>8.1623596770441509E-13</c:v>
                </c:pt>
                <c:pt idx="970">
                  <c:v>0</c:v>
                </c:pt>
                <c:pt idx="971">
                  <c:v>2.9224028207996966E-3</c:v>
                </c:pt>
                <c:pt idx="972">
                  <c:v>0</c:v>
                </c:pt>
                <c:pt idx="973">
                  <c:v>0</c:v>
                </c:pt>
                <c:pt idx="974">
                  <c:v>8.0761682448304839E-5</c:v>
                </c:pt>
                <c:pt idx="975">
                  <c:v>8.7791339353771036E-7</c:v>
                </c:pt>
                <c:pt idx="976">
                  <c:v>3.3104122438842865E-6</c:v>
                </c:pt>
                <c:pt idx="977">
                  <c:v>0</c:v>
                </c:pt>
                <c:pt idx="978">
                  <c:v>0.53917452562589396</c:v>
                </c:pt>
                <c:pt idx="979">
                  <c:v>0</c:v>
                </c:pt>
                <c:pt idx="980">
                  <c:v>0</c:v>
                </c:pt>
                <c:pt idx="981">
                  <c:v>2.4759784622574443E-7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1.1551596035275224E-7</c:v>
                </c:pt>
                <c:pt idx="987">
                  <c:v>0</c:v>
                </c:pt>
                <c:pt idx="988">
                  <c:v>1.7763568394002505E-14</c:v>
                </c:pt>
                <c:pt idx="989">
                  <c:v>0.11909898601439295</c:v>
                </c:pt>
                <c:pt idx="990">
                  <c:v>1.0865315917829577E-4</c:v>
                </c:pt>
                <c:pt idx="991">
                  <c:v>1.6768707933323412E-7</c:v>
                </c:pt>
                <c:pt idx="992">
                  <c:v>0</c:v>
                </c:pt>
                <c:pt idx="993">
                  <c:v>3.8498058874125718E-7</c:v>
                </c:pt>
                <c:pt idx="994">
                  <c:v>8.6731883976742807E-4</c:v>
                </c:pt>
                <c:pt idx="995">
                  <c:v>0.11576141863127276</c:v>
                </c:pt>
                <c:pt idx="996">
                  <c:v>4.4995022916438643E-6</c:v>
                </c:pt>
                <c:pt idx="997">
                  <c:v>1.5407176479742546E-3</c:v>
                </c:pt>
                <c:pt idx="998">
                  <c:v>0.33618832789742648</c:v>
                </c:pt>
                <c:pt idx="999">
                  <c:v>1.2066792010045901E-11</c:v>
                </c:pt>
                <c:pt idx="1000">
                  <c:v>2.2497266917641312E-2</c:v>
                </c:pt>
                <c:pt idx="1001">
                  <c:v>0</c:v>
                </c:pt>
                <c:pt idx="1002">
                  <c:v>2.8305783778126425E-4</c:v>
                </c:pt>
                <c:pt idx="1003">
                  <c:v>9.6998675758186437E-10</c:v>
                </c:pt>
                <c:pt idx="1004">
                  <c:v>0</c:v>
                </c:pt>
                <c:pt idx="1005">
                  <c:v>8.9334510775529452E-6</c:v>
                </c:pt>
                <c:pt idx="1006">
                  <c:v>1.733380280031227E-4</c:v>
                </c:pt>
                <c:pt idx="1007">
                  <c:v>0</c:v>
                </c:pt>
                <c:pt idx="1008">
                  <c:v>1.7119979048480616E-2</c:v>
                </c:pt>
                <c:pt idx="1009">
                  <c:v>8.3774536238045982E-4</c:v>
                </c:pt>
                <c:pt idx="1010">
                  <c:v>1.5065263804192597E-4</c:v>
                </c:pt>
                <c:pt idx="1011">
                  <c:v>5.276988420444173E-2</c:v>
                </c:pt>
                <c:pt idx="1012">
                  <c:v>0</c:v>
                </c:pt>
                <c:pt idx="1013">
                  <c:v>2.1509210412773427E-8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1.1061648323122952E-3</c:v>
                </c:pt>
                <c:pt idx="1020">
                  <c:v>0</c:v>
                </c:pt>
                <c:pt idx="1021">
                  <c:v>6.0183439447971665E-3</c:v>
                </c:pt>
                <c:pt idx="1022">
                  <c:v>0</c:v>
                </c:pt>
                <c:pt idx="1023">
                  <c:v>7.9721749202121828E-9</c:v>
                </c:pt>
                <c:pt idx="1024">
                  <c:v>3.8065921348362508E-7</c:v>
                </c:pt>
                <c:pt idx="1025">
                  <c:v>3.2773783686934621E-12</c:v>
                </c:pt>
                <c:pt idx="1026">
                  <c:v>4.4730885662147557E-10</c:v>
                </c:pt>
                <c:pt idx="1027">
                  <c:v>0</c:v>
                </c:pt>
                <c:pt idx="1028">
                  <c:v>4.4139414194788174E-5</c:v>
                </c:pt>
                <c:pt idx="1029">
                  <c:v>1.7819779590020346E-2</c:v>
                </c:pt>
                <c:pt idx="1030">
                  <c:v>2.6393301643569638</c:v>
                </c:pt>
                <c:pt idx="1031">
                  <c:v>0</c:v>
                </c:pt>
                <c:pt idx="1032">
                  <c:v>0</c:v>
                </c:pt>
                <c:pt idx="1033">
                  <c:v>5.2563931686291691E-9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1.5571301889640115E-13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5.128728429256199E-11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6.4611077646516992E-21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4.5637232744013407E-17</c:v>
                </c:pt>
                <c:pt idx="1067">
                  <c:v>0</c:v>
                </c:pt>
                <c:pt idx="1068">
                  <c:v>0</c:v>
                </c:pt>
                <c:pt idx="1069">
                  <c:v>4.5847665110393914E-14</c:v>
                </c:pt>
                <c:pt idx="1070">
                  <c:v>0</c:v>
                </c:pt>
                <c:pt idx="1071">
                  <c:v>4.7793208216342381E-6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6.0519302295981712E-10</c:v>
                </c:pt>
                <c:pt idx="1084">
                  <c:v>0</c:v>
                </c:pt>
                <c:pt idx="1085">
                  <c:v>1.7508425129630564E-15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5.5997543807592611E-14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1.2666711266896432E-3</c:v>
                </c:pt>
                <c:pt idx="1096">
                  <c:v>1.1655173354219173E-15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4.302834130665012E-13</c:v>
                </c:pt>
                <c:pt idx="1101">
                  <c:v>4.5615980520177487E-4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6.7220534694101275E-18</c:v>
                </c:pt>
                <c:pt idx="1109">
                  <c:v>0</c:v>
                </c:pt>
                <c:pt idx="1110">
                  <c:v>6.516106230980423E-12</c:v>
                </c:pt>
                <c:pt idx="1111">
                  <c:v>0</c:v>
                </c:pt>
                <c:pt idx="1112">
                  <c:v>0</c:v>
                </c:pt>
                <c:pt idx="1113">
                  <c:v>0.13516485757357458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3.3760494400070229E-12</c:v>
                </c:pt>
                <c:pt idx="1146">
                  <c:v>0</c:v>
                </c:pt>
                <c:pt idx="1147">
                  <c:v>0</c:v>
                </c:pt>
                <c:pt idx="1148">
                  <c:v>4.6906922790412864E-15</c:v>
                </c:pt>
                <c:pt idx="1149">
                  <c:v>1.1657341758564144E-15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4.5519144009631418E-15</c:v>
                </c:pt>
                <c:pt idx="1156">
                  <c:v>0</c:v>
                </c:pt>
                <c:pt idx="1157">
                  <c:v>0</c:v>
                </c:pt>
                <c:pt idx="1158">
                  <c:v>1.4279688542728763E-12</c:v>
                </c:pt>
                <c:pt idx="1159">
                  <c:v>0</c:v>
                </c:pt>
                <c:pt idx="1160">
                  <c:v>0</c:v>
                </c:pt>
                <c:pt idx="1161">
                  <c:v>1.2769840740389782E-11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3.5271785492341223E-13</c:v>
                </c:pt>
                <c:pt idx="1172">
                  <c:v>3.3029134982598407E-15</c:v>
                </c:pt>
                <c:pt idx="1173">
                  <c:v>0</c:v>
                </c:pt>
                <c:pt idx="1174">
                  <c:v>0</c:v>
                </c:pt>
                <c:pt idx="1175">
                  <c:v>3.8449193370815316E-7</c:v>
                </c:pt>
                <c:pt idx="1176">
                  <c:v>0</c:v>
                </c:pt>
                <c:pt idx="1177">
                  <c:v>0</c:v>
                </c:pt>
                <c:pt idx="1178">
                  <c:v>1.8702833270989316E-7</c:v>
                </c:pt>
                <c:pt idx="1179">
                  <c:v>0</c:v>
                </c:pt>
                <c:pt idx="1180">
                  <c:v>5.0734416667808091E-13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1.3147424815507236E-10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1.1809949276853082E-7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1.7239803695671352E-2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2.4618404294630025E-2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3.524958103184872E-15</c:v>
                </c:pt>
                <c:pt idx="1230">
                  <c:v>3.5239948994181258E-6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5.6846194418369578E-13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4.3765963685327092E-2</c:v>
                </c:pt>
                <c:pt idx="1240">
                  <c:v>0</c:v>
                </c:pt>
                <c:pt idx="1241">
                  <c:v>0</c:v>
                </c:pt>
                <c:pt idx="1242">
                  <c:v>6.5696897475764349E-6</c:v>
                </c:pt>
                <c:pt idx="1243">
                  <c:v>0</c:v>
                </c:pt>
                <c:pt idx="1244">
                  <c:v>0</c:v>
                </c:pt>
                <c:pt idx="1245">
                  <c:v>4.502106718360932E-3</c:v>
                </c:pt>
                <c:pt idx="1246">
                  <c:v>6.4886926368079578E-7</c:v>
                </c:pt>
                <c:pt idx="1247">
                  <c:v>8.8649140805863169E-10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2.0835900797850943E-2</c:v>
                </c:pt>
                <c:pt idx="1254">
                  <c:v>1.3489209749195652E-14</c:v>
                </c:pt>
                <c:pt idx="1255">
                  <c:v>0</c:v>
                </c:pt>
                <c:pt idx="1256">
                  <c:v>6.0075774910295365E-10</c:v>
                </c:pt>
                <c:pt idx="1257">
                  <c:v>0</c:v>
                </c:pt>
                <c:pt idx="1258">
                  <c:v>6.2876509276943437E-9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2.5386637236834986E-12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3.3592573167595674E-13</c:v>
                </c:pt>
                <c:pt idx="1280">
                  <c:v>0.29445221909049862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4.6398069284414589E-6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2.6672497543955842E-10</c:v>
                </c:pt>
                <c:pt idx="1291">
                  <c:v>1.9730000966333705E-9</c:v>
                </c:pt>
                <c:pt idx="1292">
                  <c:v>0</c:v>
                </c:pt>
                <c:pt idx="1293">
                  <c:v>5.7441384981871124E-11</c:v>
                </c:pt>
                <c:pt idx="1294">
                  <c:v>5.5973687926778593E-2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0.22770873089603039</c:v>
                </c:pt>
                <c:pt idx="1299">
                  <c:v>3.4416913763379853E-15</c:v>
                </c:pt>
                <c:pt idx="1300">
                  <c:v>0</c:v>
                </c:pt>
                <c:pt idx="1301">
                  <c:v>2.4583787123000356E-5</c:v>
                </c:pt>
                <c:pt idx="1302">
                  <c:v>0</c:v>
                </c:pt>
                <c:pt idx="1303">
                  <c:v>0</c:v>
                </c:pt>
                <c:pt idx="1304">
                  <c:v>6.5083953796174487E-4</c:v>
                </c:pt>
                <c:pt idx="1305">
                  <c:v>0</c:v>
                </c:pt>
                <c:pt idx="1306">
                  <c:v>0</c:v>
                </c:pt>
                <c:pt idx="1307">
                  <c:v>2.1460023385988514E-5</c:v>
                </c:pt>
                <c:pt idx="1308">
                  <c:v>3.2167336593935891E-2</c:v>
                </c:pt>
                <c:pt idx="1309">
                  <c:v>0</c:v>
                </c:pt>
                <c:pt idx="1310">
                  <c:v>2.2204460492503131E-15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1.1102230246251565E-15</c:v>
                </c:pt>
                <c:pt idx="1317">
                  <c:v>2.6057214611574508E-6</c:v>
                </c:pt>
                <c:pt idx="1318">
                  <c:v>3.5934951525540271E-7</c:v>
                </c:pt>
                <c:pt idx="1319">
                  <c:v>0</c:v>
                </c:pt>
                <c:pt idx="1320">
                  <c:v>2.3314683517128287E-15</c:v>
                </c:pt>
                <c:pt idx="1321">
                  <c:v>3.9968028886505635E-15</c:v>
                </c:pt>
                <c:pt idx="1322">
                  <c:v>3.6339323084000341E-6</c:v>
                </c:pt>
                <c:pt idx="1323">
                  <c:v>5.0917048355358929E-12</c:v>
                </c:pt>
                <c:pt idx="1324">
                  <c:v>0</c:v>
                </c:pt>
                <c:pt idx="1325">
                  <c:v>0</c:v>
                </c:pt>
                <c:pt idx="1326">
                  <c:v>6.0618177144533547E-14</c:v>
                </c:pt>
                <c:pt idx="1327">
                  <c:v>0</c:v>
                </c:pt>
                <c:pt idx="1328">
                  <c:v>3.5691502309198597E-8</c:v>
                </c:pt>
                <c:pt idx="1329">
                  <c:v>6.9494201015749546E-2</c:v>
                </c:pt>
                <c:pt idx="1330">
                  <c:v>2.8780311467357933E-12</c:v>
                </c:pt>
                <c:pt idx="1331">
                  <c:v>4.0133938985498219E-6</c:v>
                </c:pt>
                <c:pt idx="1332">
                  <c:v>1.0903652543303721E-5</c:v>
                </c:pt>
                <c:pt idx="1333">
                  <c:v>6.6441874224665298E-9</c:v>
                </c:pt>
                <c:pt idx="1334">
                  <c:v>0</c:v>
                </c:pt>
                <c:pt idx="1335">
                  <c:v>7.4129591354221702E-13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4.9960036108132044E-15</c:v>
                </c:pt>
                <c:pt idx="1341">
                  <c:v>0</c:v>
                </c:pt>
                <c:pt idx="1342">
                  <c:v>6.5593744213998662E-8</c:v>
                </c:pt>
                <c:pt idx="1343">
                  <c:v>0</c:v>
                </c:pt>
                <c:pt idx="1344">
                  <c:v>3.6305744585092281E-3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5.0965936643221355E-6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3.1130095168308003E-9</c:v>
                </c:pt>
                <c:pt idx="1353">
                  <c:v>0</c:v>
                </c:pt>
                <c:pt idx="1354">
                  <c:v>0</c:v>
                </c:pt>
                <c:pt idx="1355">
                  <c:v>1.1187540893686787E-9</c:v>
                </c:pt>
                <c:pt idx="1356">
                  <c:v>0</c:v>
                </c:pt>
                <c:pt idx="1357">
                  <c:v>9.2795771067244459E-12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2.0468543486429125E-2</c:v>
                </c:pt>
                <c:pt idx="1362">
                  <c:v>2.0691116632276518E-6</c:v>
                </c:pt>
                <c:pt idx="1363">
                  <c:v>0</c:v>
                </c:pt>
                <c:pt idx="1364">
                  <c:v>5.8841820305133297E-15</c:v>
                </c:pt>
                <c:pt idx="1365">
                  <c:v>0</c:v>
                </c:pt>
                <c:pt idx="1366">
                  <c:v>2.471689519722986E-12</c:v>
                </c:pt>
                <c:pt idx="1367">
                  <c:v>0</c:v>
                </c:pt>
                <c:pt idx="1368">
                  <c:v>8.3359985580955254E-12</c:v>
                </c:pt>
                <c:pt idx="1369">
                  <c:v>0</c:v>
                </c:pt>
                <c:pt idx="1370">
                  <c:v>2.4145609906278676E-4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9.5788632581417232E-9</c:v>
                </c:pt>
                <c:pt idx="1375">
                  <c:v>2.3499648782454585E-8</c:v>
                </c:pt>
                <c:pt idx="1376">
                  <c:v>2.438810264848712E-10</c:v>
                </c:pt>
                <c:pt idx="1377">
                  <c:v>1.2801065429890457E-8</c:v>
                </c:pt>
                <c:pt idx="1378">
                  <c:v>4.1989014037543404E-2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2.6622037907486629E-12</c:v>
                </c:pt>
                <c:pt idx="1383">
                  <c:v>3.6089264909833219E-10</c:v>
                </c:pt>
                <c:pt idx="1384">
                  <c:v>1.8873791418627661E-14</c:v>
                </c:pt>
                <c:pt idx="1385">
                  <c:v>3.1895930896475022E-7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5.2380322301814886E-13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1.6187232665387796E-9</c:v>
                </c:pt>
                <c:pt idx="1397">
                  <c:v>1.3160139644696756E-11</c:v>
                </c:pt>
                <c:pt idx="1398">
                  <c:v>0</c:v>
                </c:pt>
                <c:pt idx="1399">
                  <c:v>7.0268002572149157E-7</c:v>
                </c:pt>
                <c:pt idx="1400">
                  <c:v>8.9922421757626658E-4</c:v>
                </c:pt>
                <c:pt idx="1401">
                  <c:v>0</c:v>
                </c:pt>
                <c:pt idx="1402">
                  <c:v>2.2673958822350126E-4</c:v>
                </c:pt>
                <c:pt idx="1403">
                  <c:v>7.0687899977883717E-13</c:v>
                </c:pt>
                <c:pt idx="1404">
                  <c:v>0</c:v>
                </c:pt>
                <c:pt idx="1405">
                  <c:v>0</c:v>
                </c:pt>
                <c:pt idx="1406">
                  <c:v>8.8839250511618673E-8</c:v>
                </c:pt>
                <c:pt idx="1407">
                  <c:v>2.19824158875781E-13</c:v>
                </c:pt>
                <c:pt idx="1408">
                  <c:v>0</c:v>
                </c:pt>
                <c:pt idx="1409">
                  <c:v>8.7704379203579208E-8</c:v>
                </c:pt>
                <c:pt idx="1410">
                  <c:v>4.2336121275354799E-9</c:v>
                </c:pt>
                <c:pt idx="1411">
                  <c:v>0.26049318719292336</c:v>
                </c:pt>
                <c:pt idx="1412">
                  <c:v>3.2591707110896095E-10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1.3322676295501878E-14</c:v>
                </c:pt>
                <c:pt idx="1418">
                  <c:v>1.0859259807459498E-2</c:v>
                </c:pt>
                <c:pt idx="1419">
                  <c:v>4.1744385725905886E-14</c:v>
                </c:pt>
                <c:pt idx="1420">
                  <c:v>0</c:v>
                </c:pt>
                <c:pt idx="1421">
                  <c:v>3.9695602360723115E-10</c:v>
                </c:pt>
                <c:pt idx="1422">
                  <c:v>0</c:v>
                </c:pt>
                <c:pt idx="1423">
                  <c:v>0</c:v>
                </c:pt>
                <c:pt idx="1424">
                  <c:v>2.8644568748337207E-4</c:v>
                </c:pt>
                <c:pt idx="1425">
                  <c:v>0</c:v>
                </c:pt>
                <c:pt idx="1426">
                  <c:v>7.2417269958435782E-9</c:v>
                </c:pt>
                <c:pt idx="1427">
                  <c:v>1.7096686288908813E-9</c:v>
                </c:pt>
                <c:pt idx="1428">
                  <c:v>2.8053518446435888E-4</c:v>
                </c:pt>
                <c:pt idx="1429">
                  <c:v>2.2044588376957108E-12</c:v>
                </c:pt>
                <c:pt idx="1430">
                  <c:v>1.5203119114737262E-6</c:v>
                </c:pt>
                <c:pt idx="1431">
                  <c:v>2.886579864025407E-15</c:v>
                </c:pt>
                <c:pt idx="1432">
                  <c:v>1.2253398296024898E-10</c:v>
                </c:pt>
                <c:pt idx="1433">
                  <c:v>0</c:v>
                </c:pt>
                <c:pt idx="1434">
                  <c:v>6.4439564795293336E-11</c:v>
                </c:pt>
                <c:pt idx="1435">
                  <c:v>0</c:v>
                </c:pt>
                <c:pt idx="1436">
                  <c:v>0</c:v>
                </c:pt>
                <c:pt idx="1437">
                  <c:v>3.4167044232075616E-2</c:v>
                </c:pt>
                <c:pt idx="1438">
                  <c:v>4.1450061161185658E-9</c:v>
                </c:pt>
                <c:pt idx="1439">
                  <c:v>4.5224902447404958E-6</c:v>
                </c:pt>
                <c:pt idx="1440">
                  <c:v>3.250337683124993E-4</c:v>
                </c:pt>
                <c:pt idx="1441">
                  <c:v>0</c:v>
                </c:pt>
                <c:pt idx="1442">
                  <c:v>0</c:v>
                </c:pt>
                <c:pt idx="1443">
                  <c:v>1.4918268955429026E-2</c:v>
                </c:pt>
                <c:pt idx="1444">
                  <c:v>0</c:v>
                </c:pt>
                <c:pt idx="1445">
                  <c:v>7.9231021743453312E-10</c:v>
                </c:pt>
                <c:pt idx="1446">
                  <c:v>0.16320723953784011</c:v>
                </c:pt>
                <c:pt idx="1447">
                  <c:v>0</c:v>
                </c:pt>
                <c:pt idx="1448">
                  <c:v>0.14907224011854558</c:v>
                </c:pt>
                <c:pt idx="1449">
                  <c:v>0.52084399901793033</c:v>
                </c:pt>
                <c:pt idx="1450">
                  <c:v>1.4491563504748228E-10</c:v>
                </c:pt>
                <c:pt idx="1451">
                  <c:v>2.3651029179561078E-7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5.2621902169036616E-7</c:v>
                </c:pt>
                <c:pt idx="1459">
                  <c:v>7.4400045233513623E-5</c:v>
                </c:pt>
                <c:pt idx="1460">
                  <c:v>0</c:v>
                </c:pt>
                <c:pt idx="1461">
                  <c:v>6.912097130218342E-7</c:v>
                </c:pt>
                <c:pt idx="1462">
                  <c:v>0</c:v>
                </c:pt>
                <c:pt idx="1463">
                  <c:v>3.9492853431966068E-12</c:v>
                </c:pt>
                <c:pt idx="1464">
                  <c:v>0</c:v>
                </c:pt>
                <c:pt idx="1465">
                  <c:v>0</c:v>
                </c:pt>
                <c:pt idx="1466">
                  <c:v>1.8111694449762794E-4</c:v>
                </c:pt>
                <c:pt idx="1467">
                  <c:v>0</c:v>
                </c:pt>
                <c:pt idx="1468">
                  <c:v>0</c:v>
                </c:pt>
                <c:pt idx="1469">
                  <c:v>0.12348454464337744</c:v>
                </c:pt>
                <c:pt idx="1470">
                  <c:v>2.5787476154448541E-8</c:v>
                </c:pt>
                <c:pt idx="1471">
                  <c:v>1.036074713578472E-5</c:v>
                </c:pt>
                <c:pt idx="1472">
                  <c:v>0</c:v>
                </c:pt>
                <c:pt idx="1473">
                  <c:v>2.9579240487076497E-3</c:v>
                </c:pt>
                <c:pt idx="1474">
                  <c:v>4.8849813083506888E-15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0.25921632879497736</c:v>
                </c:pt>
                <c:pt idx="1479">
                  <c:v>0</c:v>
                </c:pt>
                <c:pt idx="1480">
                  <c:v>0</c:v>
                </c:pt>
                <c:pt idx="1481">
                  <c:v>5.5244386842900894E-10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3.8749172502376528E-2</c:v>
                </c:pt>
                <c:pt idx="1486">
                  <c:v>0</c:v>
                </c:pt>
                <c:pt idx="1487">
                  <c:v>4.7102088115908991E-3</c:v>
                </c:pt>
                <c:pt idx="1488">
                  <c:v>9.6893996871820764E-2</c:v>
                </c:pt>
                <c:pt idx="1489">
                  <c:v>1.2961643222286767E-5</c:v>
                </c:pt>
                <c:pt idx="1490">
                  <c:v>7.4809181072055253E-9</c:v>
                </c:pt>
                <c:pt idx="1491">
                  <c:v>6.9246386402710414E-11</c:v>
                </c:pt>
                <c:pt idx="1492">
                  <c:v>7.226752529732039E-11</c:v>
                </c:pt>
                <c:pt idx="1493">
                  <c:v>0</c:v>
                </c:pt>
                <c:pt idx="1494">
                  <c:v>2.3818742371193302E-3</c:v>
                </c:pt>
                <c:pt idx="1495">
                  <c:v>0</c:v>
                </c:pt>
                <c:pt idx="1496">
                  <c:v>0</c:v>
                </c:pt>
                <c:pt idx="1497">
                  <c:v>8.6787821307332536E-6</c:v>
                </c:pt>
                <c:pt idx="1498">
                  <c:v>0</c:v>
                </c:pt>
                <c:pt idx="1499">
                  <c:v>0</c:v>
                </c:pt>
                <c:pt idx="1500">
                  <c:v>5.1269817236132553E-7</c:v>
                </c:pt>
                <c:pt idx="1501">
                  <c:v>0.70355185543186449</c:v>
                </c:pt>
                <c:pt idx="1502">
                  <c:v>1.6291778856101224E-3</c:v>
                </c:pt>
                <c:pt idx="1503">
                  <c:v>0.16443884344497439</c:v>
                </c:pt>
                <c:pt idx="1504">
                  <c:v>1.8340884366807586E-13</c:v>
                </c:pt>
                <c:pt idx="1505">
                  <c:v>0</c:v>
                </c:pt>
                <c:pt idx="1506">
                  <c:v>1.9159155324022237E-5</c:v>
                </c:pt>
                <c:pt idx="1507">
                  <c:v>5.872369257531318E-11</c:v>
                </c:pt>
                <c:pt idx="1508">
                  <c:v>4.404916288613947E-6</c:v>
                </c:pt>
                <c:pt idx="1509">
                  <c:v>1.6446664384042187E-3</c:v>
                </c:pt>
                <c:pt idx="1510">
                  <c:v>1.6056724825297408E-6</c:v>
                </c:pt>
                <c:pt idx="1511">
                  <c:v>5.0999937439222265E-4</c:v>
                </c:pt>
                <c:pt idx="1512">
                  <c:v>1.6745549353884392E-2</c:v>
                </c:pt>
                <c:pt idx="1513">
                  <c:v>2.7882320150052209E-5</c:v>
                </c:pt>
                <c:pt idx="1514">
                  <c:v>0</c:v>
                </c:pt>
                <c:pt idx="1515">
                  <c:v>9.577471512072222E-4</c:v>
                </c:pt>
                <c:pt idx="1516">
                  <c:v>0.134791752213824</c:v>
                </c:pt>
                <c:pt idx="1517">
                  <c:v>1.5729018087995428E-10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9.6273722470652245E-4</c:v>
                </c:pt>
                <c:pt idx="1522">
                  <c:v>0.37903931191508944</c:v>
                </c:pt>
                <c:pt idx="1523">
                  <c:v>3.3060124415840164E-8</c:v>
                </c:pt>
                <c:pt idx="1524">
                  <c:v>5.205851900669245E-7</c:v>
                </c:pt>
                <c:pt idx="1525">
                  <c:v>0.71626810997458268</c:v>
                </c:pt>
                <c:pt idx="1526">
                  <c:v>1.8842973803501195E-6</c:v>
                </c:pt>
                <c:pt idx="1527">
                  <c:v>1.7497114868092467E-13</c:v>
                </c:pt>
                <c:pt idx="1528">
                  <c:v>0</c:v>
                </c:pt>
                <c:pt idx="1529">
                  <c:v>0</c:v>
                </c:pt>
                <c:pt idx="1530">
                  <c:v>2.2232894551166282E-5</c:v>
                </c:pt>
                <c:pt idx="1531">
                  <c:v>9.948640840932832E-3</c:v>
                </c:pt>
                <c:pt idx="1532">
                  <c:v>0</c:v>
                </c:pt>
                <c:pt idx="1533">
                  <c:v>6.5376421193086287E-5</c:v>
                </c:pt>
                <c:pt idx="1534">
                  <c:v>2.6263435870532703E-12</c:v>
                </c:pt>
                <c:pt idx="1535">
                  <c:v>1.7380141770217961E-10</c:v>
                </c:pt>
                <c:pt idx="1536">
                  <c:v>4.9730780649070994E-7</c:v>
                </c:pt>
                <c:pt idx="1537">
                  <c:v>0</c:v>
                </c:pt>
                <c:pt idx="1538">
                  <c:v>7.3609501251111986E-2</c:v>
                </c:pt>
                <c:pt idx="1539">
                  <c:v>9.0180750285106193E-2</c:v>
                </c:pt>
                <c:pt idx="1540">
                  <c:v>0</c:v>
                </c:pt>
                <c:pt idx="1541">
                  <c:v>0</c:v>
                </c:pt>
                <c:pt idx="1542">
                  <c:v>7.236797306298115E-6</c:v>
                </c:pt>
                <c:pt idx="1543">
                  <c:v>0.22485233204534527</c:v>
                </c:pt>
                <c:pt idx="1544">
                  <c:v>3.3850015840108938E-5</c:v>
                </c:pt>
                <c:pt idx="1545">
                  <c:v>8.2160202374836899E-7</c:v>
                </c:pt>
                <c:pt idx="1546">
                  <c:v>1.0823273903781683E-6</c:v>
                </c:pt>
                <c:pt idx="1547">
                  <c:v>1.5101520034477289E-10</c:v>
                </c:pt>
                <c:pt idx="1548">
                  <c:v>8.9482199427948217E-11</c:v>
                </c:pt>
                <c:pt idx="1549">
                  <c:v>0</c:v>
                </c:pt>
                <c:pt idx="1550">
                  <c:v>1.9523938021848153E-11</c:v>
                </c:pt>
                <c:pt idx="1551">
                  <c:v>0</c:v>
                </c:pt>
                <c:pt idx="1552">
                  <c:v>0</c:v>
                </c:pt>
                <c:pt idx="1553">
                  <c:v>1.9323708944085638E-7</c:v>
                </c:pt>
                <c:pt idx="1554">
                  <c:v>0</c:v>
                </c:pt>
                <c:pt idx="1555">
                  <c:v>6.7790971467474037E-6</c:v>
                </c:pt>
                <c:pt idx="1556">
                  <c:v>0</c:v>
                </c:pt>
                <c:pt idx="1557">
                  <c:v>2.7533531010703882E-14</c:v>
                </c:pt>
                <c:pt idx="1558">
                  <c:v>4.6666156467978226E-5</c:v>
                </c:pt>
                <c:pt idx="1559">
                  <c:v>6.9631687082960525E-9</c:v>
                </c:pt>
                <c:pt idx="1560">
                  <c:v>0</c:v>
                </c:pt>
                <c:pt idx="1561">
                  <c:v>0</c:v>
                </c:pt>
                <c:pt idx="1562">
                  <c:v>1.2330035338514733E-5</c:v>
                </c:pt>
                <c:pt idx="1563">
                  <c:v>1.2797985486745489E-4</c:v>
                </c:pt>
                <c:pt idx="1564">
                  <c:v>2.2304824653929245E-11</c:v>
                </c:pt>
                <c:pt idx="1565">
                  <c:v>3.2862601528904634E-14</c:v>
                </c:pt>
                <c:pt idx="1566">
                  <c:v>0</c:v>
                </c:pt>
                <c:pt idx="1567">
                  <c:v>3.2184033216253738E-11</c:v>
                </c:pt>
                <c:pt idx="1568">
                  <c:v>6.4259951493284007E-7</c:v>
                </c:pt>
                <c:pt idx="1569">
                  <c:v>2.2915003228263231E-13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9.7772012708219336E-10</c:v>
                </c:pt>
                <c:pt idx="1574">
                  <c:v>2.162266147465175E-6</c:v>
                </c:pt>
                <c:pt idx="1575">
                  <c:v>6.2726979166427554E-10</c:v>
                </c:pt>
                <c:pt idx="1576">
                  <c:v>0</c:v>
                </c:pt>
                <c:pt idx="1577">
                  <c:v>5.4229224156188138E-4</c:v>
                </c:pt>
                <c:pt idx="1578">
                  <c:v>0</c:v>
                </c:pt>
                <c:pt idx="1579">
                  <c:v>1.4216166999148072E-7</c:v>
                </c:pt>
                <c:pt idx="1580">
                  <c:v>5.6945167736189184E-2</c:v>
                </c:pt>
                <c:pt idx="1581">
                  <c:v>5.7619732086955366E-5</c:v>
                </c:pt>
                <c:pt idx="1582">
                  <c:v>7.9936057773011271E-15</c:v>
                </c:pt>
                <c:pt idx="1583">
                  <c:v>0</c:v>
                </c:pt>
                <c:pt idx="1584">
                  <c:v>2.0730084315800923E-12</c:v>
                </c:pt>
                <c:pt idx="1585">
                  <c:v>2.1980233960547935E-3</c:v>
                </c:pt>
                <c:pt idx="1586">
                  <c:v>0</c:v>
                </c:pt>
                <c:pt idx="1587">
                  <c:v>2.5936736145482087E-6</c:v>
                </c:pt>
                <c:pt idx="1588">
                  <c:v>5.662899660308085E-8</c:v>
                </c:pt>
                <c:pt idx="1589">
                  <c:v>0</c:v>
                </c:pt>
                <c:pt idx="1590">
                  <c:v>0.1870974793638025</c:v>
                </c:pt>
                <c:pt idx="1591">
                  <c:v>1.2434497875801753E-14</c:v>
                </c:pt>
                <c:pt idx="1592">
                  <c:v>0</c:v>
                </c:pt>
                <c:pt idx="1593">
                  <c:v>1.9665566064475115E-8</c:v>
                </c:pt>
                <c:pt idx="1594">
                  <c:v>3.0191691351212135E-2</c:v>
                </c:pt>
                <c:pt idx="1595">
                  <c:v>0</c:v>
                </c:pt>
                <c:pt idx="1596">
                  <c:v>2.8041603456330222E-3</c:v>
                </c:pt>
                <c:pt idx="1597">
                  <c:v>2.7150015569077368E-10</c:v>
                </c:pt>
                <c:pt idx="1598">
                  <c:v>6.1717632602443118E-2</c:v>
                </c:pt>
                <c:pt idx="1599">
                  <c:v>5.4061507121083707E-3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7.2461283697755619E-5</c:v>
                </c:pt>
                <c:pt idx="1604">
                  <c:v>1.2142082156607614E-5</c:v>
                </c:pt>
                <c:pt idx="1605">
                  <c:v>8.9309186890318415E-6</c:v>
                </c:pt>
                <c:pt idx="1606">
                  <c:v>2.4870820629629975E-6</c:v>
                </c:pt>
                <c:pt idx="1607">
                  <c:v>7.3612048952220732E-4</c:v>
                </c:pt>
                <c:pt idx="1608">
                  <c:v>0.23746195893298427</c:v>
                </c:pt>
                <c:pt idx="1609">
                  <c:v>0</c:v>
                </c:pt>
                <c:pt idx="1610">
                  <c:v>0</c:v>
                </c:pt>
                <c:pt idx="1611">
                  <c:v>0.30361721571323663</c:v>
                </c:pt>
                <c:pt idx="1612">
                  <c:v>0</c:v>
                </c:pt>
                <c:pt idx="1613">
                  <c:v>0</c:v>
                </c:pt>
                <c:pt idx="1614">
                  <c:v>1.9527162997690084E-8</c:v>
                </c:pt>
                <c:pt idx="1615">
                  <c:v>0</c:v>
                </c:pt>
                <c:pt idx="1616">
                  <c:v>2.5545787707415002E-11</c:v>
                </c:pt>
                <c:pt idx="1617">
                  <c:v>0</c:v>
                </c:pt>
                <c:pt idx="1618">
                  <c:v>7.2981386470129195E-2</c:v>
                </c:pt>
                <c:pt idx="1619">
                  <c:v>0</c:v>
                </c:pt>
                <c:pt idx="1620">
                  <c:v>1.7291873000147007E-7</c:v>
                </c:pt>
                <c:pt idx="1621">
                  <c:v>5.513034118109772E-8</c:v>
                </c:pt>
                <c:pt idx="1622">
                  <c:v>2.0395902344816363E-5</c:v>
                </c:pt>
                <c:pt idx="1623">
                  <c:v>0</c:v>
                </c:pt>
                <c:pt idx="1624">
                  <c:v>0</c:v>
                </c:pt>
                <c:pt idx="1625">
                  <c:v>2.2128931576048672E-8</c:v>
                </c:pt>
                <c:pt idx="1626">
                  <c:v>1.1842462844136037E-5</c:v>
                </c:pt>
                <c:pt idx="1627">
                  <c:v>5.140719849805464E-9</c:v>
                </c:pt>
                <c:pt idx="1628">
                  <c:v>4.9844572913571028E-12</c:v>
                </c:pt>
                <c:pt idx="1629">
                  <c:v>0</c:v>
                </c:pt>
                <c:pt idx="1630">
                  <c:v>6.1003646578683401E-11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1.3676028842724008E-7</c:v>
                </c:pt>
                <c:pt idx="1635">
                  <c:v>0</c:v>
                </c:pt>
                <c:pt idx="1636">
                  <c:v>0</c:v>
                </c:pt>
                <c:pt idx="1637">
                  <c:v>3.0964954651935273E-5</c:v>
                </c:pt>
                <c:pt idx="1638">
                  <c:v>0</c:v>
                </c:pt>
                <c:pt idx="1639">
                  <c:v>1.4377604085069606E-7</c:v>
                </c:pt>
                <c:pt idx="1640">
                  <c:v>7.3154690279550572E-2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6.8389738316909643E-14</c:v>
                </c:pt>
                <c:pt idx="1645">
                  <c:v>5.8669006548219826E-3</c:v>
                </c:pt>
                <c:pt idx="1646">
                  <c:v>1.1451260402139951E-6</c:v>
                </c:pt>
                <c:pt idx="1647">
                  <c:v>3.1144264517664055E-3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3.0460429795198252E-3</c:v>
                </c:pt>
                <c:pt idx="1652">
                  <c:v>4.5522347411530717E-4</c:v>
                </c:pt>
                <c:pt idx="1653">
                  <c:v>0</c:v>
                </c:pt>
                <c:pt idx="1654">
                  <c:v>2.780442542871242E-11</c:v>
                </c:pt>
                <c:pt idx="1655">
                  <c:v>0</c:v>
                </c:pt>
                <c:pt idx="1656">
                  <c:v>1.0039896894645572E-2</c:v>
                </c:pt>
                <c:pt idx="1657">
                  <c:v>1.4095926718011853E-3</c:v>
                </c:pt>
                <c:pt idx="1658">
                  <c:v>0</c:v>
                </c:pt>
                <c:pt idx="1659">
                  <c:v>0</c:v>
                </c:pt>
                <c:pt idx="1660">
                  <c:v>3.0464519795714295E-13</c:v>
                </c:pt>
                <c:pt idx="1661">
                  <c:v>0</c:v>
                </c:pt>
                <c:pt idx="1662">
                  <c:v>0</c:v>
                </c:pt>
                <c:pt idx="1663">
                  <c:v>1.7672241541184519E-3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1.5369767680795121E-9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3.9666048223807593E-12</c:v>
                </c:pt>
                <c:pt idx="1673">
                  <c:v>0</c:v>
                </c:pt>
                <c:pt idx="1674">
                  <c:v>1.5383250229206169E-12</c:v>
                </c:pt>
                <c:pt idx="1675">
                  <c:v>0</c:v>
                </c:pt>
                <c:pt idx="1676">
                  <c:v>0</c:v>
                </c:pt>
                <c:pt idx="1677">
                  <c:v>1.8257178006471975E-2</c:v>
                </c:pt>
                <c:pt idx="1678">
                  <c:v>1.0353444836663783E-4</c:v>
                </c:pt>
                <c:pt idx="1679">
                  <c:v>0</c:v>
                </c:pt>
                <c:pt idx="1680">
                  <c:v>1.6186446913835084E-4</c:v>
                </c:pt>
                <c:pt idx="1681">
                  <c:v>0</c:v>
                </c:pt>
                <c:pt idx="1682">
                  <c:v>0</c:v>
                </c:pt>
                <c:pt idx="1683">
                  <c:v>9.7699626167013776E-15</c:v>
                </c:pt>
                <c:pt idx="1684">
                  <c:v>0</c:v>
                </c:pt>
                <c:pt idx="1685">
                  <c:v>0</c:v>
                </c:pt>
                <c:pt idx="1686">
                  <c:v>5.5866422599137877E-13</c:v>
                </c:pt>
                <c:pt idx="1687">
                  <c:v>6.8389738316909643E-14</c:v>
                </c:pt>
                <c:pt idx="1688">
                  <c:v>0</c:v>
                </c:pt>
                <c:pt idx="1689">
                  <c:v>0.1066827494622915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4.3007108985193554E-10</c:v>
                </c:pt>
                <c:pt idx="1694">
                  <c:v>3.5294752558812093E-4</c:v>
                </c:pt>
                <c:pt idx="1695">
                  <c:v>1.9685764129917516E-10</c:v>
                </c:pt>
                <c:pt idx="1696">
                  <c:v>1.1141200717545985E-6</c:v>
                </c:pt>
                <c:pt idx="1697">
                  <c:v>0</c:v>
                </c:pt>
                <c:pt idx="1698">
                  <c:v>1.3813556113623449E-2</c:v>
                </c:pt>
                <c:pt idx="1699">
                  <c:v>1.4489556487973232E-7</c:v>
                </c:pt>
                <c:pt idx="1700">
                  <c:v>2.361488782298693E-11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8.4035739686036948E-3</c:v>
                </c:pt>
                <c:pt idx="1705">
                  <c:v>0</c:v>
                </c:pt>
                <c:pt idx="1706">
                  <c:v>5.1475125149025303E-6</c:v>
                </c:pt>
                <c:pt idx="1707">
                  <c:v>0</c:v>
                </c:pt>
                <c:pt idx="1708">
                  <c:v>1.3212118766148251E-5</c:v>
                </c:pt>
                <c:pt idx="1709">
                  <c:v>5.4158856803358191E-2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9.5923269327613525E-14</c:v>
                </c:pt>
                <c:pt idx="1716">
                  <c:v>2.3360518142112596E-7</c:v>
                </c:pt>
                <c:pt idx="1717">
                  <c:v>1.39667156815797E-2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1.8047785488306545E-12</c:v>
                </c:pt>
                <c:pt idx="1724">
                  <c:v>6.9564343618822022E-8</c:v>
                </c:pt>
                <c:pt idx="1725">
                  <c:v>2.3205946452442561E-5</c:v>
                </c:pt>
                <c:pt idx="1726">
                  <c:v>0</c:v>
                </c:pt>
                <c:pt idx="1727">
                  <c:v>0</c:v>
                </c:pt>
                <c:pt idx="1728">
                  <c:v>1.0738077094174514E-12</c:v>
                </c:pt>
                <c:pt idx="1729">
                  <c:v>8.4718313718852301E-3</c:v>
                </c:pt>
                <c:pt idx="1730">
                  <c:v>0</c:v>
                </c:pt>
                <c:pt idx="1731">
                  <c:v>2.5881607967903619E-10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2.4872870874048658E-8</c:v>
                </c:pt>
                <c:pt idx="1738">
                  <c:v>0</c:v>
                </c:pt>
                <c:pt idx="1739">
                  <c:v>0.14093924042105321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7.4445337006068257E-8</c:v>
                </c:pt>
                <c:pt idx="1745">
                  <c:v>0</c:v>
                </c:pt>
                <c:pt idx="1746">
                  <c:v>0</c:v>
                </c:pt>
                <c:pt idx="1747">
                  <c:v>0.14135387755237616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1.86074938248737E-5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3.3413272149118711E-12</c:v>
                </c:pt>
                <c:pt idx="1758">
                  <c:v>0</c:v>
                </c:pt>
                <c:pt idx="1759">
                  <c:v>0</c:v>
                </c:pt>
                <c:pt idx="1760">
                  <c:v>3.326272590697954E-10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2.365937490367287E-8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2.0330404026935867E-12</c:v>
                </c:pt>
                <c:pt idx="1772">
                  <c:v>0</c:v>
                </c:pt>
                <c:pt idx="1773">
                  <c:v>0</c:v>
                </c:pt>
                <c:pt idx="1774">
                  <c:v>7.474613233333649E-2</c:v>
                </c:pt>
                <c:pt idx="1775">
                  <c:v>0</c:v>
                </c:pt>
                <c:pt idx="1776">
                  <c:v>7.2394490677751833E-6</c:v>
                </c:pt>
                <c:pt idx="1777">
                  <c:v>4.129738201231703E-2</c:v>
                </c:pt>
                <c:pt idx="1778">
                  <c:v>0</c:v>
                </c:pt>
                <c:pt idx="1779">
                  <c:v>0</c:v>
                </c:pt>
                <c:pt idx="1780">
                  <c:v>2.0271426746099053E-5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0.19151402784647775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0.16452762757845107</c:v>
                </c:pt>
                <c:pt idx="1796">
                  <c:v>1.0857093002414331E-11</c:v>
                </c:pt>
                <c:pt idx="1797">
                  <c:v>0</c:v>
                </c:pt>
                <c:pt idx="1798">
                  <c:v>0</c:v>
                </c:pt>
                <c:pt idx="1799">
                  <c:v>1.4769764926647611E-5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2.0327337953137006</c:v>
                </c:pt>
                <c:pt idx="1804">
                  <c:v>0</c:v>
                </c:pt>
                <c:pt idx="1805">
                  <c:v>0</c:v>
                </c:pt>
                <c:pt idx="1806">
                  <c:v>1.9524435272458199E-8</c:v>
                </c:pt>
                <c:pt idx="1807">
                  <c:v>0.31449869295674182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1.5517342966120395E-10</c:v>
                </c:pt>
                <c:pt idx="1818">
                  <c:v>1.2798776182765259E-6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1.1350624801508749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4.6940118519926965E-3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5.262457136723242E-14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2.2863905324577161E-7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5.9324232096935603E-4</c:v>
                </c:pt>
                <c:pt idx="1864">
                  <c:v>8.0746236696960239E-7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5.0171609089488811E-9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5.0942895586381098E-6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9.9193564473409879E-10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8.2906863353482407E-4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1.9741319512434075E-7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2.1774127440843394E-4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1.460147203147244E-7</c:v>
                </c:pt>
                <c:pt idx="1935">
                  <c:v>5.164923910783159E-8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3.3305587657519453E-3</c:v>
                </c:pt>
                <c:pt idx="1945">
                  <c:v>0</c:v>
                </c:pt>
                <c:pt idx="1946">
                  <c:v>0</c:v>
                </c:pt>
                <c:pt idx="1947">
                  <c:v>7.1376573386590314E-2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1.4912005710465692E-5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2.2617241413058764E-11</c:v>
                </c:pt>
                <c:pt idx="1961">
                  <c:v>2.0650148258027912E-14</c:v>
                </c:pt>
                <c:pt idx="1962">
                  <c:v>4.6684055560484161E-3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9.8644071293305213E-2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2.5535553893618612E-7</c:v>
                </c:pt>
                <c:pt idx="1972">
                  <c:v>0</c:v>
                </c:pt>
                <c:pt idx="1973">
                  <c:v>0</c:v>
                </c:pt>
                <c:pt idx="1974">
                  <c:v>7.6762951017883552E-6</c:v>
                </c:pt>
                <c:pt idx="1975">
                  <c:v>3.4468119733199742E-4</c:v>
                </c:pt>
                <c:pt idx="1976">
                  <c:v>0</c:v>
                </c:pt>
                <c:pt idx="1977">
                  <c:v>0</c:v>
                </c:pt>
                <c:pt idx="1978">
                  <c:v>5.7197835139066733E-4</c:v>
                </c:pt>
                <c:pt idx="1979">
                  <c:v>0</c:v>
                </c:pt>
                <c:pt idx="1980">
                  <c:v>2.2387301812365479E-7</c:v>
                </c:pt>
                <c:pt idx="1981">
                  <c:v>0</c:v>
                </c:pt>
                <c:pt idx="1982">
                  <c:v>0</c:v>
                </c:pt>
                <c:pt idx="1983">
                  <c:v>6.8233384297104571E-2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7.6544798521815949E-6</c:v>
                </c:pt>
                <c:pt idx="1990">
                  <c:v>0</c:v>
                </c:pt>
                <c:pt idx="1991">
                  <c:v>1.0080825063596421E-12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5.1991744243196081E-12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3.1457562439141107E-4</c:v>
                </c:pt>
                <c:pt idx="2004">
                  <c:v>1.538769112130467E-12</c:v>
                </c:pt>
                <c:pt idx="2005">
                  <c:v>2.1981899536971383E-4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5.1285955491531254E-5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4.5059067588226753E-11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3.0325889133209216E-8</c:v>
                </c:pt>
                <c:pt idx="2025">
                  <c:v>7.7715611723760958E-15</c:v>
                </c:pt>
                <c:pt idx="2026">
                  <c:v>0</c:v>
                </c:pt>
                <c:pt idx="2027">
                  <c:v>0</c:v>
                </c:pt>
                <c:pt idx="2028">
                  <c:v>6.3282712403633923E-13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5.1070259132757201E-15</c:v>
                </c:pt>
                <c:pt idx="2041">
                  <c:v>0</c:v>
                </c:pt>
                <c:pt idx="2042">
                  <c:v>4.3405767868875955E-10</c:v>
                </c:pt>
                <c:pt idx="2043">
                  <c:v>4.4796335069077431E-2</c:v>
                </c:pt>
                <c:pt idx="2044">
                  <c:v>3.039137830285199E-10</c:v>
                </c:pt>
                <c:pt idx="2045">
                  <c:v>1.4589375647178215E-2</c:v>
                </c:pt>
                <c:pt idx="2046">
                  <c:v>7.7209307204793021E-3</c:v>
                </c:pt>
                <c:pt idx="2047">
                  <c:v>0</c:v>
                </c:pt>
                <c:pt idx="2048">
                  <c:v>0</c:v>
                </c:pt>
                <c:pt idx="2049">
                  <c:v>5.166866934303016E-11</c:v>
                </c:pt>
                <c:pt idx="2050">
                  <c:v>0</c:v>
                </c:pt>
                <c:pt idx="2051">
                  <c:v>0</c:v>
                </c:pt>
                <c:pt idx="2052">
                  <c:v>1.4960668167085522E-4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2.3536728122053319E-14</c:v>
                </c:pt>
                <c:pt idx="2057">
                  <c:v>4.4475534366483771E-13</c:v>
                </c:pt>
                <c:pt idx="2058">
                  <c:v>0</c:v>
                </c:pt>
                <c:pt idx="2059">
                  <c:v>0.63942676062609261</c:v>
                </c:pt>
                <c:pt idx="2060">
                  <c:v>0</c:v>
                </c:pt>
                <c:pt idx="2061">
                  <c:v>7.4464683880837157E-5</c:v>
                </c:pt>
                <c:pt idx="2062">
                  <c:v>2.2718271708299653E-11</c:v>
                </c:pt>
                <c:pt idx="2063">
                  <c:v>0</c:v>
                </c:pt>
                <c:pt idx="2064">
                  <c:v>0</c:v>
                </c:pt>
                <c:pt idx="2065">
                  <c:v>1.9371872994611294E-9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2.9214959553769404E-6</c:v>
                </c:pt>
                <c:pt idx="2073">
                  <c:v>0</c:v>
                </c:pt>
                <c:pt idx="2074">
                  <c:v>2.9780252486233394E-8</c:v>
                </c:pt>
                <c:pt idx="2075">
                  <c:v>0.69158634013909026</c:v>
                </c:pt>
                <c:pt idx="2076">
                  <c:v>0</c:v>
                </c:pt>
                <c:pt idx="2077">
                  <c:v>3.8187231155006884E-11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1.0031528693055236E-5</c:v>
                </c:pt>
                <c:pt idx="2082">
                  <c:v>0</c:v>
                </c:pt>
                <c:pt idx="2083">
                  <c:v>3.1197496399570923E-6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2.1049828546892968E-13</c:v>
                </c:pt>
                <c:pt idx="2089">
                  <c:v>0</c:v>
                </c:pt>
                <c:pt idx="2090">
                  <c:v>0</c:v>
                </c:pt>
                <c:pt idx="2091">
                  <c:v>4.482636484226532E-12</c:v>
                </c:pt>
                <c:pt idx="2092">
                  <c:v>0</c:v>
                </c:pt>
                <c:pt idx="2093">
                  <c:v>0</c:v>
                </c:pt>
                <c:pt idx="2094">
                  <c:v>6.0526925850323821E-3</c:v>
                </c:pt>
                <c:pt idx="2095">
                  <c:v>0</c:v>
                </c:pt>
                <c:pt idx="2096">
                  <c:v>1.7114314410093812E-9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1.6515677714323829E-12</c:v>
                </c:pt>
                <c:pt idx="2103">
                  <c:v>1.3277264618460904E-4</c:v>
                </c:pt>
                <c:pt idx="2104">
                  <c:v>0</c:v>
                </c:pt>
                <c:pt idx="2105">
                  <c:v>5.989373801362774E-7</c:v>
                </c:pt>
                <c:pt idx="2106">
                  <c:v>0</c:v>
                </c:pt>
                <c:pt idx="2107">
                  <c:v>8.8373752760162461E-14</c:v>
                </c:pt>
                <c:pt idx="2108">
                  <c:v>1.1852652193056201E-10</c:v>
                </c:pt>
                <c:pt idx="2109">
                  <c:v>8.7707618945387367E-13</c:v>
                </c:pt>
                <c:pt idx="2110">
                  <c:v>0</c:v>
                </c:pt>
                <c:pt idx="2111">
                  <c:v>5.3584999762978924E-4</c:v>
                </c:pt>
                <c:pt idx="2112">
                  <c:v>0</c:v>
                </c:pt>
                <c:pt idx="2113">
                  <c:v>2.33166483876035E-3</c:v>
                </c:pt>
                <c:pt idx="2114">
                  <c:v>6.488821778790399E-3</c:v>
                </c:pt>
                <c:pt idx="2115">
                  <c:v>0</c:v>
                </c:pt>
                <c:pt idx="2116">
                  <c:v>4.4063361654131938E-3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4.4924347886166061E-7</c:v>
                </c:pt>
                <c:pt idx="2121">
                  <c:v>1.6793544332927013E-10</c:v>
                </c:pt>
                <c:pt idx="2122">
                  <c:v>4.2458504712072909E-6</c:v>
                </c:pt>
                <c:pt idx="2123">
                  <c:v>0</c:v>
                </c:pt>
                <c:pt idx="2124">
                  <c:v>8.9017839963734247E-5</c:v>
                </c:pt>
                <c:pt idx="2125">
                  <c:v>0</c:v>
                </c:pt>
                <c:pt idx="2126">
                  <c:v>1.6120438317557273E-13</c:v>
                </c:pt>
                <c:pt idx="2127">
                  <c:v>0</c:v>
                </c:pt>
                <c:pt idx="2128">
                  <c:v>9.5953245349278404E-9</c:v>
                </c:pt>
                <c:pt idx="2129">
                  <c:v>4.435731842566959E-4</c:v>
                </c:pt>
                <c:pt idx="2130">
                  <c:v>0</c:v>
                </c:pt>
                <c:pt idx="2131">
                  <c:v>2.9415327951198833E-9</c:v>
                </c:pt>
                <c:pt idx="2132">
                  <c:v>8.8964367700126168E-3</c:v>
                </c:pt>
                <c:pt idx="2133">
                  <c:v>2.4914194856264338E-2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4.5297099404706387E-14</c:v>
                </c:pt>
                <c:pt idx="2139">
                  <c:v>1.1102230246251565E-14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8.9919223755785538E-7</c:v>
                </c:pt>
                <c:pt idx="2144">
                  <c:v>1.1128875598842569E-12</c:v>
                </c:pt>
                <c:pt idx="2145">
                  <c:v>0</c:v>
                </c:pt>
                <c:pt idx="2146">
                  <c:v>0</c:v>
                </c:pt>
                <c:pt idx="2147">
                  <c:v>6.5693535056254859E-9</c:v>
                </c:pt>
                <c:pt idx="2148">
                  <c:v>0</c:v>
                </c:pt>
                <c:pt idx="2149">
                  <c:v>1.2294863209660889E-4</c:v>
                </c:pt>
                <c:pt idx="2150">
                  <c:v>0</c:v>
                </c:pt>
                <c:pt idx="2151">
                  <c:v>6.4989158065562158E-2</c:v>
                </c:pt>
                <c:pt idx="2152">
                  <c:v>0.18902193058092376</c:v>
                </c:pt>
                <c:pt idx="2153">
                  <c:v>1.3063330018248109E-4</c:v>
                </c:pt>
                <c:pt idx="2154">
                  <c:v>3.7538391843135788E-2</c:v>
                </c:pt>
                <c:pt idx="2155">
                  <c:v>1.6252902444087169E-3</c:v>
                </c:pt>
                <c:pt idx="2156">
                  <c:v>6.3416169827509528E-2</c:v>
                </c:pt>
                <c:pt idx="2157">
                  <c:v>1.7879386784436235E-6</c:v>
                </c:pt>
                <c:pt idx="2158">
                  <c:v>0</c:v>
                </c:pt>
                <c:pt idx="2159">
                  <c:v>0</c:v>
                </c:pt>
                <c:pt idx="2160">
                  <c:v>7.8115292012626014E-13</c:v>
                </c:pt>
                <c:pt idx="2161">
                  <c:v>0</c:v>
                </c:pt>
                <c:pt idx="2162">
                  <c:v>1.3967009326876223E-8</c:v>
                </c:pt>
                <c:pt idx="2163">
                  <c:v>2.0472512574087887E-13</c:v>
                </c:pt>
                <c:pt idx="2164">
                  <c:v>0</c:v>
                </c:pt>
                <c:pt idx="2165">
                  <c:v>8.3132367656446604E-9</c:v>
                </c:pt>
                <c:pt idx="2166">
                  <c:v>2.2171306390816881E-7</c:v>
                </c:pt>
                <c:pt idx="2167">
                  <c:v>1.2758682998992299E-12</c:v>
                </c:pt>
                <c:pt idx="2168">
                  <c:v>5.2180482157382357E-13</c:v>
                </c:pt>
                <c:pt idx="2169">
                  <c:v>1.4400935856753172E-3</c:v>
                </c:pt>
                <c:pt idx="2170">
                  <c:v>7.5054407133734458E-10</c:v>
                </c:pt>
                <c:pt idx="2171">
                  <c:v>0</c:v>
                </c:pt>
                <c:pt idx="2172">
                  <c:v>0</c:v>
                </c:pt>
                <c:pt idx="2173">
                  <c:v>4.0827085686601094E-4</c:v>
                </c:pt>
                <c:pt idx="2174">
                  <c:v>0</c:v>
                </c:pt>
                <c:pt idx="2175">
                  <c:v>3.0767162151335015E-9</c:v>
                </c:pt>
                <c:pt idx="2176">
                  <c:v>0</c:v>
                </c:pt>
                <c:pt idx="2177">
                  <c:v>4.1663170438512864E-3</c:v>
                </c:pt>
                <c:pt idx="2178">
                  <c:v>0</c:v>
                </c:pt>
                <c:pt idx="2179">
                  <c:v>0</c:v>
                </c:pt>
                <c:pt idx="2180">
                  <c:v>7.7708740331416948E-8</c:v>
                </c:pt>
                <c:pt idx="2181">
                  <c:v>1.3292034140022224E-11</c:v>
                </c:pt>
                <c:pt idx="2182">
                  <c:v>0</c:v>
                </c:pt>
                <c:pt idx="2183">
                  <c:v>7.9220295035042909E-7</c:v>
                </c:pt>
                <c:pt idx="2184">
                  <c:v>0</c:v>
                </c:pt>
                <c:pt idx="2185">
                  <c:v>9.7699626167013776E-15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8.0619511066970517E-11</c:v>
                </c:pt>
                <c:pt idx="2190">
                  <c:v>0</c:v>
                </c:pt>
                <c:pt idx="2191">
                  <c:v>3.5527136788005009E-15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1.8207657603852567E-14</c:v>
                </c:pt>
                <c:pt idx="2198">
                  <c:v>1.2979547969749206E-7</c:v>
                </c:pt>
                <c:pt idx="2199">
                  <c:v>0.56818833100246335</c:v>
                </c:pt>
                <c:pt idx="2200">
                  <c:v>2.3154811401582265E-12</c:v>
                </c:pt>
                <c:pt idx="2201">
                  <c:v>0</c:v>
                </c:pt>
                <c:pt idx="2202">
                  <c:v>0</c:v>
                </c:pt>
                <c:pt idx="2203">
                  <c:v>5.7609260650792748E-7</c:v>
                </c:pt>
                <c:pt idx="2204">
                  <c:v>5.8076462305933774E-7</c:v>
                </c:pt>
                <c:pt idx="2205">
                  <c:v>1.6728253946496352E-6</c:v>
                </c:pt>
                <c:pt idx="2206">
                  <c:v>2.7151614290232828E-12</c:v>
                </c:pt>
                <c:pt idx="2207">
                  <c:v>3.4081085430237579E-5</c:v>
                </c:pt>
                <c:pt idx="2208">
                  <c:v>0.19769747170866303</c:v>
                </c:pt>
                <c:pt idx="2209">
                  <c:v>0</c:v>
                </c:pt>
                <c:pt idx="2210">
                  <c:v>4.1554094228715144E-3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0.90981637220269551</c:v>
                </c:pt>
                <c:pt idx="2215">
                  <c:v>0</c:v>
                </c:pt>
                <c:pt idx="2216">
                  <c:v>0</c:v>
                </c:pt>
                <c:pt idx="2217">
                  <c:v>1.7747354340897914E-3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4.2907951272042055E-6</c:v>
                </c:pt>
                <c:pt idx="2222">
                  <c:v>5.3746967195440476E-3</c:v>
                </c:pt>
                <c:pt idx="2223">
                  <c:v>1.2307488361784635E-10</c:v>
                </c:pt>
                <c:pt idx="2224">
                  <c:v>0</c:v>
                </c:pt>
                <c:pt idx="2225">
                  <c:v>3.8250805996398185E-5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2.2611633945057719E-4</c:v>
                </c:pt>
                <c:pt idx="2231">
                  <c:v>4.423834512904623E-2</c:v>
                </c:pt>
                <c:pt idx="2232">
                  <c:v>0</c:v>
                </c:pt>
                <c:pt idx="2233">
                  <c:v>0</c:v>
                </c:pt>
                <c:pt idx="2234">
                  <c:v>2.3796376297783972E-2</c:v>
                </c:pt>
                <c:pt idx="2235">
                  <c:v>0</c:v>
                </c:pt>
                <c:pt idx="2236">
                  <c:v>7.0180895401012577E-2</c:v>
                </c:pt>
                <c:pt idx="2237">
                  <c:v>0</c:v>
                </c:pt>
                <c:pt idx="2238">
                  <c:v>1.4140929720074524E-4</c:v>
                </c:pt>
                <c:pt idx="2239">
                  <c:v>3.7871531912259115E-5</c:v>
                </c:pt>
                <c:pt idx="2240">
                  <c:v>6.4094055973118458E-4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6.6759207924036446E-3</c:v>
                </c:pt>
                <c:pt idx="2245">
                  <c:v>8.2073992047071442E-10</c:v>
                </c:pt>
                <c:pt idx="2246">
                  <c:v>2.8526514483928622E-11</c:v>
                </c:pt>
                <c:pt idx="2247">
                  <c:v>3.1691245541578539E-3</c:v>
                </c:pt>
                <c:pt idx="2248">
                  <c:v>1.0867751143450732E-11</c:v>
                </c:pt>
                <c:pt idx="2249">
                  <c:v>0</c:v>
                </c:pt>
                <c:pt idx="2250">
                  <c:v>0</c:v>
                </c:pt>
                <c:pt idx="2251">
                  <c:v>0.2988365327302569</c:v>
                </c:pt>
                <c:pt idx="2252">
                  <c:v>1.3523188507871531</c:v>
                </c:pt>
                <c:pt idx="2253">
                  <c:v>0</c:v>
                </c:pt>
                <c:pt idx="2254">
                  <c:v>6.7785438249146068E-6</c:v>
                </c:pt>
                <c:pt idx="2255">
                  <c:v>0</c:v>
                </c:pt>
                <c:pt idx="2256">
                  <c:v>1.6923609413144192E-4</c:v>
                </c:pt>
                <c:pt idx="2257">
                  <c:v>4.0575680264609559E-6</c:v>
                </c:pt>
                <c:pt idx="2258">
                  <c:v>7.8703417116798846E-9</c:v>
                </c:pt>
                <c:pt idx="2259">
                  <c:v>2.8026813754244984E-5</c:v>
                </c:pt>
                <c:pt idx="2260">
                  <c:v>4.7851306916868452E-8</c:v>
                </c:pt>
                <c:pt idx="2261">
                  <c:v>0</c:v>
                </c:pt>
                <c:pt idx="2262">
                  <c:v>0</c:v>
                </c:pt>
                <c:pt idx="2263">
                  <c:v>1.8740564655672642E-13</c:v>
                </c:pt>
                <c:pt idx="2264">
                  <c:v>1.850963826655061E-12</c:v>
                </c:pt>
                <c:pt idx="2265">
                  <c:v>2.042810365310288E-14</c:v>
                </c:pt>
                <c:pt idx="2266">
                  <c:v>1.7959987126658916E-4</c:v>
                </c:pt>
                <c:pt idx="2267">
                  <c:v>3.9300118714891141E-11</c:v>
                </c:pt>
                <c:pt idx="2268">
                  <c:v>6.6459263781126765E-7</c:v>
                </c:pt>
                <c:pt idx="2269">
                  <c:v>2.4010428658272076E-4</c:v>
                </c:pt>
                <c:pt idx="2270">
                  <c:v>0</c:v>
                </c:pt>
                <c:pt idx="2271">
                  <c:v>5.501686155540142E-7</c:v>
                </c:pt>
                <c:pt idx="2272">
                  <c:v>1.7684046881551119E-2</c:v>
                </c:pt>
                <c:pt idx="2273">
                  <c:v>7.2901338360686907E-5</c:v>
                </c:pt>
                <c:pt idx="2274">
                  <c:v>1.8714263561037114E-6</c:v>
                </c:pt>
                <c:pt idx="2275">
                  <c:v>2.1749713141616667E-11</c:v>
                </c:pt>
                <c:pt idx="2276">
                  <c:v>0</c:v>
                </c:pt>
                <c:pt idx="2277">
                  <c:v>6.8817505782803323E-6</c:v>
                </c:pt>
                <c:pt idx="2278">
                  <c:v>4.1497076431061153E-2</c:v>
                </c:pt>
                <c:pt idx="2279">
                  <c:v>2.8582763259343835E-5</c:v>
                </c:pt>
                <c:pt idx="2280">
                  <c:v>0</c:v>
                </c:pt>
                <c:pt idx="2281">
                  <c:v>2.3891999489933369E-13</c:v>
                </c:pt>
                <c:pt idx="2282">
                  <c:v>0.35771242737919984</c:v>
                </c:pt>
                <c:pt idx="2283">
                  <c:v>1.3434054024141773E-3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7.9084294668518851E-11</c:v>
                </c:pt>
                <c:pt idx="2288">
                  <c:v>9.4502183856093325E-13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0.15147828607722236</c:v>
                </c:pt>
                <c:pt idx="2293">
                  <c:v>0</c:v>
                </c:pt>
                <c:pt idx="2294">
                  <c:v>5.8174298599029922E-205</c:v>
                </c:pt>
                <c:pt idx="2295">
                  <c:v>0</c:v>
                </c:pt>
                <c:pt idx="2296">
                  <c:v>0</c:v>
                </c:pt>
                <c:pt idx="2297">
                  <c:v>1.7403189425136087E-23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1.7611114295280143E-17</c:v>
                </c:pt>
                <c:pt idx="2304">
                  <c:v>2.8160489977930083E-6</c:v>
                </c:pt>
                <c:pt idx="2305">
                  <c:v>1.5482689085064439E-13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4.4892746204477918E-20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2.8742736007121274E-11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4.997494388800372E-20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8.3550058430670754E-10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3.1489154276727002E-6</c:v>
                </c:pt>
                <c:pt idx="2341">
                  <c:v>0</c:v>
                </c:pt>
                <c:pt idx="2342">
                  <c:v>0</c:v>
                </c:pt>
                <c:pt idx="2343">
                  <c:v>6.6811353450712093E-10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7.1320174158812089E-19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6.0171125729316175E-6</c:v>
                </c:pt>
                <c:pt idx="2383">
                  <c:v>2.7452125186527696E-9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3.9088022437507739E-7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3.210526086563277E-2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3.9946510224653231E-8</c:v>
                </c:pt>
                <c:pt idx="2399">
                  <c:v>0</c:v>
                </c:pt>
                <c:pt idx="2400">
                  <c:v>4.2616967378297788E-5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4.253541963095131E-15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2.5575262740940019E-10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3.1036220794755653E-8</c:v>
                </c:pt>
                <c:pt idx="2413">
                  <c:v>0</c:v>
                </c:pt>
                <c:pt idx="2414">
                  <c:v>1.5563939026463913E-14</c:v>
                </c:pt>
                <c:pt idx="2415">
                  <c:v>0</c:v>
                </c:pt>
                <c:pt idx="2416">
                  <c:v>2.4408725041169532E-11</c:v>
                </c:pt>
                <c:pt idx="2417">
                  <c:v>1.8516186782889521E-4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1.0796665431509617E-4</c:v>
                </c:pt>
                <c:pt idx="2426">
                  <c:v>0</c:v>
                </c:pt>
                <c:pt idx="2427">
                  <c:v>0</c:v>
                </c:pt>
                <c:pt idx="2428">
                  <c:v>4.3703374252856975E-11</c:v>
                </c:pt>
                <c:pt idx="2429">
                  <c:v>0</c:v>
                </c:pt>
                <c:pt idx="2430">
                  <c:v>8.5232393504108828E-8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5.4893208034645369E-11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4.5133737036954627E-2</c:v>
                </c:pt>
                <c:pt idx="2442">
                  <c:v>0</c:v>
                </c:pt>
                <c:pt idx="2443">
                  <c:v>2.0228121540566302E-2</c:v>
                </c:pt>
                <c:pt idx="2444">
                  <c:v>1.6786572132332367E-13</c:v>
                </c:pt>
                <c:pt idx="2445">
                  <c:v>0</c:v>
                </c:pt>
                <c:pt idx="2446">
                  <c:v>0</c:v>
                </c:pt>
                <c:pt idx="2447">
                  <c:v>9.2564844678122427E-15</c:v>
                </c:pt>
                <c:pt idx="2448">
                  <c:v>0</c:v>
                </c:pt>
                <c:pt idx="2449">
                  <c:v>0</c:v>
                </c:pt>
                <c:pt idx="2450">
                  <c:v>3.1862580124331075E-7</c:v>
                </c:pt>
                <c:pt idx="2451">
                  <c:v>0</c:v>
                </c:pt>
                <c:pt idx="2452">
                  <c:v>0</c:v>
                </c:pt>
                <c:pt idx="2453">
                  <c:v>5.6996227776713301E-2</c:v>
                </c:pt>
                <c:pt idx="2454">
                  <c:v>3.6815147319568808E-9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6.8062082871273022E-5</c:v>
                </c:pt>
                <c:pt idx="2461">
                  <c:v>0</c:v>
                </c:pt>
                <c:pt idx="2462">
                  <c:v>0</c:v>
                </c:pt>
                <c:pt idx="2463">
                  <c:v>4.163336342344337E-16</c:v>
                </c:pt>
                <c:pt idx="2464">
                  <c:v>0</c:v>
                </c:pt>
                <c:pt idx="2465">
                  <c:v>6.8992451390803566E-8</c:v>
                </c:pt>
                <c:pt idx="2466">
                  <c:v>9.706055403846392E-11</c:v>
                </c:pt>
                <c:pt idx="2467">
                  <c:v>2.0622392682412283E-14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2.8107761336132464E-5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4.259474906792679E-2</c:v>
                </c:pt>
                <c:pt idx="2478">
                  <c:v>0</c:v>
                </c:pt>
                <c:pt idx="2479">
                  <c:v>1.4130227415920515E-7</c:v>
                </c:pt>
                <c:pt idx="2480">
                  <c:v>0</c:v>
                </c:pt>
                <c:pt idx="2481">
                  <c:v>4.7115108053023269E-3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2.4180668728446264E-7</c:v>
                </c:pt>
                <c:pt idx="2487">
                  <c:v>0</c:v>
                </c:pt>
                <c:pt idx="2488">
                  <c:v>0.12206408579154387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1.9795844857783962E-7</c:v>
                </c:pt>
                <c:pt idx="2494">
                  <c:v>7.1417409763796513E-9</c:v>
                </c:pt>
                <c:pt idx="2495">
                  <c:v>3.1821617563210225E-10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9.93051834324854E-5</c:v>
                </c:pt>
                <c:pt idx="2502">
                  <c:v>2.2807615500108902E-6</c:v>
                </c:pt>
                <c:pt idx="2503">
                  <c:v>0</c:v>
                </c:pt>
                <c:pt idx="2504">
                  <c:v>1.0265978114747554E-2</c:v>
                </c:pt>
                <c:pt idx="2505">
                  <c:v>2.9881803681397479E-4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1.9950846530392141E-10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8.6628166177168953E-2</c:v>
                </c:pt>
                <c:pt idx="2516">
                  <c:v>0</c:v>
                </c:pt>
                <c:pt idx="2517">
                  <c:v>1.8739738855133581E-7</c:v>
                </c:pt>
                <c:pt idx="2518">
                  <c:v>3.8926877718011732E-2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4.3788725500701453E-2</c:v>
                </c:pt>
                <c:pt idx="2526">
                  <c:v>0</c:v>
                </c:pt>
                <c:pt idx="2527">
                  <c:v>5.4163846741062116E-9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1.6444529095900329E-3</c:v>
                </c:pt>
                <c:pt idx="2540">
                  <c:v>1.5353094906522813E-8</c:v>
                </c:pt>
                <c:pt idx="2541">
                  <c:v>0</c:v>
                </c:pt>
                <c:pt idx="2542">
                  <c:v>0</c:v>
                </c:pt>
                <c:pt idx="2543">
                  <c:v>2.0900203789864236E-10</c:v>
                </c:pt>
                <c:pt idx="2544">
                  <c:v>3.5749181392930041E-14</c:v>
                </c:pt>
                <c:pt idx="2545">
                  <c:v>2.7695101382707588E-4</c:v>
                </c:pt>
                <c:pt idx="2546">
                  <c:v>0</c:v>
                </c:pt>
                <c:pt idx="2547">
                  <c:v>1.1100342867109703E-11</c:v>
                </c:pt>
                <c:pt idx="2548">
                  <c:v>2.9538593793176915E-12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1.9810481294291193E-6</c:v>
                </c:pt>
                <c:pt idx="2560">
                  <c:v>9.4043027090151554E-5</c:v>
                </c:pt>
                <c:pt idx="2561">
                  <c:v>0</c:v>
                </c:pt>
                <c:pt idx="2562">
                  <c:v>0</c:v>
                </c:pt>
                <c:pt idx="2563">
                  <c:v>7.8270723236073536E-14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1.1572570768336732E-7</c:v>
                </c:pt>
                <c:pt idx="2570">
                  <c:v>5.4955957562441426E-9</c:v>
                </c:pt>
                <c:pt idx="2571">
                  <c:v>0</c:v>
                </c:pt>
                <c:pt idx="2572">
                  <c:v>2.1318807297576736E-4</c:v>
                </c:pt>
                <c:pt idx="2573">
                  <c:v>0</c:v>
                </c:pt>
                <c:pt idx="2574">
                  <c:v>1.448000608306188E-10</c:v>
                </c:pt>
                <c:pt idx="2575">
                  <c:v>0</c:v>
                </c:pt>
                <c:pt idx="2576">
                  <c:v>5.7787263646025266E-5</c:v>
                </c:pt>
                <c:pt idx="2577">
                  <c:v>0</c:v>
                </c:pt>
                <c:pt idx="2578">
                  <c:v>2.4152790878417818E-11</c:v>
                </c:pt>
                <c:pt idx="2579">
                  <c:v>0</c:v>
                </c:pt>
                <c:pt idx="2580">
                  <c:v>3.5741471516236634E-2</c:v>
                </c:pt>
                <c:pt idx="2581">
                  <c:v>0</c:v>
                </c:pt>
                <c:pt idx="2582">
                  <c:v>0</c:v>
                </c:pt>
                <c:pt idx="2583">
                  <c:v>2.0486621416848649E-5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2.9675302074538834E-5</c:v>
                </c:pt>
                <c:pt idx="2589">
                  <c:v>0</c:v>
                </c:pt>
                <c:pt idx="2590">
                  <c:v>8.198172331008724E-5</c:v>
                </c:pt>
                <c:pt idx="2591">
                  <c:v>1.2255874093369812E-10</c:v>
                </c:pt>
                <c:pt idx="2592">
                  <c:v>6.4726613148318179E-3</c:v>
                </c:pt>
                <c:pt idx="2593">
                  <c:v>0</c:v>
                </c:pt>
                <c:pt idx="2594">
                  <c:v>5.3090865037574986E-13</c:v>
                </c:pt>
                <c:pt idx="2595">
                  <c:v>0</c:v>
                </c:pt>
                <c:pt idx="2596">
                  <c:v>0.15606743480822338</c:v>
                </c:pt>
                <c:pt idx="2597">
                  <c:v>0</c:v>
                </c:pt>
                <c:pt idx="2598">
                  <c:v>0</c:v>
                </c:pt>
                <c:pt idx="2599">
                  <c:v>0.48696216417948324</c:v>
                </c:pt>
                <c:pt idx="2600">
                  <c:v>0</c:v>
                </c:pt>
                <c:pt idx="2601">
                  <c:v>3.9294142272010557E-3</c:v>
                </c:pt>
                <c:pt idx="2602">
                  <c:v>0</c:v>
                </c:pt>
                <c:pt idx="2603">
                  <c:v>0</c:v>
                </c:pt>
                <c:pt idx="2604">
                  <c:v>1.5987211554602254E-14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2.4602496307801758E-4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2.5263744298786861E-6</c:v>
                </c:pt>
                <c:pt idx="2615">
                  <c:v>0</c:v>
                </c:pt>
                <c:pt idx="2616">
                  <c:v>8.8248875658170078E-6</c:v>
                </c:pt>
                <c:pt idx="2617">
                  <c:v>9.2703622556200571E-13</c:v>
                </c:pt>
                <c:pt idx="2618">
                  <c:v>0</c:v>
                </c:pt>
                <c:pt idx="2619">
                  <c:v>1.7956747200287282E-12</c:v>
                </c:pt>
                <c:pt idx="2620">
                  <c:v>1.6534886859709275E-7</c:v>
                </c:pt>
                <c:pt idx="2621">
                  <c:v>0</c:v>
                </c:pt>
                <c:pt idx="2622">
                  <c:v>0</c:v>
                </c:pt>
                <c:pt idx="2623">
                  <c:v>1.3191614467444879E-9</c:v>
                </c:pt>
                <c:pt idx="2624">
                  <c:v>2.6645352591003757E-14</c:v>
                </c:pt>
                <c:pt idx="2625">
                  <c:v>3.7742796865636308E-7</c:v>
                </c:pt>
                <c:pt idx="2626">
                  <c:v>1.9733104039687532E-12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6.8222050231270259E-9</c:v>
                </c:pt>
                <c:pt idx="2633">
                  <c:v>0</c:v>
                </c:pt>
                <c:pt idx="2634">
                  <c:v>0</c:v>
                </c:pt>
                <c:pt idx="2635">
                  <c:v>9.0931329133070449E-10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1.7778374132859653E-6</c:v>
                </c:pt>
                <c:pt idx="2643">
                  <c:v>0</c:v>
                </c:pt>
                <c:pt idx="2644">
                  <c:v>7.7476663031816884E-6</c:v>
                </c:pt>
                <c:pt idx="2645">
                  <c:v>0</c:v>
                </c:pt>
                <c:pt idx="2646">
                  <c:v>1.9317880628477724E-14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2.9614804608613099E-8</c:v>
                </c:pt>
                <c:pt idx="2653">
                  <c:v>0</c:v>
                </c:pt>
                <c:pt idx="2654">
                  <c:v>2.3870683207860566E-11</c:v>
                </c:pt>
                <c:pt idx="2655">
                  <c:v>0</c:v>
                </c:pt>
                <c:pt idx="2656">
                  <c:v>0.23739799280331297</c:v>
                </c:pt>
                <c:pt idx="2657">
                  <c:v>0</c:v>
                </c:pt>
                <c:pt idx="2658">
                  <c:v>0</c:v>
                </c:pt>
                <c:pt idx="2659">
                  <c:v>3.4902160426231177E-6</c:v>
                </c:pt>
                <c:pt idx="2660">
                  <c:v>0</c:v>
                </c:pt>
                <c:pt idx="2661">
                  <c:v>1.4854368846073385E-9</c:v>
                </c:pt>
                <c:pt idx="2662">
                  <c:v>1.0689245044659401E-9</c:v>
                </c:pt>
                <c:pt idx="2663">
                  <c:v>0</c:v>
                </c:pt>
                <c:pt idx="2664">
                  <c:v>1.1228184826350684E-8</c:v>
                </c:pt>
                <c:pt idx="2665">
                  <c:v>0</c:v>
                </c:pt>
                <c:pt idx="2666">
                  <c:v>1.8562928971732617E-13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2.8668334717552035E-2</c:v>
                </c:pt>
                <c:pt idx="2671">
                  <c:v>5.9671867447264049E-10</c:v>
                </c:pt>
                <c:pt idx="2672">
                  <c:v>1.5838441669302483E-12</c:v>
                </c:pt>
                <c:pt idx="2673">
                  <c:v>3.1978552690548057E-5</c:v>
                </c:pt>
                <c:pt idx="2674">
                  <c:v>1.4909525087869469E-6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8.0456813233986679E-7</c:v>
                </c:pt>
                <c:pt idx="2679">
                  <c:v>1.3553602684623911E-11</c:v>
                </c:pt>
                <c:pt idx="2680">
                  <c:v>0</c:v>
                </c:pt>
                <c:pt idx="2681">
                  <c:v>0</c:v>
                </c:pt>
                <c:pt idx="2682">
                  <c:v>6.0813697722039706E-7</c:v>
                </c:pt>
                <c:pt idx="2683">
                  <c:v>0</c:v>
                </c:pt>
                <c:pt idx="2684">
                  <c:v>0</c:v>
                </c:pt>
                <c:pt idx="2685">
                  <c:v>4.9989794526084097E-9</c:v>
                </c:pt>
                <c:pt idx="2686">
                  <c:v>4.5079683027360318E-5</c:v>
                </c:pt>
                <c:pt idx="2687">
                  <c:v>1.6801137062283367E-3</c:v>
                </c:pt>
                <c:pt idx="2688">
                  <c:v>0</c:v>
                </c:pt>
                <c:pt idx="2689">
                  <c:v>6.7858158555145209E-5</c:v>
                </c:pt>
                <c:pt idx="2690">
                  <c:v>0</c:v>
                </c:pt>
                <c:pt idx="2691">
                  <c:v>5.2140526644262053E-5</c:v>
                </c:pt>
                <c:pt idx="2692">
                  <c:v>1.5769122736486452E-6</c:v>
                </c:pt>
                <c:pt idx="2693">
                  <c:v>1.0880185641326534E-14</c:v>
                </c:pt>
                <c:pt idx="2694">
                  <c:v>0</c:v>
                </c:pt>
                <c:pt idx="2695">
                  <c:v>0</c:v>
                </c:pt>
                <c:pt idx="2696">
                  <c:v>5.1644399867711854E-10</c:v>
                </c:pt>
                <c:pt idx="2697">
                  <c:v>1.4270479280487081E-6</c:v>
                </c:pt>
                <c:pt idx="2698">
                  <c:v>1.0005650548723155E-2</c:v>
                </c:pt>
                <c:pt idx="2699">
                  <c:v>4.75175454539567E-14</c:v>
                </c:pt>
                <c:pt idx="2700">
                  <c:v>0</c:v>
                </c:pt>
                <c:pt idx="2701">
                  <c:v>0</c:v>
                </c:pt>
                <c:pt idx="2702">
                  <c:v>8.799709849682813E-10</c:v>
                </c:pt>
                <c:pt idx="2703">
                  <c:v>3.1235902221093959E-4</c:v>
                </c:pt>
                <c:pt idx="2704">
                  <c:v>1.0717820173886228E-2</c:v>
                </c:pt>
                <c:pt idx="2705">
                  <c:v>0</c:v>
                </c:pt>
                <c:pt idx="2706">
                  <c:v>0</c:v>
                </c:pt>
                <c:pt idx="2707">
                  <c:v>1.5812462450526255E-11</c:v>
                </c:pt>
                <c:pt idx="2708">
                  <c:v>0.76878359751492886</c:v>
                </c:pt>
                <c:pt idx="2709">
                  <c:v>4.0352922958675208E-7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5.8906831506306823E-3</c:v>
                </c:pt>
                <c:pt idx="2715">
                  <c:v>1.3492811312687536E-9</c:v>
                </c:pt>
                <c:pt idx="2716">
                  <c:v>1.3455874725565309E-7</c:v>
                </c:pt>
                <c:pt idx="2717">
                  <c:v>1.8207657603852567E-14</c:v>
                </c:pt>
                <c:pt idx="2718">
                  <c:v>0</c:v>
                </c:pt>
                <c:pt idx="2719">
                  <c:v>5.4845017416482733E-13</c:v>
                </c:pt>
                <c:pt idx="2720">
                  <c:v>3.7646963724213833E-7</c:v>
                </c:pt>
                <c:pt idx="2721">
                  <c:v>8.8589290645990637E-3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1.0412749987002523</c:v>
                </c:pt>
                <c:pt idx="2726">
                  <c:v>0</c:v>
                </c:pt>
                <c:pt idx="2727">
                  <c:v>0</c:v>
                </c:pt>
                <c:pt idx="2728">
                  <c:v>2.9568412435756031E-2</c:v>
                </c:pt>
                <c:pt idx="2729">
                  <c:v>6.9308716573956985E-5</c:v>
                </c:pt>
                <c:pt idx="2730">
                  <c:v>1.1168843627729075E-12</c:v>
                </c:pt>
                <c:pt idx="2731">
                  <c:v>0</c:v>
                </c:pt>
                <c:pt idx="2732">
                  <c:v>8.6824476719371546E-7</c:v>
                </c:pt>
                <c:pt idx="2733">
                  <c:v>2.4187185587720705E-9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4.2458862203886838E-8</c:v>
                </c:pt>
                <c:pt idx="2741">
                  <c:v>0.92224786996632435</c:v>
                </c:pt>
                <c:pt idx="2742">
                  <c:v>2.1478725405810195E-4</c:v>
                </c:pt>
                <c:pt idx="2743">
                  <c:v>1.0336940115429627E-5</c:v>
                </c:pt>
                <c:pt idx="2744">
                  <c:v>5.1791575472748264E-9</c:v>
                </c:pt>
                <c:pt idx="2745">
                  <c:v>7.3047796474856597E-4</c:v>
                </c:pt>
                <c:pt idx="2746">
                  <c:v>5.2588607631189888E-3</c:v>
                </c:pt>
                <c:pt idx="2747">
                  <c:v>5.3720317083616465E-10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2.6183499812759692E-12</c:v>
                </c:pt>
                <c:pt idx="2752">
                  <c:v>1.1206944883213055E-7</c:v>
                </c:pt>
                <c:pt idx="2753">
                  <c:v>1.6283189982146951E-5</c:v>
                </c:pt>
                <c:pt idx="2754">
                  <c:v>0</c:v>
                </c:pt>
                <c:pt idx="2755">
                  <c:v>4.8183679268731794E-12</c:v>
                </c:pt>
                <c:pt idx="2756">
                  <c:v>2.7254731177386304E-3</c:v>
                </c:pt>
                <c:pt idx="2757">
                  <c:v>1.3775647289548942E-12</c:v>
                </c:pt>
                <c:pt idx="2758">
                  <c:v>0</c:v>
                </c:pt>
                <c:pt idx="2759">
                  <c:v>1.0384319196354852E-4</c:v>
                </c:pt>
                <c:pt idx="2760">
                  <c:v>0</c:v>
                </c:pt>
                <c:pt idx="2761">
                  <c:v>2.1027535268558495E-10</c:v>
                </c:pt>
                <c:pt idx="2762">
                  <c:v>1.1635137298071641E-13</c:v>
                </c:pt>
                <c:pt idx="2763">
                  <c:v>0</c:v>
                </c:pt>
                <c:pt idx="2764">
                  <c:v>2.0091280371481446E-4</c:v>
                </c:pt>
                <c:pt idx="2765">
                  <c:v>0</c:v>
                </c:pt>
                <c:pt idx="2766">
                  <c:v>7.7218748366494339E-3</c:v>
                </c:pt>
                <c:pt idx="2767">
                  <c:v>0</c:v>
                </c:pt>
                <c:pt idx="2768">
                  <c:v>1.925688851629026E-3</c:v>
                </c:pt>
                <c:pt idx="2769">
                  <c:v>1.2634109093134782E-5</c:v>
                </c:pt>
                <c:pt idx="2770">
                  <c:v>3.1916953142641091E-6</c:v>
                </c:pt>
                <c:pt idx="2771">
                  <c:v>8.4368615342396147E-2</c:v>
                </c:pt>
                <c:pt idx="2772">
                  <c:v>0</c:v>
                </c:pt>
                <c:pt idx="2773">
                  <c:v>0</c:v>
                </c:pt>
                <c:pt idx="2774">
                  <c:v>1.0027534358414414E-12</c:v>
                </c:pt>
                <c:pt idx="2775">
                  <c:v>0.12279894056015017</c:v>
                </c:pt>
                <c:pt idx="2776">
                  <c:v>1.6620909670805872E-6</c:v>
                </c:pt>
                <c:pt idx="2777">
                  <c:v>3.2475047679447755E-4</c:v>
                </c:pt>
                <c:pt idx="2778">
                  <c:v>5.3201887340037501E-13</c:v>
                </c:pt>
                <c:pt idx="2779">
                  <c:v>2.8279249009433016E-4</c:v>
                </c:pt>
                <c:pt idx="2780">
                  <c:v>2.1889780343897769E-6</c:v>
                </c:pt>
                <c:pt idx="2781">
                  <c:v>1.2763697549047492E-3</c:v>
                </c:pt>
                <c:pt idx="2782">
                  <c:v>7.1263062230713103E-3</c:v>
                </c:pt>
                <c:pt idx="2783">
                  <c:v>0</c:v>
                </c:pt>
                <c:pt idx="2784">
                  <c:v>3.191853154372204E-3</c:v>
                </c:pt>
                <c:pt idx="2785">
                  <c:v>1.4210854715202004E-14</c:v>
                </c:pt>
                <c:pt idx="2786">
                  <c:v>0</c:v>
                </c:pt>
                <c:pt idx="2787">
                  <c:v>2.8373747795740201E-11</c:v>
                </c:pt>
                <c:pt idx="2788">
                  <c:v>0</c:v>
                </c:pt>
                <c:pt idx="2789">
                  <c:v>6.1557458213989946E-4</c:v>
                </c:pt>
                <c:pt idx="2790">
                  <c:v>1.3931158866498095E-6</c:v>
                </c:pt>
                <c:pt idx="2791">
                  <c:v>9.5434771196778456E-12</c:v>
                </c:pt>
                <c:pt idx="2792">
                  <c:v>2.516559190220935E-2</c:v>
                </c:pt>
                <c:pt idx="2793">
                  <c:v>1.5691661303662841E-9</c:v>
                </c:pt>
                <c:pt idx="2794">
                  <c:v>3.4618135737307654E-4</c:v>
                </c:pt>
                <c:pt idx="2795">
                  <c:v>2.7607430665943511E-3</c:v>
                </c:pt>
                <c:pt idx="2796">
                  <c:v>1.7108714550850834E-5</c:v>
                </c:pt>
                <c:pt idx="2797">
                  <c:v>0</c:v>
                </c:pt>
                <c:pt idx="2798">
                  <c:v>5.850798334705587E-8</c:v>
                </c:pt>
                <c:pt idx="2799">
                  <c:v>2.5579538487363607E-13</c:v>
                </c:pt>
                <c:pt idx="2800">
                  <c:v>0</c:v>
                </c:pt>
                <c:pt idx="2801">
                  <c:v>6.2150697113239062E-6</c:v>
                </c:pt>
                <c:pt idx="2802">
                  <c:v>3.5023975968329069E-5</c:v>
                </c:pt>
                <c:pt idx="2803">
                  <c:v>8.5999489237345017E-3</c:v>
                </c:pt>
                <c:pt idx="2804">
                  <c:v>2.8525883877250635E-9</c:v>
                </c:pt>
                <c:pt idx="2805">
                  <c:v>0.44680564040448889</c:v>
                </c:pt>
                <c:pt idx="2806">
                  <c:v>0</c:v>
                </c:pt>
                <c:pt idx="2807">
                  <c:v>0</c:v>
                </c:pt>
                <c:pt idx="2808">
                  <c:v>3.0576712260286243E-3</c:v>
                </c:pt>
                <c:pt idx="2809">
                  <c:v>0</c:v>
                </c:pt>
                <c:pt idx="2810">
                  <c:v>3.2782665471131622E-12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5.1538854854982219E-6</c:v>
                </c:pt>
                <c:pt idx="2816">
                  <c:v>3.7666646690581729E-8</c:v>
                </c:pt>
                <c:pt idx="2817">
                  <c:v>1.4041430027589286E-6</c:v>
                </c:pt>
                <c:pt idx="2818">
                  <c:v>1.987386980495387E-5</c:v>
                </c:pt>
                <c:pt idx="2819">
                  <c:v>3.7511877317147224E-2</c:v>
                </c:pt>
                <c:pt idx="2820">
                  <c:v>0</c:v>
                </c:pt>
                <c:pt idx="2821">
                  <c:v>0</c:v>
                </c:pt>
                <c:pt idx="2822">
                  <c:v>6.5197526279092699E-5</c:v>
                </c:pt>
                <c:pt idx="2823">
                  <c:v>1.3180363467313327E-9</c:v>
                </c:pt>
                <c:pt idx="2824">
                  <c:v>1.1510401520808955E-9</c:v>
                </c:pt>
                <c:pt idx="2825">
                  <c:v>0</c:v>
                </c:pt>
                <c:pt idx="2826">
                  <c:v>0</c:v>
                </c:pt>
                <c:pt idx="2827">
                  <c:v>1.3074794802392375E-6</c:v>
                </c:pt>
                <c:pt idx="2828">
                  <c:v>2.7033664196096652E-10</c:v>
                </c:pt>
                <c:pt idx="2829">
                  <c:v>1.3141755239587383E-8</c:v>
                </c:pt>
                <c:pt idx="2830">
                  <c:v>2.5066739794965542E-9</c:v>
                </c:pt>
                <c:pt idx="2831">
                  <c:v>1.7738966424216684E-3</c:v>
                </c:pt>
                <c:pt idx="2832">
                  <c:v>0</c:v>
                </c:pt>
                <c:pt idx="2833">
                  <c:v>0</c:v>
                </c:pt>
                <c:pt idx="2834">
                  <c:v>8.6977980373603714E-10</c:v>
                </c:pt>
                <c:pt idx="2835">
                  <c:v>1.9616361655039327E-6</c:v>
                </c:pt>
                <c:pt idx="2836">
                  <c:v>1.2523315717771766E-13</c:v>
                </c:pt>
                <c:pt idx="2837">
                  <c:v>7.9936057773011271E-15</c:v>
                </c:pt>
                <c:pt idx="2838">
                  <c:v>1.3587491336851443E-2</c:v>
                </c:pt>
                <c:pt idx="2839">
                  <c:v>5.8354210352717928E-11</c:v>
                </c:pt>
                <c:pt idx="2840">
                  <c:v>7.6431982520830388E-8</c:v>
                </c:pt>
                <c:pt idx="2841">
                  <c:v>0</c:v>
                </c:pt>
                <c:pt idx="2842">
                  <c:v>5.7681580725876813E-4</c:v>
                </c:pt>
                <c:pt idx="2843">
                  <c:v>0.40255887057455997</c:v>
                </c:pt>
                <c:pt idx="2844">
                  <c:v>1.1132630817201061E-8</c:v>
                </c:pt>
                <c:pt idx="2845">
                  <c:v>4.6469494918710552E-12</c:v>
                </c:pt>
                <c:pt idx="2846">
                  <c:v>0.17487012783492784</c:v>
                </c:pt>
                <c:pt idx="2847">
                  <c:v>0</c:v>
                </c:pt>
                <c:pt idx="2848">
                  <c:v>5.0859244235645917E-5</c:v>
                </c:pt>
                <c:pt idx="2849">
                  <c:v>9.2972778181477089E-2</c:v>
                </c:pt>
                <c:pt idx="2850">
                  <c:v>1.5467698344365228</c:v>
                </c:pt>
                <c:pt idx="2851">
                  <c:v>1.9739384100603274E-6</c:v>
                </c:pt>
                <c:pt idx="2852">
                  <c:v>1.2434497875801753E-14</c:v>
                </c:pt>
                <c:pt idx="2853">
                  <c:v>8.5099538653210516E-5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0.11604556807012312</c:v>
                </c:pt>
                <c:pt idx="2859">
                  <c:v>0</c:v>
                </c:pt>
                <c:pt idx="2860">
                  <c:v>0</c:v>
                </c:pt>
                <c:pt idx="2861">
                  <c:v>6.8711672795984668E-7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3.6671057348005576E-3</c:v>
                </c:pt>
                <c:pt idx="2869">
                  <c:v>0</c:v>
                </c:pt>
                <c:pt idx="2870">
                  <c:v>0</c:v>
                </c:pt>
                <c:pt idx="2871">
                  <c:v>3.8533463242558241E-3</c:v>
                </c:pt>
                <c:pt idx="2872">
                  <c:v>0</c:v>
                </c:pt>
                <c:pt idx="2873">
                  <c:v>0</c:v>
                </c:pt>
                <c:pt idx="2874">
                  <c:v>0.26274166388105247</c:v>
                </c:pt>
                <c:pt idx="2875">
                  <c:v>0</c:v>
                </c:pt>
                <c:pt idx="2876">
                  <c:v>0</c:v>
                </c:pt>
                <c:pt idx="2877">
                  <c:v>2.6019787617900899E-123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3.7386914245659032E-130</c:v>
                </c:pt>
                <c:pt idx="2882">
                  <c:v>0</c:v>
                </c:pt>
                <c:pt idx="2883">
                  <c:v>1.2814283458650272E-28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1.9715928439983667E-22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1.8595155006640442E-22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2.6885027425811151E-20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5.3529810665209212E-7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1.0757236049371702E-9</c:v>
                </c:pt>
                <c:pt idx="2941">
                  <c:v>2.1576112711625933E-13</c:v>
                </c:pt>
                <c:pt idx="2942">
                  <c:v>0</c:v>
                </c:pt>
                <c:pt idx="2943">
                  <c:v>4.1720501937892156E-17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3.8953997040953045E-15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7.4978928739312303E-15</c:v>
                </c:pt>
                <c:pt idx="2990">
                  <c:v>0</c:v>
                </c:pt>
                <c:pt idx="2991">
                  <c:v>1.0167246866464866E-5</c:v>
                </c:pt>
                <c:pt idx="2992">
                  <c:v>0</c:v>
                </c:pt>
                <c:pt idx="2993">
                  <c:v>3.8449407621931079E-11</c:v>
                </c:pt>
                <c:pt idx="2994">
                  <c:v>0</c:v>
                </c:pt>
                <c:pt idx="2995">
                  <c:v>3.0167246345307215E-2</c:v>
                </c:pt>
                <c:pt idx="2996">
                  <c:v>1.6237011735142914E-15</c:v>
                </c:pt>
                <c:pt idx="2997">
                  <c:v>0</c:v>
                </c:pt>
                <c:pt idx="2998">
                  <c:v>0</c:v>
                </c:pt>
                <c:pt idx="2999">
                  <c:v>1.1604396725403247E-3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2.4658979025371508E-10</c:v>
                </c:pt>
                <c:pt idx="3005">
                  <c:v>0</c:v>
                </c:pt>
                <c:pt idx="3006">
                  <c:v>4.6472346135978462E-3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1.9290125052862095E-15</c:v>
                </c:pt>
                <c:pt idx="3012">
                  <c:v>0</c:v>
                </c:pt>
                <c:pt idx="3013">
                  <c:v>0</c:v>
                </c:pt>
                <c:pt idx="3014">
                  <c:v>9.4027035378434931E-2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1.2052212100932547E-5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1.0547118733938987E-15</c:v>
                </c:pt>
                <c:pt idx="3036">
                  <c:v>0</c:v>
                </c:pt>
                <c:pt idx="3037">
                  <c:v>6.5080649203075325E-10</c:v>
                </c:pt>
                <c:pt idx="3038">
                  <c:v>1.3304396473401425E-10</c:v>
                </c:pt>
                <c:pt idx="3039">
                  <c:v>0</c:v>
                </c:pt>
                <c:pt idx="3040">
                  <c:v>0</c:v>
                </c:pt>
                <c:pt idx="3041">
                  <c:v>1.5888730831026265E-8</c:v>
                </c:pt>
                <c:pt idx="3042">
                  <c:v>0</c:v>
                </c:pt>
                <c:pt idx="3043">
                  <c:v>0</c:v>
                </c:pt>
                <c:pt idx="3044">
                  <c:v>6.8738901583811796E-2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6.5382594477414457E-8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4.163336342344337E-16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6.6328839212955071E-2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8.6063694998467222E-4</c:v>
                </c:pt>
                <c:pt idx="3068">
                  <c:v>4.9960036108132044E-16</c:v>
                </c:pt>
                <c:pt idx="3069">
                  <c:v>0</c:v>
                </c:pt>
                <c:pt idx="3070">
                  <c:v>9.6211510433596992E-6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5.5782338193033354E-9</c:v>
                </c:pt>
                <c:pt idx="3077">
                  <c:v>0</c:v>
                </c:pt>
                <c:pt idx="3078">
                  <c:v>6.6613381477509392E-16</c:v>
                </c:pt>
                <c:pt idx="3079">
                  <c:v>0</c:v>
                </c:pt>
                <c:pt idx="3080">
                  <c:v>0.46266699947733414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2.2923937596286414E-5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0.19604974302596967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4.9109406443126336E-4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3.0871971645751728E-12</c:v>
                </c:pt>
                <c:pt idx="3109">
                  <c:v>4.5664882986073962E-10</c:v>
                </c:pt>
                <c:pt idx="3110">
                  <c:v>4.2123628629653354E-7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7.430787096751601E-10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1.2979121843947894E-7</c:v>
                </c:pt>
                <c:pt idx="3120">
                  <c:v>0</c:v>
                </c:pt>
                <c:pt idx="3121">
                  <c:v>0</c:v>
                </c:pt>
                <c:pt idx="3122">
                  <c:v>7.1326673097948934E-5</c:v>
                </c:pt>
                <c:pt idx="3123">
                  <c:v>0</c:v>
                </c:pt>
                <c:pt idx="3124">
                  <c:v>9.9113706131248591E-10</c:v>
                </c:pt>
                <c:pt idx="3125">
                  <c:v>1.9956833325051049E-3</c:v>
                </c:pt>
                <c:pt idx="3126">
                  <c:v>0</c:v>
                </c:pt>
                <c:pt idx="3127">
                  <c:v>0</c:v>
                </c:pt>
                <c:pt idx="3128">
                  <c:v>1.9749484180497934E-4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8.8817841970012523E-16</c:v>
                </c:pt>
                <c:pt idx="3133">
                  <c:v>0</c:v>
                </c:pt>
                <c:pt idx="3134">
                  <c:v>0</c:v>
                </c:pt>
                <c:pt idx="3135">
                  <c:v>2.3752176160352079E-6</c:v>
                </c:pt>
                <c:pt idx="3136">
                  <c:v>0</c:v>
                </c:pt>
                <c:pt idx="3137">
                  <c:v>0</c:v>
                </c:pt>
                <c:pt idx="3138">
                  <c:v>1.1319883922333851E-5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4.7086290343357762E-3</c:v>
                </c:pt>
                <c:pt idx="3143">
                  <c:v>0</c:v>
                </c:pt>
                <c:pt idx="3144">
                  <c:v>2.8215006095860806E-3</c:v>
                </c:pt>
                <c:pt idx="3145">
                  <c:v>2.3082014077857593E-10</c:v>
                </c:pt>
                <c:pt idx="3146">
                  <c:v>2.2294748134882303E-3</c:v>
                </c:pt>
                <c:pt idx="3147">
                  <c:v>0</c:v>
                </c:pt>
                <c:pt idx="3148">
                  <c:v>2.7103266619921129E-7</c:v>
                </c:pt>
                <c:pt idx="3149">
                  <c:v>0</c:v>
                </c:pt>
                <c:pt idx="3150">
                  <c:v>9.4570903281575025E-2</c:v>
                </c:pt>
                <c:pt idx="3151">
                  <c:v>0</c:v>
                </c:pt>
                <c:pt idx="3152">
                  <c:v>0</c:v>
                </c:pt>
                <c:pt idx="3153">
                  <c:v>7.1671557577701606E-12</c:v>
                </c:pt>
                <c:pt idx="3154">
                  <c:v>2.8991643655058574E-2</c:v>
                </c:pt>
                <c:pt idx="3155">
                  <c:v>1.082926912987503E-5</c:v>
                </c:pt>
                <c:pt idx="3156">
                  <c:v>3.8236080968090391E-13</c:v>
                </c:pt>
                <c:pt idx="3157">
                  <c:v>0</c:v>
                </c:pt>
                <c:pt idx="3158">
                  <c:v>0</c:v>
                </c:pt>
                <c:pt idx="3159">
                  <c:v>1.5099033134902129E-14</c:v>
                </c:pt>
                <c:pt idx="3160">
                  <c:v>0</c:v>
                </c:pt>
                <c:pt idx="3161">
                  <c:v>8.0091488996458793E-13</c:v>
                </c:pt>
                <c:pt idx="3162">
                  <c:v>1.4484857757679492E-10</c:v>
                </c:pt>
                <c:pt idx="3163">
                  <c:v>2.1078694345533222E-12</c:v>
                </c:pt>
                <c:pt idx="3164">
                  <c:v>1.8451906669270102E-13</c:v>
                </c:pt>
                <c:pt idx="3165">
                  <c:v>0</c:v>
                </c:pt>
                <c:pt idx="3166">
                  <c:v>0</c:v>
                </c:pt>
                <c:pt idx="3167">
                  <c:v>1.4194661260757968E-4</c:v>
                </c:pt>
                <c:pt idx="3168">
                  <c:v>1.5099033134902129E-14</c:v>
                </c:pt>
                <c:pt idx="3169">
                  <c:v>9.431845691564078E-3</c:v>
                </c:pt>
                <c:pt idx="3170">
                  <c:v>0</c:v>
                </c:pt>
                <c:pt idx="3171">
                  <c:v>1.6797447071059679E-6</c:v>
                </c:pt>
                <c:pt idx="3172">
                  <c:v>0</c:v>
                </c:pt>
                <c:pt idx="3173">
                  <c:v>1.8537871380175375E-6</c:v>
                </c:pt>
                <c:pt idx="3174">
                  <c:v>1.195457288716284E-9</c:v>
                </c:pt>
                <c:pt idx="3175">
                  <c:v>0</c:v>
                </c:pt>
                <c:pt idx="3176">
                  <c:v>1.4948251525481737E-9</c:v>
                </c:pt>
                <c:pt idx="3177">
                  <c:v>0</c:v>
                </c:pt>
                <c:pt idx="3178">
                  <c:v>1.2343295983097136E-6</c:v>
                </c:pt>
                <c:pt idx="3179">
                  <c:v>5.0646888336558504E-6</c:v>
                </c:pt>
                <c:pt idx="3180">
                  <c:v>0</c:v>
                </c:pt>
                <c:pt idx="3181">
                  <c:v>0</c:v>
                </c:pt>
                <c:pt idx="3182">
                  <c:v>3.1448599860026683E-3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5.0462579879260394E-2</c:v>
                </c:pt>
                <c:pt idx="3188">
                  <c:v>0</c:v>
                </c:pt>
                <c:pt idx="3189">
                  <c:v>7.2643013560025338E-7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5.5695047929193997E-4</c:v>
                </c:pt>
                <c:pt idx="3194">
                  <c:v>2.776698264672639E-5</c:v>
                </c:pt>
                <c:pt idx="3195">
                  <c:v>0</c:v>
                </c:pt>
                <c:pt idx="3196">
                  <c:v>0</c:v>
                </c:pt>
                <c:pt idx="3197">
                  <c:v>2.2204460492503131E-15</c:v>
                </c:pt>
                <c:pt idx="3198">
                  <c:v>2.8839883706566205E-4</c:v>
                </c:pt>
                <c:pt idx="3199">
                  <c:v>7.0917938188586049E-11</c:v>
                </c:pt>
                <c:pt idx="3200">
                  <c:v>0</c:v>
                </c:pt>
                <c:pt idx="3201">
                  <c:v>0</c:v>
                </c:pt>
                <c:pt idx="3202">
                  <c:v>3.4215087724165372E-5</c:v>
                </c:pt>
                <c:pt idx="3203">
                  <c:v>3.743213182305638E-6</c:v>
                </c:pt>
                <c:pt idx="3204">
                  <c:v>0</c:v>
                </c:pt>
                <c:pt idx="3205">
                  <c:v>0.69568829080451478</c:v>
                </c:pt>
                <c:pt idx="3206">
                  <c:v>5.5491817807507005E-9</c:v>
                </c:pt>
                <c:pt idx="3207">
                  <c:v>0</c:v>
                </c:pt>
                <c:pt idx="3208">
                  <c:v>5.8890873095596152E-3</c:v>
                </c:pt>
                <c:pt idx="3209">
                  <c:v>0</c:v>
                </c:pt>
                <c:pt idx="3210">
                  <c:v>0</c:v>
                </c:pt>
                <c:pt idx="3211">
                  <c:v>8.1956663677829056E-13</c:v>
                </c:pt>
                <c:pt idx="3212">
                  <c:v>1.570680046572015E-4</c:v>
                </c:pt>
                <c:pt idx="3213">
                  <c:v>5.6053077168716214E-6</c:v>
                </c:pt>
                <c:pt idx="3214">
                  <c:v>1.2407638824908584E-2</c:v>
                </c:pt>
                <c:pt idx="3215">
                  <c:v>2.6426831167825071E-8</c:v>
                </c:pt>
                <c:pt idx="3216">
                  <c:v>1.8723505499362858E-6</c:v>
                </c:pt>
                <c:pt idx="3217">
                  <c:v>0</c:v>
                </c:pt>
                <c:pt idx="3218">
                  <c:v>3.3812952437983768E-12</c:v>
                </c:pt>
                <c:pt idx="3219">
                  <c:v>0</c:v>
                </c:pt>
                <c:pt idx="3220">
                  <c:v>7.7950140785709721E-5</c:v>
                </c:pt>
                <c:pt idx="3221">
                  <c:v>2.9976021664879227E-13</c:v>
                </c:pt>
                <c:pt idx="3222">
                  <c:v>0</c:v>
                </c:pt>
                <c:pt idx="3223">
                  <c:v>0</c:v>
                </c:pt>
                <c:pt idx="3224">
                  <c:v>2.3791434223663588E-2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1.3084381813577295E-6</c:v>
                </c:pt>
                <c:pt idx="3232">
                  <c:v>1.072919069144973E-7</c:v>
                </c:pt>
                <c:pt idx="3233">
                  <c:v>0.71859742491199885</c:v>
                </c:pt>
                <c:pt idx="3234">
                  <c:v>7.1139582833446013E-6</c:v>
                </c:pt>
                <c:pt idx="3235">
                  <c:v>8.2428018766123046E-7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2.475211147157097E-10</c:v>
                </c:pt>
                <c:pt idx="3240">
                  <c:v>0</c:v>
                </c:pt>
                <c:pt idx="3241">
                  <c:v>0</c:v>
                </c:pt>
                <c:pt idx="3242">
                  <c:v>5.106119971287626E-9</c:v>
                </c:pt>
                <c:pt idx="3243">
                  <c:v>6.2525051802708731E-10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1.085508127829371E-9</c:v>
                </c:pt>
                <c:pt idx="3250">
                  <c:v>0</c:v>
                </c:pt>
                <c:pt idx="3251">
                  <c:v>4.6631489469817211E-7</c:v>
                </c:pt>
                <c:pt idx="3252">
                  <c:v>0</c:v>
                </c:pt>
                <c:pt idx="3253">
                  <c:v>3.3941827126682256E-10</c:v>
                </c:pt>
                <c:pt idx="3254">
                  <c:v>0</c:v>
                </c:pt>
                <c:pt idx="3255">
                  <c:v>0</c:v>
                </c:pt>
                <c:pt idx="3256">
                  <c:v>3.3207928483935945E-5</c:v>
                </c:pt>
                <c:pt idx="3257">
                  <c:v>0</c:v>
                </c:pt>
                <c:pt idx="3258">
                  <c:v>0</c:v>
                </c:pt>
                <c:pt idx="3259">
                  <c:v>0.10630182196496385</c:v>
                </c:pt>
                <c:pt idx="3260">
                  <c:v>0</c:v>
                </c:pt>
                <c:pt idx="3261">
                  <c:v>8.0278861637861354E-5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3.120854685789709E-10</c:v>
                </c:pt>
                <c:pt idx="3267">
                  <c:v>2.4311851198888235E-8</c:v>
                </c:pt>
                <c:pt idx="3268">
                  <c:v>1.9931189652089287E-3</c:v>
                </c:pt>
                <c:pt idx="3269">
                  <c:v>0</c:v>
                </c:pt>
                <c:pt idx="3270">
                  <c:v>0</c:v>
                </c:pt>
                <c:pt idx="3271">
                  <c:v>8.4199314187571872E-13</c:v>
                </c:pt>
                <c:pt idx="3272">
                  <c:v>0.10391351249520886</c:v>
                </c:pt>
                <c:pt idx="3273">
                  <c:v>8.1148505932659987E-6</c:v>
                </c:pt>
                <c:pt idx="3274">
                  <c:v>0</c:v>
                </c:pt>
                <c:pt idx="3275">
                  <c:v>2.0656067876605455E-3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2.6010305020918167E-12</c:v>
                </c:pt>
                <c:pt idx="3280">
                  <c:v>7.8959255536310557E-3</c:v>
                </c:pt>
                <c:pt idx="3281">
                  <c:v>0</c:v>
                </c:pt>
                <c:pt idx="3282">
                  <c:v>0</c:v>
                </c:pt>
                <c:pt idx="3283">
                  <c:v>2.9570288846336723E-4</c:v>
                </c:pt>
                <c:pt idx="3284">
                  <c:v>3.5524916341955759E-11</c:v>
                </c:pt>
                <c:pt idx="3285">
                  <c:v>3.1403550565745064E-4</c:v>
                </c:pt>
                <c:pt idx="3286">
                  <c:v>3.8383992182478011E-5</c:v>
                </c:pt>
                <c:pt idx="3287">
                  <c:v>1.8931078926698319E-11</c:v>
                </c:pt>
                <c:pt idx="3288">
                  <c:v>7.6477652218631675E-5</c:v>
                </c:pt>
                <c:pt idx="3289">
                  <c:v>1.3464784842653899E-12</c:v>
                </c:pt>
                <c:pt idx="3290">
                  <c:v>1.6494701604585771E-8</c:v>
                </c:pt>
                <c:pt idx="3291">
                  <c:v>0</c:v>
                </c:pt>
                <c:pt idx="3292">
                  <c:v>0</c:v>
                </c:pt>
                <c:pt idx="3293">
                  <c:v>0.11472711447650719</c:v>
                </c:pt>
                <c:pt idx="3294">
                  <c:v>7.1291718040100704E-7</c:v>
                </c:pt>
                <c:pt idx="3295">
                  <c:v>0</c:v>
                </c:pt>
                <c:pt idx="3296">
                  <c:v>0</c:v>
                </c:pt>
                <c:pt idx="3297">
                  <c:v>1.2683187833317788E-12</c:v>
                </c:pt>
                <c:pt idx="3298">
                  <c:v>1.6417658623798292E-2</c:v>
                </c:pt>
                <c:pt idx="3299">
                  <c:v>0</c:v>
                </c:pt>
                <c:pt idx="3300">
                  <c:v>2.1211632805773206E-7</c:v>
                </c:pt>
                <c:pt idx="3301">
                  <c:v>0</c:v>
                </c:pt>
                <c:pt idx="3302">
                  <c:v>1.5015852561361953E-8</c:v>
                </c:pt>
                <c:pt idx="3303">
                  <c:v>1.9726677962239592E-6</c:v>
                </c:pt>
                <c:pt idx="3304">
                  <c:v>4.4408920985006262E-15</c:v>
                </c:pt>
                <c:pt idx="3305">
                  <c:v>3.4794389591752406E-12</c:v>
                </c:pt>
                <c:pt idx="3306">
                  <c:v>4.8849813083506888E-15</c:v>
                </c:pt>
                <c:pt idx="3307">
                  <c:v>0</c:v>
                </c:pt>
                <c:pt idx="3308">
                  <c:v>9.5540007016836626E-9</c:v>
                </c:pt>
                <c:pt idx="3309">
                  <c:v>0</c:v>
                </c:pt>
                <c:pt idx="3310">
                  <c:v>0.79754004841725346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5.3897277458858639E-6</c:v>
                </c:pt>
                <c:pt idx="3315">
                  <c:v>0</c:v>
                </c:pt>
                <c:pt idx="3316">
                  <c:v>6.0283182357068199E-7</c:v>
                </c:pt>
                <c:pt idx="3317">
                  <c:v>1.4278489501862168E-10</c:v>
                </c:pt>
                <c:pt idx="3318">
                  <c:v>4.3876013933186186E-13</c:v>
                </c:pt>
                <c:pt idx="3319">
                  <c:v>1.0027067773465959E-4</c:v>
                </c:pt>
                <c:pt idx="3320">
                  <c:v>0</c:v>
                </c:pt>
                <c:pt idx="3321">
                  <c:v>2.0625354322878486E-3</c:v>
                </c:pt>
                <c:pt idx="3322">
                  <c:v>0</c:v>
                </c:pt>
                <c:pt idx="3323">
                  <c:v>5.46069856000031E-11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3.3790352312543792E-2</c:v>
                </c:pt>
                <c:pt idx="3328">
                  <c:v>0</c:v>
                </c:pt>
                <c:pt idx="3329">
                  <c:v>0</c:v>
                </c:pt>
                <c:pt idx="3330">
                  <c:v>1.1478235578943341E-4</c:v>
                </c:pt>
                <c:pt idx="3331">
                  <c:v>0.19181165837460812</c:v>
                </c:pt>
                <c:pt idx="3332">
                  <c:v>0</c:v>
                </c:pt>
                <c:pt idx="3333">
                  <c:v>2.7615309819388756E-3</c:v>
                </c:pt>
                <c:pt idx="3334">
                  <c:v>0</c:v>
                </c:pt>
                <c:pt idx="3335">
                  <c:v>0</c:v>
                </c:pt>
                <c:pt idx="3336">
                  <c:v>2.826751011042461E-8</c:v>
                </c:pt>
                <c:pt idx="3337">
                  <c:v>2.3657260987570261E-2</c:v>
                </c:pt>
                <c:pt idx="3338">
                  <c:v>1.1083880480100561E-9</c:v>
                </c:pt>
                <c:pt idx="3339">
                  <c:v>0</c:v>
                </c:pt>
                <c:pt idx="3340">
                  <c:v>1.1220674824841126E-6</c:v>
                </c:pt>
                <c:pt idx="3341">
                  <c:v>0</c:v>
                </c:pt>
                <c:pt idx="3342">
                  <c:v>0</c:v>
                </c:pt>
                <c:pt idx="3343">
                  <c:v>1.9020340857878182E-12</c:v>
                </c:pt>
                <c:pt idx="3344">
                  <c:v>1.2106026048286367E-7</c:v>
                </c:pt>
                <c:pt idx="3345">
                  <c:v>4.8259174434406304E-12</c:v>
                </c:pt>
                <c:pt idx="3346">
                  <c:v>0</c:v>
                </c:pt>
                <c:pt idx="3347">
                  <c:v>8.2434903347916588E-10</c:v>
                </c:pt>
                <c:pt idx="3348">
                  <c:v>2.4281581560754439E-3</c:v>
                </c:pt>
                <c:pt idx="3349">
                  <c:v>5.9096194604535413E-10</c:v>
                </c:pt>
                <c:pt idx="3350">
                  <c:v>2.2475892702544797E-8</c:v>
                </c:pt>
                <c:pt idx="3351">
                  <c:v>0</c:v>
                </c:pt>
                <c:pt idx="3352">
                  <c:v>1.0801727068354694E-7</c:v>
                </c:pt>
                <c:pt idx="3353">
                  <c:v>5.7060403251840697E-4</c:v>
                </c:pt>
                <c:pt idx="3354">
                  <c:v>7.0807826113572503E-6</c:v>
                </c:pt>
                <c:pt idx="3355">
                  <c:v>0</c:v>
                </c:pt>
                <c:pt idx="3356">
                  <c:v>3.0682123508540826E-12</c:v>
                </c:pt>
                <c:pt idx="3357">
                  <c:v>0</c:v>
                </c:pt>
                <c:pt idx="3358">
                  <c:v>1.4388490399142029E-13</c:v>
                </c:pt>
                <c:pt idx="3359">
                  <c:v>2.3165536378977336E-4</c:v>
                </c:pt>
                <c:pt idx="3360">
                  <c:v>1.4789661502101481E-4</c:v>
                </c:pt>
                <c:pt idx="3361">
                  <c:v>0</c:v>
                </c:pt>
                <c:pt idx="3362">
                  <c:v>7.2318673649540699E-6</c:v>
                </c:pt>
                <c:pt idx="3363">
                  <c:v>0</c:v>
                </c:pt>
                <c:pt idx="3364">
                  <c:v>9.5162156070749404E-6</c:v>
                </c:pt>
                <c:pt idx="3365">
                  <c:v>0</c:v>
                </c:pt>
                <c:pt idx="3366">
                  <c:v>1.219575551658636E-10</c:v>
                </c:pt>
                <c:pt idx="3367">
                  <c:v>8.776432913748522E-10</c:v>
                </c:pt>
                <c:pt idx="3368">
                  <c:v>0</c:v>
                </c:pt>
                <c:pt idx="3369">
                  <c:v>3.8795341827935204E-7</c:v>
                </c:pt>
                <c:pt idx="3370">
                  <c:v>4.9253934264470445E-11</c:v>
                </c:pt>
                <c:pt idx="3371">
                  <c:v>3.8117825176930964E-4</c:v>
                </c:pt>
                <c:pt idx="3372">
                  <c:v>7.752021247142693E-12</c:v>
                </c:pt>
                <c:pt idx="3373">
                  <c:v>1.576787413094749E-3</c:v>
                </c:pt>
                <c:pt idx="3374">
                  <c:v>4.6569534895013476E-9</c:v>
                </c:pt>
                <c:pt idx="3375">
                  <c:v>2.4198998360702717E-10</c:v>
                </c:pt>
                <c:pt idx="3376">
                  <c:v>0</c:v>
                </c:pt>
                <c:pt idx="3377">
                  <c:v>3.7964387189504123E-10</c:v>
                </c:pt>
                <c:pt idx="3378">
                  <c:v>0</c:v>
                </c:pt>
                <c:pt idx="3379">
                  <c:v>6.1781357536538906E-6</c:v>
                </c:pt>
                <c:pt idx="3380">
                  <c:v>0</c:v>
                </c:pt>
                <c:pt idx="3381">
                  <c:v>2.3238992185025342E-2</c:v>
                </c:pt>
                <c:pt idx="3382">
                  <c:v>0</c:v>
                </c:pt>
                <c:pt idx="3383">
                  <c:v>1.0881073819746234E-11</c:v>
                </c:pt>
                <c:pt idx="3384">
                  <c:v>1.655879310558106E-5</c:v>
                </c:pt>
                <c:pt idx="3385">
                  <c:v>2.2826185386293218E-13</c:v>
                </c:pt>
                <c:pt idx="3386">
                  <c:v>0</c:v>
                </c:pt>
                <c:pt idx="3387">
                  <c:v>0.1267776303133914</c:v>
                </c:pt>
                <c:pt idx="3388">
                  <c:v>5.5472576721449229E-5</c:v>
                </c:pt>
                <c:pt idx="3389">
                  <c:v>0</c:v>
                </c:pt>
                <c:pt idx="3390">
                  <c:v>0</c:v>
                </c:pt>
                <c:pt idx="3391">
                  <c:v>3.2107561054317557E-10</c:v>
                </c:pt>
                <c:pt idx="3392">
                  <c:v>4.3442810022767731E-2</c:v>
                </c:pt>
                <c:pt idx="3393">
                  <c:v>1.0658141036401503E-14</c:v>
                </c:pt>
                <c:pt idx="3394">
                  <c:v>0</c:v>
                </c:pt>
                <c:pt idx="3395">
                  <c:v>0.37179413796934302</c:v>
                </c:pt>
                <c:pt idx="3396">
                  <c:v>9.3258734068513149E-14</c:v>
                </c:pt>
                <c:pt idx="3397">
                  <c:v>3.0368907984801297E-5</c:v>
                </c:pt>
                <c:pt idx="3398">
                  <c:v>0</c:v>
                </c:pt>
                <c:pt idx="3399">
                  <c:v>3.7103695619045141E-4</c:v>
                </c:pt>
                <c:pt idx="3400">
                  <c:v>0</c:v>
                </c:pt>
                <c:pt idx="3401">
                  <c:v>2.5008140465132556E-6</c:v>
                </c:pt>
                <c:pt idx="3402">
                  <c:v>5.0026542881553837E-6</c:v>
                </c:pt>
                <c:pt idx="3403">
                  <c:v>8.2060204000811154E-6</c:v>
                </c:pt>
                <c:pt idx="3404">
                  <c:v>2.9309887850104133E-14</c:v>
                </c:pt>
                <c:pt idx="3405">
                  <c:v>0</c:v>
                </c:pt>
                <c:pt idx="3406">
                  <c:v>0.12699709226100531</c:v>
                </c:pt>
                <c:pt idx="3407">
                  <c:v>1.5045191759099907E-9</c:v>
                </c:pt>
                <c:pt idx="3408">
                  <c:v>3.2268900902465703E-6</c:v>
                </c:pt>
                <c:pt idx="3409">
                  <c:v>3.5538975681124185E-3</c:v>
                </c:pt>
                <c:pt idx="3410">
                  <c:v>0</c:v>
                </c:pt>
                <c:pt idx="3411">
                  <c:v>3.232119532769584E-2</c:v>
                </c:pt>
                <c:pt idx="3412">
                  <c:v>3.7082958925793719E-10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8.771766220050381E-7</c:v>
                </c:pt>
                <c:pt idx="3417">
                  <c:v>2.6997959423624707E-11</c:v>
                </c:pt>
                <c:pt idx="3418">
                  <c:v>0</c:v>
                </c:pt>
                <c:pt idx="3419">
                  <c:v>2.0933605050981186E-3</c:v>
                </c:pt>
                <c:pt idx="3420">
                  <c:v>2.4600230007830959E-2</c:v>
                </c:pt>
                <c:pt idx="3421">
                  <c:v>0</c:v>
                </c:pt>
                <c:pt idx="3422">
                  <c:v>6.6839209189595294E-7</c:v>
                </c:pt>
                <c:pt idx="3423">
                  <c:v>0</c:v>
                </c:pt>
                <c:pt idx="3424">
                  <c:v>3.0734277061306159E-4</c:v>
                </c:pt>
                <c:pt idx="3425">
                  <c:v>1.0075495993078221E-11</c:v>
                </c:pt>
                <c:pt idx="3426">
                  <c:v>0</c:v>
                </c:pt>
                <c:pt idx="3427">
                  <c:v>0.1117620711380658</c:v>
                </c:pt>
                <c:pt idx="3428">
                  <c:v>0.10948419873814252</c:v>
                </c:pt>
                <c:pt idx="3429">
                  <c:v>0.15394721239992215</c:v>
                </c:pt>
                <c:pt idx="3430">
                  <c:v>1.978302434721968E-4</c:v>
                </c:pt>
                <c:pt idx="3431">
                  <c:v>2.4511358525902693E-4</c:v>
                </c:pt>
                <c:pt idx="3432">
                  <c:v>2.2140050504049213E-7</c:v>
                </c:pt>
                <c:pt idx="3433">
                  <c:v>7.0762862236506407E-10</c:v>
                </c:pt>
                <c:pt idx="3434">
                  <c:v>5.2606430712751617E-3</c:v>
                </c:pt>
                <c:pt idx="3435">
                  <c:v>0</c:v>
                </c:pt>
                <c:pt idx="3436">
                  <c:v>1.940130918143268E-7</c:v>
                </c:pt>
                <c:pt idx="3437">
                  <c:v>3.3582026048861735E-12</c:v>
                </c:pt>
                <c:pt idx="3438">
                  <c:v>0.25261342151680477</c:v>
                </c:pt>
                <c:pt idx="3439">
                  <c:v>0</c:v>
                </c:pt>
                <c:pt idx="3440">
                  <c:v>2.1685465867449238E-7</c:v>
                </c:pt>
                <c:pt idx="3441">
                  <c:v>1.7141843500212417E-13</c:v>
                </c:pt>
                <c:pt idx="3442">
                  <c:v>1.4536994058289565E-3</c:v>
                </c:pt>
                <c:pt idx="3443">
                  <c:v>1.5013860930501721E-5</c:v>
                </c:pt>
                <c:pt idx="3444">
                  <c:v>5.0970983906779566E-3</c:v>
                </c:pt>
                <c:pt idx="3445">
                  <c:v>1.3555805367104767E-9</c:v>
                </c:pt>
                <c:pt idx="3446">
                  <c:v>0</c:v>
                </c:pt>
                <c:pt idx="3447">
                  <c:v>0</c:v>
                </c:pt>
                <c:pt idx="3448">
                  <c:v>6.3892020385480919E-7</c:v>
                </c:pt>
                <c:pt idx="3449">
                  <c:v>1.0092324691512999E-5</c:v>
                </c:pt>
                <c:pt idx="3450">
                  <c:v>0</c:v>
                </c:pt>
                <c:pt idx="3451">
                  <c:v>0</c:v>
                </c:pt>
                <c:pt idx="3452">
                  <c:v>1.7084708171744012E-5</c:v>
                </c:pt>
                <c:pt idx="3453">
                  <c:v>1.0546941098255047E-10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4.0596929289903549E-2</c:v>
                </c:pt>
                <c:pt idx="3459">
                  <c:v>1.0293230752189686E-5</c:v>
                </c:pt>
                <c:pt idx="3460">
                  <c:v>8.938675186964673E-5</c:v>
                </c:pt>
                <c:pt idx="3461">
                  <c:v>1.1039158075551114E-2</c:v>
                </c:pt>
                <c:pt idx="3462">
                  <c:v>5.9803419717674444E-5</c:v>
                </c:pt>
                <c:pt idx="3463">
                  <c:v>2.8643754035329039E-12</c:v>
                </c:pt>
                <c:pt idx="3464">
                  <c:v>0</c:v>
                </c:pt>
                <c:pt idx="3465">
                  <c:v>0</c:v>
                </c:pt>
                <c:pt idx="3466">
                  <c:v>6.326001911355128E-3</c:v>
                </c:pt>
                <c:pt idx="3467">
                  <c:v>0</c:v>
                </c:pt>
                <c:pt idx="3468">
                  <c:v>3.7791103579820629E-11</c:v>
                </c:pt>
                <c:pt idx="3469">
                  <c:v>0</c:v>
                </c:pt>
                <c:pt idx="3470">
                  <c:v>1.9539925233402755E-14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0.12998028804687856</c:v>
                </c:pt>
                <c:pt idx="3476">
                  <c:v>1.2345680033831741E-13</c:v>
                </c:pt>
                <c:pt idx="3477">
                  <c:v>0</c:v>
                </c:pt>
                <c:pt idx="3478">
                  <c:v>4.7769503811512237E-4</c:v>
                </c:pt>
                <c:pt idx="3479">
                  <c:v>3.0305282372466991E-7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1.3940848475613166E-10</c:v>
                </c:pt>
                <c:pt idx="3484">
                  <c:v>2.8732856474533719E-5</c:v>
                </c:pt>
                <c:pt idx="3485">
                  <c:v>0</c:v>
                </c:pt>
                <c:pt idx="3486">
                  <c:v>8.9644645635544862E-6</c:v>
                </c:pt>
                <c:pt idx="3487">
                  <c:v>1.4541368700271562E-4</c:v>
                </c:pt>
                <c:pt idx="3488">
                  <c:v>6.125848806526335E-5</c:v>
                </c:pt>
                <c:pt idx="3489">
                  <c:v>0</c:v>
                </c:pt>
                <c:pt idx="3490">
                  <c:v>7.1054273576010019E-15</c:v>
                </c:pt>
                <c:pt idx="3491">
                  <c:v>7.0091893056524412E-2</c:v>
                </c:pt>
                <c:pt idx="3492">
                  <c:v>6.2172489379008766E-14</c:v>
                </c:pt>
                <c:pt idx="3493">
                  <c:v>0</c:v>
                </c:pt>
                <c:pt idx="3494">
                  <c:v>2.998947844101707E-5</c:v>
                </c:pt>
                <c:pt idx="3495">
                  <c:v>2.4866499712672407E-6</c:v>
                </c:pt>
                <c:pt idx="3496">
                  <c:v>4.9389768064926898E-2</c:v>
                </c:pt>
                <c:pt idx="3497">
                  <c:v>3.9763747849974607E-12</c:v>
                </c:pt>
                <c:pt idx="3498">
                  <c:v>1.62218734509878E-3</c:v>
                </c:pt>
                <c:pt idx="3499">
                  <c:v>0.75481867241777589</c:v>
                </c:pt>
                <c:pt idx="3500">
                  <c:v>0</c:v>
                </c:pt>
                <c:pt idx="3501">
                  <c:v>0</c:v>
                </c:pt>
                <c:pt idx="3502">
                  <c:v>6.6202572138962523E-5</c:v>
                </c:pt>
                <c:pt idx="3503">
                  <c:v>3.3699660395569708E-7</c:v>
                </c:pt>
                <c:pt idx="3504">
                  <c:v>1.4743184451049274E-9</c:v>
                </c:pt>
                <c:pt idx="3505">
                  <c:v>0</c:v>
                </c:pt>
                <c:pt idx="3506">
                  <c:v>6.7956236193822406E-9</c:v>
                </c:pt>
                <c:pt idx="3507">
                  <c:v>1.276809769024112E-10</c:v>
                </c:pt>
                <c:pt idx="3508">
                  <c:v>0.89451107085267267</c:v>
                </c:pt>
                <c:pt idx="3509">
                  <c:v>7.6089579970073373E-8</c:v>
                </c:pt>
                <c:pt idx="3510">
                  <c:v>3.2331433011645316E-4</c:v>
                </c:pt>
                <c:pt idx="3511">
                  <c:v>9.9475983006414026E-14</c:v>
                </c:pt>
                <c:pt idx="3512">
                  <c:v>5.3203225842679558E-6</c:v>
                </c:pt>
                <c:pt idx="3513">
                  <c:v>0</c:v>
                </c:pt>
                <c:pt idx="3514">
                  <c:v>0</c:v>
                </c:pt>
                <c:pt idx="3515">
                  <c:v>9.0479022674117004E-7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1.7251542416829579E-8</c:v>
                </c:pt>
                <c:pt idx="3521">
                  <c:v>0</c:v>
                </c:pt>
                <c:pt idx="3522">
                  <c:v>3.537034049790222E-3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7.1054273576010019E-15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4.7605830388874892E-10</c:v>
                </c:pt>
                <c:pt idx="3532">
                  <c:v>1.0983511384310418E-3</c:v>
                </c:pt>
                <c:pt idx="3533">
                  <c:v>2.0347104721096798E-6</c:v>
                </c:pt>
                <c:pt idx="3534">
                  <c:v>0</c:v>
                </c:pt>
                <c:pt idx="3535">
                  <c:v>0</c:v>
                </c:pt>
                <c:pt idx="3536">
                  <c:v>8.5723302500895215E-7</c:v>
                </c:pt>
                <c:pt idx="3537">
                  <c:v>1.4921397450962104E-13</c:v>
                </c:pt>
                <c:pt idx="3538">
                  <c:v>1.1360486459473407E-2</c:v>
                </c:pt>
                <c:pt idx="3539">
                  <c:v>5.4093220569484401E-8</c:v>
                </c:pt>
                <c:pt idx="3540">
                  <c:v>5.119029803888786E-3</c:v>
                </c:pt>
                <c:pt idx="3541">
                  <c:v>0</c:v>
                </c:pt>
                <c:pt idx="3542">
                  <c:v>8.1756079239880819E-8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1.1463633380071059E-4</c:v>
                </c:pt>
                <c:pt idx="3547">
                  <c:v>5.8596958396606169E-9</c:v>
                </c:pt>
                <c:pt idx="3548">
                  <c:v>0</c:v>
                </c:pt>
                <c:pt idx="3549">
                  <c:v>0</c:v>
                </c:pt>
                <c:pt idx="3550">
                  <c:v>8.2392242027040652E-4</c:v>
                </c:pt>
                <c:pt idx="3551">
                  <c:v>5.3290705182007514E-14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2.8411051289367606E-11</c:v>
                </c:pt>
                <c:pt idx="3558">
                  <c:v>5.8574438785541361E-5</c:v>
                </c:pt>
                <c:pt idx="3559">
                  <c:v>0</c:v>
                </c:pt>
                <c:pt idx="3560">
                  <c:v>0</c:v>
                </c:pt>
                <c:pt idx="3561">
                  <c:v>1.6325727766901741</c:v>
                </c:pt>
                <c:pt idx="3562">
                  <c:v>0</c:v>
                </c:pt>
                <c:pt idx="3563">
                  <c:v>1.7175095994236348E-40</c:v>
                </c:pt>
                <c:pt idx="3564">
                  <c:v>0</c:v>
                </c:pt>
                <c:pt idx="3565">
                  <c:v>2.3136769616190651E-4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1.3256811013523384E-15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1.6606656195561169E-6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2.1575713392405665E-6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2.3716922523120409E-17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9.8405360466138903E-14</c:v>
                </c:pt>
                <c:pt idx="3628">
                  <c:v>5.6541143295119056E-17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3.2751827560064013E-5</c:v>
                </c:pt>
                <c:pt idx="3645">
                  <c:v>0</c:v>
                </c:pt>
                <c:pt idx="3646">
                  <c:v>0</c:v>
                </c:pt>
                <c:pt idx="3647">
                  <c:v>6.4450398143400811E-16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2.6474628298632378E-6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2.659181936408891E-3</c:v>
                </c:pt>
                <c:pt idx="3668">
                  <c:v>7.8182267951310003E-11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4.7650512008390322E-13</c:v>
                </c:pt>
                <c:pt idx="3678">
                  <c:v>0</c:v>
                </c:pt>
                <c:pt idx="3679">
                  <c:v>2.3956580171707875E-7</c:v>
                </c:pt>
                <c:pt idx="3680">
                  <c:v>2.2186832666221123E-11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2.7720495864025363E-9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4.1180557228126524E-13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1.8134487149781831E-9</c:v>
                </c:pt>
                <c:pt idx="3709">
                  <c:v>0</c:v>
                </c:pt>
                <c:pt idx="3710">
                  <c:v>6.9381875461918541E-10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4.6419465493663381E-14</c:v>
                </c:pt>
                <c:pt idx="3720">
                  <c:v>0</c:v>
                </c:pt>
                <c:pt idx="3721">
                  <c:v>0</c:v>
                </c:pt>
                <c:pt idx="3722">
                  <c:v>1.1709383462843448E-17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8.5593464784952536E-4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2.6324515484121846E-13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4.1244050323278707E-6</c:v>
                </c:pt>
                <c:pt idx="3753">
                  <c:v>3.7977433697822249E-15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1.6970552567385777E-12</c:v>
                </c:pt>
                <c:pt idx="3759">
                  <c:v>1.8561541192951836E-16</c:v>
                </c:pt>
                <c:pt idx="3760">
                  <c:v>2.0598047837695754E-9</c:v>
                </c:pt>
                <c:pt idx="3761">
                  <c:v>5.553413270908969E-9</c:v>
                </c:pt>
                <c:pt idx="3762">
                  <c:v>0</c:v>
                </c:pt>
                <c:pt idx="3763">
                  <c:v>0</c:v>
                </c:pt>
                <c:pt idx="3764">
                  <c:v>3.5496518918654019E-13</c:v>
                </c:pt>
                <c:pt idx="3765">
                  <c:v>3.3814823912747122E-8</c:v>
                </c:pt>
                <c:pt idx="3766">
                  <c:v>0</c:v>
                </c:pt>
                <c:pt idx="3767">
                  <c:v>0</c:v>
                </c:pt>
                <c:pt idx="3768">
                  <c:v>1.8427100123563633E-15</c:v>
                </c:pt>
                <c:pt idx="3769">
                  <c:v>3.9442972121092714E-3</c:v>
                </c:pt>
                <c:pt idx="3770">
                  <c:v>0</c:v>
                </c:pt>
                <c:pt idx="3771">
                  <c:v>0</c:v>
                </c:pt>
                <c:pt idx="3772">
                  <c:v>3.3116974964414458E-8</c:v>
                </c:pt>
                <c:pt idx="3773">
                  <c:v>8.9597160943949428E-8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2.7122401546897379E-14</c:v>
                </c:pt>
                <c:pt idx="3780">
                  <c:v>4.2159217126906678E-8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1.4529500412356622E-7</c:v>
                </c:pt>
                <c:pt idx="3796">
                  <c:v>2.9176135521611843E-6</c:v>
                </c:pt>
                <c:pt idx="3797">
                  <c:v>1.2419987320642662E-4</c:v>
                </c:pt>
                <c:pt idx="3798">
                  <c:v>8.3554690943898891E-14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1.2232154525393391E-11</c:v>
                </c:pt>
                <c:pt idx="3803">
                  <c:v>0</c:v>
                </c:pt>
                <c:pt idx="3804">
                  <c:v>2.3418766925686896E-16</c:v>
                </c:pt>
                <c:pt idx="3805">
                  <c:v>1.7251365266868213E-11</c:v>
                </c:pt>
                <c:pt idx="3806">
                  <c:v>0</c:v>
                </c:pt>
                <c:pt idx="3807">
                  <c:v>2.6515248330305496E-14</c:v>
                </c:pt>
                <c:pt idx="3808">
                  <c:v>1.9500614552841328E-6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7.678194668886279E-4</c:v>
                </c:pt>
                <c:pt idx="3813">
                  <c:v>3.1357383703523034E-11</c:v>
                </c:pt>
                <c:pt idx="3814">
                  <c:v>1.3477086287239093E-10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1.2802259252708836E-15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1.4248808695438431E-9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5.488985446722161E-10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3.007414685514409E-8</c:v>
                </c:pt>
                <c:pt idx="3837">
                  <c:v>1.7106861514608523E-2</c:v>
                </c:pt>
                <c:pt idx="3838">
                  <c:v>0</c:v>
                </c:pt>
                <c:pt idx="3839">
                  <c:v>0</c:v>
                </c:pt>
                <c:pt idx="3840">
                  <c:v>4.6273054832290939E-13</c:v>
                </c:pt>
                <c:pt idx="3841">
                  <c:v>0</c:v>
                </c:pt>
                <c:pt idx="3842">
                  <c:v>6.0206006846641458E-13</c:v>
                </c:pt>
                <c:pt idx="3843">
                  <c:v>0</c:v>
                </c:pt>
                <c:pt idx="3844">
                  <c:v>0</c:v>
                </c:pt>
                <c:pt idx="3845">
                  <c:v>9.502066517160998E-5</c:v>
                </c:pt>
                <c:pt idx="3846">
                  <c:v>0</c:v>
                </c:pt>
                <c:pt idx="3847">
                  <c:v>0</c:v>
                </c:pt>
                <c:pt idx="3848">
                  <c:v>3.9103278021840326E-8</c:v>
                </c:pt>
                <c:pt idx="3849">
                  <c:v>1.8847180760506177E-12</c:v>
                </c:pt>
                <c:pt idx="3850">
                  <c:v>3.7120682644771578E-3</c:v>
                </c:pt>
                <c:pt idx="3851">
                  <c:v>3.8893541165485601E-13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2.9847168452057371E-9</c:v>
                </c:pt>
                <c:pt idx="3856">
                  <c:v>0</c:v>
                </c:pt>
                <c:pt idx="3857">
                  <c:v>8.9229227340226203E-9</c:v>
                </c:pt>
                <c:pt idx="3858">
                  <c:v>2.6525652777747988E-7</c:v>
                </c:pt>
                <c:pt idx="3859">
                  <c:v>1.335630179163938E-7</c:v>
                </c:pt>
                <c:pt idx="3860">
                  <c:v>0</c:v>
                </c:pt>
                <c:pt idx="3861">
                  <c:v>5.8799624224048885E-2</c:v>
                </c:pt>
                <c:pt idx="3862">
                  <c:v>0</c:v>
                </c:pt>
                <c:pt idx="3863">
                  <c:v>0</c:v>
                </c:pt>
                <c:pt idx="3864">
                  <c:v>1.352751244354522E-12</c:v>
                </c:pt>
                <c:pt idx="3865">
                  <c:v>0</c:v>
                </c:pt>
                <c:pt idx="3866">
                  <c:v>1.5971105728240786E-4</c:v>
                </c:pt>
                <c:pt idx="3867">
                  <c:v>0</c:v>
                </c:pt>
                <c:pt idx="3868">
                  <c:v>4.6455619556801109E-4</c:v>
                </c:pt>
                <c:pt idx="3869">
                  <c:v>0</c:v>
                </c:pt>
                <c:pt idx="3870">
                  <c:v>0</c:v>
                </c:pt>
                <c:pt idx="3871">
                  <c:v>4.647149387683458E-5</c:v>
                </c:pt>
                <c:pt idx="3872">
                  <c:v>0.17701044352239992</c:v>
                </c:pt>
                <c:pt idx="3873">
                  <c:v>3.0303217844307451E-5</c:v>
                </c:pt>
                <c:pt idx="3874">
                  <c:v>8.5010756623038475E-7</c:v>
                </c:pt>
                <c:pt idx="3875">
                  <c:v>2.7051487064666535E-5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8.2487589027883113E-2</c:v>
                </c:pt>
                <c:pt idx="3880">
                  <c:v>5.0440654115996058</c:v>
                </c:pt>
                <c:pt idx="3881">
                  <c:v>0</c:v>
                </c:pt>
                <c:pt idx="3882">
                  <c:v>2.6674361386369583E-8</c:v>
                </c:pt>
                <c:pt idx="3883">
                  <c:v>1.0658141036401503E-14</c:v>
                </c:pt>
                <c:pt idx="3884">
                  <c:v>1.056932319443149E-13</c:v>
                </c:pt>
                <c:pt idx="3885">
                  <c:v>0</c:v>
                </c:pt>
                <c:pt idx="3886">
                  <c:v>8.0375837943869044E-4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7.6424608863590038E-9</c:v>
                </c:pt>
                <c:pt idx="3895">
                  <c:v>0</c:v>
                </c:pt>
                <c:pt idx="3896">
                  <c:v>3.8099641465993983E-4</c:v>
                </c:pt>
                <c:pt idx="3897">
                  <c:v>0</c:v>
                </c:pt>
                <c:pt idx="3898">
                  <c:v>1.5751757453941195E-6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4.8483883574590436E-11</c:v>
                </c:pt>
                <c:pt idx="3903">
                  <c:v>2.0451155533507404E-6</c:v>
                </c:pt>
                <c:pt idx="3904">
                  <c:v>0</c:v>
                </c:pt>
                <c:pt idx="3905">
                  <c:v>1.000016540686488E-7</c:v>
                </c:pt>
                <c:pt idx="3906">
                  <c:v>8.6098501342668499E-5</c:v>
                </c:pt>
                <c:pt idx="3907">
                  <c:v>2.9674385437772344E-7</c:v>
                </c:pt>
                <c:pt idx="3908">
                  <c:v>3.3413149361116723E-5</c:v>
                </c:pt>
                <c:pt idx="3909">
                  <c:v>0</c:v>
                </c:pt>
                <c:pt idx="3910">
                  <c:v>1.9993090267789171E-6</c:v>
                </c:pt>
                <c:pt idx="3911">
                  <c:v>0</c:v>
                </c:pt>
                <c:pt idx="3912">
                  <c:v>1.2434497875801753E-14</c:v>
                </c:pt>
                <c:pt idx="3913">
                  <c:v>0</c:v>
                </c:pt>
                <c:pt idx="3914">
                  <c:v>2.231187470053797E-3</c:v>
                </c:pt>
                <c:pt idx="3915">
                  <c:v>5.6745719234641001E-12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1.1892956752745931E-6</c:v>
                </c:pt>
                <c:pt idx="3922">
                  <c:v>5.8070050271937568E-2</c:v>
                </c:pt>
                <c:pt idx="3923">
                  <c:v>9.1684704273120587E-10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3.2784708799038498E-4</c:v>
                </c:pt>
                <c:pt idx="3930">
                  <c:v>4.3515543790562106E-7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6.6613381477509392E-13</c:v>
                </c:pt>
                <c:pt idx="3935">
                  <c:v>0.4998695527712913</c:v>
                </c:pt>
                <c:pt idx="3936">
                  <c:v>1.0474778378011251E-8</c:v>
                </c:pt>
                <c:pt idx="3937">
                  <c:v>2.6636794597107993E-3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4.0866776629400192E-10</c:v>
                </c:pt>
                <c:pt idx="3942">
                  <c:v>2.3810690663594869E-6</c:v>
                </c:pt>
                <c:pt idx="3943">
                  <c:v>5.3094517529750362E-4</c:v>
                </c:pt>
                <c:pt idx="3944">
                  <c:v>9.5733869604159416E-2</c:v>
                </c:pt>
                <c:pt idx="3945">
                  <c:v>3.3884682455465054E-6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0.21487164091171618</c:v>
                </c:pt>
                <c:pt idx="3950">
                  <c:v>5.1650301813310762E-9</c:v>
                </c:pt>
                <c:pt idx="3951">
                  <c:v>5.971688216810378E-6</c:v>
                </c:pt>
                <c:pt idx="3952">
                  <c:v>7.374943660742872E-5</c:v>
                </c:pt>
                <c:pt idx="3953">
                  <c:v>0</c:v>
                </c:pt>
                <c:pt idx="3954">
                  <c:v>8.0086924336697507E-6</c:v>
                </c:pt>
                <c:pt idx="3955">
                  <c:v>1.1723955140041653E-13</c:v>
                </c:pt>
                <c:pt idx="3956">
                  <c:v>0</c:v>
                </c:pt>
                <c:pt idx="3957">
                  <c:v>1.005581739654815E-6</c:v>
                </c:pt>
                <c:pt idx="3958">
                  <c:v>3.5140423904067575E-10</c:v>
                </c:pt>
                <c:pt idx="3959">
                  <c:v>2.8816948827170563E-10</c:v>
                </c:pt>
                <c:pt idx="3960">
                  <c:v>0.60318452489950314</c:v>
                </c:pt>
                <c:pt idx="3961">
                  <c:v>3.084821287302475E-11</c:v>
                </c:pt>
                <c:pt idx="3962">
                  <c:v>7.2887340607508122E-9</c:v>
                </c:pt>
                <c:pt idx="3963">
                  <c:v>0</c:v>
                </c:pt>
                <c:pt idx="3964">
                  <c:v>2.3169257001853794E-7</c:v>
                </c:pt>
                <c:pt idx="3965">
                  <c:v>1.9372947690499132E-11</c:v>
                </c:pt>
                <c:pt idx="3966">
                  <c:v>2.6135674344729409E-6</c:v>
                </c:pt>
                <c:pt idx="3967">
                  <c:v>1.7427878585573708E-2</c:v>
                </c:pt>
                <c:pt idx="3968">
                  <c:v>8.7539198914576843E-5</c:v>
                </c:pt>
                <c:pt idx="3969">
                  <c:v>2.3308587262071967E-4</c:v>
                </c:pt>
                <c:pt idx="3970">
                  <c:v>0.36594656861041486</c:v>
                </c:pt>
                <c:pt idx="3971">
                  <c:v>5.6510625990568997E-4</c:v>
                </c:pt>
                <c:pt idx="3972">
                  <c:v>1.5222084055466212E-6</c:v>
                </c:pt>
                <c:pt idx="3973">
                  <c:v>0</c:v>
                </c:pt>
                <c:pt idx="3974">
                  <c:v>8.7761264921937254E-10</c:v>
                </c:pt>
                <c:pt idx="3975">
                  <c:v>1.5414619898797E-3</c:v>
                </c:pt>
                <c:pt idx="3976">
                  <c:v>0</c:v>
                </c:pt>
                <c:pt idx="3977">
                  <c:v>8.7832469398030355E-5</c:v>
                </c:pt>
                <c:pt idx="3978">
                  <c:v>0</c:v>
                </c:pt>
                <c:pt idx="3979">
                  <c:v>0</c:v>
                </c:pt>
                <c:pt idx="3980">
                  <c:v>2.5656810009877518E-11</c:v>
                </c:pt>
                <c:pt idx="3981">
                  <c:v>0</c:v>
                </c:pt>
                <c:pt idx="3982">
                  <c:v>0</c:v>
                </c:pt>
                <c:pt idx="3983">
                  <c:v>2.0684010253901874E-5</c:v>
                </c:pt>
                <c:pt idx="3984">
                  <c:v>6.6040644064457865E-7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2.5115909352280141E-11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2.7734259333556111E-11</c:v>
                </c:pt>
                <c:pt idx="3993">
                  <c:v>9.6493346202208841E-7</c:v>
                </c:pt>
                <c:pt idx="3994">
                  <c:v>0</c:v>
                </c:pt>
                <c:pt idx="3995">
                  <c:v>0</c:v>
                </c:pt>
                <c:pt idx="3996">
                  <c:v>3.4341418597705342E-11</c:v>
                </c:pt>
                <c:pt idx="3997">
                  <c:v>1.0925062943822894E-4</c:v>
                </c:pt>
                <c:pt idx="3998">
                  <c:v>1.5247975133192426E-4</c:v>
                </c:pt>
                <c:pt idx="3999">
                  <c:v>0</c:v>
                </c:pt>
                <c:pt idx="4000">
                  <c:v>0</c:v>
                </c:pt>
                <c:pt idx="4001">
                  <c:v>4.6993484215107628E-7</c:v>
                </c:pt>
                <c:pt idx="4002">
                  <c:v>7.1198195783495066E-8</c:v>
                </c:pt>
                <c:pt idx="4003">
                  <c:v>5.3550230916243891E-10</c:v>
                </c:pt>
                <c:pt idx="4004">
                  <c:v>0</c:v>
                </c:pt>
                <c:pt idx="4005">
                  <c:v>7.2315613941498214E-8</c:v>
                </c:pt>
                <c:pt idx="4006">
                  <c:v>0</c:v>
                </c:pt>
                <c:pt idx="4007">
                  <c:v>6.8567374000849668E-13</c:v>
                </c:pt>
                <c:pt idx="4008">
                  <c:v>0</c:v>
                </c:pt>
                <c:pt idx="4009">
                  <c:v>3.0697266197421413E-5</c:v>
                </c:pt>
                <c:pt idx="4010">
                  <c:v>8.0352113077887033E-2</c:v>
                </c:pt>
                <c:pt idx="4011">
                  <c:v>0</c:v>
                </c:pt>
                <c:pt idx="4012">
                  <c:v>1.4388490399142029E-13</c:v>
                </c:pt>
                <c:pt idx="4013">
                  <c:v>0</c:v>
                </c:pt>
                <c:pt idx="4014">
                  <c:v>6.9055872131684737E-12</c:v>
                </c:pt>
                <c:pt idx="4015">
                  <c:v>3.5423520438637723E-4</c:v>
                </c:pt>
                <c:pt idx="4016">
                  <c:v>0</c:v>
                </c:pt>
                <c:pt idx="4017">
                  <c:v>3.4959180446598737E-3</c:v>
                </c:pt>
                <c:pt idx="4018">
                  <c:v>0</c:v>
                </c:pt>
                <c:pt idx="4019">
                  <c:v>0.18308415518742027</c:v>
                </c:pt>
                <c:pt idx="4020">
                  <c:v>0</c:v>
                </c:pt>
                <c:pt idx="4021">
                  <c:v>0</c:v>
                </c:pt>
                <c:pt idx="4022">
                  <c:v>3.4516828327615556E-11</c:v>
                </c:pt>
                <c:pt idx="4023">
                  <c:v>0</c:v>
                </c:pt>
                <c:pt idx="4024">
                  <c:v>0</c:v>
                </c:pt>
                <c:pt idx="4025">
                  <c:v>9.1184939173794416E-3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3.4783579162811495E-8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1.1796119636642288E-16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1.4844107226932163E-6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2.9712745486243364E-8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2.9282132274488504E-14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1.9055217473362696E-11</c:v>
                </c:pt>
                <c:pt idx="4093">
                  <c:v>2.6020852139652106E-17</c:v>
                </c:pt>
                <c:pt idx="4094">
                  <c:v>0</c:v>
                </c:pt>
                <c:pt idx="4095">
                  <c:v>0</c:v>
                </c:pt>
                <c:pt idx="4096">
                  <c:v>5.9501015226004483E-16</c:v>
                </c:pt>
                <c:pt idx="4097">
                  <c:v>0</c:v>
                </c:pt>
                <c:pt idx="4098">
                  <c:v>0</c:v>
                </c:pt>
                <c:pt idx="4099">
                  <c:v>1.229296005267333E-11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1.6474344394367887E-5</c:v>
                </c:pt>
                <c:pt idx="4105">
                  <c:v>0</c:v>
                </c:pt>
                <c:pt idx="4106">
                  <c:v>0</c:v>
                </c:pt>
                <c:pt idx="4107">
                  <c:v>0.10126203402132444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1.5215849013768504E-2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1.1287932608095019E-4</c:v>
                </c:pt>
                <c:pt idx="4116">
                  <c:v>0</c:v>
                </c:pt>
                <c:pt idx="4117">
                  <c:v>2.9612523544386704E-10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7.0593132356669419E-4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7.2069209484975721E-2</c:v>
                </c:pt>
                <c:pt idx="4130">
                  <c:v>0</c:v>
                </c:pt>
                <c:pt idx="4131">
                  <c:v>0</c:v>
                </c:pt>
                <c:pt idx="4132">
                  <c:v>5.4977534430511454E-7</c:v>
                </c:pt>
                <c:pt idx="4133">
                  <c:v>0</c:v>
                </c:pt>
                <c:pt idx="4134">
                  <c:v>0</c:v>
                </c:pt>
                <c:pt idx="4135">
                  <c:v>1.1220732430177766E-2</c:v>
                </c:pt>
                <c:pt idx="4136">
                  <c:v>2.1117554571120634E-4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1.9286508223803622E-9</c:v>
                </c:pt>
                <c:pt idx="4152">
                  <c:v>2.4777861989955241E-7</c:v>
                </c:pt>
                <c:pt idx="4153">
                  <c:v>0</c:v>
                </c:pt>
                <c:pt idx="4154">
                  <c:v>1.5198876407885586E-2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6.2686467128258982E-11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3.5583724471421885E-4</c:v>
                </c:pt>
                <c:pt idx="4176">
                  <c:v>0</c:v>
                </c:pt>
                <c:pt idx="4177">
                  <c:v>1.712519015484304E-14</c:v>
                </c:pt>
                <c:pt idx="4178">
                  <c:v>1.3045120539345589E-15</c:v>
                </c:pt>
                <c:pt idx="4179">
                  <c:v>1.8095455430439111E-5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7.659714151938557E-4</c:v>
                </c:pt>
                <c:pt idx="4193">
                  <c:v>0</c:v>
                </c:pt>
                <c:pt idx="4194">
                  <c:v>4.0875539047825343E-2</c:v>
                </c:pt>
                <c:pt idx="4195">
                  <c:v>0</c:v>
                </c:pt>
                <c:pt idx="4196">
                  <c:v>0</c:v>
                </c:pt>
                <c:pt idx="4197">
                  <c:v>8.6372893140562734E-5</c:v>
                </c:pt>
                <c:pt idx="4198">
                  <c:v>1.5043521983670871E-14</c:v>
                </c:pt>
                <c:pt idx="4199">
                  <c:v>6.5604433552302055E-9</c:v>
                </c:pt>
                <c:pt idx="4200">
                  <c:v>0</c:v>
                </c:pt>
                <c:pt idx="4201">
                  <c:v>2.0705659409259169E-14</c:v>
                </c:pt>
                <c:pt idx="4202">
                  <c:v>0</c:v>
                </c:pt>
                <c:pt idx="4203">
                  <c:v>0</c:v>
                </c:pt>
                <c:pt idx="4204">
                  <c:v>8.8817841970012523E-16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3.1258884369833595E-12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3.1802727118446228E-11</c:v>
                </c:pt>
                <c:pt idx="4223">
                  <c:v>0</c:v>
                </c:pt>
                <c:pt idx="4224">
                  <c:v>0</c:v>
                </c:pt>
                <c:pt idx="4225">
                  <c:v>2.5002332926238324E-7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3.4907726598198963E-8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6.1633239067937495E-9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1.7906373772635931E-8</c:v>
                </c:pt>
                <c:pt idx="4242">
                  <c:v>4.0523140398818214E-15</c:v>
                </c:pt>
                <c:pt idx="4243">
                  <c:v>0</c:v>
                </c:pt>
                <c:pt idx="4244">
                  <c:v>6.7723604502134549E-15</c:v>
                </c:pt>
                <c:pt idx="4245">
                  <c:v>0</c:v>
                </c:pt>
                <c:pt idx="4246">
                  <c:v>0</c:v>
                </c:pt>
                <c:pt idx="4247">
                  <c:v>3.5862309450185315E-5</c:v>
                </c:pt>
                <c:pt idx="4248">
                  <c:v>0</c:v>
                </c:pt>
                <c:pt idx="4249">
                  <c:v>0</c:v>
                </c:pt>
                <c:pt idx="4250">
                  <c:v>3.2929495291583566E-2</c:v>
                </c:pt>
                <c:pt idx="4251">
                  <c:v>1.1102230246251565E-14</c:v>
                </c:pt>
                <c:pt idx="4252">
                  <c:v>0</c:v>
                </c:pt>
                <c:pt idx="4253">
                  <c:v>1.2355650669260143E-8</c:v>
                </c:pt>
                <c:pt idx="4254">
                  <c:v>0</c:v>
                </c:pt>
                <c:pt idx="4255">
                  <c:v>5.7051718783673877E-6</c:v>
                </c:pt>
                <c:pt idx="4256">
                  <c:v>0</c:v>
                </c:pt>
                <c:pt idx="4257">
                  <c:v>4.8039426247293848E-3</c:v>
                </c:pt>
                <c:pt idx="4258">
                  <c:v>4.3847074589975499E-4</c:v>
                </c:pt>
                <c:pt idx="4259">
                  <c:v>0</c:v>
                </c:pt>
                <c:pt idx="4260">
                  <c:v>0</c:v>
                </c:pt>
                <c:pt idx="4261">
                  <c:v>2.6217415904916663E-8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9.3200169803964172E-11</c:v>
                </c:pt>
                <c:pt idx="4266">
                  <c:v>0</c:v>
                </c:pt>
                <c:pt idx="4267">
                  <c:v>4.4261048379294732E-2</c:v>
                </c:pt>
                <c:pt idx="4268">
                  <c:v>6.1124441397275575E-8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0.15732844466758072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2.4746871218894739E-13</c:v>
                </c:pt>
                <c:pt idx="4280">
                  <c:v>0</c:v>
                </c:pt>
                <c:pt idx="4281">
                  <c:v>2.0989131499012936E-3</c:v>
                </c:pt>
                <c:pt idx="4282">
                  <c:v>0</c:v>
                </c:pt>
                <c:pt idx="4283">
                  <c:v>3.5652692176313394E-7</c:v>
                </c:pt>
                <c:pt idx="4284">
                  <c:v>0</c:v>
                </c:pt>
                <c:pt idx="4285">
                  <c:v>2.3211985248461353E-5</c:v>
                </c:pt>
                <c:pt idx="4286">
                  <c:v>1.3945522514546838E-10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2.0239365738916604E-13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4.6335157932730908E-12</c:v>
                </c:pt>
                <c:pt idx="4296">
                  <c:v>0</c:v>
                </c:pt>
                <c:pt idx="4297">
                  <c:v>0</c:v>
                </c:pt>
                <c:pt idx="4298">
                  <c:v>1.4934720127257606E-12</c:v>
                </c:pt>
                <c:pt idx="4299">
                  <c:v>0</c:v>
                </c:pt>
                <c:pt idx="4300">
                  <c:v>2.2841729695621815E-4</c:v>
                </c:pt>
                <c:pt idx="4301">
                  <c:v>6.2505086133757271E-4</c:v>
                </c:pt>
                <c:pt idx="4302">
                  <c:v>1.6720017684823674E-6</c:v>
                </c:pt>
                <c:pt idx="4303">
                  <c:v>3.2559599746617707E-4</c:v>
                </c:pt>
                <c:pt idx="4304">
                  <c:v>0</c:v>
                </c:pt>
                <c:pt idx="4305">
                  <c:v>4.8853378870500674E-2</c:v>
                </c:pt>
                <c:pt idx="4306">
                  <c:v>0</c:v>
                </c:pt>
                <c:pt idx="4307">
                  <c:v>1.216471368081784E-12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5.262457136723242E-13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1.7770044897358339E-4</c:v>
                </c:pt>
                <c:pt idx="4319">
                  <c:v>6.0618177144533547E-14</c:v>
                </c:pt>
                <c:pt idx="4320">
                  <c:v>0</c:v>
                </c:pt>
                <c:pt idx="4321">
                  <c:v>0</c:v>
                </c:pt>
                <c:pt idx="4322">
                  <c:v>1.7426509125012535E-2</c:v>
                </c:pt>
                <c:pt idx="4323">
                  <c:v>0</c:v>
                </c:pt>
                <c:pt idx="4324">
                  <c:v>2.6934075706419591E-6</c:v>
                </c:pt>
                <c:pt idx="4325">
                  <c:v>3.8655149737886529E-2</c:v>
                </c:pt>
                <c:pt idx="4326">
                  <c:v>0</c:v>
                </c:pt>
                <c:pt idx="4327">
                  <c:v>3.2529534621517087E-14</c:v>
                </c:pt>
                <c:pt idx="4328">
                  <c:v>0.1741412943193501</c:v>
                </c:pt>
                <c:pt idx="4329">
                  <c:v>0</c:v>
                </c:pt>
                <c:pt idx="4330">
                  <c:v>0</c:v>
                </c:pt>
                <c:pt idx="4331">
                  <c:v>0.19634376085280203</c:v>
                </c:pt>
                <c:pt idx="4332">
                  <c:v>0</c:v>
                </c:pt>
                <c:pt idx="4333">
                  <c:v>2.9290877956444916E-7</c:v>
                </c:pt>
                <c:pt idx="4334">
                  <c:v>2.7121735983745343E-2</c:v>
                </c:pt>
                <c:pt idx="4335">
                  <c:v>1.5376588891058418E-12</c:v>
                </c:pt>
                <c:pt idx="4336">
                  <c:v>1.7341683644644945E-12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4.9425489829779679E-5</c:v>
                </c:pt>
                <c:pt idx="4341">
                  <c:v>0</c:v>
                </c:pt>
                <c:pt idx="4342">
                  <c:v>1.1309669357822294E-2</c:v>
                </c:pt>
                <c:pt idx="4343">
                  <c:v>0</c:v>
                </c:pt>
                <c:pt idx="4344">
                  <c:v>0</c:v>
                </c:pt>
                <c:pt idx="4345">
                  <c:v>3.0864200084579352E-14</c:v>
                </c:pt>
                <c:pt idx="4346">
                  <c:v>0</c:v>
                </c:pt>
                <c:pt idx="4347">
                  <c:v>0</c:v>
                </c:pt>
                <c:pt idx="4348">
                  <c:v>2.5176706497376244E-8</c:v>
                </c:pt>
                <c:pt idx="4349">
                  <c:v>0</c:v>
                </c:pt>
                <c:pt idx="4350">
                  <c:v>5.6911692469796549E-8</c:v>
                </c:pt>
                <c:pt idx="4351">
                  <c:v>0</c:v>
                </c:pt>
                <c:pt idx="4352">
                  <c:v>0</c:v>
                </c:pt>
                <c:pt idx="4353">
                  <c:v>7.9247230555523629E-8</c:v>
                </c:pt>
                <c:pt idx="4354">
                  <c:v>8.5931262105987116E-14</c:v>
                </c:pt>
                <c:pt idx="4355">
                  <c:v>1.8457991357578862E-8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1.4404033521486781E-12</c:v>
                </c:pt>
                <c:pt idx="4363">
                  <c:v>1.166727603418849E-9</c:v>
                </c:pt>
                <c:pt idx="4364">
                  <c:v>2.9896869679113536E-4</c:v>
                </c:pt>
                <c:pt idx="4365">
                  <c:v>5.421682552920748E-3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3.9968028886505635E-15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0.11956574113580265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3.5715874702191286E-12</c:v>
                </c:pt>
                <c:pt idx="4381">
                  <c:v>9.060848793041032E-6</c:v>
                </c:pt>
                <c:pt idx="4382">
                  <c:v>0</c:v>
                </c:pt>
                <c:pt idx="4383">
                  <c:v>3.1095773955769346E-6</c:v>
                </c:pt>
                <c:pt idx="4384">
                  <c:v>0</c:v>
                </c:pt>
                <c:pt idx="4385">
                  <c:v>9.1038288019262836E-15</c:v>
                </c:pt>
                <c:pt idx="4386">
                  <c:v>1.3378187446733136E-12</c:v>
                </c:pt>
                <c:pt idx="4387">
                  <c:v>6.231452809668081E-3</c:v>
                </c:pt>
                <c:pt idx="4388">
                  <c:v>0</c:v>
                </c:pt>
                <c:pt idx="4389">
                  <c:v>2.4427198708210085E-8</c:v>
                </c:pt>
                <c:pt idx="4390">
                  <c:v>0</c:v>
                </c:pt>
                <c:pt idx="4391">
                  <c:v>7.8028940109597933E-4</c:v>
                </c:pt>
                <c:pt idx="4392">
                  <c:v>1.2912352315830766E-2</c:v>
                </c:pt>
                <c:pt idx="4393">
                  <c:v>2.0365991751449819E-3</c:v>
                </c:pt>
                <c:pt idx="4394">
                  <c:v>1.6221313181574715E-10</c:v>
                </c:pt>
                <c:pt idx="4395">
                  <c:v>4.2484316065127814E-9</c:v>
                </c:pt>
                <c:pt idx="4396">
                  <c:v>0</c:v>
                </c:pt>
                <c:pt idx="4397">
                  <c:v>0.4009597198999868</c:v>
                </c:pt>
                <c:pt idx="4398">
                  <c:v>0</c:v>
                </c:pt>
                <c:pt idx="4399">
                  <c:v>3.9968028886505635E-15</c:v>
                </c:pt>
                <c:pt idx="4400">
                  <c:v>0</c:v>
                </c:pt>
                <c:pt idx="4401">
                  <c:v>2.4884700966509854E-9</c:v>
                </c:pt>
                <c:pt idx="4402">
                  <c:v>0</c:v>
                </c:pt>
                <c:pt idx="4403">
                  <c:v>0</c:v>
                </c:pt>
                <c:pt idx="4404">
                  <c:v>1.1035616864774056E-13</c:v>
                </c:pt>
                <c:pt idx="4405">
                  <c:v>8.4133033270150648E-4</c:v>
                </c:pt>
                <c:pt idx="4406">
                  <c:v>0</c:v>
                </c:pt>
                <c:pt idx="4407">
                  <c:v>0</c:v>
                </c:pt>
                <c:pt idx="4408">
                  <c:v>8.5434343639121391E-3</c:v>
                </c:pt>
                <c:pt idx="4409">
                  <c:v>0</c:v>
                </c:pt>
                <c:pt idx="4410">
                  <c:v>6.9802230662219245E-10</c:v>
                </c:pt>
                <c:pt idx="4411">
                  <c:v>1.667505877822606E-6</c:v>
                </c:pt>
                <c:pt idx="4412">
                  <c:v>1.9320526165600427E-6</c:v>
                </c:pt>
                <c:pt idx="4413">
                  <c:v>1.0271687944651831E-9</c:v>
                </c:pt>
                <c:pt idx="4414">
                  <c:v>4.5634607204192434E-12</c:v>
                </c:pt>
                <c:pt idx="4415">
                  <c:v>2.4755721841351885E-6</c:v>
                </c:pt>
                <c:pt idx="4416">
                  <c:v>0</c:v>
                </c:pt>
                <c:pt idx="4417">
                  <c:v>2.5424006186702819E-4</c:v>
                </c:pt>
                <c:pt idx="4418">
                  <c:v>1.0194723547296558E-3</c:v>
                </c:pt>
                <c:pt idx="4419">
                  <c:v>0</c:v>
                </c:pt>
                <c:pt idx="4420">
                  <c:v>2.7047867345864063E-6</c:v>
                </c:pt>
                <c:pt idx="4421">
                  <c:v>0</c:v>
                </c:pt>
                <c:pt idx="4422">
                  <c:v>0</c:v>
                </c:pt>
                <c:pt idx="4423">
                  <c:v>5.5629164258608199E-5</c:v>
                </c:pt>
                <c:pt idx="4424">
                  <c:v>1.9600446377054936E-8</c:v>
                </c:pt>
                <c:pt idx="4425">
                  <c:v>2.19824158875781E-14</c:v>
                </c:pt>
                <c:pt idx="4426">
                  <c:v>1.9984014443252818E-15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3.6980377027262534E-7</c:v>
                </c:pt>
                <c:pt idx="4431">
                  <c:v>1.1124434706744069E-13</c:v>
                </c:pt>
                <c:pt idx="4432">
                  <c:v>1.2389072709902083E-2</c:v>
                </c:pt>
                <c:pt idx="4433">
                  <c:v>0</c:v>
                </c:pt>
                <c:pt idx="4434">
                  <c:v>1.4013746145958406E-2</c:v>
                </c:pt>
                <c:pt idx="4435">
                  <c:v>1.060549281177936E-3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1.3009928689911021E-9</c:v>
                </c:pt>
                <c:pt idx="4440">
                  <c:v>0</c:v>
                </c:pt>
                <c:pt idx="4441">
                  <c:v>1.85801596330748E-10</c:v>
                </c:pt>
                <c:pt idx="4442">
                  <c:v>6.3082745818121566E-6</c:v>
                </c:pt>
                <c:pt idx="4443">
                  <c:v>6.9193418219204439E-4</c:v>
                </c:pt>
                <c:pt idx="4444">
                  <c:v>4.5856651809117466E-12</c:v>
                </c:pt>
                <c:pt idx="4445">
                  <c:v>7.5933703769237582E-11</c:v>
                </c:pt>
                <c:pt idx="4446">
                  <c:v>0</c:v>
                </c:pt>
                <c:pt idx="4447">
                  <c:v>4.3676173788753658E-12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2.5183091265645885E-6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5.0413007102179108E-11</c:v>
                </c:pt>
                <c:pt idx="4457">
                  <c:v>8.659739592076221E-14</c:v>
                </c:pt>
                <c:pt idx="4458">
                  <c:v>4.1482446855312105E-7</c:v>
                </c:pt>
                <c:pt idx="4459">
                  <c:v>0</c:v>
                </c:pt>
                <c:pt idx="4460">
                  <c:v>0</c:v>
                </c:pt>
                <c:pt idx="4461">
                  <c:v>6.7644778667386163E-11</c:v>
                </c:pt>
                <c:pt idx="4462">
                  <c:v>2.0216583962451296E-10</c:v>
                </c:pt>
                <c:pt idx="4463">
                  <c:v>3.2517909205331819E-6</c:v>
                </c:pt>
                <c:pt idx="4464">
                  <c:v>3.9098125984230014E-2</c:v>
                </c:pt>
                <c:pt idx="4465">
                  <c:v>0</c:v>
                </c:pt>
                <c:pt idx="4466">
                  <c:v>1.0964900647447706E-6</c:v>
                </c:pt>
                <c:pt idx="4467">
                  <c:v>0</c:v>
                </c:pt>
                <c:pt idx="4468">
                  <c:v>5.3290705182007514E-15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7.4671380190238779E-12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1.0275883388644047E-7</c:v>
                </c:pt>
                <c:pt idx="4477">
                  <c:v>0</c:v>
                </c:pt>
                <c:pt idx="4478">
                  <c:v>0</c:v>
                </c:pt>
                <c:pt idx="4479">
                  <c:v>0.3074940755566602</c:v>
                </c:pt>
                <c:pt idx="4480">
                  <c:v>2.8500635784745043E-7</c:v>
                </c:pt>
                <c:pt idx="4481">
                  <c:v>8.6769548772313021E-2</c:v>
                </c:pt>
                <c:pt idx="4482">
                  <c:v>4.2547659361535928E-3</c:v>
                </c:pt>
                <c:pt idx="4483">
                  <c:v>1.0996602073376494E-7</c:v>
                </c:pt>
                <c:pt idx="4484">
                  <c:v>3.913058522542201E-6</c:v>
                </c:pt>
                <c:pt idx="4485">
                  <c:v>0.1114278809785465</c:v>
                </c:pt>
                <c:pt idx="4486">
                  <c:v>1.4793131386525715E-7</c:v>
                </c:pt>
                <c:pt idx="4487">
                  <c:v>0</c:v>
                </c:pt>
                <c:pt idx="4488">
                  <c:v>4.2632564145606011E-14</c:v>
                </c:pt>
                <c:pt idx="4489">
                  <c:v>0</c:v>
                </c:pt>
                <c:pt idx="4490">
                  <c:v>1.2934497583078759</c:v>
                </c:pt>
                <c:pt idx="4491">
                  <c:v>0</c:v>
                </c:pt>
                <c:pt idx="4492">
                  <c:v>0</c:v>
                </c:pt>
                <c:pt idx="4493">
                  <c:v>8.6790352682442062E-10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5.1052775638105174E-6</c:v>
                </c:pt>
                <c:pt idx="4500">
                  <c:v>0.10198104398010077</c:v>
                </c:pt>
                <c:pt idx="4501">
                  <c:v>4.8955017817320368E-10</c:v>
                </c:pt>
                <c:pt idx="4502">
                  <c:v>4.7491312994566659E-2</c:v>
                </c:pt>
                <c:pt idx="4503">
                  <c:v>0</c:v>
                </c:pt>
                <c:pt idx="4504">
                  <c:v>1.5655337582298756E-5</c:v>
                </c:pt>
                <c:pt idx="4505">
                  <c:v>2.4101263969455999E-5</c:v>
                </c:pt>
                <c:pt idx="4506">
                  <c:v>1.1951467961512918E-5</c:v>
                </c:pt>
                <c:pt idx="4507">
                  <c:v>3.9843521775351221E-4</c:v>
                </c:pt>
                <c:pt idx="4508">
                  <c:v>6.6942349441490023E-9</c:v>
                </c:pt>
                <c:pt idx="4509">
                  <c:v>0</c:v>
                </c:pt>
                <c:pt idx="4510">
                  <c:v>9.5408059674895185E-8</c:v>
                </c:pt>
                <c:pt idx="4511">
                  <c:v>5.0107346981898004E-4</c:v>
                </c:pt>
                <c:pt idx="4512">
                  <c:v>0</c:v>
                </c:pt>
                <c:pt idx="4513">
                  <c:v>6.8355210380843801E-9</c:v>
                </c:pt>
                <c:pt idx="4514">
                  <c:v>6.2709994586852336E-2</c:v>
                </c:pt>
                <c:pt idx="4515">
                  <c:v>2.7845281636018626E-11</c:v>
                </c:pt>
                <c:pt idx="4516">
                  <c:v>1.2114142117880533E-5</c:v>
                </c:pt>
                <c:pt idx="4517">
                  <c:v>1.9338498093546264E-5</c:v>
                </c:pt>
                <c:pt idx="4518">
                  <c:v>0</c:v>
                </c:pt>
                <c:pt idx="4519">
                  <c:v>2.3718237581960011E-5</c:v>
                </c:pt>
                <c:pt idx="4520">
                  <c:v>1.3546656116858458E-5</c:v>
                </c:pt>
                <c:pt idx="4521">
                  <c:v>0</c:v>
                </c:pt>
                <c:pt idx="4522">
                  <c:v>8.5334032686956718E-4</c:v>
                </c:pt>
                <c:pt idx="4523">
                  <c:v>0</c:v>
                </c:pt>
                <c:pt idx="4524">
                  <c:v>6.0866405581005978E-5</c:v>
                </c:pt>
                <c:pt idx="4525">
                  <c:v>1.9244181777011704E-6</c:v>
                </c:pt>
                <c:pt idx="4526">
                  <c:v>0</c:v>
                </c:pt>
                <c:pt idx="4527">
                  <c:v>0</c:v>
                </c:pt>
                <c:pt idx="4528">
                  <c:v>7.4116979182339726E-2</c:v>
                </c:pt>
                <c:pt idx="4529">
                  <c:v>6.5515504132918068E-10</c:v>
                </c:pt>
                <c:pt idx="4530">
                  <c:v>6.3495923141587696E-6</c:v>
                </c:pt>
                <c:pt idx="4531">
                  <c:v>4.8408263797306006E-4</c:v>
                </c:pt>
                <c:pt idx="4532">
                  <c:v>2.5391769979954404E-6</c:v>
                </c:pt>
                <c:pt idx="4533">
                  <c:v>9.0977380295953481E-8</c:v>
                </c:pt>
                <c:pt idx="4534">
                  <c:v>6.9424560180162409E-3</c:v>
                </c:pt>
                <c:pt idx="4535">
                  <c:v>0</c:v>
                </c:pt>
                <c:pt idx="4536">
                  <c:v>1.5990245176029649E-2</c:v>
                </c:pt>
                <c:pt idx="4537">
                  <c:v>0</c:v>
                </c:pt>
                <c:pt idx="4538">
                  <c:v>1.8617001273923961E-9</c:v>
                </c:pt>
                <c:pt idx="4539">
                  <c:v>1.322209102205818E-7</c:v>
                </c:pt>
                <c:pt idx="4540">
                  <c:v>6.9042053320894414E-2</c:v>
                </c:pt>
                <c:pt idx="4541">
                  <c:v>0</c:v>
                </c:pt>
                <c:pt idx="4542">
                  <c:v>2.9163874909369003E-2</c:v>
                </c:pt>
                <c:pt idx="4543">
                  <c:v>6.3619833845507401E-9</c:v>
                </c:pt>
                <c:pt idx="4544">
                  <c:v>9.9440082834689747E-9</c:v>
                </c:pt>
                <c:pt idx="4545">
                  <c:v>5.3290705182007514E-14</c:v>
                </c:pt>
                <c:pt idx="4546">
                  <c:v>3.2773339597724771E-11</c:v>
                </c:pt>
                <c:pt idx="4547">
                  <c:v>0</c:v>
                </c:pt>
                <c:pt idx="4548">
                  <c:v>0</c:v>
                </c:pt>
                <c:pt idx="4549">
                  <c:v>0.27902753752231613</c:v>
                </c:pt>
                <c:pt idx="4550">
                  <c:v>0</c:v>
                </c:pt>
                <c:pt idx="4551">
                  <c:v>5.9175725890661113E-2</c:v>
                </c:pt>
                <c:pt idx="4552">
                  <c:v>9.1482377229112899E-14</c:v>
                </c:pt>
                <c:pt idx="4553">
                  <c:v>7.4875219411296712E-5</c:v>
                </c:pt>
                <c:pt idx="4554">
                  <c:v>0</c:v>
                </c:pt>
                <c:pt idx="4555">
                  <c:v>1.5978329770405253E-12</c:v>
                </c:pt>
                <c:pt idx="4556">
                  <c:v>4.2306245635614914E-6</c:v>
                </c:pt>
                <c:pt idx="4557">
                  <c:v>0</c:v>
                </c:pt>
                <c:pt idx="4558">
                  <c:v>8.8817841970012523E-15</c:v>
                </c:pt>
                <c:pt idx="4559">
                  <c:v>3.5553782140596013E-11</c:v>
                </c:pt>
                <c:pt idx="4560">
                  <c:v>1.1832270274680923E-8</c:v>
                </c:pt>
                <c:pt idx="4561">
                  <c:v>2.8640201321650238E-11</c:v>
                </c:pt>
                <c:pt idx="4562">
                  <c:v>0</c:v>
                </c:pt>
                <c:pt idx="4563">
                  <c:v>0.23068644923387005</c:v>
                </c:pt>
                <c:pt idx="4564">
                  <c:v>1.7478686479419636E-3</c:v>
                </c:pt>
                <c:pt idx="4565">
                  <c:v>1.3423040456927993E-11</c:v>
                </c:pt>
                <c:pt idx="4566">
                  <c:v>0</c:v>
                </c:pt>
                <c:pt idx="4567">
                  <c:v>3.1165852535863792E-4</c:v>
                </c:pt>
                <c:pt idx="4568">
                  <c:v>0</c:v>
                </c:pt>
                <c:pt idx="4569">
                  <c:v>1.2937803470441267E-2</c:v>
                </c:pt>
                <c:pt idx="4570">
                  <c:v>1.1493028750919621E-12</c:v>
                </c:pt>
                <c:pt idx="4571">
                  <c:v>6.5140684979247965E-4</c:v>
                </c:pt>
                <c:pt idx="4572">
                  <c:v>7.7347376947756175E-7</c:v>
                </c:pt>
                <c:pt idx="4573">
                  <c:v>0</c:v>
                </c:pt>
                <c:pt idx="4574">
                  <c:v>2.3160087482487768E-5</c:v>
                </c:pt>
                <c:pt idx="4575">
                  <c:v>0</c:v>
                </c:pt>
                <c:pt idx="4576">
                  <c:v>0</c:v>
                </c:pt>
                <c:pt idx="4577">
                  <c:v>0.1355655307319612</c:v>
                </c:pt>
                <c:pt idx="4578">
                  <c:v>6.5289536266277537E-7</c:v>
                </c:pt>
                <c:pt idx="4579">
                  <c:v>0</c:v>
                </c:pt>
                <c:pt idx="4580">
                  <c:v>7.1054273576010019E-14</c:v>
                </c:pt>
                <c:pt idx="4581">
                  <c:v>0</c:v>
                </c:pt>
                <c:pt idx="4582">
                  <c:v>6.4461818839234297E-5</c:v>
                </c:pt>
                <c:pt idx="4583">
                  <c:v>1.4654943925052066E-13</c:v>
                </c:pt>
                <c:pt idx="4584">
                  <c:v>0</c:v>
                </c:pt>
                <c:pt idx="4585">
                  <c:v>0.93481266422208531</c:v>
                </c:pt>
                <c:pt idx="4586">
                  <c:v>1.5631940186722204E-12</c:v>
                </c:pt>
                <c:pt idx="4587">
                  <c:v>8.0380146982861334E-12</c:v>
                </c:pt>
                <c:pt idx="4588">
                  <c:v>0</c:v>
                </c:pt>
                <c:pt idx="4589">
                  <c:v>0</c:v>
                </c:pt>
                <c:pt idx="4590">
                  <c:v>1.8364865184139489E-11</c:v>
                </c:pt>
                <c:pt idx="4591">
                  <c:v>0</c:v>
                </c:pt>
                <c:pt idx="4592">
                  <c:v>2.2620913858695246E-2</c:v>
                </c:pt>
                <c:pt idx="4593">
                  <c:v>9.9564800848384039E-13</c:v>
                </c:pt>
                <c:pt idx="4594">
                  <c:v>0</c:v>
                </c:pt>
                <c:pt idx="4595">
                  <c:v>1.598780059532956E-4</c:v>
                </c:pt>
                <c:pt idx="4596">
                  <c:v>0</c:v>
                </c:pt>
                <c:pt idx="4597">
                  <c:v>5.814336229725825E-5</c:v>
                </c:pt>
                <c:pt idx="4598">
                  <c:v>2.8245487531108893E-6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2.5226633582065006E-7</c:v>
                </c:pt>
                <c:pt idx="4604">
                  <c:v>1.1546319456101628E-14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3.5487390801058893E-5</c:v>
                </c:pt>
                <c:pt idx="4611">
                  <c:v>0</c:v>
                </c:pt>
                <c:pt idx="4612">
                  <c:v>1.8297001620766196E-3</c:v>
                </c:pt>
                <c:pt idx="4613">
                  <c:v>1.5987211554602254E-14</c:v>
                </c:pt>
                <c:pt idx="4614">
                  <c:v>8.8838281117622486E-3</c:v>
                </c:pt>
                <c:pt idx="4615">
                  <c:v>0</c:v>
                </c:pt>
                <c:pt idx="4616">
                  <c:v>3.3124424551402853E-3</c:v>
                </c:pt>
                <c:pt idx="4617">
                  <c:v>6.0926272834826989E-5</c:v>
                </c:pt>
                <c:pt idx="4618">
                  <c:v>0</c:v>
                </c:pt>
                <c:pt idx="4619">
                  <c:v>1.5747800288767877E-4</c:v>
                </c:pt>
                <c:pt idx="4620">
                  <c:v>0</c:v>
                </c:pt>
                <c:pt idx="4621">
                  <c:v>4.4962677731477108E-2</c:v>
                </c:pt>
                <c:pt idx="4622">
                  <c:v>2.1657609039493764E-10</c:v>
                </c:pt>
                <c:pt idx="4623">
                  <c:v>0.11594254643377688</c:v>
                </c:pt>
                <c:pt idx="4624">
                  <c:v>1.2561454099113689E-9</c:v>
                </c:pt>
                <c:pt idx="4625">
                  <c:v>0</c:v>
                </c:pt>
                <c:pt idx="4626">
                  <c:v>3.2823925416725075E-4</c:v>
                </c:pt>
                <c:pt idx="4627">
                  <c:v>0</c:v>
                </c:pt>
                <c:pt idx="4628">
                  <c:v>0</c:v>
                </c:pt>
                <c:pt idx="4629">
                  <c:v>6.8555696002947641E-2</c:v>
                </c:pt>
                <c:pt idx="4630">
                  <c:v>1.2388312597977347E-11</c:v>
                </c:pt>
                <c:pt idx="4631">
                  <c:v>0</c:v>
                </c:pt>
                <c:pt idx="4632">
                  <c:v>1.1075692674111792E-6</c:v>
                </c:pt>
                <c:pt idx="4633">
                  <c:v>0</c:v>
                </c:pt>
                <c:pt idx="4634">
                  <c:v>1.3224976669334865E-12</c:v>
                </c:pt>
                <c:pt idx="4635">
                  <c:v>3.7158549736737712E-5</c:v>
                </c:pt>
                <c:pt idx="4636">
                  <c:v>5.5806481853393208E-3</c:v>
                </c:pt>
                <c:pt idx="4637">
                  <c:v>0.42003018779152956</c:v>
                </c:pt>
                <c:pt idx="4638">
                  <c:v>1.4470046352244026E-6</c:v>
                </c:pt>
                <c:pt idx="4639">
                  <c:v>0</c:v>
                </c:pt>
                <c:pt idx="4640">
                  <c:v>0</c:v>
                </c:pt>
                <c:pt idx="4641">
                  <c:v>7.9463892355136068E-8</c:v>
                </c:pt>
                <c:pt idx="4642">
                  <c:v>0</c:v>
                </c:pt>
                <c:pt idx="4643">
                  <c:v>0</c:v>
                </c:pt>
                <c:pt idx="4644">
                  <c:v>6.1315397203998145E-11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3.9899165183325813E-2</c:v>
                </c:pt>
                <c:pt idx="4651">
                  <c:v>2.5027713235203919E-10</c:v>
                </c:pt>
                <c:pt idx="4652">
                  <c:v>0.11166473302839464</c:v>
                </c:pt>
                <c:pt idx="4653">
                  <c:v>9.2327658407498348E-8</c:v>
                </c:pt>
                <c:pt idx="4654">
                  <c:v>0</c:v>
                </c:pt>
                <c:pt idx="4655">
                  <c:v>7.1070035433740131E-3</c:v>
                </c:pt>
                <c:pt idx="4656">
                  <c:v>5.0277649599195229E-8</c:v>
                </c:pt>
                <c:pt idx="4657">
                  <c:v>0</c:v>
                </c:pt>
                <c:pt idx="4658">
                  <c:v>0</c:v>
                </c:pt>
                <c:pt idx="4659">
                  <c:v>4.1071946454334096E-3</c:v>
                </c:pt>
                <c:pt idx="4660">
                  <c:v>2.2817303602096217E-12</c:v>
                </c:pt>
                <c:pt idx="4661">
                  <c:v>1.7752885785946582E-2</c:v>
                </c:pt>
                <c:pt idx="4662">
                  <c:v>1.4210854715202004E-14</c:v>
                </c:pt>
                <c:pt idx="4663">
                  <c:v>1.3386344477339662E-8</c:v>
                </c:pt>
                <c:pt idx="4664">
                  <c:v>1.9984014443252818E-13</c:v>
                </c:pt>
                <c:pt idx="4665">
                  <c:v>3.6669144605386172E-2</c:v>
                </c:pt>
                <c:pt idx="4666">
                  <c:v>0</c:v>
                </c:pt>
                <c:pt idx="4667">
                  <c:v>0</c:v>
                </c:pt>
                <c:pt idx="4668">
                  <c:v>3.3037120273693432E-4</c:v>
                </c:pt>
                <c:pt idx="4669">
                  <c:v>1.7212647902553613E-6</c:v>
                </c:pt>
                <c:pt idx="4670">
                  <c:v>8.4329085741075005E-6</c:v>
                </c:pt>
                <c:pt idx="4671">
                  <c:v>6.5423667372499494E-8</c:v>
                </c:pt>
                <c:pt idx="4672">
                  <c:v>0</c:v>
                </c:pt>
                <c:pt idx="4673">
                  <c:v>2.418509836843441E-12</c:v>
                </c:pt>
                <c:pt idx="4674">
                  <c:v>0</c:v>
                </c:pt>
                <c:pt idx="4675">
                  <c:v>8.4362632435386331E-9</c:v>
                </c:pt>
                <c:pt idx="4676">
                  <c:v>4.2632564145606011E-14</c:v>
                </c:pt>
                <c:pt idx="4677">
                  <c:v>0</c:v>
                </c:pt>
                <c:pt idx="4678">
                  <c:v>0</c:v>
                </c:pt>
                <c:pt idx="4679">
                  <c:v>1.4751981337384201E-2</c:v>
                </c:pt>
                <c:pt idx="4680">
                  <c:v>0</c:v>
                </c:pt>
                <c:pt idx="4681">
                  <c:v>0.27237175594156415</c:v>
                </c:pt>
                <c:pt idx="4682">
                  <c:v>0</c:v>
                </c:pt>
                <c:pt idx="4683">
                  <c:v>4.1277865658884139E-7</c:v>
                </c:pt>
                <c:pt idx="4684">
                  <c:v>0</c:v>
                </c:pt>
                <c:pt idx="4685">
                  <c:v>0</c:v>
                </c:pt>
                <c:pt idx="4686">
                  <c:v>4.2632564145606011E-14</c:v>
                </c:pt>
                <c:pt idx="4687">
                  <c:v>1.4003251891381296E-9</c:v>
                </c:pt>
                <c:pt idx="4688">
                  <c:v>0</c:v>
                </c:pt>
                <c:pt idx="4689">
                  <c:v>2.1042337053005511E-3</c:v>
                </c:pt>
                <c:pt idx="4690">
                  <c:v>0</c:v>
                </c:pt>
                <c:pt idx="4691">
                  <c:v>5.3036528343852751E-4</c:v>
                </c:pt>
                <c:pt idx="4692">
                  <c:v>2.1511681325137033E-12</c:v>
                </c:pt>
                <c:pt idx="4693">
                  <c:v>2.4868995751603507E-14</c:v>
                </c:pt>
                <c:pt idx="4694">
                  <c:v>0</c:v>
                </c:pt>
                <c:pt idx="4695">
                  <c:v>4.1744385725905886E-14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6.4644351683821988E-2</c:v>
                </c:pt>
                <c:pt idx="4701">
                  <c:v>0</c:v>
                </c:pt>
                <c:pt idx="4702">
                  <c:v>0</c:v>
                </c:pt>
                <c:pt idx="4703">
                  <c:v>2.3410200800100256E-7</c:v>
                </c:pt>
                <c:pt idx="4704">
                  <c:v>3.5340619319867983E-12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3.1640029440893613E-7</c:v>
                </c:pt>
                <c:pt idx="4709">
                  <c:v>4.1973535758188518E-11</c:v>
                </c:pt>
                <c:pt idx="4710">
                  <c:v>0</c:v>
                </c:pt>
                <c:pt idx="4711">
                  <c:v>1.3763041601499992E-5</c:v>
                </c:pt>
                <c:pt idx="4712">
                  <c:v>7.5240367991913359E-4</c:v>
                </c:pt>
                <c:pt idx="4713">
                  <c:v>1.4773262638989593E-5</c:v>
                </c:pt>
                <c:pt idx="4714">
                  <c:v>0</c:v>
                </c:pt>
                <c:pt idx="4715">
                  <c:v>0.186553999699683</c:v>
                </c:pt>
                <c:pt idx="4716">
                  <c:v>6.2535124456530866E-7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4.0427341948854334E-3</c:v>
                </c:pt>
                <c:pt idx="4724">
                  <c:v>6.9765555786638345E-4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1.7763568394002505E-14</c:v>
                </c:pt>
                <c:pt idx="4729">
                  <c:v>0</c:v>
                </c:pt>
                <c:pt idx="4730">
                  <c:v>0</c:v>
                </c:pt>
                <c:pt idx="4731">
                  <c:v>2.6925732665716851E-7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6.1307243768489172E-3</c:v>
                </c:pt>
                <c:pt idx="4738">
                  <c:v>0</c:v>
                </c:pt>
                <c:pt idx="4739">
                  <c:v>0</c:v>
                </c:pt>
                <c:pt idx="4740">
                  <c:v>3.0920685459241426E-3</c:v>
                </c:pt>
                <c:pt idx="4741">
                  <c:v>2.3092638912203256E-14</c:v>
                </c:pt>
                <c:pt idx="4742">
                  <c:v>0</c:v>
                </c:pt>
                <c:pt idx="4743">
                  <c:v>3.1401123762542227E-5</c:v>
                </c:pt>
                <c:pt idx="4744">
                  <c:v>3.4106051316484809E-13</c:v>
                </c:pt>
                <c:pt idx="4745">
                  <c:v>9.9219093176117212E-5</c:v>
                </c:pt>
                <c:pt idx="4746">
                  <c:v>0.11330901618459066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2.5492497002232994E-11</c:v>
                </c:pt>
                <c:pt idx="4756">
                  <c:v>0</c:v>
                </c:pt>
                <c:pt idx="4757">
                  <c:v>5.3290705182007514E-14</c:v>
                </c:pt>
                <c:pt idx="4758">
                  <c:v>0</c:v>
                </c:pt>
                <c:pt idx="4759">
                  <c:v>1.1697634127116885E-5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9.1631891407928379E-8</c:v>
                </c:pt>
                <c:pt idx="4767">
                  <c:v>0</c:v>
                </c:pt>
                <c:pt idx="4768">
                  <c:v>1.5279475462648406E-9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2.5490720645393594E-13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2.9890118472133409E-3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7.2968298070463788E-11</c:v>
                </c:pt>
                <c:pt idx="4782">
                  <c:v>1.9635137959994609E-10</c:v>
                </c:pt>
                <c:pt idx="4783">
                  <c:v>1.2434497875801753E-14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2.8999968863452352E-4</c:v>
                </c:pt>
                <c:pt idx="4789">
                  <c:v>0</c:v>
                </c:pt>
                <c:pt idx="4790">
                  <c:v>3.7304484217495215E-3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5.5163446027783891E-4</c:v>
                </c:pt>
                <c:pt idx="4795">
                  <c:v>7.7609030313396943E-12</c:v>
                </c:pt>
                <c:pt idx="4796">
                  <c:v>0</c:v>
                </c:pt>
                <c:pt idx="4797">
                  <c:v>2.3962421380474552E-8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7.9318096268821137E-7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8.6010840240913211E-4</c:v>
                </c:pt>
                <c:pt idx="4807">
                  <c:v>0</c:v>
                </c:pt>
                <c:pt idx="4808">
                  <c:v>0</c:v>
                </c:pt>
                <c:pt idx="4809">
                  <c:v>5.773159728050814E-14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8.9350749021832598E-13</c:v>
                </c:pt>
                <c:pt idx="4814">
                  <c:v>1.2434497875801753E-14</c:v>
                </c:pt>
                <c:pt idx="4815">
                  <c:v>5.9134686951622939E-6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3.0414445992832384E-6</c:v>
                </c:pt>
                <c:pt idx="4825">
                  <c:v>0</c:v>
                </c:pt>
                <c:pt idx="4826">
                  <c:v>0</c:v>
                </c:pt>
                <c:pt idx="4827">
                  <c:v>8.5202955801833014E-12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9.7699626167013776E-15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7.0209615898875199E-11</c:v>
                </c:pt>
                <c:pt idx="4838">
                  <c:v>1.3710591160176477E-6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7.1054273576010019E-15</c:v>
                </c:pt>
                <c:pt idx="4852">
                  <c:v>4.7532393132598827E-8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1.767936490537636E-7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1.1836398527975689E-10</c:v>
                </c:pt>
                <c:pt idx="4862">
                  <c:v>1.1578021139158068E-5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0.33897047528083935</c:v>
                </c:pt>
                <c:pt idx="4868">
                  <c:v>4.191855751400908E-10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4.0856207306205761E-14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8.8819105805582055E-3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2.0462048295755153E-6</c:v>
                </c:pt>
                <c:pt idx="4893">
                  <c:v>1.1390911818771166E-2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1.3234302542741716E-10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9.3258734068513149E-14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1.5326063144295965E-2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1.7501310059042652E-4</c:v>
                </c:pt>
                <c:pt idx="4929">
                  <c:v>0</c:v>
                </c:pt>
                <c:pt idx="4930">
                  <c:v>1.0464287214517753E-9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4.7775502803677483E-3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3.2862601528904634E-14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8.8194293100585242E-5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3.0128733670586882E-5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0.4059876527166173</c:v>
                </c:pt>
                <c:pt idx="4979">
                  <c:v>0</c:v>
                </c:pt>
                <c:pt idx="4980">
                  <c:v>7.3717114585264777E-29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7.4415963150483271E-14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2.8591003856642116E-22</c:v>
                </c:pt>
                <c:pt idx="4991">
                  <c:v>0</c:v>
                </c:pt>
                <c:pt idx="4992">
                  <c:v>7.691921028169781E-8</c:v>
                </c:pt>
                <c:pt idx="4993">
                  <c:v>0</c:v>
                </c:pt>
                <c:pt idx="4994">
                  <c:v>0</c:v>
                </c:pt>
                <c:pt idx="4995">
                  <c:v>1.2625713132775785E-7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1.1861623566814974E-3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5.4359425828926292E-8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3.3597828792536043E-4</c:v>
                </c:pt>
                <c:pt idx="5024">
                  <c:v>1.4116312285761268E-16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4.7004193823985975E-4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1.0277013039617505E-8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1.7674408811507725E-11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1.163787191615917E-10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6.4383183587205656E-6</c:v>
                </c:pt>
                <c:pt idx="5084">
                  <c:v>0</c:v>
                </c:pt>
                <c:pt idx="5085">
                  <c:v>0</c:v>
                </c:pt>
                <c:pt idx="5086">
                  <c:v>3.8622920270001138E-9</c:v>
                </c:pt>
                <c:pt idx="5087">
                  <c:v>0.15385948555843984</c:v>
                </c:pt>
                <c:pt idx="5088">
                  <c:v>1.765564265651165E-3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6.6058269965196814E-15</c:v>
                </c:pt>
                <c:pt idx="5093">
                  <c:v>3.1363800445660672E-15</c:v>
                </c:pt>
                <c:pt idx="5094">
                  <c:v>3.6151351200096798E-2</c:v>
                </c:pt>
                <c:pt idx="5095">
                  <c:v>0</c:v>
                </c:pt>
                <c:pt idx="5096">
                  <c:v>5.7662208341469068E-13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4.7379584755535831E-8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1.5653359164424785E-10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3.682339713946825E-4</c:v>
                </c:pt>
                <c:pt idx="5111">
                  <c:v>0</c:v>
                </c:pt>
                <c:pt idx="5112">
                  <c:v>3.3306690738754696E-16</c:v>
                </c:pt>
                <c:pt idx="5113">
                  <c:v>3.5932368191993191E-13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1.5614291415944059E-6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1.2292944440162046E-13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1.4009600979303372E-9</c:v>
                </c:pt>
                <c:pt idx="5133">
                  <c:v>4.4586282710028236E-2</c:v>
                </c:pt>
                <c:pt idx="5134">
                  <c:v>2.0467497418824587E-5</c:v>
                </c:pt>
                <c:pt idx="5135">
                  <c:v>0</c:v>
                </c:pt>
                <c:pt idx="5136">
                  <c:v>5.6171733930909795E-13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1.3430923040402831E-13</c:v>
                </c:pt>
                <c:pt idx="5143">
                  <c:v>0</c:v>
                </c:pt>
                <c:pt idx="5144">
                  <c:v>0</c:v>
                </c:pt>
                <c:pt idx="5145">
                  <c:v>5.0613957469636262E-12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3.7373741458074372E-4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1.2295719997723609E-14</c:v>
                </c:pt>
                <c:pt idx="5156">
                  <c:v>5.1314039069491613E-4</c:v>
                </c:pt>
                <c:pt idx="5157">
                  <c:v>0</c:v>
                </c:pt>
                <c:pt idx="5158">
                  <c:v>0</c:v>
                </c:pt>
                <c:pt idx="5159">
                  <c:v>3.8502905313600733E-3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1.5318968316080372E-11</c:v>
                </c:pt>
                <c:pt idx="5166">
                  <c:v>0</c:v>
                </c:pt>
                <c:pt idx="5167">
                  <c:v>4.0234628129187655E-9</c:v>
                </c:pt>
                <c:pt idx="5168">
                  <c:v>0</c:v>
                </c:pt>
                <c:pt idx="5169">
                  <c:v>4.381217610927024E-13</c:v>
                </c:pt>
                <c:pt idx="5170">
                  <c:v>0</c:v>
                </c:pt>
                <c:pt idx="5171">
                  <c:v>1.1513012765362873E-13</c:v>
                </c:pt>
                <c:pt idx="5172">
                  <c:v>0</c:v>
                </c:pt>
                <c:pt idx="5173">
                  <c:v>1.5499936073077841E-2</c:v>
                </c:pt>
                <c:pt idx="5174">
                  <c:v>3.3306690738754696E-15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1.1289618906396015E-8</c:v>
                </c:pt>
                <c:pt idx="5181">
                  <c:v>2.6241599559995166E-7</c:v>
                </c:pt>
                <c:pt idx="5182">
                  <c:v>0</c:v>
                </c:pt>
                <c:pt idx="5183">
                  <c:v>0</c:v>
                </c:pt>
                <c:pt idx="5184">
                  <c:v>5.8787318326092297E-6</c:v>
                </c:pt>
                <c:pt idx="5185">
                  <c:v>4.633908791913699E-2</c:v>
                </c:pt>
                <c:pt idx="5186">
                  <c:v>0</c:v>
                </c:pt>
                <c:pt idx="5187">
                  <c:v>1.0665893802608295E-6</c:v>
                </c:pt>
                <c:pt idx="5188">
                  <c:v>0</c:v>
                </c:pt>
                <c:pt idx="5189">
                  <c:v>4.9494887460199699E-6</c:v>
                </c:pt>
                <c:pt idx="5190">
                  <c:v>0</c:v>
                </c:pt>
                <c:pt idx="5191">
                  <c:v>0</c:v>
                </c:pt>
                <c:pt idx="5192">
                  <c:v>1.0154590335265112E-8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1.3529537851164619E-7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1.9895834979521965E-10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6.2176942649925016E-2</c:v>
                </c:pt>
                <c:pt idx="5217">
                  <c:v>0</c:v>
                </c:pt>
                <c:pt idx="5218">
                  <c:v>0</c:v>
                </c:pt>
                <c:pt idx="5219">
                  <c:v>8.8817841970012523E-16</c:v>
                </c:pt>
                <c:pt idx="5220">
                  <c:v>0</c:v>
                </c:pt>
                <c:pt idx="5221">
                  <c:v>0</c:v>
                </c:pt>
                <c:pt idx="5222">
                  <c:v>4.8463673762844661E-3</c:v>
                </c:pt>
                <c:pt idx="5223">
                  <c:v>2.6119106877331433E-12</c:v>
                </c:pt>
                <c:pt idx="5224">
                  <c:v>0</c:v>
                </c:pt>
                <c:pt idx="5225">
                  <c:v>0</c:v>
                </c:pt>
                <c:pt idx="5226">
                  <c:v>9.7560836248566929E-7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1.1795231458222588E-10</c:v>
                </c:pt>
                <c:pt idx="5234">
                  <c:v>1.4821952453141551E-2</c:v>
                </c:pt>
                <c:pt idx="5235">
                  <c:v>0</c:v>
                </c:pt>
                <c:pt idx="5236">
                  <c:v>1.0174638909177247E-12</c:v>
                </c:pt>
                <c:pt idx="5237">
                  <c:v>0</c:v>
                </c:pt>
                <c:pt idx="5238">
                  <c:v>6.0229599085914742E-14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8.7403452939116555E-6</c:v>
                </c:pt>
                <c:pt idx="5247">
                  <c:v>5.0293103015519591E-13</c:v>
                </c:pt>
                <c:pt idx="5248">
                  <c:v>0</c:v>
                </c:pt>
                <c:pt idx="5249">
                  <c:v>0</c:v>
                </c:pt>
                <c:pt idx="5250">
                  <c:v>1.0781542325588589E-11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0.5497568604403027</c:v>
                </c:pt>
                <c:pt idx="5255">
                  <c:v>0</c:v>
                </c:pt>
                <c:pt idx="5256">
                  <c:v>0</c:v>
                </c:pt>
                <c:pt idx="5257">
                  <c:v>4.7760062355427402E-2</c:v>
                </c:pt>
                <c:pt idx="5258">
                  <c:v>0</c:v>
                </c:pt>
                <c:pt idx="5259">
                  <c:v>0</c:v>
                </c:pt>
                <c:pt idx="5260">
                  <c:v>5.6502395896496083E-6</c:v>
                </c:pt>
                <c:pt idx="5261">
                  <c:v>3.6107783429883966E-12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9.6990306308608609E-7</c:v>
                </c:pt>
                <c:pt idx="5266">
                  <c:v>0</c:v>
                </c:pt>
                <c:pt idx="5267">
                  <c:v>0</c:v>
                </c:pt>
                <c:pt idx="5268">
                  <c:v>5.6465943032435462E-13</c:v>
                </c:pt>
                <c:pt idx="5269">
                  <c:v>0</c:v>
                </c:pt>
                <c:pt idx="5270">
                  <c:v>2.6994851884219462E-2</c:v>
                </c:pt>
                <c:pt idx="5271">
                  <c:v>0</c:v>
                </c:pt>
                <c:pt idx="5272">
                  <c:v>2.3537594096012526E-10</c:v>
                </c:pt>
                <c:pt idx="5273">
                  <c:v>0</c:v>
                </c:pt>
                <c:pt idx="5274">
                  <c:v>1.344515809797997E-8</c:v>
                </c:pt>
                <c:pt idx="5275">
                  <c:v>0.53935600794588012</c:v>
                </c:pt>
                <c:pt idx="5276">
                  <c:v>0</c:v>
                </c:pt>
                <c:pt idx="5277">
                  <c:v>9.6014529660237713E-11</c:v>
                </c:pt>
                <c:pt idx="5278">
                  <c:v>5.4685589390146561E-11</c:v>
                </c:pt>
                <c:pt idx="5279">
                  <c:v>6.793235169362255E-4</c:v>
                </c:pt>
                <c:pt idx="5280">
                  <c:v>0.10209050482666115</c:v>
                </c:pt>
                <c:pt idx="5281">
                  <c:v>1.2134737659152961E-12</c:v>
                </c:pt>
                <c:pt idx="5282">
                  <c:v>0</c:v>
                </c:pt>
                <c:pt idx="5283">
                  <c:v>0</c:v>
                </c:pt>
                <c:pt idx="5284">
                  <c:v>1.1359814355849096E-6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2.5485735544172883E-7</c:v>
                </c:pt>
                <c:pt idx="5289">
                  <c:v>0</c:v>
                </c:pt>
                <c:pt idx="5290">
                  <c:v>0</c:v>
                </c:pt>
                <c:pt idx="5291">
                  <c:v>9.6454265419154694E-7</c:v>
                </c:pt>
                <c:pt idx="5292">
                  <c:v>0</c:v>
                </c:pt>
                <c:pt idx="5293">
                  <c:v>0</c:v>
                </c:pt>
                <c:pt idx="5294">
                  <c:v>6.6613381477509392E-15</c:v>
                </c:pt>
                <c:pt idx="5295">
                  <c:v>3.8120617773529375E-12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9.796735367384457E-7</c:v>
                </c:pt>
                <c:pt idx="5302">
                  <c:v>1.6182610806936282E-12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1.7751701721913093E-5</c:v>
                </c:pt>
                <c:pt idx="5307">
                  <c:v>0</c:v>
                </c:pt>
                <c:pt idx="5308">
                  <c:v>1.583112019254429E-8</c:v>
                </c:pt>
                <c:pt idx="5309">
                  <c:v>1.7350343384237021E-11</c:v>
                </c:pt>
                <c:pt idx="5310">
                  <c:v>0</c:v>
                </c:pt>
                <c:pt idx="5311">
                  <c:v>6.0631435871693729E-2</c:v>
                </c:pt>
                <c:pt idx="5312">
                  <c:v>5.515746370288177E-4</c:v>
                </c:pt>
                <c:pt idx="5313">
                  <c:v>0.76269614189790857</c:v>
                </c:pt>
                <c:pt idx="5314">
                  <c:v>5.0182080713057076E-14</c:v>
                </c:pt>
                <c:pt idx="5315">
                  <c:v>5.6850661674041625E-3</c:v>
                </c:pt>
                <c:pt idx="5316">
                  <c:v>9.8823798753588932E-4</c:v>
                </c:pt>
                <c:pt idx="5317">
                  <c:v>0.6478121877493157</c:v>
                </c:pt>
                <c:pt idx="5318">
                  <c:v>3.2220174236208265E-5</c:v>
                </c:pt>
                <c:pt idx="5319">
                  <c:v>0</c:v>
                </c:pt>
                <c:pt idx="5320">
                  <c:v>6.4484636534563045E-3</c:v>
                </c:pt>
                <c:pt idx="5321">
                  <c:v>1.295590745797881E-9</c:v>
                </c:pt>
                <c:pt idx="5322">
                  <c:v>7.9047879353311146E-14</c:v>
                </c:pt>
                <c:pt idx="5323">
                  <c:v>1.2878587085651816E-14</c:v>
                </c:pt>
                <c:pt idx="5324">
                  <c:v>4.8802739627262781E-11</c:v>
                </c:pt>
                <c:pt idx="5325">
                  <c:v>3.572328085083587E-2</c:v>
                </c:pt>
                <c:pt idx="5326">
                  <c:v>0</c:v>
                </c:pt>
                <c:pt idx="5327">
                  <c:v>4.134470543704083E-13</c:v>
                </c:pt>
                <c:pt idx="5328">
                  <c:v>2.0133612164651815E-2</c:v>
                </c:pt>
                <c:pt idx="5329">
                  <c:v>0</c:v>
                </c:pt>
                <c:pt idx="5330">
                  <c:v>5.3566040492114553E-12</c:v>
                </c:pt>
                <c:pt idx="5331">
                  <c:v>9.6562757789797615E-12</c:v>
                </c:pt>
                <c:pt idx="5332">
                  <c:v>0</c:v>
                </c:pt>
                <c:pt idx="5333">
                  <c:v>2.7619035947168413E-9</c:v>
                </c:pt>
                <c:pt idx="5334">
                  <c:v>1.5039609195444115E-3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4.0412118096355698E-14</c:v>
                </c:pt>
                <c:pt idx="5339">
                  <c:v>0</c:v>
                </c:pt>
                <c:pt idx="5340">
                  <c:v>2.8063596810845581E-6</c:v>
                </c:pt>
                <c:pt idx="5341">
                  <c:v>9.8891650424093314E-10</c:v>
                </c:pt>
                <c:pt idx="5342">
                  <c:v>2.2883229533476879E-8</c:v>
                </c:pt>
                <c:pt idx="5343">
                  <c:v>0</c:v>
                </c:pt>
                <c:pt idx="5344">
                  <c:v>2.3354335785211067E-2</c:v>
                </c:pt>
                <c:pt idx="5345">
                  <c:v>7.8008119963612899E-9</c:v>
                </c:pt>
                <c:pt idx="5346">
                  <c:v>7.0545305970172389E-2</c:v>
                </c:pt>
                <c:pt idx="5347">
                  <c:v>9.2254976084715778E-4</c:v>
                </c:pt>
                <c:pt idx="5348">
                  <c:v>0</c:v>
                </c:pt>
                <c:pt idx="5349">
                  <c:v>0</c:v>
                </c:pt>
                <c:pt idx="5350">
                  <c:v>8.3873048701388342E-5</c:v>
                </c:pt>
                <c:pt idx="5351">
                  <c:v>0</c:v>
                </c:pt>
                <c:pt idx="5352">
                  <c:v>3.5716501756155594E-8</c:v>
                </c:pt>
                <c:pt idx="5353">
                  <c:v>0</c:v>
                </c:pt>
                <c:pt idx="5354">
                  <c:v>7.1054273576010019E-15</c:v>
                </c:pt>
                <c:pt idx="5355">
                  <c:v>1.2823925375848866E-3</c:v>
                </c:pt>
                <c:pt idx="5356">
                  <c:v>2.2652990594451694E-12</c:v>
                </c:pt>
                <c:pt idx="5357">
                  <c:v>1.4780025985035912</c:v>
                </c:pt>
                <c:pt idx="5358">
                  <c:v>0.15680453420480411</c:v>
                </c:pt>
                <c:pt idx="5359">
                  <c:v>1.4886560251170522E-6</c:v>
                </c:pt>
                <c:pt idx="5360">
                  <c:v>3.5641493312255079E-8</c:v>
                </c:pt>
                <c:pt idx="5361">
                  <c:v>4.3574114000488606E-3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5.7171702927405477E-7</c:v>
                </c:pt>
                <c:pt idx="5366">
                  <c:v>1.6038299577303405E-9</c:v>
                </c:pt>
                <c:pt idx="5367">
                  <c:v>5.4550453893371653E-3</c:v>
                </c:pt>
                <c:pt idx="5368">
                  <c:v>0</c:v>
                </c:pt>
                <c:pt idx="5369">
                  <c:v>7.6786084911384833E-2</c:v>
                </c:pt>
                <c:pt idx="5370">
                  <c:v>0</c:v>
                </c:pt>
                <c:pt idx="5371">
                  <c:v>0</c:v>
                </c:pt>
                <c:pt idx="5372">
                  <c:v>3.0198066269804258E-14</c:v>
                </c:pt>
                <c:pt idx="5373">
                  <c:v>6.2645745479983361E-8</c:v>
                </c:pt>
                <c:pt idx="5374">
                  <c:v>0</c:v>
                </c:pt>
                <c:pt idx="5375">
                  <c:v>1.7806460839153715E-7</c:v>
                </c:pt>
                <c:pt idx="5376">
                  <c:v>7.1054273576010019E-15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0.3433821060972031</c:v>
                </c:pt>
                <c:pt idx="5381">
                  <c:v>0</c:v>
                </c:pt>
                <c:pt idx="5382">
                  <c:v>3.2471665623035051E-7</c:v>
                </c:pt>
                <c:pt idx="5383">
                  <c:v>3.7179148648647242E-12</c:v>
                </c:pt>
                <c:pt idx="5384">
                  <c:v>3.7490956561470057E-7</c:v>
                </c:pt>
                <c:pt idx="5385">
                  <c:v>1.4435726671422344E-3</c:v>
                </c:pt>
                <c:pt idx="5386">
                  <c:v>0</c:v>
                </c:pt>
                <c:pt idx="5387">
                  <c:v>0</c:v>
                </c:pt>
                <c:pt idx="5388">
                  <c:v>0.21083764960745999</c:v>
                </c:pt>
                <c:pt idx="5389">
                  <c:v>2.5135449277513544E-13</c:v>
                </c:pt>
                <c:pt idx="5390">
                  <c:v>0</c:v>
                </c:pt>
                <c:pt idx="5391">
                  <c:v>2.5594557584440736E-9</c:v>
                </c:pt>
                <c:pt idx="5392">
                  <c:v>0</c:v>
                </c:pt>
                <c:pt idx="5393">
                  <c:v>0</c:v>
                </c:pt>
                <c:pt idx="5394">
                  <c:v>1.2351157163692505E-7</c:v>
                </c:pt>
                <c:pt idx="5395">
                  <c:v>0</c:v>
                </c:pt>
                <c:pt idx="5396">
                  <c:v>5.6342007947487005E-2</c:v>
                </c:pt>
                <c:pt idx="5397">
                  <c:v>0</c:v>
                </c:pt>
                <c:pt idx="5398">
                  <c:v>0</c:v>
                </c:pt>
                <c:pt idx="5399">
                  <c:v>1.2702538720527734E-2</c:v>
                </c:pt>
                <c:pt idx="5400">
                  <c:v>2.7591957558481539E-4</c:v>
                </c:pt>
                <c:pt idx="5401">
                  <c:v>2.0945702339680849E-4</c:v>
                </c:pt>
                <c:pt idx="5402">
                  <c:v>3.2050741509364045E-3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5.9266859170570285E-5</c:v>
                </c:pt>
                <c:pt idx="5407">
                  <c:v>0</c:v>
                </c:pt>
                <c:pt idx="5408">
                  <c:v>3.3726500729969189E-6</c:v>
                </c:pt>
                <c:pt idx="5409">
                  <c:v>0</c:v>
                </c:pt>
                <c:pt idx="5410">
                  <c:v>0</c:v>
                </c:pt>
                <c:pt idx="5411">
                  <c:v>7.1054273576010019E-15</c:v>
                </c:pt>
                <c:pt idx="5412">
                  <c:v>0</c:v>
                </c:pt>
                <c:pt idx="5413">
                  <c:v>1.5252791286357592E-4</c:v>
                </c:pt>
                <c:pt idx="5414">
                  <c:v>8.7159090455291022E-4</c:v>
                </c:pt>
                <c:pt idx="5415">
                  <c:v>2.496735041095377E-4</c:v>
                </c:pt>
                <c:pt idx="5416">
                  <c:v>5.5511151231257827E-13</c:v>
                </c:pt>
                <c:pt idx="5417">
                  <c:v>4.5043828595936475E-6</c:v>
                </c:pt>
                <c:pt idx="5418">
                  <c:v>5.5582193514425171E-7</c:v>
                </c:pt>
                <c:pt idx="5419">
                  <c:v>1.8863919315492694E-8</c:v>
                </c:pt>
                <c:pt idx="5420">
                  <c:v>8.3707944575905913E-8</c:v>
                </c:pt>
                <c:pt idx="5421">
                  <c:v>0</c:v>
                </c:pt>
                <c:pt idx="5422">
                  <c:v>0</c:v>
                </c:pt>
                <c:pt idx="5423">
                  <c:v>4.5895731659584271E-11</c:v>
                </c:pt>
                <c:pt idx="5424">
                  <c:v>5.0786042038453161E-12</c:v>
                </c:pt>
                <c:pt idx="5425">
                  <c:v>0</c:v>
                </c:pt>
                <c:pt idx="5426">
                  <c:v>1.7700602414514321E-3</c:v>
                </c:pt>
                <c:pt idx="5427">
                  <c:v>0</c:v>
                </c:pt>
                <c:pt idx="5428">
                  <c:v>1.5365486660812167E-13</c:v>
                </c:pt>
                <c:pt idx="5429">
                  <c:v>0</c:v>
                </c:pt>
                <c:pt idx="5430">
                  <c:v>0</c:v>
                </c:pt>
                <c:pt idx="5431">
                  <c:v>4.5532133452486079E-4</c:v>
                </c:pt>
                <c:pt idx="5432">
                  <c:v>0</c:v>
                </c:pt>
                <c:pt idx="5433">
                  <c:v>0.14062319318780858</c:v>
                </c:pt>
                <c:pt idx="5434">
                  <c:v>2.1095478594634898E-4</c:v>
                </c:pt>
                <c:pt idx="5435">
                  <c:v>8.471841943082481E-2</c:v>
                </c:pt>
                <c:pt idx="5436">
                  <c:v>0</c:v>
                </c:pt>
                <c:pt idx="5437">
                  <c:v>1.4778418562055862E-4</c:v>
                </c:pt>
                <c:pt idx="5438">
                  <c:v>0.13046359558623255</c:v>
                </c:pt>
                <c:pt idx="5439">
                  <c:v>4.2337954386795218E-7</c:v>
                </c:pt>
                <c:pt idx="5440">
                  <c:v>0</c:v>
                </c:pt>
                <c:pt idx="5441">
                  <c:v>3.7960540112308649E-2</c:v>
                </c:pt>
                <c:pt idx="5442">
                  <c:v>9.8334515312714643E-5</c:v>
                </c:pt>
                <c:pt idx="5443">
                  <c:v>0</c:v>
                </c:pt>
                <c:pt idx="5444">
                  <c:v>1.0041834030971586E-10</c:v>
                </c:pt>
                <c:pt idx="5445">
                  <c:v>9.7699626167013776E-15</c:v>
                </c:pt>
                <c:pt idx="5446">
                  <c:v>0</c:v>
                </c:pt>
                <c:pt idx="5447">
                  <c:v>0</c:v>
                </c:pt>
                <c:pt idx="5448">
                  <c:v>8.8489763072630012E-8</c:v>
                </c:pt>
                <c:pt idx="5449">
                  <c:v>7.1308292604044254E-11</c:v>
                </c:pt>
                <c:pt idx="5450">
                  <c:v>9.5703889257947594E-11</c:v>
                </c:pt>
                <c:pt idx="5451">
                  <c:v>0</c:v>
                </c:pt>
                <c:pt idx="5452">
                  <c:v>1.1437726807416277</c:v>
                </c:pt>
                <c:pt idx="5453">
                  <c:v>1.9443899823556876E-8</c:v>
                </c:pt>
                <c:pt idx="5454">
                  <c:v>0</c:v>
                </c:pt>
                <c:pt idx="5455">
                  <c:v>9.6662766679855849E-10</c:v>
                </c:pt>
                <c:pt idx="5456">
                  <c:v>0</c:v>
                </c:pt>
                <c:pt idx="5457">
                  <c:v>1.3181220763769375E-6</c:v>
                </c:pt>
                <c:pt idx="5458">
                  <c:v>7.1337806872060483E-3</c:v>
                </c:pt>
                <c:pt idx="5459">
                  <c:v>0.13815718551224077</c:v>
                </c:pt>
                <c:pt idx="5460">
                  <c:v>0</c:v>
                </c:pt>
                <c:pt idx="5461">
                  <c:v>0.17206968151637003</c:v>
                </c:pt>
                <c:pt idx="5462">
                  <c:v>0</c:v>
                </c:pt>
                <c:pt idx="5463">
                  <c:v>0</c:v>
                </c:pt>
                <c:pt idx="5464">
                  <c:v>1.4818126095956246E-22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5.8967429838595025E-12</c:v>
                </c:pt>
                <c:pt idx="5471">
                  <c:v>0</c:v>
                </c:pt>
                <c:pt idx="5472">
                  <c:v>4.6158536105662921E-22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9.8850107094849436E-10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1.1705926641815064E-12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2.4010702027281768E-11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1.3048479797528911E-7</c:v>
                </c:pt>
                <c:pt idx="5524">
                  <c:v>0</c:v>
                </c:pt>
                <c:pt idx="5525">
                  <c:v>6.3873360150847741E-11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6.2908101195323692E-3</c:v>
                </c:pt>
                <c:pt idx="5531">
                  <c:v>8.9338259012805565E-17</c:v>
                </c:pt>
                <c:pt idx="5532">
                  <c:v>4.6737466327662069E-12</c:v>
                </c:pt>
                <c:pt idx="5533">
                  <c:v>0</c:v>
                </c:pt>
                <c:pt idx="5534">
                  <c:v>1.1241824019705363E-4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0.2331108521081019</c:v>
                </c:pt>
                <c:pt idx="5544">
                  <c:v>0</c:v>
                </c:pt>
                <c:pt idx="5545">
                  <c:v>2.2327115989453916E-4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5.1554418104005073E-6</c:v>
                </c:pt>
                <c:pt idx="5550">
                  <c:v>0</c:v>
                </c:pt>
                <c:pt idx="5551">
                  <c:v>6.2629783724260923E-3</c:v>
                </c:pt>
                <c:pt idx="5552">
                  <c:v>0</c:v>
                </c:pt>
                <c:pt idx="5553">
                  <c:v>5.1939488146801605E-6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4.5796699765787707E-15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4.0431211440105336E-2</c:v>
                </c:pt>
                <c:pt idx="5574">
                  <c:v>0</c:v>
                </c:pt>
                <c:pt idx="5575">
                  <c:v>0</c:v>
                </c:pt>
                <c:pt idx="5576">
                  <c:v>1.9776434379004115E-9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0.10263255746229322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1.9026816770295607E-5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2.337414928277326E-9</c:v>
                </c:pt>
                <c:pt idx="5605">
                  <c:v>9.7699626167013776E-14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1.1996190326351575E-3</c:v>
                </c:pt>
                <c:pt idx="5615">
                  <c:v>0</c:v>
                </c:pt>
                <c:pt idx="5616">
                  <c:v>0</c:v>
                </c:pt>
                <c:pt idx="5617">
                  <c:v>3.1120510301102078E-2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6.41819930535803E-13</c:v>
                </c:pt>
                <c:pt idx="5622">
                  <c:v>1.1735057370287905E-13</c:v>
                </c:pt>
                <c:pt idx="5623">
                  <c:v>0</c:v>
                </c:pt>
                <c:pt idx="5624">
                  <c:v>0</c:v>
                </c:pt>
                <c:pt idx="5625">
                  <c:v>7.0787638380420681E-6</c:v>
                </c:pt>
                <c:pt idx="5626">
                  <c:v>3.0540931549287886E-2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2.8748742370021674E-7</c:v>
                </c:pt>
                <c:pt idx="5635">
                  <c:v>6.2487302882163753E-5</c:v>
                </c:pt>
                <c:pt idx="5636">
                  <c:v>0</c:v>
                </c:pt>
                <c:pt idx="5637">
                  <c:v>0</c:v>
                </c:pt>
                <c:pt idx="5638">
                  <c:v>2.8376524480178134E-7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1.3805807552724758E-8</c:v>
                </c:pt>
                <c:pt idx="5643">
                  <c:v>0</c:v>
                </c:pt>
                <c:pt idx="5644">
                  <c:v>0</c:v>
                </c:pt>
                <c:pt idx="5645">
                  <c:v>4.9960036108132044E-16</c:v>
                </c:pt>
                <c:pt idx="5646">
                  <c:v>0</c:v>
                </c:pt>
                <c:pt idx="5647">
                  <c:v>1.3163866764853704E-4</c:v>
                </c:pt>
                <c:pt idx="5648">
                  <c:v>0</c:v>
                </c:pt>
                <c:pt idx="5649">
                  <c:v>0</c:v>
                </c:pt>
                <c:pt idx="5650">
                  <c:v>5.5511151231257827E-16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2.0598860376863648E-6</c:v>
                </c:pt>
                <c:pt idx="5659">
                  <c:v>0</c:v>
                </c:pt>
                <c:pt idx="5660">
                  <c:v>0</c:v>
                </c:pt>
                <c:pt idx="5661">
                  <c:v>5.5726351311236044E-10</c:v>
                </c:pt>
                <c:pt idx="5662">
                  <c:v>4.655942298370519E-12</c:v>
                </c:pt>
                <c:pt idx="5663">
                  <c:v>2.4269247722585874E-10</c:v>
                </c:pt>
                <c:pt idx="5664">
                  <c:v>6.3150335000081159E-3</c:v>
                </c:pt>
                <c:pt idx="5665">
                  <c:v>0</c:v>
                </c:pt>
                <c:pt idx="5666">
                  <c:v>0</c:v>
                </c:pt>
                <c:pt idx="5667">
                  <c:v>8.8489854332962636E-10</c:v>
                </c:pt>
                <c:pt idx="5668">
                  <c:v>0</c:v>
                </c:pt>
                <c:pt idx="5669">
                  <c:v>1.2401157323260747E-9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2.225765051934725E-4</c:v>
                </c:pt>
                <c:pt idx="5674">
                  <c:v>5.6476501253399647E-10</c:v>
                </c:pt>
                <c:pt idx="5675">
                  <c:v>0.10057217279590469</c:v>
                </c:pt>
                <c:pt idx="5676">
                  <c:v>7.2398472772405853E-8</c:v>
                </c:pt>
                <c:pt idx="5677">
                  <c:v>0</c:v>
                </c:pt>
                <c:pt idx="5678">
                  <c:v>1.4477308241112041E-13</c:v>
                </c:pt>
                <c:pt idx="5679">
                  <c:v>0</c:v>
                </c:pt>
                <c:pt idx="5680">
                  <c:v>4.785946636422278E-2</c:v>
                </c:pt>
                <c:pt idx="5681">
                  <c:v>0</c:v>
                </c:pt>
                <c:pt idx="5682">
                  <c:v>1.7861863333734629E-4</c:v>
                </c:pt>
                <c:pt idx="5683">
                  <c:v>0</c:v>
                </c:pt>
                <c:pt idx="5684">
                  <c:v>3.4333376299934271E-3</c:v>
                </c:pt>
                <c:pt idx="5685">
                  <c:v>0</c:v>
                </c:pt>
                <c:pt idx="5686">
                  <c:v>4.2298387015193839E-12</c:v>
                </c:pt>
                <c:pt idx="5687">
                  <c:v>0</c:v>
                </c:pt>
                <c:pt idx="5688">
                  <c:v>9.0103228211901865E-9</c:v>
                </c:pt>
                <c:pt idx="5689">
                  <c:v>1.1276617471245309E-5</c:v>
                </c:pt>
                <c:pt idx="5690">
                  <c:v>0</c:v>
                </c:pt>
                <c:pt idx="5691">
                  <c:v>2.4251986886258847E-2</c:v>
                </c:pt>
                <c:pt idx="5692">
                  <c:v>0</c:v>
                </c:pt>
                <c:pt idx="5693">
                  <c:v>0</c:v>
                </c:pt>
                <c:pt idx="5694">
                  <c:v>4.3327556173200499E-5</c:v>
                </c:pt>
                <c:pt idx="5695">
                  <c:v>0</c:v>
                </c:pt>
                <c:pt idx="5696">
                  <c:v>9.4609603872086723E-5</c:v>
                </c:pt>
                <c:pt idx="5697">
                  <c:v>0</c:v>
                </c:pt>
                <c:pt idx="5698">
                  <c:v>2.1094237467877974E-15</c:v>
                </c:pt>
                <c:pt idx="5699">
                  <c:v>3.2467941574177761E-2</c:v>
                </c:pt>
                <c:pt idx="5700">
                  <c:v>0</c:v>
                </c:pt>
                <c:pt idx="5701">
                  <c:v>1.2508882818451639E-12</c:v>
                </c:pt>
                <c:pt idx="5702">
                  <c:v>9.5167508495919151E-7</c:v>
                </c:pt>
                <c:pt idx="5703">
                  <c:v>0</c:v>
                </c:pt>
                <c:pt idx="5704">
                  <c:v>0.16123840262290445</c:v>
                </c:pt>
                <c:pt idx="5705">
                  <c:v>1.5654144647214707E-14</c:v>
                </c:pt>
                <c:pt idx="5706">
                  <c:v>2.3394619574901299E-12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8.5487172896137054E-15</c:v>
                </c:pt>
                <c:pt idx="5712">
                  <c:v>1.0841669977801338E-4</c:v>
                </c:pt>
                <c:pt idx="5713">
                  <c:v>5.624389842751043E-13</c:v>
                </c:pt>
                <c:pt idx="5714">
                  <c:v>0</c:v>
                </c:pt>
                <c:pt idx="5715">
                  <c:v>3.4294889150743302E-10</c:v>
                </c:pt>
                <c:pt idx="5716">
                  <c:v>2.4998444965174116E-6</c:v>
                </c:pt>
                <c:pt idx="5717">
                  <c:v>0</c:v>
                </c:pt>
                <c:pt idx="5718">
                  <c:v>1.4548858306429047E-5</c:v>
                </c:pt>
                <c:pt idx="5719">
                  <c:v>0</c:v>
                </c:pt>
                <c:pt idx="5720">
                  <c:v>3.4946281944892021E-6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2.3709943844807402E-4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9.297595408997994E-4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3.8746783559417963E-14</c:v>
                </c:pt>
                <c:pt idx="5737">
                  <c:v>0</c:v>
                </c:pt>
                <c:pt idx="5738">
                  <c:v>1.6653345369377348E-15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1.5721868251716842E-12</c:v>
                </c:pt>
                <c:pt idx="5744">
                  <c:v>0</c:v>
                </c:pt>
                <c:pt idx="5745">
                  <c:v>7.1970800741283369E-7</c:v>
                </c:pt>
                <c:pt idx="5746">
                  <c:v>6.7321897432056632E-3</c:v>
                </c:pt>
                <c:pt idx="5747">
                  <c:v>5.0182080713057076E-14</c:v>
                </c:pt>
                <c:pt idx="5748">
                  <c:v>3.2534756405411258E-4</c:v>
                </c:pt>
                <c:pt idx="5749">
                  <c:v>3.939006791704347E-2</c:v>
                </c:pt>
                <c:pt idx="5750">
                  <c:v>1.0803400482994885E-4</c:v>
                </c:pt>
                <c:pt idx="5751">
                  <c:v>0</c:v>
                </c:pt>
                <c:pt idx="5752">
                  <c:v>0</c:v>
                </c:pt>
                <c:pt idx="5753">
                  <c:v>1.8683438129940555E-9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3.3455263396964252E-4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2.0549365542521514E-9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7.0141147866084053E-3</c:v>
                </c:pt>
                <c:pt idx="5767">
                  <c:v>7.3381931287030966E-7</c:v>
                </c:pt>
                <c:pt idx="5768">
                  <c:v>6.4714900105400375E-13</c:v>
                </c:pt>
                <c:pt idx="5769">
                  <c:v>0</c:v>
                </c:pt>
                <c:pt idx="5770">
                  <c:v>0.26827879482666461</c:v>
                </c:pt>
                <c:pt idx="5771">
                  <c:v>0</c:v>
                </c:pt>
                <c:pt idx="5772">
                  <c:v>9.5923269327613525E-14</c:v>
                </c:pt>
                <c:pt idx="5773">
                  <c:v>6.4392935428259079E-15</c:v>
                </c:pt>
                <c:pt idx="5774">
                  <c:v>0</c:v>
                </c:pt>
                <c:pt idx="5775">
                  <c:v>0</c:v>
                </c:pt>
                <c:pt idx="5776">
                  <c:v>2.1271873151817999E-12</c:v>
                </c:pt>
                <c:pt idx="5777">
                  <c:v>2.6929569685307797E-12</c:v>
                </c:pt>
                <c:pt idx="5778">
                  <c:v>0</c:v>
                </c:pt>
                <c:pt idx="5779">
                  <c:v>9.5733637239803215E-8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6.4706018321203373E-12</c:v>
                </c:pt>
                <c:pt idx="5784">
                  <c:v>9.6019481254927541E-10</c:v>
                </c:pt>
                <c:pt idx="5785">
                  <c:v>2.0694684979005729E-6</c:v>
                </c:pt>
                <c:pt idx="5786">
                  <c:v>3.3306690738754696E-15</c:v>
                </c:pt>
                <c:pt idx="5787">
                  <c:v>7.6793016390297453E-11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1.9822192776075553E-9</c:v>
                </c:pt>
                <c:pt idx="5794">
                  <c:v>2.4220625505222415E-12</c:v>
                </c:pt>
                <c:pt idx="5795">
                  <c:v>0</c:v>
                </c:pt>
                <c:pt idx="5796">
                  <c:v>3.9473122932731641E-5</c:v>
                </c:pt>
                <c:pt idx="5797">
                  <c:v>2.4736701575989173E-10</c:v>
                </c:pt>
                <c:pt idx="5798">
                  <c:v>1.716626840675417E-12</c:v>
                </c:pt>
                <c:pt idx="5799">
                  <c:v>8.288636887954226E-9</c:v>
                </c:pt>
                <c:pt idx="5800">
                  <c:v>2.3851390233087244E-5</c:v>
                </c:pt>
                <c:pt idx="5801">
                  <c:v>1.8881518570879052E-10</c:v>
                </c:pt>
                <c:pt idx="5802">
                  <c:v>7.5838421408762624E-3</c:v>
                </c:pt>
                <c:pt idx="5803">
                  <c:v>4.861295326286097E-7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1.354472090042691E-14</c:v>
                </c:pt>
                <c:pt idx="5808">
                  <c:v>0</c:v>
                </c:pt>
                <c:pt idx="5809">
                  <c:v>1.0486247425944839E-9</c:v>
                </c:pt>
                <c:pt idx="5810">
                  <c:v>1.0626874935582009E-9</c:v>
                </c:pt>
                <c:pt idx="5811">
                  <c:v>1.0480505352461478E-13</c:v>
                </c:pt>
                <c:pt idx="5812">
                  <c:v>0</c:v>
                </c:pt>
                <c:pt idx="5813">
                  <c:v>2.3691435626638224E-6</c:v>
                </c:pt>
                <c:pt idx="5814">
                  <c:v>0</c:v>
                </c:pt>
                <c:pt idx="5815">
                  <c:v>6.2657253980828997E-3</c:v>
                </c:pt>
                <c:pt idx="5816">
                  <c:v>1.5042454621916335E-6</c:v>
                </c:pt>
                <c:pt idx="5817">
                  <c:v>1.7857049172675943E-11</c:v>
                </c:pt>
                <c:pt idx="5818">
                  <c:v>7.3282202528446305E-10</c:v>
                </c:pt>
                <c:pt idx="5819">
                  <c:v>0</c:v>
                </c:pt>
                <c:pt idx="5820">
                  <c:v>2.5049384788644602E-10</c:v>
                </c:pt>
                <c:pt idx="5821">
                  <c:v>0.53323515578000991</c:v>
                </c:pt>
                <c:pt idx="5822">
                  <c:v>9.6237785090225181E-4</c:v>
                </c:pt>
                <c:pt idx="5823">
                  <c:v>0</c:v>
                </c:pt>
                <c:pt idx="5824">
                  <c:v>0</c:v>
                </c:pt>
                <c:pt idx="5825">
                  <c:v>6.0866564973154347E-3</c:v>
                </c:pt>
                <c:pt idx="5826">
                  <c:v>0.77387406282724513</c:v>
                </c:pt>
                <c:pt idx="5827">
                  <c:v>1.3569989576467378E-9</c:v>
                </c:pt>
                <c:pt idx="5828">
                  <c:v>1.2910246844910489E-6</c:v>
                </c:pt>
                <c:pt idx="5829">
                  <c:v>0.59801014727863722</c:v>
                </c:pt>
                <c:pt idx="5830">
                  <c:v>0</c:v>
                </c:pt>
                <c:pt idx="5831">
                  <c:v>4.7247643784413818E-3</c:v>
                </c:pt>
                <c:pt idx="5832">
                  <c:v>3.6237679523765109E-13</c:v>
                </c:pt>
                <c:pt idx="5833">
                  <c:v>1.666767612817921E-9</c:v>
                </c:pt>
                <c:pt idx="5834">
                  <c:v>0</c:v>
                </c:pt>
                <c:pt idx="5835">
                  <c:v>5.9987081968415623E-10</c:v>
                </c:pt>
                <c:pt idx="5836">
                  <c:v>2.0192736371882347E-12</c:v>
                </c:pt>
                <c:pt idx="5837">
                  <c:v>6.4412775298894331E-5</c:v>
                </c:pt>
                <c:pt idx="5838">
                  <c:v>6.8626978975139252E-6</c:v>
                </c:pt>
                <c:pt idx="5839">
                  <c:v>1.6521646983846949E-7</c:v>
                </c:pt>
                <c:pt idx="5840">
                  <c:v>0</c:v>
                </c:pt>
                <c:pt idx="5841">
                  <c:v>4.5563552930616424E-13</c:v>
                </c:pt>
                <c:pt idx="5842">
                  <c:v>2.1130896697121315E-3</c:v>
                </c:pt>
                <c:pt idx="5843">
                  <c:v>9.4901659486446022E-6</c:v>
                </c:pt>
                <c:pt idx="5844">
                  <c:v>3.5507827742531362E-5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1.7017809383901294E-10</c:v>
                </c:pt>
                <c:pt idx="5853">
                  <c:v>1.5099033134902129E-13</c:v>
                </c:pt>
                <c:pt idx="5854">
                  <c:v>0</c:v>
                </c:pt>
                <c:pt idx="5855">
                  <c:v>1.1536725721322796</c:v>
                </c:pt>
                <c:pt idx="5856">
                  <c:v>0</c:v>
                </c:pt>
                <c:pt idx="5857">
                  <c:v>0</c:v>
                </c:pt>
                <c:pt idx="5858">
                  <c:v>1.7438471644481979E-7</c:v>
                </c:pt>
                <c:pt idx="5859">
                  <c:v>6.1705156089622903E-2</c:v>
                </c:pt>
                <c:pt idx="5860">
                  <c:v>0</c:v>
                </c:pt>
                <c:pt idx="5861">
                  <c:v>7.7120532182561874E-12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1.5099033134902129E-14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5.5251926767141413E-5</c:v>
                </c:pt>
                <c:pt idx="5874">
                  <c:v>0</c:v>
                </c:pt>
                <c:pt idx="5875">
                  <c:v>0</c:v>
                </c:pt>
                <c:pt idx="5876">
                  <c:v>2.4239755473942637E-6</c:v>
                </c:pt>
                <c:pt idx="5877">
                  <c:v>1.1303757929681524E-8</c:v>
                </c:pt>
                <c:pt idx="5878">
                  <c:v>1.3699520722276759E-5</c:v>
                </c:pt>
                <c:pt idx="5879">
                  <c:v>1.3396248554897738E-8</c:v>
                </c:pt>
                <c:pt idx="5880">
                  <c:v>6.9068128993876599E-10</c:v>
                </c:pt>
                <c:pt idx="5881">
                  <c:v>0</c:v>
                </c:pt>
                <c:pt idx="5882">
                  <c:v>4.5741188614556449E-13</c:v>
                </c:pt>
                <c:pt idx="5883">
                  <c:v>1.790411212328813E-2</c:v>
                </c:pt>
                <c:pt idx="5884">
                  <c:v>9.1280922144498788E-5</c:v>
                </c:pt>
                <c:pt idx="5885">
                  <c:v>0</c:v>
                </c:pt>
                <c:pt idx="5886">
                  <c:v>2.5427659977594885E-11</c:v>
                </c:pt>
                <c:pt idx="5887">
                  <c:v>2.7347940118020553E-2</c:v>
                </c:pt>
                <c:pt idx="5888">
                  <c:v>3.2252422954570648E-11</c:v>
                </c:pt>
                <c:pt idx="5889">
                  <c:v>1.8963230985491464E-10</c:v>
                </c:pt>
                <c:pt idx="5890">
                  <c:v>2.7840865612915877E-8</c:v>
                </c:pt>
                <c:pt idx="5891">
                  <c:v>7.6916251146030845E-13</c:v>
                </c:pt>
                <c:pt idx="5892">
                  <c:v>0</c:v>
                </c:pt>
                <c:pt idx="5893">
                  <c:v>5.6274404691691871E-8</c:v>
                </c:pt>
                <c:pt idx="5894">
                  <c:v>1.0224907495700704</c:v>
                </c:pt>
                <c:pt idx="5895">
                  <c:v>0</c:v>
                </c:pt>
                <c:pt idx="5896">
                  <c:v>5.5067062021407764E-14</c:v>
                </c:pt>
                <c:pt idx="5897">
                  <c:v>0</c:v>
                </c:pt>
                <c:pt idx="5898">
                  <c:v>5.5484204342093335E-7</c:v>
                </c:pt>
                <c:pt idx="5899">
                  <c:v>0</c:v>
                </c:pt>
                <c:pt idx="5900">
                  <c:v>4.498350853765487E-4</c:v>
                </c:pt>
                <c:pt idx="5901">
                  <c:v>3.6755941743571441E-5</c:v>
                </c:pt>
                <c:pt idx="5902">
                  <c:v>0</c:v>
                </c:pt>
                <c:pt idx="5903">
                  <c:v>0</c:v>
                </c:pt>
                <c:pt idx="5904">
                  <c:v>1.205862076858466E-10</c:v>
                </c:pt>
                <c:pt idx="5905">
                  <c:v>1.1310305354462535E-2</c:v>
                </c:pt>
                <c:pt idx="5906">
                  <c:v>1.7146020388540961E-3</c:v>
                </c:pt>
                <c:pt idx="5907">
                  <c:v>8.1732038026416376E-8</c:v>
                </c:pt>
                <c:pt idx="5908">
                  <c:v>5.5113826753938611E-5</c:v>
                </c:pt>
                <c:pt idx="5909">
                  <c:v>8.2755136077139468E-11</c:v>
                </c:pt>
                <c:pt idx="5910">
                  <c:v>8.4641779922733917E-6</c:v>
                </c:pt>
                <c:pt idx="5911">
                  <c:v>0</c:v>
                </c:pt>
                <c:pt idx="5912">
                  <c:v>2.1615598200241948E-11</c:v>
                </c:pt>
                <c:pt idx="5913">
                  <c:v>2.4444503883866986E-3</c:v>
                </c:pt>
                <c:pt idx="5914">
                  <c:v>1.60167532570199E-8</c:v>
                </c:pt>
                <c:pt idx="5915">
                  <c:v>0</c:v>
                </c:pt>
                <c:pt idx="5916">
                  <c:v>0</c:v>
                </c:pt>
                <c:pt idx="5917">
                  <c:v>4.2175200644134492E-4</c:v>
                </c:pt>
                <c:pt idx="5918">
                  <c:v>0</c:v>
                </c:pt>
                <c:pt idx="5919">
                  <c:v>0</c:v>
                </c:pt>
                <c:pt idx="5920">
                  <c:v>4.2774196629125072E-8</c:v>
                </c:pt>
                <c:pt idx="5921">
                  <c:v>0</c:v>
                </c:pt>
                <c:pt idx="5922">
                  <c:v>6.8926058704210647E-4</c:v>
                </c:pt>
                <c:pt idx="5923">
                  <c:v>4.5100069663739362E-5</c:v>
                </c:pt>
                <c:pt idx="5924">
                  <c:v>0</c:v>
                </c:pt>
                <c:pt idx="5925">
                  <c:v>4.4552194277720503E-3</c:v>
                </c:pt>
                <c:pt idx="5926">
                  <c:v>1.2524203896191466E-11</c:v>
                </c:pt>
                <c:pt idx="5927">
                  <c:v>2.6011850895457655E-7</c:v>
                </c:pt>
                <c:pt idx="5928">
                  <c:v>2.5780144585185738E-3</c:v>
                </c:pt>
                <c:pt idx="5929">
                  <c:v>0</c:v>
                </c:pt>
                <c:pt idx="5930">
                  <c:v>3.3249574826754724E-7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1.4717135860520258E-3</c:v>
                </c:pt>
                <c:pt idx="5939">
                  <c:v>3.8428124415901266E-7</c:v>
                </c:pt>
                <c:pt idx="5940">
                  <c:v>5.558158644021205E-4</c:v>
                </c:pt>
                <c:pt idx="5941">
                  <c:v>3.5521904757734646E-2</c:v>
                </c:pt>
                <c:pt idx="5942">
                  <c:v>6.483407337221081E-5</c:v>
                </c:pt>
                <c:pt idx="5943">
                  <c:v>0</c:v>
                </c:pt>
                <c:pt idx="5944">
                  <c:v>4.125180934622108E-7</c:v>
                </c:pt>
                <c:pt idx="5945">
                  <c:v>4.7933470526118072E-9</c:v>
                </c:pt>
                <c:pt idx="5946">
                  <c:v>6.9455552420549793E-13</c:v>
                </c:pt>
                <c:pt idx="5947">
                  <c:v>9.2418517283476831E-11</c:v>
                </c:pt>
                <c:pt idx="5948">
                  <c:v>2.2328201253341007E-4</c:v>
                </c:pt>
                <c:pt idx="5949">
                  <c:v>0</c:v>
                </c:pt>
                <c:pt idx="5950">
                  <c:v>1.6929806712084883E-7</c:v>
                </c:pt>
                <c:pt idx="5951">
                  <c:v>1.7251761933696486E-3</c:v>
                </c:pt>
                <c:pt idx="5952">
                  <c:v>1.1081091599862702E-10</c:v>
                </c:pt>
                <c:pt idx="5953">
                  <c:v>2.1019639362407361E-9</c:v>
                </c:pt>
                <c:pt idx="5954">
                  <c:v>0</c:v>
                </c:pt>
                <c:pt idx="5955">
                  <c:v>2.0278464951672959E-6</c:v>
                </c:pt>
                <c:pt idx="5956">
                  <c:v>0</c:v>
                </c:pt>
                <c:pt idx="5957">
                  <c:v>4.5314862973100389E-12</c:v>
                </c:pt>
                <c:pt idx="5958">
                  <c:v>6.2794214272798854E-13</c:v>
                </c:pt>
                <c:pt idx="5959">
                  <c:v>1.3321432845714298E-10</c:v>
                </c:pt>
                <c:pt idx="5960">
                  <c:v>1.2679294007922337E-3</c:v>
                </c:pt>
                <c:pt idx="5961">
                  <c:v>0.35303649184435137</c:v>
                </c:pt>
                <c:pt idx="5962">
                  <c:v>0</c:v>
                </c:pt>
                <c:pt idx="5963">
                  <c:v>0</c:v>
                </c:pt>
                <c:pt idx="5964">
                  <c:v>6.1079319380041852E-10</c:v>
                </c:pt>
                <c:pt idx="5965">
                  <c:v>1.4105681318866914E-2</c:v>
                </c:pt>
                <c:pt idx="5966">
                  <c:v>0.36929776426095362</c:v>
                </c:pt>
                <c:pt idx="5967">
                  <c:v>9.0238927441532724E-13</c:v>
                </c:pt>
                <c:pt idx="5968">
                  <c:v>0.18425860117654302</c:v>
                </c:pt>
                <c:pt idx="5969">
                  <c:v>0</c:v>
                </c:pt>
                <c:pt idx="5970">
                  <c:v>0</c:v>
                </c:pt>
                <c:pt idx="5971">
                  <c:v>3.0056389335531009E-4</c:v>
                </c:pt>
                <c:pt idx="5972">
                  <c:v>7.1302697790542879E-6</c:v>
                </c:pt>
                <c:pt idx="5973">
                  <c:v>0</c:v>
                </c:pt>
                <c:pt idx="5974">
                  <c:v>4.2714930804343965E-4</c:v>
                </c:pt>
                <c:pt idx="5975">
                  <c:v>0</c:v>
                </c:pt>
                <c:pt idx="5976">
                  <c:v>0</c:v>
                </c:pt>
                <c:pt idx="5977">
                  <c:v>4.4876323095834003E-2</c:v>
                </c:pt>
                <c:pt idx="5978">
                  <c:v>0</c:v>
                </c:pt>
                <c:pt idx="5979">
                  <c:v>0</c:v>
                </c:pt>
                <c:pt idx="5980">
                  <c:v>1.3855583347321954E-13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1.197049519063853E-6</c:v>
                </c:pt>
                <c:pt idx="5985">
                  <c:v>1.4843483242543698E-7</c:v>
                </c:pt>
                <c:pt idx="5986">
                  <c:v>3.3558279986038997E-3</c:v>
                </c:pt>
                <c:pt idx="5987">
                  <c:v>2.6933297381290799E-3</c:v>
                </c:pt>
                <c:pt idx="5988">
                  <c:v>7.2737408984835383E-8</c:v>
                </c:pt>
                <c:pt idx="5989">
                  <c:v>9.7501245435696049E-3</c:v>
                </c:pt>
                <c:pt idx="5990">
                  <c:v>1.8014430871460263E-6</c:v>
                </c:pt>
                <c:pt idx="5991">
                  <c:v>0</c:v>
                </c:pt>
                <c:pt idx="5992">
                  <c:v>0</c:v>
                </c:pt>
                <c:pt idx="5993">
                  <c:v>9.3135335825778043E-6</c:v>
                </c:pt>
                <c:pt idx="5994">
                  <c:v>3.7850611533940537E-11</c:v>
                </c:pt>
                <c:pt idx="5995">
                  <c:v>1.6835004064583714E-2</c:v>
                </c:pt>
                <c:pt idx="5996">
                  <c:v>0</c:v>
                </c:pt>
                <c:pt idx="5997">
                  <c:v>2.4797330226904002E-2</c:v>
                </c:pt>
                <c:pt idx="5998">
                  <c:v>4.2667203103974316E-11</c:v>
                </c:pt>
                <c:pt idx="5999">
                  <c:v>0</c:v>
                </c:pt>
                <c:pt idx="6000">
                  <c:v>5.6843418860808015E-14</c:v>
                </c:pt>
                <c:pt idx="6001">
                  <c:v>5.1159076974727213E-13</c:v>
                </c:pt>
                <c:pt idx="6002">
                  <c:v>7.4120606186056648E-7</c:v>
                </c:pt>
                <c:pt idx="6003">
                  <c:v>0</c:v>
                </c:pt>
                <c:pt idx="6004">
                  <c:v>1.8273329516205195E-9</c:v>
                </c:pt>
                <c:pt idx="6005">
                  <c:v>0</c:v>
                </c:pt>
                <c:pt idx="6006">
                  <c:v>7.0181547453529447E-6</c:v>
                </c:pt>
                <c:pt idx="6007">
                  <c:v>5.5250539115521136E-3</c:v>
                </c:pt>
                <c:pt idx="6008">
                  <c:v>1.2754363514488887E-4</c:v>
                </c:pt>
                <c:pt idx="6009">
                  <c:v>0</c:v>
                </c:pt>
                <c:pt idx="6010">
                  <c:v>4.9382720135326963E-13</c:v>
                </c:pt>
                <c:pt idx="6011">
                  <c:v>9.3432428904804965E-8</c:v>
                </c:pt>
                <c:pt idx="6012">
                  <c:v>0.56889086505330511</c:v>
                </c:pt>
                <c:pt idx="6013">
                  <c:v>7.1038694926528478E-8</c:v>
                </c:pt>
                <c:pt idx="6014">
                  <c:v>7.3905326303247421E-12</c:v>
                </c:pt>
                <c:pt idx="6015">
                  <c:v>7.6577049945569797E-7</c:v>
                </c:pt>
                <c:pt idx="6016">
                  <c:v>0</c:v>
                </c:pt>
                <c:pt idx="6017">
                  <c:v>1.5396620867136335E-7</c:v>
                </c:pt>
                <c:pt idx="6018">
                  <c:v>1.8213102317804131</c:v>
                </c:pt>
                <c:pt idx="6019">
                  <c:v>0</c:v>
                </c:pt>
                <c:pt idx="6020">
                  <c:v>1.4416682250733886E-151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1.4891037760026399E-8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1.3554769030340466E-9</c:v>
                </c:pt>
                <c:pt idx="6040">
                  <c:v>0.48010312554539314</c:v>
                </c:pt>
                <c:pt idx="6041">
                  <c:v>5.7065463465733046E-14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4.4353409833775004E-14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6.7532052255603325E-4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3.0020430585864233E-13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2.1529815115439721E-5</c:v>
                </c:pt>
                <c:pt idx="6077">
                  <c:v>0</c:v>
                </c:pt>
                <c:pt idx="6078">
                  <c:v>0</c:v>
                </c:pt>
                <c:pt idx="6079">
                  <c:v>3.9831269202372788E-6</c:v>
                </c:pt>
                <c:pt idx="6080">
                  <c:v>2.9976021664879227E-15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5.0545678753621814E-12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1.5801615182997608E-8</c:v>
                </c:pt>
                <c:pt idx="6099">
                  <c:v>0</c:v>
                </c:pt>
                <c:pt idx="6100">
                  <c:v>1.6573480792370088E-4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4.5691506134204474E-11</c:v>
                </c:pt>
                <c:pt idx="6109">
                  <c:v>0</c:v>
                </c:pt>
                <c:pt idx="6110">
                  <c:v>2.3718577102371796E-9</c:v>
                </c:pt>
                <c:pt idx="6111">
                  <c:v>0</c:v>
                </c:pt>
                <c:pt idx="6112">
                  <c:v>2.0483614804334138E-14</c:v>
                </c:pt>
                <c:pt idx="6113">
                  <c:v>0</c:v>
                </c:pt>
                <c:pt idx="6114">
                  <c:v>1.0269562977782698E-14</c:v>
                </c:pt>
                <c:pt idx="6115">
                  <c:v>0</c:v>
                </c:pt>
                <c:pt idx="6116">
                  <c:v>0</c:v>
                </c:pt>
                <c:pt idx="6117">
                  <c:v>4.8328008261933064E-13</c:v>
                </c:pt>
                <c:pt idx="6118">
                  <c:v>4.0493954275281463E-2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7.8603790143461083E-14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1.6766939594681229E-4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2.494827249933218E-3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5.7347318149769677E-7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2.1771810676529668E-7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3.9968028886505635E-15</c:v>
                </c:pt>
                <c:pt idx="6167">
                  <c:v>0</c:v>
                </c:pt>
                <c:pt idx="6168">
                  <c:v>5.0291557535608877E-4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2.0983215165415459E-14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3.4305891460917337E-14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3.1241855919857953E-2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4.7760506203625708E-3</c:v>
                </c:pt>
                <c:pt idx="6201">
                  <c:v>0</c:v>
                </c:pt>
                <c:pt idx="6202">
                  <c:v>0</c:v>
                </c:pt>
                <c:pt idx="6203">
                  <c:v>2.2497532081722227E-7</c:v>
                </c:pt>
                <c:pt idx="6204">
                  <c:v>0.12540983208298162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0.33671494254224088</c:v>
                </c:pt>
                <c:pt idx="6210">
                  <c:v>6.0483363206742524E-8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2.6055180235573516E-10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1.1635229821227444E-3</c:v>
                </c:pt>
                <c:pt idx="6223">
                  <c:v>0</c:v>
                </c:pt>
                <c:pt idx="6224">
                  <c:v>0</c:v>
                </c:pt>
                <c:pt idx="6225">
                  <c:v>9.5248531772895717E-7</c:v>
                </c:pt>
                <c:pt idx="6226">
                  <c:v>0</c:v>
                </c:pt>
                <c:pt idx="6227">
                  <c:v>0</c:v>
                </c:pt>
                <c:pt idx="6228">
                  <c:v>6.0672623817234816E-2</c:v>
                </c:pt>
                <c:pt idx="6229">
                  <c:v>0</c:v>
                </c:pt>
                <c:pt idx="6230">
                  <c:v>0</c:v>
                </c:pt>
                <c:pt idx="6231">
                  <c:v>0.54814884708658607</c:v>
                </c:pt>
                <c:pt idx="6232">
                  <c:v>7.2952618986787954E-4</c:v>
                </c:pt>
                <c:pt idx="6233">
                  <c:v>6.9567785103252788E-5</c:v>
                </c:pt>
                <c:pt idx="6234">
                  <c:v>1.2985572839241399E-7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9.1389118495044386E-11</c:v>
                </c:pt>
                <c:pt idx="6241">
                  <c:v>4.9154304516798586E-3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1.5984885727027276E-4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5.4845017416482733E-14</c:v>
                </c:pt>
                <c:pt idx="6250">
                  <c:v>1.31215038834398E-11</c:v>
                </c:pt>
                <c:pt idx="6251">
                  <c:v>0</c:v>
                </c:pt>
                <c:pt idx="6252">
                  <c:v>0</c:v>
                </c:pt>
                <c:pt idx="6253">
                  <c:v>7.8409279069546756E-11</c:v>
                </c:pt>
                <c:pt idx="6254">
                  <c:v>2.5706879917875014E-5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4.3669144387248338E-5</c:v>
                </c:pt>
                <c:pt idx="6260">
                  <c:v>0</c:v>
                </c:pt>
                <c:pt idx="6261">
                  <c:v>6.8833827526759706E-15</c:v>
                </c:pt>
                <c:pt idx="6262">
                  <c:v>1.2498171386710055E-9</c:v>
                </c:pt>
                <c:pt idx="6263">
                  <c:v>0</c:v>
                </c:pt>
                <c:pt idx="6264">
                  <c:v>5.2867896727093466E-9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5.4178883601707639E-14</c:v>
                </c:pt>
                <c:pt idx="6274">
                  <c:v>0.49471793732043112</c:v>
                </c:pt>
                <c:pt idx="6275">
                  <c:v>2.9562348125011795E-9</c:v>
                </c:pt>
                <c:pt idx="6276">
                  <c:v>0</c:v>
                </c:pt>
                <c:pt idx="6277">
                  <c:v>1.7843502844172576E-6</c:v>
                </c:pt>
                <c:pt idx="6278">
                  <c:v>1.8645960775387493E-8</c:v>
                </c:pt>
                <c:pt idx="6279">
                  <c:v>0</c:v>
                </c:pt>
                <c:pt idx="6280">
                  <c:v>0</c:v>
                </c:pt>
                <c:pt idx="6281">
                  <c:v>4.9835016549870659E-5</c:v>
                </c:pt>
                <c:pt idx="6282">
                  <c:v>0</c:v>
                </c:pt>
                <c:pt idx="6283">
                  <c:v>0</c:v>
                </c:pt>
                <c:pt idx="6284">
                  <c:v>7.332188178587673E-2</c:v>
                </c:pt>
                <c:pt idx="6285">
                  <c:v>0</c:v>
                </c:pt>
                <c:pt idx="6286">
                  <c:v>1.2860823517257813E-12</c:v>
                </c:pt>
                <c:pt idx="6287">
                  <c:v>6.3269389727338421E-12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8.8743158643822539E-6</c:v>
                </c:pt>
                <c:pt idx="6292">
                  <c:v>2.6063595726100175E-12</c:v>
                </c:pt>
                <c:pt idx="6293">
                  <c:v>0</c:v>
                </c:pt>
                <c:pt idx="6294">
                  <c:v>0</c:v>
                </c:pt>
                <c:pt idx="6295">
                  <c:v>5.721198431851704E-5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7.3021944047013676E-10</c:v>
                </c:pt>
                <c:pt idx="6300">
                  <c:v>0</c:v>
                </c:pt>
                <c:pt idx="6301">
                  <c:v>0</c:v>
                </c:pt>
                <c:pt idx="6302">
                  <c:v>3.9739767032642703E-11</c:v>
                </c:pt>
                <c:pt idx="6303">
                  <c:v>0</c:v>
                </c:pt>
                <c:pt idx="6304">
                  <c:v>1.1173284519827575E-12</c:v>
                </c:pt>
                <c:pt idx="6305">
                  <c:v>0</c:v>
                </c:pt>
                <c:pt idx="6306">
                  <c:v>0</c:v>
                </c:pt>
                <c:pt idx="6307">
                  <c:v>9.50350909079134E-14</c:v>
                </c:pt>
                <c:pt idx="6308">
                  <c:v>1.6946708880638539E-7</c:v>
                </c:pt>
                <c:pt idx="6309">
                  <c:v>9.5543611848825094E-6</c:v>
                </c:pt>
                <c:pt idx="6310">
                  <c:v>0</c:v>
                </c:pt>
                <c:pt idx="6311">
                  <c:v>6.6875736060012514E-9</c:v>
                </c:pt>
                <c:pt idx="6312">
                  <c:v>0</c:v>
                </c:pt>
                <c:pt idx="6313">
                  <c:v>2.7143620684455527E-11</c:v>
                </c:pt>
                <c:pt idx="6314">
                  <c:v>0</c:v>
                </c:pt>
                <c:pt idx="6315">
                  <c:v>1.1199848601961548E-4</c:v>
                </c:pt>
                <c:pt idx="6316">
                  <c:v>2.3386905745326203E-9</c:v>
                </c:pt>
                <c:pt idx="6317">
                  <c:v>8.7156948325173289E-12</c:v>
                </c:pt>
                <c:pt idx="6318">
                  <c:v>0</c:v>
                </c:pt>
                <c:pt idx="6319">
                  <c:v>5.1070259132757201E-14</c:v>
                </c:pt>
                <c:pt idx="6320">
                  <c:v>0</c:v>
                </c:pt>
                <c:pt idx="6321">
                  <c:v>0</c:v>
                </c:pt>
                <c:pt idx="6322">
                  <c:v>0.47006105874360227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4-413E-AA95-4547BC5CF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7552095"/>
        <c:axId val="1187564991"/>
      </c:barChart>
      <c:catAx>
        <c:axId val="11875520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7564991"/>
        <c:crosses val="autoZero"/>
        <c:auto val="1"/>
        <c:lblAlgn val="ctr"/>
        <c:lblOffset val="100"/>
        <c:noMultiLvlLbl val="0"/>
      </c:catAx>
      <c:valAx>
        <c:axId val="1187564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7552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stat!$L$16</c:f>
              <c:strCache>
                <c:ptCount val="1"/>
                <c:pt idx="0">
                  <c:v>diff_cs1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stat!$K$17:$K$22</c:f>
              <c:numCache>
                <c:formatCode>0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</c:numCache>
            </c:numRef>
          </c:xVal>
          <c:yVal>
            <c:numRef>
              <c:f>stat!$L$17:$L$22</c:f>
              <c:numCache>
                <c:formatCode>0</c:formatCode>
                <c:ptCount val="6"/>
                <c:pt idx="0">
                  <c:v>1.5968999999998914</c:v>
                </c:pt>
                <c:pt idx="1">
                  <c:v>1.5426000000001068</c:v>
                </c:pt>
                <c:pt idx="2">
                  <c:v>1.487899999999911</c:v>
                </c:pt>
                <c:pt idx="3">
                  <c:v>1.4326000000000931</c:v>
                </c:pt>
                <c:pt idx="4">
                  <c:v>1.3778999999998973</c:v>
                </c:pt>
                <c:pt idx="5">
                  <c:v>1.317600000000084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E9-42BF-AFCA-940520B4AA09}"/>
            </c:ext>
          </c:extLst>
        </c:ser>
        <c:ser>
          <c:idx val="1"/>
          <c:order val="1"/>
          <c:tx>
            <c:strRef>
              <c:f>stat!$M$16</c:f>
              <c:strCache>
                <c:ptCount val="1"/>
                <c:pt idx="0">
                  <c:v>diff_cs2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stat!$K$17:$K$22</c:f>
              <c:numCache>
                <c:formatCode>0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</c:numCache>
            </c:numRef>
          </c:xVal>
          <c:yVal>
            <c:numRef>
              <c:f>stat!$M$17:$M$22</c:f>
              <c:numCache>
                <c:formatCode>0</c:formatCode>
                <c:ptCount val="6"/>
                <c:pt idx="0">
                  <c:v>-54.205199999999934</c:v>
                </c:pt>
                <c:pt idx="1">
                  <c:v>1.5393999999998869</c:v>
                </c:pt>
                <c:pt idx="2">
                  <c:v>1.4851000000001022</c:v>
                </c:pt>
                <c:pt idx="3">
                  <c:v>1.4303000000000452</c:v>
                </c:pt>
                <c:pt idx="4">
                  <c:v>1.3756000000001052</c:v>
                </c:pt>
                <c:pt idx="5">
                  <c:v>1.3148000000000479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1E9-42BF-AFCA-940520B4AA09}"/>
            </c:ext>
          </c:extLst>
        </c:ser>
        <c:ser>
          <c:idx val="2"/>
          <c:order val="2"/>
          <c:tx>
            <c:strRef>
              <c:f>stat!$N$16</c:f>
              <c:strCache>
                <c:ptCount val="1"/>
                <c:pt idx="0">
                  <c:v>diff_cs3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stat!$K$17:$K$22</c:f>
              <c:numCache>
                <c:formatCode>0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</c:numCache>
            </c:numRef>
          </c:xVal>
          <c:yVal>
            <c:numRef>
              <c:f>stat!$N$17:$N$22</c:f>
              <c:numCache>
                <c:formatCode>0</c:formatCode>
                <c:ptCount val="6"/>
                <c:pt idx="0">
                  <c:v>102.26049999999998</c:v>
                </c:pt>
                <c:pt idx="1">
                  <c:v>1.8147999999999911</c:v>
                </c:pt>
                <c:pt idx="2">
                  <c:v>1.761600000000044</c:v>
                </c:pt>
                <c:pt idx="3">
                  <c:v>1.7063000000000557</c:v>
                </c:pt>
                <c:pt idx="4">
                  <c:v>1.6506000000001109</c:v>
                </c:pt>
                <c:pt idx="5">
                  <c:v>64.021399999999915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1E9-42BF-AFCA-940520B4AA09}"/>
            </c:ext>
          </c:extLst>
        </c:ser>
        <c:ser>
          <c:idx val="3"/>
          <c:order val="3"/>
          <c:tx>
            <c:strRef>
              <c:f>stat!$O$16</c:f>
              <c:strCache>
                <c:ptCount val="1"/>
                <c:pt idx="0">
                  <c:v>diff_cs4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stat!$K$17:$K$22</c:f>
              <c:numCache>
                <c:formatCode>0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</c:numCache>
            </c:numRef>
          </c:xVal>
          <c:yVal>
            <c:numRef>
              <c:f>stat!$O$17:$O$22</c:f>
              <c:numCache>
                <c:formatCode>0</c:formatCode>
                <c:ptCount val="6"/>
                <c:pt idx="0">
                  <c:v>1.5301000000001181</c:v>
                </c:pt>
                <c:pt idx="1">
                  <c:v>1.4758000000000493</c:v>
                </c:pt>
                <c:pt idx="2">
                  <c:v>1.4206000000000927</c:v>
                </c:pt>
                <c:pt idx="3">
                  <c:v>1.3658000000000357</c:v>
                </c:pt>
                <c:pt idx="4">
                  <c:v>1.3116000000000838</c:v>
                </c:pt>
                <c:pt idx="5">
                  <c:v>-22.19550000000001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1E9-42BF-AFCA-940520B4AA09}"/>
            </c:ext>
          </c:extLst>
        </c:ser>
        <c:ser>
          <c:idx val="4"/>
          <c:order val="4"/>
          <c:tx>
            <c:strRef>
              <c:f>stat!$P$16</c:f>
              <c:strCache>
                <c:ptCount val="1"/>
                <c:pt idx="0">
                  <c:v>diff_cs5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stat!$K$17:$K$22</c:f>
              <c:numCache>
                <c:formatCode>0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</c:numCache>
            </c:numRef>
          </c:xVal>
          <c:yVal>
            <c:numRef>
              <c:f>stat!$P$17:$P$22</c:f>
              <c:numCache>
                <c:formatCode>0</c:formatCode>
                <c:ptCount val="6"/>
                <c:pt idx="0">
                  <c:v>1.6499999999999773</c:v>
                </c:pt>
                <c:pt idx="1">
                  <c:v>1.5956999999999653</c:v>
                </c:pt>
                <c:pt idx="2">
                  <c:v>1.5413999999998964</c:v>
                </c:pt>
                <c:pt idx="3">
                  <c:v>1.4856999999999516</c:v>
                </c:pt>
                <c:pt idx="4">
                  <c:v>1.4298999999999182</c:v>
                </c:pt>
                <c:pt idx="5">
                  <c:v>1.3701999999999543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1E9-42BF-AFCA-940520B4AA09}"/>
            </c:ext>
          </c:extLst>
        </c:ser>
        <c:ser>
          <c:idx val="5"/>
          <c:order val="5"/>
          <c:tx>
            <c:strRef>
              <c:f>stat!$Q$16</c:f>
              <c:strCache>
                <c:ptCount val="1"/>
                <c:pt idx="0">
                  <c:v>diff_cs6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stat!$K$17:$K$22</c:f>
              <c:numCache>
                <c:formatCode>0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</c:numCache>
            </c:numRef>
          </c:xVal>
          <c:yVal>
            <c:numRef>
              <c:f>stat!$Q$17:$Q$22</c:f>
              <c:numCache>
                <c:formatCode>0</c:formatCode>
                <c:ptCount val="6"/>
                <c:pt idx="0">
                  <c:v>1.7341999999999871</c:v>
                </c:pt>
                <c:pt idx="1">
                  <c:v>1.678899999999885</c:v>
                </c:pt>
                <c:pt idx="2">
                  <c:v>-19.21550000000002</c:v>
                </c:pt>
                <c:pt idx="3">
                  <c:v>1.5683999999998832</c:v>
                </c:pt>
                <c:pt idx="4">
                  <c:v>1.5131999999999266</c:v>
                </c:pt>
                <c:pt idx="5">
                  <c:v>1.453399999999931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1E9-42BF-AFCA-940520B4AA09}"/>
            </c:ext>
          </c:extLst>
        </c:ser>
        <c:ser>
          <c:idx val="6"/>
          <c:order val="6"/>
          <c:tx>
            <c:strRef>
              <c:f>stat!$R$16</c:f>
              <c:strCache>
                <c:ptCount val="1"/>
                <c:pt idx="0">
                  <c:v>diff_cs7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stat!$K$17:$K$22</c:f>
              <c:numCache>
                <c:formatCode>0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</c:numCache>
            </c:numRef>
          </c:xVal>
          <c:yVal>
            <c:numRef>
              <c:f>stat!$R$17:$R$22</c:f>
              <c:numCache>
                <c:formatCode>0</c:formatCode>
                <c:ptCount val="6"/>
                <c:pt idx="0">
                  <c:v>-88.414100000000076</c:v>
                </c:pt>
                <c:pt idx="1">
                  <c:v>-17.54669999999993</c:v>
                </c:pt>
                <c:pt idx="2">
                  <c:v>1.3778000000000361</c:v>
                </c:pt>
                <c:pt idx="3">
                  <c:v>1.3234999999999957</c:v>
                </c:pt>
                <c:pt idx="4">
                  <c:v>-13.631899999999916</c:v>
                </c:pt>
                <c:pt idx="5">
                  <c:v>-26.428699999999964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01E9-42BF-AFCA-940520B4AA09}"/>
            </c:ext>
          </c:extLst>
        </c:ser>
        <c:ser>
          <c:idx val="7"/>
          <c:order val="7"/>
          <c:tx>
            <c:strRef>
              <c:f>stat!$S$16</c:f>
              <c:strCache>
                <c:ptCount val="1"/>
                <c:pt idx="0">
                  <c:v>diff_cs8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stat!$K$17:$K$22</c:f>
              <c:numCache>
                <c:formatCode>0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</c:numCache>
            </c:numRef>
          </c:xVal>
          <c:yVal>
            <c:numRef>
              <c:f>stat!$S$17:$S$22</c:f>
              <c:numCache>
                <c:formatCode>0</c:formatCode>
                <c:ptCount val="6"/>
                <c:pt idx="0">
                  <c:v>98.312800000000038</c:v>
                </c:pt>
                <c:pt idx="1">
                  <c:v>1.7803000000000111</c:v>
                </c:pt>
                <c:pt idx="2">
                  <c:v>1.7255000000000109</c:v>
                </c:pt>
                <c:pt idx="3">
                  <c:v>1.6713000000000875</c:v>
                </c:pt>
                <c:pt idx="4">
                  <c:v>1.6164999999999736</c:v>
                </c:pt>
                <c:pt idx="5">
                  <c:v>1.5553000000000452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01E9-42BF-AFCA-940520B4AA09}"/>
            </c:ext>
          </c:extLst>
        </c:ser>
        <c:ser>
          <c:idx val="8"/>
          <c:order val="8"/>
          <c:tx>
            <c:strRef>
              <c:f>stat!$T$16</c:f>
              <c:strCache>
                <c:ptCount val="1"/>
                <c:pt idx="0">
                  <c:v>diff_cs9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stat!$K$17:$K$22</c:f>
              <c:numCache>
                <c:formatCode>0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</c:numCache>
            </c:numRef>
          </c:xVal>
          <c:yVal>
            <c:numRef>
              <c:f>stat!$T$17:$T$22</c:f>
              <c:numCache>
                <c:formatCode>0</c:formatCode>
                <c:ptCount val="6"/>
                <c:pt idx="0">
                  <c:v>1.5584999999999809</c:v>
                </c:pt>
                <c:pt idx="1">
                  <c:v>26.643199999999979</c:v>
                </c:pt>
                <c:pt idx="2">
                  <c:v>1.4485000000000241</c:v>
                </c:pt>
                <c:pt idx="3">
                  <c:v>-67.89080000000007</c:v>
                </c:pt>
                <c:pt idx="4">
                  <c:v>-5.348199999999963</c:v>
                </c:pt>
                <c:pt idx="5">
                  <c:v>1.2781999999999414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01E9-42BF-AFCA-940520B4AA09}"/>
            </c:ext>
          </c:extLst>
        </c:ser>
        <c:ser>
          <c:idx val="9"/>
          <c:order val="9"/>
          <c:tx>
            <c:strRef>
              <c:f>stat!$U$16</c:f>
              <c:strCache>
                <c:ptCount val="1"/>
                <c:pt idx="0">
                  <c:v>diff_cs10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stat!$K$17:$K$22</c:f>
              <c:numCache>
                <c:formatCode>0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</c:numCache>
            </c:numRef>
          </c:xVal>
          <c:yVal>
            <c:numRef>
              <c:f>stat!$U$17:$U$22</c:f>
              <c:numCache>
                <c:formatCode>0</c:formatCode>
                <c:ptCount val="6"/>
                <c:pt idx="0">
                  <c:v>-32.181100000000129</c:v>
                </c:pt>
                <c:pt idx="1">
                  <c:v>1.5869999999999891</c:v>
                </c:pt>
                <c:pt idx="2">
                  <c:v>1.5323000000000206</c:v>
                </c:pt>
                <c:pt idx="3">
                  <c:v>1.4780000000000086</c:v>
                </c:pt>
                <c:pt idx="4">
                  <c:v>-12.534399999999891</c:v>
                </c:pt>
                <c:pt idx="5">
                  <c:v>1.3629999999999995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01E9-42BF-AFCA-940520B4A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244175"/>
        <c:axId val="321262895"/>
      </c:scatterChart>
      <c:valAx>
        <c:axId val="32124417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262895"/>
        <c:crosses val="autoZero"/>
        <c:crossBetween val="midCat"/>
      </c:valAx>
      <c:valAx>
        <c:axId val="321262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24417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OAM_szimulacio!$B$2</c:f>
              <c:strCache>
                <c:ptCount val="1"/>
                <c:pt idx="0">
                  <c:v>hatas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OAM_szimulacio!$A$3:$A$13</c:f>
              <c:strCache>
                <c:ptCount val="11"/>
                <c:pt idx="0">
                  <c:v>250-000</c:v>
                </c:pt>
                <c:pt idx="1">
                  <c:v>300-050</c:v>
                </c:pt>
                <c:pt idx="2">
                  <c:v>350-100</c:v>
                </c:pt>
                <c:pt idx="3">
                  <c:v>400-150</c:v>
                </c:pt>
                <c:pt idx="4">
                  <c:v>450-200</c:v>
                </c:pt>
                <c:pt idx="5">
                  <c:v>500-250</c:v>
                </c:pt>
                <c:pt idx="6">
                  <c:v>550-300</c:v>
                </c:pt>
                <c:pt idx="7">
                  <c:v>600-350</c:v>
                </c:pt>
                <c:pt idx="8">
                  <c:v>650-400</c:v>
                </c:pt>
                <c:pt idx="9">
                  <c:v>700-450</c:v>
                </c:pt>
                <c:pt idx="10">
                  <c:v>750-500</c:v>
                </c:pt>
              </c:strCache>
            </c:strRef>
          </c:cat>
          <c:val>
            <c:numRef>
              <c:f>OAM_szimulacio!$B$3:$B$13</c:f>
              <c:numCache>
                <c:formatCode>General</c:formatCode>
                <c:ptCount val="11"/>
                <c:pt idx="0">
                  <c:v>979.9</c:v>
                </c:pt>
                <c:pt idx="1">
                  <c:v>998</c:v>
                </c:pt>
                <c:pt idx="2">
                  <c:v>1002</c:v>
                </c:pt>
                <c:pt idx="3">
                  <c:v>1018</c:v>
                </c:pt>
                <c:pt idx="4">
                  <c:v>1028</c:v>
                </c:pt>
                <c:pt idx="5">
                  <c:v>1028</c:v>
                </c:pt>
                <c:pt idx="6">
                  <c:v>1013</c:v>
                </c:pt>
                <c:pt idx="7">
                  <c:v>1001</c:v>
                </c:pt>
                <c:pt idx="8">
                  <c:v>980.9</c:v>
                </c:pt>
                <c:pt idx="9">
                  <c:v>976.4</c:v>
                </c:pt>
                <c:pt idx="10">
                  <c:v>974.9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7-40ED-807A-B124C01A3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5538624"/>
        <c:axId val="1905536128"/>
      </c:barChart>
      <c:catAx>
        <c:axId val="190553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5536128"/>
        <c:crosses val="autoZero"/>
        <c:auto val="1"/>
        <c:lblAlgn val="ctr"/>
        <c:lblOffset val="100"/>
        <c:noMultiLvlLbl val="0"/>
      </c:catAx>
      <c:valAx>
        <c:axId val="190553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5538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499110</xdr:colOff>
      <xdr:row>6302</xdr:row>
      <xdr:rowOff>167640</xdr:rowOff>
    </xdr:from>
    <xdr:to>
      <xdr:col>19</xdr:col>
      <xdr:colOff>194310</xdr:colOff>
      <xdr:row>6317</xdr:row>
      <xdr:rowOff>167640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BBBE75D-BF8C-4B1A-B81A-5E5FC10472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461010</xdr:colOff>
      <xdr:row>6286</xdr:row>
      <xdr:rowOff>15240</xdr:rowOff>
    </xdr:from>
    <xdr:to>
      <xdr:col>19</xdr:col>
      <xdr:colOff>156210</xdr:colOff>
      <xdr:row>6301</xdr:row>
      <xdr:rowOff>15240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0BEF13C-AC96-4812-92EC-24325B77FE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08F75811-AF05-42CA-8CE3-DA14240C0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49679</xdr:rowOff>
    </xdr:from>
    <xdr:to>
      <xdr:col>8</xdr:col>
      <xdr:colOff>408214</xdr:colOff>
      <xdr:row>28</xdr:row>
      <xdr:rowOff>147651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5D51A88-9FD0-4EBB-BB94-DF8C3DBF01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39</xdr:row>
      <xdr:rowOff>0</xdr:rowOff>
    </xdr:from>
    <xdr:to>
      <xdr:col>1</xdr:col>
      <xdr:colOff>990600</xdr:colOff>
      <xdr:row>42</xdr:row>
      <xdr:rowOff>22860</xdr:rowOff>
    </xdr:to>
    <xdr:pic>
      <xdr:nvPicPr>
        <xdr:cNvPr id="3" name="Kép 2" descr="COCO">
          <a:extLst>
            <a:ext uri="{FF2B5EF4-FFF2-40B4-BE49-F238E27FC236}">
              <a16:creationId xmlns:a16="http://schemas.microsoft.com/office/drawing/2014/main" id="{16AA7AE3-BBA7-49BE-8D5C-42AD0C13A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3232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</xdr:col>
      <xdr:colOff>990600</xdr:colOff>
      <xdr:row>96</xdr:row>
      <xdr:rowOff>22860</xdr:rowOff>
    </xdr:to>
    <xdr:pic>
      <xdr:nvPicPr>
        <xdr:cNvPr id="5" name="Kép 4" descr="COCO">
          <a:extLst>
            <a:ext uri="{FF2B5EF4-FFF2-40B4-BE49-F238E27FC236}">
              <a16:creationId xmlns:a16="http://schemas.microsoft.com/office/drawing/2014/main" id="{A79FB46A-AD79-4DB8-B235-175D9E22E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3758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</xdr:col>
      <xdr:colOff>990600</xdr:colOff>
      <xdr:row>150</xdr:row>
      <xdr:rowOff>22860</xdr:rowOff>
    </xdr:to>
    <xdr:pic>
      <xdr:nvPicPr>
        <xdr:cNvPr id="6" name="Kép 5" descr="COCO">
          <a:extLst>
            <a:ext uri="{FF2B5EF4-FFF2-40B4-BE49-F238E27FC236}">
              <a16:creationId xmlns:a16="http://schemas.microsoft.com/office/drawing/2014/main" id="{D33D3E05-04C9-488A-AC4F-0740287A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2374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1</xdr:col>
      <xdr:colOff>990600</xdr:colOff>
      <xdr:row>204</xdr:row>
      <xdr:rowOff>22860</xdr:rowOff>
    </xdr:to>
    <xdr:pic>
      <xdr:nvPicPr>
        <xdr:cNvPr id="8" name="Kép 7" descr="COCO">
          <a:extLst>
            <a:ext uri="{FF2B5EF4-FFF2-40B4-BE49-F238E27FC236}">
              <a16:creationId xmlns:a16="http://schemas.microsoft.com/office/drawing/2014/main" id="{E8D0AB8B-A167-4DFA-B1EC-EECC39AD6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2608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62F9E815-48BB-408E-A72B-2DC5A3B9E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EB8702B9-D3A3-4AA8-9E0C-3F5C888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29</xdr:col>
      <xdr:colOff>76200</xdr:colOff>
      <xdr:row>3</xdr:row>
      <xdr:rowOff>22860</xdr:rowOff>
    </xdr:to>
    <xdr:pic>
      <xdr:nvPicPr>
        <xdr:cNvPr id="3" name="Kép 2" descr="COCO">
          <a:extLst>
            <a:ext uri="{FF2B5EF4-FFF2-40B4-BE49-F238E27FC236}">
              <a16:creationId xmlns:a16="http://schemas.microsoft.com/office/drawing/2014/main" id="{703B177D-E3D5-4B94-BE1B-55F4C2F8B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0</xdr:colOff>
      <xdr:row>0</xdr:row>
      <xdr:rowOff>0</xdr:rowOff>
    </xdr:from>
    <xdr:to>
      <xdr:col>55</xdr:col>
      <xdr:colOff>76200</xdr:colOff>
      <xdr:row>3</xdr:row>
      <xdr:rowOff>22860</xdr:rowOff>
    </xdr:to>
    <xdr:pic>
      <xdr:nvPicPr>
        <xdr:cNvPr id="4" name="Kép 3" descr="COCO">
          <a:extLst>
            <a:ext uri="{FF2B5EF4-FFF2-40B4-BE49-F238E27FC236}">
              <a16:creationId xmlns:a16="http://schemas.microsoft.com/office/drawing/2014/main" id="{1FF7B97E-F31F-445D-B52B-C1BC3F6FD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9920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78</xdr:col>
      <xdr:colOff>0</xdr:colOff>
      <xdr:row>0</xdr:row>
      <xdr:rowOff>0</xdr:rowOff>
    </xdr:from>
    <xdr:to>
      <xdr:col>81</xdr:col>
      <xdr:colOff>76200</xdr:colOff>
      <xdr:row>3</xdr:row>
      <xdr:rowOff>22860</xdr:rowOff>
    </xdr:to>
    <xdr:pic>
      <xdr:nvPicPr>
        <xdr:cNvPr id="5" name="Kép 4" descr="COCO">
          <a:extLst>
            <a:ext uri="{FF2B5EF4-FFF2-40B4-BE49-F238E27FC236}">
              <a16:creationId xmlns:a16="http://schemas.microsoft.com/office/drawing/2014/main" id="{C40060A9-B3F8-4EBA-A589-16B9E6539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4880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104</xdr:col>
      <xdr:colOff>0</xdr:colOff>
      <xdr:row>0</xdr:row>
      <xdr:rowOff>0</xdr:rowOff>
    </xdr:from>
    <xdr:to>
      <xdr:col>107</xdr:col>
      <xdr:colOff>76200</xdr:colOff>
      <xdr:row>3</xdr:row>
      <xdr:rowOff>22860</xdr:rowOff>
    </xdr:to>
    <xdr:pic>
      <xdr:nvPicPr>
        <xdr:cNvPr id="6" name="Kép 5" descr="COCO">
          <a:extLst>
            <a:ext uri="{FF2B5EF4-FFF2-40B4-BE49-F238E27FC236}">
              <a16:creationId xmlns:a16="http://schemas.microsoft.com/office/drawing/2014/main" id="{CA454C78-5656-439C-8ECB-9FDF087D2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9840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130</xdr:col>
      <xdr:colOff>0</xdr:colOff>
      <xdr:row>0</xdr:row>
      <xdr:rowOff>0</xdr:rowOff>
    </xdr:from>
    <xdr:to>
      <xdr:col>133</xdr:col>
      <xdr:colOff>76200</xdr:colOff>
      <xdr:row>3</xdr:row>
      <xdr:rowOff>22860</xdr:rowOff>
    </xdr:to>
    <xdr:pic>
      <xdr:nvPicPr>
        <xdr:cNvPr id="7" name="Kép 6" descr="COCO">
          <a:extLst>
            <a:ext uri="{FF2B5EF4-FFF2-40B4-BE49-F238E27FC236}">
              <a16:creationId xmlns:a16="http://schemas.microsoft.com/office/drawing/2014/main" id="{73CDC694-43D4-44F1-922F-793738A50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156</xdr:col>
      <xdr:colOff>0</xdr:colOff>
      <xdr:row>0</xdr:row>
      <xdr:rowOff>0</xdr:rowOff>
    </xdr:from>
    <xdr:to>
      <xdr:col>159</xdr:col>
      <xdr:colOff>76200</xdr:colOff>
      <xdr:row>3</xdr:row>
      <xdr:rowOff>22860</xdr:rowOff>
    </xdr:to>
    <xdr:pic>
      <xdr:nvPicPr>
        <xdr:cNvPr id="8" name="Kép 7" descr="COCO">
          <a:extLst>
            <a:ext uri="{FF2B5EF4-FFF2-40B4-BE49-F238E27FC236}">
              <a16:creationId xmlns:a16="http://schemas.microsoft.com/office/drawing/2014/main" id="{CCDF020F-9A8D-4FC5-B45C-B800812C8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9760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182</xdr:col>
      <xdr:colOff>0</xdr:colOff>
      <xdr:row>0</xdr:row>
      <xdr:rowOff>0</xdr:rowOff>
    </xdr:from>
    <xdr:to>
      <xdr:col>185</xdr:col>
      <xdr:colOff>76200</xdr:colOff>
      <xdr:row>3</xdr:row>
      <xdr:rowOff>22860</xdr:rowOff>
    </xdr:to>
    <xdr:pic>
      <xdr:nvPicPr>
        <xdr:cNvPr id="9" name="Kép 8" descr="COCO">
          <a:extLst>
            <a:ext uri="{FF2B5EF4-FFF2-40B4-BE49-F238E27FC236}">
              <a16:creationId xmlns:a16="http://schemas.microsoft.com/office/drawing/2014/main" id="{84A31092-329F-4884-8A47-77B6F5E46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4720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208</xdr:col>
      <xdr:colOff>0</xdr:colOff>
      <xdr:row>0</xdr:row>
      <xdr:rowOff>0</xdr:rowOff>
    </xdr:from>
    <xdr:to>
      <xdr:col>211</xdr:col>
      <xdr:colOff>76200</xdr:colOff>
      <xdr:row>3</xdr:row>
      <xdr:rowOff>22860</xdr:rowOff>
    </xdr:to>
    <xdr:pic>
      <xdr:nvPicPr>
        <xdr:cNvPr id="10" name="Kép 9" descr="COCO">
          <a:extLst>
            <a:ext uri="{FF2B5EF4-FFF2-40B4-BE49-F238E27FC236}">
              <a16:creationId xmlns:a16="http://schemas.microsoft.com/office/drawing/2014/main" id="{CDF36A9E-3234-4A96-BDC1-B2FC0B1EB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9680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234</xdr:col>
      <xdr:colOff>0</xdr:colOff>
      <xdr:row>0</xdr:row>
      <xdr:rowOff>0</xdr:rowOff>
    </xdr:from>
    <xdr:to>
      <xdr:col>237</xdr:col>
      <xdr:colOff>76200</xdr:colOff>
      <xdr:row>3</xdr:row>
      <xdr:rowOff>22860</xdr:rowOff>
    </xdr:to>
    <xdr:pic>
      <xdr:nvPicPr>
        <xdr:cNvPr id="11" name="Kép 10" descr="COCO">
          <a:extLst>
            <a:ext uri="{FF2B5EF4-FFF2-40B4-BE49-F238E27FC236}">
              <a16:creationId xmlns:a16="http://schemas.microsoft.com/office/drawing/2014/main" id="{2BA3B133-B9AB-4084-92FB-D6639B9E6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4640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16</xdr:row>
      <xdr:rowOff>0</xdr:rowOff>
    </xdr:from>
    <xdr:to>
      <xdr:col>4</xdr:col>
      <xdr:colOff>1905000</xdr:colOff>
      <xdr:row>19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82EF3E46-6E8E-4996-86BF-85E00DA9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608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16</xdr:row>
      <xdr:rowOff>0</xdr:rowOff>
    </xdr:from>
    <xdr:to>
      <xdr:col>22</xdr:col>
      <xdr:colOff>1905000</xdr:colOff>
      <xdr:row>19</xdr:row>
      <xdr:rowOff>22860</xdr:rowOff>
    </xdr:to>
    <xdr:pic>
      <xdr:nvPicPr>
        <xdr:cNvPr id="3" name="Kép 2" descr="COCO">
          <a:extLst>
            <a:ext uri="{FF2B5EF4-FFF2-40B4-BE49-F238E27FC236}">
              <a16:creationId xmlns:a16="http://schemas.microsoft.com/office/drawing/2014/main" id="{1C52B1B8-451A-456E-A2B8-F79E6200E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292608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312420</xdr:colOff>
      <xdr:row>0</xdr:row>
      <xdr:rowOff>114301</xdr:rowOff>
    </xdr:from>
    <xdr:to>
      <xdr:col>25</xdr:col>
      <xdr:colOff>123825</xdr:colOff>
      <xdr:row>13</xdr:row>
      <xdr:rowOff>28576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A050CF3B-D565-4BB0-9626-C4119EDFDE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ttd" refreshedDate="44558.374118981483" createdVersion="7" refreshedVersion="7" minRefreshableVersion="3" recordCount="6323" xr:uid="{FB267CEA-EC47-4539-B57C-B792398580FB}">
  <cacheSource type="worksheet">
    <worksheetSource ref="A1:G6324" sheet="OAM-nyrs"/>
  </cacheSource>
  <cacheFields count="7">
    <cacheField name="noises" numFmtId="0">
      <sharedItems containsSemiMixedTypes="0" containsString="0" containsNumber="1" minValue="0" maxValue="9.2708702619907584"/>
    </cacheField>
    <cacheField name="case" numFmtId="0">
      <sharedItems containsSemiMixedTypes="0" containsString="0" containsNumber="1" containsInteger="1" minValue="1" maxValue="11" count="11">
        <n v="1"/>
        <n v="2"/>
        <n v="3"/>
        <n v="4"/>
        <n v="5"/>
        <n v="6"/>
        <n v="7"/>
        <n v="8"/>
        <n v="9"/>
        <n v="10"/>
        <n v="11"/>
      </sharedItems>
    </cacheField>
    <cacheField name="diff" numFmtId="0">
      <sharedItems containsSemiMixedTypes="0" containsString="0" containsNumber="1" minValue="0" maxValue="5.0440654115996058"/>
    </cacheField>
    <cacheField name="1…304" numFmtId="0">
      <sharedItems containsSemiMixedTypes="0" containsString="0" containsNumber="1" containsInteger="1" minValue="0" maxValue="958"/>
    </cacheField>
    <cacheField name="&lt;7" numFmtId="0">
      <sharedItems containsSemiMixedTypes="0" containsString="0" containsNumber="1" containsInteger="1" minValue="0" maxValue="958"/>
    </cacheField>
    <cacheField name="diff2" numFmtId="0">
      <sharedItems containsSemiMixedTypes="0" containsString="0" containsNumber="1" containsInteger="1" minValue="0" maxValue="758"/>
    </cacheField>
    <cacheField name="ABCDEF…" numFmtId="0">
      <sharedItems count="7">
        <s v="A"/>
        <s v="B"/>
        <s v="C"/>
        <s v="D"/>
        <s v="E"/>
        <s v="F"/>
        <s v="…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ttd" refreshedDate="44558.391924305557" createdVersion="7" refreshedVersion="7" minRefreshableVersion="3" recordCount="60" xr:uid="{BFA5F1C3-79E5-4437-9043-2054E6B5D62E}">
  <cacheSource type="worksheet">
    <worksheetSource ref="Y73:AA133" sheet="OAM-dpl"/>
  </cacheSource>
  <cacheFields count="3">
    <cacheField name="delta" numFmtId="1">
      <sharedItems containsSemiMixedTypes="0" containsString="0" containsNumber="1" minValue="-88.414100000000076" maxValue="102.26049999999998"/>
    </cacheField>
    <cacheField name="case" numFmtId="0">
      <sharedItems containsSemiMixedTypes="0" containsString="0" containsNumber="1" containsInteger="1" minValue="1" maxValue="10" count="10">
        <n v="1"/>
        <n v="2"/>
        <n v="3"/>
        <n v="4"/>
        <n v="5"/>
        <n v="6"/>
        <n v="7"/>
        <n v="8"/>
        <n v="9"/>
        <n v="10"/>
      </sharedItems>
    </cacheField>
    <cacheField name="ABCDEF…" numFmtId="0">
      <sharedItems count="6">
        <s v="A"/>
        <s v="B"/>
        <s v="C"/>
        <s v="D"/>
        <s v="E"/>
        <s v="F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23">
  <r>
    <n v="0"/>
    <x v="0"/>
    <n v="0"/>
    <n v="0"/>
    <n v="0"/>
    <n v="0"/>
    <x v="0"/>
  </r>
  <r>
    <n v="3.0567360206553945E-19"/>
    <x v="0"/>
    <n v="3.0567360206553945E-19"/>
    <n v="1"/>
    <n v="0"/>
    <n v="0"/>
    <x v="0"/>
  </r>
  <r>
    <n v="3.0567360206553945E-19"/>
    <x v="0"/>
    <n v="0"/>
    <n v="2"/>
    <n v="0"/>
    <n v="0"/>
    <x v="0"/>
  </r>
  <r>
    <n v="3.0587723954636184E-19"/>
    <x v="0"/>
    <n v="2.0363748082238195E-22"/>
    <n v="3"/>
    <n v="0"/>
    <n v="0"/>
    <x v="0"/>
  </r>
  <r>
    <n v="7.636464984532569E-10"/>
    <x v="0"/>
    <n v="7.6364649814737968E-10"/>
    <n v="4"/>
    <n v="0"/>
    <n v="0"/>
    <x v="0"/>
  </r>
  <r>
    <n v="2.6636032838905145E-3"/>
    <x v="0"/>
    <n v="2.663602520244016E-3"/>
    <n v="5"/>
    <n v="0"/>
    <n v="0"/>
    <x v="0"/>
  </r>
  <r>
    <n v="2.6636032838905145E-3"/>
    <x v="0"/>
    <n v="0"/>
    <n v="6"/>
    <n v="0"/>
    <n v="0"/>
    <x v="0"/>
  </r>
  <r>
    <n v="2.6636032838905145E-3"/>
    <x v="0"/>
    <n v="0"/>
    <n v="7"/>
    <n v="0"/>
    <n v="0"/>
    <x v="0"/>
  </r>
  <r>
    <n v="2.6636032838905145E-3"/>
    <x v="0"/>
    <n v="0"/>
    <n v="8"/>
    <n v="0"/>
    <n v="0"/>
    <x v="0"/>
  </r>
  <r>
    <n v="2.6636032838905145E-3"/>
    <x v="0"/>
    <n v="0"/>
    <n v="9"/>
    <n v="0"/>
    <n v="0"/>
    <x v="0"/>
  </r>
  <r>
    <n v="2.6636032838905145E-3"/>
    <x v="0"/>
    <n v="0"/>
    <n v="10"/>
    <n v="0"/>
    <n v="0"/>
    <x v="0"/>
  </r>
  <r>
    <n v="2.6636032838905145E-3"/>
    <x v="0"/>
    <n v="0"/>
    <n v="11"/>
    <n v="0"/>
    <n v="0"/>
    <x v="0"/>
  </r>
  <r>
    <n v="2.6636032838905145E-3"/>
    <x v="0"/>
    <n v="0"/>
    <n v="12"/>
    <n v="0"/>
    <n v="0"/>
    <x v="0"/>
  </r>
  <r>
    <n v="2.6636032838905145E-3"/>
    <x v="0"/>
    <n v="0"/>
    <n v="13"/>
    <n v="0"/>
    <n v="0"/>
    <x v="0"/>
  </r>
  <r>
    <n v="2.6636032838905145E-3"/>
    <x v="0"/>
    <n v="0"/>
    <n v="14"/>
    <n v="0"/>
    <n v="0"/>
    <x v="0"/>
  </r>
  <r>
    <n v="2.6636032838905145E-3"/>
    <x v="0"/>
    <n v="0"/>
    <n v="15"/>
    <n v="0"/>
    <n v="0"/>
    <x v="0"/>
  </r>
  <r>
    <n v="2.6636032838905153E-3"/>
    <x v="0"/>
    <n v="0"/>
    <n v="16"/>
    <n v="0"/>
    <n v="0"/>
    <x v="0"/>
  </r>
  <r>
    <n v="2.6636032838905153E-3"/>
    <x v="0"/>
    <n v="0"/>
    <n v="17"/>
    <n v="0"/>
    <n v="0"/>
    <x v="0"/>
  </r>
  <r>
    <n v="2.6636032838905153E-3"/>
    <x v="0"/>
    <n v="0"/>
    <n v="18"/>
    <n v="0"/>
    <n v="0"/>
    <x v="0"/>
  </r>
  <r>
    <n v="2.6636032838905153E-3"/>
    <x v="0"/>
    <n v="0"/>
    <n v="19"/>
    <n v="0"/>
    <n v="0"/>
    <x v="0"/>
  </r>
  <r>
    <n v="2.6636032838905153E-3"/>
    <x v="0"/>
    <n v="0"/>
    <n v="20"/>
    <n v="0"/>
    <n v="0"/>
    <x v="0"/>
  </r>
  <r>
    <n v="2.6636032838905153E-3"/>
    <x v="0"/>
    <n v="0"/>
    <n v="21"/>
    <n v="0"/>
    <n v="0"/>
    <x v="0"/>
  </r>
  <r>
    <n v="2.6636032838905153E-3"/>
    <x v="0"/>
    <n v="0"/>
    <n v="22"/>
    <n v="0"/>
    <n v="0"/>
    <x v="0"/>
  </r>
  <r>
    <n v="2.6636032838905153E-3"/>
    <x v="0"/>
    <n v="0"/>
    <n v="23"/>
    <n v="0"/>
    <n v="0"/>
    <x v="0"/>
  </r>
  <r>
    <n v="2.6636032838905153E-3"/>
    <x v="0"/>
    <n v="0"/>
    <n v="24"/>
    <n v="0"/>
    <n v="0"/>
    <x v="0"/>
  </r>
  <r>
    <n v="2.6636032838905153E-3"/>
    <x v="0"/>
    <n v="0"/>
    <n v="25"/>
    <n v="0"/>
    <n v="0"/>
    <x v="0"/>
  </r>
  <r>
    <n v="2.6636032838905153E-3"/>
    <x v="0"/>
    <n v="0"/>
    <n v="26"/>
    <n v="0"/>
    <n v="0"/>
    <x v="0"/>
  </r>
  <r>
    <n v="4.9108358296863375E-3"/>
    <x v="0"/>
    <n v="2.2472325457958222E-3"/>
    <n v="27"/>
    <n v="0"/>
    <n v="0"/>
    <x v="0"/>
  </r>
  <r>
    <n v="5.0169959295209262E-3"/>
    <x v="0"/>
    <n v="1.0616009983458862E-4"/>
    <n v="28"/>
    <n v="0"/>
    <n v="0"/>
    <x v="0"/>
  </r>
  <r>
    <n v="0.39374735135000083"/>
    <x v="0"/>
    <n v="0.3887303554204799"/>
    <n v="29"/>
    <n v="0"/>
    <n v="0"/>
    <x v="0"/>
  </r>
  <r>
    <n v="0.39374735135000083"/>
    <x v="0"/>
    <n v="0"/>
    <n v="30"/>
    <n v="0"/>
    <n v="0"/>
    <x v="0"/>
  </r>
  <r>
    <n v="0.39374735135000088"/>
    <x v="0"/>
    <n v="0"/>
    <n v="31"/>
    <n v="0"/>
    <n v="0"/>
    <x v="0"/>
  </r>
  <r>
    <n v="0.43789143828886112"/>
    <x v="0"/>
    <n v="4.4144086938860239E-2"/>
    <n v="32"/>
    <n v="0"/>
    <n v="0"/>
    <x v="0"/>
  </r>
  <r>
    <n v="0.43789143828886112"/>
    <x v="0"/>
    <n v="0"/>
    <n v="33"/>
    <n v="0"/>
    <n v="0"/>
    <x v="0"/>
  </r>
  <r>
    <n v="0.43789143828886112"/>
    <x v="0"/>
    <n v="0"/>
    <n v="34"/>
    <n v="0"/>
    <n v="0"/>
    <x v="0"/>
  </r>
  <r>
    <n v="0.43789143828886112"/>
    <x v="0"/>
    <n v="0"/>
    <n v="35"/>
    <n v="0"/>
    <n v="0"/>
    <x v="0"/>
  </r>
  <r>
    <n v="0.43789143828886112"/>
    <x v="0"/>
    <n v="0"/>
    <n v="36"/>
    <n v="0"/>
    <n v="0"/>
    <x v="0"/>
  </r>
  <r>
    <n v="0.43789143828886112"/>
    <x v="0"/>
    <n v="0"/>
    <n v="37"/>
    <n v="0"/>
    <n v="0"/>
    <x v="0"/>
  </r>
  <r>
    <n v="0.43789143828886112"/>
    <x v="0"/>
    <n v="0"/>
    <n v="38"/>
    <n v="0"/>
    <n v="0"/>
    <x v="0"/>
  </r>
  <r>
    <n v="0.43789143829897897"/>
    <x v="0"/>
    <n v="1.011785100146767E-11"/>
    <n v="39"/>
    <n v="0"/>
    <n v="0"/>
    <x v="0"/>
  </r>
  <r>
    <n v="0.43789143829897897"/>
    <x v="0"/>
    <n v="0"/>
    <n v="40"/>
    <n v="0"/>
    <n v="0"/>
    <x v="0"/>
  </r>
  <r>
    <n v="0.43789143829897897"/>
    <x v="0"/>
    <n v="0"/>
    <n v="41"/>
    <n v="0"/>
    <n v="0"/>
    <x v="0"/>
  </r>
  <r>
    <n v="0.43789143829897897"/>
    <x v="0"/>
    <n v="0"/>
    <n v="42"/>
    <n v="0"/>
    <n v="0"/>
    <x v="0"/>
  </r>
  <r>
    <n v="0.43789143829897897"/>
    <x v="0"/>
    <n v="0"/>
    <n v="43"/>
    <n v="0"/>
    <n v="0"/>
    <x v="0"/>
  </r>
  <r>
    <n v="0.43789143829897897"/>
    <x v="0"/>
    <n v="0"/>
    <n v="44"/>
    <n v="0"/>
    <n v="0"/>
    <x v="0"/>
  </r>
  <r>
    <n v="0.43789143829897897"/>
    <x v="0"/>
    <n v="0"/>
    <n v="45"/>
    <n v="0"/>
    <n v="0"/>
    <x v="0"/>
  </r>
  <r>
    <n v="0.43789143829897897"/>
    <x v="0"/>
    <n v="0"/>
    <n v="46"/>
    <n v="0"/>
    <n v="0"/>
    <x v="0"/>
  </r>
  <r>
    <n v="0.43789143829897897"/>
    <x v="0"/>
    <n v="0"/>
    <n v="47"/>
    <n v="0"/>
    <n v="0"/>
    <x v="0"/>
  </r>
  <r>
    <n v="0.43789143829897897"/>
    <x v="0"/>
    <n v="0"/>
    <n v="48"/>
    <n v="0"/>
    <n v="0"/>
    <x v="0"/>
  </r>
  <r>
    <n v="0.43789143829897897"/>
    <x v="0"/>
    <n v="0"/>
    <n v="49"/>
    <n v="0"/>
    <n v="0"/>
    <x v="0"/>
  </r>
  <r>
    <n v="0.43789143829897897"/>
    <x v="0"/>
    <n v="0"/>
    <n v="50"/>
    <n v="0"/>
    <n v="0"/>
    <x v="1"/>
  </r>
  <r>
    <n v="0.43789143829897897"/>
    <x v="0"/>
    <n v="0"/>
    <n v="51"/>
    <n v="0"/>
    <n v="0"/>
    <x v="1"/>
  </r>
  <r>
    <n v="0.43789144085182358"/>
    <x v="0"/>
    <n v="2.5528446023770357E-9"/>
    <n v="52"/>
    <n v="0"/>
    <n v="0"/>
    <x v="1"/>
  </r>
  <r>
    <n v="0.43789144085182358"/>
    <x v="0"/>
    <n v="0"/>
    <n v="53"/>
    <n v="0"/>
    <n v="0"/>
    <x v="1"/>
  </r>
  <r>
    <n v="0.43789144085182358"/>
    <x v="0"/>
    <n v="0"/>
    <n v="54"/>
    <n v="0"/>
    <n v="0"/>
    <x v="1"/>
  </r>
  <r>
    <n v="0.43789144085182358"/>
    <x v="0"/>
    <n v="0"/>
    <n v="55"/>
    <n v="0"/>
    <n v="0"/>
    <x v="1"/>
  </r>
  <r>
    <n v="0.43789144085182358"/>
    <x v="0"/>
    <n v="0"/>
    <n v="56"/>
    <n v="0"/>
    <n v="0"/>
    <x v="1"/>
  </r>
  <r>
    <n v="0.43789144085182358"/>
    <x v="0"/>
    <n v="0"/>
    <n v="57"/>
    <n v="0"/>
    <n v="0"/>
    <x v="1"/>
  </r>
  <r>
    <n v="0.43789144085182358"/>
    <x v="0"/>
    <n v="0"/>
    <n v="58"/>
    <n v="0"/>
    <n v="0"/>
    <x v="1"/>
  </r>
  <r>
    <n v="0.43789144085182358"/>
    <x v="0"/>
    <n v="0"/>
    <n v="59"/>
    <n v="0"/>
    <n v="0"/>
    <x v="1"/>
  </r>
  <r>
    <n v="0.43789144085182358"/>
    <x v="0"/>
    <n v="0"/>
    <n v="60"/>
    <n v="0"/>
    <n v="0"/>
    <x v="1"/>
  </r>
  <r>
    <n v="0.43789144085182358"/>
    <x v="0"/>
    <n v="0"/>
    <n v="61"/>
    <n v="0"/>
    <n v="0"/>
    <x v="1"/>
  </r>
  <r>
    <n v="0.43789144085182358"/>
    <x v="0"/>
    <n v="0"/>
    <n v="62"/>
    <n v="0"/>
    <n v="0"/>
    <x v="1"/>
  </r>
  <r>
    <n v="0.43789144085182358"/>
    <x v="0"/>
    <n v="0"/>
    <n v="63"/>
    <n v="0"/>
    <n v="0"/>
    <x v="1"/>
  </r>
  <r>
    <n v="0.43789144085182358"/>
    <x v="0"/>
    <n v="0"/>
    <n v="64"/>
    <n v="0"/>
    <n v="0"/>
    <x v="1"/>
  </r>
  <r>
    <n v="0.43789144085182358"/>
    <x v="0"/>
    <n v="0"/>
    <n v="65"/>
    <n v="0"/>
    <n v="0"/>
    <x v="1"/>
  </r>
  <r>
    <n v="0.43789144085182358"/>
    <x v="0"/>
    <n v="0"/>
    <n v="66"/>
    <n v="0"/>
    <n v="0"/>
    <x v="1"/>
  </r>
  <r>
    <n v="0.43789145191915896"/>
    <x v="0"/>
    <n v="1.1067335381476084E-8"/>
    <n v="67"/>
    <n v="0"/>
    <n v="0"/>
    <x v="1"/>
  </r>
  <r>
    <n v="0.43789145191915896"/>
    <x v="0"/>
    <n v="0"/>
    <n v="68"/>
    <n v="0"/>
    <n v="0"/>
    <x v="1"/>
  </r>
  <r>
    <n v="0.43789145191915896"/>
    <x v="0"/>
    <n v="0"/>
    <n v="69"/>
    <n v="0"/>
    <n v="0"/>
    <x v="1"/>
  </r>
  <r>
    <n v="0.43789145191915896"/>
    <x v="0"/>
    <n v="0"/>
    <n v="70"/>
    <n v="0"/>
    <n v="0"/>
    <x v="1"/>
  </r>
  <r>
    <n v="0.43789145191915896"/>
    <x v="0"/>
    <n v="0"/>
    <n v="71"/>
    <n v="0"/>
    <n v="0"/>
    <x v="1"/>
  </r>
  <r>
    <n v="0.43789145191915896"/>
    <x v="0"/>
    <n v="0"/>
    <n v="72"/>
    <n v="0"/>
    <n v="0"/>
    <x v="1"/>
  </r>
  <r>
    <n v="0.43789145191915896"/>
    <x v="0"/>
    <n v="0"/>
    <n v="73"/>
    <n v="0"/>
    <n v="0"/>
    <x v="1"/>
  </r>
  <r>
    <n v="0.43789145191915896"/>
    <x v="0"/>
    <n v="0"/>
    <n v="74"/>
    <n v="0"/>
    <n v="0"/>
    <x v="1"/>
  </r>
  <r>
    <n v="0.43789145191915896"/>
    <x v="0"/>
    <n v="0"/>
    <n v="75"/>
    <n v="0"/>
    <n v="0"/>
    <x v="1"/>
  </r>
  <r>
    <n v="0.43789145191915896"/>
    <x v="0"/>
    <n v="0"/>
    <n v="76"/>
    <n v="0"/>
    <n v="0"/>
    <x v="1"/>
  </r>
  <r>
    <n v="0.43789145191915896"/>
    <x v="0"/>
    <n v="0"/>
    <n v="77"/>
    <n v="0"/>
    <n v="0"/>
    <x v="1"/>
  </r>
  <r>
    <n v="0.43789145191915896"/>
    <x v="0"/>
    <n v="0"/>
    <n v="78"/>
    <n v="0"/>
    <n v="0"/>
    <x v="1"/>
  </r>
  <r>
    <n v="0.43789145191915896"/>
    <x v="0"/>
    <n v="0"/>
    <n v="79"/>
    <n v="0"/>
    <n v="0"/>
    <x v="1"/>
  </r>
  <r>
    <n v="0.43789145191915896"/>
    <x v="0"/>
    <n v="0"/>
    <n v="80"/>
    <n v="0"/>
    <n v="0"/>
    <x v="1"/>
  </r>
  <r>
    <n v="0.4378988765183382"/>
    <x v="0"/>
    <n v="7.4245991792398769E-6"/>
    <n v="81"/>
    <n v="0"/>
    <n v="0"/>
    <x v="1"/>
  </r>
  <r>
    <n v="0.4378988765183382"/>
    <x v="0"/>
    <n v="0"/>
    <n v="82"/>
    <n v="0"/>
    <n v="0"/>
    <x v="1"/>
  </r>
  <r>
    <n v="0.4378988765183382"/>
    <x v="0"/>
    <n v="0"/>
    <n v="83"/>
    <n v="0"/>
    <n v="0"/>
    <x v="1"/>
  </r>
  <r>
    <n v="0.4378988765183382"/>
    <x v="0"/>
    <n v="0"/>
    <n v="84"/>
    <n v="0"/>
    <n v="0"/>
    <x v="1"/>
  </r>
  <r>
    <n v="0.4378988765183382"/>
    <x v="0"/>
    <n v="0"/>
    <n v="85"/>
    <n v="0"/>
    <n v="0"/>
    <x v="1"/>
  </r>
  <r>
    <n v="0.4378988765183382"/>
    <x v="0"/>
    <n v="0"/>
    <n v="86"/>
    <n v="0"/>
    <n v="0"/>
    <x v="1"/>
  </r>
  <r>
    <n v="0.4378988765183382"/>
    <x v="0"/>
    <n v="0"/>
    <n v="87"/>
    <n v="0"/>
    <n v="0"/>
    <x v="1"/>
  </r>
  <r>
    <n v="0.4378988765183382"/>
    <x v="0"/>
    <n v="0"/>
    <n v="88"/>
    <n v="0"/>
    <n v="0"/>
    <x v="1"/>
  </r>
  <r>
    <n v="0.4378988765183382"/>
    <x v="0"/>
    <n v="0"/>
    <n v="89"/>
    <n v="0"/>
    <n v="0"/>
    <x v="1"/>
  </r>
  <r>
    <n v="0.4378988765183382"/>
    <x v="0"/>
    <n v="0"/>
    <n v="90"/>
    <n v="0"/>
    <n v="0"/>
    <x v="1"/>
  </r>
  <r>
    <n v="0.4378988765183382"/>
    <x v="0"/>
    <n v="0"/>
    <n v="91"/>
    <n v="0"/>
    <n v="0"/>
    <x v="1"/>
  </r>
  <r>
    <n v="0.4378988765183382"/>
    <x v="0"/>
    <n v="0"/>
    <n v="92"/>
    <n v="0"/>
    <n v="0"/>
    <x v="1"/>
  </r>
  <r>
    <n v="0.4378988765183382"/>
    <x v="0"/>
    <n v="0"/>
    <n v="93"/>
    <n v="0"/>
    <n v="0"/>
    <x v="1"/>
  </r>
  <r>
    <n v="0.4378988765183382"/>
    <x v="0"/>
    <n v="0"/>
    <n v="94"/>
    <n v="0"/>
    <n v="0"/>
    <x v="1"/>
  </r>
  <r>
    <n v="0.4378988765183382"/>
    <x v="0"/>
    <n v="0"/>
    <n v="95"/>
    <n v="0"/>
    <n v="0"/>
    <x v="1"/>
  </r>
  <r>
    <n v="0.4378988765183382"/>
    <x v="0"/>
    <n v="0"/>
    <n v="96"/>
    <n v="0"/>
    <n v="0"/>
    <x v="1"/>
  </r>
  <r>
    <n v="0.4378988766973268"/>
    <x v="0"/>
    <n v="1.7898860171783326E-10"/>
    <n v="97"/>
    <n v="0"/>
    <n v="0"/>
    <x v="1"/>
  </r>
  <r>
    <n v="0.4378988766973268"/>
    <x v="0"/>
    <n v="0"/>
    <n v="98"/>
    <n v="0"/>
    <n v="0"/>
    <x v="1"/>
  </r>
  <r>
    <n v="0.4378988766973268"/>
    <x v="0"/>
    <n v="0"/>
    <n v="99"/>
    <n v="0"/>
    <n v="0"/>
    <x v="1"/>
  </r>
  <r>
    <n v="0.43924810109303114"/>
    <x v="0"/>
    <n v="1.3492243957043404E-3"/>
    <n v="100"/>
    <n v="0"/>
    <n v="0"/>
    <x v="2"/>
  </r>
  <r>
    <n v="0.43926906071292549"/>
    <x v="0"/>
    <n v="2.0959619894345138E-5"/>
    <n v="101"/>
    <n v="0"/>
    <n v="0"/>
    <x v="2"/>
  </r>
  <r>
    <n v="0.43926906071292549"/>
    <x v="0"/>
    <n v="0"/>
    <n v="102"/>
    <n v="0"/>
    <n v="0"/>
    <x v="2"/>
  </r>
  <r>
    <n v="0.43926906071292549"/>
    <x v="0"/>
    <n v="0"/>
    <n v="103"/>
    <n v="0"/>
    <n v="0"/>
    <x v="2"/>
  </r>
  <r>
    <n v="0.43926906091986562"/>
    <x v="0"/>
    <n v="2.0694013169730852E-10"/>
    <n v="104"/>
    <n v="0"/>
    <n v="0"/>
    <x v="2"/>
  </r>
  <r>
    <n v="0.43926906091986562"/>
    <x v="0"/>
    <n v="0"/>
    <n v="105"/>
    <n v="0"/>
    <n v="0"/>
    <x v="2"/>
  </r>
  <r>
    <n v="0.43926906091986562"/>
    <x v="0"/>
    <n v="0"/>
    <n v="106"/>
    <n v="0"/>
    <n v="0"/>
    <x v="2"/>
  </r>
  <r>
    <n v="0.43926906091986562"/>
    <x v="0"/>
    <n v="0"/>
    <n v="107"/>
    <n v="0"/>
    <n v="0"/>
    <x v="2"/>
  </r>
  <r>
    <n v="0.43926906091996076"/>
    <x v="0"/>
    <n v="9.5146113210375916E-14"/>
    <n v="108"/>
    <n v="0"/>
    <n v="0"/>
    <x v="2"/>
  </r>
  <r>
    <n v="0.43935089872982813"/>
    <x v="0"/>
    <n v="8.1837809867368883E-5"/>
    <n v="109"/>
    <n v="0"/>
    <n v="0"/>
    <x v="2"/>
  </r>
  <r>
    <n v="0.43935089872982813"/>
    <x v="0"/>
    <n v="0"/>
    <n v="110"/>
    <n v="0"/>
    <n v="0"/>
    <x v="2"/>
  </r>
  <r>
    <n v="0.43935089872982813"/>
    <x v="0"/>
    <n v="0"/>
    <n v="111"/>
    <n v="0"/>
    <n v="0"/>
    <x v="2"/>
  </r>
  <r>
    <n v="0.43935089872982813"/>
    <x v="0"/>
    <n v="0"/>
    <n v="112"/>
    <n v="0"/>
    <n v="0"/>
    <x v="2"/>
  </r>
  <r>
    <n v="0.43935089872982813"/>
    <x v="0"/>
    <n v="0"/>
    <n v="113"/>
    <n v="0"/>
    <n v="0"/>
    <x v="2"/>
  </r>
  <r>
    <n v="0.43935089872983379"/>
    <x v="0"/>
    <n v="5.6621374255882984E-15"/>
    <n v="114"/>
    <n v="0"/>
    <n v="0"/>
    <x v="2"/>
  </r>
  <r>
    <n v="0.43935089872983379"/>
    <x v="0"/>
    <n v="0"/>
    <n v="115"/>
    <n v="0"/>
    <n v="0"/>
    <x v="2"/>
  </r>
  <r>
    <n v="0.43935089872983379"/>
    <x v="0"/>
    <n v="0"/>
    <n v="116"/>
    <n v="0"/>
    <n v="0"/>
    <x v="2"/>
  </r>
  <r>
    <n v="0.43935089872983379"/>
    <x v="0"/>
    <n v="0"/>
    <n v="117"/>
    <n v="0"/>
    <n v="0"/>
    <x v="2"/>
  </r>
  <r>
    <n v="0.43935089872983379"/>
    <x v="0"/>
    <n v="0"/>
    <n v="118"/>
    <n v="0"/>
    <n v="0"/>
    <x v="2"/>
  </r>
  <r>
    <n v="0.43935089872983379"/>
    <x v="0"/>
    <n v="0"/>
    <n v="119"/>
    <n v="0"/>
    <n v="0"/>
    <x v="2"/>
  </r>
  <r>
    <n v="0.43935091448395075"/>
    <x v="0"/>
    <n v="1.575411695542428E-8"/>
    <n v="120"/>
    <n v="0"/>
    <n v="0"/>
    <x v="2"/>
  </r>
  <r>
    <n v="0.43935091448395075"/>
    <x v="0"/>
    <n v="0"/>
    <n v="121"/>
    <n v="0"/>
    <n v="0"/>
    <x v="2"/>
  </r>
  <r>
    <n v="0.43935091448395075"/>
    <x v="0"/>
    <n v="0"/>
    <n v="122"/>
    <n v="0"/>
    <n v="0"/>
    <x v="2"/>
  </r>
  <r>
    <n v="0.43935091448395075"/>
    <x v="0"/>
    <n v="0"/>
    <n v="123"/>
    <n v="0"/>
    <n v="0"/>
    <x v="2"/>
  </r>
  <r>
    <n v="0.43935091448395075"/>
    <x v="0"/>
    <n v="0"/>
    <n v="124"/>
    <n v="0"/>
    <n v="0"/>
    <x v="2"/>
  </r>
  <r>
    <n v="0.43935091448395075"/>
    <x v="0"/>
    <n v="0"/>
    <n v="125"/>
    <n v="0"/>
    <n v="0"/>
    <x v="2"/>
  </r>
  <r>
    <n v="0.43935091448395075"/>
    <x v="0"/>
    <n v="0"/>
    <n v="126"/>
    <n v="0"/>
    <n v="0"/>
    <x v="2"/>
  </r>
  <r>
    <n v="0.43935091448395075"/>
    <x v="0"/>
    <n v="0"/>
    <n v="127"/>
    <n v="0"/>
    <n v="0"/>
    <x v="2"/>
  </r>
  <r>
    <n v="0.43935091448395075"/>
    <x v="0"/>
    <n v="0"/>
    <n v="128"/>
    <n v="0"/>
    <n v="0"/>
    <x v="2"/>
  </r>
  <r>
    <n v="0.43935091448395075"/>
    <x v="0"/>
    <n v="0"/>
    <n v="129"/>
    <n v="0"/>
    <n v="0"/>
    <x v="2"/>
  </r>
  <r>
    <n v="0.43935092377110346"/>
    <x v="0"/>
    <n v="9.2871527135329757E-9"/>
    <n v="130"/>
    <n v="0"/>
    <n v="0"/>
    <x v="2"/>
  </r>
  <r>
    <n v="0.43935092377110346"/>
    <x v="0"/>
    <n v="0"/>
    <n v="131"/>
    <n v="0"/>
    <n v="0"/>
    <x v="2"/>
  </r>
  <r>
    <n v="0.43935092377126389"/>
    <x v="0"/>
    <n v="1.6042722705833512E-13"/>
    <n v="132"/>
    <n v="0"/>
    <n v="0"/>
    <x v="2"/>
  </r>
  <r>
    <n v="0.43935092377126389"/>
    <x v="0"/>
    <n v="0"/>
    <n v="133"/>
    <n v="0"/>
    <n v="0"/>
    <x v="2"/>
  </r>
  <r>
    <n v="0.43935092377126389"/>
    <x v="0"/>
    <n v="0"/>
    <n v="134"/>
    <n v="0"/>
    <n v="0"/>
    <x v="2"/>
  </r>
  <r>
    <n v="0.43935092377126389"/>
    <x v="0"/>
    <n v="0"/>
    <n v="135"/>
    <n v="0"/>
    <n v="0"/>
    <x v="2"/>
  </r>
  <r>
    <n v="0.43935092377126389"/>
    <x v="0"/>
    <n v="0"/>
    <n v="136"/>
    <n v="0"/>
    <n v="0"/>
    <x v="2"/>
  </r>
  <r>
    <n v="0.43935092377143059"/>
    <x v="0"/>
    <n v="1.6669998714746725E-13"/>
    <n v="137"/>
    <n v="0"/>
    <n v="0"/>
    <x v="2"/>
  </r>
  <r>
    <n v="0.43935092377143059"/>
    <x v="0"/>
    <n v="0"/>
    <n v="138"/>
    <n v="0"/>
    <n v="0"/>
    <x v="2"/>
  </r>
  <r>
    <n v="0.43935092377143059"/>
    <x v="0"/>
    <n v="0"/>
    <n v="139"/>
    <n v="0"/>
    <n v="0"/>
    <x v="2"/>
  </r>
  <r>
    <n v="0.43935092377143059"/>
    <x v="0"/>
    <n v="0"/>
    <n v="140"/>
    <n v="0"/>
    <n v="0"/>
    <x v="2"/>
  </r>
  <r>
    <n v="0.43935092377143059"/>
    <x v="0"/>
    <n v="0"/>
    <n v="141"/>
    <n v="0"/>
    <n v="0"/>
    <x v="2"/>
  </r>
  <r>
    <n v="0.43935092377143059"/>
    <x v="0"/>
    <n v="0"/>
    <n v="142"/>
    <n v="0"/>
    <n v="0"/>
    <x v="2"/>
  </r>
  <r>
    <n v="0.43935092377143059"/>
    <x v="0"/>
    <n v="0"/>
    <n v="143"/>
    <n v="0"/>
    <n v="0"/>
    <x v="2"/>
  </r>
  <r>
    <n v="0.43935092377143059"/>
    <x v="0"/>
    <n v="0"/>
    <n v="144"/>
    <n v="0"/>
    <n v="0"/>
    <x v="2"/>
  </r>
  <r>
    <n v="0.43935092377143059"/>
    <x v="0"/>
    <n v="0"/>
    <n v="145"/>
    <n v="0"/>
    <n v="0"/>
    <x v="2"/>
  </r>
  <r>
    <n v="0.43935092377143059"/>
    <x v="0"/>
    <n v="0"/>
    <n v="146"/>
    <n v="0"/>
    <n v="0"/>
    <x v="2"/>
  </r>
  <r>
    <n v="0.4393509237716951"/>
    <x v="0"/>
    <n v="2.6451063561694355E-13"/>
    <n v="147"/>
    <n v="0"/>
    <n v="0"/>
    <x v="2"/>
  </r>
  <r>
    <n v="0.4393509237716951"/>
    <x v="0"/>
    <n v="0"/>
    <n v="148"/>
    <n v="0"/>
    <n v="0"/>
    <x v="2"/>
  </r>
  <r>
    <n v="0.4393509237716951"/>
    <x v="0"/>
    <n v="0"/>
    <n v="149"/>
    <n v="0"/>
    <n v="0"/>
    <x v="2"/>
  </r>
  <r>
    <n v="0.4393509237716951"/>
    <x v="0"/>
    <n v="0"/>
    <n v="150"/>
    <n v="0"/>
    <n v="0"/>
    <x v="3"/>
  </r>
  <r>
    <n v="0.4393509237716951"/>
    <x v="0"/>
    <n v="0"/>
    <n v="151"/>
    <n v="0"/>
    <n v="0"/>
    <x v="3"/>
  </r>
  <r>
    <n v="0.4393509237716951"/>
    <x v="0"/>
    <n v="0"/>
    <n v="152"/>
    <n v="0"/>
    <n v="0"/>
    <x v="3"/>
  </r>
  <r>
    <n v="0.4393509237716951"/>
    <x v="0"/>
    <n v="0"/>
    <n v="153"/>
    <n v="0"/>
    <n v="0"/>
    <x v="3"/>
  </r>
  <r>
    <n v="0.4393509237716951"/>
    <x v="0"/>
    <n v="0"/>
    <n v="154"/>
    <n v="0"/>
    <n v="0"/>
    <x v="3"/>
  </r>
  <r>
    <n v="0.43935092377571672"/>
    <x v="0"/>
    <n v="4.0216163732509358E-12"/>
    <n v="155"/>
    <n v="0"/>
    <n v="0"/>
    <x v="3"/>
  </r>
  <r>
    <n v="0.43935092377571672"/>
    <x v="0"/>
    <n v="0"/>
    <n v="156"/>
    <n v="0"/>
    <n v="0"/>
    <x v="3"/>
  </r>
  <r>
    <n v="0.43935092377571672"/>
    <x v="0"/>
    <n v="0"/>
    <n v="157"/>
    <n v="0"/>
    <n v="0"/>
    <x v="3"/>
  </r>
  <r>
    <n v="0.43935092377571672"/>
    <x v="0"/>
    <n v="0"/>
    <n v="158"/>
    <n v="0"/>
    <n v="0"/>
    <x v="3"/>
  </r>
  <r>
    <n v="0.43935092377571672"/>
    <x v="0"/>
    <n v="0"/>
    <n v="159"/>
    <n v="0"/>
    <n v="0"/>
    <x v="3"/>
  </r>
  <r>
    <n v="0.43935092377571672"/>
    <x v="0"/>
    <n v="0"/>
    <n v="160"/>
    <n v="0"/>
    <n v="0"/>
    <x v="3"/>
  </r>
  <r>
    <n v="0.43975414146972552"/>
    <x v="0"/>
    <n v="4.0321769400880614E-4"/>
    <n v="161"/>
    <n v="0"/>
    <n v="0"/>
    <x v="3"/>
  </r>
  <r>
    <n v="0.43975414146972552"/>
    <x v="0"/>
    <n v="0"/>
    <n v="162"/>
    <n v="0"/>
    <n v="0"/>
    <x v="3"/>
  </r>
  <r>
    <n v="0.43975414146972552"/>
    <x v="0"/>
    <n v="0"/>
    <n v="163"/>
    <n v="0"/>
    <n v="0"/>
    <x v="3"/>
  </r>
  <r>
    <n v="0.43975414146972552"/>
    <x v="0"/>
    <n v="0"/>
    <n v="164"/>
    <n v="0"/>
    <n v="0"/>
    <x v="3"/>
  </r>
  <r>
    <n v="0.43975414146972552"/>
    <x v="0"/>
    <n v="0"/>
    <n v="165"/>
    <n v="0"/>
    <n v="0"/>
    <x v="3"/>
  </r>
  <r>
    <n v="0.43975414146972552"/>
    <x v="0"/>
    <n v="0"/>
    <n v="166"/>
    <n v="0"/>
    <n v="0"/>
    <x v="3"/>
  </r>
  <r>
    <n v="0.43975414146972552"/>
    <x v="0"/>
    <n v="0"/>
    <n v="167"/>
    <n v="0"/>
    <n v="0"/>
    <x v="3"/>
  </r>
  <r>
    <n v="0.43975414146972552"/>
    <x v="0"/>
    <n v="0"/>
    <n v="168"/>
    <n v="0"/>
    <n v="0"/>
    <x v="3"/>
  </r>
  <r>
    <n v="0.43975414146972552"/>
    <x v="0"/>
    <n v="0"/>
    <n v="169"/>
    <n v="0"/>
    <n v="0"/>
    <x v="3"/>
  </r>
  <r>
    <n v="0.43978341756460348"/>
    <x v="0"/>
    <n v="2.9276094877961345E-5"/>
    <n v="170"/>
    <n v="0"/>
    <n v="0"/>
    <x v="3"/>
  </r>
  <r>
    <n v="0.43978341756460348"/>
    <x v="0"/>
    <n v="0"/>
    <n v="171"/>
    <n v="0"/>
    <n v="0"/>
    <x v="3"/>
  </r>
  <r>
    <n v="0.43978343015501592"/>
    <x v="0"/>
    <n v="1.2590412434843046E-8"/>
    <n v="172"/>
    <n v="0"/>
    <n v="0"/>
    <x v="3"/>
  </r>
  <r>
    <n v="0.43978343015501592"/>
    <x v="0"/>
    <n v="0"/>
    <n v="173"/>
    <n v="0"/>
    <n v="0"/>
    <x v="3"/>
  </r>
  <r>
    <n v="0.43978343015501592"/>
    <x v="0"/>
    <n v="0"/>
    <n v="174"/>
    <n v="0"/>
    <n v="0"/>
    <x v="3"/>
  </r>
  <r>
    <n v="0.43978343015501592"/>
    <x v="0"/>
    <n v="0"/>
    <n v="175"/>
    <n v="0"/>
    <n v="0"/>
    <x v="3"/>
  </r>
  <r>
    <n v="0.43978343015501592"/>
    <x v="0"/>
    <n v="0"/>
    <n v="176"/>
    <n v="0"/>
    <n v="0"/>
    <x v="3"/>
  </r>
  <r>
    <n v="0.43978343015501592"/>
    <x v="0"/>
    <n v="0"/>
    <n v="177"/>
    <n v="0"/>
    <n v="0"/>
    <x v="3"/>
  </r>
  <r>
    <n v="0.43978343015501592"/>
    <x v="0"/>
    <n v="0"/>
    <n v="178"/>
    <n v="0"/>
    <n v="0"/>
    <x v="3"/>
  </r>
  <r>
    <n v="0.43978344454131485"/>
    <x v="0"/>
    <n v="1.4386298929913721E-8"/>
    <n v="179"/>
    <n v="0"/>
    <n v="0"/>
    <x v="3"/>
  </r>
  <r>
    <n v="0.442812960799916"/>
    <x v="0"/>
    <n v="3.0295162586011504E-3"/>
    <n v="180"/>
    <n v="0"/>
    <n v="0"/>
    <x v="3"/>
  </r>
  <r>
    <n v="0.442812960799916"/>
    <x v="0"/>
    <n v="0"/>
    <n v="181"/>
    <n v="0"/>
    <n v="0"/>
    <x v="3"/>
  </r>
  <r>
    <n v="0.442812960799916"/>
    <x v="0"/>
    <n v="0"/>
    <n v="182"/>
    <n v="0"/>
    <n v="0"/>
    <x v="3"/>
  </r>
  <r>
    <n v="0.442812960799916"/>
    <x v="0"/>
    <n v="0"/>
    <n v="183"/>
    <n v="0"/>
    <n v="0"/>
    <x v="3"/>
  </r>
  <r>
    <n v="0.45118017863235027"/>
    <x v="0"/>
    <n v="8.3672178324342705E-3"/>
    <n v="184"/>
    <n v="0"/>
    <n v="0"/>
    <x v="3"/>
  </r>
  <r>
    <n v="0.45118017863235049"/>
    <x v="0"/>
    <n v="0"/>
    <n v="185"/>
    <n v="0"/>
    <n v="0"/>
    <x v="3"/>
  </r>
  <r>
    <n v="0.45118017863235049"/>
    <x v="0"/>
    <n v="0"/>
    <n v="186"/>
    <n v="0"/>
    <n v="0"/>
    <x v="3"/>
  </r>
  <r>
    <n v="0.45118017863235049"/>
    <x v="0"/>
    <n v="0"/>
    <n v="187"/>
    <n v="0"/>
    <n v="0"/>
    <x v="3"/>
  </r>
  <r>
    <n v="0.45118017863235049"/>
    <x v="0"/>
    <n v="0"/>
    <n v="188"/>
    <n v="0"/>
    <n v="0"/>
    <x v="3"/>
  </r>
  <r>
    <n v="0.4511801786323506"/>
    <x v="0"/>
    <n v="0"/>
    <n v="189"/>
    <n v="0"/>
    <n v="0"/>
    <x v="3"/>
  </r>
  <r>
    <n v="0.4511801786323506"/>
    <x v="0"/>
    <n v="0"/>
    <n v="190"/>
    <n v="0"/>
    <n v="0"/>
    <x v="3"/>
  </r>
  <r>
    <n v="0.4511801786323506"/>
    <x v="0"/>
    <n v="0"/>
    <n v="191"/>
    <n v="0"/>
    <n v="0"/>
    <x v="3"/>
  </r>
  <r>
    <n v="0.4511801786323506"/>
    <x v="0"/>
    <n v="0"/>
    <n v="192"/>
    <n v="0"/>
    <n v="0"/>
    <x v="3"/>
  </r>
  <r>
    <n v="0.4511801786323506"/>
    <x v="0"/>
    <n v="0"/>
    <n v="193"/>
    <n v="0"/>
    <n v="0"/>
    <x v="3"/>
  </r>
  <r>
    <n v="0.4511801786323506"/>
    <x v="0"/>
    <n v="0"/>
    <n v="194"/>
    <n v="0"/>
    <n v="0"/>
    <x v="3"/>
  </r>
  <r>
    <n v="0.4511992590934088"/>
    <x v="0"/>
    <n v="1.9080461058196274E-5"/>
    <n v="195"/>
    <n v="0"/>
    <n v="0"/>
    <x v="3"/>
  </r>
  <r>
    <n v="0.83867016432776764"/>
    <x v="0"/>
    <n v="0.38747090523435884"/>
    <n v="196"/>
    <n v="0"/>
    <n v="0"/>
    <x v="3"/>
  </r>
  <r>
    <n v="0.83867016432776764"/>
    <x v="0"/>
    <n v="0"/>
    <n v="197"/>
    <n v="0"/>
    <n v="0"/>
    <x v="3"/>
  </r>
  <r>
    <n v="0.83867016432776764"/>
    <x v="0"/>
    <n v="0"/>
    <n v="198"/>
    <n v="0"/>
    <n v="0"/>
    <x v="3"/>
  </r>
  <r>
    <n v="0.83867016432776764"/>
    <x v="0"/>
    <n v="0"/>
    <n v="199"/>
    <n v="0"/>
    <n v="0"/>
    <x v="3"/>
  </r>
  <r>
    <n v="0.83867016433280595"/>
    <x v="0"/>
    <n v="5.0383031080514229E-12"/>
    <n v="200"/>
    <n v="0"/>
    <n v="0"/>
    <x v="4"/>
  </r>
  <r>
    <n v="0.83867016433280595"/>
    <x v="0"/>
    <n v="0"/>
    <n v="201"/>
    <n v="0"/>
    <n v="0"/>
    <x v="4"/>
  </r>
  <r>
    <n v="0.83867016433280595"/>
    <x v="0"/>
    <n v="0"/>
    <n v="202"/>
    <n v="0"/>
    <n v="0"/>
    <x v="4"/>
  </r>
  <r>
    <n v="0.84924755801904128"/>
    <x v="0"/>
    <n v="1.0577393686235337E-2"/>
    <n v="203"/>
    <n v="0"/>
    <n v="0"/>
    <x v="4"/>
  </r>
  <r>
    <n v="0.84924755801904128"/>
    <x v="0"/>
    <n v="0"/>
    <n v="204"/>
    <n v="0"/>
    <n v="0"/>
    <x v="4"/>
  </r>
  <r>
    <n v="0.84924755801904128"/>
    <x v="0"/>
    <n v="0"/>
    <n v="205"/>
    <n v="0"/>
    <n v="0"/>
    <x v="4"/>
  </r>
  <r>
    <n v="0.84924755801904128"/>
    <x v="0"/>
    <n v="0"/>
    <n v="206"/>
    <n v="0"/>
    <n v="0"/>
    <x v="4"/>
  </r>
  <r>
    <n v="0.84924755801904128"/>
    <x v="0"/>
    <n v="0"/>
    <n v="207"/>
    <n v="0"/>
    <n v="0"/>
    <x v="4"/>
  </r>
  <r>
    <n v="0.84924755801904128"/>
    <x v="0"/>
    <n v="0"/>
    <n v="208"/>
    <n v="0"/>
    <n v="0"/>
    <x v="4"/>
  </r>
  <r>
    <n v="0.84924755801904128"/>
    <x v="0"/>
    <n v="0"/>
    <n v="209"/>
    <n v="0"/>
    <n v="0"/>
    <x v="4"/>
  </r>
  <r>
    <n v="0.84924864542803558"/>
    <x v="0"/>
    <n v="1.0874089942936038E-6"/>
    <n v="210"/>
    <n v="0"/>
    <n v="0"/>
    <x v="4"/>
  </r>
  <r>
    <n v="0.84955459592953042"/>
    <x v="0"/>
    <n v="3.0595050149484493E-4"/>
    <n v="211"/>
    <n v="0"/>
    <n v="0"/>
    <x v="4"/>
  </r>
  <r>
    <n v="0.84955459592953042"/>
    <x v="0"/>
    <n v="0"/>
    <n v="212"/>
    <n v="0"/>
    <n v="0"/>
    <x v="4"/>
  </r>
  <r>
    <n v="0.84955459592953075"/>
    <x v="0"/>
    <n v="0"/>
    <n v="213"/>
    <n v="0"/>
    <n v="0"/>
    <x v="4"/>
  </r>
  <r>
    <n v="0.84955459592953075"/>
    <x v="0"/>
    <n v="0"/>
    <n v="214"/>
    <n v="0"/>
    <n v="0"/>
    <x v="4"/>
  </r>
  <r>
    <n v="0.84955459592953075"/>
    <x v="0"/>
    <n v="0"/>
    <n v="215"/>
    <n v="0"/>
    <n v="0"/>
    <x v="4"/>
  </r>
  <r>
    <n v="0.84955459592953075"/>
    <x v="0"/>
    <n v="0"/>
    <n v="216"/>
    <n v="0"/>
    <n v="0"/>
    <x v="4"/>
  </r>
  <r>
    <n v="0.84955459592953075"/>
    <x v="0"/>
    <n v="0"/>
    <n v="217"/>
    <n v="0"/>
    <n v="0"/>
    <x v="4"/>
  </r>
  <r>
    <n v="0.84955459592953075"/>
    <x v="0"/>
    <n v="0"/>
    <n v="218"/>
    <n v="0"/>
    <n v="0"/>
    <x v="4"/>
  </r>
  <r>
    <n v="0.84955459592953075"/>
    <x v="0"/>
    <n v="0"/>
    <n v="219"/>
    <n v="0"/>
    <n v="0"/>
    <x v="4"/>
  </r>
  <r>
    <n v="0.84955459592953075"/>
    <x v="0"/>
    <n v="0"/>
    <n v="220"/>
    <n v="0"/>
    <n v="0"/>
    <x v="4"/>
  </r>
  <r>
    <n v="0.849554737294139"/>
    <x v="0"/>
    <n v="1.413646082415454E-7"/>
    <n v="221"/>
    <n v="0"/>
    <n v="0"/>
    <x v="4"/>
  </r>
  <r>
    <n v="0.849554737294139"/>
    <x v="0"/>
    <n v="0"/>
    <n v="222"/>
    <n v="0"/>
    <n v="0"/>
    <x v="4"/>
  </r>
  <r>
    <n v="0.849554737294139"/>
    <x v="0"/>
    <n v="0"/>
    <n v="223"/>
    <n v="0"/>
    <n v="0"/>
    <x v="4"/>
  </r>
  <r>
    <n v="0.849554737294139"/>
    <x v="0"/>
    <n v="0"/>
    <n v="224"/>
    <n v="0"/>
    <n v="0"/>
    <x v="4"/>
  </r>
  <r>
    <n v="0.849554737294139"/>
    <x v="0"/>
    <n v="0"/>
    <n v="225"/>
    <n v="0"/>
    <n v="0"/>
    <x v="4"/>
  </r>
  <r>
    <n v="0.849554737294139"/>
    <x v="0"/>
    <n v="0"/>
    <n v="226"/>
    <n v="0"/>
    <n v="0"/>
    <x v="4"/>
  </r>
  <r>
    <n v="0.849554737294139"/>
    <x v="0"/>
    <n v="0"/>
    <n v="227"/>
    <n v="0"/>
    <n v="0"/>
    <x v="4"/>
  </r>
  <r>
    <n v="0.849554737294139"/>
    <x v="0"/>
    <n v="0"/>
    <n v="228"/>
    <n v="0"/>
    <n v="0"/>
    <x v="4"/>
  </r>
  <r>
    <n v="0.849554737294139"/>
    <x v="0"/>
    <n v="0"/>
    <n v="229"/>
    <n v="0"/>
    <n v="0"/>
    <x v="4"/>
  </r>
  <r>
    <n v="0.849554737294139"/>
    <x v="0"/>
    <n v="0"/>
    <n v="230"/>
    <n v="0"/>
    <n v="0"/>
    <x v="4"/>
  </r>
  <r>
    <n v="0.849554737294139"/>
    <x v="0"/>
    <n v="0"/>
    <n v="231"/>
    <n v="0"/>
    <n v="0"/>
    <x v="4"/>
  </r>
  <r>
    <n v="0.849554737294139"/>
    <x v="0"/>
    <n v="0"/>
    <n v="232"/>
    <n v="0"/>
    <n v="0"/>
    <x v="4"/>
  </r>
  <r>
    <n v="0.849554737294139"/>
    <x v="0"/>
    <n v="0"/>
    <n v="233"/>
    <n v="0"/>
    <n v="0"/>
    <x v="4"/>
  </r>
  <r>
    <n v="0.849554737294139"/>
    <x v="0"/>
    <n v="0"/>
    <n v="234"/>
    <n v="0"/>
    <n v="0"/>
    <x v="4"/>
  </r>
  <r>
    <n v="0.849554737294139"/>
    <x v="0"/>
    <n v="0"/>
    <n v="235"/>
    <n v="0"/>
    <n v="0"/>
    <x v="4"/>
  </r>
  <r>
    <n v="0.84955475835070537"/>
    <x v="0"/>
    <n v="2.1056566379407116E-8"/>
    <n v="236"/>
    <n v="0"/>
    <n v="0"/>
    <x v="4"/>
  </r>
  <r>
    <n v="0.85005901678698925"/>
    <x v="0"/>
    <n v="5.0425843628387756E-4"/>
    <n v="237"/>
    <n v="0"/>
    <n v="0"/>
    <x v="4"/>
  </r>
  <r>
    <n v="0.85005901678698925"/>
    <x v="0"/>
    <n v="0"/>
    <n v="238"/>
    <n v="0"/>
    <n v="0"/>
    <x v="4"/>
  </r>
  <r>
    <n v="0.85005901678698925"/>
    <x v="0"/>
    <n v="0"/>
    <n v="239"/>
    <n v="0"/>
    <n v="0"/>
    <x v="4"/>
  </r>
  <r>
    <n v="0.85005901700683739"/>
    <x v="0"/>
    <n v="2.198481396931129E-10"/>
    <n v="240"/>
    <n v="0"/>
    <n v="0"/>
    <x v="4"/>
  </r>
  <r>
    <n v="0.85005901700683739"/>
    <x v="0"/>
    <n v="0"/>
    <n v="241"/>
    <n v="0"/>
    <n v="0"/>
    <x v="4"/>
  </r>
  <r>
    <n v="1.0960265372512259"/>
    <x v="0"/>
    <n v="0.2459675202443885"/>
    <n v="242"/>
    <n v="0"/>
    <n v="0"/>
    <x v="4"/>
  </r>
  <r>
    <n v="1.0960265372512259"/>
    <x v="0"/>
    <n v="0"/>
    <n v="243"/>
    <n v="0"/>
    <n v="0"/>
    <x v="4"/>
  </r>
  <r>
    <n v="1.0960265372512259"/>
    <x v="0"/>
    <n v="0"/>
    <n v="244"/>
    <n v="0"/>
    <n v="0"/>
    <x v="4"/>
  </r>
  <r>
    <n v="1.0960265372512259"/>
    <x v="0"/>
    <n v="0"/>
    <n v="245"/>
    <n v="0"/>
    <n v="0"/>
    <x v="4"/>
  </r>
  <r>
    <n v="1.0960277279324662"/>
    <x v="0"/>
    <n v="1.1906812402706635E-6"/>
    <n v="246"/>
    <n v="0"/>
    <n v="0"/>
    <x v="4"/>
  </r>
  <r>
    <n v="1.0960277279324662"/>
    <x v="0"/>
    <n v="0"/>
    <n v="247"/>
    <n v="0"/>
    <n v="0"/>
    <x v="4"/>
  </r>
  <r>
    <n v="1.0960277279324662"/>
    <x v="0"/>
    <n v="0"/>
    <n v="248"/>
    <n v="0"/>
    <n v="0"/>
    <x v="4"/>
  </r>
  <r>
    <n v="1.0960277279324662"/>
    <x v="0"/>
    <n v="0"/>
    <n v="249"/>
    <n v="0"/>
    <n v="0"/>
    <x v="4"/>
  </r>
  <r>
    <n v="1.0960277279324662"/>
    <x v="0"/>
    <n v="0"/>
    <n v="250"/>
    <n v="0"/>
    <n v="0"/>
    <x v="5"/>
  </r>
  <r>
    <n v="1.0960277279324662"/>
    <x v="0"/>
    <n v="0"/>
    <n v="251"/>
    <n v="0"/>
    <n v="0"/>
    <x v="5"/>
  </r>
  <r>
    <n v="1.0960277279324662"/>
    <x v="0"/>
    <n v="0"/>
    <n v="252"/>
    <n v="0"/>
    <n v="0"/>
    <x v="5"/>
  </r>
  <r>
    <n v="1.0960277279324662"/>
    <x v="0"/>
    <n v="0"/>
    <n v="253"/>
    <n v="0"/>
    <n v="0"/>
    <x v="5"/>
  </r>
  <r>
    <n v="1.0960277279324662"/>
    <x v="0"/>
    <n v="0"/>
    <n v="254"/>
    <n v="0"/>
    <n v="0"/>
    <x v="5"/>
  </r>
  <r>
    <n v="1.1658372167667566"/>
    <x v="0"/>
    <n v="6.980948883429039E-2"/>
    <n v="255"/>
    <n v="0"/>
    <n v="0"/>
    <x v="5"/>
  </r>
  <r>
    <n v="1.1658372167667566"/>
    <x v="0"/>
    <n v="0"/>
    <n v="256"/>
    <n v="0"/>
    <n v="0"/>
    <x v="5"/>
  </r>
  <r>
    <n v="1.1658372167667566"/>
    <x v="0"/>
    <n v="0"/>
    <n v="257"/>
    <n v="0"/>
    <n v="0"/>
    <x v="5"/>
  </r>
  <r>
    <n v="1.1658372194522708"/>
    <x v="0"/>
    <n v="2.6855142554182976E-9"/>
    <n v="258"/>
    <n v="0"/>
    <n v="0"/>
    <x v="5"/>
  </r>
  <r>
    <n v="1.1658372194522708"/>
    <x v="0"/>
    <n v="0"/>
    <n v="259"/>
    <n v="0"/>
    <n v="0"/>
    <x v="5"/>
  </r>
  <r>
    <n v="1.1658372194522708"/>
    <x v="0"/>
    <n v="0"/>
    <n v="260"/>
    <n v="0"/>
    <n v="0"/>
    <x v="5"/>
  </r>
  <r>
    <n v="1.1658372194522708"/>
    <x v="0"/>
    <n v="0"/>
    <n v="261"/>
    <n v="0"/>
    <n v="0"/>
    <x v="5"/>
  </r>
  <r>
    <n v="1.1658372194523909"/>
    <x v="0"/>
    <n v="1.2012613126444194E-13"/>
    <n v="262"/>
    <n v="0"/>
    <n v="0"/>
    <x v="5"/>
  </r>
  <r>
    <n v="1.1658372194523909"/>
    <x v="0"/>
    <n v="0"/>
    <n v="263"/>
    <n v="0"/>
    <n v="0"/>
    <x v="5"/>
  </r>
  <r>
    <n v="1.1658372194523909"/>
    <x v="0"/>
    <n v="0"/>
    <n v="264"/>
    <n v="0"/>
    <n v="0"/>
    <x v="5"/>
  </r>
  <r>
    <n v="1.1658372194526061"/>
    <x v="0"/>
    <n v="2.1516122217235534E-13"/>
    <n v="265"/>
    <n v="0"/>
    <n v="0"/>
    <x v="5"/>
  </r>
  <r>
    <n v="1.1660113994675978"/>
    <x v="0"/>
    <n v="1.7418001499169833E-4"/>
    <n v="266"/>
    <n v="0"/>
    <n v="0"/>
    <x v="5"/>
  </r>
  <r>
    <n v="1.1660113994675978"/>
    <x v="0"/>
    <n v="0"/>
    <n v="267"/>
    <n v="0"/>
    <n v="0"/>
    <x v="5"/>
  </r>
  <r>
    <n v="1.1660114145258822"/>
    <x v="0"/>
    <n v="1.5058284397184707E-8"/>
    <n v="268"/>
    <n v="0"/>
    <n v="0"/>
    <x v="5"/>
  </r>
  <r>
    <n v="1.1660121584179968"/>
    <x v="0"/>
    <n v="7.4389211457415172E-7"/>
    <n v="269"/>
    <n v="0"/>
    <n v="0"/>
    <x v="5"/>
  </r>
  <r>
    <n v="1.1660121584179968"/>
    <x v="0"/>
    <n v="0"/>
    <n v="270"/>
    <n v="0"/>
    <n v="0"/>
    <x v="5"/>
  </r>
  <r>
    <n v="1.1660121584179968"/>
    <x v="0"/>
    <n v="0"/>
    <n v="271"/>
    <n v="0"/>
    <n v="0"/>
    <x v="5"/>
  </r>
  <r>
    <n v="1.1660121584226617"/>
    <x v="0"/>
    <n v="4.6649351048699828E-12"/>
    <n v="272"/>
    <n v="0"/>
    <n v="0"/>
    <x v="5"/>
  </r>
  <r>
    <n v="1.1660121584879866"/>
    <x v="0"/>
    <n v="6.5324856635129436E-11"/>
    <n v="273"/>
    <n v="0"/>
    <n v="0"/>
    <x v="5"/>
  </r>
  <r>
    <n v="1.1660132093767914"/>
    <x v="0"/>
    <n v="1.0508888048654796E-6"/>
    <n v="274"/>
    <n v="0"/>
    <n v="0"/>
    <x v="5"/>
  </r>
  <r>
    <n v="1.1660132093767914"/>
    <x v="0"/>
    <n v="0"/>
    <n v="275"/>
    <n v="0"/>
    <n v="0"/>
    <x v="5"/>
  </r>
  <r>
    <n v="1.1660132095632167"/>
    <x v="0"/>
    <n v="1.8642531962598241E-10"/>
    <n v="276"/>
    <n v="0"/>
    <n v="0"/>
    <x v="5"/>
  </r>
  <r>
    <n v="1.1660132095632167"/>
    <x v="0"/>
    <n v="0"/>
    <n v="277"/>
    <n v="0"/>
    <n v="0"/>
    <x v="5"/>
  </r>
  <r>
    <n v="1.1660132095646754"/>
    <x v="0"/>
    <n v="1.4586110097525307E-12"/>
    <n v="278"/>
    <n v="0"/>
    <n v="0"/>
    <x v="5"/>
  </r>
  <r>
    <n v="1.1660132095646754"/>
    <x v="0"/>
    <n v="0"/>
    <n v="279"/>
    <n v="0"/>
    <n v="0"/>
    <x v="5"/>
  </r>
  <r>
    <n v="1.1660132095646754"/>
    <x v="0"/>
    <n v="0"/>
    <n v="280"/>
    <n v="0"/>
    <n v="0"/>
    <x v="5"/>
  </r>
  <r>
    <n v="1.1660132095646754"/>
    <x v="0"/>
    <n v="0"/>
    <n v="281"/>
    <n v="0"/>
    <n v="0"/>
    <x v="5"/>
  </r>
  <r>
    <n v="1.1660132396918106"/>
    <x v="0"/>
    <n v="3.0127135230983981E-8"/>
    <n v="282"/>
    <n v="0"/>
    <n v="0"/>
    <x v="5"/>
  </r>
  <r>
    <n v="1.1660132397299312"/>
    <x v="0"/>
    <n v="3.8120617773529375E-11"/>
    <n v="283"/>
    <n v="0"/>
    <n v="0"/>
    <x v="5"/>
  </r>
  <r>
    <n v="1.1660132397299312"/>
    <x v="0"/>
    <n v="0"/>
    <n v="284"/>
    <n v="0"/>
    <n v="0"/>
    <x v="5"/>
  </r>
  <r>
    <n v="1.166044021707169"/>
    <x v="0"/>
    <n v="3.0781977237825942E-5"/>
    <n v="285"/>
    <n v="0"/>
    <n v="0"/>
    <x v="5"/>
  </r>
  <r>
    <n v="1.166044021707169"/>
    <x v="0"/>
    <n v="0"/>
    <n v="286"/>
    <n v="0"/>
    <n v="0"/>
    <x v="5"/>
  </r>
  <r>
    <n v="1.166044021707169"/>
    <x v="0"/>
    <n v="0"/>
    <n v="287"/>
    <n v="0"/>
    <n v="0"/>
    <x v="5"/>
  </r>
  <r>
    <n v="1.166044021707169"/>
    <x v="0"/>
    <n v="0"/>
    <n v="288"/>
    <n v="0"/>
    <n v="0"/>
    <x v="5"/>
  </r>
  <r>
    <n v="1.166044021707169"/>
    <x v="0"/>
    <n v="0"/>
    <n v="289"/>
    <n v="0"/>
    <n v="0"/>
    <x v="5"/>
  </r>
  <r>
    <n v="1.1660444185711354"/>
    <x v="0"/>
    <n v="3.9686396635651988E-7"/>
    <n v="290"/>
    <n v="0"/>
    <n v="0"/>
    <x v="5"/>
  </r>
  <r>
    <n v="1.1661493950332218"/>
    <x v="0"/>
    <n v="1.0497646208640354E-4"/>
    <n v="291"/>
    <n v="0"/>
    <n v="0"/>
    <x v="5"/>
  </r>
  <r>
    <n v="1.1661493950332218"/>
    <x v="0"/>
    <n v="0"/>
    <n v="292"/>
    <n v="0"/>
    <n v="0"/>
    <x v="5"/>
  </r>
  <r>
    <n v="1.1661493950332229"/>
    <x v="0"/>
    <n v="0"/>
    <n v="293"/>
    <n v="0"/>
    <n v="0"/>
    <x v="5"/>
  </r>
  <r>
    <n v="1.1661493950332229"/>
    <x v="0"/>
    <n v="0"/>
    <n v="294"/>
    <n v="0"/>
    <n v="0"/>
    <x v="5"/>
  </r>
  <r>
    <n v="1.1661493950332229"/>
    <x v="0"/>
    <n v="0"/>
    <n v="295"/>
    <n v="0"/>
    <n v="0"/>
    <x v="5"/>
  </r>
  <r>
    <n v="1.1761293956277803"/>
    <x v="0"/>
    <n v="9.9800005945573922E-3"/>
    <n v="296"/>
    <n v="0"/>
    <n v="0"/>
    <x v="5"/>
  </r>
  <r>
    <n v="1.1761293960306223"/>
    <x v="0"/>
    <n v="4.0284198199458388E-10"/>
    <n v="297"/>
    <n v="0"/>
    <n v="0"/>
    <x v="5"/>
  </r>
  <r>
    <n v="1.1761293960306223"/>
    <x v="0"/>
    <n v="0"/>
    <n v="298"/>
    <n v="0"/>
    <n v="0"/>
    <x v="5"/>
  </r>
  <r>
    <n v="1.1761293960306458"/>
    <x v="0"/>
    <n v="2.3536728122053319E-14"/>
    <n v="299"/>
    <n v="0"/>
    <n v="0"/>
    <x v="5"/>
  </r>
  <r>
    <n v="1.1761293960306458"/>
    <x v="0"/>
    <n v="0"/>
    <n v="300"/>
    <n v="0"/>
    <n v="0"/>
    <x v="5"/>
  </r>
  <r>
    <n v="1.1900140959790564"/>
    <x v="0"/>
    <n v="1.3884699948410573E-2"/>
    <n v="301"/>
    <n v="0"/>
    <n v="0"/>
    <x v="5"/>
  </r>
  <r>
    <n v="1.1900140959790564"/>
    <x v="0"/>
    <n v="0"/>
    <n v="302"/>
    <n v="0"/>
    <n v="0"/>
    <x v="5"/>
  </r>
  <r>
    <n v="1.1900140959790564"/>
    <x v="0"/>
    <n v="0"/>
    <n v="303"/>
    <n v="0"/>
    <n v="0"/>
    <x v="5"/>
  </r>
  <r>
    <n v="1.5615722688345874"/>
    <x v="0"/>
    <n v="0.37155817285553105"/>
    <n v="304"/>
    <n v="0"/>
    <n v="0"/>
    <x v="5"/>
  </r>
  <r>
    <n v="1.5623764218405125"/>
    <x v="0"/>
    <n v="8.0415300592506789E-4"/>
    <n v="305"/>
    <n v="0"/>
    <n v="0"/>
    <x v="6"/>
  </r>
  <r>
    <n v="1.5623764218405145"/>
    <x v="0"/>
    <n v="1.9984014443252818E-15"/>
    <n v="306"/>
    <n v="0"/>
    <n v="0"/>
    <x v="6"/>
  </r>
  <r>
    <n v="1.5659348229675076"/>
    <x v="0"/>
    <n v="3.5584011269931271E-3"/>
    <n v="307"/>
    <n v="0"/>
    <n v="0"/>
    <x v="6"/>
  </r>
  <r>
    <n v="1.5659348240275612"/>
    <x v="0"/>
    <n v="1.0600536004545802E-9"/>
    <n v="308"/>
    <n v="0"/>
    <n v="0"/>
    <x v="6"/>
  </r>
  <r>
    <n v="1.5659348240275612"/>
    <x v="0"/>
    <n v="0"/>
    <n v="309"/>
    <n v="0"/>
    <n v="0"/>
    <x v="6"/>
  </r>
  <r>
    <n v="1.5659348240275612"/>
    <x v="0"/>
    <n v="0"/>
    <n v="310"/>
    <n v="0"/>
    <n v="0"/>
    <x v="6"/>
  </r>
  <r>
    <n v="1.5659348240275612"/>
    <x v="0"/>
    <n v="0"/>
    <n v="311"/>
    <n v="0"/>
    <n v="0"/>
    <x v="6"/>
  </r>
  <r>
    <n v="1.5659365242386161"/>
    <x v="0"/>
    <n v="1.7002110548336447E-6"/>
    <n v="312"/>
    <n v="0"/>
    <n v="0"/>
    <x v="6"/>
  </r>
  <r>
    <n v="1.5659365311459574"/>
    <x v="0"/>
    <n v="6.9073413655473814E-9"/>
    <n v="313"/>
    <n v="0"/>
    <n v="0"/>
    <x v="6"/>
  </r>
  <r>
    <n v="1.5659365311459574"/>
    <x v="0"/>
    <n v="0"/>
    <n v="314"/>
    <n v="0"/>
    <n v="0"/>
    <x v="6"/>
  </r>
  <r>
    <n v="1.5659365323783596"/>
    <x v="0"/>
    <n v="1.2324021803067353E-9"/>
    <n v="315"/>
    <n v="0"/>
    <n v="0"/>
    <x v="6"/>
  </r>
  <r>
    <n v="2.1496492250085257"/>
    <x v="0"/>
    <n v="0.58371269263016612"/>
    <n v="316"/>
    <n v="0"/>
    <n v="0"/>
    <x v="6"/>
  </r>
  <r>
    <n v="2.1496492306255366"/>
    <x v="0"/>
    <n v="5.6170108564401744E-9"/>
    <n v="317"/>
    <n v="0"/>
    <n v="0"/>
    <x v="6"/>
  </r>
  <r>
    <n v="2.1496492306255366"/>
    <x v="0"/>
    <n v="0"/>
    <n v="318"/>
    <n v="0"/>
    <n v="0"/>
    <x v="6"/>
  </r>
  <r>
    <n v="2.1710649783784444"/>
    <x v="0"/>
    <n v="2.1415747752907777E-2"/>
    <n v="319"/>
    <n v="0"/>
    <n v="0"/>
    <x v="6"/>
  </r>
  <r>
    <n v="2.177425598715621"/>
    <x v="0"/>
    <n v="6.360620337176659E-3"/>
    <n v="320"/>
    <n v="0"/>
    <n v="0"/>
    <x v="6"/>
  </r>
  <r>
    <n v="2.1774846114241839"/>
    <x v="0"/>
    <n v="5.9012708562899974E-5"/>
    <n v="321"/>
    <n v="0"/>
    <n v="0"/>
    <x v="6"/>
  </r>
  <r>
    <n v="2.1774846114241839"/>
    <x v="0"/>
    <n v="0"/>
    <n v="322"/>
    <n v="0"/>
    <n v="0"/>
    <x v="6"/>
  </r>
  <r>
    <n v="2.1774846114245365"/>
    <x v="0"/>
    <n v="3.5260683262094972E-13"/>
    <n v="323"/>
    <n v="0"/>
    <n v="0"/>
    <x v="6"/>
  </r>
  <r>
    <n v="2.2037517458617648"/>
    <x v="0"/>
    <n v="2.6267134437228279E-2"/>
    <n v="324"/>
    <n v="0"/>
    <n v="0"/>
    <x v="6"/>
  </r>
  <r>
    <n v="2.2421723353938425"/>
    <x v="0"/>
    <n v="3.842058953207772E-2"/>
    <n v="325"/>
    <n v="0"/>
    <n v="0"/>
    <x v="6"/>
  </r>
  <r>
    <n v="2.2421723353938425"/>
    <x v="0"/>
    <n v="0"/>
    <n v="326"/>
    <n v="0"/>
    <n v="0"/>
    <x v="6"/>
  </r>
  <r>
    <n v="2.2421723355450465"/>
    <x v="0"/>
    <n v="1.5120393825895917E-10"/>
    <n v="327"/>
    <n v="0"/>
    <n v="0"/>
    <x v="6"/>
  </r>
  <r>
    <n v="2.2432960863755529"/>
    <x v="0"/>
    <n v="1.1237508305064203E-3"/>
    <n v="328"/>
    <n v="0"/>
    <n v="0"/>
    <x v="6"/>
  </r>
  <r>
    <n v="2.2582733596082556"/>
    <x v="0"/>
    <n v="1.4977273232702704E-2"/>
    <n v="329"/>
    <n v="0"/>
    <n v="0"/>
    <x v="6"/>
  </r>
  <r>
    <n v="2.2582733596090825"/>
    <x v="0"/>
    <n v="8.2689410874081659E-13"/>
    <n v="330"/>
    <n v="0"/>
    <n v="0"/>
    <x v="6"/>
  </r>
  <r>
    <n v="2.2882518832363417"/>
    <x v="0"/>
    <n v="2.9978523627259168E-2"/>
    <n v="331"/>
    <n v="0"/>
    <n v="0"/>
    <x v="6"/>
  </r>
  <r>
    <n v="2.2882518832363425"/>
    <x v="0"/>
    <n v="0"/>
    <n v="332"/>
    <n v="0"/>
    <n v="0"/>
    <x v="6"/>
  </r>
  <r>
    <n v="2.2989845489568457"/>
    <x v="0"/>
    <n v="1.0732665720503132E-2"/>
    <n v="333"/>
    <n v="0"/>
    <n v="0"/>
    <x v="6"/>
  </r>
  <r>
    <n v="2.2989845489568457"/>
    <x v="0"/>
    <n v="0"/>
    <n v="334"/>
    <n v="0"/>
    <n v="0"/>
    <x v="6"/>
  </r>
  <r>
    <n v="2.2989845489568457"/>
    <x v="0"/>
    <n v="0"/>
    <n v="335"/>
    <n v="0"/>
    <n v="0"/>
    <x v="6"/>
  </r>
  <r>
    <n v="2.2989845489568457"/>
    <x v="0"/>
    <n v="0"/>
    <n v="336"/>
    <n v="0"/>
    <n v="0"/>
    <x v="6"/>
  </r>
  <r>
    <n v="2.2989845489568457"/>
    <x v="0"/>
    <n v="0"/>
    <n v="337"/>
    <n v="0"/>
    <n v="0"/>
    <x v="6"/>
  </r>
  <r>
    <n v="2.299009437590076"/>
    <x v="0"/>
    <n v="2.4888633230357726E-5"/>
    <n v="338"/>
    <n v="0"/>
    <n v="0"/>
    <x v="6"/>
  </r>
  <r>
    <n v="2.299009437590076"/>
    <x v="0"/>
    <n v="0"/>
    <n v="339"/>
    <n v="0"/>
    <n v="0"/>
    <x v="6"/>
  </r>
  <r>
    <n v="2.299009437590076"/>
    <x v="0"/>
    <n v="0"/>
    <n v="340"/>
    <n v="0"/>
    <n v="0"/>
    <x v="6"/>
  </r>
  <r>
    <n v="2.299009437590076"/>
    <x v="0"/>
    <n v="0"/>
    <n v="341"/>
    <n v="0"/>
    <n v="0"/>
    <x v="6"/>
  </r>
  <r>
    <n v="2.2998419241209671"/>
    <x v="0"/>
    <n v="8.3248653089107449E-4"/>
    <n v="342"/>
    <n v="0"/>
    <n v="0"/>
    <x v="6"/>
  </r>
  <r>
    <n v="2.2998419241601873"/>
    <x v="0"/>
    <n v="3.922018265711813E-11"/>
    <n v="343"/>
    <n v="0"/>
    <n v="0"/>
    <x v="6"/>
  </r>
  <r>
    <n v="2.2998419241601873"/>
    <x v="0"/>
    <n v="0"/>
    <n v="344"/>
    <n v="0"/>
    <n v="0"/>
    <x v="6"/>
  </r>
  <r>
    <n v="2.2998419241601873"/>
    <x v="0"/>
    <n v="0"/>
    <n v="345"/>
    <n v="0"/>
    <n v="0"/>
    <x v="6"/>
  </r>
  <r>
    <n v="2.2998419241601873"/>
    <x v="0"/>
    <n v="0"/>
    <n v="346"/>
    <n v="0"/>
    <n v="0"/>
    <x v="6"/>
  </r>
  <r>
    <n v="2.2998419241601873"/>
    <x v="0"/>
    <n v="0"/>
    <n v="347"/>
    <n v="0"/>
    <n v="0"/>
    <x v="6"/>
  </r>
  <r>
    <n v="2.2998419241601873"/>
    <x v="0"/>
    <n v="0"/>
    <n v="348"/>
    <n v="0"/>
    <n v="0"/>
    <x v="6"/>
  </r>
  <r>
    <n v="2.2998419241601873"/>
    <x v="0"/>
    <n v="0"/>
    <n v="349"/>
    <n v="0"/>
    <n v="0"/>
    <x v="6"/>
  </r>
  <r>
    <n v="2.2998419241601873"/>
    <x v="0"/>
    <n v="0"/>
    <n v="350"/>
    <n v="0"/>
    <n v="0"/>
    <x v="6"/>
  </r>
  <r>
    <n v="2.2998419241601873"/>
    <x v="0"/>
    <n v="0"/>
    <n v="351"/>
    <n v="0"/>
    <n v="0"/>
    <x v="6"/>
  </r>
  <r>
    <n v="2.3308568545707153"/>
    <x v="0"/>
    <n v="3.1014930410528052E-2"/>
    <n v="352"/>
    <n v="0"/>
    <n v="0"/>
    <x v="6"/>
  </r>
  <r>
    <n v="2.3308568904382834"/>
    <x v="0"/>
    <n v="3.58675680267595E-8"/>
    <n v="353"/>
    <n v="0"/>
    <n v="0"/>
    <x v="6"/>
  </r>
  <r>
    <n v="2.3308568904382834"/>
    <x v="0"/>
    <n v="0"/>
    <n v="354"/>
    <n v="0"/>
    <n v="0"/>
    <x v="6"/>
  </r>
  <r>
    <n v="2.3308568904382834"/>
    <x v="0"/>
    <n v="0"/>
    <n v="355"/>
    <n v="0"/>
    <n v="0"/>
    <x v="6"/>
  </r>
  <r>
    <n v="2.3308569225863702"/>
    <x v="0"/>
    <n v="3.2148086859251634E-8"/>
    <n v="356"/>
    <n v="0"/>
    <n v="0"/>
    <x v="6"/>
  </r>
  <r>
    <n v="2.3308569225863702"/>
    <x v="0"/>
    <n v="0"/>
    <n v="357"/>
    <n v="0"/>
    <n v="0"/>
    <x v="6"/>
  </r>
  <r>
    <n v="2.3308570113744183"/>
    <x v="0"/>
    <n v="8.8788048024923683E-8"/>
    <n v="358"/>
    <n v="0"/>
    <n v="0"/>
    <x v="6"/>
  </r>
  <r>
    <n v="2.3308572943815298"/>
    <x v="0"/>
    <n v="2.8300711152340341E-7"/>
    <n v="359"/>
    <n v="0"/>
    <n v="0"/>
    <x v="6"/>
  </r>
  <r>
    <n v="2.3308572943815298"/>
    <x v="0"/>
    <n v="0"/>
    <n v="360"/>
    <n v="0"/>
    <n v="0"/>
    <x v="6"/>
  </r>
  <r>
    <n v="2.3308572952299276"/>
    <x v="0"/>
    <n v="8.4839779646017632E-10"/>
    <n v="361"/>
    <n v="0"/>
    <n v="0"/>
    <x v="6"/>
  </r>
  <r>
    <n v="2.3584692997337156"/>
    <x v="0"/>
    <n v="2.7612004503787979E-2"/>
    <n v="362"/>
    <n v="0"/>
    <n v="0"/>
    <x v="6"/>
  </r>
  <r>
    <n v="2.3584695360294989"/>
    <x v="0"/>
    <n v="2.3629578338457691E-7"/>
    <n v="363"/>
    <n v="0"/>
    <n v="0"/>
    <x v="6"/>
  </r>
  <r>
    <n v="2.3584695360294989"/>
    <x v="0"/>
    <n v="0"/>
    <n v="364"/>
    <n v="0"/>
    <n v="0"/>
    <x v="6"/>
  </r>
  <r>
    <n v="2.3584695360294989"/>
    <x v="0"/>
    <n v="0"/>
    <n v="365"/>
    <n v="0"/>
    <n v="0"/>
    <x v="6"/>
  </r>
  <r>
    <n v="2.358469536036373"/>
    <x v="0"/>
    <n v="6.8740568792691192E-12"/>
    <n v="366"/>
    <n v="0"/>
    <n v="0"/>
    <x v="6"/>
  </r>
  <r>
    <n v="2.358469536036373"/>
    <x v="0"/>
    <n v="0"/>
    <n v="367"/>
    <n v="0"/>
    <n v="0"/>
    <x v="6"/>
  </r>
  <r>
    <n v="2.358469536036373"/>
    <x v="0"/>
    <n v="0"/>
    <n v="368"/>
    <n v="0"/>
    <n v="0"/>
    <x v="6"/>
  </r>
  <r>
    <n v="2.3584695362863322"/>
    <x v="0"/>
    <n v="2.4995916447778654E-10"/>
    <n v="369"/>
    <n v="0"/>
    <n v="0"/>
    <x v="6"/>
  </r>
  <r>
    <n v="3.1481397210833153"/>
    <x v="0"/>
    <n v="0.78967018479698314"/>
    <n v="370"/>
    <n v="0"/>
    <n v="0"/>
    <x v="6"/>
  </r>
  <r>
    <n v="3.1481397210833153"/>
    <x v="0"/>
    <n v="0"/>
    <n v="371"/>
    <n v="0"/>
    <n v="0"/>
    <x v="6"/>
  </r>
  <r>
    <n v="3.1509926087491462"/>
    <x v="0"/>
    <n v="2.8528876658309166E-3"/>
    <n v="372"/>
    <n v="0"/>
    <n v="0"/>
    <x v="6"/>
  </r>
  <r>
    <n v="3.1510185026408362"/>
    <x v="0"/>
    <n v="2.589389168994316E-5"/>
    <n v="373"/>
    <n v="0"/>
    <n v="0"/>
    <x v="6"/>
  </r>
  <r>
    <n v="3.2043277432185819"/>
    <x v="0"/>
    <n v="5.3309240577745776E-2"/>
    <n v="374"/>
    <n v="0"/>
    <n v="0"/>
    <x v="6"/>
  </r>
  <r>
    <n v="3.2043277432185819"/>
    <x v="0"/>
    <n v="0"/>
    <n v="375"/>
    <n v="0"/>
    <n v="0"/>
    <x v="6"/>
  </r>
  <r>
    <n v="3.2931384213366632"/>
    <x v="0"/>
    <n v="8.8810678118081299E-2"/>
    <n v="376"/>
    <n v="0"/>
    <n v="0"/>
    <x v="6"/>
  </r>
  <r>
    <n v="3.2931716015666881"/>
    <x v="0"/>
    <n v="3.318023002485404E-5"/>
    <n v="377"/>
    <n v="0"/>
    <n v="0"/>
    <x v="6"/>
  </r>
  <r>
    <n v="3.2933432648499359"/>
    <x v="0"/>
    <n v="1.7166328324780267E-4"/>
    <n v="378"/>
    <n v="0"/>
    <n v="0"/>
    <x v="6"/>
  </r>
  <r>
    <n v="3.2933432648499359"/>
    <x v="0"/>
    <n v="0"/>
    <n v="379"/>
    <n v="0"/>
    <n v="0"/>
    <x v="6"/>
  </r>
  <r>
    <n v="3.2933432648499359"/>
    <x v="0"/>
    <n v="0"/>
    <n v="380"/>
    <n v="0"/>
    <n v="0"/>
    <x v="6"/>
  </r>
  <r>
    <n v="3.2933432650108343"/>
    <x v="0"/>
    <n v="1.6089840570998604E-10"/>
    <n v="381"/>
    <n v="0"/>
    <n v="0"/>
    <x v="6"/>
  </r>
  <r>
    <n v="3.2933432650108343"/>
    <x v="0"/>
    <n v="0"/>
    <n v="382"/>
    <n v="0"/>
    <n v="0"/>
    <x v="6"/>
  </r>
  <r>
    <n v="3.2933432755180578"/>
    <x v="0"/>
    <n v="1.0507223535682897E-8"/>
    <n v="383"/>
    <n v="0"/>
    <n v="0"/>
    <x v="6"/>
  </r>
  <r>
    <n v="3.2933432866824441"/>
    <x v="0"/>
    <n v="1.116438630432981E-8"/>
    <n v="384"/>
    <n v="0"/>
    <n v="0"/>
    <x v="6"/>
  </r>
  <r>
    <n v="3.2933432866824441"/>
    <x v="0"/>
    <n v="0"/>
    <n v="385"/>
    <n v="0"/>
    <n v="0"/>
    <x v="6"/>
  </r>
  <r>
    <n v="3.2933432866824441"/>
    <x v="0"/>
    <n v="0"/>
    <n v="386"/>
    <n v="0"/>
    <n v="0"/>
    <x v="6"/>
  </r>
  <r>
    <n v="3.2933432866824441"/>
    <x v="0"/>
    <n v="0"/>
    <n v="387"/>
    <n v="0"/>
    <n v="0"/>
    <x v="6"/>
  </r>
  <r>
    <n v="3.2933432870949266"/>
    <x v="0"/>
    <n v="4.1248249260661396E-10"/>
    <n v="388"/>
    <n v="0"/>
    <n v="0"/>
    <x v="6"/>
  </r>
  <r>
    <n v="3.4197518008095718"/>
    <x v="0"/>
    <n v="0.12640851371464512"/>
    <n v="389"/>
    <n v="0"/>
    <n v="0"/>
    <x v="6"/>
  </r>
  <r>
    <n v="3.4197524459537423"/>
    <x v="0"/>
    <n v="6.4514417053018747E-7"/>
    <n v="390"/>
    <n v="0"/>
    <n v="0"/>
    <x v="6"/>
  </r>
  <r>
    <n v="3.4197524460796207"/>
    <x v="0"/>
    <n v="1.258784187996298E-10"/>
    <n v="391"/>
    <n v="0"/>
    <n v="0"/>
    <x v="6"/>
  </r>
  <r>
    <n v="3.4225387529273408"/>
    <x v="0"/>
    <n v="2.786306847720077E-3"/>
    <n v="392"/>
    <n v="0"/>
    <n v="0"/>
    <x v="6"/>
  </r>
  <r>
    <n v="3.4228128370358508"/>
    <x v="0"/>
    <n v="2.7408410851004206E-4"/>
    <n v="393"/>
    <n v="0"/>
    <n v="0"/>
    <x v="6"/>
  </r>
  <r>
    <n v="3.4228128370358508"/>
    <x v="0"/>
    <n v="0"/>
    <n v="394"/>
    <n v="0"/>
    <n v="0"/>
    <x v="6"/>
  </r>
  <r>
    <n v="3.4228128370358508"/>
    <x v="0"/>
    <n v="0"/>
    <n v="395"/>
    <n v="0"/>
    <n v="0"/>
    <x v="6"/>
  </r>
  <r>
    <n v="3.4228130908610299"/>
    <x v="0"/>
    <n v="2.5382517909733338E-7"/>
    <n v="396"/>
    <n v="0"/>
    <n v="0"/>
    <x v="6"/>
  </r>
  <r>
    <n v="3.4936758982609777"/>
    <x v="0"/>
    <n v="7.0862807399947769E-2"/>
    <n v="397"/>
    <n v="0"/>
    <n v="0"/>
    <x v="6"/>
  </r>
  <r>
    <n v="3.4936763994804187"/>
    <x v="0"/>
    <n v="5.0121944106251703E-7"/>
    <n v="398"/>
    <n v="0"/>
    <n v="0"/>
    <x v="6"/>
  </r>
  <r>
    <n v="3.4936763994804187"/>
    <x v="0"/>
    <n v="0"/>
    <n v="399"/>
    <n v="0"/>
    <n v="0"/>
    <x v="6"/>
  </r>
  <r>
    <n v="3.4943862396549124"/>
    <x v="0"/>
    <n v="7.0984017449360337E-4"/>
    <n v="400"/>
    <n v="0"/>
    <n v="0"/>
    <x v="6"/>
  </r>
  <r>
    <n v="3.6519897828347796"/>
    <x v="0"/>
    <n v="0.15760354317986724"/>
    <n v="401"/>
    <n v="0"/>
    <n v="0"/>
    <x v="6"/>
  </r>
  <r>
    <n v="3.6871413767573191"/>
    <x v="0"/>
    <n v="3.5151593922539526E-2"/>
    <n v="402"/>
    <n v="0"/>
    <n v="0"/>
    <x v="6"/>
  </r>
  <r>
    <n v="3.6871413787011753"/>
    <x v="0"/>
    <n v="1.9438561871254478E-9"/>
    <n v="403"/>
    <n v="0"/>
    <n v="0"/>
    <x v="6"/>
  </r>
  <r>
    <n v="3.8327992682692158"/>
    <x v="0"/>
    <n v="0.14565788956804049"/>
    <n v="404"/>
    <n v="0"/>
    <n v="0"/>
    <x v="6"/>
  </r>
  <r>
    <n v="3.8327992682692158"/>
    <x v="0"/>
    <n v="0"/>
    <n v="405"/>
    <n v="0"/>
    <n v="0"/>
    <x v="6"/>
  </r>
  <r>
    <n v="3.8327992682796297"/>
    <x v="0"/>
    <n v="1.0413891970983968E-11"/>
    <n v="406"/>
    <n v="0"/>
    <n v="0"/>
    <x v="6"/>
  </r>
  <r>
    <n v="3.8327992682941319"/>
    <x v="0"/>
    <n v="1.4502177236863645E-11"/>
    <n v="407"/>
    <n v="0"/>
    <n v="0"/>
    <x v="6"/>
  </r>
  <r>
    <n v="3.8327992682941319"/>
    <x v="0"/>
    <n v="0"/>
    <n v="408"/>
    <n v="0"/>
    <n v="0"/>
    <x v="6"/>
  </r>
  <r>
    <n v="3.8327992682941319"/>
    <x v="0"/>
    <n v="0"/>
    <n v="409"/>
    <n v="0"/>
    <n v="0"/>
    <x v="6"/>
  </r>
  <r>
    <n v="3.8416510756166762"/>
    <x v="0"/>
    <n v="8.8518073225443139E-3"/>
    <n v="410"/>
    <n v="0"/>
    <n v="0"/>
    <x v="6"/>
  </r>
  <r>
    <n v="3.894364666398761"/>
    <x v="0"/>
    <n v="5.2713590782084818E-2"/>
    <n v="411"/>
    <n v="0"/>
    <n v="0"/>
    <x v="6"/>
  </r>
  <r>
    <n v="3.8944087910668115"/>
    <x v="0"/>
    <n v="4.4124668050482541E-5"/>
    <n v="412"/>
    <n v="0"/>
    <n v="0"/>
    <x v="6"/>
  </r>
  <r>
    <n v="3.8944087913521162"/>
    <x v="0"/>
    <n v="2.8530466877896288E-10"/>
    <n v="413"/>
    <n v="0"/>
    <n v="0"/>
    <x v="6"/>
  </r>
  <r>
    <n v="3.8944312683028679"/>
    <x v="0"/>
    <n v="2.2476950751748603E-5"/>
    <n v="414"/>
    <n v="0"/>
    <n v="0"/>
    <x v="6"/>
  </r>
  <r>
    <n v="3.8944312683028679"/>
    <x v="0"/>
    <n v="0"/>
    <n v="415"/>
    <n v="0"/>
    <n v="0"/>
    <x v="6"/>
  </r>
  <r>
    <n v="3.8944312683028679"/>
    <x v="0"/>
    <n v="0"/>
    <n v="416"/>
    <n v="0"/>
    <n v="0"/>
    <x v="6"/>
  </r>
  <r>
    <n v="3.8944312683028746"/>
    <x v="0"/>
    <n v="6.6613381477509392E-15"/>
    <n v="417"/>
    <n v="0"/>
    <n v="0"/>
    <x v="6"/>
  </r>
  <r>
    <n v="3.8944312683036659"/>
    <x v="0"/>
    <n v="7.9136697195281158E-13"/>
    <n v="418"/>
    <n v="0"/>
    <n v="0"/>
    <x v="6"/>
  </r>
  <r>
    <n v="3.8944312683036659"/>
    <x v="0"/>
    <n v="0"/>
    <n v="419"/>
    <n v="0"/>
    <n v="0"/>
    <x v="6"/>
  </r>
  <r>
    <n v="4.0060194064747909"/>
    <x v="0"/>
    <n v="0.11158813817112501"/>
    <n v="420"/>
    <n v="0"/>
    <n v="0"/>
    <x v="6"/>
  </r>
  <r>
    <n v="4.0060194065018475"/>
    <x v="0"/>
    <n v="2.7056579199324915E-11"/>
    <n v="421"/>
    <n v="0"/>
    <n v="0"/>
    <x v="6"/>
  </r>
  <r>
    <n v="4.0060194065018475"/>
    <x v="0"/>
    <n v="0"/>
    <n v="422"/>
    <n v="0"/>
    <n v="0"/>
    <x v="6"/>
  </r>
  <r>
    <n v="4.0060194065018475"/>
    <x v="0"/>
    <n v="0"/>
    <n v="423"/>
    <n v="0"/>
    <n v="0"/>
    <x v="6"/>
  </r>
  <r>
    <n v="4.0060607250506006"/>
    <x v="0"/>
    <n v="4.1318548753110917E-5"/>
    <n v="424"/>
    <n v="0"/>
    <n v="0"/>
    <x v="6"/>
  </r>
  <r>
    <n v="4.0060607250506006"/>
    <x v="0"/>
    <n v="0"/>
    <n v="425"/>
    <n v="0"/>
    <n v="0"/>
    <x v="6"/>
  </r>
  <r>
    <n v="4.006060725050939"/>
    <x v="0"/>
    <n v="3.3839597790574771E-13"/>
    <n v="426"/>
    <n v="0"/>
    <n v="0"/>
    <x v="6"/>
  </r>
  <r>
    <n v="4.0060607259648453"/>
    <x v="0"/>
    <n v="9.1390628398357876E-10"/>
    <n v="427"/>
    <n v="0"/>
    <n v="0"/>
    <x v="6"/>
  </r>
  <r>
    <n v="4.9940676334365506"/>
    <x v="0"/>
    <n v="0.98800690747170528"/>
    <n v="428"/>
    <n v="0"/>
    <n v="0"/>
    <x v="6"/>
  </r>
  <r>
    <n v="4.9940887019738973"/>
    <x v="0"/>
    <n v="2.1068537346735638E-5"/>
    <n v="429"/>
    <n v="0"/>
    <n v="0"/>
    <x v="6"/>
  </r>
  <r>
    <n v="4.9940887027518643"/>
    <x v="0"/>
    <n v="7.7796702413479579E-10"/>
    <n v="430"/>
    <n v="0"/>
    <n v="0"/>
    <x v="6"/>
  </r>
  <r>
    <n v="4.9940900691515813"/>
    <x v="0"/>
    <n v="1.3663997169288677E-6"/>
    <n v="431"/>
    <n v="0"/>
    <n v="0"/>
    <x v="6"/>
  </r>
  <r>
    <n v="4.9940923900239937"/>
    <x v="0"/>
    <n v="2.3208724124756941E-6"/>
    <n v="432"/>
    <n v="0"/>
    <n v="0"/>
    <x v="6"/>
  </r>
  <r>
    <n v="4.9940926638784306"/>
    <x v="0"/>
    <n v="2.7385443690519651E-7"/>
    <n v="433"/>
    <n v="0"/>
    <n v="0"/>
    <x v="6"/>
  </r>
  <r>
    <n v="4.9940964548124542"/>
    <x v="0"/>
    <n v="3.7909340235842137E-6"/>
    <n v="434"/>
    <n v="0"/>
    <n v="0"/>
    <x v="6"/>
  </r>
  <r>
    <n v="4.9945748379380364"/>
    <x v="0"/>
    <n v="4.7838312558212692E-4"/>
    <n v="435"/>
    <n v="0"/>
    <n v="0"/>
    <x v="6"/>
  </r>
  <r>
    <n v="4.9945748379380364"/>
    <x v="0"/>
    <n v="0"/>
    <n v="436"/>
    <n v="0"/>
    <n v="0"/>
    <x v="6"/>
  </r>
  <r>
    <n v="4.9945748379380364"/>
    <x v="0"/>
    <n v="0"/>
    <n v="437"/>
    <n v="0"/>
    <n v="0"/>
    <x v="6"/>
  </r>
  <r>
    <n v="4.9967437658290219"/>
    <x v="0"/>
    <n v="2.1689278909855503E-3"/>
    <n v="438"/>
    <n v="0"/>
    <n v="0"/>
    <x v="6"/>
  </r>
  <r>
    <n v="4.9967437658290219"/>
    <x v="0"/>
    <n v="0"/>
    <n v="439"/>
    <n v="0"/>
    <n v="0"/>
    <x v="6"/>
  </r>
  <r>
    <n v="4.9973625086148878"/>
    <x v="0"/>
    <n v="6.1874278586593334E-4"/>
    <n v="440"/>
    <n v="0"/>
    <n v="0"/>
    <x v="6"/>
  </r>
  <r>
    <n v="4.9973625086148878"/>
    <x v="0"/>
    <n v="0"/>
    <n v="441"/>
    <n v="0"/>
    <n v="0"/>
    <x v="6"/>
  </r>
  <r>
    <n v="4.9985245428065461"/>
    <x v="0"/>
    <n v="1.1620341916582788E-3"/>
    <n v="442"/>
    <n v="0"/>
    <n v="0"/>
    <x v="6"/>
  </r>
  <r>
    <n v="4.9985245428065461"/>
    <x v="0"/>
    <n v="0"/>
    <n v="443"/>
    <n v="0"/>
    <n v="0"/>
    <x v="6"/>
  </r>
  <r>
    <n v="4.9985245428065461"/>
    <x v="0"/>
    <n v="0"/>
    <n v="444"/>
    <n v="0"/>
    <n v="0"/>
    <x v="6"/>
  </r>
  <r>
    <n v="4.9985245428065461"/>
    <x v="0"/>
    <n v="0"/>
    <n v="445"/>
    <n v="0"/>
    <n v="0"/>
    <x v="6"/>
  </r>
  <r>
    <n v="5.005554504031239"/>
    <x v="0"/>
    <n v="7.0299612246929044E-3"/>
    <n v="446"/>
    <n v="0"/>
    <n v="0"/>
    <x v="6"/>
  </r>
  <r>
    <n v="5.0055575757913884"/>
    <x v="0"/>
    <n v="3.0717601493535085E-6"/>
    <n v="447"/>
    <n v="0"/>
    <n v="0"/>
    <x v="6"/>
  </r>
  <r>
    <n v="5.0057152201802904"/>
    <x v="0"/>
    <n v="1.5764438890197852E-4"/>
    <n v="448"/>
    <n v="0"/>
    <n v="0"/>
    <x v="6"/>
  </r>
  <r>
    <n v="5.0401206233271463"/>
    <x v="0"/>
    <n v="3.4405403146855917E-2"/>
    <n v="449"/>
    <n v="0"/>
    <n v="0"/>
    <x v="6"/>
  </r>
  <r>
    <n v="5.0401206233271463"/>
    <x v="0"/>
    <n v="0"/>
    <n v="450"/>
    <n v="0"/>
    <n v="0"/>
    <x v="6"/>
  </r>
  <r>
    <n v="5.0425076314819233"/>
    <x v="0"/>
    <n v="2.3870081547769928E-3"/>
    <n v="451"/>
    <n v="0"/>
    <n v="0"/>
    <x v="6"/>
  </r>
  <r>
    <n v="5.0425076314819233"/>
    <x v="0"/>
    <n v="0"/>
    <n v="452"/>
    <n v="0"/>
    <n v="0"/>
    <x v="6"/>
  </r>
  <r>
    <n v="5.2566545916012712"/>
    <x v="0"/>
    <n v="0.21414696011934797"/>
    <n v="453"/>
    <n v="0"/>
    <n v="0"/>
    <x v="6"/>
  </r>
  <r>
    <n v="5.2567555564823385"/>
    <x v="0"/>
    <n v="1.0096488106725587E-4"/>
    <n v="454"/>
    <n v="0"/>
    <n v="0"/>
    <x v="6"/>
  </r>
  <r>
    <n v="5.2567801014259974"/>
    <x v="0"/>
    <n v="2.4544943658888485E-5"/>
    <n v="455"/>
    <n v="0"/>
    <n v="0"/>
    <x v="6"/>
  </r>
  <r>
    <n v="5.2567801552633489"/>
    <x v="0"/>
    <n v="5.383735146580193E-8"/>
    <n v="456"/>
    <n v="0"/>
    <n v="0"/>
    <x v="6"/>
  </r>
  <r>
    <n v="5.2567801552633489"/>
    <x v="0"/>
    <n v="0"/>
    <n v="457"/>
    <n v="0"/>
    <n v="0"/>
    <x v="6"/>
  </r>
  <r>
    <n v="5.256789744675924"/>
    <x v="0"/>
    <n v="9.589412575117251E-6"/>
    <n v="458"/>
    <n v="0"/>
    <n v="0"/>
    <x v="6"/>
  </r>
  <r>
    <n v="5.2567897447453005"/>
    <x v="0"/>
    <n v="6.9376504541196482E-11"/>
    <n v="459"/>
    <n v="0"/>
    <n v="0"/>
    <x v="6"/>
  </r>
  <r>
    <n v="5.256789744978156"/>
    <x v="0"/>
    <n v="2.3285551264962123E-10"/>
    <n v="460"/>
    <n v="0"/>
    <n v="0"/>
    <x v="6"/>
  </r>
  <r>
    <n v="5.2567929257413333"/>
    <x v="0"/>
    <n v="3.1807631772906575E-6"/>
    <n v="461"/>
    <n v="0"/>
    <n v="0"/>
    <x v="6"/>
  </r>
  <r>
    <n v="5.2580042771707758"/>
    <x v="0"/>
    <n v="1.2113514294425087E-3"/>
    <n v="462"/>
    <n v="0"/>
    <n v="0"/>
    <x v="6"/>
  </r>
  <r>
    <n v="5.2580042777678431"/>
    <x v="0"/>
    <n v="5.9706728450237279E-10"/>
    <n v="463"/>
    <n v="0"/>
    <n v="0"/>
    <x v="6"/>
  </r>
  <r>
    <n v="5.2581207591854939"/>
    <x v="0"/>
    <n v="1.1648141765085995E-4"/>
    <n v="464"/>
    <n v="0"/>
    <n v="0"/>
    <x v="6"/>
  </r>
  <r>
    <n v="5.2581207591854939"/>
    <x v="0"/>
    <n v="0"/>
    <n v="465"/>
    <n v="0"/>
    <n v="0"/>
    <x v="6"/>
  </r>
  <r>
    <n v="5.2581208187968578"/>
    <x v="0"/>
    <n v="5.9611363845135656E-8"/>
    <n v="466"/>
    <n v="0"/>
    <n v="0"/>
    <x v="6"/>
  </r>
  <r>
    <n v="5.258124860517813"/>
    <x v="0"/>
    <n v="4.0417209552501276E-6"/>
    <n v="467"/>
    <n v="0"/>
    <n v="0"/>
    <x v="6"/>
  </r>
  <r>
    <n v="5.2591957636986288"/>
    <x v="0"/>
    <n v="1.0709031808158187E-3"/>
    <n v="468"/>
    <n v="0"/>
    <n v="0"/>
    <x v="6"/>
  </r>
  <r>
    <n v="5.2591957636986288"/>
    <x v="0"/>
    <n v="0"/>
    <n v="469"/>
    <n v="0"/>
    <n v="0"/>
    <x v="6"/>
  </r>
  <r>
    <n v="5.2591957636986288"/>
    <x v="0"/>
    <n v="0"/>
    <n v="470"/>
    <n v="0"/>
    <n v="0"/>
    <x v="6"/>
  </r>
  <r>
    <n v="5.2591957636986901"/>
    <x v="0"/>
    <n v="6.1284310959308641E-14"/>
    <n v="471"/>
    <n v="0"/>
    <n v="0"/>
    <x v="6"/>
  </r>
  <r>
    <n v="5.2591957636986901"/>
    <x v="0"/>
    <n v="0"/>
    <n v="472"/>
    <n v="0"/>
    <n v="0"/>
    <x v="6"/>
  </r>
  <r>
    <n v="5.2755995328463676"/>
    <x v="0"/>
    <n v="1.6403769147677494E-2"/>
    <n v="473"/>
    <n v="0"/>
    <n v="0"/>
    <x v="6"/>
  </r>
  <r>
    <n v="5.2760577458855824"/>
    <x v="0"/>
    <n v="4.5821303921478318E-4"/>
    <n v="474"/>
    <n v="0"/>
    <n v="0"/>
    <x v="6"/>
  </r>
  <r>
    <n v="5.3784942410341179"/>
    <x v="0"/>
    <n v="0.10243649514853548"/>
    <n v="475"/>
    <n v="0"/>
    <n v="0"/>
    <x v="6"/>
  </r>
  <r>
    <n v="5.378494244097876"/>
    <x v="0"/>
    <n v="3.0637581360792865E-9"/>
    <n v="476"/>
    <n v="0"/>
    <n v="0"/>
    <x v="6"/>
  </r>
  <r>
    <n v="5.3784943704948827"/>
    <x v="0"/>
    <n v="1.2639700663896747E-7"/>
    <n v="477"/>
    <n v="0"/>
    <n v="0"/>
    <x v="6"/>
  </r>
  <r>
    <n v="5.4423618831220058"/>
    <x v="0"/>
    <n v="6.3867512627123091E-2"/>
    <n v="478"/>
    <n v="0"/>
    <n v="0"/>
    <x v="6"/>
  </r>
  <r>
    <n v="5.4423618831220058"/>
    <x v="0"/>
    <n v="0"/>
    <n v="479"/>
    <n v="0"/>
    <n v="0"/>
    <x v="6"/>
  </r>
  <r>
    <n v="5.4717732927127649"/>
    <x v="0"/>
    <n v="2.9411409590759163E-2"/>
    <n v="480"/>
    <n v="0"/>
    <n v="0"/>
    <x v="6"/>
  </r>
  <r>
    <n v="5.4762518175166095"/>
    <x v="0"/>
    <n v="4.4785248038445857E-3"/>
    <n v="481"/>
    <n v="0"/>
    <n v="0"/>
    <x v="6"/>
  </r>
  <r>
    <n v="5.4762518175176229"/>
    <x v="0"/>
    <n v="1.0134115768778429E-12"/>
    <n v="482"/>
    <n v="0"/>
    <n v="0"/>
    <x v="6"/>
  </r>
  <r>
    <n v="5.4763357124565459"/>
    <x v="0"/>
    <n v="8.3894938923023687E-5"/>
    <n v="483"/>
    <n v="0"/>
    <n v="0"/>
    <x v="6"/>
  </r>
  <r>
    <n v="5.4763357124565459"/>
    <x v="0"/>
    <n v="0"/>
    <n v="484"/>
    <n v="0"/>
    <n v="0"/>
    <x v="6"/>
  </r>
  <r>
    <n v="5.4763357124566054"/>
    <x v="0"/>
    <n v="5.9507954119908391E-14"/>
    <n v="485"/>
    <n v="0"/>
    <n v="0"/>
    <x v="6"/>
  </r>
  <r>
    <n v="5.4763357124566054"/>
    <x v="0"/>
    <n v="0"/>
    <n v="486"/>
    <n v="0"/>
    <n v="0"/>
    <x v="6"/>
  </r>
  <r>
    <n v="5.4763357124566676"/>
    <x v="0"/>
    <n v="6.2172489379008766E-14"/>
    <n v="487"/>
    <n v="0"/>
    <n v="0"/>
    <x v="6"/>
  </r>
  <r>
    <n v="5.701932614543372"/>
    <x v="0"/>
    <n v="0.22559690208670435"/>
    <n v="488"/>
    <n v="0"/>
    <n v="0"/>
    <x v="6"/>
  </r>
  <r>
    <n v="5.7019326182672927"/>
    <x v="0"/>
    <n v="3.7239207273387365E-9"/>
    <n v="489"/>
    <n v="0"/>
    <n v="0"/>
    <x v="6"/>
  </r>
  <r>
    <n v="5.7019326186999901"/>
    <x v="0"/>
    <n v="4.3269743343898881E-10"/>
    <n v="490"/>
    <n v="0"/>
    <n v="0"/>
    <x v="6"/>
  </r>
  <r>
    <n v="5.7088584994022007"/>
    <x v="0"/>
    <n v="6.9258807022105628E-3"/>
    <n v="491"/>
    <n v="0"/>
    <n v="0"/>
    <x v="6"/>
  </r>
  <r>
    <n v="5.7088584994022522"/>
    <x v="0"/>
    <n v="5.1514348342607263E-14"/>
    <n v="492"/>
    <n v="0"/>
    <n v="0"/>
    <x v="6"/>
  </r>
  <r>
    <n v="5.708881126957797"/>
    <x v="0"/>
    <n v="2.2627555544829647E-5"/>
    <n v="493"/>
    <n v="0"/>
    <n v="0"/>
    <x v="6"/>
  </r>
  <r>
    <n v="5.7088813657035917"/>
    <x v="0"/>
    <n v="2.3874579468952106E-7"/>
    <n v="494"/>
    <n v="0"/>
    <n v="0"/>
    <x v="6"/>
  </r>
  <r>
    <n v="5.7090913514699038"/>
    <x v="0"/>
    <n v="2.0998576631203747E-4"/>
    <n v="495"/>
    <n v="0"/>
    <n v="0"/>
    <x v="6"/>
  </r>
  <r>
    <n v="5.7090913518119457"/>
    <x v="0"/>
    <n v="3.4204195031861673E-10"/>
    <n v="496"/>
    <n v="0"/>
    <n v="0"/>
    <x v="6"/>
  </r>
  <r>
    <n v="5.7090913722306471"/>
    <x v="0"/>
    <n v="2.0418701396351935E-8"/>
    <n v="497"/>
    <n v="0"/>
    <n v="0"/>
    <x v="6"/>
  </r>
  <r>
    <n v="5.7090913722696017"/>
    <x v="0"/>
    <n v="3.8954617309627793E-11"/>
    <n v="498"/>
    <n v="0"/>
    <n v="0"/>
    <x v="6"/>
  </r>
  <r>
    <n v="5.7090913722696017"/>
    <x v="0"/>
    <n v="0"/>
    <n v="499"/>
    <n v="0"/>
    <n v="0"/>
    <x v="6"/>
  </r>
  <r>
    <n v="5.7090913722696017"/>
    <x v="0"/>
    <n v="0"/>
    <n v="500"/>
    <n v="0"/>
    <n v="0"/>
    <x v="6"/>
  </r>
  <r>
    <n v="6.0330958114462483"/>
    <x v="0"/>
    <n v="0.32400443917664656"/>
    <n v="501"/>
    <n v="0"/>
    <n v="0"/>
    <x v="6"/>
  </r>
  <r>
    <n v="6.0335132661216768"/>
    <x v="0"/>
    <n v="4.1745467542853021E-4"/>
    <n v="502"/>
    <n v="0"/>
    <n v="0"/>
    <x v="6"/>
  </r>
  <r>
    <n v="6.0335132661216768"/>
    <x v="0"/>
    <n v="0"/>
    <n v="503"/>
    <n v="0"/>
    <n v="0"/>
    <x v="6"/>
  </r>
  <r>
    <n v="6.0335133584982783"/>
    <x v="0"/>
    <n v="9.2376601479315923E-8"/>
    <n v="504"/>
    <n v="0"/>
    <n v="0"/>
    <x v="6"/>
  </r>
  <r>
    <n v="6.0335133584982783"/>
    <x v="0"/>
    <n v="0"/>
    <n v="505"/>
    <n v="0"/>
    <n v="0"/>
    <x v="6"/>
  </r>
  <r>
    <n v="6.033513358856248"/>
    <x v="0"/>
    <n v="3.5796965391909907E-10"/>
    <n v="506"/>
    <n v="0"/>
    <n v="0"/>
    <x v="6"/>
  </r>
  <r>
    <n v="6.033513358856248"/>
    <x v="0"/>
    <n v="0"/>
    <n v="507"/>
    <n v="0"/>
    <n v="0"/>
    <x v="6"/>
  </r>
  <r>
    <n v="6.0335133684937041"/>
    <x v="0"/>
    <n v="9.6374561664447356E-9"/>
    <n v="508"/>
    <n v="0"/>
    <n v="0"/>
    <x v="6"/>
  </r>
  <r>
    <n v="7.4266565836089065"/>
    <x v="0"/>
    <n v="1.3931432151152023"/>
    <n v="509"/>
    <n v="509"/>
    <n v="509"/>
    <x v="6"/>
  </r>
  <r>
    <n v="7.4266565836089065"/>
    <x v="0"/>
    <n v="0"/>
    <n v="510"/>
    <n v="510"/>
    <n v="1"/>
    <x v="6"/>
  </r>
  <r>
    <n v="7.4451841464129256"/>
    <x v="0"/>
    <n v="1.8527562804019126E-2"/>
    <n v="511"/>
    <n v="511"/>
    <n v="1"/>
    <x v="6"/>
  </r>
  <r>
    <n v="7.4458560492897963"/>
    <x v="0"/>
    <n v="6.7190287687068917E-4"/>
    <n v="512"/>
    <n v="512"/>
    <n v="1"/>
    <x v="6"/>
  </r>
  <r>
    <n v="7.4458560492897963"/>
    <x v="0"/>
    <n v="0"/>
    <n v="513"/>
    <n v="513"/>
    <n v="1"/>
    <x v="6"/>
  </r>
  <r>
    <n v="7.4458560492897963"/>
    <x v="0"/>
    <n v="0"/>
    <n v="514"/>
    <n v="514"/>
    <n v="1"/>
    <x v="6"/>
  </r>
  <r>
    <n v="7.4837852843464923"/>
    <x v="0"/>
    <n v="3.7929235056695987E-2"/>
    <n v="515"/>
    <n v="515"/>
    <n v="1"/>
    <x v="6"/>
  </r>
  <r>
    <n v="7.4837852843464923"/>
    <x v="0"/>
    <n v="0"/>
    <n v="516"/>
    <n v="516"/>
    <n v="1"/>
    <x v="6"/>
  </r>
  <r>
    <n v="7.4837852843464923"/>
    <x v="0"/>
    <n v="0"/>
    <n v="517"/>
    <n v="517"/>
    <n v="1"/>
    <x v="6"/>
  </r>
  <r>
    <n v="7.4837925053709107"/>
    <x v="0"/>
    <n v="7.2210244184134353E-6"/>
    <n v="518"/>
    <n v="518"/>
    <n v="1"/>
    <x v="6"/>
  </r>
  <r>
    <n v="7.4837933951653275"/>
    <x v="0"/>
    <n v="8.8979441681402704E-7"/>
    <n v="519"/>
    <n v="519"/>
    <n v="1"/>
    <x v="6"/>
  </r>
  <r>
    <n v="7.4837933951653275"/>
    <x v="0"/>
    <n v="0"/>
    <n v="520"/>
    <n v="520"/>
    <n v="1"/>
    <x v="6"/>
  </r>
  <r>
    <n v="7.4837937341085015"/>
    <x v="0"/>
    <n v="3.3894317397198392E-7"/>
    <n v="521"/>
    <n v="521"/>
    <n v="1"/>
    <x v="6"/>
  </r>
  <r>
    <n v="7.4837937341085015"/>
    <x v="0"/>
    <n v="0"/>
    <n v="522"/>
    <n v="522"/>
    <n v="1"/>
    <x v="6"/>
  </r>
  <r>
    <n v="7.5039161415937805"/>
    <x v="0"/>
    <n v="2.0122407485279048E-2"/>
    <n v="523"/>
    <n v="523"/>
    <n v="1"/>
    <x v="6"/>
  </r>
  <r>
    <n v="0"/>
    <x v="1"/>
    <n v="0"/>
    <n v="0"/>
    <n v="0"/>
    <n v="0"/>
    <x v="0"/>
  </r>
  <r>
    <n v="3.5001084345194474E-96"/>
    <x v="1"/>
    <n v="3.5001084345194474E-96"/>
    <n v="1"/>
    <n v="0"/>
    <n v="0"/>
    <x v="0"/>
  </r>
  <r>
    <n v="5.6764098614738096E-28"/>
    <x v="1"/>
    <n v="5.6764098614738096E-28"/>
    <n v="2"/>
    <n v="0"/>
    <n v="0"/>
    <x v="0"/>
  </r>
  <r>
    <n v="5.6764098614738096E-28"/>
    <x v="1"/>
    <n v="0"/>
    <n v="3"/>
    <n v="0"/>
    <n v="0"/>
    <x v="0"/>
  </r>
  <r>
    <n v="5.6764098614738096E-28"/>
    <x v="1"/>
    <n v="0"/>
    <n v="4"/>
    <n v="0"/>
    <n v="0"/>
    <x v="0"/>
  </r>
  <r>
    <n v="3.4444882467285356E-12"/>
    <x v="1"/>
    <n v="3.4444882467285352E-12"/>
    <n v="5"/>
    <n v="0"/>
    <n v="0"/>
    <x v="0"/>
  </r>
  <r>
    <n v="3.4444882467285356E-12"/>
    <x v="1"/>
    <n v="0"/>
    <n v="6"/>
    <n v="0"/>
    <n v="0"/>
    <x v="0"/>
  </r>
  <r>
    <n v="3.4444882467285356E-12"/>
    <x v="1"/>
    <n v="0"/>
    <n v="7"/>
    <n v="0"/>
    <n v="0"/>
    <x v="0"/>
  </r>
  <r>
    <n v="3.4444882467608179E-12"/>
    <x v="1"/>
    <n v="3.2282258212659103E-23"/>
    <n v="8"/>
    <n v="0"/>
    <n v="0"/>
    <x v="0"/>
  </r>
  <r>
    <n v="3.4444882467608179E-12"/>
    <x v="1"/>
    <n v="0"/>
    <n v="9"/>
    <n v="0"/>
    <n v="0"/>
    <x v="0"/>
  </r>
  <r>
    <n v="3.4444882467608179E-12"/>
    <x v="1"/>
    <n v="0"/>
    <n v="10"/>
    <n v="0"/>
    <n v="0"/>
    <x v="0"/>
  </r>
  <r>
    <n v="3.4444882467608179E-12"/>
    <x v="1"/>
    <n v="0"/>
    <n v="11"/>
    <n v="0"/>
    <n v="0"/>
    <x v="0"/>
  </r>
  <r>
    <n v="3.4444882467608179E-12"/>
    <x v="1"/>
    <n v="0"/>
    <n v="12"/>
    <n v="0"/>
    <n v="0"/>
    <x v="0"/>
  </r>
  <r>
    <n v="3.4444882467608179E-12"/>
    <x v="1"/>
    <n v="0"/>
    <n v="13"/>
    <n v="0"/>
    <n v="0"/>
    <x v="0"/>
  </r>
  <r>
    <n v="3.4444893600882164E-12"/>
    <x v="1"/>
    <n v="1.1133273985512301E-18"/>
    <n v="14"/>
    <n v="0"/>
    <n v="0"/>
    <x v="0"/>
  </r>
  <r>
    <n v="3.4444893600882164E-12"/>
    <x v="1"/>
    <n v="0"/>
    <n v="15"/>
    <n v="0"/>
    <n v="0"/>
    <x v="0"/>
  </r>
  <r>
    <n v="3.4444893600882164E-12"/>
    <x v="1"/>
    <n v="0"/>
    <n v="16"/>
    <n v="0"/>
    <n v="0"/>
    <x v="0"/>
  </r>
  <r>
    <n v="3.4444893600882164E-12"/>
    <x v="1"/>
    <n v="0"/>
    <n v="17"/>
    <n v="0"/>
    <n v="0"/>
    <x v="0"/>
  </r>
  <r>
    <n v="1.2066588054772554E-11"/>
    <x v="1"/>
    <n v="8.6220986946843385E-12"/>
    <n v="18"/>
    <n v="0"/>
    <n v="0"/>
    <x v="0"/>
  </r>
  <r>
    <n v="1.2066588054772554E-11"/>
    <x v="1"/>
    <n v="0"/>
    <n v="19"/>
    <n v="0"/>
    <n v="0"/>
    <x v="0"/>
  </r>
  <r>
    <n v="1.2066588054772554E-11"/>
    <x v="1"/>
    <n v="0"/>
    <n v="20"/>
    <n v="0"/>
    <n v="0"/>
    <x v="0"/>
  </r>
  <r>
    <n v="1.2066588054772554E-11"/>
    <x v="1"/>
    <n v="0"/>
    <n v="21"/>
    <n v="0"/>
    <n v="0"/>
    <x v="0"/>
  </r>
  <r>
    <n v="1.2066588054772554E-11"/>
    <x v="1"/>
    <n v="0"/>
    <n v="22"/>
    <n v="0"/>
    <n v="0"/>
    <x v="0"/>
  </r>
  <r>
    <n v="1.2066588054772554E-11"/>
    <x v="1"/>
    <n v="0"/>
    <n v="23"/>
    <n v="0"/>
    <n v="0"/>
    <x v="0"/>
  </r>
  <r>
    <n v="1.2066588054772554E-11"/>
    <x v="1"/>
    <n v="0"/>
    <n v="24"/>
    <n v="0"/>
    <n v="0"/>
    <x v="0"/>
  </r>
  <r>
    <n v="1.2066588054772554E-11"/>
    <x v="1"/>
    <n v="0"/>
    <n v="25"/>
    <n v="0"/>
    <n v="0"/>
    <x v="0"/>
  </r>
  <r>
    <n v="1.2066588054772554E-11"/>
    <x v="1"/>
    <n v="0"/>
    <n v="26"/>
    <n v="0"/>
    <n v="0"/>
    <x v="0"/>
  </r>
  <r>
    <n v="1.2066588054772554E-11"/>
    <x v="1"/>
    <n v="0"/>
    <n v="27"/>
    <n v="0"/>
    <n v="0"/>
    <x v="0"/>
  </r>
  <r>
    <n v="1.2066588054772554E-11"/>
    <x v="1"/>
    <n v="0"/>
    <n v="28"/>
    <n v="0"/>
    <n v="0"/>
    <x v="0"/>
  </r>
  <r>
    <n v="1.2066588054772554E-11"/>
    <x v="1"/>
    <n v="0"/>
    <n v="29"/>
    <n v="0"/>
    <n v="0"/>
    <x v="0"/>
  </r>
  <r>
    <n v="1.2066588054772554E-11"/>
    <x v="1"/>
    <n v="0"/>
    <n v="30"/>
    <n v="0"/>
    <n v="0"/>
    <x v="0"/>
  </r>
  <r>
    <n v="1.2066588054772554E-11"/>
    <x v="1"/>
    <n v="0"/>
    <n v="31"/>
    <n v="0"/>
    <n v="0"/>
    <x v="0"/>
  </r>
  <r>
    <n v="1.2066588155503129E-11"/>
    <x v="1"/>
    <n v="1.0073057502202131E-19"/>
    <n v="32"/>
    <n v="0"/>
    <n v="0"/>
    <x v="0"/>
  </r>
  <r>
    <n v="1.2066588155503129E-11"/>
    <x v="1"/>
    <n v="0"/>
    <n v="33"/>
    <n v="0"/>
    <n v="0"/>
    <x v="0"/>
  </r>
  <r>
    <n v="1.2066588155503129E-11"/>
    <x v="1"/>
    <n v="0"/>
    <n v="34"/>
    <n v="0"/>
    <n v="0"/>
    <x v="0"/>
  </r>
  <r>
    <n v="1.2066588155503129E-11"/>
    <x v="1"/>
    <n v="0"/>
    <n v="35"/>
    <n v="0"/>
    <n v="0"/>
    <x v="0"/>
  </r>
  <r>
    <n v="1.2066588155503129E-11"/>
    <x v="1"/>
    <n v="0"/>
    <n v="36"/>
    <n v="0"/>
    <n v="0"/>
    <x v="0"/>
  </r>
  <r>
    <n v="1.2066588155503129E-11"/>
    <x v="1"/>
    <n v="0"/>
    <n v="37"/>
    <n v="0"/>
    <n v="0"/>
    <x v="0"/>
  </r>
  <r>
    <n v="1.2066588155503129E-11"/>
    <x v="1"/>
    <n v="0"/>
    <n v="38"/>
    <n v="0"/>
    <n v="0"/>
    <x v="0"/>
  </r>
  <r>
    <n v="1.2066588155503129E-11"/>
    <x v="1"/>
    <n v="0"/>
    <n v="39"/>
    <n v="0"/>
    <n v="0"/>
    <x v="0"/>
  </r>
  <r>
    <n v="6.6469024259583806E-7"/>
    <x v="1"/>
    <n v="6.6467817600768258E-7"/>
    <n v="40"/>
    <n v="0"/>
    <n v="0"/>
    <x v="0"/>
  </r>
  <r>
    <n v="6.6469024259583806E-7"/>
    <x v="1"/>
    <n v="0"/>
    <n v="41"/>
    <n v="0"/>
    <n v="0"/>
    <x v="0"/>
  </r>
  <r>
    <n v="6.6469024259583806E-7"/>
    <x v="1"/>
    <n v="0"/>
    <n v="42"/>
    <n v="0"/>
    <n v="0"/>
    <x v="0"/>
  </r>
  <r>
    <n v="6.6469024259583806E-7"/>
    <x v="1"/>
    <n v="0"/>
    <n v="43"/>
    <n v="0"/>
    <n v="0"/>
    <x v="0"/>
  </r>
  <r>
    <n v="6.6469024259584049E-7"/>
    <x v="1"/>
    <n v="2.4352197233561135E-21"/>
    <n v="44"/>
    <n v="0"/>
    <n v="0"/>
    <x v="0"/>
  </r>
  <r>
    <n v="6.6469024259584049E-7"/>
    <x v="1"/>
    <n v="0"/>
    <n v="45"/>
    <n v="0"/>
    <n v="0"/>
    <x v="0"/>
  </r>
  <r>
    <n v="9.7572554278052809E-7"/>
    <x v="1"/>
    <n v="3.110353001846876E-7"/>
    <n v="46"/>
    <n v="0"/>
    <n v="0"/>
    <x v="0"/>
  </r>
  <r>
    <n v="9.7572554278052809E-7"/>
    <x v="1"/>
    <n v="0"/>
    <n v="47"/>
    <n v="0"/>
    <n v="0"/>
    <x v="0"/>
  </r>
  <r>
    <n v="9.7572554278052809E-7"/>
    <x v="1"/>
    <n v="0"/>
    <n v="48"/>
    <n v="0"/>
    <n v="0"/>
    <x v="0"/>
  </r>
  <r>
    <n v="9.7572554278052809E-7"/>
    <x v="1"/>
    <n v="0"/>
    <n v="49"/>
    <n v="0"/>
    <n v="0"/>
    <x v="0"/>
  </r>
  <r>
    <n v="9.7575060612113801E-7"/>
    <x v="1"/>
    <n v="2.5063340609913254E-11"/>
    <n v="50"/>
    <n v="0"/>
    <n v="0"/>
    <x v="1"/>
  </r>
  <r>
    <n v="1.0846829622389006E-6"/>
    <x v="1"/>
    <n v="1.0893235611776255E-7"/>
    <n v="51"/>
    <n v="0"/>
    <n v="0"/>
    <x v="1"/>
  </r>
  <r>
    <n v="1.0846829622389006E-6"/>
    <x v="1"/>
    <n v="0"/>
    <n v="52"/>
    <n v="0"/>
    <n v="0"/>
    <x v="1"/>
  </r>
  <r>
    <n v="1.0846829622389006E-6"/>
    <x v="1"/>
    <n v="0"/>
    <n v="53"/>
    <n v="0"/>
    <n v="0"/>
    <x v="1"/>
  </r>
  <r>
    <n v="1.0846829622389006E-6"/>
    <x v="1"/>
    <n v="0"/>
    <n v="54"/>
    <n v="0"/>
    <n v="0"/>
    <x v="1"/>
  </r>
  <r>
    <n v="1.0846829622389006E-6"/>
    <x v="1"/>
    <n v="0"/>
    <n v="55"/>
    <n v="0"/>
    <n v="0"/>
    <x v="1"/>
  </r>
  <r>
    <n v="1.0846829622389006E-6"/>
    <x v="1"/>
    <n v="0"/>
    <n v="56"/>
    <n v="0"/>
    <n v="0"/>
    <x v="1"/>
  </r>
  <r>
    <n v="1.0846832846351969E-6"/>
    <x v="1"/>
    <n v="3.2239629633209598E-13"/>
    <n v="57"/>
    <n v="0"/>
    <n v="0"/>
    <x v="1"/>
  </r>
  <r>
    <n v="1.0846832846351969E-6"/>
    <x v="1"/>
    <n v="0"/>
    <n v="58"/>
    <n v="0"/>
    <n v="0"/>
    <x v="1"/>
  </r>
  <r>
    <n v="1.0846832846351969E-6"/>
    <x v="1"/>
    <n v="0"/>
    <n v="59"/>
    <n v="0"/>
    <n v="0"/>
    <x v="1"/>
  </r>
  <r>
    <n v="1.0846832846351969E-6"/>
    <x v="1"/>
    <n v="0"/>
    <n v="60"/>
    <n v="0"/>
    <n v="0"/>
    <x v="1"/>
  </r>
  <r>
    <n v="1.0846832846351969E-6"/>
    <x v="1"/>
    <n v="0"/>
    <n v="61"/>
    <n v="0"/>
    <n v="0"/>
    <x v="1"/>
  </r>
  <r>
    <n v="1.0846833023518227E-6"/>
    <x v="1"/>
    <n v="1.7716625828065671E-14"/>
    <n v="62"/>
    <n v="0"/>
    <n v="0"/>
    <x v="1"/>
  </r>
  <r>
    <n v="1.0846833023518227E-6"/>
    <x v="1"/>
    <n v="0"/>
    <n v="63"/>
    <n v="0"/>
    <n v="0"/>
    <x v="1"/>
  </r>
  <r>
    <n v="1.0846833023525732E-6"/>
    <x v="1"/>
    <n v="7.504711912673101E-19"/>
    <n v="64"/>
    <n v="0"/>
    <n v="0"/>
    <x v="1"/>
  </r>
  <r>
    <n v="1.0846833023525732E-6"/>
    <x v="1"/>
    <n v="0"/>
    <n v="65"/>
    <n v="0"/>
    <n v="0"/>
    <x v="1"/>
  </r>
  <r>
    <n v="1.0846833023525732E-6"/>
    <x v="1"/>
    <n v="0"/>
    <n v="66"/>
    <n v="0"/>
    <n v="0"/>
    <x v="1"/>
  </r>
  <r>
    <n v="1.0846833023525732E-6"/>
    <x v="1"/>
    <n v="0"/>
    <n v="67"/>
    <n v="0"/>
    <n v="0"/>
    <x v="1"/>
  </r>
  <r>
    <n v="1.0846918759986779E-6"/>
    <x v="1"/>
    <n v="8.5736461047378681E-12"/>
    <n v="68"/>
    <n v="0"/>
    <n v="0"/>
    <x v="1"/>
  </r>
  <r>
    <n v="1.0846918759986779E-6"/>
    <x v="1"/>
    <n v="0"/>
    <n v="69"/>
    <n v="0"/>
    <n v="0"/>
    <x v="1"/>
  </r>
  <r>
    <n v="1.0846918759986779E-6"/>
    <x v="1"/>
    <n v="0"/>
    <n v="70"/>
    <n v="0"/>
    <n v="0"/>
    <x v="1"/>
  </r>
  <r>
    <n v="1.1475447823753609E-4"/>
    <x v="1"/>
    <n v="1.1366978636153741E-4"/>
    <n v="71"/>
    <n v="0"/>
    <n v="0"/>
    <x v="1"/>
  </r>
  <r>
    <n v="1.1475447823753609E-4"/>
    <x v="1"/>
    <n v="0"/>
    <n v="72"/>
    <n v="0"/>
    <n v="0"/>
    <x v="1"/>
  </r>
  <r>
    <n v="1.1475447823753609E-4"/>
    <x v="1"/>
    <n v="0"/>
    <n v="73"/>
    <n v="0"/>
    <n v="0"/>
    <x v="1"/>
  </r>
  <r>
    <n v="1.1475447823753609E-4"/>
    <x v="1"/>
    <n v="0"/>
    <n v="74"/>
    <n v="0"/>
    <n v="0"/>
    <x v="1"/>
  </r>
  <r>
    <n v="1.1475447823753609E-4"/>
    <x v="1"/>
    <n v="0"/>
    <n v="75"/>
    <n v="0"/>
    <n v="0"/>
    <x v="1"/>
  </r>
  <r>
    <n v="1.1475447823753609E-4"/>
    <x v="1"/>
    <n v="0"/>
    <n v="76"/>
    <n v="0"/>
    <n v="0"/>
    <x v="1"/>
  </r>
  <r>
    <n v="1.1475447823753609E-4"/>
    <x v="1"/>
    <n v="0"/>
    <n v="77"/>
    <n v="0"/>
    <n v="0"/>
    <x v="1"/>
  </r>
  <r>
    <n v="1.1475447823753609E-4"/>
    <x v="1"/>
    <n v="0"/>
    <n v="78"/>
    <n v="0"/>
    <n v="0"/>
    <x v="1"/>
  </r>
  <r>
    <n v="1.1475447823753609E-4"/>
    <x v="1"/>
    <n v="0"/>
    <n v="79"/>
    <n v="0"/>
    <n v="0"/>
    <x v="1"/>
  </r>
  <r>
    <n v="1.1475447823753609E-4"/>
    <x v="1"/>
    <n v="0"/>
    <n v="80"/>
    <n v="0"/>
    <n v="0"/>
    <x v="1"/>
  </r>
  <r>
    <n v="1.1475447823753609E-4"/>
    <x v="1"/>
    <n v="0"/>
    <n v="81"/>
    <n v="0"/>
    <n v="0"/>
    <x v="1"/>
  </r>
  <r>
    <n v="1.1475447823753609E-4"/>
    <x v="1"/>
    <n v="0"/>
    <n v="82"/>
    <n v="0"/>
    <n v="0"/>
    <x v="1"/>
  </r>
  <r>
    <n v="2.4751804394981237E-2"/>
    <x v="1"/>
    <n v="2.4637049916743703E-2"/>
    <n v="83"/>
    <n v="0"/>
    <n v="0"/>
    <x v="1"/>
  </r>
  <r>
    <n v="2.4751804420781478E-2"/>
    <x v="1"/>
    <n v="2.5800240416318232E-11"/>
    <n v="84"/>
    <n v="0"/>
    <n v="0"/>
    <x v="1"/>
  </r>
  <r>
    <n v="2.4751804420781478E-2"/>
    <x v="1"/>
    <n v="0"/>
    <n v="85"/>
    <n v="0"/>
    <n v="0"/>
    <x v="1"/>
  </r>
  <r>
    <n v="2.4751804420781478E-2"/>
    <x v="1"/>
    <n v="0"/>
    <n v="86"/>
    <n v="0"/>
    <n v="0"/>
    <x v="1"/>
  </r>
  <r>
    <n v="2.4751804420781478E-2"/>
    <x v="1"/>
    <n v="0"/>
    <n v="87"/>
    <n v="0"/>
    <n v="0"/>
    <x v="1"/>
  </r>
  <r>
    <n v="2.4751804420781478E-2"/>
    <x v="1"/>
    <n v="0"/>
    <n v="88"/>
    <n v="0"/>
    <n v="0"/>
    <x v="1"/>
  </r>
  <r>
    <n v="2.4751804420781478E-2"/>
    <x v="1"/>
    <n v="0"/>
    <n v="89"/>
    <n v="0"/>
    <n v="0"/>
    <x v="1"/>
  </r>
  <r>
    <n v="2.4751804420781478E-2"/>
    <x v="1"/>
    <n v="0"/>
    <n v="90"/>
    <n v="0"/>
    <n v="0"/>
    <x v="1"/>
  </r>
  <r>
    <n v="2.4751804420781478E-2"/>
    <x v="1"/>
    <n v="0"/>
    <n v="91"/>
    <n v="0"/>
    <n v="0"/>
    <x v="1"/>
  </r>
  <r>
    <n v="2.4751804420781478E-2"/>
    <x v="1"/>
    <n v="0"/>
    <n v="92"/>
    <n v="0"/>
    <n v="0"/>
    <x v="1"/>
  </r>
  <r>
    <n v="2.4751804420781478E-2"/>
    <x v="1"/>
    <n v="0"/>
    <n v="93"/>
    <n v="0"/>
    <n v="0"/>
    <x v="1"/>
  </r>
  <r>
    <n v="2.4751804420781478E-2"/>
    <x v="1"/>
    <n v="0"/>
    <n v="94"/>
    <n v="0"/>
    <n v="0"/>
    <x v="1"/>
  </r>
  <r>
    <n v="2.4751804420781478E-2"/>
    <x v="1"/>
    <n v="0"/>
    <n v="95"/>
    <n v="0"/>
    <n v="0"/>
    <x v="1"/>
  </r>
  <r>
    <n v="2.5628289088049136E-2"/>
    <x v="1"/>
    <n v="8.7648466726765809E-4"/>
    <n v="96"/>
    <n v="0"/>
    <n v="0"/>
    <x v="1"/>
  </r>
  <r>
    <n v="2.5628290504007254E-2"/>
    <x v="1"/>
    <n v="1.4159581181172332E-9"/>
    <n v="97"/>
    <n v="0"/>
    <n v="0"/>
    <x v="1"/>
  </r>
  <r>
    <n v="2.5628290504007254E-2"/>
    <x v="1"/>
    <n v="0"/>
    <n v="98"/>
    <n v="0"/>
    <n v="0"/>
    <x v="1"/>
  </r>
  <r>
    <n v="2.5628290504007254E-2"/>
    <x v="1"/>
    <n v="0"/>
    <n v="99"/>
    <n v="0"/>
    <n v="0"/>
    <x v="1"/>
  </r>
  <r>
    <n v="2.5628290504007254E-2"/>
    <x v="1"/>
    <n v="0"/>
    <n v="100"/>
    <n v="0"/>
    <n v="0"/>
    <x v="2"/>
  </r>
  <r>
    <n v="3.5327207656633122E-2"/>
    <x v="1"/>
    <n v="9.6989171526258681E-3"/>
    <n v="101"/>
    <n v="0"/>
    <n v="0"/>
    <x v="2"/>
  </r>
  <r>
    <n v="3.5327207656633122E-2"/>
    <x v="1"/>
    <n v="0"/>
    <n v="102"/>
    <n v="0"/>
    <n v="0"/>
    <x v="2"/>
  </r>
  <r>
    <n v="3.5327207656633122E-2"/>
    <x v="1"/>
    <n v="0"/>
    <n v="103"/>
    <n v="0"/>
    <n v="0"/>
    <x v="2"/>
  </r>
  <r>
    <n v="3.5327207656633122E-2"/>
    <x v="1"/>
    <n v="0"/>
    <n v="104"/>
    <n v="0"/>
    <n v="0"/>
    <x v="2"/>
  </r>
  <r>
    <n v="3.5327207656633122E-2"/>
    <x v="1"/>
    <n v="0"/>
    <n v="105"/>
    <n v="0"/>
    <n v="0"/>
    <x v="2"/>
  </r>
  <r>
    <n v="3.5327207656633122E-2"/>
    <x v="1"/>
    <n v="0"/>
    <n v="106"/>
    <n v="0"/>
    <n v="0"/>
    <x v="2"/>
  </r>
  <r>
    <n v="3.5327207656633122E-2"/>
    <x v="1"/>
    <n v="0"/>
    <n v="107"/>
    <n v="0"/>
    <n v="0"/>
    <x v="2"/>
  </r>
  <r>
    <n v="3.5327207656633122E-2"/>
    <x v="1"/>
    <n v="0"/>
    <n v="108"/>
    <n v="0"/>
    <n v="0"/>
    <x v="2"/>
  </r>
  <r>
    <n v="3.5327207656633122E-2"/>
    <x v="1"/>
    <n v="0"/>
    <n v="109"/>
    <n v="0"/>
    <n v="0"/>
    <x v="2"/>
  </r>
  <r>
    <n v="5.9375907590917862E-2"/>
    <x v="1"/>
    <n v="2.404869993428474E-2"/>
    <n v="110"/>
    <n v="0"/>
    <n v="0"/>
    <x v="2"/>
  </r>
  <r>
    <n v="5.9375907590917862E-2"/>
    <x v="1"/>
    <n v="0"/>
    <n v="111"/>
    <n v="0"/>
    <n v="0"/>
    <x v="2"/>
  </r>
  <r>
    <n v="5.9375907590917862E-2"/>
    <x v="1"/>
    <n v="0"/>
    <n v="112"/>
    <n v="0"/>
    <n v="0"/>
    <x v="2"/>
  </r>
  <r>
    <n v="5.9375907590917862E-2"/>
    <x v="1"/>
    <n v="0"/>
    <n v="113"/>
    <n v="0"/>
    <n v="0"/>
    <x v="2"/>
  </r>
  <r>
    <n v="5.9375907590917862E-2"/>
    <x v="1"/>
    <n v="0"/>
    <n v="114"/>
    <n v="0"/>
    <n v="0"/>
    <x v="2"/>
  </r>
  <r>
    <n v="5.9375907590917869E-2"/>
    <x v="1"/>
    <n v="0"/>
    <n v="115"/>
    <n v="0"/>
    <n v="0"/>
    <x v="2"/>
  </r>
  <r>
    <n v="5.9375907590917869E-2"/>
    <x v="1"/>
    <n v="0"/>
    <n v="116"/>
    <n v="0"/>
    <n v="0"/>
    <x v="2"/>
  </r>
  <r>
    <n v="5.9375907590917869E-2"/>
    <x v="1"/>
    <n v="0"/>
    <n v="117"/>
    <n v="0"/>
    <n v="0"/>
    <x v="2"/>
  </r>
  <r>
    <n v="5.9375907590917869E-2"/>
    <x v="1"/>
    <n v="0"/>
    <n v="118"/>
    <n v="0"/>
    <n v="0"/>
    <x v="2"/>
  </r>
  <r>
    <n v="5.9375907590917869E-2"/>
    <x v="1"/>
    <n v="0"/>
    <n v="119"/>
    <n v="0"/>
    <n v="0"/>
    <x v="2"/>
  </r>
  <r>
    <n v="5.93760837816798E-2"/>
    <x v="1"/>
    <n v="1.7619076193159389E-7"/>
    <n v="120"/>
    <n v="0"/>
    <n v="0"/>
    <x v="2"/>
  </r>
  <r>
    <n v="5.93760837816798E-2"/>
    <x v="1"/>
    <n v="0"/>
    <n v="121"/>
    <n v="0"/>
    <n v="0"/>
    <x v="2"/>
  </r>
  <r>
    <n v="5.93760837816798E-2"/>
    <x v="1"/>
    <n v="0"/>
    <n v="122"/>
    <n v="0"/>
    <n v="0"/>
    <x v="2"/>
  </r>
  <r>
    <n v="5.93760837816798E-2"/>
    <x v="1"/>
    <n v="0"/>
    <n v="123"/>
    <n v="0"/>
    <n v="0"/>
    <x v="2"/>
  </r>
  <r>
    <n v="5.93760837816798E-2"/>
    <x v="1"/>
    <n v="0"/>
    <n v="124"/>
    <n v="0"/>
    <n v="0"/>
    <x v="2"/>
  </r>
  <r>
    <n v="5.93760837816798E-2"/>
    <x v="1"/>
    <n v="0"/>
    <n v="125"/>
    <n v="0"/>
    <n v="0"/>
    <x v="2"/>
  </r>
  <r>
    <n v="5.93760837816798E-2"/>
    <x v="1"/>
    <n v="0"/>
    <n v="126"/>
    <n v="0"/>
    <n v="0"/>
    <x v="2"/>
  </r>
  <r>
    <n v="5.937608399757207E-2"/>
    <x v="1"/>
    <n v="2.1589226933960148E-10"/>
    <n v="127"/>
    <n v="0"/>
    <n v="0"/>
    <x v="2"/>
  </r>
  <r>
    <n v="5.937608399757207E-2"/>
    <x v="1"/>
    <n v="0"/>
    <n v="128"/>
    <n v="0"/>
    <n v="0"/>
    <x v="2"/>
  </r>
  <r>
    <n v="5.9376084001421948E-2"/>
    <x v="1"/>
    <n v="3.8498787491292319E-12"/>
    <n v="129"/>
    <n v="0"/>
    <n v="0"/>
    <x v="2"/>
  </r>
  <r>
    <n v="5.9376084001421948E-2"/>
    <x v="1"/>
    <n v="0"/>
    <n v="130"/>
    <n v="0"/>
    <n v="0"/>
    <x v="2"/>
  </r>
  <r>
    <n v="5.9376084001421948E-2"/>
    <x v="1"/>
    <n v="0"/>
    <n v="131"/>
    <n v="0"/>
    <n v="0"/>
    <x v="2"/>
  </r>
  <r>
    <n v="5.9376084001421948E-2"/>
    <x v="1"/>
    <n v="0"/>
    <n v="132"/>
    <n v="0"/>
    <n v="0"/>
    <x v="2"/>
  </r>
  <r>
    <n v="5.9376089442092717E-2"/>
    <x v="1"/>
    <n v="5.4406707680754174E-9"/>
    <n v="133"/>
    <n v="0"/>
    <n v="0"/>
    <x v="2"/>
  </r>
  <r>
    <n v="5.9376089442092717E-2"/>
    <x v="1"/>
    <n v="0"/>
    <n v="134"/>
    <n v="0"/>
    <n v="0"/>
    <x v="2"/>
  </r>
  <r>
    <n v="5.9376089442104658E-2"/>
    <x v="1"/>
    <n v="1.194183640862434E-14"/>
    <n v="135"/>
    <n v="0"/>
    <n v="0"/>
    <x v="2"/>
  </r>
  <r>
    <n v="5.9376089442104658E-2"/>
    <x v="1"/>
    <n v="0"/>
    <n v="136"/>
    <n v="0"/>
    <n v="0"/>
    <x v="2"/>
  </r>
  <r>
    <n v="5.9376089442104658E-2"/>
    <x v="1"/>
    <n v="0"/>
    <n v="137"/>
    <n v="0"/>
    <n v="0"/>
    <x v="2"/>
  </r>
  <r>
    <n v="5.9376089442104658E-2"/>
    <x v="1"/>
    <n v="0"/>
    <n v="138"/>
    <n v="0"/>
    <n v="0"/>
    <x v="2"/>
  </r>
  <r>
    <n v="5.9376271474388856E-2"/>
    <x v="1"/>
    <n v="1.8203228419749751E-7"/>
    <n v="139"/>
    <n v="0"/>
    <n v="0"/>
    <x v="2"/>
  </r>
  <r>
    <n v="5.9376271474388856E-2"/>
    <x v="1"/>
    <n v="0"/>
    <n v="140"/>
    <n v="0"/>
    <n v="0"/>
    <x v="2"/>
  </r>
  <r>
    <n v="5.9376271474388856E-2"/>
    <x v="1"/>
    <n v="0"/>
    <n v="141"/>
    <n v="0"/>
    <n v="0"/>
    <x v="2"/>
  </r>
  <r>
    <n v="5.9376271474388856E-2"/>
    <x v="1"/>
    <n v="0"/>
    <n v="142"/>
    <n v="0"/>
    <n v="0"/>
    <x v="2"/>
  </r>
  <r>
    <n v="5.9376271474388856E-2"/>
    <x v="1"/>
    <n v="0"/>
    <n v="143"/>
    <n v="0"/>
    <n v="0"/>
    <x v="2"/>
  </r>
  <r>
    <n v="5.9376271474388856E-2"/>
    <x v="1"/>
    <n v="0"/>
    <n v="144"/>
    <n v="0"/>
    <n v="0"/>
    <x v="2"/>
  </r>
  <r>
    <n v="5.9376271474388863E-2"/>
    <x v="1"/>
    <n v="0"/>
    <n v="145"/>
    <n v="0"/>
    <n v="0"/>
    <x v="2"/>
  </r>
  <r>
    <n v="6.1488100207807192E-2"/>
    <x v="1"/>
    <n v="2.1118287334183292E-3"/>
    <n v="146"/>
    <n v="0"/>
    <n v="0"/>
    <x v="2"/>
  </r>
  <r>
    <n v="6.1488583979510895E-2"/>
    <x v="1"/>
    <n v="4.8377170370345057E-7"/>
    <n v="147"/>
    <n v="0"/>
    <n v="0"/>
    <x v="2"/>
  </r>
  <r>
    <n v="6.1488583979510895E-2"/>
    <x v="1"/>
    <n v="0"/>
    <n v="148"/>
    <n v="0"/>
    <n v="0"/>
    <x v="2"/>
  </r>
  <r>
    <n v="6.1488583979510895E-2"/>
    <x v="1"/>
    <n v="0"/>
    <n v="149"/>
    <n v="0"/>
    <n v="0"/>
    <x v="2"/>
  </r>
  <r>
    <n v="6.1488583979510895E-2"/>
    <x v="1"/>
    <n v="0"/>
    <n v="150"/>
    <n v="0"/>
    <n v="0"/>
    <x v="3"/>
  </r>
  <r>
    <n v="6.1488583979510895E-2"/>
    <x v="1"/>
    <n v="0"/>
    <n v="151"/>
    <n v="0"/>
    <n v="0"/>
    <x v="3"/>
  </r>
  <r>
    <n v="6.1488583979510895E-2"/>
    <x v="1"/>
    <n v="0"/>
    <n v="152"/>
    <n v="0"/>
    <n v="0"/>
    <x v="3"/>
  </r>
  <r>
    <n v="6.1488583979510895E-2"/>
    <x v="1"/>
    <n v="0"/>
    <n v="153"/>
    <n v="0"/>
    <n v="0"/>
    <x v="3"/>
  </r>
  <r>
    <n v="7.7946783151601903E-2"/>
    <x v="1"/>
    <n v="1.6458199172091008E-2"/>
    <n v="154"/>
    <n v="0"/>
    <n v="0"/>
    <x v="3"/>
  </r>
  <r>
    <n v="7.7946783151601903E-2"/>
    <x v="1"/>
    <n v="0"/>
    <n v="155"/>
    <n v="0"/>
    <n v="0"/>
    <x v="3"/>
  </r>
  <r>
    <n v="7.7946783151601903E-2"/>
    <x v="1"/>
    <n v="0"/>
    <n v="156"/>
    <n v="0"/>
    <n v="0"/>
    <x v="3"/>
  </r>
  <r>
    <n v="7.7946783151601903E-2"/>
    <x v="1"/>
    <n v="0"/>
    <n v="157"/>
    <n v="0"/>
    <n v="0"/>
    <x v="3"/>
  </r>
  <r>
    <n v="7.7946783628371652E-2"/>
    <x v="1"/>
    <n v="4.7676974868071653E-10"/>
    <n v="158"/>
    <n v="0"/>
    <n v="0"/>
    <x v="3"/>
  </r>
  <r>
    <n v="7.7946783628371652E-2"/>
    <x v="1"/>
    <n v="0"/>
    <n v="159"/>
    <n v="0"/>
    <n v="0"/>
    <x v="3"/>
  </r>
  <r>
    <n v="7.7946783628371652E-2"/>
    <x v="1"/>
    <n v="0"/>
    <n v="160"/>
    <n v="0"/>
    <n v="0"/>
    <x v="3"/>
  </r>
  <r>
    <n v="7.7946783628371652E-2"/>
    <x v="1"/>
    <n v="0"/>
    <n v="161"/>
    <n v="0"/>
    <n v="0"/>
    <x v="3"/>
  </r>
  <r>
    <n v="7.7946783628371652E-2"/>
    <x v="1"/>
    <n v="0"/>
    <n v="162"/>
    <n v="0"/>
    <n v="0"/>
    <x v="3"/>
  </r>
  <r>
    <n v="7.7946783628371652E-2"/>
    <x v="1"/>
    <n v="0"/>
    <n v="163"/>
    <n v="0"/>
    <n v="0"/>
    <x v="3"/>
  </r>
  <r>
    <n v="9.6093346652334294E-2"/>
    <x v="1"/>
    <n v="1.8146563023962642E-2"/>
    <n v="164"/>
    <n v="0"/>
    <n v="0"/>
    <x v="3"/>
  </r>
  <r>
    <n v="9.6093346652334294E-2"/>
    <x v="1"/>
    <n v="0"/>
    <n v="165"/>
    <n v="0"/>
    <n v="0"/>
    <x v="3"/>
  </r>
  <r>
    <n v="9.6093346652334294E-2"/>
    <x v="1"/>
    <n v="0"/>
    <n v="166"/>
    <n v="0"/>
    <n v="0"/>
    <x v="3"/>
  </r>
  <r>
    <n v="9.6093346652334294E-2"/>
    <x v="1"/>
    <n v="0"/>
    <n v="167"/>
    <n v="0"/>
    <n v="0"/>
    <x v="3"/>
  </r>
  <r>
    <n v="0.10034030706537907"/>
    <x v="1"/>
    <n v="4.246960413044773E-3"/>
    <n v="168"/>
    <n v="0"/>
    <n v="0"/>
    <x v="3"/>
  </r>
  <r>
    <n v="0.10034030706537907"/>
    <x v="1"/>
    <n v="0"/>
    <n v="169"/>
    <n v="0"/>
    <n v="0"/>
    <x v="3"/>
  </r>
  <r>
    <n v="0.10034030706537907"/>
    <x v="1"/>
    <n v="0"/>
    <n v="170"/>
    <n v="0"/>
    <n v="0"/>
    <x v="3"/>
  </r>
  <r>
    <n v="0.10034030706537907"/>
    <x v="1"/>
    <n v="0"/>
    <n v="171"/>
    <n v="0"/>
    <n v="0"/>
    <x v="3"/>
  </r>
  <r>
    <n v="0.10034030706537907"/>
    <x v="1"/>
    <n v="0"/>
    <n v="172"/>
    <n v="0"/>
    <n v="0"/>
    <x v="3"/>
  </r>
  <r>
    <n v="0.10034030706537907"/>
    <x v="1"/>
    <n v="0"/>
    <n v="173"/>
    <n v="0"/>
    <n v="0"/>
    <x v="3"/>
  </r>
  <r>
    <n v="0.10034030706537907"/>
    <x v="1"/>
    <n v="0"/>
    <n v="174"/>
    <n v="0"/>
    <n v="0"/>
    <x v="3"/>
  </r>
  <r>
    <n v="0.10034030706537907"/>
    <x v="1"/>
    <n v="0"/>
    <n v="175"/>
    <n v="0"/>
    <n v="0"/>
    <x v="3"/>
  </r>
  <r>
    <n v="0.10034030706537907"/>
    <x v="1"/>
    <n v="0"/>
    <n v="176"/>
    <n v="0"/>
    <n v="0"/>
    <x v="3"/>
  </r>
  <r>
    <n v="0.10034030706537907"/>
    <x v="1"/>
    <n v="0"/>
    <n v="177"/>
    <n v="0"/>
    <n v="0"/>
    <x v="3"/>
  </r>
  <r>
    <n v="0.10034030706537907"/>
    <x v="1"/>
    <n v="0"/>
    <n v="178"/>
    <n v="0"/>
    <n v="0"/>
    <x v="3"/>
  </r>
  <r>
    <n v="0.10034030706537907"/>
    <x v="1"/>
    <n v="0"/>
    <n v="179"/>
    <n v="0"/>
    <n v="0"/>
    <x v="3"/>
  </r>
  <r>
    <n v="0.10034209504075249"/>
    <x v="1"/>
    <n v="1.7879753734240111E-6"/>
    <n v="180"/>
    <n v="0"/>
    <n v="0"/>
    <x v="3"/>
  </r>
  <r>
    <n v="0.10034209504075249"/>
    <x v="1"/>
    <n v="0"/>
    <n v="181"/>
    <n v="0"/>
    <n v="0"/>
    <x v="3"/>
  </r>
  <r>
    <n v="0.10034209504075249"/>
    <x v="1"/>
    <n v="0"/>
    <n v="182"/>
    <n v="0"/>
    <n v="0"/>
    <x v="3"/>
  </r>
  <r>
    <n v="0.10034209504075249"/>
    <x v="1"/>
    <n v="0"/>
    <n v="183"/>
    <n v="0"/>
    <n v="0"/>
    <x v="3"/>
  </r>
  <r>
    <n v="0.10034209504075371"/>
    <x v="1"/>
    <n v="1.2212453270876722E-15"/>
    <n v="184"/>
    <n v="0"/>
    <n v="0"/>
    <x v="3"/>
  </r>
  <r>
    <n v="0.10034209504075371"/>
    <x v="1"/>
    <n v="0"/>
    <n v="185"/>
    <n v="0"/>
    <n v="0"/>
    <x v="3"/>
  </r>
  <r>
    <n v="0.10034209504075371"/>
    <x v="1"/>
    <n v="0"/>
    <n v="186"/>
    <n v="0"/>
    <n v="0"/>
    <x v="3"/>
  </r>
  <r>
    <n v="0.10034209504087269"/>
    <x v="1"/>
    <n v="1.1897427487639334E-13"/>
    <n v="187"/>
    <n v="0"/>
    <n v="0"/>
    <x v="3"/>
  </r>
  <r>
    <n v="0.10034209504087269"/>
    <x v="1"/>
    <n v="0"/>
    <n v="188"/>
    <n v="0"/>
    <n v="0"/>
    <x v="3"/>
  </r>
  <r>
    <n v="0.10051020732712659"/>
    <x v="1"/>
    <n v="1.6811228625390751E-4"/>
    <n v="189"/>
    <n v="0"/>
    <n v="0"/>
    <x v="3"/>
  </r>
  <r>
    <n v="0.10051020732712659"/>
    <x v="1"/>
    <n v="0"/>
    <n v="190"/>
    <n v="0"/>
    <n v="0"/>
    <x v="3"/>
  </r>
  <r>
    <n v="0.10051020732712659"/>
    <x v="1"/>
    <n v="0"/>
    <n v="191"/>
    <n v="0"/>
    <n v="0"/>
    <x v="3"/>
  </r>
  <r>
    <n v="0.10051020732712659"/>
    <x v="1"/>
    <n v="0"/>
    <n v="192"/>
    <n v="0"/>
    <n v="0"/>
    <x v="3"/>
  </r>
  <r>
    <n v="0.10051293946758801"/>
    <x v="1"/>
    <n v="2.7321404614116807E-6"/>
    <n v="193"/>
    <n v="0"/>
    <n v="0"/>
    <x v="3"/>
  </r>
  <r>
    <n v="0.10895937760330655"/>
    <x v="1"/>
    <n v="8.4464381357185481E-3"/>
    <n v="194"/>
    <n v="0"/>
    <n v="0"/>
    <x v="3"/>
  </r>
  <r>
    <n v="0.10895937760330655"/>
    <x v="1"/>
    <n v="0"/>
    <n v="195"/>
    <n v="0"/>
    <n v="0"/>
    <x v="3"/>
  </r>
  <r>
    <n v="0.10895951873651204"/>
    <x v="1"/>
    <n v="1.4113320548347907E-7"/>
    <n v="196"/>
    <n v="0"/>
    <n v="0"/>
    <x v="3"/>
  </r>
  <r>
    <n v="0.10895951873651204"/>
    <x v="1"/>
    <n v="0"/>
    <n v="197"/>
    <n v="0"/>
    <n v="0"/>
    <x v="3"/>
  </r>
  <r>
    <n v="0.10895951873651204"/>
    <x v="1"/>
    <n v="0"/>
    <n v="198"/>
    <n v="0"/>
    <n v="0"/>
    <x v="3"/>
  </r>
  <r>
    <n v="0.10895951873651204"/>
    <x v="1"/>
    <n v="0"/>
    <n v="199"/>
    <n v="0"/>
    <n v="0"/>
    <x v="3"/>
  </r>
  <r>
    <n v="0.10895951873651204"/>
    <x v="1"/>
    <n v="0"/>
    <n v="200"/>
    <n v="0"/>
    <n v="0"/>
    <x v="4"/>
  </r>
  <r>
    <n v="0.10895951873651204"/>
    <x v="1"/>
    <n v="0"/>
    <n v="201"/>
    <n v="0"/>
    <n v="0"/>
    <x v="4"/>
  </r>
  <r>
    <n v="0.10895951873651204"/>
    <x v="1"/>
    <n v="0"/>
    <n v="202"/>
    <n v="0"/>
    <n v="0"/>
    <x v="4"/>
  </r>
  <r>
    <n v="0.10895951873651204"/>
    <x v="1"/>
    <n v="0"/>
    <n v="203"/>
    <n v="0"/>
    <n v="0"/>
    <x v="4"/>
  </r>
  <r>
    <n v="0.10895951874694301"/>
    <x v="1"/>
    <n v="1.0430975527775388E-11"/>
    <n v="204"/>
    <n v="0"/>
    <n v="0"/>
    <x v="4"/>
  </r>
  <r>
    <n v="0.10895951874694301"/>
    <x v="1"/>
    <n v="0"/>
    <n v="205"/>
    <n v="0"/>
    <n v="0"/>
    <x v="4"/>
  </r>
  <r>
    <n v="0.10895951874694301"/>
    <x v="1"/>
    <n v="0"/>
    <n v="206"/>
    <n v="0"/>
    <n v="0"/>
    <x v="4"/>
  </r>
  <r>
    <n v="0.10895951874694301"/>
    <x v="1"/>
    <n v="0"/>
    <n v="207"/>
    <n v="0"/>
    <n v="0"/>
    <x v="4"/>
  </r>
  <r>
    <n v="0.10895955532762253"/>
    <x v="1"/>
    <n v="3.6580679513287251E-8"/>
    <n v="208"/>
    <n v="0"/>
    <n v="0"/>
    <x v="4"/>
  </r>
  <r>
    <n v="0.10895955532778476"/>
    <x v="1"/>
    <n v="1.62231339473351E-13"/>
    <n v="209"/>
    <n v="0"/>
    <n v="0"/>
    <x v="4"/>
  </r>
  <r>
    <n v="0.10895955532778476"/>
    <x v="1"/>
    <n v="0"/>
    <n v="210"/>
    <n v="0"/>
    <n v="0"/>
    <x v="4"/>
  </r>
  <r>
    <n v="0.10895955532778476"/>
    <x v="1"/>
    <n v="0"/>
    <n v="211"/>
    <n v="0"/>
    <n v="0"/>
    <x v="4"/>
  </r>
  <r>
    <n v="0.10895955532778476"/>
    <x v="1"/>
    <n v="0"/>
    <n v="212"/>
    <n v="0"/>
    <n v="0"/>
    <x v="4"/>
  </r>
  <r>
    <n v="0.10895955532778476"/>
    <x v="1"/>
    <n v="0"/>
    <n v="213"/>
    <n v="0"/>
    <n v="0"/>
    <x v="4"/>
  </r>
  <r>
    <n v="0.10895955532778476"/>
    <x v="1"/>
    <n v="0"/>
    <n v="214"/>
    <n v="0"/>
    <n v="0"/>
    <x v="4"/>
  </r>
  <r>
    <n v="0.10895955532779783"/>
    <x v="1"/>
    <n v="1.3072876114961218E-14"/>
    <n v="215"/>
    <n v="0"/>
    <n v="0"/>
    <x v="4"/>
  </r>
  <r>
    <n v="0.88404240373650267"/>
    <x v="1"/>
    <n v="0.77508284840870489"/>
    <n v="216"/>
    <n v="0"/>
    <n v="0"/>
    <x v="4"/>
  </r>
  <r>
    <n v="0.88404240373650267"/>
    <x v="1"/>
    <n v="0"/>
    <n v="217"/>
    <n v="0"/>
    <n v="0"/>
    <x v="4"/>
  </r>
  <r>
    <n v="0.88404240373650267"/>
    <x v="1"/>
    <n v="0"/>
    <n v="218"/>
    <n v="0"/>
    <n v="0"/>
    <x v="4"/>
  </r>
  <r>
    <n v="0.88404240373650267"/>
    <x v="1"/>
    <n v="0"/>
    <n v="219"/>
    <n v="0"/>
    <n v="0"/>
    <x v="4"/>
  </r>
  <r>
    <n v="0.88404240373719833"/>
    <x v="1"/>
    <n v="6.9566574723012309E-13"/>
    <n v="220"/>
    <n v="0"/>
    <n v="0"/>
    <x v="4"/>
  </r>
  <r>
    <n v="0.88404240373719833"/>
    <x v="1"/>
    <n v="0"/>
    <n v="221"/>
    <n v="0"/>
    <n v="0"/>
    <x v="4"/>
  </r>
  <r>
    <n v="0.88404246582011081"/>
    <x v="1"/>
    <n v="6.2082912477556818E-8"/>
    <n v="222"/>
    <n v="0"/>
    <n v="0"/>
    <x v="4"/>
  </r>
  <r>
    <n v="0.88404246582011081"/>
    <x v="1"/>
    <n v="0"/>
    <n v="223"/>
    <n v="0"/>
    <n v="0"/>
    <x v="4"/>
  </r>
  <r>
    <n v="0.88404246582011081"/>
    <x v="1"/>
    <n v="0"/>
    <n v="224"/>
    <n v="0"/>
    <n v="0"/>
    <x v="4"/>
  </r>
  <r>
    <n v="0.88404246582011092"/>
    <x v="1"/>
    <n v="0"/>
    <n v="225"/>
    <n v="0"/>
    <n v="0"/>
    <x v="4"/>
  </r>
  <r>
    <n v="0.88404246582011092"/>
    <x v="1"/>
    <n v="0"/>
    <n v="226"/>
    <n v="0"/>
    <n v="0"/>
    <x v="4"/>
  </r>
  <r>
    <n v="0.88404246582011092"/>
    <x v="1"/>
    <n v="0"/>
    <n v="227"/>
    <n v="0"/>
    <n v="0"/>
    <x v="4"/>
  </r>
  <r>
    <n v="0.88404246582011092"/>
    <x v="1"/>
    <n v="0"/>
    <n v="228"/>
    <n v="0"/>
    <n v="0"/>
    <x v="4"/>
  </r>
  <r>
    <n v="0.88404246582011092"/>
    <x v="1"/>
    <n v="0"/>
    <n v="229"/>
    <n v="0"/>
    <n v="0"/>
    <x v="4"/>
  </r>
  <r>
    <n v="0.88404246582011092"/>
    <x v="1"/>
    <n v="0"/>
    <n v="230"/>
    <n v="0"/>
    <n v="0"/>
    <x v="4"/>
  </r>
  <r>
    <n v="0.88407873695071415"/>
    <x v="1"/>
    <n v="3.6271130603227064E-5"/>
    <n v="231"/>
    <n v="0"/>
    <n v="0"/>
    <x v="4"/>
  </r>
  <r>
    <n v="0.88407873695071415"/>
    <x v="1"/>
    <n v="0"/>
    <n v="232"/>
    <n v="0"/>
    <n v="0"/>
    <x v="4"/>
  </r>
  <r>
    <n v="0.88407873695071426"/>
    <x v="1"/>
    <n v="0"/>
    <n v="233"/>
    <n v="0"/>
    <n v="0"/>
    <x v="4"/>
  </r>
  <r>
    <n v="0.88407873695071426"/>
    <x v="1"/>
    <n v="0"/>
    <n v="234"/>
    <n v="0"/>
    <n v="0"/>
    <x v="4"/>
  </r>
  <r>
    <n v="0.88407873695071426"/>
    <x v="1"/>
    <n v="0"/>
    <n v="235"/>
    <n v="0"/>
    <n v="0"/>
    <x v="4"/>
  </r>
  <r>
    <n v="0.88407873695071426"/>
    <x v="1"/>
    <n v="0"/>
    <n v="236"/>
    <n v="0"/>
    <n v="0"/>
    <x v="4"/>
  </r>
  <r>
    <n v="0.88407873695071426"/>
    <x v="1"/>
    <n v="0"/>
    <n v="237"/>
    <n v="0"/>
    <n v="0"/>
    <x v="4"/>
  </r>
  <r>
    <n v="0.88407873713505847"/>
    <x v="1"/>
    <n v="1.8434420656632255E-10"/>
    <n v="238"/>
    <n v="0"/>
    <n v="0"/>
    <x v="4"/>
  </r>
  <r>
    <n v="0.88407873713505847"/>
    <x v="1"/>
    <n v="0"/>
    <n v="239"/>
    <n v="0"/>
    <n v="0"/>
    <x v="4"/>
  </r>
  <r>
    <n v="0.88407873713505847"/>
    <x v="1"/>
    <n v="0"/>
    <n v="240"/>
    <n v="0"/>
    <n v="0"/>
    <x v="4"/>
  </r>
  <r>
    <n v="0.88407873713505847"/>
    <x v="1"/>
    <n v="0"/>
    <n v="241"/>
    <n v="0"/>
    <n v="0"/>
    <x v="4"/>
  </r>
  <r>
    <n v="0.88407873713505847"/>
    <x v="1"/>
    <n v="0"/>
    <n v="242"/>
    <n v="0"/>
    <n v="0"/>
    <x v="4"/>
  </r>
  <r>
    <n v="0.88407873713505847"/>
    <x v="1"/>
    <n v="0"/>
    <n v="243"/>
    <n v="0"/>
    <n v="0"/>
    <x v="4"/>
  </r>
  <r>
    <n v="0.88407873713506235"/>
    <x v="1"/>
    <n v="3.8857805861880479E-15"/>
    <n v="244"/>
    <n v="0"/>
    <n v="0"/>
    <x v="4"/>
  </r>
  <r>
    <n v="0.88408040979698854"/>
    <x v="1"/>
    <n v="1.6726619261886455E-6"/>
    <n v="245"/>
    <n v="0"/>
    <n v="0"/>
    <x v="4"/>
  </r>
  <r>
    <n v="0.88408040979698854"/>
    <x v="1"/>
    <n v="0"/>
    <n v="246"/>
    <n v="0"/>
    <n v="0"/>
    <x v="4"/>
  </r>
  <r>
    <n v="0.88408623361809291"/>
    <x v="1"/>
    <n v="5.8238211043670773E-6"/>
    <n v="247"/>
    <n v="0"/>
    <n v="0"/>
    <x v="4"/>
  </r>
  <r>
    <n v="0.88408623361809291"/>
    <x v="1"/>
    <n v="0"/>
    <n v="248"/>
    <n v="0"/>
    <n v="0"/>
    <x v="4"/>
  </r>
  <r>
    <n v="0.88408623361809291"/>
    <x v="1"/>
    <n v="0"/>
    <n v="249"/>
    <n v="0"/>
    <n v="0"/>
    <x v="4"/>
  </r>
  <r>
    <n v="0.88408623361809291"/>
    <x v="1"/>
    <n v="0"/>
    <n v="250"/>
    <n v="0"/>
    <n v="0"/>
    <x v="5"/>
  </r>
  <r>
    <n v="0.88408623361809291"/>
    <x v="1"/>
    <n v="0"/>
    <n v="251"/>
    <n v="0"/>
    <n v="0"/>
    <x v="5"/>
  </r>
  <r>
    <n v="0.88408623361809291"/>
    <x v="1"/>
    <n v="0"/>
    <n v="252"/>
    <n v="0"/>
    <n v="0"/>
    <x v="5"/>
  </r>
  <r>
    <n v="0.88408623361809291"/>
    <x v="1"/>
    <n v="0"/>
    <n v="253"/>
    <n v="0"/>
    <n v="0"/>
    <x v="5"/>
  </r>
  <r>
    <n v="0.88408623362058414"/>
    <x v="1"/>
    <n v="2.4912294449563888E-12"/>
    <n v="254"/>
    <n v="0"/>
    <n v="0"/>
    <x v="5"/>
  </r>
  <r>
    <n v="0.88409227912744526"/>
    <x v="1"/>
    <n v="6.0455068611187102E-6"/>
    <n v="255"/>
    <n v="0"/>
    <n v="0"/>
    <x v="5"/>
  </r>
  <r>
    <n v="0.88409227912744526"/>
    <x v="1"/>
    <n v="0"/>
    <n v="256"/>
    <n v="0"/>
    <n v="0"/>
    <x v="5"/>
  </r>
  <r>
    <n v="0.88593913035566418"/>
    <x v="1"/>
    <n v="1.8468512282189264E-3"/>
    <n v="257"/>
    <n v="0"/>
    <n v="0"/>
    <x v="5"/>
  </r>
  <r>
    <n v="0.88593913183765471"/>
    <x v="1"/>
    <n v="1.4819905302942971E-9"/>
    <n v="258"/>
    <n v="0"/>
    <n v="0"/>
    <x v="5"/>
  </r>
  <r>
    <n v="0.88593943337913394"/>
    <x v="1"/>
    <n v="3.0154147923067143E-7"/>
    <n v="259"/>
    <n v="0"/>
    <n v="0"/>
    <x v="5"/>
  </r>
  <r>
    <n v="0.88593943337913394"/>
    <x v="1"/>
    <n v="0"/>
    <n v="260"/>
    <n v="0"/>
    <n v="0"/>
    <x v="5"/>
  </r>
  <r>
    <n v="1.1065138489807893"/>
    <x v="1"/>
    <n v="0.22057441560165536"/>
    <n v="261"/>
    <n v="0"/>
    <n v="0"/>
    <x v="5"/>
  </r>
  <r>
    <n v="1.7362321949341379"/>
    <x v="1"/>
    <n v="0.62971834595334863"/>
    <n v="262"/>
    <n v="0"/>
    <n v="0"/>
    <x v="5"/>
  </r>
  <r>
    <n v="1.7362321949341379"/>
    <x v="1"/>
    <n v="0"/>
    <n v="263"/>
    <n v="0"/>
    <n v="0"/>
    <x v="5"/>
  </r>
  <r>
    <n v="1.7362321949341379"/>
    <x v="1"/>
    <n v="0"/>
    <n v="264"/>
    <n v="0"/>
    <n v="0"/>
    <x v="5"/>
  </r>
  <r>
    <n v="1.7362322684676921"/>
    <x v="1"/>
    <n v="7.3533554134641577E-8"/>
    <n v="265"/>
    <n v="0"/>
    <n v="0"/>
    <x v="5"/>
  </r>
  <r>
    <n v="1.7362322684676921"/>
    <x v="1"/>
    <n v="0"/>
    <n v="266"/>
    <n v="0"/>
    <n v="0"/>
    <x v="5"/>
  </r>
  <r>
    <n v="1.7362335900239187"/>
    <x v="1"/>
    <n v="1.321556226674403E-6"/>
    <n v="267"/>
    <n v="0"/>
    <n v="0"/>
    <x v="5"/>
  </r>
  <r>
    <n v="1.7362335900239187"/>
    <x v="1"/>
    <n v="0"/>
    <n v="268"/>
    <n v="0"/>
    <n v="0"/>
    <x v="5"/>
  </r>
  <r>
    <n v="1.7362335941446378"/>
    <x v="1"/>
    <n v="4.1207190992764708E-9"/>
    <n v="269"/>
    <n v="0"/>
    <n v="0"/>
    <x v="5"/>
  </r>
  <r>
    <n v="1.7362335941446378"/>
    <x v="1"/>
    <n v="0"/>
    <n v="270"/>
    <n v="0"/>
    <n v="0"/>
    <x v="5"/>
  </r>
  <r>
    <n v="1.7362911793061193"/>
    <x v="1"/>
    <n v="5.7585161481465974E-5"/>
    <n v="271"/>
    <n v="0"/>
    <n v="0"/>
    <x v="5"/>
  </r>
  <r>
    <n v="1.7362911793061193"/>
    <x v="1"/>
    <n v="0"/>
    <n v="272"/>
    <n v="0"/>
    <n v="0"/>
    <x v="5"/>
  </r>
  <r>
    <n v="1.7362911793061193"/>
    <x v="1"/>
    <n v="0"/>
    <n v="273"/>
    <n v="0"/>
    <n v="0"/>
    <x v="5"/>
  </r>
  <r>
    <n v="1.7362911793076701"/>
    <x v="1"/>
    <n v="1.5507595207964187E-12"/>
    <n v="274"/>
    <n v="0"/>
    <n v="0"/>
    <x v="5"/>
  </r>
  <r>
    <n v="1.736291465720895"/>
    <x v="1"/>
    <n v="2.8641322491473886E-7"/>
    <n v="275"/>
    <n v="0"/>
    <n v="0"/>
    <x v="5"/>
  </r>
  <r>
    <n v="1.736291465720895"/>
    <x v="1"/>
    <n v="0"/>
    <n v="276"/>
    <n v="0"/>
    <n v="0"/>
    <x v="5"/>
  </r>
  <r>
    <n v="1.736291465720895"/>
    <x v="1"/>
    <n v="0"/>
    <n v="277"/>
    <n v="0"/>
    <n v="0"/>
    <x v="5"/>
  </r>
  <r>
    <n v="1.736291465720895"/>
    <x v="1"/>
    <n v="0"/>
    <n v="278"/>
    <n v="0"/>
    <n v="0"/>
    <x v="5"/>
  </r>
  <r>
    <n v="2.4869824074646996"/>
    <x v="1"/>
    <n v="0.75069094174380457"/>
    <n v="279"/>
    <n v="0"/>
    <n v="0"/>
    <x v="5"/>
  </r>
  <r>
    <n v="2.5448364426390562"/>
    <x v="1"/>
    <n v="5.7854035174356611E-2"/>
    <n v="280"/>
    <n v="0"/>
    <n v="0"/>
    <x v="5"/>
  </r>
  <r>
    <n v="2.5448364426390562"/>
    <x v="1"/>
    <n v="0"/>
    <n v="281"/>
    <n v="0"/>
    <n v="0"/>
    <x v="5"/>
  </r>
  <r>
    <n v="2.5448364431308108"/>
    <x v="1"/>
    <n v="4.9175463701089939E-10"/>
    <n v="282"/>
    <n v="0"/>
    <n v="0"/>
    <x v="5"/>
  </r>
  <r>
    <n v="2.5448364431308108"/>
    <x v="1"/>
    <n v="0"/>
    <n v="283"/>
    <n v="0"/>
    <n v="0"/>
    <x v="5"/>
  </r>
  <r>
    <n v="2.5448364431308108"/>
    <x v="1"/>
    <n v="0"/>
    <n v="284"/>
    <n v="0"/>
    <n v="0"/>
    <x v="5"/>
  </r>
  <r>
    <n v="2.5448894781686748"/>
    <x v="1"/>
    <n v="5.3035037864024304E-5"/>
    <n v="285"/>
    <n v="0"/>
    <n v="0"/>
    <x v="5"/>
  </r>
  <r>
    <n v="2.5448894781686748"/>
    <x v="1"/>
    <n v="0"/>
    <n v="286"/>
    <n v="0"/>
    <n v="0"/>
    <x v="5"/>
  </r>
  <r>
    <n v="2.5448894781686748"/>
    <x v="1"/>
    <n v="0"/>
    <n v="287"/>
    <n v="0"/>
    <n v="0"/>
    <x v="5"/>
  </r>
  <r>
    <n v="2.5448894781686748"/>
    <x v="1"/>
    <n v="0"/>
    <n v="288"/>
    <n v="0"/>
    <n v="0"/>
    <x v="5"/>
  </r>
  <r>
    <n v="2.5448894781686748"/>
    <x v="1"/>
    <n v="0"/>
    <n v="289"/>
    <n v="0"/>
    <n v="0"/>
    <x v="5"/>
  </r>
  <r>
    <n v="2.5448894781686753"/>
    <x v="1"/>
    <n v="0"/>
    <n v="290"/>
    <n v="0"/>
    <n v="0"/>
    <x v="5"/>
  </r>
  <r>
    <n v="2.5448894781686753"/>
    <x v="1"/>
    <n v="0"/>
    <n v="291"/>
    <n v="0"/>
    <n v="0"/>
    <x v="5"/>
  </r>
  <r>
    <n v="2.5448894781686753"/>
    <x v="1"/>
    <n v="0"/>
    <n v="292"/>
    <n v="0"/>
    <n v="0"/>
    <x v="5"/>
  </r>
  <r>
    <n v="2.544916183604653"/>
    <x v="1"/>
    <n v="2.6705435977714131E-5"/>
    <n v="293"/>
    <n v="0"/>
    <n v="0"/>
    <x v="5"/>
  </r>
  <r>
    <n v="2.5449161852012585"/>
    <x v="1"/>
    <n v="1.5966055144644997E-9"/>
    <n v="294"/>
    <n v="0"/>
    <n v="0"/>
    <x v="5"/>
  </r>
  <r>
    <n v="2.5449587668948106"/>
    <x v="1"/>
    <n v="4.2581693552090627E-5"/>
    <n v="295"/>
    <n v="0"/>
    <n v="0"/>
    <x v="5"/>
  </r>
  <r>
    <n v="2.6470470678113611"/>
    <x v="1"/>
    <n v="0.10208830091655052"/>
    <n v="296"/>
    <n v="0"/>
    <n v="0"/>
    <x v="5"/>
  </r>
  <r>
    <n v="2.6470479226913342"/>
    <x v="1"/>
    <n v="8.5487997303346219E-7"/>
    <n v="297"/>
    <n v="0"/>
    <n v="0"/>
    <x v="5"/>
  </r>
  <r>
    <n v="2.6470479226913342"/>
    <x v="1"/>
    <n v="0"/>
    <n v="298"/>
    <n v="0"/>
    <n v="0"/>
    <x v="5"/>
  </r>
  <r>
    <n v="2.6470479226913342"/>
    <x v="1"/>
    <n v="0"/>
    <n v="299"/>
    <n v="0"/>
    <n v="0"/>
    <x v="5"/>
  </r>
  <r>
    <n v="2.6470479226913342"/>
    <x v="1"/>
    <n v="0"/>
    <n v="300"/>
    <n v="0"/>
    <n v="0"/>
    <x v="5"/>
  </r>
  <r>
    <n v="2.6470479295004274"/>
    <x v="1"/>
    <n v="6.8090932892062028E-9"/>
    <n v="301"/>
    <n v="0"/>
    <n v="0"/>
    <x v="5"/>
  </r>
  <r>
    <n v="2.6470479295004274"/>
    <x v="1"/>
    <n v="0"/>
    <n v="302"/>
    <n v="0"/>
    <n v="0"/>
    <x v="5"/>
  </r>
  <r>
    <n v="2.6470502734709931"/>
    <x v="1"/>
    <n v="2.3439705656436161E-6"/>
    <n v="303"/>
    <n v="0"/>
    <n v="0"/>
    <x v="5"/>
  </r>
  <r>
    <n v="2.6470504184247763"/>
    <x v="1"/>
    <n v="1.4495378319878682E-7"/>
    <n v="304"/>
    <n v="0"/>
    <n v="0"/>
    <x v="5"/>
  </r>
  <r>
    <n v="3.2825025429943415"/>
    <x v="1"/>
    <n v="0.63545212456956524"/>
    <n v="305"/>
    <n v="0"/>
    <n v="0"/>
    <x v="6"/>
  </r>
  <r>
    <n v="3.2825025627177506"/>
    <x v="1"/>
    <n v="1.9723409128147296E-8"/>
    <n v="306"/>
    <n v="0"/>
    <n v="0"/>
    <x v="6"/>
  </r>
  <r>
    <n v="3.2825025627177506"/>
    <x v="1"/>
    <n v="0"/>
    <n v="307"/>
    <n v="0"/>
    <n v="0"/>
    <x v="6"/>
  </r>
  <r>
    <n v="3.2825025627177506"/>
    <x v="1"/>
    <n v="0"/>
    <n v="308"/>
    <n v="0"/>
    <n v="0"/>
    <x v="6"/>
  </r>
  <r>
    <n v="3.2825025627177506"/>
    <x v="1"/>
    <n v="0"/>
    <n v="309"/>
    <n v="0"/>
    <n v="0"/>
    <x v="6"/>
  </r>
  <r>
    <n v="3.2825563789506447"/>
    <x v="1"/>
    <n v="5.3816232894021709E-5"/>
    <n v="310"/>
    <n v="0"/>
    <n v="0"/>
    <x v="6"/>
  </r>
  <r>
    <n v="3.2825584215071397"/>
    <x v="1"/>
    <n v="2.0425564950521391E-6"/>
    <n v="311"/>
    <n v="0"/>
    <n v="0"/>
    <x v="6"/>
  </r>
  <r>
    <n v="3.2825584215388486"/>
    <x v="1"/>
    <n v="3.1708857761714171E-11"/>
    <n v="312"/>
    <n v="0"/>
    <n v="0"/>
    <x v="6"/>
  </r>
  <r>
    <n v="3.2825584215771322"/>
    <x v="1"/>
    <n v="3.8283598513544348E-11"/>
    <n v="313"/>
    <n v="0"/>
    <n v="0"/>
    <x v="6"/>
  </r>
  <r>
    <n v="3.3004628704004273"/>
    <x v="1"/>
    <n v="1.7904448823295116E-2"/>
    <n v="314"/>
    <n v="0"/>
    <n v="0"/>
    <x v="6"/>
  </r>
  <r>
    <n v="3.3004628704004273"/>
    <x v="1"/>
    <n v="0"/>
    <n v="315"/>
    <n v="0"/>
    <n v="0"/>
    <x v="6"/>
  </r>
  <r>
    <n v="3.3004628704006311"/>
    <x v="1"/>
    <n v="2.0383694732117874E-13"/>
    <n v="316"/>
    <n v="0"/>
    <n v="0"/>
    <x v="6"/>
  </r>
  <r>
    <n v="3.3004698302082884"/>
    <x v="1"/>
    <n v="6.9598076573029743E-6"/>
    <n v="317"/>
    <n v="0"/>
    <n v="0"/>
    <x v="6"/>
  </r>
  <r>
    <n v="3.3004698302083191"/>
    <x v="1"/>
    <n v="3.0642155479654321E-14"/>
    <n v="318"/>
    <n v="0"/>
    <n v="0"/>
    <x v="6"/>
  </r>
  <r>
    <n v="3.3004698302083191"/>
    <x v="1"/>
    <n v="0"/>
    <n v="319"/>
    <n v="0"/>
    <n v="0"/>
    <x v="6"/>
  </r>
  <r>
    <n v="3.3004698302083191"/>
    <x v="1"/>
    <n v="0"/>
    <n v="320"/>
    <n v="0"/>
    <n v="0"/>
    <x v="6"/>
  </r>
  <r>
    <n v="3.3004698302083191"/>
    <x v="1"/>
    <n v="0"/>
    <n v="321"/>
    <n v="0"/>
    <n v="0"/>
    <x v="6"/>
  </r>
  <r>
    <n v="3.3004698302083191"/>
    <x v="1"/>
    <n v="0"/>
    <n v="322"/>
    <n v="0"/>
    <n v="0"/>
    <x v="6"/>
  </r>
  <r>
    <n v="3.3004698304197655"/>
    <x v="1"/>
    <n v="2.1144641593195956E-10"/>
    <n v="323"/>
    <n v="0"/>
    <n v="0"/>
    <x v="6"/>
  </r>
  <r>
    <n v="3.3004698304197655"/>
    <x v="1"/>
    <n v="0"/>
    <n v="324"/>
    <n v="0"/>
    <n v="0"/>
    <x v="6"/>
  </r>
  <r>
    <n v="3.3004698304197921"/>
    <x v="1"/>
    <n v="2.6645352591003757E-14"/>
    <n v="325"/>
    <n v="0"/>
    <n v="0"/>
    <x v="6"/>
  </r>
  <r>
    <n v="3.3284921287758831"/>
    <x v="1"/>
    <n v="2.8022298356090936E-2"/>
    <n v="326"/>
    <n v="0"/>
    <n v="0"/>
    <x v="6"/>
  </r>
  <r>
    <n v="3.3284921287758831"/>
    <x v="1"/>
    <n v="0"/>
    <n v="327"/>
    <n v="0"/>
    <n v="0"/>
    <x v="6"/>
  </r>
  <r>
    <n v="3.3284921287938065"/>
    <x v="1"/>
    <n v="1.7923440509548527E-11"/>
    <n v="328"/>
    <n v="0"/>
    <n v="0"/>
    <x v="6"/>
  </r>
  <r>
    <n v="3.3284921287967202"/>
    <x v="1"/>
    <n v="2.9136693058262608E-12"/>
    <n v="329"/>
    <n v="0"/>
    <n v="0"/>
    <x v="6"/>
  </r>
  <r>
    <n v="3.3284921287967202"/>
    <x v="1"/>
    <n v="0"/>
    <n v="330"/>
    <n v="0"/>
    <n v="0"/>
    <x v="6"/>
  </r>
  <r>
    <n v="3.3284921287970177"/>
    <x v="1"/>
    <n v="2.9753977059954195E-13"/>
    <n v="331"/>
    <n v="0"/>
    <n v="0"/>
    <x v="6"/>
  </r>
  <r>
    <n v="3.3284921287970177"/>
    <x v="1"/>
    <n v="0"/>
    <n v="332"/>
    <n v="0"/>
    <n v="0"/>
    <x v="6"/>
  </r>
  <r>
    <n v="3.3284921287970177"/>
    <x v="1"/>
    <n v="0"/>
    <n v="333"/>
    <n v="0"/>
    <n v="0"/>
    <x v="6"/>
  </r>
  <r>
    <n v="3.3284921287970177"/>
    <x v="1"/>
    <n v="0"/>
    <n v="334"/>
    <n v="0"/>
    <n v="0"/>
    <x v="6"/>
  </r>
  <r>
    <n v="3.3284921287970186"/>
    <x v="1"/>
    <n v="0"/>
    <n v="335"/>
    <n v="0"/>
    <n v="0"/>
    <x v="6"/>
  </r>
  <r>
    <n v="3.3284921287970186"/>
    <x v="1"/>
    <n v="0"/>
    <n v="336"/>
    <n v="0"/>
    <n v="0"/>
    <x v="6"/>
  </r>
  <r>
    <n v="3.3284921287970186"/>
    <x v="1"/>
    <n v="0"/>
    <n v="337"/>
    <n v="0"/>
    <n v="0"/>
    <x v="6"/>
  </r>
  <r>
    <n v="3.3284921288059466"/>
    <x v="1"/>
    <n v="8.9279694748256588E-12"/>
    <n v="338"/>
    <n v="0"/>
    <n v="0"/>
    <x v="6"/>
  </r>
  <r>
    <n v="3.3284921288059466"/>
    <x v="1"/>
    <n v="0"/>
    <n v="339"/>
    <n v="0"/>
    <n v="0"/>
    <x v="6"/>
  </r>
  <r>
    <n v="3.3284921288059466"/>
    <x v="1"/>
    <n v="0"/>
    <n v="340"/>
    <n v="0"/>
    <n v="0"/>
    <x v="6"/>
  </r>
  <r>
    <n v="3.3284921288059466"/>
    <x v="1"/>
    <n v="0"/>
    <n v="341"/>
    <n v="0"/>
    <n v="0"/>
    <x v="6"/>
  </r>
  <r>
    <n v="3.3626696431374574"/>
    <x v="1"/>
    <n v="3.4177514331510839E-2"/>
    <n v="342"/>
    <n v="0"/>
    <n v="0"/>
    <x v="6"/>
  </r>
  <r>
    <n v="3.3626696431374574"/>
    <x v="1"/>
    <n v="0"/>
    <n v="343"/>
    <n v="0"/>
    <n v="0"/>
    <x v="6"/>
  </r>
  <r>
    <n v="3.3626696431376297"/>
    <x v="1"/>
    <n v="1.723066134218243E-13"/>
    <n v="344"/>
    <n v="0"/>
    <n v="0"/>
    <x v="6"/>
  </r>
  <r>
    <n v="3.3626696431376297"/>
    <x v="1"/>
    <n v="0"/>
    <n v="345"/>
    <n v="0"/>
    <n v="0"/>
    <x v="6"/>
  </r>
  <r>
    <n v="3.3626696431376297"/>
    <x v="1"/>
    <n v="0"/>
    <n v="346"/>
    <n v="0"/>
    <n v="0"/>
    <x v="6"/>
  </r>
  <r>
    <n v="3.3626696431376315"/>
    <x v="1"/>
    <n v="0"/>
    <n v="347"/>
    <n v="0"/>
    <n v="0"/>
    <x v="6"/>
  </r>
  <r>
    <n v="3.3626696431379499"/>
    <x v="1"/>
    <n v="3.184119634624949E-13"/>
    <n v="348"/>
    <n v="0"/>
    <n v="0"/>
    <x v="6"/>
  </r>
  <r>
    <n v="3.3626696431379499"/>
    <x v="1"/>
    <n v="0"/>
    <n v="349"/>
    <n v="0"/>
    <n v="0"/>
    <x v="6"/>
  </r>
  <r>
    <n v="3.3626696431379499"/>
    <x v="1"/>
    <n v="0"/>
    <n v="350"/>
    <n v="0"/>
    <n v="0"/>
    <x v="6"/>
  </r>
  <r>
    <n v="3.3626696431379499"/>
    <x v="1"/>
    <n v="0"/>
    <n v="351"/>
    <n v="0"/>
    <n v="0"/>
    <x v="6"/>
  </r>
  <r>
    <n v="3.3626893369299431"/>
    <x v="1"/>
    <n v="1.9693791993180554E-5"/>
    <n v="352"/>
    <n v="0"/>
    <n v="0"/>
    <x v="6"/>
  </r>
  <r>
    <n v="3.3626893369299431"/>
    <x v="1"/>
    <n v="0"/>
    <n v="353"/>
    <n v="0"/>
    <n v="0"/>
    <x v="6"/>
  </r>
  <r>
    <n v="3.7460120433098423"/>
    <x v="1"/>
    <n v="0.38332270637989918"/>
    <n v="354"/>
    <n v="0"/>
    <n v="0"/>
    <x v="6"/>
  </r>
  <r>
    <n v="3.7460120433098423"/>
    <x v="1"/>
    <n v="0"/>
    <n v="355"/>
    <n v="0"/>
    <n v="0"/>
    <x v="6"/>
  </r>
  <r>
    <n v="3.746012043310178"/>
    <x v="1"/>
    <n v="3.3573144264664734E-13"/>
    <n v="356"/>
    <n v="0"/>
    <n v="0"/>
    <x v="6"/>
  </r>
  <r>
    <n v="3.746012043310178"/>
    <x v="1"/>
    <n v="0"/>
    <n v="357"/>
    <n v="0"/>
    <n v="0"/>
    <x v="6"/>
  </r>
  <r>
    <n v="3.7460120433103632"/>
    <x v="1"/>
    <n v="1.8518520050747611E-13"/>
    <n v="358"/>
    <n v="0"/>
    <n v="0"/>
    <x v="6"/>
  </r>
  <r>
    <n v="3.8450564701665484"/>
    <x v="1"/>
    <n v="9.9044426856185197E-2"/>
    <n v="359"/>
    <n v="0"/>
    <n v="0"/>
    <x v="6"/>
  </r>
  <r>
    <n v="3.845202576585836"/>
    <x v="1"/>
    <n v="1.4610641928758383E-4"/>
    <n v="360"/>
    <n v="0"/>
    <n v="0"/>
    <x v="6"/>
  </r>
  <r>
    <n v="3.8452213417518224"/>
    <x v="1"/>
    <n v="1.8765165986422971E-5"/>
    <n v="361"/>
    <n v="0"/>
    <n v="0"/>
    <x v="6"/>
  </r>
  <r>
    <n v="3.8452213417518224"/>
    <x v="1"/>
    <n v="0"/>
    <n v="362"/>
    <n v="0"/>
    <n v="0"/>
    <x v="6"/>
  </r>
  <r>
    <n v="3.8452213417518224"/>
    <x v="1"/>
    <n v="0"/>
    <n v="363"/>
    <n v="0"/>
    <n v="0"/>
    <x v="6"/>
  </r>
  <r>
    <n v="3.8452213417518224"/>
    <x v="1"/>
    <n v="0"/>
    <n v="364"/>
    <n v="0"/>
    <n v="0"/>
    <x v="6"/>
  </r>
  <r>
    <n v="3.8452213417518224"/>
    <x v="1"/>
    <n v="0"/>
    <n v="365"/>
    <n v="0"/>
    <n v="0"/>
    <x v="6"/>
  </r>
  <r>
    <n v="3.8452213417518224"/>
    <x v="1"/>
    <n v="0"/>
    <n v="366"/>
    <n v="0"/>
    <n v="0"/>
    <x v="6"/>
  </r>
  <r>
    <n v="3.8904309575994995"/>
    <x v="1"/>
    <n v="4.5209615847677131E-2"/>
    <n v="367"/>
    <n v="0"/>
    <n v="0"/>
    <x v="6"/>
  </r>
  <r>
    <n v="3.8904318946689438"/>
    <x v="1"/>
    <n v="9.3706944426230621E-7"/>
    <n v="368"/>
    <n v="0"/>
    <n v="0"/>
    <x v="6"/>
  </r>
  <r>
    <n v="3.8904318946689438"/>
    <x v="1"/>
    <n v="0"/>
    <n v="369"/>
    <n v="0"/>
    <n v="0"/>
    <x v="6"/>
  </r>
  <r>
    <n v="3.8904318946689438"/>
    <x v="1"/>
    <n v="0"/>
    <n v="370"/>
    <n v="0"/>
    <n v="0"/>
    <x v="6"/>
  </r>
  <r>
    <n v="3.8904318946701064"/>
    <x v="1"/>
    <n v="1.1626255513874639E-12"/>
    <n v="371"/>
    <n v="0"/>
    <n v="0"/>
    <x v="6"/>
  </r>
  <r>
    <n v="3.89044209854206"/>
    <x v="1"/>
    <n v="1.0203871953606836E-5"/>
    <n v="372"/>
    <n v="0"/>
    <n v="0"/>
    <x v="6"/>
  </r>
  <r>
    <n v="3.89044209854206"/>
    <x v="1"/>
    <n v="0"/>
    <n v="373"/>
    <n v="0"/>
    <n v="0"/>
    <x v="6"/>
  </r>
  <r>
    <n v="3.8904421003010876"/>
    <x v="1"/>
    <n v="1.7590275902534813E-9"/>
    <n v="374"/>
    <n v="0"/>
    <n v="0"/>
    <x v="6"/>
  </r>
  <r>
    <n v="3.8904421005965939"/>
    <x v="1"/>
    <n v="2.9550628610763852E-10"/>
    <n v="375"/>
    <n v="0"/>
    <n v="0"/>
    <x v="6"/>
  </r>
  <r>
    <n v="3.8904711442713302"/>
    <x v="1"/>
    <n v="2.904367473632874E-5"/>
    <n v="376"/>
    <n v="0"/>
    <n v="0"/>
    <x v="6"/>
  </r>
  <r>
    <n v="3.890482426330824"/>
    <x v="1"/>
    <n v="1.1282059493744612E-5"/>
    <n v="377"/>
    <n v="0"/>
    <n v="0"/>
    <x v="6"/>
  </r>
  <r>
    <n v="3.890482426330824"/>
    <x v="1"/>
    <n v="0"/>
    <n v="378"/>
    <n v="0"/>
    <n v="0"/>
    <x v="6"/>
  </r>
  <r>
    <n v="3.890482426330824"/>
    <x v="1"/>
    <n v="0"/>
    <n v="379"/>
    <n v="0"/>
    <n v="0"/>
    <x v="6"/>
  </r>
  <r>
    <n v="3.8904824263308244"/>
    <x v="1"/>
    <n v="0"/>
    <n v="380"/>
    <n v="0"/>
    <n v="0"/>
    <x v="6"/>
  </r>
  <r>
    <n v="3.8939983473092341"/>
    <x v="1"/>
    <n v="3.5159209784096923E-3"/>
    <n v="381"/>
    <n v="0"/>
    <n v="0"/>
    <x v="6"/>
  </r>
  <r>
    <n v="3.8939983473092341"/>
    <x v="1"/>
    <n v="0"/>
    <n v="382"/>
    <n v="0"/>
    <n v="0"/>
    <x v="6"/>
  </r>
  <r>
    <n v="3.8961000895667794"/>
    <x v="1"/>
    <n v="2.1017422575453359E-3"/>
    <n v="383"/>
    <n v="0"/>
    <n v="0"/>
    <x v="6"/>
  </r>
  <r>
    <n v="3.8961000895667794"/>
    <x v="1"/>
    <n v="0"/>
    <n v="384"/>
    <n v="0"/>
    <n v="0"/>
    <x v="6"/>
  </r>
  <r>
    <n v="3.8961000896201967"/>
    <x v="1"/>
    <n v="5.3417270606814782E-11"/>
    <n v="385"/>
    <n v="0"/>
    <n v="0"/>
    <x v="6"/>
  </r>
  <r>
    <n v="3.8992169448052998"/>
    <x v="1"/>
    <n v="3.1168551851030735E-3"/>
    <n v="386"/>
    <n v="0"/>
    <n v="0"/>
    <x v="6"/>
  </r>
  <r>
    <n v="3.8992169448052998"/>
    <x v="1"/>
    <n v="0"/>
    <n v="387"/>
    <n v="0"/>
    <n v="0"/>
    <x v="6"/>
  </r>
  <r>
    <n v="3.8992169448052998"/>
    <x v="1"/>
    <n v="0"/>
    <n v="388"/>
    <n v="0"/>
    <n v="0"/>
    <x v="6"/>
  </r>
  <r>
    <n v="3.8992169448052998"/>
    <x v="1"/>
    <n v="0"/>
    <n v="389"/>
    <n v="0"/>
    <n v="0"/>
    <x v="6"/>
  </r>
  <r>
    <n v="3.8992169448052998"/>
    <x v="1"/>
    <n v="0"/>
    <n v="390"/>
    <n v="0"/>
    <n v="0"/>
    <x v="6"/>
  </r>
  <r>
    <n v="3.8992169448144631"/>
    <x v="1"/>
    <n v="9.163336756046192E-12"/>
    <n v="391"/>
    <n v="0"/>
    <n v="0"/>
    <x v="6"/>
  </r>
  <r>
    <n v="3.8992169449260028"/>
    <x v="1"/>
    <n v="1.1153966639199098E-10"/>
    <n v="392"/>
    <n v="0"/>
    <n v="0"/>
    <x v="6"/>
  </r>
  <r>
    <n v="3.9194623296092956"/>
    <x v="1"/>
    <n v="2.0245384683292844E-2"/>
    <n v="393"/>
    <n v="0"/>
    <n v="0"/>
    <x v="6"/>
  </r>
  <r>
    <n v="3.9194623296093245"/>
    <x v="1"/>
    <n v="2.886579864025407E-14"/>
    <n v="394"/>
    <n v="0"/>
    <n v="0"/>
    <x v="6"/>
  </r>
  <r>
    <n v="3.9194623296093245"/>
    <x v="1"/>
    <n v="0"/>
    <n v="395"/>
    <n v="0"/>
    <n v="0"/>
    <x v="6"/>
  </r>
  <r>
    <n v="3.9194623296093245"/>
    <x v="1"/>
    <n v="0"/>
    <n v="396"/>
    <n v="0"/>
    <n v="0"/>
    <x v="6"/>
  </r>
  <r>
    <n v="3.9194875308136532"/>
    <x v="1"/>
    <n v="2.5201204328695326E-5"/>
    <n v="397"/>
    <n v="0"/>
    <n v="0"/>
    <x v="6"/>
  </r>
  <r>
    <n v="3.9194908664955652"/>
    <x v="1"/>
    <n v="3.3356819120200498E-6"/>
    <n v="398"/>
    <n v="0"/>
    <n v="0"/>
    <x v="6"/>
  </r>
  <r>
    <n v="3.9194908664955652"/>
    <x v="1"/>
    <n v="0"/>
    <n v="399"/>
    <n v="0"/>
    <n v="0"/>
    <x v="6"/>
  </r>
  <r>
    <n v="3.9194908943785016"/>
    <x v="1"/>
    <n v="2.7882936404211023E-8"/>
    <n v="400"/>
    <n v="0"/>
    <n v="0"/>
    <x v="6"/>
  </r>
  <r>
    <n v="3.9194908943785016"/>
    <x v="1"/>
    <n v="0"/>
    <n v="401"/>
    <n v="0"/>
    <n v="0"/>
    <x v="6"/>
  </r>
  <r>
    <n v="3.9208672337855695"/>
    <x v="1"/>
    <n v="1.3763394070678281E-3"/>
    <n v="402"/>
    <n v="0"/>
    <n v="0"/>
    <x v="6"/>
  </r>
  <r>
    <n v="3.9208672337855832"/>
    <x v="1"/>
    <n v="1.3766765505351941E-14"/>
    <n v="403"/>
    <n v="0"/>
    <n v="0"/>
    <x v="6"/>
  </r>
  <r>
    <n v="3.9208672337855832"/>
    <x v="1"/>
    <n v="0"/>
    <n v="404"/>
    <n v="0"/>
    <n v="0"/>
    <x v="6"/>
  </r>
  <r>
    <n v="4.0293926693928332"/>
    <x v="1"/>
    <n v="0.10852543560725003"/>
    <n v="405"/>
    <n v="0"/>
    <n v="0"/>
    <x v="6"/>
  </r>
  <r>
    <n v="4.0293926693928332"/>
    <x v="1"/>
    <n v="0"/>
    <n v="406"/>
    <n v="0"/>
    <n v="0"/>
    <x v="6"/>
  </r>
  <r>
    <n v="4.0293926693928332"/>
    <x v="1"/>
    <n v="0"/>
    <n v="407"/>
    <n v="0"/>
    <n v="0"/>
    <x v="6"/>
  </r>
  <r>
    <n v="4.0293926693928332"/>
    <x v="1"/>
    <n v="0"/>
    <n v="408"/>
    <n v="0"/>
    <n v="0"/>
    <x v="6"/>
  </r>
  <r>
    <n v="4.279791019669676"/>
    <x v="1"/>
    <n v="0.25039835027684276"/>
    <n v="409"/>
    <n v="0"/>
    <n v="0"/>
    <x v="6"/>
  </r>
  <r>
    <n v="4.279791580755183"/>
    <x v="1"/>
    <n v="5.6108550694489168E-7"/>
    <n v="410"/>
    <n v="0"/>
    <n v="0"/>
    <x v="6"/>
  </r>
  <r>
    <n v="4.2797915807561449"/>
    <x v="1"/>
    <n v="9.6189722853523563E-13"/>
    <n v="411"/>
    <n v="0"/>
    <n v="0"/>
    <x v="6"/>
  </r>
  <r>
    <n v="4.2797916015228123"/>
    <x v="1"/>
    <n v="2.0766667496729951E-8"/>
    <n v="412"/>
    <n v="0"/>
    <n v="0"/>
    <x v="6"/>
  </r>
  <r>
    <n v="4.279797444146979"/>
    <x v="1"/>
    <n v="5.8426241666964529E-6"/>
    <n v="413"/>
    <n v="0"/>
    <n v="0"/>
    <x v="6"/>
  </r>
  <r>
    <n v="4.279797444146979"/>
    <x v="1"/>
    <n v="0"/>
    <n v="414"/>
    <n v="0"/>
    <n v="0"/>
    <x v="6"/>
  </r>
  <r>
    <n v="4.7873150982373982"/>
    <x v="1"/>
    <n v="0.50751765409041916"/>
    <n v="415"/>
    <n v="0"/>
    <n v="0"/>
    <x v="6"/>
  </r>
  <r>
    <n v="4.7873150982414963"/>
    <x v="1"/>
    <n v="4.0980552284963778E-12"/>
    <n v="416"/>
    <n v="0"/>
    <n v="0"/>
    <x v="6"/>
  </r>
  <r>
    <n v="4.7873150982414963"/>
    <x v="1"/>
    <n v="0"/>
    <n v="417"/>
    <n v="0"/>
    <n v="0"/>
    <x v="6"/>
  </r>
  <r>
    <n v="4.7930068648204136"/>
    <x v="1"/>
    <n v="5.6917665789173455E-3"/>
    <n v="418"/>
    <n v="0"/>
    <n v="0"/>
    <x v="6"/>
  </r>
  <r>
    <n v="4.7930068648204136"/>
    <x v="1"/>
    <n v="0"/>
    <n v="419"/>
    <n v="0"/>
    <n v="0"/>
    <x v="6"/>
  </r>
  <r>
    <n v="4.7930068648204136"/>
    <x v="1"/>
    <n v="0"/>
    <n v="420"/>
    <n v="0"/>
    <n v="0"/>
    <x v="6"/>
  </r>
  <r>
    <n v="4.7930068648204136"/>
    <x v="1"/>
    <n v="0"/>
    <n v="421"/>
    <n v="0"/>
    <n v="0"/>
    <x v="6"/>
  </r>
  <r>
    <n v="4.7930068648204136"/>
    <x v="1"/>
    <n v="0"/>
    <n v="422"/>
    <n v="0"/>
    <n v="0"/>
    <x v="6"/>
  </r>
  <r>
    <n v="4.7930068648204136"/>
    <x v="1"/>
    <n v="0"/>
    <n v="423"/>
    <n v="0"/>
    <n v="0"/>
    <x v="6"/>
  </r>
  <r>
    <n v="4.7930068648204136"/>
    <x v="1"/>
    <n v="0"/>
    <n v="424"/>
    <n v="0"/>
    <n v="0"/>
    <x v="6"/>
  </r>
  <r>
    <n v="4.9866509044604053"/>
    <x v="1"/>
    <n v="0.19364403963999166"/>
    <n v="425"/>
    <n v="0"/>
    <n v="0"/>
    <x v="6"/>
  </r>
  <r>
    <n v="4.9866509044604053"/>
    <x v="1"/>
    <n v="0"/>
    <n v="426"/>
    <n v="0"/>
    <n v="0"/>
    <x v="6"/>
  </r>
  <r>
    <n v="4.9866509044604053"/>
    <x v="1"/>
    <n v="0"/>
    <n v="427"/>
    <n v="0"/>
    <n v="0"/>
    <x v="6"/>
  </r>
  <r>
    <n v="4.9866509044604053"/>
    <x v="1"/>
    <n v="0"/>
    <n v="428"/>
    <n v="0"/>
    <n v="0"/>
    <x v="6"/>
  </r>
  <r>
    <n v="4.9866954563885955"/>
    <x v="1"/>
    <n v="4.4551928190195156E-5"/>
    <n v="429"/>
    <n v="0"/>
    <n v="0"/>
    <x v="6"/>
  </r>
  <r>
    <n v="4.9866954563885955"/>
    <x v="1"/>
    <n v="0"/>
    <n v="430"/>
    <n v="0"/>
    <n v="0"/>
    <x v="6"/>
  </r>
  <r>
    <n v="4.9867045478861929"/>
    <x v="1"/>
    <n v="9.0914975974243362E-6"/>
    <n v="431"/>
    <n v="0"/>
    <n v="0"/>
    <x v="6"/>
  </r>
  <r>
    <n v="4.9867045478861929"/>
    <x v="1"/>
    <n v="0"/>
    <n v="432"/>
    <n v="0"/>
    <n v="0"/>
    <x v="6"/>
  </r>
  <r>
    <n v="4.9867045478861929"/>
    <x v="1"/>
    <n v="0"/>
    <n v="433"/>
    <n v="0"/>
    <n v="0"/>
    <x v="6"/>
  </r>
  <r>
    <n v="4.986779106464506"/>
    <x v="1"/>
    <n v="7.4558578313066448E-5"/>
    <n v="434"/>
    <n v="0"/>
    <n v="0"/>
    <x v="6"/>
  </r>
  <r>
    <n v="4.986779106464506"/>
    <x v="1"/>
    <n v="0"/>
    <n v="435"/>
    <n v="0"/>
    <n v="0"/>
    <x v="6"/>
  </r>
  <r>
    <n v="4.986779106464506"/>
    <x v="1"/>
    <n v="0"/>
    <n v="436"/>
    <n v="0"/>
    <n v="0"/>
    <x v="6"/>
  </r>
  <r>
    <n v="4.9867858063743213"/>
    <x v="1"/>
    <n v="6.6999098153885939E-6"/>
    <n v="437"/>
    <n v="0"/>
    <n v="0"/>
    <x v="6"/>
  </r>
  <r>
    <n v="4.9991816668165852"/>
    <x v="1"/>
    <n v="1.2395860442263817E-2"/>
    <n v="438"/>
    <n v="0"/>
    <n v="0"/>
    <x v="6"/>
  </r>
  <r>
    <n v="4.9991840478527099"/>
    <x v="1"/>
    <n v="2.3810361247100786E-6"/>
    <n v="439"/>
    <n v="0"/>
    <n v="0"/>
    <x v="6"/>
  </r>
  <r>
    <n v="4.9996537195615591"/>
    <x v="1"/>
    <n v="4.696717088492619E-4"/>
    <n v="440"/>
    <n v="0"/>
    <n v="0"/>
    <x v="6"/>
  </r>
  <r>
    <n v="4.999653723313136"/>
    <x v="1"/>
    <n v="3.751576826971359E-9"/>
    <n v="441"/>
    <n v="0"/>
    <n v="0"/>
    <x v="6"/>
  </r>
  <r>
    <n v="4.999653723313136"/>
    <x v="1"/>
    <n v="0"/>
    <n v="442"/>
    <n v="0"/>
    <n v="0"/>
    <x v="6"/>
  </r>
  <r>
    <n v="4.9996537235865883"/>
    <x v="1"/>
    <n v="2.7345237185727456E-10"/>
    <n v="443"/>
    <n v="0"/>
    <n v="0"/>
    <x v="6"/>
  </r>
  <r>
    <n v="4.9996711771140649"/>
    <x v="1"/>
    <n v="1.7453527476618547E-5"/>
    <n v="444"/>
    <n v="0"/>
    <n v="0"/>
    <x v="6"/>
  </r>
  <r>
    <n v="4.9996711771148812"/>
    <x v="1"/>
    <n v="8.1623596770441509E-13"/>
    <n v="445"/>
    <n v="0"/>
    <n v="0"/>
    <x v="6"/>
  </r>
  <r>
    <n v="4.9996711771148812"/>
    <x v="1"/>
    <n v="0"/>
    <n v="446"/>
    <n v="0"/>
    <n v="0"/>
    <x v="6"/>
  </r>
  <r>
    <n v="5.0025935799356809"/>
    <x v="1"/>
    <n v="2.9224028207996966E-3"/>
    <n v="447"/>
    <n v="0"/>
    <n v="0"/>
    <x v="6"/>
  </r>
  <r>
    <n v="5.0025935799356809"/>
    <x v="1"/>
    <n v="0"/>
    <n v="448"/>
    <n v="0"/>
    <n v="0"/>
    <x v="6"/>
  </r>
  <r>
    <n v="5.0025935799356809"/>
    <x v="1"/>
    <n v="0"/>
    <n v="449"/>
    <n v="0"/>
    <n v="0"/>
    <x v="6"/>
  </r>
  <r>
    <n v="5.0026743416181292"/>
    <x v="1"/>
    <n v="8.0761682448304839E-5"/>
    <n v="450"/>
    <n v="0"/>
    <n v="0"/>
    <x v="6"/>
  </r>
  <r>
    <n v="5.0026752195315227"/>
    <x v="1"/>
    <n v="8.7791339353771036E-7"/>
    <n v="451"/>
    <n v="0"/>
    <n v="0"/>
    <x v="6"/>
  </r>
  <r>
    <n v="5.0026785299437666"/>
    <x v="1"/>
    <n v="3.3104122438842865E-6"/>
    <n v="452"/>
    <n v="0"/>
    <n v="0"/>
    <x v="6"/>
  </r>
  <r>
    <n v="5.0026785299437666"/>
    <x v="1"/>
    <n v="0"/>
    <n v="453"/>
    <n v="0"/>
    <n v="0"/>
    <x v="6"/>
  </r>
  <r>
    <n v="5.5418530555696606"/>
    <x v="1"/>
    <n v="0.53917452562589396"/>
    <n v="454"/>
    <n v="0"/>
    <n v="0"/>
    <x v="6"/>
  </r>
  <r>
    <n v="5.5418530555696606"/>
    <x v="1"/>
    <n v="0"/>
    <n v="455"/>
    <n v="0"/>
    <n v="0"/>
    <x v="6"/>
  </r>
  <r>
    <n v="5.5418530555696606"/>
    <x v="1"/>
    <n v="0"/>
    <n v="456"/>
    <n v="0"/>
    <n v="0"/>
    <x v="6"/>
  </r>
  <r>
    <n v="5.5418533031675068"/>
    <x v="1"/>
    <n v="2.4759784622574443E-7"/>
    <n v="457"/>
    <n v="0"/>
    <n v="0"/>
    <x v="6"/>
  </r>
  <r>
    <n v="5.5418533031675068"/>
    <x v="1"/>
    <n v="0"/>
    <n v="458"/>
    <n v="0"/>
    <n v="0"/>
    <x v="6"/>
  </r>
  <r>
    <n v="5.5418533031675068"/>
    <x v="1"/>
    <n v="0"/>
    <n v="459"/>
    <n v="0"/>
    <n v="0"/>
    <x v="6"/>
  </r>
  <r>
    <n v="5.5418533031675068"/>
    <x v="1"/>
    <n v="0"/>
    <n v="460"/>
    <n v="0"/>
    <n v="0"/>
    <x v="6"/>
  </r>
  <r>
    <n v="5.5418533031675068"/>
    <x v="1"/>
    <n v="0"/>
    <n v="461"/>
    <n v="0"/>
    <n v="0"/>
    <x v="6"/>
  </r>
  <r>
    <n v="5.5418534186834671"/>
    <x v="1"/>
    <n v="1.1551596035275224E-7"/>
    <n v="462"/>
    <n v="0"/>
    <n v="0"/>
    <x v="6"/>
  </r>
  <r>
    <n v="5.5418534186834671"/>
    <x v="1"/>
    <n v="0"/>
    <n v="463"/>
    <n v="0"/>
    <n v="0"/>
    <x v="6"/>
  </r>
  <r>
    <n v="5.5418534186834849"/>
    <x v="1"/>
    <n v="1.7763568394002505E-14"/>
    <n v="464"/>
    <n v="0"/>
    <n v="0"/>
    <x v="6"/>
  </r>
  <r>
    <n v="5.6609524046978779"/>
    <x v="1"/>
    <n v="0.11909898601439295"/>
    <n v="465"/>
    <n v="0"/>
    <n v="0"/>
    <x v="6"/>
  </r>
  <r>
    <n v="5.6610610578570562"/>
    <x v="1"/>
    <n v="1.0865315917829577E-4"/>
    <n v="466"/>
    <n v="0"/>
    <n v="0"/>
    <x v="6"/>
  </r>
  <r>
    <n v="5.6610612255441355"/>
    <x v="1"/>
    <n v="1.6768707933323412E-7"/>
    <n v="467"/>
    <n v="0"/>
    <n v="0"/>
    <x v="6"/>
  </r>
  <r>
    <n v="5.6610612255441355"/>
    <x v="1"/>
    <n v="0"/>
    <n v="468"/>
    <n v="0"/>
    <n v="0"/>
    <x v="6"/>
  </r>
  <r>
    <n v="5.6610616105247242"/>
    <x v="1"/>
    <n v="3.8498058874125718E-7"/>
    <n v="469"/>
    <n v="0"/>
    <n v="0"/>
    <x v="6"/>
  </r>
  <r>
    <n v="5.6619289293644917"/>
    <x v="1"/>
    <n v="8.6731883976742807E-4"/>
    <n v="470"/>
    <n v="0"/>
    <n v="0"/>
    <x v="6"/>
  </r>
  <r>
    <n v="5.7776903479957644"/>
    <x v="1"/>
    <n v="0.11576141863127276"/>
    <n v="471"/>
    <n v="0"/>
    <n v="0"/>
    <x v="6"/>
  </r>
  <r>
    <n v="5.7776948474980561"/>
    <x v="1"/>
    <n v="4.4995022916438643E-6"/>
    <n v="472"/>
    <n v="0"/>
    <n v="0"/>
    <x v="6"/>
  </r>
  <r>
    <n v="5.7792355651460303"/>
    <x v="1"/>
    <n v="1.5407176479742546E-3"/>
    <n v="473"/>
    <n v="0"/>
    <n v="0"/>
    <x v="6"/>
  </r>
  <r>
    <n v="6.1154238930434568"/>
    <x v="1"/>
    <n v="0.33618832789742648"/>
    <n v="474"/>
    <n v="0"/>
    <n v="0"/>
    <x v="6"/>
  </r>
  <r>
    <n v="6.1154238930555236"/>
    <x v="1"/>
    <n v="1.2066792010045901E-11"/>
    <n v="475"/>
    <n v="0"/>
    <n v="0"/>
    <x v="6"/>
  </r>
  <r>
    <n v="6.1379211599731649"/>
    <x v="1"/>
    <n v="2.2497266917641312E-2"/>
    <n v="476"/>
    <n v="0"/>
    <n v="0"/>
    <x v="6"/>
  </r>
  <r>
    <n v="6.1379211599731649"/>
    <x v="1"/>
    <n v="0"/>
    <n v="477"/>
    <n v="0"/>
    <n v="0"/>
    <x v="6"/>
  </r>
  <r>
    <n v="6.1382042178109462"/>
    <x v="1"/>
    <n v="2.8305783778126425E-4"/>
    <n v="478"/>
    <n v="0"/>
    <n v="0"/>
    <x v="6"/>
  </r>
  <r>
    <n v="6.1382042187809329"/>
    <x v="1"/>
    <n v="9.6998675758186437E-10"/>
    <n v="479"/>
    <n v="0"/>
    <n v="0"/>
    <x v="6"/>
  </r>
  <r>
    <n v="6.1382042187809329"/>
    <x v="1"/>
    <n v="0"/>
    <n v="480"/>
    <n v="0"/>
    <n v="0"/>
    <x v="6"/>
  </r>
  <r>
    <n v="6.1382131522320105"/>
    <x v="1"/>
    <n v="8.9334510775529452E-6"/>
    <n v="481"/>
    <n v="0"/>
    <n v="0"/>
    <x v="6"/>
  </r>
  <r>
    <n v="6.1383864902600136"/>
    <x v="1"/>
    <n v="1.733380280031227E-4"/>
    <n v="482"/>
    <n v="0"/>
    <n v="0"/>
    <x v="6"/>
  </r>
  <r>
    <n v="6.1383864902600154"/>
    <x v="1"/>
    <n v="0"/>
    <n v="483"/>
    <n v="0"/>
    <n v="0"/>
    <x v="6"/>
  </r>
  <r>
    <n v="6.155506469308496"/>
    <x v="1"/>
    <n v="1.7119979048480616E-2"/>
    <n v="484"/>
    <n v="0"/>
    <n v="0"/>
    <x v="6"/>
  </r>
  <r>
    <n v="6.1563442146708764"/>
    <x v="1"/>
    <n v="8.3774536238045982E-4"/>
    <n v="485"/>
    <n v="0"/>
    <n v="0"/>
    <x v="6"/>
  </r>
  <r>
    <n v="6.1564948673089184"/>
    <x v="1"/>
    <n v="1.5065263804192597E-4"/>
    <n v="486"/>
    <n v="0"/>
    <n v="0"/>
    <x v="6"/>
  </r>
  <r>
    <n v="6.2092647515133601"/>
    <x v="1"/>
    <n v="5.276988420444173E-2"/>
    <n v="487"/>
    <n v="0"/>
    <n v="0"/>
    <x v="6"/>
  </r>
  <r>
    <n v="6.2092647515133601"/>
    <x v="1"/>
    <n v="0"/>
    <n v="488"/>
    <n v="0"/>
    <n v="0"/>
    <x v="6"/>
  </r>
  <r>
    <n v="6.2092647730225705"/>
    <x v="1"/>
    <n v="2.1509210412773427E-8"/>
    <n v="489"/>
    <n v="0"/>
    <n v="0"/>
    <x v="6"/>
  </r>
  <r>
    <n v="6.2092647730225705"/>
    <x v="1"/>
    <n v="0"/>
    <n v="490"/>
    <n v="0"/>
    <n v="0"/>
    <x v="6"/>
  </r>
  <r>
    <n v="6.2092647730225705"/>
    <x v="1"/>
    <n v="0"/>
    <n v="491"/>
    <n v="0"/>
    <n v="0"/>
    <x v="6"/>
  </r>
  <r>
    <n v="6.2092647730225705"/>
    <x v="1"/>
    <n v="0"/>
    <n v="492"/>
    <n v="0"/>
    <n v="0"/>
    <x v="6"/>
  </r>
  <r>
    <n v="6.2092647730225705"/>
    <x v="1"/>
    <n v="0"/>
    <n v="493"/>
    <n v="0"/>
    <n v="0"/>
    <x v="6"/>
  </r>
  <r>
    <n v="6.2092647730225705"/>
    <x v="1"/>
    <n v="0"/>
    <n v="494"/>
    <n v="0"/>
    <n v="0"/>
    <x v="6"/>
  </r>
  <r>
    <n v="6.2103709378548828"/>
    <x v="1"/>
    <n v="1.1061648323122952E-3"/>
    <n v="495"/>
    <n v="0"/>
    <n v="0"/>
    <x v="6"/>
  </r>
  <r>
    <n v="6.2103709378548828"/>
    <x v="1"/>
    <n v="0"/>
    <n v="496"/>
    <n v="0"/>
    <n v="0"/>
    <x v="6"/>
  </r>
  <r>
    <n v="6.21638928179968"/>
    <x v="1"/>
    <n v="6.0183439447971665E-3"/>
    <n v="497"/>
    <n v="0"/>
    <n v="0"/>
    <x v="6"/>
  </r>
  <r>
    <n v="6.21638928179968"/>
    <x v="1"/>
    <n v="0"/>
    <n v="498"/>
    <n v="0"/>
    <n v="0"/>
    <x v="6"/>
  </r>
  <r>
    <n v="6.2163892897718549"/>
    <x v="1"/>
    <n v="7.9721749202121828E-9"/>
    <n v="499"/>
    <n v="0"/>
    <n v="0"/>
    <x v="6"/>
  </r>
  <r>
    <n v="6.2163896704310684"/>
    <x v="1"/>
    <n v="3.8065921348362508E-7"/>
    <n v="500"/>
    <n v="0"/>
    <n v="0"/>
    <x v="6"/>
  </r>
  <r>
    <n v="6.2163896704343458"/>
    <x v="1"/>
    <n v="3.2773783686934621E-12"/>
    <n v="501"/>
    <n v="0"/>
    <n v="0"/>
    <x v="6"/>
  </r>
  <r>
    <n v="6.2163896708816546"/>
    <x v="1"/>
    <n v="4.4730885662147557E-10"/>
    <n v="502"/>
    <n v="0"/>
    <n v="0"/>
    <x v="6"/>
  </r>
  <r>
    <n v="6.2163896708816546"/>
    <x v="1"/>
    <n v="0"/>
    <n v="503"/>
    <n v="0"/>
    <n v="0"/>
    <x v="6"/>
  </r>
  <r>
    <n v="6.2164338102958494"/>
    <x v="1"/>
    <n v="4.4139414194788174E-5"/>
    <n v="504"/>
    <n v="0"/>
    <n v="0"/>
    <x v="6"/>
  </r>
  <r>
    <n v="6.2342535898858698"/>
    <x v="1"/>
    <n v="1.7819779590020346E-2"/>
    <n v="505"/>
    <n v="0"/>
    <n v="0"/>
    <x v="6"/>
  </r>
  <r>
    <n v="8.8735837542428335"/>
    <x v="1"/>
    <n v="2.6393301643569638"/>
    <n v="506"/>
    <n v="506"/>
    <n v="506"/>
    <x v="6"/>
  </r>
  <r>
    <n v="0"/>
    <x v="2"/>
    <n v="0"/>
    <n v="0"/>
    <n v="0"/>
    <n v="0"/>
    <x v="0"/>
  </r>
  <r>
    <n v="0"/>
    <x v="2"/>
    <n v="0"/>
    <n v="1"/>
    <n v="0"/>
    <n v="0"/>
    <x v="0"/>
  </r>
  <r>
    <n v="5.2563931686291691E-9"/>
    <x v="2"/>
    <n v="5.2563931686291691E-9"/>
    <n v="2"/>
    <n v="0"/>
    <n v="0"/>
    <x v="0"/>
  </r>
  <r>
    <n v="5.2563931686291691E-9"/>
    <x v="2"/>
    <n v="0"/>
    <n v="3"/>
    <n v="0"/>
    <n v="0"/>
    <x v="0"/>
  </r>
  <r>
    <n v="5.2563931686291691E-9"/>
    <x v="2"/>
    <n v="0"/>
    <n v="4"/>
    <n v="0"/>
    <n v="0"/>
    <x v="0"/>
  </r>
  <r>
    <n v="5.2563931686291691E-9"/>
    <x v="2"/>
    <n v="0"/>
    <n v="5"/>
    <n v="0"/>
    <n v="0"/>
    <x v="0"/>
  </r>
  <r>
    <n v="5.2563931686291691E-9"/>
    <x v="2"/>
    <n v="0"/>
    <n v="6"/>
    <n v="0"/>
    <n v="0"/>
    <x v="0"/>
  </r>
  <r>
    <n v="5.2563931686291691E-9"/>
    <x v="2"/>
    <n v="0"/>
    <n v="7"/>
    <n v="0"/>
    <n v="0"/>
    <x v="0"/>
  </r>
  <r>
    <n v="5.2563931686291691E-9"/>
    <x v="2"/>
    <n v="0"/>
    <n v="8"/>
    <n v="0"/>
    <n v="0"/>
    <x v="0"/>
  </r>
  <r>
    <n v="5.2563931686291691E-9"/>
    <x v="2"/>
    <n v="0"/>
    <n v="9"/>
    <n v="0"/>
    <n v="0"/>
    <x v="0"/>
  </r>
  <r>
    <n v="5.2563931686291691E-9"/>
    <x v="2"/>
    <n v="0"/>
    <n v="10"/>
    <n v="0"/>
    <n v="0"/>
    <x v="0"/>
  </r>
  <r>
    <n v="5.2563931686291691E-9"/>
    <x v="2"/>
    <n v="0"/>
    <n v="11"/>
    <n v="0"/>
    <n v="0"/>
    <x v="0"/>
  </r>
  <r>
    <n v="5.2565488816480655E-9"/>
    <x v="2"/>
    <n v="1.5571301889640115E-13"/>
    <n v="12"/>
    <n v="0"/>
    <n v="0"/>
    <x v="0"/>
  </r>
  <r>
    <n v="5.2565488816480655E-9"/>
    <x v="2"/>
    <n v="0"/>
    <n v="13"/>
    <n v="0"/>
    <n v="0"/>
    <x v="0"/>
  </r>
  <r>
    <n v="5.2565488816480655E-9"/>
    <x v="2"/>
    <n v="0"/>
    <n v="14"/>
    <n v="0"/>
    <n v="0"/>
    <x v="0"/>
  </r>
  <r>
    <n v="5.2565488816480655E-9"/>
    <x v="2"/>
    <n v="0"/>
    <n v="15"/>
    <n v="0"/>
    <n v="0"/>
    <x v="0"/>
  </r>
  <r>
    <n v="5.2565488816480655E-9"/>
    <x v="2"/>
    <n v="0"/>
    <n v="16"/>
    <n v="0"/>
    <n v="0"/>
    <x v="0"/>
  </r>
  <r>
    <n v="5.2565488816480655E-9"/>
    <x v="2"/>
    <n v="0"/>
    <n v="17"/>
    <n v="0"/>
    <n v="0"/>
    <x v="0"/>
  </r>
  <r>
    <n v="5.3078361659406275E-9"/>
    <x v="2"/>
    <n v="5.128728429256199E-11"/>
    <n v="18"/>
    <n v="0"/>
    <n v="0"/>
    <x v="0"/>
  </r>
  <r>
    <n v="5.3078361659406275E-9"/>
    <x v="2"/>
    <n v="0"/>
    <n v="19"/>
    <n v="0"/>
    <n v="0"/>
    <x v="0"/>
  </r>
  <r>
    <n v="5.3078361659406275E-9"/>
    <x v="2"/>
    <n v="0"/>
    <n v="20"/>
    <n v="0"/>
    <n v="0"/>
    <x v="0"/>
  </r>
  <r>
    <n v="5.3078361659406292E-9"/>
    <x v="2"/>
    <n v="0"/>
    <n v="21"/>
    <n v="0"/>
    <n v="0"/>
    <x v="0"/>
  </r>
  <r>
    <n v="5.3078361659406292E-9"/>
    <x v="2"/>
    <n v="0"/>
    <n v="22"/>
    <n v="0"/>
    <n v="0"/>
    <x v="0"/>
  </r>
  <r>
    <n v="5.3078361659406292E-9"/>
    <x v="2"/>
    <n v="0"/>
    <n v="23"/>
    <n v="0"/>
    <n v="0"/>
    <x v="0"/>
  </r>
  <r>
    <n v="5.3078361659406292E-9"/>
    <x v="2"/>
    <n v="0"/>
    <n v="24"/>
    <n v="0"/>
    <n v="0"/>
    <x v="0"/>
  </r>
  <r>
    <n v="5.3078361659406292E-9"/>
    <x v="2"/>
    <n v="0"/>
    <n v="25"/>
    <n v="0"/>
    <n v="0"/>
    <x v="0"/>
  </r>
  <r>
    <n v="5.3078361659406292E-9"/>
    <x v="2"/>
    <n v="0"/>
    <n v="26"/>
    <n v="0"/>
    <n v="0"/>
    <x v="0"/>
  </r>
  <r>
    <n v="5.3078361659406292E-9"/>
    <x v="2"/>
    <n v="0"/>
    <n v="27"/>
    <n v="0"/>
    <n v="0"/>
    <x v="0"/>
  </r>
  <r>
    <n v="5.3078361659470903E-9"/>
    <x v="2"/>
    <n v="6.4611077646516992E-21"/>
    <n v="28"/>
    <n v="0"/>
    <n v="0"/>
    <x v="0"/>
  </r>
  <r>
    <n v="5.3078361659470903E-9"/>
    <x v="2"/>
    <n v="0"/>
    <n v="29"/>
    <n v="0"/>
    <n v="0"/>
    <x v="0"/>
  </r>
  <r>
    <n v="5.3078361659470903E-9"/>
    <x v="2"/>
    <n v="0"/>
    <n v="30"/>
    <n v="0"/>
    <n v="0"/>
    <x v="0"/>
  </r>
  <r>
    <n v="5.3078361659470903E-9"/>
    <x v="2"/>
    <n v="0"/>
    <n v="31"/>
    <n v="0"/>
    <n v="0"/>
    <x v="0"/>
  </r>
  <r>
    <n v="5.3078361659470903E-9"/>
    <x v="2"/>
    <n v="0"/>
    <n v="32"/>
    <n v="0"/>
    <n v="0"/>
    <x v="0"/>
  </r>
  <r>
    <n v="5.3078361659470903E-9"/>
    <x v="2"/>
    <n v="0"/>
    <n v="33"/>
    <n v="0"/>
    <n v="0"/>
    <x v="0"/>
  </r>
  <r>
    <n v="5.3078361659470903E-9"/>
    <x v="2"/>
    <n v="0"/>
    <n v="34"/>
    <n v="0"/>
    <n v="0"/>
    <x v="0"/>
  </r>
  <r>
    <n v="5.307836211584323E-9"/>
    <x v="2"/>
    <n v="4.5637232744013407E-17"/>
    <n v="35"/>
    <n v="0"/>
    <n v="0"/>
    <x v="0"/>
  </r>
  <r>
    <n v="5.307836211584323E-9"/>
    <x v="2"/>
    <n v="0"/>
    <n v="36"/>
    <n v="0"/>
    <n v="0"/>
    <x v="0"/>
  </r>
  <r>
    <n v="5.307836211584323E-9"/>
    <x v="2"/>
    <n v="0"/>
    <n v="37"/>
    <n v="0"/>
    <n v="0"/>
    <x v="0"/>
  </r>
  <r>
    <n v="5.3078820592494334E-9"/>
    <x v="2"/>
    <n v="4.5847665110393914E-14"/>
    <n v="38"/>
    <n v="0"/>
    <n v="0"/>
    <x v="0"/>
  </r>
  <r>
    <n v="5.3078820592494334E-9"/>
    <x v="2"/>
    <n v="0"/>
    <n v="39"/>
    <n v="0"/>
    <n v="0"/>
    <x v="0"/>
  </r>
  <r>
    <n v="4.7846287036934874E-6"/>
    <x v="2"/>
    <n v="4.7793208216342381E-6"/>
    <n v="40"/>
    <n v="0"/>
    <n v="0"/>
    <x v="0"/>
  </r>
  <r>
    <n v="4.7846287036934874E-6"/>
    <x v="2"/>
    <n v="0"/>
    <n v="41"/>
    <n v="0"/>
    <n v="0"/>
    <x v="0"/>
  </r>
  <r>
    <n v="4.7846287036934874E-6"/>
    <x v="2"/>
    <n v="0"/>
    <n v="42"/>
    <n v="0"/>
    <n v="0"/>
    <x v="0"/>
  </r>
  <r>
    <n v="4.7846287036934874E-6"/>
    <x v="2"/>
    <n v="0"/>
    <n v="43"/>
    <n v="0"/>
    <n v="0"/>
    <x v="0"/>
  </r>
  <r>
    <n v="4.7846287036934874E-6"/>
    <x v="2"/>
    <n v="0"/>
    <n v="44"/>
    <n v="0"/>
    <n v="0"/>
    <x v="0"/>
  </r>
  <r>
    <n v="4.7846287036934874E-6"/>
    <x v="2"/>
    <n v="0"/>
    <n v="45"/>
    <n v="0"/>
    <n v="0"/>
    <x v="0"/>
  </r>
  <r>
    <n v="4.7846287036934874E-6"/>
    <x v="2"/>
    <n v="0"/>
    <n v="46"/>
    <n v="0"/>
    <n v="0"/>
    <x v="0"/>
  </r>
  <r>
    <n v="4.7846287036934874E-6"/>
    <x v="2"/>
    <n v="0"/>
    <n v="47"/>
    <n v="0"/>
    <n v="0"/>
    <x v="0"/>
  </r>
  <r>
    <n v="4.7846287036934874E-6"/>
    <x v="2"/>
    <n v="0"/>
    <n v="48"/>
    <n v="0"/>
    <n v="0"/>
    <x v="0"/>
  </r>
  <r>
    <n v="4.7846287036934874E-6"/>
    <x v="2"/>
    <n v="0"/>
    <n v="49"/>
    <n v="0"/>
    <n v="0"/>
    <x v="0"/>
  </r>
  <r>
    <n v="4.7846287036934874E-6"/>
    <x v="2"/>
    <n v="0"/>
    <n v="50"/>
    <n v="0"/>
    <n v="0"/>
    <x v="1"/>
  </r>
  <r>
    <n v="4.7846287036934874E-6"/>
    <x v="2"/>
    <n v="0"/>
    <n v="51"/>
    <n v="0"/>
    <n v="0"/>
    <x v="1"/>
  </r>
  <r>
    <n v="4.7852338967164472E-6"/>
    <x v="2"/>
    <n v="6.0519302295981712E-10"/>
    <n v="52"/>
    <n v="0"/>
    <n v="0"/>
    <x v="1"/>
  </r>
  <r>
    <n v="4.7852338967164472E-6"/>
    <x v="2"/>
    <n v="0"/>
    <n v="53"/>
    <n v="0"/>
    <n v="0"/>
    <x v="1"/>
  </r>
  <r>
    <n v="4.7852338984672897E-6"/>
    <x v="2"/>
    <n v="1.7508425129630564E-15"/>
    <n v="54"/>
    <n v="0"/>
    <n v="0"/>
    <x v="1"/>
  </r>
  <r>
    <n v="4.7852338984672897E-6"/>
    <x v="2"/>
    <n v="0"/>
    <n v="55"/>
    <n v="0"/>
    <n v="0"/>
    <x v="1"/>
  </r>
  <r>
    <n v="4.7852338984672897E-6"/>
    <x v="2"/>
    <n v="0"/>
    <n v="56"/>
    <n v="0"/>
    <n v="0"/>
    <x v="1"/>
  </r>
  <r>
    <n v="4.7852338984672897E-6"/>
    <x v="2"/>
    <n v="0"/>
    <n v="57"/>
    <n v="0"/>
    <n v="0"/>
    <x v="1"/>
  </r>
  <r>
    <n v="4.7852338984672897E-6"/>
    <x v="2"/>
    <n v="0"/>
    <n v="58"/>
    <n v="0"/>
    <n v="0"/>
    <x v="1"/>
  </r>
  <r>
    <n v="4.7852338984672897E-6"/>
    <x v="2"/>
    <n v="0"/>
    <n v="59"/>
    <n v="0"/>
    <n v="0"/>
    <x v="1"/>
  </r>
  <r>
    <n v="4.7852339544648335E-6"/>
    <x v="2"/>
    <n v="5.5997543807592611E-14"/>
    <n v="60"/>
    <n v="0"/>
    <n v="0"/>
    <x v="1"/>
  </r>
  <r>
    <n v="4.7852339544648335E-6"/>
    <x v="2"/>
    <n v="0"/>
    <n v="61"/>
    <n v="0"/>
    <n v="0"/>
    <x v="1"/>
  </r>
  <r>
    <n v="4.7852339544648335E-6"/>
    <x v="2"/>
    <n v="0"/>
    <n v="62"/>
    <n v="0"/>
    <n v="0"/>
    <x v="1"/>
  </r>
  <r>
    <n v="4.7852339544648335E-6"/>
    <x v="2"/>
    <n v="0"/>
    <n v="63"/>
    <n v="0"/>
    <n v="0"/>
    <x v="1"/>
  </r>
  <r>
    <n v="1.2714563606441079E-3"/>
    <x v="2"/>
    <n v="1.2666711266896432E-3"/>
    <n v="64"/>
    <n v="0"/>
    <n v="0"/>
    <x v="1"/>
  </r>
  <r>
    <n v="1.2714563606452734E-3"/>
    <x v="2"/>
    <n v="1.1655173354219173E-15"/>
    <n v="65"/>
    <n v="0"/>
    <n v="0"/>
    <x v="1"/>
  </r>
  <r>
    <n v="1.2714563606452734E-3"/>
    <x v="2"/>
    <n v="0"/>
    <n v="66"/>
    <n v="0"/>
    <n v="0"/>
    <x v="1"/>
  </r>
  <r>
    <n v="1.2714563606452734E-3"/>
    <x v="2"/>
    <n v="0"/>
    <n v="67"/>
    <n v="0"/>
    <n v="0"/>
    <x v="1"/>
  </r>
  <r>
    <n v="1.2714563606452734E-3"/>
    <x v="2"/>
    <n v="0"/>
    <n v="68"/>
    <n v="0"/>
    <n v="0"/>
    <x v="1"/>
  </r>
  <r>
    <n v="1.2714563610755568E-3"/>
    <x v="2"/>
    <n v="4.302834130665012E-13"/>
    <n v="69"/>
    <n v="0"/>
    <n v="0"/>
    <x v="1"/>
  </r>
  <r>
    <n v="1.7276161662773317E-3"/>
    <x v="2"/>
    <n v="4.5615980520177487E-4"/>
    <n v="70"/>
    <n v="0"/>
    <n v="0"/>
    <x v="1"/>
  </r>
  <r>
    <n v="1.7276161662773317E-3"/>
    <x v="2"/>
    <n v="0"/>
    <n v="71"/>
    <n v="0"/>
    <n v="0"/>
    <x v="1"/>
  </r>
  <r>
    <n v="1.7276161662773317E-3"/>
    <x v="2"/>
    <n v="0"/>
    <n v="72"/>
    <n v="0"/>
    <n v="0"/>
    <x v="1"/>
  </r>
  <r>
    <n v="1.7276161662773317E-3"/>
    <x v="2"/>
    <n v="0"/>
    <n v="73"/>
    <n v="0"/>
    <n v="0"/>
    <x v="1"/>
  </r>
  <r>
    <n v="1.7276161662773317E-3"/>
    <x v="2"/>
    <n v="0"/>
    <n v="74"/>
    <n v="0"/>
    <n v="0"/>
    <x v="1"/>
  </r>
  <r>
    <n v="1.7276161662773317E-3"/>
    <x v="2"/>
    <n v="0"/>
    <n v="75"/>
    <n v="0"/>
    <n v="0"/>
    <x v="1"/>
  </r>
  <r>
    <n v="1.7276161662773317E-3"/>
    <x v="2"/>
    <n v="0"/>
    <n v="76"/>
    <n v="0"/>
    <n v="0"/>
    <x v="1"/>
  </r>
  <r>
    <n v="1.7276161662773384E-3"/>
    <x v="2"/>
    <n v="6.7220534694101275E-18"/>
    <n v="77"/>
    <n v="0"/>
    <n v="0"/>
    <x v="1"/>
  </r>
  <r>
    <n v="1.7276161662773384E-3"/>
    <x v="2"/>
    <n v="0"/>
    <n v="78"/>
    <n v="0"/>
    <n v="0"/>
    <x v="1"/>
  </r>
  <r>
    <n v="1.7276161727934447E-3"/>
    <x v="2"/>
    <n v="6.516106230980423E-12"/>
    <n v="79"/>
    <n v="0"/>
    <n v="0"/>
    <x v="1"/>
  </r>
  <r>
    <n v="1.7276161727934447E-3"/>
    <x v="2"/>
    <n v="0"/>
    <n v="80"/>
    <n v="0"/>
    <n v="0"/>
    <x v="1"/>
  </r>
  <r>
    <n v="1.7276161727934447E-3"/>
    <x v="2"/>
    <n v="0"/>
    <n v="81"/>
    <n v="0"/>
    <n v="0"/>
    <x v="1"/>
  </r>
  <r>
    <n v="0.13689247374636801"/>
    <x v="2"/>
    <n v="0.13516485757357458"/>
    <n v="82"/>
    <n v="0"/>
    <n v="0"/>
    <x v="1"/>
  </r>
  <r>
    <n v="0.13689247374636801"/>
    <x v="2"/>
    <n v="0"/>
    <n v="83"/>
    <n v="0"/>
    <n v="0"/>
    <x v="1"/>
  </r>
  <r>
    <n v="0.13689247374636801"/>
    <x v="2"/>
    <n v="0"/>
    <n v="84"/>
    <n v="0"/>
    <n v="0"/>
    <x v="1"/>
  </r>
  <r>
    <n v="0.13689247374636801"/>
    <x v="2"/>
    <n v="0"/>
    <n v="85"/>
    <n v="0"/>
    <n v="0"/>
    <x v="1"/>
  </r>
  <r>
    <n v="0.13689247374636801"/>
    <x v="2"/>
    <n v="0"/>
    <n v="86"/>
    <n v="0"/>
    <n v="0"/>
    <x v="1"/>
  </r>
  <r>
    <n v="0.13689247374636801"/>
    <x v="2"/>
    <n v="0"/>
    <n v="87"/>
    <n v="0"/>
    <n v="0"/>
    <x v="1"/>
  </r>
  <r>
    <n v="0.13689247374636801"/>
    <x v="2"/>
    <n v="0"/>
    <n v="88"/>
    <n v="0"/>
    <n v="0"/>
    <x v="1"/>
  </r>
  <r>
    <n v="0.13689247374636801"/>
    <x v="2"/>
    <n v="0"/>
    <n v="89"/>
    <n v="0"/>
    <n v="0"/>
    <x v="1"/>
  </r>
  <r>
    <n v="0.13689247374636801"/>
    <x v="2"/>
    <n v="0"/>
    <n v="90"/>
    <n v="0"/>
    <n v="0"/>
    <x v="1"/>
  </r>
  <r>
    <n v="0.13689247374636801"/>
    <x v="2"/>
    <n v="0"/>
    <n v="91"/>
    <n v="0"/>
    <n v="0"/>
    <x v="1"/>
  </r>
  <r>
    <n v="0.13689247374636801"/>
    <x v="2"/>
    <n v="0"/>
    <n v="92"/>
    <n v="0"/>
    <n v="0"/>
    <x v="1"/>
  </r>
  <r>
    <n v="0.13689247374636801"/>
    <x v="2"/>
    <n v="0"/>
    <n v="93"/>
    <n v="0"/>
    <n v="0"/>
    <x v="1"/>
  </r>
  <r>
    <n v="0.13689247374636801"/>
    <x v="2"/>
    <n v="0"/>
    <n v="94"/>
    <n v="0"/>
    <n v="0"/>
    <x v="1"/>
  </r>
  <r>
    <n v="0.13689247374636801"/>
    <x v="2"/>
    <n v="0"/>
    <n v="95"/>
    <n v="0"/>
    <n v="0"/>
    <x v="1"/>
  </r>
  <r>
    <n v="0.13689247374636801"/>
    <x v="2"/>
    <n v="0"/>
    <n v="96"/>
    <n v="0"/>
    <n v="0"/>
    <x v="1"/>
  </r>
  <r>
    <n v="0.13689247374636801"/>
    <x v="2"/>
    <n v="0"/>
    <n v="97"/>
    <n v="0"/>
    <n v="0"/>
    <x v="1"/>
  </r>
  <r>
    <n v="0.13689247374636801"/>
    <x v="2"/>
    <n v="0"/>
    <n v="98"/>
    <n v="0"/>
    <n v="0"/>
    <x v="1"/>
  </r>
  <r>
    <n v="0.13689247374636801"/>
    <x v="2"/>
    <n v="0"/>
    <n v="99"/>
    <n v="0"/>
    <n v="0"/>
    <x v="1"/>
  </r>
  <r>
    <n v="0.13689247374636801"/>
    <x v="2"/>
    <n v="0"/>
    <n v="100"/>
    <n v="0"/>
    <n v="0"/>
    <x v="2"/>
  </r>
  <r>
    <n v="0.13689247374636801"/>
    <x v="2"/>
    <n v="0"/>
    <n v="101"/>
    <n v="0"/>
    <n v="0"/>
    <x v="2"/>
  </r>
  <r>
    <n v="0.13689247374636801"/>
    <x v="2"/>
    <n v="0"/>
    <n v="102"/>
    <n v="0"/>
    <n v="0"/>
    <x v="2"/>
  </r>
  <r>
    <n v="0.13689247374636801"/>
    <x v="2"/>
    <n v="0"/>
    <n v="103"/>
    <n v="0"/>
    <n v="0"/>
    <x v="2"/>
  </r>
  <r>
    <n v="0.13689247374636801"/>
    <x v="2"/>
    <n v="0"/>
    <n v="104"/>
    <n v="0"/>
    <n v="0"/>
    <x v="2"/>
  </r>
  <r>
    <n v="0.13689247374636801"/>
    <x v="2"/>
    <n v="0"/>
    <n v="105"/>
    <n v="0"/>
    <n v="0"/>
    <x v="2"/>
  </r>
  <r>
    <n v="0.13689247374636801"/>
    <x v="2"/>
    <n v="0"/>
    <n v="106"/>
    <n v="0"/>
    <n v="0"/>
    <x v="2"/>
  </r>
  <r>
    <n v="0.13689247374636801"/>
    <x v="2"/>
    <n v="0"/>
    <n v="107"/>
    <n v="0"/>
    <n v="0"/>
    <x v="2"/>
  </r>
  <r>
    <n v="0.13689247374636801"/>
    <x v="2"/>
    <n v="0"/>
    <n v="108"/>
    <n v="0"/>
    <n v="0"/>
    <x v="2"/>
  </r>
  <r>
    <n v="0.13689247374636801"/>
    <x v="2"/>
    <n v="0"/>
    <n v="109"/>
    <n v="0"/>
    <n v="0"/>
    <x v="2"/>
  </r>
  <r>
    <n v="0.13689247374636801"/>
    <x v="2"/>
    <n v="0"/>
    <n v="110"/>
    <n v="0"/>
    <n v="0"/>
    <x v="2"/>
  </r>
  <r>
    <n v="0.13689247374636801"/>
    <x v="2"/>
    <n v="0"/>
    <n v="111"/>
    <n v="0"/>
    <n v="0"/>
    <x v="2"/>
  </r>
  <r>
    <n v="0.13689247374636801"/>
    <x v="2"/>
    <n v="0"/>
    <n v="112"/>
    <n v="0"/>
    <n v="0"/>
    <x v="2"/>
  </r>
  <r>
    <n v="0.13689247374636801"/>
    <x v="2"/>
    <n v="0"/>
    <n v="113"/>
    <n v="0"/>
    <n v="0"/>
    <x v="2"/>
  </r>
  <r>
    <n v="0.13689247374974406"/>
    <x v="2"/>
    <n v="3.3760494400070229E-12"/>
    <n v="114"/>
    <n v="0"/>
    <n v="0"/>
    <x v="2"/>
  </r>
  <r>
    <n v="0.13689247374974406"/>
    <x v="2"/>
    <n v="0"/>
    <n v="115"/>
    <n v="0"/>
    <n v="0"/>
    <x v="2"/>
  </r>
  <r>
    <n v="0.13689247374974406"/>
    <x v="2"/>
    <n v="0"/>
    <n v="116"/>
    <n v="0"/>
    <n v="0"/>
    <x v="2"/>
  </r>
  <r>
    <n v="0.13689247374974875"/>
    <x v="2"/>
    <n v="4.6906922790412864E-15"/>
    <n v="117"/>
    <n v="0"/>
    <n v="0"/>
    <x v="2"/>
  </r>
  <r>
    <n v="0.13689247374974992"/>
    <x v="2"/>
    <n v="1.1657341758564144E-15"/>
    <n v="118"/>
    <n v="0"/>
    <n v="0"/>
    <x v="2"/>
  </r>
  <r>
    <n v="0.13689247374974992"/>
    <x v="2"/>
    <n v="0"/>
    <n v="119"/>
    <n v="0"/>
    <n v="0"/>
    <x v="2"/>
  </r>
  <r>
    <n v="0.13689247374974992"/>
    <x v="2"/>
    <n v="0"/>
    <n v="120"/>
    <n v="0"/>
    <n v="0"/>
    <x v="2"/>
  </r>
  <r>
    <n v="0.13689247374974992"/>
    <x v="2"/>
    <n v="0"/>
    <n v="121"/>
    <n v="0"/>
    <n v="0"/>
    <x v="2"/>
  </r>
  <r>
    <n v="0.13689247374974992"/>
    <x v="2"/>
    <n v="0"/>
    <n v="122"/>
    <n v="0"/>
    <n v="0"/>
    <x v="2"/>
  </r>
  <r>
    <n v="0.13689247374975008"/>
    <x v="2"/>
    <n v="0"/>
    <n v="123"/>
    <n v="0"/>
    <n v="0"/>
    <x v="2"/>
  </r>
  <r>
    <n v="0.13689247374975463"/>
    <x v="2"/>
    <n v="4.5519144009631418E-15"/>
    <n v="124"/>
    <n v="0"/>
    <n v="0"/>
    <x v="2"/>
  </r>
  <r>
    <n v="0.13689247374975463"/>
    <x v="2"/>
    <n v="0"/>
    <n v="125"/>
    <n v="0"/>
    <n v="0"/>
    <x v="2"/>
  </r>
  <r>
    <n v="0.13689247374975463"/>
    <x v="2"/>
    <n v="0"/>
    <n v="126"/>
    <n v="0"/>
    <n v="0"/>
    <x v="2"/>
  </r>
  <r>
    <n v="0.1368924737511826"/>
    <x v="2"/>
    <n v="1.4279688542728763E-12"/>
    <n v="127"/>
    <n v="0"/>
    <n v="0"/>
    <x v="2"/>
  </r>
  <r>
    <n v="0.1368924737511826"/>
    <x v="2"/>
    <n v="0"/>
    <n v="128"/>
    <n v="0"/>
    <n v="0"/>
    <x v="2"/>
  </r>
  <r>
    <n v="0.13689247375118274"/>
    <x v="2"/>
    <n v="0"/>
    <n v="129"/>
    <n v="0"/>
    <n v="0"/>
    <x v="2"/>
  </r>
  <r>
    <n v="0.13689247376395258"/>
    <x v="2"/>
    <n v="1.2769840740389782E-11"/>
    <n v="130"/>
    <n v="0"/>
    <n v="0"/>
    <x v="2"/>
  </r>
  <r>
    <n v="0.13689247376395258"/>
    <x v="2"/>
    <n v="0"/>
    <n v="131"/>
    <n v="0"/>
    <n v="0"/>
    <x v="2"/>
  </r>
  <r>
    <n v="0.13689247376395258"/>
    <x v="2"/>
    <n v="0"/>
    <n v="132"/>
    <n v="0"/>
    <n v="0"/>
    <x v="2"/>
  </r>
  <r>
    <n v="0.13689247376395258"/>
    <x v="2"/>
    <n v="0"/>
    <n v="133"/>
    <n v="0"/>
    <n v="0"/>
    <x v="2"/>
  </r>
  <r>
    <n v="0.13689247376395258"/>
    <x v="2"/>
    <n v="0"/>
    <n v="134"/>
    <n v="0"/>
    <n v="0"/>
    <x v="2"/>
  </r>
  <r>
    <n v="0.13689247376395258"/>
    <x v="2"/>
    <n v="0"/>
    <n v="135"/>
    <n v="0"/>
    <n v="0"/>
    <x v="2"/>
  </r>
  <r>
    <n v="0.13689247376395258"/>
    <x v="2"/>
    <n v="0"/>
    <n v="136"/>
    <n v="0"/>
    <n v="0"/>
    <x v="2"/>
  </r>
  <r>
    <n v="0.13689247376395258"/>
    <x v="2"/>
    <n v="0"/>
    <n v="137"/>
    <n v="0"/>
    <n v="0"/>
    <x v="2"/>
  </r>
  <r>
    <n v="0.13689247376395258"/>
    <x v="2"/>
    <n v="0"/>
    <n v="138"/>
    <n v="0"/>
    <n v="0"/>
    <x v="2"/>
  </r>
  <r>
    <n v="0.13689247376395258"/>
    <x v="2"/>
    <n v="0"/>
    <n v="139"/>
    <n v="0"/>
    <n v="0"/>
    <x v="2"/>
  </r>
  <r>
    <n v="0.1368924737643053"/>
    <x v="2"/>
    <n v="3.5271785492341223E-13"/>
    <n v="140"/>
    <n v="0"/>
    <n v="0"/>
    <x v="2"/>
  </r>
  <r>
    <n v="0.1368924737643086"/>
    <x v="2"/>
    <n v="3.3029134982598407E-15"/>
    <n v="141"/>
    <n v="0"/>
    <n v="0"/>
    <x v="2"/>
  </r>
  <r>
    <n v="0.1368924737643086"/>
    <x v="2"/>
    <n v="0"/>
    <n v="142"/>
    <n v="0"/>
    <n v="0"/>
    <x v="2"/>
  </r>
  <r>
    <n v="0.1368924737643086"/>
    <x v="2"/>
    <n v="0"/>
    <n v="143"/>
    <n v="0"/>
    <n v="0"/>
    <x v="2"/>
  </r>
  <r>
    <n v="0.13689285825624231"/>
    <x v="2"/>
    <n v="3.8449193370815316E-7"/>
    <n v="144"/>
    <n v="0"/>
    <n v="0"/>
    <x v="2"/>
  </r>
  <r>
    <n v="0.13689285825624231"/>
    <x v="2"/>
    <n v="0"/>
    <n v="145"/>
    <n v="0"/>
    <n v="0"/>
    <x v="2"/>
  </r>
  <r>
    <n v="0.13689285825624231"/>
    <x v="2"/>
    <n v="0"/>
    <n v="146"/>
    <n v="0"/>
    <n v="0"/>
    <x v="2"/>
  </r>
  <r>
    <n v="0.13689304528457502"/>
    <x v="2"/>
    <n v="1.8702833270989316E-7"/>
    <n v="147"/>
    <n v="0"/>
    <n v="0"/>
    <x v="2"/>
  </r>
  <r>
    <n v="0.13689304528457502"/>
    <x v="2"/>
    <n v="0"/>
    <n v="148"/>
    <n v="0"/>
    <n v="0"/>
    <x v="2"/>
  </r>
  <r>
    <n v="0.13689304528508237"/>
    <x v="2"/>
    <n v="5.0734416667808091E-13"/>
    <n v="149"/>
    <n v="0"/>
    <n v="0"/>
    <x v="2"/>
  </r>
  <r>
    <n v="0.13689304528508237"/>
    <x v="2"/>
    <n v="0"/>
    <n v="150"/>
    <n v="0"/>
    <n v="0"/>
    <x v="3"/>
  </r>
  <r>
    <n v="0.13689304528508237"/>
    <x v="2"/>
    <n v="0"/>
    <n v="151"/>
    <n v="0"/>
    <n v="0"/>
    <x v="3"/>
  </r>
  <r>
    <n v="0.13689304528508237"/>
    <x v="2"/>
    <n v="0"/>
    <n v="152"/>
    <n v="0"/>
    <n v="0"/>
    <x v="3"/>
  </r>
  <r>
    <n v="0.13689304528508237"/>
    <x v="2"/>
    <n v="0"/>
    <n v="153"/>
    <n v="0"/>
    <n v="0"/>
    <x v="3"/>
  </r>
  <r>
    <n v="0.13689304528508237"/>
    <x v="2"/>
    <n v="0"/>
    <n v="154"/>
    <n v="0"/>
    <n v="0"/>
    <x v="3"/>
  </r>
  <r>
    <n v="0.13689304528508237"/>
    <x v="2"/>
    <n v="0"/>
    <n v="155"/>
    <n v="0"/>
    <n v="0"/>
    <x v="3"/>
  </r>
  <r>
    <n v="0.13689304528508237"/>
    <x v="2"/>
    <n v="0"/>
    <n v="156"/>
    <n v="0"/>
    <n v="0"/>
    <x v="3"/>
  </r>
  <r>
    <n v="0.13689304541655661"/>
    <x v="2"/>
    <n v="1.3147424815507236E-10"/>
    <n v="157"/>
    <n v="0"/>
    <n v="0"/>
    <x v="3"/>
  </r>
  <r>
    <n v="0.13689304541655661"/>
    <x v="2"/>
    <n v="0"/>
    <n v="158"/>
    <n v="0"/>
    <n v="0"/>
    <x v="3"/>
  </r>
  <r>
    <n v="0.13689304541655661"/>
    <x v="2"/>
    <n v="0"/>
    <n v="159"/>
    <n v="0"/>
    <n v="0"/>
    <x v="3"/>
  </r>
  <r>
    <n v="0.13689304541655661"/>
    <x v="2"/>
    <n v="0"/>
    <n v="160"/>
    <n v="0"/>
    <n v="0"/>
    <x v="3"/>
  </r>
  <r>
    <n v="0.13689304541655661"/>
    <x v="2"/>
    <n v="0"/>
    <n v="161"/>
    <n v="0"/>
    <n v="0"/>
    <x v="3"/>
  </r>
  <r>
    <n v="0.13689304541655661"/>
    <x v="2"/>
    <n v="0"/>
    <n v="162"/>
    <n v="0"/>
    <n v="0"/>
    <x v="3"/>
  </r>
  <r>
    <n v="0.13689304541655661"/>
    <x v="2"/>
    <n v="0"/>
    <n v="163"/>
    <n v="0"/>
    <n v="0"/>
    <x v="3"/>
  </r>
  <r>
    <n v="0.13689304541655661"/>
    <x v="2"/>
    <n v="0"/>
    <n v="164"/>
    <n v="0"/>
    <n v="0"/>
    <x v="3"/>
  </r>
  <r>
    <n v="0.13689316351604938"/>
    <x v="2"/>
    <n v="1.1809949276853082E-7"/>
    <n v="165"/>
    <n v="0"/>
    <n v="0"/>
    <x v="3"/>
  </r>
  <r>
    <n v="0.13689316351604938"/>
    <x v="2"/>
    <n v="0"/>
    <n v="166"/>
    <n v="0"/>
    <n v="0"/>
    <x v="3"/>
  </r>
  <r>
    <n v="0.13689316351604938"/>
    <x v="2"/>
    <n v="0"/>
    <n v="167"/>
    <n v="0"/>
    <n v="0"/>
    <x v="3"/>
  </r>
  <r>
    <n v="0.13689316351604938"/>
    <x v="2"/>
    <n v="0"/>
    <n v="168"/>
    <n v="0"/>
    <n v="0"/>
    <x v="3"/>
  </r>
  <r>
    <n v="0.13689316351604938"/>
    <x v="2"/>
    <n v="0"/>
    <n v="169"/>
    <n v="0"/>
    <n v="0"/>
    <x v="3"/>
  </r>
  <r>
    <n v="0.13689316351604941"/>
    <x v="2"/>
    <n v="0"/>
    <n v="170"/>
    <n v="0"/>
    <n v="0"/>
    <x v="3"/>
  </r>
  <r>
    <n v="0.13689316351604941"/>
    <x v="2"/>
    <n v="0"/>
    <n v="171"/>
    <n v="0"/>
    <n v="0"/>
    <x v="3"/>
  </r>
  <r>
    <n v="0.13689316351604941"/>
    <x v="2"/>
    <n v="0"/>
    <n v="172"/>
    <n v="0"/>
    <n v="0"/>
    <x v="3"/>
  </r>
  <r>
    <n v="0.13689316351604941"/>
    <x v="2"/>
    <n v="0"/>
    <n v="173"/>
    <n v="0"/>
    <n v="0"/>
    <x v="3"/>
  </r>
  <r>
    <n v="0.13689316351604941"/>
    <x v="2"/>
    <n v="0"/>
    <n v="174"/>
    <n v="0"/>
    <n v="0"/>
    <x v="3"/>
  </r>
  <r>
    <n v="0.13689316351604941"/>
    <x v="2"/>
    <n v="0"/>
    <n v="175"/>
    <n v="0"/>
    <n v="0"/>
    <x v="3"/>
  </r>
  <r>
    <n v="0.13689316351604941"/>
    <x v="2"/>
    <n v="0"/>
    <n v="176"/>
    <n v="0"/>
    <n v="0"/>
    <x v="3"/>
  </r>
  <r>
    <n v="0.15413296721172076"/>
    <x v="2"/>
    <n v="1.7239803695671352E-2"/>
    <n v="177"/>
    <n v="0"/>
    <n v="0"/>
    <x v="3"/>
  </r>
  <r>
    <n v="0.15413296721172076"/>
    <x v="2"/>
    <n v="0"/>
    <n v="178"/>
    <n v="0"/>
    <n v="0"/>
    <x v="3"/>
  </r>
  <r>
    <n v="0.15413296721172076"/>
    <x v="2"/>
    <n v="0"/>
    <n v="179"/>
    <n v="0"/>
    <n v="0"/>
    <x v="3"/>
  </r>
  <r>
    <n v="0.15413296721172076"/>
    <x v="2"/>
    <n v="0"/>
    <n v="180"/>
    <n v="0"/>
    <n v="0"/>
    <x v="3"/>
  </r>
  <r>
    <n v="0.15413296721172076"/>
    <x v="2"/>
    <n v="0"/>
    <n v="181"/>
    <n v="0"/>
    <n v="0"/>
    <x v="3"/>
  </r>
  <r>
    <n v="0.15413296721172076"/>
    <x v="2"/>
    <n v="0"/>
    <n v="182"/>
    <n v="0"/>
    <n v="0"/>
    <x v="3"/>
  </r>
  <r>
    <n v="0.15413296721172076"/>
    <x v="2"/>
    <n v="0"/>
    <n v="183"/>
    <n v="0"/>
    <n v="0"/>
    <x v="3"/>
  </r>
  <r>
    <n v="0.15413296721172076"/>
    <x v="2"/>
    <n v="0"/>
    <n v="184"/>
    <n v="0"/>
    <n v="0"/>
    <x v="3"/>
  </r>
  <r>
    <n v="0.15413296721172076"/>
    <x v="2"/>
    <n v="0"/>
    <n v="185"/>
    <n v="0"/>
    <n v="0"/>
    <x v="3"/>
  </r>
  <r>
    <n v="0.15413296721172082"/>
    <x v="2"/>
    <n v="0"/>
    <n v="186"/>
    <n v="0"/>
    <n v="0"/>
    <x v="3"/>
  </r>
  <r>
    <n v="0.15413296721172082"/>
    <x v="2"/>
    <n v="0"/>
    <n v="187"/>
    <n v="0"/>
    <n v="0"/>
    <x v="3"/>
  </r>
  <r>
    <n v="0.15413296721172082"/>
    <x v="2"/>
    <n v="0"/>
    <n v="188"/>
    <n v="0"/>
    <n v="0"/>
    <x v="3"/>
  </r>
  <r>
    <n v="0.15413296721172082"/>
    <x v="2"/>
    <n v="0"/>
    <n v="189"/>
    <n v="0"/>
    <n v="0"/>
    <x v="3"/>
  </r>
  <r>
    <n v="0.15413296721172082"/>
    <x v="2"/>
    <n v="0"/>
    <n v="190"/>
    <n v="0"/>
    <n v="0"/>
    <x v="3"/>
  </r>
  <r>
    <n v="0.15413296721172082"/>
    <x v="2"/>
    <n v="0"/>
    <n v="191"/>
    <n v="0"/>
    <n v="0"/>
    <x v="3"/>
  </r>
  <r>
    <n v="0.15413296721172082"/>
    <x v="2"/>
    <n v="0"/>
    <n v="192"/>
    <n v="0"/>
    <n v="0"/>
    <x v="3"/>
  </r>
  <r>
    <n v="0.17875137150635084"/>
    <x v="2"/>
    <n v="2.4618404294630025E-2"/>
    <n v="193"/>
    <n v="0"/>
    <n v="0"/>
    <x v="3"/>
  </r>
  <r>
    <n v="0.17875137150635084"/>
    <x v="2"/>
    <n v="0"/>
    <n v="194"/>
    <n v="0"/>
    <n v="0"/>
    <x v="3"/>
  </r>
  <r>
    <n v="0.17875137150635084"/>
    <x v="2"/>
    <n v="0"/>
    <n v="195"/>
    <n v="0"/>
    <n v="0"/>
    <x v="3"/>
  </r>
  <r>
    <n v="0.17875137150635084"/>
    <x v="2"/>
    <n v="0"/>
    <n v="196"/>
    <n v="0"/>
    <n v="0"/>
    <x v="3"/>
  </r>
  <r>
    <n v="0.17875137150635084"/>
    <x v="2"/>
    <n v="0"/>
    <n v="197"/>
    <n v="0"/>
    <n v="0"/>
    <x v="3"/>
  </r>
  <r>
    <n v="0.17875137150635437"/>
    <x v="2"/>
    <n v="3.524958103184872E-15"/>
    <n v="198"/>
    <n v="0"/>
    <n v="0"/>
    <x v="3"/>
  </r>
  <r>
    <n v="0.17875489550125379"/>
    <x v="2"/>
    <n v="3.5239948994181258E-6"/>
    <n v="199"/>
    <n v="0"/>
    <n v="0"/>
    <x v="3"/>
  </r>
  <r>
    <n v="0.17875489550125379"/>
    <x v="2"/>
    <n v="0"/>
    <n v="200"/>
    <n v="0"/>
    <n v="0"/>
    <x v="4"/>
  </r>
  <r>
    <n v="0.17875489550125379"/>
    <x v="2"/>
    <n v="0"/>
    <n v="201"/>
    <n v="0"/>
    <n v="0"/>
    <x v="4"/>
  </r>
  <r>
    <n v="0.17875489550125379"/>
    <x v="2"/>
    <n v="0"/>
    <n v="202"/>
    <n v="0"/>
    <n v="0"/>
    <x v="4"/>
  </r>
  <r>
    <n v="0.17875489550182225"/>
    <x v="2"/>
    <n v="5.6846194418369578E-13"/>
    <n v="203"/>
    <n v="0"/>
    <n v="0"/>
    <x v="4"/>
  </r>
  <r>
    <n v="0.17875489550182225"/>
    <x v="2"/>
    <n v="0"/>
    <n v="204"/>
    <n v="0"/>
    <n v="0"/>
    <x v="4"/>
  </r>
  <r>
    <n v="0.17875489550182225"/>
    <x v="2"/>
    <n v="0"/>
    <n v="205"/>
    <n v="0"/>
    <n v="0"/>
    <x v="4"/>
  </r>
  <r>
    <n v="0.17875489550182225"/>
    <x v="2"/>
    <n v="0"/>
    <n v="206"/>
    <n v="0"/>
    <n v="0"/>
    <x v="4"/>
  </r>
  <r>
    <n v="0.17875489550182225"/>
    <x v="2"/>
    <n v="0"/>
    <n v="207"/>
    <n v="0"/>
    <n v="0"/>
    <x v="4"/>
  </r>
  <r>
    <n v="0.22252085918714934"/>
    <x v="2"/>
    <n v="4.3765963685327092E-2"/>
    <n v="208"/>
    <n v="0"/>
    <n v="0"/>
    <x v="4"/>
  </r>
  <r>
    <n v="0.22252085918714934"/>
    <x v="2"/>
    <n v="0"/>
    <n v="209"/>
    <n v="0"/>
    <n v="0"/>
    <x v="4"/>
  </r>
  <r>
    <n v="0.22252085918714934"/>
    <x v="2"/>
    <n v="0"/>
    <n v="210"/>
    <n v="0"/>
    <n v="0"/>
    <x v="4"/>
  </r>
  <r>
    <n v="0.22252742887689692"/>
    <x v="2"/>
    <n v="6.5696897475764349E-6"/>
    <n v="211"/>
    <n v="0"/>
    <n v="0"/>
    <x v="4"/>
  </r>
  <r>
    <n v="0.22252742887689692"/>
    <x v="2"/>
    <n v="0"/>
    <n v="212"/>
    <n v="0"/>
    <n v="0"/>
    <x v="4"/>
  </r>
  <r>
    <n v="0.22252742887689692"/>
    <x v="2"/>
    <n v="0"/>
    <n v="213"/>
    <n v="0"/>
    <n v="0"/>
    <x v="4"/>
  </r>
  <r>
    <n v="0.22702953559525785"/>
    <x v="2"/>
    <n v="4.502106718360932E-3"/>
    <n v="214"/>
    <n v="0"/>
    <n v="0"/>
    <x v="4"/>
  </r>
  <r>
    <n v="0.22703018446452153"/>
    <x v="2"/>
    <n v="6.4886926368079578E-7"/>
    <n v="215"/>
    <n v="0"/>
    <n v="0"/>
    <x v="4"/>
  </r>
  <r>
    <n v="0.22703018535101294"/>
    <x v="2"/>
    <n v="8.8649140805863169E-10"/>
    <n v="216"/>
    <n v="0"/>
    <n v="0"/>
    <x v="4"/>
  </r>
  <r>
    <n v="0.22703018535101294"/>
    <x v="2"/>
    <n v="0"/>
    <n v="217"/>
    <n v="0"/>
    <n v="0"/>
    <x v="4"/>
  </r>
  <r>
    <n v="0.22703018535101294"/>
    <x v="2"/>
    <n v="0"/>
    <n v="218"/>
    <n v="0"/>
    <n v="0"/>
    <x v="4"/>
  </r>
  <r>
    <n v="0.22703018535101294"/>
    <x v="2"/>
    <n v="0"/>
    <n v="219"/>
    <n v="0"/>
    <n v="0"/>
    <x v="4"/>
  </r>
  <r>
    <n v="0.22703018535101294"/>
    <x v="2"/>
    <n v="0"/>
    <n v="220"/>
    <n v="0"/>
    <n v="0"/>
    <x v="4"/>
  </r>
  <r>
    <n v="0.22703018535101294"/>
    <x v="2"/>
    <n v="0"/>
    <n v="221"/>
    <n v="0"/>
    <n v="0"/>
    <x v="4"/>
  </r>
  <r>
    <n v="0.24786608614886388"/>
    <x v="2"/>
    <n v="2.0835900797850943E-2"/>
    <n v="222"/>
    <n v="0"/>
    <n v="0"/>
    <x v="4"/>
  </r>
  <r>
    <n v="0.24786608614887737"/>
    <x v="2"/>
    <n v="1.3489209749195652E-14"/>
    <n v="223"/>
    <n v="0"/>
    <n v="0"/>
    <x v="4"/>
  </r>
  <r>
    <n v="0.24786608614887737"/>
    <x v="2"/>
    <n v="0"/>
    <n v="224"/>
    <n v="0"/>
    <n v="0"/>
    <x v="4"/>
  </r>
  <r>
    <n v="0.24786608674963512"/>
    <x v="2"/>
    <n v="6.0075774910295365E-10"/>
    <n v="225"/>
    <n v="0"/>
    <n v="0"/>
    <x v="4"/>
  </r>
  <r>
    <n v="0.24786608674963512"/>
    <x v="2"/>
    <n v="0"/>
    <n v="226"/>
    <n v="0"/>
    <n v="0"/>
    <x v="4"/>
  </r>
  <r>
    <n v="0.24786609303728604"/>
    <x v="2"/>
    <n v="6.2876509276943437E-9"/>
    <n v="227"/>
    <n v="0"/>
    <n v="0"/>
    <x v="4"/>
  </r>
  <r>
    <n v="0.24786609303728604"/>
    <x v="2"/>
    <n v="0"/>
    <n v="228"/>
    <n v="0"/>
    <n v="0"/>
    <x v="4"/>
  </r>
  <r>
    <n v="0.24786609303728604"/>
    <x v="2"/>
    <n v="0"/>
    <n v="229"/>
    <n v="0"/>
    <n v="0"/>
    <x v="4"/>
  </r>
  <r>
    <n v="0.24786609303728604"/>
    <x v="2"/>
    <n v="0"/>
    <n v="230"/>
    <n v="0"/>
    <n v="0"/>
    <x v="4"/>
  </r>
  <r>
    <n v="0.24786609303728604"/>
    <x v="2"/>
    <n v="0"/>
    <n v="231"/>
    <n v="0"/>
    <n v="0"/>
    <x v="4"/>
  </r>
  <r>
    <n v="0.24786609303728604"/>
    <x v="2"/>
    <n v="0"/>
    <n v="232"/>
    <n v="0"/>
    <n v="0"/>
    <x v="4"/>
  </r>
  <r>
    <n v="0.24786609303728618"/>
    <x v="2"/>
    <n v="0"/>
    <n v="233"/>
    <n v="0"/>
    <n v="0"/>
    <x v="4"/>
  </r>
  <r>
    <n v="0.24786609303728618"/>
    <x v="2"/>
    <n v="0"/>
    <n v="234"/>
    <n v="0"/>
    <n v="0"/>
    <x v="4"/>
  </r>
  <r>
    <n v="0.24786609303982485"/>
    <x v="2"/>
    <n v="2.5386637236834986E-12"/>
    <n v="235"/>
    <n v="0"/>
    <n v="0"/>
    <x v="4"/>
  </r>
  <r>
    <n v="0.24786609303982485"/>
    <x v="2"/>
    <n v="0"/>
    <n v="236"/>
    <n v="0"/>
    <n v="0"/>
    <x v="4"/>
  </r>
  <r>
    <n v="0.24786609303982485"/>
    <x v="2"/>
    <n v="0"/>
    <n v="237"/>
    <n v="0"/>
    <n v="0"/>
    <x v="4"/>
  </r>
  <r>
    <n v="0.24786609303982485"/>
    <x v="2"/>
    <n v="0"/>
    <n v="238"/>
    <n v="0"/>
    <n v="0"/>
    <x v="4"/>
  </r>
  <r>
    <n v="0.24786609303982485"/>
    <x v="2"/>
    <n v="0"/>
    <n v="239"/>
    <n v="0"/>
    <n v="0"/>
    <x v="4"/>
  </r>
  <r>
    <n v="0.24786609303982485"/>
    <x v="2"/>
    <n v="0"/>
    <n v="240"/>
    <n v="0"/>
    <n v="0"/>
    <x v="4"/>
  </r>
  <r>
    <n v="0.24786609303982485"/>
    <x v="2"/>
    <n v="0"/>
    <n v="241"/>
    <n v="0"/>
    <n v="0"/>
    <x v="4"/>
  </r>
  <r>
    <n v="0.24786609303982485"/>
    <x v="2"/>
    <n v="0"/>
    <n v="242"/>
    <n v="0"/>
    <n v="0"/>
    <x v="4"/>
  </r>
  <r>
    <n v="0.24786609303982485"/>
    <x v="2"/>
    <n v="0"/>
    <n v="243"/>
    <n v="0"/>
    <n v="0"/>
    <x v="4"/>
  </r>
  <r>
    <n v="0.24786609303982485"/>
    <x v="2"/>
    <n v="0"/>
    <n v="244"/>
    <n v="0"/>
    <n v="0"/>
    <x v="4"/>
  </r>
  <r>
    <n v="0.24786609303982485"/>
    <x v="2"/>
    <n v="0"/>
    <n v="245"/>
    <n v="0"/>
    <n v="0"/>
    <x v="4"/>
  </r>
  <r>
    <n v="0.24786609303982485"/>
    <x v="2"/>
    <n v="0"/>
    <n v="246"/>
    <n v="0"/>
    <n v="0"/>
    <x v="4"/>
  </r>
  <r>
    <n v="0.24786609303982485"/>
    <x v="2"/>
    <n v="0"/>
    <n v="247"/>
    <n v="0"/>
    <n v="0"/>
    <x v="4"/>
  </r>
  <r>
    <n v="0.24786609304016077"/>
    <x v="2"/>
    <n v="3.3592573167595674E-13"/>
    <n v="248"/>
    <n v="0"/>
    <n v="0"/>
    <x v="4"/>
  </r>
  <r>
    <n v="0.5423183121306594"/>
    <x v="2"/>
    <n v="0.29445221909049862"/>
    <n v="249"/>
    <n v="0"/>
    <n v="0"/>
    <x v="4"/>
  </r>
  <r>
    <n v="0.5423183121306594"/>
    <x v="2"/>
    <n v="0"/>
    <n v="250"/>
    <n v="0"/>
    <n v="0"/>
    <x v="5"/>
  </r>
  <r>
    <n v="0.5423183121306594"/>
    <x v="2"/>
    <n v="0"/>
    <n v="251"/>
    <n v="0"/>
    <n v="0"/>
    <x v="5"/>
  </r>
  <r>
    <n v="0.5423183121306594"/>
    <x v="2"/>
    <n v="0"/>
    <n v="252"/>
    <n v="0"/>
    <n v="0"/>
    <x v="5"/>
  </r>
  <r>
    <n v="0.54232295193758784"/>
    <x v="2"/>
    <n v="4.6398069284414589E-6"/>
    <n v="253"/>
    <n v="0"/>
    <n v="0"/>
    <x v="5"/>
  </r>
  <r>
    <n v="0.54232295193758784"/>
    <x v="2"/>
    <n v="0"/>
    <n v="254"/>
    <n v="0"/>
    <n v="0"/>
    <x v="5"/>
  </r>
  <r>
    <n v="0.54232295193758784"/>
    <x v="2"/>
    <n v="0"/>
    <n v="255"/>
    <n v="0"/>
    <n v="0"/>
    <x v="5"/>
  </r>
  <r>
    <n v="0.54232295193758784"/>
    <x v="2"/>
    <n v="0"/>
    <n v="256"/>
    <n v="0"/>
    <n v="0"/>
    <x v="5"/>
  </r>
  <r>
    <n v="0.54232295193758784"/>
    <x v="2"/>
    <n v="0"/>
    <n v="257"/>
    <n v="0"/>
    <n v="0"/>
    <x v="5"/>
  </r>
  <r>
    <n v="0.54232295193758784"/>
    <x v="2"/>
    <n v="0"/>
    <n v="258"/>
    <n v="0"/>
    <n v="0"/>
    <x v="5"/>
  </r>
  <r>
    <n v="0.54232295220431281"/>
    <x v="2"/>
    <n v="2.6672497543955842E-10"/>
    <n v="259"/>
    <n v="0"/>
    <n v="0"/>
    <x v="5"/>
  </r>
  <r>
    <n v="0.54232295417731291"/>
    <x v="2"/>
    <n v="1.9730000966333705E-9"/>
    <n v="260"/>
    <n v="0"/>
    <n v="0"/>
    <x v="5"/>
  </r>
  <r>
    <n v="0.54232295417731291"/>
    <x v="2"/>
    <n v="0"/>
    <n v="261"/>
    <n v="0"/>
    <n v="0"/>
    <x v="5"/>
  </r>
  <r>
    <n v="0.5423229542347543"/>
    <x v="2"/>
    <n v="5.7441384981871124E-11"/>
    <n v="262"/>
    <n v="0"/>
    <n v="0"/>
    <x v="5"/>
  </r>
  <r>
    <n v="0.59829664216153289"/>
    <x v="2"/>
    <n v="5.5973687926778593E-2"/>
    <n v="263"/>
    <n v="0"/>
    <n v="0"/>
    <x v="5"/>
  </r>
  <r>
    <n v="0.59829664216153289"/>
    <x v="2"/>
    <n v="0"/>
    <n v="264"/>
    <n v="0"/>
    <n v="0"/>
    <x v="5"/>
  </r>
  <r>
    <n v="0.59829664216153366"/>
    <x v="2"/>
    <n v="0"/>
    <n v="265"/>
    <n v="0"/>
    <n v="0"/>
    <x v="5"/>
  </r>
  <r>
    <n v="0.59829664216153366"/>
    <x v="2"/>
    <n v="0"/>
    <n v="266"/>
    <n v="0"/>
    <n v="0"/>
    <x v="5"/>
  </r>
  <r>
    <n v="0.82600537305756405"/>
    <x v="2"/>
    <n v="0.22770873089603039"/>
    <n v="267"/>
    <n v="0"/>
    <n v="0"/>
    <x v="5"/>
  </r>
  <r>
    <n v="0.82600537305756749"/>
    <x v="2"/>
    <n v="3.4416913763379853E-15"/>
    <n v="268"/>
    <n v="0"/>
    <n v="0"/>
    <x v="5"/>
  </r>
  <r>
    <n v="0.82600537305756749"/>
    <x v="2"/>
    <n v="0"/>
    <n v="269"/>
    <n v="0"/>
    <n v="0"/>
    <x v="5"/>
  </r>
  <r>
    <n v="0.82602995684469049"/>
    <x v="2"/>
    <n v="2.4583787123000356E-5"/>
    <n v="270"/>
    <n v="0"/>
    <n v="0"/>
    <x v="5"/>
  </r>
  <r>
    <n v="0.82602995684469049"/>
    <x v="2"/>
    <n v="0"/>
    <n v="271"/>
    <n v="0"/>
    <n v="0"/>
    <x v="5"/>
  </r>
  <r>
    <n v="0.82602995684469049"/>
    <x v="2"/>
    <n v="0"/>
    <n v="272"/>
    <n v="0"/>
    <n v="0"/>
    <x v="5"/>
  </r>
  <r>
    <n v="0.82668079638265224"/>
    <x v="2"/>
    <n v="6.5083953796174487E-4"/>
    <n v="273"/>
    <n v="0"/>
    <n v="0"/>
    <x v="5"/>
  </r>
  <r>
    <n v="0.82668079638265224"/>
    <x v="2"/>
    <n v="0"/>
    <n v="274"/>
    <n v="0"/>
    <n v="0"/>
    <x v="5"/>
  </r>
  <r>
    <n v="0.82668079638265224"/>
    <x v="2"/>
    <n v="0"/>
    <n v="275"/>
    <n v="0"/>
    <n v="0"/>
    <x v="5"/>
  </r>
  <r>
    <n v="0.82670225640603823"/>
    <x v="2"/>
    <n v="2.1460023385988514E-5"/>
    <n v="276"/>
    <n v="0"/>
    <n v="0"/>
    <x v="5"/>
  </r>
  <r>
    <n v="0.85886959299997412"/>
    <x v="2"/>
    <n v="3.2167336593935891E-2"/>
    <n v="277"/>
    <n v="0"/>
    <n v="0"/>
    <x v="5"/>
  </r>
  <r>
    <n v="0.85886959299997412"/>
    <x v="2"/>
    <n v="0"/>
    <n v="278"/>
    <n v="0"/>
    <n v="0"/>
    <x v="5"/>
  </r>
  <r>
    <n v="0.85886959299997634"/>
    <x v="2"/>
    <n v="2.2204460492503131E-15"/>
    <n v="279"/>
    <n v="0"/>
    <n v="0"/>
    <x v="5"/>
  </r>
  <r>
    <n v="0.85886959299997634"/>
    <x v="2"/>
    <n v="0"/>
    <n v="280"/>
    <n v="0"/>
    <n v="0"/>
    <x v="5"/>
  </r>
  <r>
    <n v="0.85886959299997634"/>
    <x v="2"/>
    <n v="0"/>
    <n v="281"/>
    <n v="0"/>
    <n v="0"/>
    <x v="5"/>
  </r>
  <r>
    <n v="0.85886959299997634"/>
    <x v="2"/>
    <n v="0"/>
    <n v="282"/>
    <n v="0"/>
    <n v="0"/>
    <x v="5"/>
  </r>
  <r>
    <n v="0.85886959299997634"/>
    <x v="2"/>
    <n v="0"/>
    <n v="283"/>
    <n v="0"/>
    <n v="0"/>
    <x v="5"/>
  </r>
  <r>
    <n v="0.85886959299997634"/>
    <x v="2"/>
    <n v="0"/>
    <n v="284"/>
    <n v="0"/>
    <n v="0"/>
    <x v="5"/>
  </r>
  <r>
    <n v="0.85886959299997745"/>
    <x v="2"/>
    <n v="1.1102230246251565E-15"/>
    <n v="285"/>
    <n v="0"/>
    <n v="0"/>
    <x v="5"/>
  </r>
  <r>
    <n v="0.85887219872143861"/>
    <x v="2"/>
    <n v="2.6057214611574508E-6"/>
    <n v="286"/>
    <n v="0"/>
    <n v="0"/>
    <x v="5"/>
  </r>
  <r>
    <n v="0.85887255807095386"/>
    <x v="2"/>
    <n v="3.5934951525540271E-7"/>
    <n v="287"/>
    <n v="0"/>
    <n v="0"/>
    <x v="5"/>
  </r>
  <r>
    <n v="0.85887255807095386"/>
    <x v="2"/>
    <n v="0"/>
    <n v="288"/>
    <n v="0"/>
    <n v="0"/>
    <x v="5"/>
  </r>
  <r>
    <n v="0.85887255807095619"/>
    <x v="2"/>
    <n v="2.3314683517128287E-15"/>
    <n v="289"/>
    <n v="0"/>
    <n v="0"/>
    <x v="5"/>
  </r>
  <r>
    <n v="0.85887255807096019"/>
    <x v="2"/>
    <n v="3.9968028886505635E-15"/>
    <n v="290"/>
    <n v="0"/>
    <n v="0"/>
    <x v="5"/>
  </r>
  <r>
    <n v="0.85887619200326859"/>
    <x v="2"/>
    <n v="3.6339323084000341E-6"/>
    <n v="291"/>
    <n v="0"/>
    <n v="0"/>
    <x v="5"/>
  </r>
  <r>
    <n v="0.8588761920083603"/>
    <x v="2"/>
    <n v="5.0917048355358929E-12"/>
    <n v="292"/>
    <n v="0"/>
    <n v="0"/>
    <x v="5"/>
  </r>
  <r>
    <n v="0.8588761920083603"/>
    <x v="2"/>
    <n v="0"/>
    <n v="293"/>
    <n v="0"/>
    <n v="0"/>
    <x v="5"/>
  </r>
  <r>
    <n v="0.8588761920083603"/>
    <x v="2"/>
    <n v="0"/>
    <n v="294"/>
    <n v="0"/>
    <n v="0"/>
    <x v="5"/>
  </r>
  <r>
    <n v="0.85887619200842091"/>
    <x v="2"/>
    <n v="6.0618177144533547E-14"/>
    <n v="295"/>
    <n v="0"/>
    <n v="0"/>
    <x v="5"/>
  </r>
  <r>
    <n v="0.85887619200842091"/>
    <x v="2"/>
    <n v="0"/>
    <n v="296"/>
    <n v="0"/>
    <n v="0"/>
    <x v="5"/>
  </r>
  <r>
    <n v="0.85887622769992322"/>
    <x v="2"/>
    <n v="3.5691502309198597E-8"/>
    <n v="297"/>
    <n v="0"/>
    <n v="0"/>
    <x v="5"/>
  </r>
  <r>
    <n v="0.92837042871567277"/>
    <x v="2"/>
    <n v="6.9494201015749546E-2"/>
    <n v="298"/>
    <n v="0"/>
    <n v="0"/>
    <x v="5"/>
  </r>
  <r>
    <n v="0.9283704287185508"/>
    <x v="2"/>
    <n v="2.8780311467357933E-12"/>
    <n v="299"/>
    <n v="0"/>
    <n v="0"/>
    <x v="5"/>
  </r>
  <r>
    <n v="0.92837444211244935"/>
    <x v="2"/>
    <n v="4.0133938985498219E-6"/>
    <n v="300"/>
    <n v="0"/>
    <n v="0"/>
    <x v="5"/>
  </r>
  <r>
    <n v="0.92838534576499265"/>
    <x v="2"/>
    <n v="1.0903652543303721E-5"/>
    <n v="301"/>
    <n v="0"/>
    <n v="0"/>
    <x v="5"/>
  </r>
  <r>
    <n v="0.92838535240918008"/>
    <x v="2"/>
    <n v="6.6441874224665298E-9"/>
    <n v="302"/>
    <n v="0"/>
    <n v="0"/>
    <x v="5"/>
  </r>
  <r>
    <n v="0.92838535240918008"/>
    <x v="2"/>
    <n v="0"/>
    <n v="303"/>
    <n v="0"/>
    <n v="0"/>
    <x v="5"/>
  </r>
  <r>
    <n v="0.92838535240992137"/>
    <x v="2"/>
    <n v="7.4129591354221702E-13"/>
    <n v="304"/>
    <n v="0"/>
    <n v="0"/>
    <x v="5"/>
  </r>
  <r>
    <n v="0.92838535240992137"/>
    <x v="2"/>
    <n v="0"/>
    <n v="305"/>
    <n v="0"/>
    <n v="0"/>
    <x v="6"/>
  </r>
  <r>
    <n v="0.92838535240992137"/>
    <x v="2"/>
    <n v="0"/>
    <n v="306"/>
    <n v="0"/>
    <n v="0"/>
    <x v="6"/>
  </r>
  <r>
    <n v="0.92838535240992137"/>
    <x v="2"/>
    <n v="0"/>
    <n v="307"/>
    <n v="0"/>
    <n v="0"/>
    <x v="6"/>
  </r>
  <r>
    <n v="0.92838535240992137"/>
    <x v="2"/>
    <n v="0"/>
    <n v="308"/>
    <n v="0"/>
    <n v="0"/>
    <x v="6"/>
  </r>
  <r>
    <n v="0.92838535240992637"/>
    <x v="2"/>
    <n v="4.9960036108132044E-15"/>
    <n v="309"/>
    <n v="0"/>
    <n v="0"/>
    <x v="6"/>
  </r>
  <r>
    <n v="0.92838535240992637"/>
    <x v="2"/>
    <n v="0"/>
    <n v="310"/>
    <n v="0"/>
    <n v="0"/>
    <x v="6"/>
  </r>
  <r>
    <n v="0.92838541800367058"/>
    <x v="2"/>
    <n v="6.5593744213998662E-8"/>
    <n v="311"/>
    <n v="0"/>
    <n v="0"/>
    <x v="6"/>
  </r>
  <r>
    <n v="0.92838541800367058"/>
    <x v="2"/>
    <n v="0"/>
    <n v="312"/>
    <n v="0"/>
    <n v="0"/>
    <x v="6"/>
  </r>
  <r>
    <n v="0.93201599246217981"/>
    <x v="2"/>
    <n v="3.6305744585092281E-3"/>
    <n v="313"/>
    <n v="0"/>
    <n v="0"/>
    <x v="6"/>
  </r>
  <r>
    <n v="0.93201599246217981"/>
    <x v="2"/>
    <n v="0"/>
    <n v="314"/>
    <n v="0"/>
    <n v="0"/>
    <x v="6"/>
  </r>
  <r>
    <n v="0.93201599246217981"/>
    <x v="2"/>
    <n v="0"/>
    <n v="315"/>
    <n v="0"/>
    <n v="0"/>
    <x v="6"/>
  </r>
  <r>
    <n v="0.93201599246218025"/>
    <x v="2"/>
    <n v="0"/>
    <n v="316"/>
    <n v="0"/>
    <n v="0"/>
    <x v="6"/>
  </r>
  <r>
    <n v="0.93202108905584458"/>
    <x v="2"/>
    <n v="5.0965936643221355E-6"/>
    <n v="317"/>
    <n v="0"/>
    <n v="0"/>
    <x v="6"/>
  </r>
  <r>
    <n v="0.93202108905584458"/>
    <x v="2"/>
    <n v="0"/>
    <n v="318"/>
    <n v="0"/>
    <n v="0"/>
    <x v="6"/>
  </r>
  <r>
    <n v="0.93202108905584458"/>
    <x v="2"/>
    <n v="0"/>
    <n v="319"/>
    <n v="0"/>
    <n v="0"/>
    <x v="6"/>
  </r>
  <r>
    <n v="0.93202108905584491"/>
    <x v="2"/>
    <n v="0"/>
    <n v="320"/>
    <n v="0"/>
    <n v="0"/>
    <x v="6"/>
  </r>
  <r>
    <n v="0.93202109216885443"/>
    <x v="2"/>
    <n v="3.1130095168308003E-9"/>
    <n v="321"/>
    <n v="0"/>
    <n v="0"/>
    <x v="6"/>
  </r>
  <r>
    <n v="0.93202109216885443"/>
    <x v="2"/>
    <n v="0"/>
    <n v="322"/>
    <n v="0"/>
    <n v="0"/>
    <x v="6"/>
  </r>
  <r>
    <n v="0.93202109216885443"/>
    <x v="2"/>
    <n v="0"/>
    <n v="323"/>
    <n v="0"/>
    <n v="0"/>
    <x v="6"/>
  </r>
  <r>
    <n v="0.93202109328760852"/>
    <x v="2"/>
    <n v="1.1187540893686787E-9"/>
    <n v="324"/>
    <n v="0"/>
    <n v="0"/>
    <x v="6"/>
  </r>
  <r>
    <n v="0.93202109328760852"/>
    <x v="2"/>
    <n v="0"/>
    <n v="325"/>
    <n v="0"/>
    <n v="0"/>
    <x v="6"/>
  </r>
  <r>
    <n v="0.93202109329688809"/>
    <x v="2"/>
    <n v="9.2795771067244459E-12"/>
    <n v="326"/>
    <n v="0"/>
    <n v="0"/>
    <x v="6"/>
  </r>
  <r>
    <n v="0.93202109329688809"/>
    <x v="2"/>
    <n v="0"/>
    <n v="327"/>
    <n v="0"/>
    <n v="0"/>
    <x v="6"/>
  </r>
  <r>
    <n v="0.93202109329688809"/>
    <x v="2"/>
    <n v="0"/>
    <n v="328"/>
    <n v="0"/>
    <n v="0"/>
    <x v="6"/>
  </r>
  <r>
    <n v="0.93202109329688809"/>
    <x v="2"/>
    <n v="0"/>
    <n v="329"/>
    <n v="0"/>
    <n v="0"/>
    <x v="6"/>
  </r>
  <r>
    <n v="0.95248963678331722"/>
    <x v="2"/>
    <n v="2.0468543486429125E-2"/>
    <n v="330"/>
    <n v="0"/>
    <n v="0"/>
    <x v="6"/>
  </r>
  <r>
    <n v="0.95249170589498044"/>
    <x v="2"/>
    <n v="2.0691116632276518E-6"/>
    <n v="331"/>
    <n v="0"/>
    <n v="0"/>
    <x v="6"/>
  </r>
  <r>
    <n v="0.95249170589498044"/>
    <x v="2"/>
    <n v="0"/>
    <n v="332"/>
    <n v="0"/>
    <n v="0"/>
    <x v="6"/>
  </r>
  <r>
    <n v="0.95249170589498633"/>
    <x v="2"/>
    <n v="5.8841820305133297E-15"/>
    <n v="333"/>
    <n v="0"/>
    <n v="0"/>
    <x v="6"/>
  </r>
  <r>
    <n v="0.95249170589498633"/>
    <x v="2"/>
    <n v="0"/>
    <n v="334"/>
    <n v="0"/>
    <n v="0"/>
    <x v="6"/>
  </r>
  <r>
    <n v="0.95249170589745802"/>
    <x v="2"/>
    <n v="2.471689519722986E-12"/>
    <n v="335"/>
    <n v="0"/>
    <n v="0"/>
    <x v="6"/>
  </r>
  <r>
    <n v="0.95249170589745802"/>
    <x v="2"/>
    <n v="0"/>
    <n v="336"/>
    <n v="0"/>
    <n v="0"/>
    <x v="6"/>
  </r>
  <r>
    <n v="0.95249170590579402"/>
    <x v="2"/>
    <n v="8.3359985580955254E-12"/>
    <n v="337"/>
    <n v="0"/>
    <n v="0"/>
    <x v="6"/>
  </r>
  <r>
    <n v="0.95249170590579402"/>
    <x v="2"/>
    <n v="0"/>
    <n v="338"/>
    <n v="0"/>
    <n v="0"/>
    <x v="6"/>
  </r>
  <r>
    <n v="0.9527331620048568"/>
    <x v="2"/>
    <n v="2.4145609906278676E-4"/>
    <n v="339"/>
    <n v="0"/>
    <n v="0"/>
    <x v="6"/>
  </r>
  <r>
    <n v="0.9527331620048568"/>
    <x v="2"/>
    <n v="0"/>
    <n v="340"/>
    <n v="0"/>
    <n v="0"/>
    <x v="6"/>
  </r>
  <r>
    <n v="0.9527331620048568"/>
    <x v="2"/>
    <n v="0"/>
    <n v="341"/>
    <n v="0"/>
    <n v="0"/>
    <x v="6"/>
  </r>
  <r>
    <n v="0.9527331620048568"/>
    <x v="2"/>
    <n v="0"/>
    <n v="342"/>
    <n v="0"/>
    <n v="0"/>
    <x v="6"/>
  </r>
  <r>
    <n v="0.95273317158372006"/>
    <x v="2"/>
    <n v="9.5788632581417232E-9"/>
    <n v="343"/>
    <n v="0"/>
    <n v="0"/>
    <x v="6"/>
  </r>
  <r>
    <n v="0.95273319508336884"/>
    <x v="2"/>
    <n v="2.3499648782454585E-8"/>
    <n v="344"/>
    <n v="0"/>
    <n v="0"/>
    <x v="6"/>
  </r>
  <r>
    <n v="0.95273319532724987"/>
    <x v="2"/>
    <n v="2.438810264848712E-10"/>
    <n v="345"/>
    <n v="0"/>
    <n v="0"/>
    <x v="6"/>
  </r>
  <r>
    <n v="0.9527332081283153"/>
    <x v="2"/>
    <n v="1.2801065429890457E-8"/>
    <n v="346"/>
    <n v="0"/>
    <n v="0"/>
    <x v="6"/>
  </r>
  <r>
    <n v="0.9947222221658587"/>
    <x v="2"/>
    <n v="4.1989014037543404E-2"/>
    <n v="347"/>
    <n v="0"/>
    <n v="0"/>
    <x v="6"/>
  </r>
  <r>
    <n v="0.9947222221658587"/>
    <x v="2"/>
    <n v="0"/>
    <n v="348"/>
    <n v="0"/>
    <n v="0"/>
    <x v="6"/>
  </r>
  <r>
    <n v="0.9947222221658587"/>
    <x v="2"/>
    <n v="0"/>
    <n v="349"/>
    <n v="0"/>
    <n v="0"/>
    <x v="6"/>
  </r>
  <r>
    <n v="0.9947222221658587"/>
    <x v="2"/>
    <n v="0"/>
    <n v="350"/>
    <n v="0"/>
    <n v="0"/>
    <x v="6"/>
  </r>
  <r>
    <n v="0.99472222216852091"/>
    <x v="2"/>
    <n v="2.6622037907486629E-12"/>
    <n v="351"/>
    <n v="0"/>
    <n v="0"/>
    <x v="6"/>
  </r>
  <r>
    <n v="0.99472222252941356"/>
    <x v="2"/>
    <n v="3.6089264909833219E-10"/>
    <n v="352"/>
    <n v="0"/>
    <n v="0"/>
    <x v="6"/>
  </r>
  <r>
    <n v="0.99472222252943243"/>
    <x v="2"/>
    <n v="1.8873791418627661E-14"/>
    <n v="353"/>
    <n v="0"/>
    <n v="0"/>
    <x v="6"/>
  </r>
  <r>
    <n v="0.9947225414887414"/>
    <x v="2"/>
    <n v="3.1895930896475022E-7"/>
    <n v="354"/>
    <n v="0"/>
    <n v="0"/>
    <x v="6"/>
  </r>
  <r>
    <n v="0.9947225414887414"/>
    <x v="2"/>
    <n v="0"/>
    <n v="355"/>
    <n v="0"/>
    <n v="0"/>
    <x v="6"/>
  </r>
  <r>
    <n v="0.9947225414887414"/>
    <x v="2"/>
    <n v="0"/>
    <n v="356"/>
    <n v="0"/>
    <n v="0"/>
    <x v="6"/>
  </r>
  <r>
    <n v="0.99472254148874162"/>
    <x v="2"/>
    <n v="0"/>
    <n v="357"/>
    <n v="0"/>
    <n v="0"/>
    <x v="6"/>
  </r>
  <r>
    <n v="0.99472254148874173"/>
    <x v="2"/>
    <n v="0"/>
    <n v="358"/>
    <n v="0"/>
    <n v="0"/>
    <x v="6"/>
  </r>
  <r>
    <n v="0.99472254148926553"/>
    <x v="2"/>
    <n v="5.2380322301814886E-13"/>
    <n v="359"/>
    <n v="0"/>
    <n v="0"/>
    <x v="6"/>
  </r>
  <r>
    <n v="0.99472254148926553"/>
    <x v="2"/>
    <n v="0"/>
    <n v="360"/>
    <n v="0"/>
    <n v="0"/>
    <x v="6"/>
  </r>
  <r>
    <n v="0.99472254148926553"/>
    <x v="2"/>
    <n v="0"/>
    <n v="361"/>
    <n v="0"/>
    <n v="0"/>
    <x v="6"/>
  </r>
  <r>
    <n v="0.99472254148926553"/>
    <x v="2"/>
    <n v="0"/>
    <n v="362"/>
    <n v="0"/>
    <n v="0"/>
    <x v="6"/>
  </r>
  <r>
    <n v="0.99472254148926553"/>
    <x v="2"/>
    <n v="0"/>
    <n v="363"/>
    <n v="0"/>
    <n v="0"/>
    <x v="6"/>
  </r>
  <r>
    <n v="0.99472254148926553"/>
    <x v="2"/>
    <n v="0"/>
    <n v="364"/>
    <n v="0"/>
    <n v="0"/>
    <x v="6"/>
  </r>
  <r>
    <n v="0.9947225431079888"/>
    <x v="2"/>
    <n v="1.6187232665387796E-9"/>
    <n v="365"/>
    <n v="0"/>
    <n v="0"/>
    <x v="6"/>
  </r>
  <r>
    <n v="0.99472254312114894"/>
    <x v="2"/>
    <n v="1.3160139644696756E-11"/>
    <n v="366"/>
    <n v="0"/>
    <n v="0"/>
    <x v="6"/>
  </r>
  <r>
    <n v="0.99472254312114894"/>
    <x v="2"/>
    <n v="0"/>
    <n v="367"/>
    <n v="0"/>
    <n v="0"/>
    <x v="6"/>
  </r>
  <r>
    <n v="0.99472324580117466"/>
    <x v="2"/>
    <n v="7.0268002572149157E-7"/>
    <n v="368"/>
    <n v="0"/>
    <n v="0"/>
    <x v="6"/>
  </r>
  <r>
    <n v="0.99562247001875093"/>
    <x v="2"/>
    <n v="8.9922421757626658E-4"/>
    <n v="369"/>
    <n v="0"/>
    <n v="0"/>
    <x v="6"/>
  </r>
  <r>
    <n v="0.99562247001875093"/>
    <x v="2"/>
    <n v="0"/>
    <n v="370"/>
    <n v="0"/>
    <n v="0"/>
    <x v="6"/>
  </r>
  <r>
    <n v="0.99584920960697443"/>
    <x v="2"/>
    <n v="2.2673958822350126E-4"/>
    <n v="371"/>
    <n v="0"/>
    <n v="0"/>
    <x v="6"/>
  </r>
  <r>
    <n v="0.99584920960768131"/>
    <x v="2"/>
    <n v="7.0687899977883717E-13"/>
    <n v="372"/>
    <n v="0"/>
    <n v="0"/>
    <x v="6"/>
  </r>
  <r>
    <n v="0.99584920960768131"/>
    <x v="2"/>
    <n v="0"/>
    <n v="373"/>
    <n v="0"/>
    <n v="0"/>
    <x v="6"/>
  </r>
  <r>
    <n v="0.99584920960768131"/>
    <x v="2"/>
    <n v="0"/>
    <n v="374"/>
    <n v="0"/>
    <n v="0"/>
    <x v="6"/>
  </r>
  <r>
    <n v="0.99584929844693182"/>
    <x v="2"/>
    <n v="8.8839250511618673E-8"/>
    <n v="375"/>
    <n v="0"/>
    <n v="0"/>
    <x v="6"/>
  </r>
  <r>
    <n v="0.99584929844715164"/>
    <x v="2"/>
    <n v="2.19824158875781E-13"/>
    <n v="376"/>
    <n v="0"/>
    <n v="0"/>
    <x v="6"/>
  </r>
  <r>
    <n v="0.99584929844715164"/>
    <x v="2"/>
    <n v="0"/>
    <n v="377"/>
    <n v="0"/>
    <n v="0"/>
    <x v="6"/>
  </r>
  <r>
    <n v="0.99584938615153085"/>
    <x v="2"/>
    <n v="8.7704379203579208E-8"/>
    <n v="378"/>
    <n v="0"/>
    <n v="0"/>
    <x v="6"/>
  </r>
  <r>
    <n v="0.99584939038514297"/>
    <x v="2"/>
    <n v="4.2336121275354799E-9"/>
    <n v="379"/>
    <n v="0"/>
    <n v="0"/>
    <x v="6"/>
  </r>
  <r>
    <n v="1.2563425775780663"/>
    <x v="2"/>
    <n v="0.26049318719292336"/>
    <n v="380"/>
    <n v="0"/>
    <n v="0"/>
    <x v="6"/>
  </r>
  <r>
    <n v="1.2563425779039834"/>
    <x v="2"/>
    <n v="3.2591707110896095E-10"/>
    <n v="381"/>
    <n v="0"/>
    <n v="0"/>
    <x v="6"/>
  </r>
  <r>
    <n v="1.2563425779039834"/>
    <x v="2"/>
    <n v="0"/>
    <n v="382"/>
    <n v="0"/>
    <n v="0"/>
    <x v="6"/>
  </r>
  <r>
    <n v="1.2563425779039834"/>
    <x v="2"/>
    <n v="0"/>
    <n v="383"/>
    <n v="0"/>
    <n v="0"/>
    <x v="6"/>
  </r>
  <r>
    <n v="1.2563425779039834"/>
    <x v="2"/>
    <n v="0"/>
    <n v="384"/>
    <n v="0"/>
    <n v="0"/>
    <x v="6"/>
  </r>
  <r>
    <n v="1.2563425779039834"/>
    <x v="2"/>
    <n v="0"/>
    <n v="385"/>
    <n v="0"/>
    <n v="0"/>
    <x v="6"/>
  </r>
  <r>
    <n v="1.2563425779039967"/>
    <x v="2"/>
    <n v="1.3322676295501878E-14"/>
    <n v="386"/>
    <n v="0"/>
    <n v="0"/>
    <x v="6"/>
  </r>
  <r>
    <n v="1.2672018377114562"/>
    <x v="2"/>
    <n v="1.0859259807459498E-2"/>
    <n v="387"/>
    <n v="0"/>
    <n v="0"/>
    <x v="6"/>
  </r>
  <r>
    <n v="1.267201837711498"/>
    <x v="2"/>
    <n v="4.1744385725905886E-14"/>
    <n v="388"/>
    <n v="0"/>
    <n v="0"/>
    <x v="6"/>
  </r>
  <r>
    <n v="1.2672018377114982"/>
    <x v="2"/>
    <n v="0"/>
    <n v="389"/>
    <n v="0"/>
    <n v="0"/>
    <x v="6"/>
  </r>
  <r>
    <n v="1.2672018381084542"/>
    <x v="2"/>
    <n v="3.9695602360723115E-10"/>
    <n v="390"/>
    <n v="0"/>
    <n v="0"/>
    <x v="6"/>
  </r>
  <r>
    <n v="1.2672018381084542"/>
    <x v="2"/>
    <n v="0"/>
    <n v="391"/>
    <n v="0"/>
    <n v="0"/>
    <x v="6"/>
  </r>
  <r>
    <n v="1.2672018381084542"/>
    <x v="2"/>
    <n v="0"/>
    <n v="392"/>
    <n v="0"/>
    <n v="0"/>
    <x v="6"/>
  </r>
  <r>
    <n v="1.2674882837959376"/>
    <x v="2"/>
    <n v="2.8644568748337207E-4"/>
    <n v="393"/>
    <n v="0"/>
    <n v="0"/>
    <x v="6"/>
  </r>
  <r>
    <n v="1.2674882837959378"/>
    <x v="2"/>
    <n v="0"/>
    <n v="394"/>
    <n v="0"/>
    <n v="0"/>
    <x v="6"/>
  </r>
  <r>
    <n v="1.2674882910376648"/>
    <x v="2"/>
    <n v="7.2417269958435782E-9"/>
    <n v="395"/>
    <n v="0"/>
    <n v="0"/>
    <x v="6"/>
  </r>
  <r>
    <n v="1.2674882927473334"/>
    <x v="2"/>
    <n v="1.7096686288908813E-9"/>
    <n v="396"/>
    <n v="0"/>
    <n v="0"/>
    <x v="6"/>
  </r>
  <r>
    <n v="1.2677688279317978"/>
    <x v="2"/>
    <n v="2.8053518446435888E-4"/>
    <n v="397"/>
    <n v="0"/>
    <n v="0"/>
    <x v="6"/>
  </r>
  <r>
    <n v="1.2677688279340023"/>
    <x v="2"/>
    <n v="2.2044588376957108E-12"/>
    <n v="398"/>
    <n v="0"/>
    <n v="0"/>
    <x v="6"/>
  </r>
  <r>
    <n v="1.2677703482459137"/>
    <x v="2"/>
    <n v="1.5203119114737262E-6"/>
    <n v="399"/>
    <n v="0"/>
    <n v="0"/>
    <x v="6"/>
  </r>
  <r>
    <n v="1.2677703482459166"/>
    <x v="2"/>
    <n v="2.886579864025407E-15"/>
    <n v="400"/>
    <n v="0"/>
    <n v="0"/>
    <x v="6"/>
  </r>
  <r>
    <n v="1.2677703483684506"/>
    <x v="2"/>
    <n v="1.2253398296024898E-10"/>
    <n v="401"/>
    <n v="0"/>
    <n v="0"/>
    <x v="6"/>
  </r>
  <r>
    <n v="1.2677703483684517"/>
    <x v="2"/>
    <n v="0"/>
    <n v="402"/>
    <n v="0"/>
    <n v="0"/>
    <x v="6"/>
  </r>
  <r>
    <n v="1.2677703484328913"/>
    <x v="2"/>
    <n v="6.4439564795293336E-11"/>
    <n v="403"/>
    <n v="0"/>
    <n v="0"/>
    <x v="6"/>
  </r>
  <r>
    <n v="1.2677703484328913"/>
    <x v="2"/>
    <n v="0"/>
    <n v="404"/>
    <n v="0"/>
    <n v="0"/>
    <x v="6"/>
  </r>
  <r>
    <n v="1.2677703484328913"/>
    <x v="2"/>
    <n v="0"/>
    <n v="405"/>
    <n v="0"/>
    <n v="0"/>
    <x v="6"/>
  </r>
  <r>
    <n v="1.3019373926649669"/>
    <x v="2"/>
    <n v="3.4167044232075616E-2"/>
    <n v="406"/>
    <n v="0"/>
    <n v="0"/>
    <x v="6"/>
  </r>
  <r>
    <n v="1.301937396809973"/>
    <x v="2"/>
    <n v="4.1450061161185658E-9"/>
    <n v="407"/>
    <n v="0"/>
    <n v="0"/>
    <x v="6"/>
  </r>
  <r>
    <n v="1.3019419193002177"/>
    <x v="2"/>
    <n v="4.5224902447404958E-6"/>
    <n v="408"/>
    <n v="0"/>
    <n v="0"/>
    <x v="6"/>
  </r>
  <r>
    <n v="1.3022669530685302"/>
    <x v="2"/>
    <n v="3.250337683124993E-4"/>
    <n v="409"/>
    <n v="0"/>
    <n v="0"/>
    <x v="6"/>
  </r>
  <r>
    <n v="1.3022669530685302"/>
    <x v="2"/>
    <n v="0"/>
    <n v="410"/>
    <n v="0"/>
    <n v="0"/>
    <x v="6"/>
  </r>
  <r>
    <n v="1.3022669530685302"/>
    <x v="2"/>
    <n v="0"/>
    <n v="411"/>
    <n v="0"/>
    <n v="0"/>
    <x v="6"/>
  </r>
  <r>
    <n v="1.3171852220239593"/>
    <x v="2"/>
    <n v="1.4918268955429026E-2"/>
    <n v="412"/>
    <n v="0"/>
    <n v="0"/>
    <x v="6"/>
  </r>
  <r>
    <n v="1.3171852220239593"/>
    <x v="2"/>
    <n v="0"/>
    <n v="413"/>
    <n v="0"/>
    <n v="0"/>
    <x v="6"/>
  </r>
  <r>
    <n v="1.3171852228162695"/>
    <x v="2"/>
    <n v="7.9231021743453312E-10"/>
    <n v="414"/>
    <n v="0"/>
    <n v="0"/>
    <x v="6"/>
  </r>
  <r>
    <n v="1.4803924623541096"/>
    <x v="2"/>
    <n v="0.16320723953784011"/>
    <n v="415"/>
    <n v="0"/>
    <n v="0"/>
    <x v="6"/>
  </r>
  <r>
    <n v="1.4803924623541096"/>
    <x v="2"/>
    <n v="0"/>
    <n v="416"/>
    <n v="0"/>
    <n v="0"/>
    <x v="6"/>
  </r>
  <r>
    <n v="1.6294647024726552"/>
    <x v="2"/>
    <n v="0.14907224011854558"/>
    <n v="417"/>
    <n v="0"/>
    <n v="0"/>
    <x v="6"/>
  </r>
  <r>
    <n v="2.1503087014905855"/>
    <x v="2"/>
    <n v="0.52084399901793033"/>
    <n v="418"/>
    <n v="0"/>
    <n v="0"/>
    <x v="6"/>
  </r>
  <r>
    <n v="2.1503087016355011"/>
    <x v="2"/>
    <n v="1.4491563504748228E-10"/>
    <n v="419"/>
    <n v="0"/>
    <n v="0"/>
    <x v="6"/>
  </r>
  <r>
    <n v="2.1503089381457929"/>
    <x v="2"/>
    <n v="2.3651029179561078E-7"/>
    <n v="420"/>
    <n v="0"/>
    <n v="0"/>
    <x v="6"/>
  </r>
  <r>
    <n v="2.1503089381457929"/>
    <x v="2"/>
    <n v="0"/>
    <n v="421"/>
    <n v="0"/>
    <n v="0"/>
    <x v="6"/>
  </r>
  <r>
    <n v="2.1503089381457929"/>
    <x v="2"/>
    <n v="0"/>
    <n v="422"/>
    <n v="0"/>
    <n v="0"/>
    <x v="6"/>
  </r>
  <r>
    <n v="2.1503089381457929"/>
    <x v="2"/>
    <n v="0"/>
    <n v="423"/>
    <n v="0"/>
    <n v="0"/>
    <x v="6"/>
  </r>
  <r>
    <n v="2.1503089381457929"/>
    <x v="2"/>
    <n v="0"/>
    <n v="424"/>
    <n v="0"/>
    <n v="0"/>
    <x v="6"/>
  </r>
  <r>
    <n v="2.1503089381457929"/>
    <x v="2"/>
    <n v="0"/>
    <n v="425"/>
    <n v="0"/>
    <n v="0"/>
    <x v="6"/>
  </r>
  <r>
    <n v="2.1503089381457929"/>
    <x v="2"/>
    <n v="0"/>
    <n v="426"/>
    <n v="0"/>
    <n v="0"/>
    <x v="6"/>
  </r>
  <r>
    <n v="2.1503094643648146"/>
    <x v="2"/>
    <n v="5.2621902169036616E-7"/>
    <n v="427"/>
    <n v="0"/>
    <n v="0"/>
    <x v="6"/>
  </r>
  <r>
    <n v="2.1503838644100481"/>
    <x v="2"/>
    <n v="7.4400045233513623E-5"/>
    <n v="428"/>
    <n v="0"/>
    <n v="0"/>
    <x v="6"/>
  </r>
  <r>
    <n v="2.1503838644100481"/>
    <x v="2"/>
    <n v="0"/>
    <n v="429"/>
    <n v="0"/>
    <n v="0"/>
    <x v="6"/>
  </r>
  <r>
    <n v="2.1503845556197612"/>
    <x v="2"/>
    <n v="6.912097130218342E-7"/>
    <n v="430"/>
    <n v="0"/>
    <n v="0"/>
    <x v="6"/>
  </r>
  <r>
    <n v="2.1503845556197612"/>
    <x v="2"/>
    <n v="0"/>
    <n v="431"/>
    <n v="0"/>
    <n v="0"/>
    <x v="6"/>
  </r>
  <r>
    <n v="2.1503845556237104"/>
    <x v="2"/>
    <n v="3.9492853431966068E-12"/>
    <n v="432"/>
    <n v="0"/>
    <n v="0"/>
    <x v="6"/>
  </r>
  <r>
    <n v="2.1503845556237104"/>
    <x v="2"/>
    <n v="0"/>
    <n v="433"/>
    <n v="0"/>
    <n v="0"/>
    <x v="6"/>
  </r>
  <r>
    <n v="2.1503845556237104"/>
    <x v="2"/>
    <n v="0"/>
    <n v="434"/>
    <n v="0"/>
    <n v="0"/>
    <x v="6"/>
  </r>
  <r>
    <n v="2.1505656725682081"/>
    <x v="2"/>
    <n v="1.8111694449762794E-4"/>
    <n v="435"/>
    <n v="0"/>
    <n v="0"/>
    <x v="6"/>
  </r>
  <r>
    <n v="2.1505656725682081"/>
    <x v="2"/>
    <n v="0"/>
    <n v="436"/>
    <n v="0"/>
    <n v="0"/>
    <x v="6"/>
  </r>
  <r>
    <n v="2.1505656725682081"/>
    <x v="2"/>
    <n v="0"/>
    <n v="437"/>
    <n v="0"/>
    <n v="0"/>
    <x v="6"/>
  </r>
  <r>
    <n v="2.2740502172115855"/>
    <x v="2"/>
    <n v="0.12348454464337744"/>
    <n v="438"/>
    <n v="0"/>
    <n v="0"/>
    <x v="6"/>
  </r>
  <r>
    <n v="2.2740502429990617"/>
    <x v="2"/>
    <n v="2.5787476154448541E-8"/>
    <n v="439"/>
    <n v="0"/>
    <n v="0"/>
    <x v="6"/>
  </r>
  <r>
    <n v="2.2740606037461975"/>
    <x v="2"/>
    <n v="1.036074713578472E-5"/>
    <n v="440"/>
    <n v="0"/>
    <n v="0"/>
    <x v="6"/>
  </r>
  <r>
    <n v="2.2740606037461975"/>
    <x v="2"/>
    <n v="0"/>
    <n v="441"/>
    <n v="0"/>
    <n v="0"/>
    <x v="6"/>
  </r>
  <r>
    <n v="2.2770185277949051"/>
    <x v="2"/>
    <n v="2.9579240487076497E-3"/>
    <n v="442"/>
    <n v="0"/>
    <n v="0"/>
    <x v="6"/>
  </r>
  <r>
    <n v="2.27701852779491"/>
    <x v="2"/>
    <n v="4.8849813083506888E-15"/>
    <n v="443"/>
    <n v="0"/>
    <n v="0"/>
    <x v="6"/>
  </r>
  <r>
    <n v="2.27701852779491"/>
    <x v="2"/>
    <n v="0"/>
    <n v="444"/>
    <n v="0"/>
    <n v="0"/>
    <x v="6"/>
  </r>
  <r>
    <n v="2.27701852779491"/>
    <x v="2"/>
    <n v="0"/>
    <n v="445"/>
    <n v="0"/>
    <n v="0"/>
    <x v="6"/>
  </r>
  <r>
    <n v="2.27701852779491"/>
    <x v="2"/>
    <n v="0"/>
    <n v="446"/>
    <n v="0"/>
    <n v="0"/>
    <x v="6"/>
  </r>
  <r>
    <n v="2.5362348565898873"/>
    <x v="2"/>
    <n v="0.25921632879497736"/>
    <n v="447"/>
    <n v="0"/>
    <n v="0"/>
    <x v="6"/>
  </r>
  <r>
    <n v="2.5362348565898873"/>
    <x v="2"/>
    <n v="0"/>
    <n v="448"/>
    <n v="0"/>
    <n v="0"/>
    <x v="6"/>
  </r>
  <r>
    <n v="2.5362348565898873"/>
    <x v="2"/>
    <n v="0"/>
    <n v="449"/>
    <n v="0"/>
    <n v="0"/>
    <x v="6"/>
  </r>
  <r>
    <n v="2.5362348571423312"/>
    <x v="2"/>
    <n v="5.5244386842900894E-10"/>
    <n v="450"/>
    <n v="0"/>
    <n v="0"/>
    <x v="6"/>
  </r>
  <r>
    <n v="2.5362348571423321"/>
    <x v="2"/>
    <n v="0"/>
    <n v="451"/>
    <n v="0"/>
    <n v="0"/>
    <x v="6"/>
  </r>
  <r>
    <n v="2.5362348571423321"/>
    <x v="2"/>
    <n v="0"/>
    <n v="452"/>
    <n v="0"/>
    <n v="0"/>
    <x v="6"/>
  </r>
  <r>
    <n v="2.5362348571423321"/>
    <x v="2"/>
    <n v="0"/>
    <n v="453"/>
    <n v="0"/>
    <n v="0"/>
    <x v="6"/>
  </r>
  <r>
    <n v="2.5749840296447086"/>
    <x v="2"/>
    <n v="3.8749172502376528E-2"/>
    <n v="454"/>
    <n v="0"/>
    <n v="0"/>
    <x v="6"/>
  </r>
  <r>
    <n v="2.5749840296447086"/>
    <x v="2"/>
    <n v="0"/>
    <n v="455"/>
    <n v="0"/>
    <n v="0"/>
    <x v="6"/>
  </r>
  <r>
    <n v="2.5796942384562995"/>
    <x v="2"/>
    <n v="4.7102088115908991E-3"/>
    <n v="456"/>
    <n v="0"/>
    <n v="0"/>
    <x v="6"/>
  </r>
  <r>
    <n v="2.6765882353281203"/>
    <x v="2"/>
    <n v="9.6893996871820764E-2"/>
    <n v="457"/>
    <n v="0"/>
    <n v="0"/>
    <x v="6"/>
  </r>
  <r>
    <n v="2.6766011969713426"/>
    <x v="2"/>
    <n v="1.2961643222286767E-5"/>
    <n v="458"/>
    <n v="0"/>
    <n v="0"/>
    <x v="6"/>
  </r>
  <r>
    <n v="2.6766012044522607"/>
    <x v="2"/>
    <n v="7.4809181072055253E-9"/>
    <n v="459"/>
    <n v="0"/>
    <n v="0"/>
    <x v="6"/>
  </r>
  <r>
    <n v="2.6766012045215071"/>
    <x v="2"/>
    <n v="6.9246386402710414E-11"/>
    <n v="460"/>
    <n v="0"/>
    <n v="0"/>
    <x v="6"/>
  </r>
  <r>
    <n v="2.6766012045937746"/>
    <x v="2"/>
    <n v="7.226752529732039E-11"/>
    <n v="461"/>
    <n v="0"/>
    <n v="0"/>
    <x v="6"/>
  </r>
  <r>
    <n v="2.6766012045937746"/>
    <x v="2"/>
    <n v="0"/>
    <n v="462"/>
    <n v="0"/>
    <n v="0"/>
    <x v="6"/>
  </r>
  <r>
    <n v="2.6789830788308939"/>
    <x v="2"/>
    <n v="2.3818742371193302E-3"/>
    <n v="463"/>
    <n v="0"/>
    <n v="0"/>
    <x v="6"/>
  </r>
  <r>
    <n v="2.6789830788308944"/>
    <x v="2"/>
    <n v="0"/>
    <n v="464"/>
    <n v="0"/>
    <n v="0"/>
    <x v="6"/>
  </r>
  <r>
    <n v="2.6789830788308944"/>
    <x v="2"/>
    <n v="0"/>
    <n v="465"/>
    <n v="0"/>
    <n v="0"/>
    <x v="6"/>
  </r>
  <r>
    <n v="2.6789917576130251"/>
    <x v="2"/>
    <n v="8.6787821307332536E-6"/>
    <n v="466"/>
    <n v="0"/>
    <n v="0"/>
    <x v="6"/>
  </r>
  <r>
    <n v="2.6789917576130251"/>
    <x v="2"/>
    <n v="0"/>
    <n v="467"/>
    <n v="0"/>
    <n v="0"/>
    <x v="6"/>
  </r>
  <r>
    <n v="2.6789917576130251"/>
    <x v="2"/>
    <n v="0"/>
    <n v="468"/>
    <n v="0"/>
    <n v="0"/>
    <x v="6"/>
  </r>
  <r>
    <n v="2.6789922703111975"/>
    <x v="2"/>
    <n v="5.1269817236132553E-7"/>
    <n v="469"/>
    <n v="0"/>
    <n v="0"/>
    <x v="6"/>
  </r>
  <r>
    <n v="3.382544125743062"/>
    <x v="2"/>
    <n v="0.70355185543186449"/>
    <n v="470"/>
    <n v="0"/>
    <n v="0"/>
    <x v="6"/>
  </r>
  <r>
    <n v="3.3841733036286721"/>
    <x v="2"/>
    <n v="1.6291778856101224E-3"/>
    <n v="471"/>
    <n v="0"/>
    <n v="0"/>
    <x v="6"/>
  </r>
  <r>
    <n v="3.5486121470736465"/>
    <x v="2"/>
    <n v="0.16443884344497439"/>
    <n v="472"/>
    <n v="0"/>
    <n v="0"/>
    <x v="6"/>
  </r>
  <r>
    <n v="3.5486121470738299"/>
    <x v="2"/>
    <n v="1.8340884366807586E-13"/>
    <n v="473"/>
    <n v="0"/>
    <n v="0"/>
    <x v="6"/>
  </r>
  <r>
    <n v="3.5486121470738299"/>
    <x v="2"/>
    <n v="0"/>
    <n v="474"/>
    <n v="0"/>
    <n v="0"/>
    <x v="6"/>
  </r>
  <r>
    <n v="3.5486313062291539"/>
    <x v="2"/>
    <n v="1.9159155324022237E-5"/>
    <n v="475"/>
    <n v="0"/>
    <n v="0"/>
    <x v="6"/>
  </r>
  <r>
    <n v="3.5486313062878776"/>
    <x v="2"/>
    <n v="5.872369257531318E-11"/>
    <n v="476"/>
    <n v="0"/>
    <n v="0"/>
    <x v="6"/>
  </r>
  <r>
    <n v="3.5486357112041662"/>
    <x v="2"/>
    <n v="4.404916288613947E-6"/>
    <n v="477"/>
    <n v="0"/>
    <n v="0"/>
    <x v="6"/>
  </r>
  <r>
    <n v="3.5502803776425704"/>
    <x v="2"/>
    <n v="1.6446664384042187E-3"/>
    <n v="478"/>
    <n v="0"/>
    <n v="0"/>
    <x v="6"/>
  </r>
  <r>
    <n v="3.550281983315053"/>
    <x v="2"/>
    <n v="1.6056724825297408E-6"/>
    <n v="479"/>
    <n v="0"/>
    <n v="0"/>
    <x v="6"/>
  </r>
  <r>
    <n v="3.5507919826894452"/>
    <x v="2"/>
    <n v="5.0999937439222265E-4"/>
    <n v="480"/>
    <n v="0"/>
    <n v="0"/>
    <x v="6"/>
  </r>
  <r>
    <n v="3.5675375320433296"/>
    <x v="2"/>
    <n v="1.6745549353884392E-2"/>
    <n v="481"/>
    <n v="0"/>
    <n v="0"/>
    <x v="6"/>
  </r>
  <r>
    <n v="3.5675654143634796"/>
    <x v="2"/>
    <n v="2.7882320150052209E-5"/>
    <n v="482"/>
    <n v="0"/>
    <n v="0"/>
    <x v="6"/>
  </r>
  <r>
    <n v="3.5675654143634796"/>
    <x v="2"/>
    <n v="0"/>
    <n v="483"/>
    <n v="0"/>
    <n v="0"/>
    <x v="6"/>
  </r>
  <r>
    <n v="3.5685231615146868"/>
    <x v="2"/>
    <n v="9.577471512072222E-4"/>
    <n v="484"/>
    <n v="0"/>
    <n v="0"/>
    <x v="6"/>
  </r>
  <r>
    <n v="3.7033149137285108"/>
    <x v="2"/>
    <n v="0.134791752213824"/>
    <n v="485"/>
    <n v="0"/>
    <n v="0"/>
    <x v="6"/>
  </r>
  <r>
    <n v="3.703314913885801"/>
    <x v="2"/>
    <n v="1.5729018087995428E-10"/>
    <n v="486"/>
    <n v="0"/>
    <n v="0"/>
    <x v="6"/>
  </r>
  <r>
    <n v="3.703314913885801"/>
    <x v="2"/>
    <n v="0"/>
    <n v="487"/>
    <n v="0"/>
    <n v="0"/>
    <x v="6"/>
  </r>
  <r>
    <n v="3.703314913885801"/>
    <x v="2"/>
    <n v="0"/>
    <n v="488"/>
    <n v="0"/>
    <n v="0"/>
    <x v="6"/>
  </r>
  <r>
    <n v="3.703314913885801"/>
    <x v="2"/>
    <n v="0"/>
    <n v="489"/>
    <n v="0"/>
    <n v="0"/>
    <x v="6"/>
  </r>
  <r>
    <n v="3.7042776511105076"/>
    <x v="2"/>
    <n v="9.6273722470652245E-4"/>
    <n v="490"/>
    <n v="0"/>
    <n v="0"/>
    <x v="6"/>
  </r>
  <r>
    <n v="4.083316963025597"/>
    <x v="2"/>
    <n v="0.37903931191508944"/>
    <n v="491"/>
    <n v="0"/>
    <n v="0"/>
    <x v="6"/>
  </r>
  <r>
    <n v="4.0833169960857214"/>
    <x v="2"/>
    <n v="3.3060124415840164E-8"/>
    <n v="492"/>
    <n v="0"/>
    <n v="0"/>
    <x v="6"/>
  </r>
  <r>
    <n v="4.0833175166709115"/>
    <x v="2"/>
    <n v="5.205851900669245E-7"/>
    <n v="493"/>
    <n v="0"/>
    <n v="0"/>
    <x v="6"/>
  </r>
  <r>
    <n v="4.7995856266454942"/>
    <x v="2"/>
    <n v="0.71626810997458268"/>
    <n v="494"/>
    <n v="0"/>
    <n v="0"/>
    <x v="6"/>
  </r>
  <r>
    <n v="4.7995875109428745"/>
    <x v="2"/>
    <n v="1.8842973803501195E-6"/>
    <n v="495"/>
    <n v="0"/>
    <n v="0"/>
    <x v="6"/>
  </r>
  <r>
    <n v="4.7995875109430495"/>
    <x v="2"/>
    <n v="1.7497114868092467E-13"/>
    <n v="496"/>
    <n v="0"/>
    <n v="0"/>
    <x v="6"/>
  </r>
  <r>
    <n v="4.7995875109430495"/>
    <x v="2"/>
    <n v="0"/>
    <n v="497"/>
    <n v="0"/>
    <n v="0"/>
    <x v="6"/>
  </r>
  <r>
    <n v="4.7995875109430495"/>
    <x v="2"/>
    <n v="0"/>
    <n v="498"/>
    <n v="0"/>
    <n v="0"/>
    <x v="6"/>
  </r>
  <r>
    <n v="4.7996097438376006"/>
    <x v="2"/>
    <n v="2.2232894551166282E-5"/>
    <n v="499"/>
    <n v="0"/>
    <n v="0"/>
    <x v="6"/>
  </r>
  <r>
    <n v="4.8095583846785335"/>
    <x v="2"/>
    <n v="9.948640840932832E-3"/>
    <n v="500"/>
    <n v="0"/>
    <n v="0"/>
    <x v="6"/>
  </r>
  <r>
    <n v="4.8095583846785335"/>
    <x v="2"/>
    <n v="0"/>
    <n v="501"/>
    <n v="0"/>
    <n v="0"/>
    <x v="6"/>
  </r>
  <r>
    <n v="4.8096237610997266"/>
    <x v="2"/>
    <n v="6.5376421193086287E-5"/>
    <n v="502"/>
    <n v="0"/>
    <n v="0"/>
    <x v="6"/>
  </r>
  <r>
    <n v="4.8096237611023529"/>
    <x v="2"/>
    <n v="2.6263435870532703E-12"/>
    <n v="503"/>
    <n v="0"/>
    <n v="0"/>
    <x v="6"/>
  </r>
  <r>
    <n v="4.8096237612761543"/>
    <x v="2"/>
    <n v="1.7380141770217961E-10"/>
    <n v="504"/>
    <n v="0"/>
    <n v="0"/>
    <x v="6"/>
  </r>
  <r>
    <n v="4.8096242585839608"/>
    <x v="2"/>
    <n v="4.9730780649070994E-7"/>
    <n v="505"/>
    <n v="0"/>
    <n v="0"/>
    <x v="6"/>
  </r>
  <r>
    <n v="4.8096242585839608"/>
    <x v="2"/>
    <n v="0"/>
    <n v="506"/>
    <n v="0"/>
    <n v="0"/>
    <x v="6"/>
  </r>
  <r>
    <n v="4.8832337598350728"/>
    <x v="2"/>
    <n v="7.3609501251111986E-2"/>
    <n v="507"/>
    <n v="0"/>
    <n v="0"/>
    <x v="6"/>
  </r>
  <r>
    <n v="4.973414510120179"/>
    <x v="2"/>
    <n v="9.0180750285106193E-2"/>
    <n v="508"/>
    <n v="0"/>
    <n v="0"/>
    <x v="6"/>
  </r>
  <r>
    <n v="4.973414510120179"/>
    <x v="2"/>
    <n v="0"/>
    <n v="509"/>
    <n v="0"/>
    <n v="0"/>
    <x v="6"/>
  </r>
  <r>
    <n v="4.973414510120179"/>
    <x v="2"/>
    <n v="0"/>
    <n v="510"/>
    <n v="0"/>
    <n v="0"/>
    <x v="6"/>
  </r>
  <r>
    <n v="4.9734217469174853"/>
    <x v="2"/>
    <n v="7.236797306298115E-6"/>
    <n v="511"/>
    <n v="0"/>
    <n v="0"/>
    <x v="6"/>
  </r>
  <r>
    <n v="5.1982740789628306"/>
    <x v="2"/>
    <n v="0.22485233204534527"/>
    <n v="512"/>
    <n v="0"/>
    <n v="0"/>
    <x v="6"/>
  </r>
  <r>
    <n v="5.1983079289786707"/>
    <x v="2"/>
    <n v="3.3850015840108938E-5"/>
    <n v="513"/>
    <n v="0"/>
    <n v="0"/>
    <x v="6"/>
  </r>
  <r>
    <n v="5.1983087505806944"/>
    <x v="2"/>
    <n v="8.2160202374836899E-7"/>
    <n v="514"/>
    <n v="0"/>
    <n v="0"/>
    <x v="6"/>
  </r>
  <r>
    <n v="5.1983098329080848"/>
    <x v="2"/>
    <n v="1.0823273903781683E-6"/>
    <n v="515"/>
    <n v="0"/>
    <n v="0"/>
    <x v="6"/>
  </r>
  <r>
    <n v="5.1983098330591"/>
    <x v="2"/>
    <n v="1.5101520034477289E-10"/>
    <n v="516"/>
    <n v="0"/>
    <n v="0"/>
    <x v="6"/>
  </r>
  <r>
    <n v="5.1983098331485822"/>
    <x v="2"/>
    <n v="8.9482199427948217E-11"/>
    <n v="517"/>
    <n v="0"/>
    <n v="0"/>
    <x v="6"/>
  </r>
  <r>
    <n v="5.1983098331485822"/>
    <x v="2"/>
    <n v="0"/>
    <n v="518"/>
    <n v="0"/>
    <n v="0"/>
    <x v="6"/>
  </r>
  <r>
    <n v="5.1983098331681061"/>
    <x v="2"/>
    <n v="1.9523938021848153E-11"/>
    <n v="519"/>
    <n v="0"/>
    <n v="0"/>
    <x v="6"/>
  </r>
  <r>
    <n v="5.1983098331681061"/>
    <x v="2"/>
    <n v="0"/>
    <n v="520"/>
    <n v="0"/>
    <n v="0"/>
    <x v="6"/>
  </r>
  <r>
    <n v="5.1983098331681061"/>
    <x v="2"/>
    <n v="0"/>
    <n v="521"/>
    <n v="0"/>
    <n v="0"/>
    <x v="6"/>
  </r>
  <r>
    <n v="5.1983100264051956"/>
    <x v="2"/>
    <n v="1.9323708944085638E-7"/>
    <n v="522"/>
    <n v="0"/>
    <n v="0"/>
    <x v="6"/>
  </r>
  <r>
    <n v="5.1983100264051956"/>
    <x v="2"/>
    <n v="0"/>
    <n v="523"/>
    <n v="0"/>
    <n v="0"/>
    <x v="6"/>
  </r>
  <r>
    <n v="5.1983168055023423"/>
    <x v="2"/>
    <n v="6.7790971467474037E-6"/>
    <n v="524"/>
    <n v="0"/>
    <n v="0"/>
    <x v="6"/>
  </r>
  <r>
    <n v="5.1983168055023423"/>
    <x v="2"/>
    <n v="0"/>
    <n v="525"/>
    <n v="0"/>
    <n v="0"/>
    <x v="6"/>
  </r>
  <r>
    <n v="5.1983168055023699"/>
    <x v="2"/>
    <n v="2.7533531010703882E-14"/>
    <n v="526"/>
    <n v="0"/>
    <n v="0"/>
    <x v="6"/>
  </r>
  <r>
    <n v="5.1983634716588378"/>
    <x v="2"/>
    <n v="4.6666156467978226E-5"/>
    <n v="527"/>
    <n v="0"/>
    <n v="0"/>
    <x v="6"/>
  </r>
  <r>
    <n v="5.1983634786220065"/>
    <x v="2"/>
    <n v="6.9631687082960525E-9"/>
    <n v="528"/>
    <n v="0"/>
    <n v="0"/>
    <x v="6"/>
  </r>
  <r>
    <n v="5.1983634786220065"/>
    <x v="2"/>
    <n v="0"/>
    <n v="529"/>
    <n v="0"/>
    <n v="0"/>
    <x v="6"/>
  </r>
  <r>
    <n v="5.1983634786220065"/>
    <x v="2"/>
    <n v="0"/>
    <n v="530"/>
    <n v="0"/>
    <n v="0"/>
    <x v="6"/>
  </r>
  <r>
    <n v="5.1983758086573451"/>
    <x v="2"/>
    <n v="1.2330035338514733E-5"/>
    <n v="531"/>
    <n v="0"/>
    <n v="0"/>
    <x v="6"/>
  </r>
  <r>
    <n v="5.1985037885122125"/>
    <x v="2"/>
    <n v="1.2797985486745489E-4"/>
    <n v="532"/>
    <n v="0"/>
    <n v="0"/>
    <x v="6"/>
  </r>
  <r>
    <n v="5.1985037885345173"/>
    <x v="2"/>
    <n v="2.2304824653929245E-11"/>
    <n v="533"/>
    <n v="0"/>
    <n v="0"/>
    <x v="6"/>
  </r>
  <r>
    <n v="5.1985037885345502"/>
    <x v="2"/>
    <n v="3.2862601528904634E-14"/>
    <n v="534"/>
    <n v="0"/>
    <n v="0"/>
    <x v="6"/>
  </r>
  <r>
    <n v="5.1985037885345502"/>
    <x v="2"/>
    <n v="0"/>
    <n v="535"/>
    <n v="0"/>
    <n v="0"/>
    <x v="6"/>
  </r>
  <r>
    <n v="5.1985037885667342"/>
    <x v="2"/>
    <n v="3.2184033216253738E-11"/>
    <n v="536"/>
    <n v="0"/>
    <n v="0"/>
    <x v="6"/>
  </r>
  <r>
    <n v="5.1985044311662492"/>
    <x v="2"/>
    <n v="6.4259951493284007E-7"/>
    <n v="537"/>
    <n v="0"/>
    <n v="0"/>
    <x v="6"/>
  </r>
  <r>
    <n v="5.1985044311664783"/>
    <x v="2"/>
    <n v="2.2915003228263231E-13"/>
    <n v="538"/>
    <n v="0"/>
    <n v="0"/>
    <x v="6"/>
  </r>
  <r>
    <n v="5.1985044311664783"/>
    <x v="2"/>
    <n v="0"/>
    <n v="539"/>
    <n v="0"/>
    <n v="0"/>
    <x v="6"/>
  </r>
  <r>
    <n v="5.1985044311664783"/>
    <x v="2"/>
    <n v="0"/>
    <n v="540"/>
    <n v="0"/>
    <n v="0"/>
    <x v="6"/>
  </r>
  <r>
    <n v="5.1985044311664783"/>
    <x v="2"/>
    <n v="0"/>
    <n v="541"/>
    <n v="0"/>
    <n v="0"/>
    <x v="6"/>
  </r>
  <r>
    <n v="5.1985044321441984"/>
    <x v="2"/>
    <n v="9.7772012708219336E-10"/>
    <n v="542"/>
    <n v="0"/>
    <n v="0"/>
    <x v="6"/>
  </r>
  <r>
    <n v="5.1985065944103459"/>
    <x v="2"/>
    <n v="2.162266147465175E-6"/>
    <n v="543"/>
    <n v="0"/>
    <n v="0"/>
    <x v="6"/>
  </r>
  <r>
    <n v="5.1985065950376157"/>
    <x v="2"/>
    <n v="6.2726979166427554E-10"/>
    <n v="544"/>
    <n v="0"/>
    <n v="0"/>
    <x v="6"/>
  </r>
  <r>
    <n v="5.1985065950376157"/>
    <x v="2"/>
    <n v="0"/>
    <n v="545"/>
    <n v="0"/>
    <n v="0"/>
    <x v="6"/>
  </r>
  <r>
    <n v="5.1990488872791776"/>
    <x v="2"/>
    <n v="5.4229224156188138E-4"/>
    <n v="546"/>
    <n v="0"/>
    <n v="0"/>
    <x v="6"/>
  </r>
  <r>
    <n v="5.1990488872791776"/>
    <x v="2"/>
    <n v="0"/>
    <n v="547"/>
    <n v="0"/>
    <n v="0"/>
    <x v="6"/>
  </r>
  <r>
    <n v="5.1990490294408476"/>
    <x v="2"/>
    <n v="1.4216166999148072E-7"/>
    <n v="548"/>
    <n v="0"/>
    <n v="0"/>
    <x v="6"/>
  </r>
  <r>
    <n v="5.2559941971770368"/>
    <x v="2"/>
    <n v="5.6945167736189184E-2"/>
    <n v="549"/>
    <n v="0"/>
    <n v="0"/>
    <x v="6"/>
  </r>
  <r>
    <n v="5.2560518169091237"/>
    <x v="2"/>
    <n v="5.7619732086955366E-5"/>
    <n v="550"/>
    <n v="0"/>
    <n v="0"/>
    <x v="6"/>
  </r>
  <r>
    <n v="5.2560518169091317"/>
    <x v="2"/>
    <n v="7.9936057773011271E-15"/>
    <n v="551"/>
    <n v="0"/>
    <n v="0"/>
    <x v="6"/>
  </r>
  <r>
    <n v="5.2560518169091326"/>
    <x v="2"/>
    <n v="0"/>
    <n v="552"/>
    <n v="0"/>
    <n v="0"/>
    <x v="6"/>
  </r>
  <r>
    <n v="5.2560518169112056"/>
    <x v="2"/>
    <n v="2.0730084315800923E-12"/>
    <n v="553"/>
    <n v="0"/>
    <n v="0"/>
    <x v="6"/>
  </r>
  <r>
    <n v="5.2582498403072604"/>
    <x v="2"/>
    <n v="2.1980233960547935E-3"/>
    <n v="554"/>
    <n v="0"/>
    <n v="0"/>
    <x v="6"/>
  </r>
  <r>
    <n v="5.2582498403072604"/>
    <x v="2"/>
    <n v="0"/>
    <n v="555"/>
    <n v="0"/>
    <n v="0"/>
    <x v="6"/>
  </r>
  <r>
    <n v="5.2582524339808749"/>
    <x v="2"/>
    <n v="2.5936736145482087E-6"/>
    <n v="556"/>
    <n v="0"/>
    <n v="0"/>
    <x v="6"/>
  </r>
  <r>
    <n v="5.2582524906098715"/>
    <x v="2"/>
    <n v="5.662899660308085E-8"/>
    <n v="557"/>
    <n v="0"/>
    <n v="0"/>
    <x v="6"/>
  </r>
  <r>
    <n v="5.2582524906098715"/>
    <x v="2"/>
    <n v="0"/>
    <n v="558"/>
    <n v="0"/>
    <n v="0"/>
    <x v="6"/>
  </r>
  <r>
    <n v="5.445349969973674"/>
    <x v="2"/>
    <n v="0.1870974793638025"/>
    <n v="559"/>
    <n v="0"/>
    <n v="0"/>
    <x v="6"/>
  </r>
  <r>
    <n v="5.4453499699736865"/>
    <x v="2"/>
    <n v="1.2434497875801753E-14"/>
    <n v="560"/>
    <n v="0"/>
    <n v="0"/>
    <x v="6"/>
  </r>
  <r>
    <n v="5.4453499699736865"/>
    <x v="2"/>
    <n v="0"/>
    <n v="561"/>
    <n v="0"/>
    <n v="0"/>
    <x v="6"/>
  </r>
  <r>
    <n v="5.4453499896392525"/>
    <x v="2"/>
    <n v="1.9665566064475115E-8"/>
    <n v="562"/>
    <n v="0"/>
    <n v="0"/>
    <x v="6"/>
  </r>
  <r>
    <n v="5.4755416809904647"/>
    <x v="2"/>
    <n v="3.0191691351212135E-2"/>
    <n v="563"/>
    <n v="0"/>
    <n v="0"/>
    <x v="6"/>
  </r>
  <r>
    <n v="5.4755416809904647"/>
    <x v="2"/>
    <n v="0"/>
    <n v="564"/>
    <n v="0"/>
    <n v="0"/>
    <x v="6"/>
  </r>
  <r>
    <n v="5.4783458413360977"/>
    <x v="2"/>
    <n v="2.8041603456330222E-3"/>
    <n v="565"/>
    <n v="0"/>
    <n v="0"/>
    <x v="6"/>
  </r>
  <r>
    <n v="5.4783458416075979"/>
    <x v="2"/>
    <n v="2.7150015569077368E-10"/>
    <n v="566"/>
    <n v="0"/>
    <n v="0"/>
    <x v="6"/>
  </r>
  <r>
    <n v="5.540063474210041"/>
    <x v="2"/>
    <n v="6.1717632602443118E-2"/>
    <n v="567"/>
    <n v="0"/>
    <n v="0"/>
    <x v="6"/>
  </r>
  <r>
    <n v="5.5454696249221493"/>
    <x v="2"/>
    <n v="5.4061507121083707E-3"/>
    <n v="568"/>
    <n v="0"/>
    <n v="0"/>
    <x v="6"/>
  </r>
  <r>
    <n v="5.5454696249221493"/>
    <x v="2"/>
    <n v="0"/>
    <n v="569"/>
    <n v="0"/>
    <n v="0"/>
    <x v="6"/>
  </r>
  <r>
    <n v="5.5454696249221493"/>
    <x v="2"/>
    <n v="0"/>
    <n v="570"/>
    <n v="0"/>
    <n v="0"/>
    <x v="6"/>
  </r>
  <r>
    <n v="5.5454696249221493"/>
    <x v="2"/>
    <n v="0"/>
    <n v="571"/>
    <n v="0"/>
    <n v="0"/>
    <x v="6"/>
  </r>
  <r>
    <n v="5.5455420862058471"/>
    <x v="2"/>
    <n v="7.2461283697755619E-5"/>
    <n v="572"/>
    <n v="0"/>
    <n v="0"/>
    <x v="6"/>
  </r>
  <r>
    <n v="5.5455542282880037"/>
    <x v="2"/>
    <n v="1.2142082156607614E-5"/>
    <n v="573"/>
    <n v="0"/>
    <n v="0"/>
    <x v="6"/>
  </r>
  <r>
    <n v="5.5455631592066927"/>
    <x v="2"/>
    <n v="8.9309186890318415E-6"/>
    <n v="574"/>
    <n v="0"/>
    <n v="0"/>
    <x v="6"/>
  </r>
  <r>
    <n v="5.5455656462887557"/>
    <x v="2"/>
    <n v="2.4870820629629975E-6"/>
    <n v="575"/>
    <n v="0"/>
    <n v="0"/>
    <x v="6"/>
  </r>
  <r>
    <n v="5.5463017667782779"/>
    <x v="2"/>
    <n v="7.3612048952220732E-4"/>
    <n v="576"/>
    <n v="0"/>
    <n v="0"/>
    <x v="6"/>
  </r>
  <r>
    <n v="5.7837637257112622"/>
    <x v="2"/>
    <n v="0.23746195893298427"/>
    <n v="577"/>
    <n v="0"/>
    <n v="0"/>
    <x v="6"/>
  </r>
  <r>
    <n v="5.7837637257112622"/>
    <x v="2"/>
    <n v="0"/>
    <n v="578"/>
    <n v="0"/>
    <n v="0"/>
    <x v="6"/>
  </r>
  <r>
    <n v="5.7837637257112622"/>
    <x v="2"/>
    <n v="0"/>
    <n v="579"/>
    <n v="0"/>
    <n v="0"/>
    <x v="6"/>
  </r>
  <r>
    <n v="6.0873809414244988"/>
    <x v="2"/>
    <n v="0.30361721571323663"/>
    <n v="580"/>
    <n v="0"/>
    <n v="0"/>
    <x v="6"/>
  </r>
  <r>
    <n v="6.0873809414244988"/>
    <x v="2"/>
    <n v="0"/>
    <n v="581"/>
    <n v="0"/>
    <n v="0"/>
    <x v="6"/>
  </r>
  <r>
    <n v="6.0873809414244988"/>
    <x v="2"/>
    <n v="0"/>
    <n v="582"/>
    <n v="0"/>
    <n v="0"/>
    <x v="6"/>
  </r>
  <r>
    <n v="6.0873809609516618"/>
    <x v="2"/>
    <n v="1.9527162997690084E-8"/>
    <n v="583"/>
    <n v="0"/>
    <n v="0"/>
    <x v="6"/>
  </r>
  <r>
    <n v="6.0873809609516618"/>
    <x v="2"/>
    <n v="0"/>
    <n v="584"/>
    <n v="0"/>
    <n v="0"/>
    <x v="6"/>
  </r>
  <r>
    <n v="6.0873809609772076"/>
    <x v="2"/>
    <n v="2.5545787707415002E-11"/>
    <n v="585"/>
    <n v="0"/>
    <n v="0"/>
    <x v="6"/>
  </r>
  <r>
    <n v="6.0873809609772076"/>
    <x v="2"/>
    <n v="0"/>
    <n v="586"/>
    <n v="0"/>
    <n v="0"/>
    <x v="6"/>
  </r>
  <r>
    <n v="6.1603623474473368"/>
    <x v="2"/>
    <n v="7.2981386470129195E-2"/>
    <n v="587"/>
    <n v="0"/>
    <n v="0"/>
    <x v="6"/>
  </r>
  <r>
    <n v="6.1603623474473368"/>
    <x v="2"/>
    <n v="0"/>
    <n v="588"/>
    <n v="0"/>
    <n v="0"/>
    <x v="6"/>
  </r>
  <r>
    <n v="6.1603625203660668"/>
    <x v="2"/>
    <n v="1.7291873000147007E-7"/>
    <n v="589"/>
    <n v="0"/>
    <n v="0"/>
    <x v="6"/>
  </r>
  <r>
    <n v="6.160362575496408"/>
    <x v="2"/>
    <n v="5.513034118109772E-8"/>
    <n v="590"/>
    <n v="0"/>
    <n v="0"/>
    <x v="6"/>
  </r>
  <r>
    <n v="6.1603829713987528"/>
    <x v="2"/>
    <n v="2.0395902344816363E-5"/>
    <n v="591"/>
    <n v="0"/>
    <n v="0"/>
    <x v="6"/>
  </r>
  <r>
    <n v="6.1603829713987528"/>
    <x v="2"/>
    <n v="0"/>
    <n v="592"/>
    <n v="0"/>
    <n v="0"/>
    <x v="6"/>
  </r>
  <r>
    <n v="6.1603829713987528"/>
    <x v="2"/>
    <n v="0"/>
    <n v="593"/>
    <n v="0"/>
    <n v="0"/>
    <x v="6"/>
  </r>
  <r>
    <n v="6.1603829935276844"/>
    <x v="2"/>
    <n v="2.2128931576048672E-8"/>
    <n v="594"/>
    <n v="0"/>
    <n v="0"/>
    <x v="6"/>
  </r>
  <r>
    <n v="6.1603948359905285"/>
    <x v="2"/>
    <n v="1.1842462844136037E-5"/>
    <n v="595"/>
    <n v="0"/>
    <n v="0"/>
    <x v="6"/>
  </r>
  <r>
    <n v="6.1603948411312484"/>
    <x v="2"/>
    <n v="5.140719849805464E-9"/>
    <n v="596"/>
    <n v="0"/>
    <n v="0"/>
    <x v="6"/>
  </r>
  <r>
    <n v="6.1603948411362328"/>
    <x v="2"/>
    <n v="4.9844572913571028E-12"/>
    <n v="597"/>
    <n v="0"/>
    <n v="0"/>
    <x v="6"/>
  </r>
  <r>
    <n v="6.1603948411362328"/>
    <x v="2"/>
    <n v="0"/>
    <n v="598"/>
    <n v="0"/>
    <n v="0"/>
    <x v="6"/>
  </r>
  <r>
    <n v="6.1603948411972365"/>
    <x v="2"/>
    <n v="6.1003646578683401E-11"/>
    <n v="599"/>
    <n v="0"/>
    <n v="0"/>
    <x v="6"/>
  </r>
  <r>
    <n v="6.1603948411972365"/>
    <x v="2"/>
    <n v="0"/>
    <n v="600"/>
    <n v="0"/>
    <n v="0"/>
    <x v="6"/>
  </r>
  <r>
    <n v="6.1603948411972373"/>
    <x v="2"/>
    <n v="0"/>
    <n v="601"/>
    <n v="0"/>
    <n v="0"/>
    <x v="6"/>
  </r>
  <r>
    <n v="6.1603948411972373"/>
    <x v="2"/>
    <n v="0"/>
    <n v="602"/>
    <n v="0"/>
    <n v="0"/>
    <x v="6"/>
  </r>
  <r>
    <n v="6.1603949779575258"/>
    <x v="2"/>
    <n v="1.3676028842724008E-7"/>
    <n v="603"/>
    <n v="0"/>
    <n v="0"/>
    <x v="6"/>
  </r>
  <r>
    <n v="6.1603949779575258"/>
    <x v="2"/>
    <n v="0"/>
    <n v="604"/>
    <n v="0"/>
    <n v="0"/>
    <x v="6"/>
  </r>
  <r>
    <n v="6.1603949779575258"/>
    <x v="2"/>
    <n v="0"/>
    <n v="605"/>
    <n v="0"/>
    <n v="0"/>
    <x v="6"/>
  </r>
  <r>
    <n v="6.1604259429121777"/>
    <x v="2"/>
    <n v="3.0964954651935273E-5"/>
    <n v="606"/>
    <n v="0"/>
    <n v="0"/>
    <x v="6"/>
  </r>
  <r>
    <n v="6.1604259429121777"/>
    <x v="2"/>
    <n v="0"/>
    <n v="607"/>
    <n v="0"/>
    <n v="0"/>
    <x v="6"/>
  </r>
  <r>
    <n v="6.1604260866882186"/>
    <x v="2"/>
    <n v="1.4377604085069606E-7"/>
    <n v="608"/>
    <n v="0"/>
    <n v="0"/>
    <x v="6"/>
  </r>
  <r>
    <n v="6.2335807769677691"/>
    <x v="2"/>
    <n v="7.3154690279550572E-2"/>
    <n v="609"/>
    <n v="0"/>
    <n v="0"/>
    <x v="6"/>
  </r>
  <r>
    <n v="6.2335807769677691"/>
    <x v="2"/>
    <n v="0"/>
    <n v="610"/>
    <n v="0"/>
    <n v="0"/>
    <x v="6"/>
  </r>
  <r>
    <n v="6.2335807769677691"/>
    <x v="2"/>
    <n v="0"/>
    <n v="611"/>
    <n v="0"/>
    <n v="0"/>
    <x v="6"/>
  </r>
  <r>
    <n v="6.2335807769677691"/>
    <x v="2"/>
    <n v="0"/>
    <n v="612"/>
    <n v="0"/>
    <n v="0"/>
    <x v="6"/>
  </r>
  <r>
    <n v="6.2335807769678375"/>
    <x v="2"/>
    <n v="6.8389738316909643E-14"/>
    <n v="613"/>
    <n v="0"/>
    <n v="0"/>
    <x v="6"/>
  </r>
  <r>
    <n v="6.2394476776226595"/>
    <x v="2"/>
    <n v="5.8669006548219826E-3"/>
    <n v="614"/>
    <n v="0"/>
    <n v="0"/>
    <x v="6"/>
  </r>
  <r>
    <n v="6.2394488227486997"/>
    <x v="2"/>
    <n v="1.1451260402139951E-6"/>
    <n v="615"/>
    <n v="0"/>
    <n v="0"/>
    <x v="6"/>
  </r>
  <r>
    <n v="6.2425632492004661"/>
    <x v="2"/>
    <n v="3.1144264517664055E-3"/>
    <n v="616"/>
    <n v="0"/>
    <n v="0"/>
    <x v="6"/>
  </r>
  <r>
    <n v="6.2425632492004661"/>
    <x v="2"/>
    <n v="0"/>
    <n v="617"/>
    <n v="0"/>
    <n v="0"/>
    <x v="6"/>
  </r>
  <r>
    <n v="6.2425632492004661"/>
    <x v="2"/>
    <n v="0"/>
    <n v="618"/>
    <n v="0"/>
    <n v="0"/>
    <x v="6"/>
  </r>
  <r>
    <n v="6.2425632492004661"/>
    <x v="2"/>
    <n v="0"/>
    <n v="619"/>
    <n v="0"/>
    <n v="0"/>
    <x v="6"/>
  </r>
  <r>
    <n v="6.2456092921799859"/>
    <x v="2"/>
    <n v="3.0460429795198252E-3"/>
    <n v="620"/>
    <n v="0"/>
    <n v="0"/>
    <x v="6"/>
  </r>
  <r>
    <n v="6.2460645156541013"/>
    <x v="2"/>
    <n v="4.5522347411530717E-4"/>
    <n v="621"/>
    <n v="0"/>
    <n v="0"/>
    <x v="6"/>
  </r>
  <r>
    <n v="6.2460645156541013"/>
    <x v="2"/>
    <n v="0"/>
    <n v="622"/>
    <n v="0"/>
    <n v="0"/>
    <x v="6"/>
  </r>
  <r>
    <n v="6.2460645156819057"/>
    <x v="2"/>
    <n v="2.780442542871242E-11"/>
    <n v="623"/>
    <n v="0"/>
    <n v="0"/>
    <x v="6"/>
  </r>
  <r>
    <n v="6.2460645156819057"/>
    <x v="2"/>
    <n v="0"/>
    <n v="624"/>
    <n v="0"/>
    <n v="0"/>
    <x v="6"/>
  </r>
  <r>
    <n v="6.2561044125765513"/>
    <x v="2"/>
    <n v="1.0039896894645572E-2"/>
    <n v="625"/>
    <n v="0"/>
    <n v="0"/>
    <x v="6"/>
  </r>
  <r>
    <n v="6.2575140052483524"/>
    <x v="2"/>
    <n v="1.4095926718011853E-3"/>
    <n v="626"/>
    <n v="0"/>
    <n v="0"/>
    <x v="6"/>
  </r>
  <r>
    <n v="6.2575140052483524"/>
    <x v="2"/>
    <n v="0"/>
    <n v="627"/>
    <n v="0"/>
    <n v="0"/>
    <x v="6"/>
  </r>
  <r>
    <n v="6.2575140052483524"/>
    <x v="2"/>
    <n v="0"/>
    <n v="628"/>
    <n v="0"/>
    <n v="0"/>
    <x v="6"/>
  </r>
  <r>
    <n v="6.2575140052486571"/>
    <x v="2"/>
    <n v="3.0464519795714295E-13"/>
    <n v="629"/>
    <n v="0"/>
    <n v="0"/>
    <x v="6"/>
  </r>
  <r>
    <n v="6.2575140052486571"/>
    <x v="2"/>
    <n v="0"/>
    <n v="630"/>
    <n v="0"/>
    <n v="0"/>
    <x v="6"/>
  </r>
  <r>
    <n v="6.257514005248658"/>
    <x v="2"/>
    <n v="0"/>
    <n v="631"/>
    <n v="0"/>
    <n v="0"/>
    <x v="6"/>
  </r>
  <r>
    <n v="6.2592812294027764"/>
    <x v="2"/>
    <n v="1.7672241541184519E-3"/>
    <n v="632"/>
    <n v="0"/>
    <n v="0"/>
    <x v="6"/>
  </r>
  <r>
    <n v="6.2592812294027764"/>
    <x v="2"/>
    <n v="0"/>
    <n v="633"/>
    <n v="0"/>
    <n v="0"/>
    <x v="6"/>
  </r>
  <r>
    <n v="6.2592812294027764"/>
    <x v="2"/>
    <n v="0"/>
    <n v="634"/>
    <n v="0"/>
    <n v="0"/>
    <x v="6"/>
  </r>
  <r>
    <n v="6.2592812294027764"/>
    <x v="2"/>
    <n v="0"/>
    <n v="635"/>
    <n v="0"/>
    <n v="0"/>
    <x v="6"/>
  </r>
  <r>
    <n v="6.2592812309397532"/>
    <x v="2"/>
    <n v="1.5369767680795121E-9"/>
    <n v="636"/>
    <n v="0"/>
    <n v="0"/>
    <x v="6"/>
  </r>
  <r>
    <n v="6.2592812309397532"/>
    <x v="2"/>
    <n v="0"/>
    <n v="637"/>
    <n v="0"/>
    <n v="0"/>
    <x v="6"/>
  </r>
  <r>
    <n v="6.2592812309397532"/>
    <x v="2"/>
    <n v="0"/>
    <n v="638"/>
    <n v="0"/>
    <n v="0"/>
    <x v="6"/>
  </r>
  <r>
    <n v="6.2592812309397532"/>
    <x v="2"/>
    <n v="0"/>
    <n v="639"/>
    <n v="0"/>
    <n v="0"/>
    <x v="6"/>
  </r>
  <r>
    <n v="6.2592812309397532"/>
    <x v="2"/>
    <n v="0"/>
    <n v="640"/>
    <n v="0"/>
    <n v="0"/>
    <x v="6"/>
  </r>
  <r>
    <n v="6.2592812309437198"/>
    <x v="2"/>
    <n v="3.9666048223807593E-12"/>
    <n v="641"/>
    <n v="0"/>
    <n v="0"/>
    <x v="6"/>
  </r>
  <r>
    <n v="6.2592812309437198"/>
    <x v="2"/>
    <n v="0"/>
    <n v="642"/>
    <n v="0"/>
    <n v="0"/>
    <x v="6"/>
  </r>
  <r>
    <n v="6.2592812309452581"/>
    <x v="2"/>
    <n v="1.5383250229206169E-12"/>
    <n v="643"/>
    <n v="0"/>
    <n v="0"/>
    <x v="6"/>
  </r>
  <r>
    <n v="6.2592812309452581"/>
    <x v="2"/>
    <n v="0"/>
    <n v="644"/>
    <n v="0"/>
    <n v="0"/>
    <x v="6"/>
  </r>
  <r>
    <n v="6.2592812309452581"/>
    <x v="2"/>
    <n v="0"/>
    <n v="645"/>
    <n v="0"/>
    <n v="0"/>
    <x v="6"/>
  </r>
  <r>
    <n v="6.2775384089517301"/>
    <x v="2"/>
    <n v="1.8257178006471975E-2"/>
    <n v="646"/>
    <n v="0"/>
    <n v="0"/>
    <x v="6"/>
  </r>
  <r>
    <n v="6.2776419434000967"/>
    <x v="2"/>
    <n v="1.0353444836663783E-4"/>
    <n v="647"/>
    <n v="0"/>
    <n v="0"/>
    <x v="6"/>
  </r>
  <r>
    <n v="6.2776419434000967"/>
    <x v="2"/>
    <n v="0"/>
    <n v="648"/>
    <n v="0"/>
    <n v="0"/>
    <x v="6"/>
  </r>
  <r>
    <n v="6.2778038078692351"/>
    <x v="2"/>
    <n v="1.6186446913835084E-4"/>
    <n v="649"/>
    <n v="0"/>
    <n v="0"/>
    <x v="6"/>
  </r>
  <r>
    <n v="6.2778038078692351"/>
    <x v="2"/>
    <n v="0"/>
    <n v="650"/>
    <n v="0"/>
    <n v="0"/>
    <x v="6"/>
  </r>
  <r>
    <n v="6.2778038078692351"/>
    <x v="2"/>
    <n v="0"/>
    <n v="651"/>
    <n v="0"/>
    <n v="0"/>
    <x v="6"/>
  </r>
  <r>
    <n v="6.2778038078692449"/>
    <x v="2"/>
    <n v="9.7699626167013776E-15"/>
    <n v="652"/>
    <n v="0"/>
    <n v="0"/>
    <x v="6"/>
  </r>
  <r>
    <n v="6.2778038078692449"/>
    <x v="2"/>
    <n v="0"/>
    <n v="653"/>
    <n v="0"/>
    <n v="0"/>
    <x v="6"/>
  </r>
  <r>
    <n v="6.2778038078692449"/>
    <x v="2"/>
    <n v="0"/>
    <n v="654"/>
    <n v="0"/>
    <n v="0"/>
    <x v="6"/>
  </r>
  <r>
    <n v="6.2778038078698035"/>
    <x v="2"/>
    <n v="5.5866422599137877E-13"/>
    <n v="655"/>
    <n v="0"/>
    <n v="0"/>
    <x v="6"/>
  </r>
  <r>
    <n v="6.2778038078698719"/>
    <x v="2"/>
    <n v="6.8389738316909643E-14"/>
    <n v="656"/>
    <n v="0"/>
    <n v="0"/>
    <x v="6"/>
  </r>
  <r>
    <n v="6.2778038078698719"/>
    <x v="2"/>
    <n v="0"/>
    <n v="657"/>
    <n v="0"/>
    <n v="0"/>
    <x v="6"/>
  </r>
  <r>
    <n v="6.3844865573321634"/>
    <x v="2"/>
    <n v="0.1066827494622915"/>
    <n v="658"/>
    <n v="0"/>
    <n v="0"/>
    <x v="6"/>
  </r>
  <r>
    <n v="6.3844865573321634"/>
    <x v="2"/>
    <n v="0"/>
    <n v="659"/>
    <n v="0"/>
    <n v="0"/>
    <x v="6"/>
  </r>
  <r>
    <n v="6.3844865573321634"/>
    <x v="2"/>
    <n v="0"/>
    <n v="660"/>
    <n v="0"/>
    <n v="0"/>
    <x v="6"/>
  </r>
  <r>
    <n v="6.3844865573321634"/>
    <x v="2"/>
    <n v="0"/>
    <n v="661"/>
    <n v="0"/>
    <n v="0"/>
    <x v="6"/>
  </r>
  <r>
    <n v="6.3844865577622345"/>
    <x v="2"/>
    <n v="4.3007108985193554E-10"/>
    <n v="662"/>
    <n v="0"/>
    <n v="0"/>
    <x v="6"/>
  </r>
  <r>
    <n v="6.3848395052878226"/>
    <x v="2"/>
    <n v="3.5294752558812093E-4"/>
    <n v="663"/>
    <n v="0"/>
    <n v="0"/>
    <x v="6"/>
  </r>
  <r>
    <n v="6.3848395054846803"/>
    <x v="2"/>
    <n v="1.9685764129917516E-10"/>
    <n v="664"/>
    <n v="0"/>
    <n v="0"/>
    <x v="6"/>
  </r>
  <r>
    <n v="6.384840619604752"/>
    <x v="2"/>
    <n v="1.1141200717545985E-6"/>
    <n v="665"/>
    <n v="0"/>
    <n v="0"/>
    <x v="6"/>
  </r>
  <r>
    <n v="6.384840619604752"/>
    <x v="2"/>
    <n v="0"/>
    <n v="666"/>
    <n v="0"/>
    <n v="0"/>
    <x v="6"/>
  </r>
  <r>
    <n v="6.3986541757183755"/>
    <x v="2"/>
    <n v="1.3813556113623449E-2"/>
    <n v="667"/>
    <n v="0"/>
    <n v="0"/>
    <x v="6"/>
  </r>
  <r>
    <n v="6.3986543206139403"/>
    <x v="2"/>
    <n v="1.4489556487973232E-7"/>
    <n v="668"/>
    <n v="0"/>
    <n v="0"/>
    <x v="6"/>
  </r>
  <r>
    <n v="6.3986543206375552"/>
    <x v="2"/>
    <n v="2.361488782298693E-11"/>
    <n v="669"/>
    <n v="0"/>
    <n v="0"/>
    <x v="6"/>
  </r>
  <r>
    <n v="6.3986543206375552"/>
    <x v="2"/>
    <n v="0"/>
    <n v="670"/>
    <n v="0"/>
    <n v="0"/>
    <x v="6"/>
  </r>
  <r>
    <n v="6.3986543206375552"/>
    <x v="2"/>
    <n v="0"/>
    <n v="671"/>
    <n v="0"/>
    <n v="0"/>
    <x v="6"/>
  </r>
  <r>
    <n v="6.3986543206375552"/>
    <x v="2"/>
    <n v="0"/>
    <n v="672"/>
    <n v="0"/>
    <n v="0"/>
    <x v="6"/>
  </r>
  <r>
    <n v="6.4070578946061589"/>
    <x v="2"/>
    <n v="8.4035739686036948E-3"/>
    <n v="673"/>
    <n v="0"/>
    <n v="0"/>
    <x v="6"/>
  </r>
  <r>
    <n v="6.4070578946061589"/>
    <x v="2"/>
    <n v="0"/>
    <n v="674"/>
    <n v="0"/>
    <n v="0"/>
    <x v="6"/>
  </r>
  <r>
    <n v="6.4070630421186738"/>
    <x v="2"/>
    <n v="5.1475125149025303E-6"/>
    <n v="675"/>
    <n v="0"/>
    <n v="0"/>
    <x v="6"/>
  </r>
  <r>
    <n v="6.4070630421186738"/>
    <x v="2"/>
    <n v="0"/>
    <n v="676"/>
    <n v="0"/>
    <n v="0"/>
    <x v="6"/>
  </r>
  <r>
    <n v="6.40707625423744"/>
    <x v="2"/>
    <n v="1.3212118766148251E-5"/>
    <n v="677"/>
    <n v="0"/>
    <n v="0"/>
    <x v="6"/>
  </r>
  <r>
    <n v="6.4612351110407982"/>
    <x v="2"/>
    <n v="5.4158856803358191E-2"/>
    <n v="678"/>
    <n v="0"/>
    <n v="0"/>
    <x v="6"/>
  </r>
  <r>
    <n v="6.4612351110407982"/>
    <x v="2"/>
    <n v="0"/>
    <n v="679"/>
    <n v="0"/>
    <n v="0"/>
    <x v="6"/>
  </r>
  <r>
    <n v="6.4612351110407982"/>
    <x v="2"/>
    <n v="0"/>
    <n v="680"/>
    <n v="0"/>
    <n v="0"/>
    <x v="6"/>
  </r>
  <r>
    <n v="6.4612351110407982"/>
    <x v="2"/>
    <n v="0"/>
    <n v="681"/>
    <n v="0"/>
    <n v="0"/>
    <x v="6"/>
  </r>
  <r>
    <n v="6.4612351110407982"/>
    <x v="2"/>
    <n v="0"/>
    <n v="682"/>
    <n v="0"/>
    <n v="0"/>
    <x v="6"/>
  </r>
  <r>
    <n v="6.4612351110407982"/>
    <x v="2"/>
    <n v="0"/>
    <n v="683"/>
    <n v="0"/>
    <n v="0"/>
    <x v="6"/>
  </r>
  <r>
    <n v="6.4612351110408941"/>
    <x v="2"/>
    <n v="9.5923269327613525E-14"/>
    <n v="684"/>
    <n v="0"/>
    <n v="0"/>
    <x v="6"/>
  </r>
  <r>
    <n v="6.4612353446460755"/>
    <x v="2"/>
    <n v="2.3360518142112596E-7"/>
    <n v="685"/>
    <n v="0"/>
    <n v="0"/>
    <x v="6"/>
  </r>
  <r>
    <n v="6.4752020603276552"/>
    <x v="2"/>
    <n v="1.39667156815797E-2"/>
    <n v="686"/>
    <n v="0"/>
    <n v="0"/>
    <x v="6"/>
  </r>
  <r>
    <n v="6.4752020603276552"/>
    <x v="2"/>
    <n v="0"/>
    <n v="687"/>
    <n v="0"/>
    <n v="0"/>
    <x v="6"/>
  </r>
  <r>
    <n v="6.4752020603276552"/>
    <x v="2"/>
    <n v="0"/>
    <n v="688"/>
    <n v="0"/>
    <n v="0"/>
    <x v="6"/>
  </r>
  <r>
    <n v="6.4752020603276552"/>
    <x v="2"/>
    <n v="0"/>
    <n v="689"/>
    <n v="0"/>
    <n v="0"/>
    <x v="6"/>
  </r>
  <r>
    <n v="6.4752020603276552"/>
    <x v="2"/>
    <n v="0"/>
    <n v="690"/>
    <n v="0"/>
    <n v="0"/>
    <x v="6"/>
  </r>
  <r>
    <n v="6.4752020603276561"/>
    <x v="2"/>
    <n v="0"/>
    <n v="691"/>
    <n v="0"/>
    <n v="0"/>
    <x v="6"/>
  </r>
  <r>
    <n v="6.4752020603294609"/>
    <x v="2"/>
    <n v="1.8047785488306545E-12"/>
    <n v="692"/>
    <n v="0"/>
    <n v="0"/>
    <x v="6"/>
  </r>
  <r>
    <n v="6.4752021298938045"/>
    <x v="2"/>
    <n v="6.9564343618822022E-8"/>
    <n v="693"/>
    <n v="0"/>
    <n v="0"/>
    <x v="6"/>
  </r>
  <r>
    <n v="6.4752253358402569"/>
    <x v="2"/>
    <n v="2.3205946452442561E-5"/>
    <n v="694"/>
    <n v="0"/>
    <n v="0"/>
    <x v="6"/>
  </r>
  <r>
    <n v="6.4752253358402569"/>
    <x v="2"/>
    <n v="0"/>
    <n v="695"/>
    <n v="0"/>
    <n v="0"/>
    <x v="6"/>
  </r>
  <r>
    <n v="6.4752253358402569"/>
    <x v="2"/>
    <n v="0"/>
    <n v="696"/>
    <n v="0"/>
    <n v="0"/>
    <x v="6"/>
  </r>
  <r>
    <n v="6.4752253358413308"/>
    <x v="2"/>
    <n v="1.0738077094174514E-12"/>
    <n v="697"/>
    <n v="0"/>
    <n v="0"/>
    <x v="6"/>
  </r>
  <r>
    <n v="6.483697167213216"/>
    <x v="2"/>
    <n v="8.4718313718852301E-3"/>
    <n v="698"/>
    <n v="0"/>
    <n v="0"/>
    <x v="6"/>
  </r>
  <r>
    <n v="6.483697167213216"/>
    <x v="2"/>
    <n v="0"/>
    <n v="699"/>
    <n v="0"/>
    <n v="0"/>
    <x v="6"/>
  </r>
  <r>
    <n v="6.4836971674720321"/>
    <x v="2"/>
    <n v="2.5881607967903619E-10"/>
    <n v="700"/>
    <n v="0"/>
    <n v="0"/>
    <x v="6"/>
  </r>
  <r>
    <n v="6.4836971674720321"/>
    <x v="2"/>
    <n v="0"/>
    <n v="701"/>
    <n v="0"/>
    <n v="0"/>
    <x v="6"/>
  </r>
  <r>
    <n v="6.4836971674720321"/>
    <x v="2"/>
    <n v="0"/>
    <n v="702"/>
    <n v="0"/>
    <n v="0"/>
    <x v="6"/>
  </r>
  <r>
    <n v="6.4836971674720321"/>
    <x v="2"/>
    <n v="0"/>
    <n v="703"/>
    <n v="0"/>
    <n v="0"/>
    <x v="6"/>
  </r>
  <r>
    <n v="6.4836971674720321"/>
    <x v="2"/>
    <n v="0"/>
    <n v="704"/>
    <n v="0"/>
    <n v="0"/>
    <x v="6"/>
  </r>
  <r>
    <n v="6.4836971674720321"/>
    <x v="2"/>
    <n v="0"/>
    <n v="705"/>
    <n v="0"/>
    <n v="0"/>
    <x v="6"/>
  </r>
  <r>
    <n v="6.4836971923449029"/>
    <x v="2"/>
    <n v="2.4872870874048658E-8"/>
    <n v="706"/>
    <n v="0"/>
    <n v="0"/>
    <x v="6"/>
  </r>
  <r>
    <n v="6.4836971923449029"/>
    <x v="2"/>
    <n v="0"/>
    <n v="707"/>
    <n v="0"/>
    <n v="0"/>
    <x v="6"/>
  </r>
  <r>
    <n v="6.6246364327659562"/>
    <x v="2"/>
    <n v="0.14093924042105321"/>
    <n v="708"/>
    <n v="0"/>
    <n v="0"/>
    <x v="6"/>
  </r>
  <r>
    <n v="6.6246364327659562"/>
    <x v="2"/>
    <n v="0"/>
    <n v="709"/>
    <n v="0"/>
    <n v="0"/>
    <x v="6"/>
  </r>
  <r>
    <n v="6.6246364327659562"/>
    <x v="2"/>
    <n v="0"/>
    <n v="710"/>
    <n v="0"/>
    <n v="0"/>
    <x v="6"/>
  </r>
  <r>
    <n v="6.6246364327659597"/>
    <x v="2"/>
    <n v="0"/>
    <n v="711"/>
    <n v="0"/>
    <n v="0"/>
    <x v="6"/>
  </r>
  <r>
    <n v="6.6246364327659597"/>
    <x v="2"/>
    <n v="0"/>
    <n v="712"/>
    <n v="0"/>
    <n v="0"/>
    <x v="6"/>
  </r>
  <r>
    <n v="6.6246365072112967"/>
    <x v="2"/>
    <n v="7.4445337006068257E-8"/>
    <n v="713"/>
    <n v="0"/>
    <n v="0"/>
    <x v="6"/>
  </r>
  <r>
    <n v="6.6246365072112967"/>
    <x v="2"/>
    <n v="0"/>
    <n v="714"/>
    <n v="0"/>
    <n v="0"/>
    <x v="6"/>
  </r>
  <r>
    <n v="6.6246365072112967"/>
    <x v="2"/>
    <n v="0"/>
    <n v="715"/>
    <n v="0"/>
    <n v="0"/>
    <x v="6"/>
  </r>
  <r>
    <n v="6.7659903847636729"/>
    <x v="2"/>
    <n v="0.14135387755237616"/>
    <n v="716"/>
    <n v="0"/>
    <n v="0"/>
    <x v="6"/>
  </r>
  <r>
    <n v="6.7659903847636729"/>
    <x v="2"/>
    <n v="0"/>
    <n v="717"/>
    <n v="0"/>
    <n v="0"/>
    <x v="6"/>
  </r>
  <r>
    <n v="6.7659903847636755"/>
    <x v="2"/>
    <n v="0"/>
    <n v="718"/>
    <n v="0"/>
    <n v="0"/>
    <x v="6"/>
  </r>
  <r>
    <n v="6.7659903847636755"/>
    <x v="2"/>
    <n v="0"/>
    <n v="719"/>
    <n v="0"/>
    <n v="0"/>
    <x v="6"/>
  </r>
  <r>
    <n v="6.7659903847636755"/>
    <x v="2"/>
    <n v="0"/>
    <n v="720"/>
    <n v="0"/>
    <n v="0"/>
    <x v="6"/>
  </r>
  <r>
    <n v="6.7659903847636755"/>
    <x v="2"/>
    <n v="0"/>
    <n v="721"/>
    <n v="0"/>
    <n v="0"/>
    <x v="6"/>
  </r>
  <r>
    <n v="6.7660089922575004"/>
    <x v="2"/>
    <n v="1.86074938248737E-5"/>
    <n v="722"/>
    <n v="0"/>
    <n v="0"/>
    <x v="6"/>
  </r>
  <r>
    <n v="6.7660089922575004"/>
    <x v="2"/>
    <n v="0"/>
    <n v="723"/>
    <n v="0"/>
    <n v="0"/>
    <x v="6"/>
  </r>
  <r>
    <n v="6.7660089922575004"/>
    <x v="2"/>
    <n v="0"/>
    <n v="724"/>
    <n v="0"/>
    <n v="0"/>
    <x v="6"/>
  </r>
  <r>
    <n v="6.7660089922575004"/>
    <x v="2"/>
    <n v="0"/>
    <n v="725"/>
    <n v="0"/>
    <n v="0"/>
    <x v="6"/>
  </r>
  <r>
    <n v="6.7660089922608417"/>
    <x v="2"/>
    <n v="3.3413272149118711E-12"/>
    <n v="726"/>
    <n v="0"/>
    <n v="0"/>
    <x v="6"/>
  </r>
  <r>
    <n v="6.7660089922608417"/>
    <x v="2"/>
    <n v="0"/>
    <n v="727"/>
    <n v="0"/>
    <n v="0"/>
    <x v="6"/>
  </r>
  <r>
    <n v="6.7660089922608417"/>
    <x v="2"/>
    <n v="0"/>
    <n v="728"/>
    <n v="0"/>
    <n v="0"/>
    <x v="6"/>
  </r>
  <r>
    <n v="6.766008992593469"/>
    <x v="2"/>
    <n v="3.326272590697954E-10"/>
    <n v="729"/>
    <n v="0"/>
    <n v="0"/>
    <x v="6"/>
  </r>
  <r>
    <n v="6.766008992593469"/>
    <x v="2"/>
    <n v="0"/>
    <n v="730"/>
    <n v="0"/>
    <n v="0"/>
    <x v="6"/>
  </r>
  <r>
    <n v="6.7660089925934699"/>
    <x v="2"/>
    <n v="0"/>
    <n v="731"/>
    <n v="0"/>
    <n v="0"/>
    <x v="6"/>
  </r>
  <r>
    <n v="6.7660089925934699"/>
    <x v="2"/>
    <n v="0"/>
    <n v="732"/>
    <n v="0"/>
    <n v="0"/>
    <x v="6"/>
  </r>
  <r>
    <n v="6.7660090162528448"/>
    <x v="2"/>
    <n v="2.365937490367287E-8"/>
    <n v="733"/>
    <n v="0"/>
    <n v="0"/>
    <x v="6"/>
  </r>
  <r>
    <n v="6.7660090162528448"/>
    <x v="2"/>
    <n v="0"/>
    <n v="734"/>
    <n v="0"/>
    <n v="0"/>
    <x v="6"/>
  </r>
  <r>
    <n v="6.7660090162528448"/>
    <x v="2"/>
    <n v="0"/>
    <n v="735"/>
    <n v="0"/>
    <n v="0"/>
    <x v="6"/>
  </r>
  <r>
    <n v="6.7660090162528448"/>
    <x v="2"/>
    <n v="0"/>
    <n v="736"/>
    <n v="0"/>
    <n v="0"/>
    <x v="6"/>
  </r>
  <r>
    <n v="6.7660090162528448"/>
    <x v="2"/>
    <n v="0"/>
    <n v="737"/>
    <n v="0"/>
    <n v="0"/>
    <x v="6"/>
  </r>
  <r>
    <n v="6.7660090162528448"/>
    <x v="2"/>
    <n v="0"/>
    <n v="738"/>
    <n v="0"/>
    <n v="0"/>
    <x v="6"/>
  </r>
  <r>
    <n v="6.7660090162528448"/>
    <x v="2"/>
    <n v="0"/>
    <n v="739"/>
    <n v="0"/>
    <n v="0"/>
    <x v="6"/>
  </r>
  <r>
    <n v="6.7660090162548778"/>
    <x v="2"/>
    <n v="2.0330404026935867E-12"/>
    <n v="740"/>
    <n v="0"/>
    <n v="0"/>
    <x v="6"/>
  </r>
  <r>
    <n v="6.7660090162548778"/>
    <x v="2"/>
    <n v="0"/>
    <n v="741"/>
    <n v="0"/>
    <n v="0"/>
    <x v="6"/>
  </r>
  <r>
    <n v="6.7660090162548778"/>
    <x v="2"/>
    <n v="0"/>
    <n v="742"/>
    <n v="0"/>
    <n v="0"/>
    <x v="6"/>
  </r>
  <r>
    <n v="6.8407551485882143"/>
    <x v="2"/>
    <n v="7.474613233333649E-2"/>
    <n v="743"/>
    <n v="0"/>
    <n v="0"/>
    <x v="6"/>
  </r>
  <r>
    <n v="6.8407551485882143"/>
    <x v="2"/>
    <n v="0"/>
    <n v="744"/>
    <n v="0"/>
    <n v="0"/>
    <x v="6"/>
  </r>
  <r>
    <n v="6.8407623880372821"/>
    <x v="2"/>
    <n v="7.2394490677751833E-6"/>
    <n v="745"/>
    <n v="0"/>
    <n v="0"/>
    <x v="6"/>
  </r>
  <r>
    <n v="6.8820597700495991"/>
    <x v="2"/>
    <n v="4.129738201231703E-2"/>
    <n v="746"/>
    <n v="0"/>
    <n v="0"/>
    <x v="6"/>
  </r>
  <r>
    <n v="6.8820597700495991"/>
    <x v="2"/>
    <n v="0"/>
    <n v="747"/>
    <n v="0"/>
    <n v="0"/>
    <x v="6"/>
  </r>
  <r>
    <n v="6.8820597700495991"/>
    <x v="2"/>
    <n v="0"/>
    <n v="748"/>
    <n v="0"/>
    <n v="0"/>
    <x v="6"/>
  </r>
  <r>
    <n v="6.8820800414763452"/>
    <x v="2"/>
    <n v="2.0271426746099053E-5"/>
    <n v="749"/>
    <n v="0"/>
    <n v="0"/>
    <x v="6"/>
  </r>
  <r>
    <n v="6.8820800414763452"/>
    <x v="2"/>
    <n v="0"/>
    <n v="750"/>
    <n v="0"/>
    <n v="0"/>
    <x v="6"/>
  </r>
  <r>
    <n v="6.8820800414763452"/>
    <x v="2"/>
    <n v="0"/>
    <n v="751"/>
    <n v="0"/>
    <n v="0"/>
    <x v="6"/>
  </r>
  <r>
    <n v="6.8820800414763452"/>
    <x v="2"/>
    <n v="0"/>
    <n v="752"/>
    <n v="0"/>
    <n v="0"/>
    <x v="6"/>
  </r>
  <r>
    <n v="6.8820800414763452"/>
    <x v="2"/>
    <n v="0"/>
    <n v="753"/>
    <n v="0"/>
    <n v="0"/>
    <x v="6"/>
  </r>
  <r>
    <n v="6.8820800414763452"/>
    <x v="2"/>
    <n v="0"/>
    <n v="754"/>
    <n v="0"/>
    <n v="0"/>
    <x v="6"/>
  </r>
  <r>
    <n v="6.8820800414763452"/>
    <x v="2"/>
    <n v="0"/>
    <n v="755"/>
    <n v="0"/>
    <n v="0"/>
    <x v="6"/>
  </r>
  <r>
    <n v="6.8820800414763452"/>
    <x v="2"/>
    <n v="0"/>
    <n v="756"/>
    <n v="0"/>
    <n v="0"/>
    <x v="6"/>
  </r>
  <r>
    <n v="6.8820800414763452"/>
    <x v="2"/>
    <n v="0"/>
    <n v="757"/>
    <n v="0"/>
    <n v="0"/>
    <x v="6"/>
  </r>
  <r>
    <n v="7.073594069322823"/>
    <x v="2"/>
    <n v="0.19151402784647775"/>
    <n v="758"/>
    <n v="758"/>
    <n v="758"/>
    <x v="6"/>
  </r>
  <r>
    <n v="7.073594069322823"/>
    <x v="2"/>
    <n v="0"/>
    <n v="759"/>
    <n v="759"/>
    <n v="1"/>
    <x v="6"/>
  </r>
  <r>
    <n v="7.073594069322823"/>
    <x v="2"/>
    <n v="0"/>
    <n v="760"/>
    <n v="760"/>
    <n v="1"/>
    <x v="6"/>
  </r>
  <r>
    <n v="7.073594069322823"/>
    <x v="2"/>
    <n v="0"/>
    <n v="761"/>
    <n v="761"/>
    <n v="1"/>
    <x v="6"/>
  </r>
  <r>
    <n v="7.073594069322823"/>
    <x v="2"/>
    <n v="0"/>
    <n v="762"/>
    <n v="762"/>
    <n v="1"/>
    <x v="6"/>
  </r>
  <r>
    <n v="7.073594069322823"/>
    <x v="2"/>
    <n v="0"/>
    <n v="763"/>
    <n v="763"/>
    <n v="1"/>
    <x v="6"/>
  </r>
  <r>
    <n v="7.238121696901274"/>
    <x v="2"/>
    <n v="0.16452762757845107"/>
    <n v="764"/>
    <n v="764"/>
    <n v="1"/>
    <x v="6"/>
  </r>
  <r>
    <n v="7.2381216969121311"/>
    <x v="2"/>
    <n v="1.0857093002414331E-11"/>
    <n v="765"/>
    <n v="765"/>
    <n v="1"/>
    <x v="6"/>
  </r>
  <r>
    <n v="7.2381216969121311"/>
    <x v="2"/>
    <n v="0"/>
    <n v="766"/>
    <n v="766"/>
    <n v="1"/>
    <x v="6"/>
  </r>
  <r>
    <n v="7.2381216969121311"/>
    <x v="2"/>
    <n v="0"/>
    <n v="767"/>
    <n v="767"/>
    <n v="1"/>
    <x v="6"/>
  </r>
  <r>
    <n v="7.2381364666770578"/>
    <x v="2"/>
    <n v="1.4769764926647611E-5"/>
    <n v="768"/>
    <n v="768"/>
    <n v="1"/>
    <x v="6"/>
  </r>
  <r>
    <n v="7.2381364666770578"/>
    <x v="2"/>
    <n v="0"/>
    <n v="769"/>
    <n v="769"/>
    <n v="1"/>
    <x v="6"/>
  </r>
  <r>
    <n v="7.2381364666770578"/>
    <x v="2"/>
    <n v="0"/>
    <n v="770"/>
    <n v="770"/>
    <n v="1"/>
    <x v="6"/>
  </r>
  <r>
    <n v="7.2381364666770578"/>
    <x v="2"/>
    <n v="0"/>
    <n v="771"/>
    <n v="771"/>
    <n v="1"/>
    <x v="6"/>
  </r>
  <r>
    <n v="9.2708702619907584"/>
    <x v="2"/>
    <n v="2.0327337953137006"/>
    <n v="772"/>
    <n v="772"/>
    <n v="1"/>
    <x v="6"/>
  </r>
  <r>
    <n v="0"/>
    <x v="3"/>
    <n v="0"/>
    <n v="0"/>
    <n v="0"/>
    <n v="0"/>
    <x v="0"/>
  </r>
  <r>
    <n v="0"/>
    <x v="3"/>
    <n v="0"/>
    <n v="1"/>
    <n v="0"/>
    <n v="0"/>
    <x v="0"/>
  </r>
  <r>
    <n v="1.9524435272458199E-8"/>
    <x v="3"/>
    <n v="1.9524435272458199E-8"/>
    <n v="2"/>
    <n v="0"/>
    <n v="0"/>
    <x v="0"/>
  </r>
  <r>
    <n v="0.31449871248117711"/>
    <x v="3"/>
    <n v="0.31449869295674182"/>
    <n v="3"/>
    <n v="0"/>
    <n v="0"/>
    <x v="0"/>
  </r>
  <r>
    <n v="0.31449871248117711"/>
    <x v="3"/>
    <n v="0"/>
    <n v="4"/>
    <n v="0"/>
    <n v="0"/>
    <x v="0"/>
  </r>
  <r>
    <n v="0.31449871248117711"/>
    <x v="3"/>
    <n v="0"/>
    <n v="5"/>
    <n v="0"/>
    <n v="0"/>
    <x v="0"/>
  </r>
  <r>
    <n v="0.31449871248117711"/>
    <x v="3"/>
    <n v="0"/>
    <n v="6"/>
    <n v="0"/>
    <n v="0"/>
    <x v="0"/>
  </r>
  <r>
    <n v="0.31449871248117711"/>
    <x v="3"/>
    <n v="0"/>
    <n v="7"/>
    <n v="0"/>
    <n v="0"/>
    <x v="0"/>
  </r>
  <r>
    <n v="0.31449871248117711"/>
    <x v="3"/>
    <n v="0"/>
    <n v="8"/>
    <n v="0"/>
    <n v="0"/>
    <x v="0"/>
  </r>
  <r>
    <n v="0.31449871248117711"/>
    <x v="3"/>
    <n v="0"/>
    <n v="9"/>
    <n v="0"/>
    <n v="0"/>
    <x v="0"/>
  </r>
  <r>
    <n v="0.31449871248117711"/>
    <x v="3"/>
    <n v="0"/>
    <n v="10"/>
    <n v="0"/>
    <n v="0"/>
    <x v="0"/>
  </r>
  <r>
    <n v="0.31449871248117711"/>
    <x v="3"/>
    <n v="0"/>
    <n v="11"/>
    <n v="0"/>
    <n v="0"/>
    <x v="0"/>
  </r>
  <r>
    <n v="0.31449871248117711"/>
    <x v="3"/>
    <n v="0"/>
    <n v="12"/>
    <n v="0"/>
    <n v="0"/>
    <x v="0"/>
  </r>
  <r>
    <n v="0.31449871263635054"/>
    <x v="3"/>
    <n v="1.5517342966120395E-10"/>
    <n v="13"/>
    <n v="0"/>
    <n v="0"/>
    <x v="0"/>
  </r>
  <r>
    <n v="0.31449999251396882"/>
    <x v="3"/>
    <n v="1.2798776182765259E-6"/>
    <n v="14"/>
    <n v="0"/>
    <n v="0"/>
    <x v="0"/>
  </r>
  <r>
    <n v="0.31449999251396882"/>
    <x v="3"/>
    <n v="0"/>
    <n v="15"/>
    <n v="0"/>
    <n v="0"/>
    <x v="0"/>
  </r>
  <r>
    <n v="0.31449999251396882"/>
    <x v="3"/>
    <n v="0"/>
    <n v="16"/>
    <n v="0"/>
    <n v="0"/>
    <x v="0"/>
  </r>
  <r>
    <n v="0.31449999251396882"/>
    <x v="3"/>
    <n v="0"/>
    <n v="17"/>
    <n v="0"/>
    <n v="0"/>
    <x v="0"/>
  </r>
  <r>
    <n v="0.31449999251396882"/>
    <x v="3"/>
    <n v="0"/>
    <n v="18"/>
    <n v="0"/>
    <n v="0"/>
    <x v="0"/>
  </r>
  <r>
    <n v="0.31449999251396882"/>
    <x v="3"/>
    <n v="0"/>
    <n v="19"/>
    <n v="0"/>
    <n v="0"/>
    <x v="0"/>
  </r>
  <r>
    <n v="0.31449999251396882"/>
    <x v="3"/>
    <n v="0"/>
    <n v="20"/>
    <n v="0"/>
    <n v="0"/>
    <x v="0"/>
  </r>
  <r>
    <n v="0.31449999251396882"/>
    <x v="3"/>
    <n v="0"/>
    <n v="21"/>
    <n v="0"/>
    <n v="0"/>
    <x v="0"/>
  </r>
  <r>
    <n v="0.31449999251396882"/>
    <x v="3"/>
    <n v="0"/>
    <n v="22"/>
    <n v="0"/>
    <n v="0"/>
    <x v="0"/>
  </r>
  <r>
    <n v="0.31449999251396882"/>
    <x v="3"/>
    <n v="0"/>
    <n v="23"/>
    <n v="0"/>
    <n v="0"/>
    <x v="0"/>
  </r>
  <r>
    <n v="0.31449999251396882"/>
    <x v="3"/>
    <n v="0"/>
    <n v="24"/>
    <n v="0"/>
    <n v="0"/>
    <x v="0"/>
  </r>
  <r>
    <n v="0.31449999251396882"/>
    <x v="3"/>
    <n v="0"/>
    <n v="25"/>
    <n v="0"/>
    <n v="0"/>
    <x v="0"/>
  </r>
  <r>
    <n v="0.31449999251396882"/>
    <x v="3"/>
    <n v="0"/>
    <n v="26"/>
    <n v="0"/>
    <n v="0"/>
    <x v="0"/>
  </r>
  <r>
    <n v="0.31449999251396882"/>
    <x v="3"/>
    <n v="0"/>
    <n v="27"/>
    <n v="0"/>
    <n v="0"/>
    <x v="0"/>
  </r>
  <r>
    <n v="0.31449999251396882"/>
    <x v="3"/>
    <n v="0"/>
    <n v="28"/>
    <n v="0"/>
    <n v="0"/>
    <x v="0"/>
  </r>
  <r>
    <n v="0.31449999251396882"/>
    <x v="3"/>
    <n v="0"/>
    <n v="29"/>
    <n v="0"/>
    <n v="0"/>
    <x v="0"/>
  </r>
  <r>
    <n v="0.31449999251396882"/>
    <x v="3"/>
    <n v="0"/>
    <n v="30"/>
    <n v="0"/>
    <n v="0"/>
    <x v="0"/>
  </r>
  <r>
    <n v="0.31449999251396882"/>
    <x v="3"/>
    <n v="0"/>
    <n v="31"/>
    <n v="0"/>
    <n v="0"/>
    <x v="0"/>
  </r>
  <r>
    <n v="1.4495624726648437"/>
    <x v="3"/>
    <n v="1.1350624801508749"/>
    <n v="32"/>
    <n v="0"/>
    <n v="0"/>
    <x v="0"/>
  </r>
  <r>
    <n v="1.4495624726648437"/>
    <x v="3"/>
    <n v="0"/>
    <n v="33"/>
    <n v="0"/>
    <n v="0"/>
    <x v="0"/>
  </r>
  <r>
    <n v="1.4495624726648437"/>
    <x v="3"/>
    <n v="0"/>
    <n v="34"/>
    <n v="0"/>
    <n v="0"/>
    <x v="0"/>
  </r>
  <r>
    <n v="1.4495624726648437"/>
    <x v="3"/>
    <n v="0"/>
    <n v="35"/>
    <n v="0"/>
    <n v="0"/>
    <x v="0"/>
  </r>
  <r>
    <n v="1.4495624726648437"/>
    <x v="3"/>
    <n v="0"/>
    <n v="36"/>
    <n v="0"/>
    <n v="0"/>
    <x v="0"/>
  </r>
  <r>
    <n v="1.4495624726648437"/>
    <x v="3"/>
    <n v="0"/>
    <n v="37"/>
    <n v="0"/>
    <n v="0"/>
    <x v="0"/>
  </r>
  <r>
    <n v="1.4542564845168364"/>
    <x v="3"/>
    <n v="4.6940118519926965E-3"/>
    <n v="38"/>
    <n v="0"/>
    <n v="0"/>
    <x v="0"/>
  </r>
  <r>
    <n v="1.4542564845168364"/>
    <x v="3"/>
    <n v="0"/>
    <n v="39"/>
    <n v="0"/>
    <n v="0"/>
    <x v="0"/>
  </r>
  <r>
    <n v="1.4542564845168364"/>
    <x v="3"/>
    <n v="0"/>
    <n v="40"/>
    <n v="0"/>
    <n v="0"/>
    <x v="0"/>
  </r>
  <r>
    <n v="1.4542564845168364"/>
    <x v="3"/>
    <n v="0"/>
    <n v="41"/>
    <n v="0"/>
    <n v="0"/>
    <x v="0"/>
  </r>
  <r>
    <n v="1.4542564845168364"/>
    <x v="3"/>
    <n v="0"/>
    <n v="42"/>
    <n v="0"/>
    <n v="0"/>
    <x v="0"/>
  </r>
  <r>
    <n v="1.4542564845168364"/>
    <x v="3"/>
    <n v="0"/>
    <n v="43"/>
    <n v="0"/>
    <n v="0"/>
    <x v="0"/>
  </r>
  <r>
    <n v="1.454256484516889"/>
    <x v="3"/>
    <n v="5.262457136723242E-14"/>
    <n v="44"/>
    <n v="0"/>
    <n v="0"/>
    <x v="0"/>
  </r>
  <r>
    <n v="1.454256484516889"/>
    <x v="3"/>
    <n v="0"/>
    <n v="45"/>
    <n v="0"/>
    <n v="0"/>
    <x v="0"/>
  </r>
  <r>
    <n v="1.454256484516889"/>
    <x v="3"/>
    <n v="0"/>
    <n v="46"/>
    <n v="0"/>
    <n v="0"/>
    <x v="0"/>
  </r>
  <r>
    <n v="1.454256484516889"/>
    <x v="3"/>
    <n v="0"/>
    <n v="47"/>
    <n v="0"/>
    <n v="0"/>
    <x v="0"/>
  </r>
  <r>
    <n v="1.454256484516889"/>
    <x v="3"/>
    <n v="0"/>
    <n v="48"/>
    <n v="0"/>
    <n v="0"/>
    <x v="0"/>
  </r>
  <r>
    <n v="1.454256484516889"/>
    <x v="3"/>
    <n v="0"/>
    <n v="49"/>
    <n v="0"/>
    <n v="0"/>
    <x v="0"/>
  </r>
  <r>
    <n v="1.4542567131559423"/>
    <x v="3"/>
    <n v="2.2863905324577161E-7"/>
    <n v="50"/>
    <n v="0"/>
    <n v="0"/>
    <x v="1"/>
  </r>
  <r>
    <n v="1.4542567131559423"/>
    <x v="3"/>
    <n v="0"/>
    <n v="51"/>
    <n v="0"/>
    <n v="0"/>
    <x v="1"/>
  </r>
  <r>
    <n v="1.4542567131559423"/>
    <x v="3"/>
    <n v="0"/>
    <n v="52"/>
    <n v="0"/>
    <n v="0"/>
    <x v="1"/>
  </r>
  <r>
    <n v="1.4542567131559423"/>
    <x v="3"/>
    <n v="0"/>
    <n v="53"/>
    <n v="0"/>
    <n v="0"/>
    <x v="1"/>
  </r>
  <r>
    <n v="1.4542567131559423"/>
    <x v="3"/>
    <n v="0"/>
    <n v="54"/>
    <n v="0"/>
    <n v="0"/>
    <x v="1"/>
  </r>
  <r>
    <n v="1.4542567131559423"/>
    <x v="3"/>
    <n v="0"/>
    <n v="55"/>
    <n v="0"/>
    <n v="0"/>
    <x v="1"/>
  </r>
  <r>
    <n v="1.4542567131559423"/>
    <x v="3"/>
    <n v="0"/>
    <n v="56"/>
    <n v="0"/>
    <n v="0"/>
    <x v="1"/>
  </r>
  <r>
    <n v="1.4542567131559423"/>
    <x v="3"/>
    <n v="0"/>
    <n v="57"/>
    <n v="0"/>
    <n v="0"/>
    <x v="1"/>
  </r>
  <r>
    <n v="1.4542567131559423"/>
    <x v="3"/>
    <n v="0"/>
    <n v="58"/>
    <n v="0"/>
    <n v="0"/>
    <x v="1"/>
  </r>
  <r>
    <n v="1.4548499554769116"/>
    <x v="3"/>
    <n v="5.9324232096935603E-4"/>
    <n v="59"/>
    <n v="0"/>
    <n v="0"/>
    <x v="1"/>
  </r>
  <r>
    <n v="1.4548507629392786"/>
    <x v="3"/>
    <n v="8.0746236696960239E-7"/>
    <n v="60"/>
    <n v="0"/>
    <n v="0"/>
    <x v="1"/>
  </r>
  <r>
    <n v="1.4548507629392786"/>
    <x v="3"/>
    <n v="0"/>
    <n v="61"/>
    <n v="0"/>
    <n v="0"/>
    <x v="1"/>
  </r>
  <r>
    <n v="1.4548507629392786"/>
    <x v="3"/>
    <n v="0"/>
    <n v="62"/>
    <n v="0"/>
    <n v="0"/>
    <x v="1"/>
  </r>
  <r>
    <n v="1.4548507629392786"/>
    <x v="3"/>
    <n v="0"/>
    <n v="63"/>
    <n v="0"/>
    <n v="0"/>
    <x v="1"/>
  </r>
  <r>
    <n v="1.4548507629392786"/>
    <x v="3"/>
    <n v="0"/>
    <n v="64"/>
    <n v="0"/>
    <n v="0"/>
    <x v="1"/>
  </r>
  <r>
    <n v="1.4548507629392786"/>
    <x v="3"/>
    <n v="0"/>
    <n v="65"/>
    <n v="0"/>
    <n v="0"/>
    <x v="1"/>
  </r>
  <r>
    <n v="1.4548507629392786"/>
    <x v="3"/>
    <n v="0"/>
    <n v="66"/>
    <n v="0"/>
    <n v="0"/>
    <x v="1"/>
  </r>
  <r>
    <n v="1.4548507679564395"/>
    <x v="3"/>
    <n v="5.0171609089488811E-9"/>
    <n v="67"/>
    <n v="0"/>
    <n v="0"/>
    <x v="1"/>
  </r>
  <r>
    <n v="1.4548507679564395"/>
    <x v="3"/>
    <n v="0"/>
    <n v="68"/>
    <n v="0"/>
    <n v="0"/>
    <x v="1"/>
  </r>
  <r>
    <n v="1.4548507679564395"/>
    <x v="3"/>
    <n v="0"/>
    <n v="69"/>
    <n v="0"/>
    <n v="0"/>
    <x v="1"/>
  </r>
  <r>
    <n v="1.4548507679564395"/>
    <x v="3"/>
    <n v="0"/>
    <n v="70"/>
    <n v="0"/>
    <n v="0"/>
    <x v="1"/>
  </r>
  <r>
    <n v="1.4548507679564395"/>
    <x v="3"/>
    <n v="0"/>
    <n v="71"/>
    <n v="0"/>
    <n v="0"/>
    <x v="1"/>
  </r>
  <r>
    <n v="1.4548507679564395"/>
    <x v="3"/>
    <n v="0"/>
    <n v="72"/>
    <n v="0"/>
    <n v="0"/>
    <x v="1"/>
  </r>
  <r>
    <n v="1.4548507679564395"/>
    <x v="3"/>
    <n v="0"/>
    <n v="73"/>
    <n v="0"/>
    <n v="0"/>
    <x v="1"/>
  </r>
  <r>
    <n v="1.4548507679564395"/>
    <x v="3"/>
    <n v="0"/>
    <n v="74"/>
    <n v="0"/>
    <n v="0"/>
    <x v="1"/>
  </r>
  <r>
    <n v="1.4548507679564395"/>
    <x v="3"/>
    <n v="0"/>
    <n v="75"/>
    <n v="0"/>
    <n v="0"/>
    <x v="1"/>
  </r>
  <r>
    <n v="1.4548507679564395"/>
    <x v="3"/>
    <n v="0"/>
    <n v="76"/>
    <n v="0"/>
    <n v="0"/>
    <x v="1"/>
  </r>
  <r>
    <n v="1.4548507679564395"/>
    <x v="3"/>
    <n v="0"/>
    <n v="77"/>
    <n v="0"/>
    <n v="0"/>
    <x v="1"/>
  </r>
  <r>
    <n v="1.4548507679564395"/>
    <x v="3"/>
    <n v="0"/>
    <n v="78"/>
    <n v="0"/>
    <n v="0"/>
    <x v="1"/>
  </r>
  <r>
    <n v="1.4548558622459982"/>
    <x v="3"/>
    <n v="5.0942895586381098E-6"/>
    <n v="79"/>
    <n v="0"/>
    <n v="0"/>
    <x v="1"/>
  </r>
  <r>
    <n v="1.4548558622459982"/>
    <x v="3"/>
    <n v="0"/>
    <n v="80"/>
    <n v="0"/>
    <n v="0"/>
    <x v="1"/>
  </r>
  <r>
    <n v="1.4548558622459982"/>
    <x v="3"/>
    <n v="0"/>
    <n v="81"/>
    <n v="0"/>
    <n v="0"/>
    <x v="1"/>
  </r>
  <r>
    <n v="1.4548558622459982"/>
    <x v="3"/>
    <n v="0"/>
    <n v="82"/>
    <n v="0"/>
    <n v="0"/>
    <x v="1"/>
  </r>
  <r>
    <n v="1.4548558622459982"/>
    <x v="3"/>
    <n v="0"/>
    <n v="83"/>
    <n v="0"/>
    <n v="0"/>
    <x v="1"/>
  </r>
  <r>
    <n v="1.4548558622459982"/>
    <x v="3"/>
    <n v="0"/>
    <n v="84"/>
    <n v="0"/>
    <n v="0"/>
    <x v="1"/>
  </r>
  <r>
    <n v="1.4548558622459982"/>
    <x v="3"/>
    <n v="0"/>
    <n v="85"/>
    <n v="0"/>
    <n v="0"/>
    <x v="1"/>
  </r>
  <r>
    <n v="1.4548558622459982"/>
    <x v="3"/>
    <n v="0"/>
    <n v="86"/>
    <n v="0"/>
    <n v="0"/>
    <x v="1"/>
  </r>
  <r>
    <n v="1.4548558622459982"/>
    <x v="3"/>
    <n v="0"/>
    <n v="87"/>
    <n v="0"/>
    <n v="0"/>
    <x v="1"/>
  </r>
  <r>
    <n v="1.4548558622459982"/>
    <x v="3"/>
    <n v="0"/>
    <n v="88"/>
    <n v="0"/>
    <n v="0"/>
    <x v="1"/>
  </r>
  <r>
    <n v="1.4548558622459982"/>
    <x v="3"/>
    <n v="0"/>
    <n v="89"/>
    <n v="0"/>
    <n v="0"/>
    <x v="1"/>
  </r>
  <r>
    <n v="1.4548558622459982"/>
    <x v="3"/>
    <n v="0"/>
    <n v="90"/>
    <n v="0"/>
    <n v="0"/>
    <x v="1"/>
  </r>
  <r>
    <n v="1.4548558622459982"/>
    <x v="3"/>
    <n v="0"/>
    <n v="91"/>
    <n v="0"/>
    <n v="0"/>
    <x v="1"/>
  </r>
  <r>
    <n v="1.4548558632379338"/>
    <x v="3"/>
    <n v="9.9193564473409879E-10"/>
    <n v="92"/>
    <n v="0"/>
    <n v="0"/>
    <x v="1"/>
  </r>
  <r>
    <n v="1.4548558632379338"/>
    <x v="3"/>
    <n v="0"/>
    <n v="93"/>
    <n v="0"/>
    <n v="0"/>
    <x v="1"/>
  </r>
  <r>
    <n v="1.4548558632379338"/>
    <x v="3"/>
    <n v="0"/>
    <n v="94"/>
    <n v="0"/>
    <n v="0"/>
    <x v="1"/>
  </r>
  <r>
    <n v="1.4548558632379338"/>
    <x v="3"/>
    <n v="0"/>
    <n v="95"/>
    <n v="0"/>
    <n v="0"/>
    <x v="1"/>
  </r>
  <r>
    <n v="1.4548558632379338"/>
    <x v="3"/>
    <n v="0"/>
    <n v="96"/>
    <n v="0"/>
    <n v="0"/>
    <x v="1"/>
  </r>
  <r>
    <n v="1.4548558632379338"/>
    <x v="3"/>
    <n v="0"/>
    <n v="97"/>
    <n v="0"/>
    <n v="0"/>
    <x v="1"/>
  </r>
  <r>
    <n v="1.4548558632379338"/>
    <x v="3"/>
    <n v="0"/>
    <n v="98"/>
    <n v="0"/>
    <n v="0"/>
    <x v="1"/>
  </r>
  <r>
    <n v="1.4548558632379338"/>
    <x v="3"/>
    <n v="0"/>
    <n v="99"/>
    <n v="0"/>
    <n v="0"/>
    <x v="1"/>
  </r>
  <r>
    <n v="1.4548558632379338"/>
    <x v="3"/>
    <n v="0"/>
    <n v="100"/>
    <n v="0"/>
    <n v="0"/>
    <x v="2"/>
  </r>
  <r>
    <n v="1.4548558632379338"/>
    <x v="3"/>
    <n v="0"/>
    <n v="101"/>
    <n v="0"/>
    <n v="0"/>
    <x v="2"/>
  </r>
  <r>
    <n v="1.4548558632379338"/>
    <x v="3"/>
    <n v="0"/>
    <n v="102"/>
    <n v="0"/>
    <n v="0"/>
    <x v="2"/>
  </r>
  <r>
    <n v="1.4548558632379338"/>
    <x v="3"/>
    <n v="0"/>
    <n v="103"/>
    <n v="0"/>
    <n v="0"/>
    <x v="2"/>
  </r>
  <r>
    <n v="1.4556849318714686"/>
    <x v="3"/>
    <n v="8.2906863353482407E-4"/>
    <n v="104"/>
    <n v="0"/>
    <n v="0"/>
    <x v="2"/>
  </r>
  <r>
    <n v="1.4556849318714686"/>
    <x v="3"/>
    <n v="0"/>
    <n v="105"/>
    <n v="0"/>
    <n v="0"/>
    <x v="2"/>
  </r>
  <r>
    <n v="1.4556849318714686"/>
    <x v="3"/>
    <n v="0"/>
    <n v="106"/>
    <n v="0"/>
    <n v="0"/>
    <x v="2"/>
  </r>
  <r>
    <n v="1.4556849318714686"/>
    <x v="3"/>
    <n v="0"/>
    <n v="107"/>
    <n v="0"/>
    <n v="0"/>
    <x v="2"/>
  </r>
  <r>
    <n v="1.4556849318714686"/>
    <x v="3"/>
    <n v="0"/>
    <n v="108"/>
    <n v="0"/>
    <n v="0"/>
    <x v="2"/>
  </r>
  <r>
    <n v="1.4556849318714686"/>
    <x v="3"/>
    <n v="0"/>
    <n v="109"/>
    <n v="0"/>
    <n v="0"/>
    <x v="2"/>
  </r>
  <r>
    <n v="1.4556849318714686"/>
    <x v="3"/>
    <n v="0"/>
    <n v="110"/>
    <n v="0"/>
    <n v="0"/>
    <x v="2"/>
  </r>
  <r>
    <n v="1.4556849318714686"/>
    <x v="3"/>
    <n v="0"/>
    <n v="111"/>
    <n v="0"/>
    <n v="0"/>
    <x v="2"/>
  </r>
  <r>
    <n v="1.4556849318714686"/>
    <x v="3"/>
    <n v="0"/>
    <n v="112"/>
    <n v="0"/>
    <n v="0"/>
    <x v="2"/>
  </r>
  <r>
    <n v="1.4556849318714686"/>
    <x v="3"/>
    <n v="0"/>
    <n v="113"/>
    <n v="0"/>
    <n v="0"/>
    <x v="2"/>
  </r>
  <r>
    <n v="1.4556849318714686"/>
    <x v="3"/>
    <n v="0"/>
    <n v="114"/>
    <n v="0"/>
    <n v="0"/>
    <x v="2"/>
  </r>
  <r>
    <n v="1.4556849318714686"/>
    <x v="3"/>
    <n v="0"/>
    <n v="115"/>
    <n v="0"/>
    <n v="0"/>
    <x v="2"/>
  </r>
  <r>
    <n v="1.4556849318714686"/>
    <x v="3"/>
    <n v="0"/>
    <n v="116"/>
    <n v="0"/>
    <n v="0"/>
    <x v="2"/>
  </r>
  <r>
    <n v="1.4556849318714686"/>
    <x v="3"/>
    <n v="0"/>
    <n v="117"/>
    <n v="0"/>
    <n v="0"/>
    <x v="2"/>
  </r>
  <r>
    <n v="1.4556849318714686"/>
    <x v="3"/>
    <n v="0"/>
    <n v="118"/>
    <n v="0"/>
    <n v="0"/>
    <x v="2"/>
  </r>
  <r>
    <n v="1.4556851292846638"/>
    <x v="3"/>
    <n v="1.9741319512434075E-7"/>
    <n v="119"/>
    <n v="0"/>
    <n v="0"/>
    <x v="2"/>
  </r>
  <r>
    <n v="1.4556851292846638"/>
    <x v="3"/>
    <n v="0"/>
    <n v="120"/>
    <n v="0"/>
    <n v="0"/>
    <x v="2"/>
  </r>
  <r>
    <n v="1.4556851292846638"/>
    <x v="3"/>
    <n v="0"/>
    <n v="121"/>
    <n v="0"/>
    <n v="0"/>
    <x v="2"/>
  </r>
  <r>
    <n v="1.4556851292846638"/>
    <x v="3"/>
    <n v="0"/>
    <n v="122"/>
    <n v="0"/>
    <n v="0"/>
    <x v="2"/>
  </r>
  <r>
    <n v="1.4556851292846638"/>
    <x v="3"/>
    <n v="0"/>
    <n v="123"/>
    <n v="0"/>
    <n v="0"/>
    <x v="2"/>
  </r>
  <r>
    <n v="1.4559028705590722"/>
    <x v="3"/>
    <n v="2.1774127440843394E-4"/>
    <n v="124"/>
    <n v="0"/>
    <n v="0"/>
    <x v="2"/>
  </r>
  <r>
    <n v="1.4559028705590722"/>
    <x v="3"/>
    <n v="0"/>
    <n v="125"/>
    <n v="0"/>
    <n v="0"/>
    <x v="2"/>
  </r>
  <r>
    <n v="1.4559028705590722"/>
    <x v="3"/>
    <n v="0"/>
    <n v="126"/>
    <n v="0"/>
    <n v="0"/>
    <x v="2"/>
  </r>
  <r>
    <n v="1.4559028705590722"/>
    <x v="3"/>
    <n v="0"/>
    <n v="127"/>
    <n v="0"/>
    <n v="0"/>
    <x v="2"/>
  </r>
  <r>
    <n v="1.4559028705590722"/>
    <x v="3"/>
    <n v="0"/>
    <n v="128"/>
    <n v="0"/>
    <n v="0"/>
    <x v="2"/>
  </r>
  <r>
    <n v="1.4559028705590722"/>
    <x v="3"/>
    <n v="0"/>
    <n v="129"/>
    <n v="0"/>
    <n v="0"/>
    <x v="2"/>
  </r>
  <r>
    <n v="1.4559030165737925"/>
    <x v="3"/>
    <n v="1.460147203147244E-7"/>
    <n v="130"/>
    <n v="0"/>
    <n v="0"/>
    <x v="2"/>
  </r>
  <r>
    <n v="1.4559030682230316"/>
    <x v="3"/>
    <n v="5.164923910783159E-8"/>
    <n v="131"/>
    <n v="0"/>
    <n v="0"/>
    <x v="2"/>
  </r>
  <r>
    <n v="1.4559030682230316"/>
    <x v="3"/>
    <n v="0"/>
    <n v="132"/>
    <n v="0"/>
    <n v="0"/>
    <x v="2"/>
  </r>
  <r>
    <n v="1.4559030682230316"/>
    <x v="3"/>
    <n v="0"/>
    <n v="133"/>
    <n v="0"/>
    <n v="0"/>
    <x v="2"/>
  </r>
  <r>
    <n v="1.4559030682230316"/>
    <x v="3"/>
    <n v="0"/>
    <n v="134"/>
    <n v="0"/>
    <n v="0"/>
    <x v="2"/>
  </r>
  <r>
    <n v="1.4559030682230316"/>
    <x v="3"/>
    <n v="0"/>
    <n v="135"/>
    <n v="0"/>
    <n v="0"/>
    <x v="2"/>
  </r>
  <r>
    <n v="1.4559030682230316"/>
    <x v="3"/>
    <n v="0"/>
    <n v="136"/>
    <n v="0"/>
    <n v="0"/>
    <x v="2"/>
  </r>
  <r>
    <n v="1.4559030682230316"/>
    <x v="3"/>
    <n v="0"/>
    <n v="137"/>
    <n v="0"/>
    <n v="0"/>
    <x v="2"/>
  </r>
  <r>
    <n v="1.4559030682230316"/>
    <x v="3"/>
    <n v="0"/>
    <n v="138"/>
    <n v="0"/>
    <n v="0"/>
    <x v="2"/>
  </r>
  <r>
    <n v="1.4559030682230316"/>
    <x v="3"/>
    <n v="0"/>
    <n v="139"/>
    <n v="0"/>
    <n v="0"/>
    <x v="2"/>
  </r>
  <r>
    <n v="1.4592336269887836"/>
    <x v="3"/>
    <n v="3.3305587657519453E-3"/>
    <n v="140"/>
    <n v="0"/>
    <n v="0"/>
    <x v="2"/>
  </r>
  <r>
    <n v="1.4592336269887836"/>
    <x v="3"/>
    <n v="0"/>
    <n v="141"/>
    <n v="0"/>
    <n v="0"/>
    <x v="2"/>
  </r>
  <r>
    <n v="1.4592336269887836"/>
    <x v="3"/>
    <n v="0"/>
    <n v="142"/>
    <n v="0"/>
    <n v="0"/>
    <x v="2"/>
  </r>
  <r>
    <n v="1.5306102003753739"/>
    <x v="3"/>
    <n v="7.1376573386590314E-2"/>
    <n v="143"/>
    <n v="0"/>
    <n v="0"/>
    <x v="2"/>
  </r>
  <r>
    <n v="1.5306102003753743"/>
    <x v="3"/>
    <n v="0"/>
    <n v="144"/>
    <n v="0"/>
    <n v="0"/>
    <x v="2"/>
  </r>
  <r>
    <n v="1.5306102003753743"/>
    <x v="3"/>
    <n v="0"/>
    <n v="145"/>
    <n v="0"/>
    <n v="0"/>
    <x v="2"/>
  </r>
  <r>
    <n v="1.5306102003753743"/>
    <x v="3"/>
    <n v="0"/>
    <n v="146"/>
    <n v="0"/>
    <n v="0"/>
    <x v="2"/>
  </r>
  <r>
    <n v="1.5306102003753743"/>
    <x v="3"/>
    <n v="0"/>
    <n v="147"/>
    <n v="0"/>
    <n v="0"/>
    <x v="2"/>
  </r>
  <r>
    <n v="1.5306251123810848"/>
    <x v="3"/>
    <n v="1.4912005710465692E-5"/>
    <n v="148"/>
    <n v="0"/>
    <n v="0"/>
    <x v="2"/>
  </r>
  <r>
    <n v="1.5306251123810848"/>
    <x v="3"/>
    <n v="0"/>
    <n v="149"/>
    <n v="0"/>
    <n v="0"/>
    <x v="2"/>
  </r>
  <r>
    <n v="1.5306251123810848"/>
    <x v="3"/>
    <n v="0"/>
    <n v="150"/>
    <n v="0"/>
    <n v="0"/>
    <x v="3"/>
  </r>
  <r>
    <n v="1.5306251123810848"/>
    <x v="3"/>
    <n v="0"/>
    <n v="151"/>
    <n v="0"/>
    <n v="0"/>
    <x v="3"/>
  </r>
  <r>
    <n v="1.5306251123810848"/>
    <x v="3"/>
    <n v="0"/>
    <n v="152"/>
    <n v="0"/>
    <n v="0"/>
    <x v="3"/>
  </r>
  <r>
    <n v="1.5306251123810848"/>
    <x v="3"/>
    <n v="0"/>
    <n v="153"/>
    <n v="0"/>
    <n v="0"/>
    <x v="3"/>
  </r>
  <r>
    <n v="1.5306251123810848"/>
    <x v="3"/>
    <n v="0"/>
    <n v="154"/>
    <n v="0"/>
    <n v="0"/>
    <x v="3"/>
  </r>
  <r>
    <n v="1.5306251123810848"/>
    <x v="3"/>
    <n v="0"/>
    <n v="155"/>
    <n v="0"/>
    <n v="0"/>
    <x v="3"/>
  </r>
  <r>
    <n v="1.530625112403702"/>
    <x v="3"/>
    <n v="2.2617241413058764E-11"/>
    <n v="156"/>
    <n v="0"/>
    <n v="0"/>
    <x v="3"/>
  </r>
  <r>
    <n v="1.5306251124037227"/>
    <x v="3"/>
    <n v="2.0650148258027912E-14"/>
    <n v="157"/>
    <n v="0"/>
    <n v="0"/>
    <x v="3"/>
  </r>
  <r>
    <n v="1.5352935179597711"/>
    <x v="3"/>
    <n v="4.6684055560484161E-3"/>
    <n v="158"/>
    <n v="0"/>
    <n v="0"/>
    <x v="3"/>
  </r>
  <r>
    <n v="1.5352935179597711"/>
    <x v="3"/>
    <n v="0"/>
    <n v="159"/>
    <n v="0"/>
    <n v="0"/>
    <x v="3"/>
  </r>
  <r>
    <n v="1.5352935179597711"/>
    <x v="3"/>
    <n v="0"/>
    <n v="160"/>
    <n v="0"/>
    <n v="0"/>
    <x v="3"/>
  </r>
  <r>
    <n v="1.5352935179597711"/>
    <x v="3"/>
    <n v="0"/>
    <n v="161"/>
    <n v="0"/>
    <n v="0"/>
    <x v="3"/>
  </r>
  <r>
    <n v="1.6339375892530763"/>
    <x v="3"/>
    <n v="9.8644071293305213E-2"/>
    <n v="162"/>
    <n v="0"/>
    <n v="0"/>
    <x v="3"/>
  </r>
  <r>
    <n v="1.6339375892530763"/>
    <x v="3"/>
    <n v="0"/>
    <n v="163"/>
    <n v="0"/>
    <n v="0"/>
    <x v="3"/>
  </r>
  <r>
    <n v="1.6339375892530763"/>
    <x v="3"/>
    <n v="0"/>
    <n v="164"/>
    <n v="0"/>
    <n v="0"/>
    <x v="3"/>
  </r>
  <r>
    <n v="1.6339375892530763"/>
    <x v="3"/>
    <n v="0"/>
    <n v="165"/>
    <n v="0"/>
    <n v="0"/>
    <x v="3"/>
  </r>
  <r>
    <n v="1.6339375892530763"/>
    <x v="3"/>
    <n v="0"/>
    <n v="166"/>
    <n v="0"/>
    <n v="0"/>
    <x v="3"/>
  </r>
  <r>
    <n v="1.6339378446086152"/>
    <x v="3"/>
    <n v="2.5535553893618612E-7"/>
    <n v="167"/>
    <n v="0"/>
    <n v="0"/>
    <x v="3"/>
  </r>
  <r>
    <n v="1.6339378446086155"/>
    <x v="3"/>
    <n v="0"/>
    <n v="168"/>
    <n v="0"/>
    <n v="0"/>
    <x v="3"/>
  </r>
  <r>
    <n v="1.6339378446086155"/>
    <x v="3"/>
    <n v="0"/>
    <n v="169"/>
    <n v="0"/>
    <n v="0"/>
    <x v="3"/>
  </r>
  <r>
    <n v="1.6339455209037173"/>
    <x v="3"/>
    <n v="7.6762951017883552E-6"/>
    <n v="170"/>
    <n v="0"/>
    <n v="0"/>
    <x v="3"/>
  </r>
  <r>
    <n v="1.6342902021010492"/>
    <x v="3"/>
    <n v="3.4468119733199742E-4"/>
    <n v="171"/>
    <n v="0"/>
    <n v="0"/>
    <x v="3"/>
  </r>
  <r>
    <n v="1.6342902021010492"/>
    <x v="3"/>
    <n v="0"/>
    <n v="172"/>
    <n v="0"/>
    <n v="0"/>
    <x v="3"/>
  </r>
  <r>
    <n v="1.6342902021010492"/>
    <x v="3"/>
    <n v="0"/>
    <n v="173"/>
    <n v="0"/>
    <n v="0"/>
    <x v="3"/>
  </r>
  <r>
    <n v="1.6348621804524399"/>
    <x v="3"/>
    <n v="5.7197835139066733E-4"/>
    <n v="174"/>
    <n v="0"/>
    <n v="0"/>
    <x v="3"/>
  </r>
  <r>
    <n v="1.6348621804524399"/>
    <x v="3"/>
    <n v="0"/>
    <n v="175"/>
    <n v="0"/>
    <n v="0"/>
    <x v="3"/>
  </r>
  <r>
    <n v="1.634862404325458"/>
    <x v="3"/>
    <n v="2.2387301812365479E-7"/>
    <n v="176"/>
    <n v="0"/>
    <n v="0"/>
    <x v="3"/>
  </r>
  <r>
    <n v="1.634862404325458"/>
    <x v="3"/>
    <n v="0"/>
    <n v="177"/>
    <n v="0"/>
    <n v="0"/>
    <x v="3"/>
  </r>
  <r>
    <n v="1.634862404325458"/>
    <x v="3"/>
    <n v="0"/>
    <n v="178"/>
    <n v="0"/>
    <n v="0"/>
    <x v="3"/>
  </r>
  <r>
    <n v="1.7030957886225626"/>
    <x v="3"/>
    <n v="6.8233384297104571E-2"/>
    <n v="179"/>
    <n v="0"/>
    <n v="0"/>
    <x v="3"/>
  </r>
  <r>
    <n v="1.7030957886225626"/>
    <x v="3"/>
    <n v="0"/>
    <n v="180"/>
    <n v="0"/>
    <n v="0"/>
    <x v="3"/>
  </r>
  <r>
    <n v="1.7030957886225626"/>
    <x v="3"/>
    <n v="0"/>
    <n v="181"/>
    <n v="0"/>
    <n v="0"/>
    <x v="3"/>
  </r>
  <r>
    <n v="1.7030957886225626"/>
    <x v="3"/>
    <n v="0"/>
    <n v="182"/>
    <n v="0"/>
    <n v="0"/>
    <x v="3"/>
  </r>
  <r>
    <n v="1.7030957886225626"/>
    <x v="3"/>
    <n v="0"/>
    <n v="183"/>
    <n v="0"/>
    <n v="0"/>
    <x v="3"/>
  </r>
  <r>
    <n v="1.7030957886225626"/>
    <x v="3"/>
    <n v="0"/>
    <n v="184"/>
    <n v="0"/>
    <n v="0"/>
    <x v="3"/>
  </r>
  <r>
    <n v="1.7031034431024148"/>
    <x v="3"/>
    <n v="7.6544798521815949E-6"/>
    <n v="185"/>
    <n v="0"/>
    <n v="0"/>
    <x v="3"/>
  </r>
  <r>
    <n v="1.7031034431024148"/>
    <x v="3"/>
    <n v="0"/>
    <n v="186"/>
    <n v="0"/>
    <n v="0"/>
    <x v="3"/>
  </r>
  <r>
    <n v="1.7031034431034229"/>
    <x v="3"/>
    <n v="1.0080825063596421E-12"/>
    <n v="187"/>
    <n v="0"/>
    <n v="0"/>
    <x v="3"/>
  </r>
  <r>
    <n v="1.7031034431034233"/>
    <x v="3"/>
    <n v="0"/>
    <n v="188"/>
    <n v="0"/>
    <n v="0"/>
    <x v="3"/>
  </r>
  <r>
    <n v="1.7031034431034233"/>
    <x v="3"/>
    <n v="0"/>
    <n v="189"/>
    <n v="0"/>
    <n v="0"/>
    <x v="3"/>
  </r>
  <r>
    <n v="1.7031034431034233"/>
    <x v="3"/>
    <n v="0"/>
    <n v="190"/>
    <n v="0"/>
    <n v="0"/>
    <x v="3"/>
  </r>
  <r>
    <n v="1.7031034431034233"/>
    <x v="3"/>
    <n v="0"/>
    <n v="191"/>
    <n v="0"/>
    <n v="0"/>
    <x v="3"/>
  </r>
  <r>
    <n v="1.7031034431086225"/>
    <x v="3"/>
    <n v="5.1991744243196081E-12"/>
    <n v="192"/>
    <n v="0"/>
    <n v="0"/>
    <x v="3"/>
  </r>
  <r>
    <n v="1.7031034431086225"/>
    <x v="3"/>
    <n v="0"/>
    <n v="193"/>
    <n v="0"/>
    <n v="0"/>
    <x v="3"/>
  </r>
  <r>
    <n v="1.7031034431086225"/>
    <x v="3"/>
    <n v="0"/>
    <n v="194"/>
    <n v="0"/>
    <n v="0"/>
    <x v="3"/>
  </r>
  <r>
    <n v="1.7031034431086225"/>
    <x v="3"/>
    <n v="0"/>
    <n v="195"/>
    <n v="0"/>
    <n v="0"/>
    <x v="3"/>
  </r>
  <r>
    <n v="1.7031034431086225"/>
    <x v="3"/>
    <n v="0"/>
    <n v="196"/>
    <n v="0"/>
    <n v="0"/>
    <x v="3"/>
  </r>
  <r>
    <n v="1.7031034431086225"/>
    <x v="3"/>
    <n v="0"/>
    <n v="197"/>
    <n v="0"/>
    <n v="0"/>
    <x v="3"/>
  </r>
  <r>
    <n v="1.7031034431086225"/>
    <x v="3"/>
    <n v="0"/>
    <n v="198"/>
    <n v="0"/>
    <n v="0"/>
    <x v="3"/>
  </r>
  <r>
    <n v="1.7034180187330139"/>
    <x v="3"/>
    <n v="3.1457562439141107E-4"/>
    <n v="199"/>
    <n v="0"/>
    <n v="0"/>
    <x v="3"/>
  </r>
  <r>
    <n v="1.7034180187345527"/>
    <x v="3"/>
    <n v="1.538769112130467E-12"/>
    <n v="200"/>
    <n v="0"/>
    <n v="0"/>
    <x v="4"/>
  </r>
  <r>
    <n v="1.7036378377299224"/>
    <x v="3"/>
    <n v="2.1981899536971383E-4"/>
    <n v="201"/>
    <n v="0"/>
    <n v="0"/>
    <x v="4"/>
  </r>
  <r>
    <n v="1.7036378377299224"/>
    <x v="3"/>
    <n v="0"/>
    <n v="202"/>
    <n v="0"/>
    <n v="0"/>
    <x v="4"/>
  </r>
  <r>
    <n v="1.7036378377299224"/>
    <x v="3"/>
    <n v="0"/>
    <n v="203"/>
    <n v="0"/>
    <n v="0"/>
    <x v="4"/>
  </r>
  <r>
    <n v="1.7036378377299224"/>
    <x v="3"/>
    <n v="0"/>
    <n v="204"/>
    <n v="0"/>
    <n v="0"/>
    <x v="4"/>
  </r>
  <r>
    <n v="1.7036378377299224"/>
    <x v="3"/>
    <n v="0"/>
    <n v="205"/>
    <n v="0"/>
    <n v="0"/>
    <x v="4"/>
  </r>
  <r>
    <n v="1.7036378377299224"/>
    <x v="3"/>
    <n v="0"/>
    <n v="206"/>
    <n v="0"/>
    <n v="0"/>
    <x v="4"/>
  </r>
  <r>
    <n v="1.7036891236854139"/>
    <x v="3"/>
    <n v="5.1285955491531254E-5"/>
    <n v="207"/>
    <n v="0"/>
    <n v="0"/>
    <x v="4"/>
  </r>
  <r>
    <n v="1.7036891236854139"/>
    <x v="3"/>
    <n v="0"/>
    <n v="208"/>
    <n v="0"/>
    <n v="0"/>
    <x v="4"/>
  </r>
  <r>
    <n v="1.7036891236854139"/>
    <x v="3"/>
    <n v="0"/>
    <n v="209"/>
    <n v="0"/>
    <n v="0"/>
    <x v="4"/>
  </r>
  <r>
    <n v="1.7036891236854139"/>
    <x v="3"/>
    <n v="0"/>
    <n v="210"/>
    <n v="0"/>
    <n v="0"/>
    <x v="4"/>
  </r>
  <r>
    <n v="1.7036891236854139"/>
    <x v="3"/>
    <n v="0"/>
    <n v="211"/>
    <n v="0"/>
    <n v="0"/>
    <x v="4"/>
  </r>
  <r>
    <n v="1.7036891236854139"/>
    <x v="3"/>
    <n v="0"/>
    <n v="212"/>
    <n v="0"/>
    <n v="0"/>
    <x v="4"/>
  </r>
  <r>
    <n v="1.703689123730473"/>
    <x v="3"/>
    <n v="4.5059067588226753E-11"/>
    <n v="213"/>
    <n v="0"/>
    <n v="0"/>
    <x v="4"/>
  </r>
  <r>
    <n v="1.703689123730473"/>
    <x v="3"/>
    <n v="0"/>
    <n v="214"/>
    <n v="0"/>
    <n v="0"/>
    <x v="4"/>
  </r>
  <r>
    <n v="1.703689123730473"/>
    <x v="3"/>
    <n v="0"/>
    <n v="215"/>
    <n v="0"/>
    <n v="0"/>
    <x v="4"/>
  </r>
  <r>
    <n v="1.703689123730473"/>
    <x v="3"/>
    <n v="0"/>
    <n v="216"/>
    <n v="0"/>
    <n v="0"/>
    <x v="4"/>
  </r>
  <r>
    <n v="1.703689123730473"/>
    <x v="3"/>
    <n v="0"/>
    <n v="217"/>
    <n v="0"/>
    <n v="0"/>
    <x v="4"/>
  </r>
  <r>
    <n v="1.7036891237304743"/>
    <x v="3"/>
    <n v="0"/>
    <n v="218"/>
    <n v="0"/>
    <n v="0"/>
    <x v="4"/>
  </r>
  <r>
    <n v="1.7036891237304743"/>
    <x v="3"/>
    <n v="0"/>
    <n v="219"/>
    <n v="0"/>
    <n v="0"/>
    <x v="4"/>
  </r>
  <r>
    <n v="1.7036891540563635"/>
    <x v="3"/>
    <n v="3.0325889133209216E-8"/>
    <n v="220"/>
    <n v="0"/>
    <n v="0"/>
    <x v="4"/>
  </r>
  <r>
    <n v="1.7036891540563712"/>
    <x v="3"/>
    <n v="7.7715611723760958E-15"/>
    <n v="221"/>
    <n v="0"/>
    <n v="0"/>
    <x v="4"/>
  </r>
  <r>
    <n v="1.7036891540563712"/>
    <x v="3"/>
    <n v="0"/>
    <n v="222"/>
    <n v="0"/>
    <n v="0"/>
    <x v="4"/>
  </r>
  <r>
    <n v="1.7036891540563712"/>
    <x v="3"/>
    <n v="0"/>
    <n v="223"/>
    <n v="0"/>
    <n v="0"/>
    <x v="4"/>
  </r>
  <r>
    <n v="1.7036891540570041"/>
    <x v="3"/>
    <n v="6.3282712403633923E-13"/>
    <n v="224"/>
    <n v="0"/>
    <n v="0"/>
    <x v="4"/>
  </r>
  <r>
    <n v="1.7036891540570041"/>
    <x v="3"/>
    <n v="0"/>
    <n v="225"/>
    <n v="0"/>
    <n v="0"/>
    <x v="4"/>
  </r>
  <r>
    <n v="1.7036891540570041"/>
    <x v="3"/>
    <n v="0"/>
    <n v="226"/>
    <n v="0"/>
    <n v="0"/>
    <x v="4"/>
  </r>
  <r>
    <n v="1.7036891540570041"/>
    <x v="3"/>
    <n v="0"/>
    <n v="227"/>
    <n v="0"/>
    <n v="0"/>
    <x v="4"/>
  </r>
  <r>
    <n v="1.7036891540570041"/>
    <x v="3"/>
    <n v="0"/>
    <n v="228"/>
    <n v="0"/>
    <n v="0"/>
    <x v="4"/>
  </r>
  <r>
    <n v="1.7036891540570041"/>
    <x v="3"/>
    <n v="0"/>
    <n v="229"/>
    <n v="0"/>
    <n v="0"/>
    <x v="4"/>
  </r>
  <r>
    <n v="1.7036891540570041"/>
    <x v="3"/>
    <n v="0"/>
    <n v="230"/>
    <n v="0"/>
    <n v="0"/>
    <x v="4"/>
  </r>
  <r>
    <n v="1.7036891540570041"/>
    <x v="3"/>
    <n v="0"/>
    <n v="231"/>
    <n v="0"/>
    <n v="0"/>
    <x v="4"/>
  </r>
  <r>
    <n v="1.7036891540570041"/>
    <x v="3"/>
    <n v="0"/>
    <n v="232"/>
    <n v="0"/>
    <n v="0"/>
    <x v="4"/>
  </r>
  <r>
    <n v="1.7036891540570041"/>
    <x v="3"/>
    <n v="0"/>
    <n v="233"/>
    <n v="0"/>
    <n v="0"/>
    <x v="4"/>
  </r>
  <r>
    <n v="1.7036891540570041"/>
    <x v="3"/>
    <n v="0"/>
    <n v="234"/>
    <n v="0"/>
    <n v="0"/>
    <x v="4"/>
  </r>
  <r>
    <n v="1.7036891540570041"/>
    <x v="3"/>
    <n v="0"/>
    <n v="235"/>
    <n v="0"/>
    <n v="0"/>
    <x v="4"/>
  </r>
  <r>
    <n v="1.7036891540570092"/>
    <x v="3"/>
    <n v="5.1070259132757201E-15"/>
    <n v="236"/>
    <n v="0"/>
    <n v="0"/>
    <x v="4"/>
  </r>
  <r>
    <n v="1.7036891540570092"/>
    <x v="3"/>
    <n v="0"/>
    <n v="237"/>
    <n v="0"/>
    <n v="0"/>
    <x v="4"/>
  </r>
  <r>
    <n v="1.7036891544910668"/>
    <x v="3"/>
    <n v="4.3405767868875955E-10"/>
    <n v="238"/>
    <n v="0"/>
    <n v="0"/>
    <x v="4"/>
  </r>
  <r>
    <n v="1.7484854895601443"/>
    <x v="3"/>
    <n v="4.4796335069077431E-2"/>
    <n v="239"/>
    <n v="0"/>
    <n v="0"/>
    <x v="4"/>
  </r>
  <r>
    <n v="1.7484854898640581"/>
    <x v="3"/>
    <n v="3.039137830285199E-10"/>
    <n v="240"/>
    <n v="0"/>
    <n v="0"/>
    <x v="4"/>
  </r>
  <r>
    <n v="1.7630748655112363"/>
    <x v="3"/>
    <n v="1.4589375647178215E-2"/>
    <n v="241"/>
    <n v="0"/>
    <n v="0"/>
    <x v="4"/>
  </r>
  <r>
    <n v="1.7707957962317156"/>
    <x v="3"/>
    <n v="7.7209307204793021E-3"/>
    <n v="242"/>
    <n v="0"/>
    <n v="0"/>
    <x v="4"/>
  </r>
  <r>
    <n v="1.7707957962317156"/>
    <x v="3"/>
    <n v="0"/>
    <n v="243"/>
    <n v="0"/>
    <n v="0"/>
    <x v="4"/>
  </r>
  <r>
    <n v="1.7707957962317156"/>
    <x v="3"/>
    <n v="0"/>
    <n v="244"/>
    <n v="0"/>
    <n v="0"/>
    <x v="4"/>
  </r>
  <r>
    <n v="1.7707957962833842"/>
    <x v="3"/>
    <n v="5.166866934303016E-11"/>
    <n v="245"/>
    <n v="0"/>
    <n v="0"/>
    <x v="4"/>
  </r>
  <r>
    <n v="1.7707957962833842"/>
    <x v="3"/>
    <n v="0"/>
    <n v="246"/>
    <n v="0"/>
    <n v="0"/>
    <x v="4"/>
  </r>
  <r>
    <n v="1.7707957962833842"/>
    <x v="3"/>
    <n v="0"/>
    <n v="247"/>
    <n v="0"/>
    <n v="0"/>
    <x v="4"/>
  </r>
  <r>
    <n v="1.7709454029650551"/>
    <x v="3"/>
    <n v="1.4960668167085522E-4"/>
    <n v="248"/>
    <n v="0"/>
    <n v="0"/>
    <x v="4"/>
  </r>
  <r>
    <n v="1.7709454029650551"/>
    <x v="3"/>
    <n v="0"/>
    <n v="249"/>
    <n v="0"/>
    <n v="0"/>
    <x v="4"/>
  </r>
  <r>
    <n v="1.7709454029650551"/>
    <x v="3"/>
    <n v="0"/>
    <n v="250"/>
    <n v="0"/>
    <n v="0"/>
    <x v="5"/>
  </r>
  <r>
    <n v="1.7709454029650551"/>
    <x v="3"/>
    <n v="0"/>
    <n v="251"/>
    <n v="0"/>
    <n v="0"/>
    <x v="5"/>
  </r>
  <r>
    <n v="1.7709454029650786"/>
    <x v="3"/>
    <n v="2.3536728122053319E-14"/>
    <n v="252"/>
    <n v="0"/>
    <n v="0"/>
    <x v="5"/>
  </r>
  <r>
    <n v="1.7709454029655234"/>
    <x v="3"/>
    <n v="4.4475534366483771E-13"/>
    <n v="253"/>
    <n v="0"/>
    <n v="0"/>
    <x v="5"/>
  </r>
  <r>
    <n v="1.7709454029655234"/>
    <x v="3"/>
    <n v="0"/>
    <n v="254"/>
    <n v="0"/>
    <n v="0"/>
    <x v="5"/>
  </r>
  <r>
    <n v="2.410372163591616"/>
    <x v="3"/>
    <n v="0.63942676062609261"/>
    <n v="255"/>
    <n v="0"/>
    <n v="0"/>
    <x v="5"/>
  </r>
  <r>
    <n v="2.410372163591616"/>
    <x v="3"/>
    <n v="0"/>
    <n v="256"/>
    <n v="0"/>
    <n v="0"/>
    <x v="5"/>
  </r>
  <r>
    <n v="2.4104466282754968"/>
    <x v="3"/>
    <n v="7.4464683880837157E-5"/>
    <n v="257"/>
    <n v="0"/>
    <n v="0"/>
    <x v="5"/>
  </r>
  <r>
    <n v="2.4104466282982151"/>
    <x v="3"/>
    <n v="2.2718271708299653E-11"/>
    <n v="258"/>
    <n v="0"/>
    <n v="0"/>
    <x v="5"/>
  </r>
  <r>
    <n v="2.4104466282982151"/>
    <x v="3"/>
    <n v="0"/>
    <n v="259"/>
    <n v="0"/>
    <n v="0"/>
    <x v="5"/>
  </r>
  <r>
    <n v="2.4104466282982151"/>
    <x v="3"/>
    <n v="0"/>
    <n v="260"/>
    <n v="0"/>
    <n v="0"/>
    <x v="5"/>
  </r>
  <r>
    <n v="2.4104466302354024"/>
    <x v="3"/>
    <n v="1.9371872994611294E-9"/>
    <n v="261"/>
    <n v="0"/>
    <n v="0"/>
    <x v="5"/>
  </r>
  <r>
    <n v="2.4104466302354042"/>
    <x v="3"/>
    <n v="0"/>
    <n v="262"/>
    <n v="0"/>
    <n v="0"/>
    <x v="5"/>
  </r>
  <r>
    <n v="2.4104466302354046"/>
    <x v="3"/>
    <n v="0"/>
    <n v="263"/>
    <n v="0"/>
    <n v="0"/>
    <x v="5"/>
  </r>
  <r>
    <n v="2.4104466302354046"/>
    <x v="3"/>
    <n v="0"/>
    <n v="264"/>
    <n v="0"/>
    <n v="0"/>
    <x v="5"/>
  </r>
  <r>
    <n v="2.4104466302354046"/>
    <x v="3"/>
    <n v="0"/>
    <n v="265"/>
    <n v="0"/>
    <n v="0"/>
    <x v="5"/>
  </r>
  <r>
    <n v="2.4104466302354046"/>
    <x v="3"/>
    <n v="0"/>
    <n v="266"/>
    <n v="0"/>
    <n v="0"/>
    <x v="5"/>
  </r>
  <r>
    <n v="2.4104466302354046"/>
    <x v="3"/>
    <n v="0"/>
    <n v="267"/>
    <n v="0"/>
    <n v="0"/>
    <x v="5"/>
  </r>
  <r>
    <n v="2.41044955173136"/>
    <x v="3"/>
    <n v="2.9214959553769404E-6"/>
    <n v="268"/>
    <n v="0"/>
    <n v="0"/>
    <x v="5"/>
  </r>
  <r>
    <n v="2.41044955173136"/>
    <x v="3"/>
    <n v="0"/>
    <n v="269"/>
    <n v="0"/>
    <n v="0"/>
    <x v="5"/>
  </r>
  <r>
    <n v="2.4104495815116125"/>
    <x v="3"/>
    <n v="2.9780252486233394E-8"/>
    <n v="270"/>
    <n v="0"/>
    <n v="0"/>
    <x v="5"/>
  </r>
  <r>
    <n v="3.1020359216507027"/>
    <x v="3"/>
    <n v="0.69158634013909026"/>
    <n v="271"/>
    <n v="0"/>
    <n v="0"/>
    <x v="5"/>
  </r>
  <r>
    <n v="3.1020359216507027"/>
    <x v="3"/>
    <n v="0"/>
    <n v="272"/>
    <n v="0"/>
    <n v="0"/>
    <x v="5"/>
  </r>
  <r>
    <n v="3.10203592168889"/>
    <x v="3"/>
    <n v="3.8187231155006884E-11"/>
    <n v="273"/>
    <n v="0"/>
    <n v="0"/>
    <x v="5"/>
  </r>
  <r>
    <n v="3.10203592168889"/>
    <x v="3"/>
    <n v="0"/>
    <n v="274"/>
    <n v="0"/>
    <n v="0"/>
    <x v="5"/>
  </r>
  <r>
    <n v="3.10203592168889"/>
    <x v="3"/>
    <n v="0"/>
    <n v="275"/>
    <n v="0"/>
    <n v="0"/>
    <x v="5"/>
  </r>
  <r>
    <n v="3.10203592168889"/>
    <x v="3"/>
    <n v="0"/>
    <n v="276"/>
    <n v="0"/>
    <n v="0"/>
    <x v="5"/>
  </r>
  <r>
    <n v="3.102045953217583"/>
    <x v="3"/>
    <n v="1.0031528693055236E-5"/>
    <n v="277"/>
    <n v="0"/>
    <n v="0"/>
    <x v="5"/>
  </r>
  <r>
    <n v="3.102045953217583"/>
    <x v="3"/>
    <n v="0"/>
    <n v="278"/>
    <n v="0"/>
    <n v="0"/>
    <x v="5"/>
  </r>
  <r>
    <n v="3.102049072967223"/>
    <x v="3"/>
    <n v="3.1197496399570923E-6"/>
    <n v="279"/>
    <n v="0"/>
    <n v="0"/>
    <x v="5"/>
  </r>
  <r>
    <n v="3.102049072967223"/>
    <x v="3"/>
    <n v="0"/>
    <n v="280"/>
    <n v="0"/>
    <n v="0"/>
    <x v="5"/>
  </r>
  <r>
    <n v="3.102049072967223"/>
    <x v="3"/>
    <n v="0"/>
    <n v="281"/>
    <n v="0"/>
    <n v="0"/>
    <x v="5"/>
  </r>
  <r>
    <n v="3.102049072967223"/>
    <x v="3"/>
    <n v="0"/>
    <n v="282"/>
    <n v="0"/>
    <n v="0"/>
    <x v="5"/>
  </r>
  <r>
    <n v="3.102049072967223"/>
    <x v="3"/>
    <n v="0"/>
    <n v="283"/>
    <n v="0"/>
    <n v="0"/>
    <x v="5"/>
  </r>
  <r>
    <n v="3.1020490729674335"/>
    <x v="3"/>
    <n v="2.1049828546892968E-13"/>
    <n v="284"/>
    <n v="0"/>
    <n v="0"/>
    <x v="5"/>
  </r>
  <r>
    <n v="3.1020490729674335"/>
    <x v="3"/>
    <n v="0"/>
    <n v="285"/>
    <n v="0"/>
    <n v="0"/>
    <x v="5"/>
  </r>
  <r>
    <n v="3.1020490729674335"/>
    <x v="3"/>
    <n v="0"/>
    <n v="286"/>
    <n v="0"/>
    <n v="0"/>
    <x v="5"/>
  </r>
  <r>
    <n v="3.1020490729719161"/>
    <x v="3"/>
    <n v="4.482636484226532E-12"/>
    <n v="287"/>
    <n v="0"/>
    <n v="0"/>
    <x v="5"/>
  </r>
  <r>
    <n v="3.1020490729719161"/>
    <x v="3"/>
    <n v="0"/>
    <n v="288"/>
    <n v="0"/>
    <n v="0"/>
    <x v="5"/>
  </r>
  <r>
    <n v="3.1020490729719161"/>
    <x v="3"/>
    <n v="0"/>
    <n v="289"/>
    <n v="0"/>
    <n v="0"/>
    <x v="5"/>
  </r>
  <r>
    <n v="3.1081017655569485"/>
    <x v="3"/>
    <n v="6.0526925850323821E-3"/>
    <n v="290"/>
    <n v="0"/>
    <n v="0"/>
    <x v="5"/>
  </r>
  <r>
    <n v="3.1081017655569485"/>
    <x v="3"/>
    <n v="0"/>
    <n v="291"/>
    <n v="0"/>
    <n v="0"/>
    <x v="5"/>
  </r>
  <r>
    <n v="3.1081017672683799"/>
    <x v="3"/>
    <n v="1.7114314410093812E-9"/>
    <n v="292"/>
    <n v="0"/>
    <n v="0"/>
    <x v="5"/>
  </r>
  <r>
    <n v="3.1081017672683799"/>
    <x v="3"/>
    <n v="0"/>
    <n v="293"/>
    <n v="0"/>
    <n v="0"/>
    <x v="5"/>
  </r>
  <r>
    <n v="3.1081017672683799"/>
    <x v="3"/>
    <n v="0"/>
    <n v="294"/>
    <n v="0"/>
    <n v="0"/>
    <x v="5"/>
  </r>
  <r>
    <n v="3.1081017672683799"/>
    <x v="3"/>
    <n v="0"/>
    <n v="295"/>
    <n v="0"/>
    <n v="0"/>
    <x v="5"/>
  </r>
  <r>
    <n v="3.1081017672683799"/>
    <x v="3"/>
    <n v="0"/>
    <n v="296"/>
    <n v="0"/>
    <n v="0"/>
    <x v="5"/>
  </r>
  <r>
    <n v="3.1081017672683799"/>
    <x v="3"/>
    <n v="0"/>
    <n v="297"/>
    <n v="0"/>
    <n v="0"/>
    <x v="5"/>
  </r>
  <r>
    <n v="3.1081017672700315"/>
    <x v="3"/>
    <n v="1.6515677714323829E-12"/>
    <n v="298"/>
    <n v="0"/>
    <n v="0"/>
    <x v="5"/>
  </r>
  <r>
    <n v="3.1082345399162161"/>
    <x v="3"/>
    <n v="1.3277264618460904E-4"/>
    <n v="299"/>
    <n v="0"/>
    <n v="0"/>
    <x v="5"/>
  </r>
  <r>
    <n v="3.1082345399162161"/>
    <x v="3"/>
    <n v="0"/>
    <n v="300"/>
    <n v="0"/>
    <n v="0"/>
    <x v="5"/>
  </r>
  <r>
    <n v="3.1082351388535963"/>
    <x v="3"/>
    <n v="5.989373801362774E-7"/>
    <n v="301"/>
    <n v="0"/>
    <n v="0"/>
    <x v="5"/>
  </r>
  <r>
    <n v="3.1082351388535963"/>
    <x v="3"/>
    <n v="0"/>
    <n v="302"/>
    <n v="0"/>
    <n v="0"/>
    <x v="5"/>
  </r>
  <r>
    <n v="3.1082351388536846"/>
    <x v="3"/>
    <n v="8.8373752760162461E-14"/>
    <n v="303"/>
    <n v="0"/>
    <n v="0"/>
    <x v="5"/>
  </r>
  <r>
    <n v="3.1082351389722112"/>
    <x v="3"/>
    <n v="1.1852652193056201E-10"/>
    <n v="304"/>
    <n v="0"/>
    <n v="0"/>
    <x v="5"/>
  </r>
  <r>
    <n v="3.1082351389730882"/>
    <x v="3"/>
    <n v="8.7707618945387367E-13"/>
    <n v="305"/>
    <n v="0"/>
    <n v="0"/>
    <x v="6"/>
  </r>
  <r>
    <n v="3.1082351389730882"/>
    <x v="3"/>
    <n v="0"/>
    <n v="306"/>
    <n v="0"/>
    <n v="0"/>
    <x v="6"/>
  </r>
  <r>
    <n v="3.108770988970718"/>
    <x v="3"/>
    <n v="5.3584999762978924E-4"/>
    <n v="307"/>
    <n v="0"/>
    <n v="0"/>
    <x v="6"/>
  </r>
  <r>
    <n v="3.108770988970718"/>
    <x v="3"/>
    <n v="0"/>
    <n v="308"/>
    <n v="0"/>
    <n v="0"/>
    <x v="6"/>
  </r>
  <r>
    <n v="3.1111026538094784"/>
    <x v="3"/>
    <n v="2.33166483876035E-3"/>
    <n v="309"/>
    <n v="0"/>
    <n v="0"/>
    <x v="6"/>
  </r>
  <r>
    <n v="3.1175914755882688"/>
    <x v="3"/>
    <n v="6.488821778790399E-3"/>
    <n v="310"/>
    <n v="0"/>
    <n v="0"/>
    <x v="6"/>
  </r>
  <r>
    <n v="3.1175914755882688"/>
    <x v="3"/>
    <n v="0"/>
    <n v="311"/>
    <n v="0"/>
    <n v="0"/>
    <x v="6"/>
  </r>
  <r>
    <n v="3.121997811753682"/>
    <x v="3"/>
    <n v="4.4063361654131938E-3"/>
    <n v="312"/>
    <n v="0"/>
    <n v="0"/>
    <x v="6"/>
  </r>
  <r>
    <n v="3.121997811753682"/>
    <x v="3"/>
    <n v="0"/>
    <n v="313"/>
    <n v="0"/>
    <n v="0"/>
    <x v="6"/>
  </r>
  <r>
    <n v="3.121997811753682"/>
    <x v="3"/>
    <n v="0"/>
    <n v="314"/>
    <n v="0"/>
    <n v="0"/>
    <x v="6"/>
  </r>
  <r>
    <n v="3.121997811753682"/>
    <x v="3"/>
    <n v="0"/>
    <n v="315"/>
    <n v="0"/>
    <n v="0"/>
    <x v="6"/>
  </r>
  <r>
    <n v="3.1219982609971608"/>
    <x v="3"/>
    <n v="4.4924347886166061E-7"/>
    <n v="316"/>
    <n v="0"/>
    <n v="0"/>
    <x v="6"/>
  </r>
  <r>
    <n v="3.1219982611650963"/>
    <x v="3"/>
    <n v="1.6793544332927013E-10"/>
    <n v="317"/>
    <n v="0"/>
    <n v="0"/>
    <x v="6"/>
  </r>
  <r>
    <n v="3.1220025070155675"/>
    <x v="3"/>
    <n v="4.2458504712072909E-6"/>
    <n v="318"/>
    <n v="0"/>
    <n v="0"/>
    <x v="6"/>
  </r>
  <r>
    <n v="3.1220025070155675"/>
    <x v="3"/>
    <n v="0"/>
    <n v="319"/>
    <n v="0"/>
    <n v="0"/>
    <x v="6"/>
  </r>
  <r>
    <n v="3.1220915248555312"/>
    <x v="3"/>
    <n v="8.9017839963734247E-5"/>
    <n v="320"/>
    <n v="0"/>
    <n v="0"/>
    <x v="6"/>
  </r>
  <r>
    <n v="3.1220915248555312"/>
    <x v="3"/>
    <n v="0"/>
    <n v="321"/>
    <n v="0"/>
    <n v="0"/>
    <x v="6"/>
  </r>
  <r>
    <n v="3.1220915248556924"/>
    <x v="3"/>
    <n v="1.6120438317557273E-13"/>
    <n v="322"/>
    <n v="0"/>
    <n v="0"/>
    <x v="6"/>
  </r>
  <r>
    <n v="3.1220915248556924"/>
    <x v="3"/>
    <n v="0"/>
    <n v="323"/>
    <n v="0"/>
    <n v="0"/>
    <x v="6"/>
  </r>
  <r>
    <n v="3.1220915344510169"/>
    <x v="3"/>
    <n v="9.5953245349278404E-9"/>
    <n v="324"/>
    <n v="0"/>
    <n v="0"/>
    <x v="6"/>
  </r>
  <r>
    <n v="3.1225351076352736"/>
    <x v="3"/>
    <n v="4.435731842566959E-4"/>
    <n v="325"/>
    <n v="0"/>
    <n v="0"/>
    <x v="6"/>
  </r>
  <r>
    <n v="3.1225351076352736"/>
    <x v="3"/>
    <n v="0"/>
    <n v="326"/>
    <n v="0"/>
    <n v="0"/>
    <x v="6"/>
  </r>
  <r>
    <n v="3.1225351105768064"/>
    <x v="3"/>
    <n v="2.9415327951198833E-9"/>
    <n v="327"/>
    <n v="0"/>
    <n v="0"/>
    <x v="6"/>
  </r>
  <r>
    <n v="3.1314315473468191"/>
    <x v="3"/>
    <n v="8.8964367700126168E-3"/>
    <n v="328"/>
    <n v="0"/>
    <n v="0"/>
    <x v="6"/>
  </r>
  <r>
    <n v="3.1563457422030834"/>
    <x v="3"/>
    <n v="2.4914194856264338E-2"/>
    <n v="329"/>
    <n v="0"/>
    <n v="0"/>
    <x v="6"/>
  </r>
  <r>
    <n v="3.1563457422030834"/>
    <x v="3"/>
    <n v="0"/>
    <n v="330"/>
    <n v="0"/>
    <n v="0"/>
    <x v="6"/>
  </r>
  <r>
    <n v="3.1563457422030834"/>
    <x v="3"/>
    <n v="0"/>
    <n v="331"/>
    <n v="0"/>
    <n v="0"/>
    <x v="6"/>
  </r>
  <r>
    <n v="3.1563457422030834"/>
    <x v="3"/>
    <n v="0"/>
    <n v="332"/>
    <n v="0"/>
    <n v="0"/>
    <x v="6"/>
  </r>
  <r>
    <n v="3.1563457422030834"/>
    <x v="3"/>
    <n v="0"/>
    <n v="333"/>
    <n v="0"/>
    <n v="0"/>
    <x v="6"/>
  </r>
  <r>
    <n v="3.1563457422031287"/>
    <x v="3"/>
    <n v="4.5297099404706387E-14"/>
    <n v="334"/>
    <n v="0"/>
    <n v="0"/>
    <x v="6"/>
  </r>
  <r>
    <n v="3.1563457422031398"/>
    <x v="3"/>
    <n v="1.1102230246251565E-14"/>
    <n v="335"/>
    <n v="0"/>
    <n v="0"/>
    <x v="6"/>
  </r>
  <r>
    <n v="3.1563457422031398"/>
    <x v="3"/>
    <n v="0"/>
    <n v="336"/>
    <n v="0"/>
    <n v="0"/>
    <x v="6"/>
  </r>
  <r>
    <n v="3.1563457422031398"/>
    <x v="3"/>
    <n v="0"/>
    <n v="337"/>
    <n v="0"/>
    <n v="0"/>
    <x v="6"/>
  </r>
  <r>
    <n v="3.1563457422031398"/>
    <x v="3"/>
    <n v="0"/>
    <n v="338"/>
    <n v="0"/>
    <n v="0"/>
    <x v="6"/>
  </r>
  <r>
    <n v="3.1563466413953774"/>
    <x v="3"/>
    <n v="8.9919223755785538E-7"/>
    <n v="339"/>
    <n v="0"/>
    <n v="0"/>
    <x v="6"/>
  </r>
  <r>
    <n v="3.1563466413964902"/>
    <x v="3"/>
    <n v="1.1128875598842569E-12"/>
    <n v="340"/>
    <n v="0"/>
    <n v="0"/>
    <x v="6"/>
  </r>
  <r>
    <n v="3.1563466413964902"/>
    <x v="3"/>
    <n v="0"/>
    <n v="341"/>
    <n v="0"/>
    <n v="0"/>
    <x v="6"/>
  </r>
  <r>
    <n v="3.1563466413964902"/>
    <x v="3"/>
    <n v="0"/>
    <n v="342"/>
    <n v="0"/>
    <n v="0"/>
    <x v="6"/>
  </r>
  <r>
    <n v="3.1563466479658437"/>
    <x v="3"/>
    <n v="6.5693535056254859E-9"/>
    <n v="343"/>
    <n v="0"/>
    <n v="0"/>
    <x v="6"/>
  </r>
  <r>
    <n v="3.1563466479658437"/>
    <x v="3"/>
    <n v="0"/>
    <n v="344"/>
    <n v="0"/>
    <n v="0"/>
    <x v="6"/>
  </r>
  <r>
    <n v="3.1564695965979404"/>
    <x v="3"/>
    <n v="1.2294863209660889E-4"/>
    <n v="345"/>
    <n v="0"/>
    <n v="0"/>
    <x v="6"/>
  </r>
  <r>
    <n v="3.1564695965979404"/>
    <x v="3"/>
    <n v="0"/>
    <n v="346"/>
    <n v="0"/>
    <n v="0"/>
    <x v="6"/>
  </r>
  <r>
    <n v="3.2214587546635025"/>
    <x v="3"/>
    <n v="6.4989158065562158E-2"/>
    <n v="347"/>
    <n v="0"/>
    <n v="0"/>
    <x v="6"/>
  </r>
  <r>
    <n v="3.4104806852444263"/>
    <x v="3"/>
    <n v="0.18902193058092376"/>
    <n v="348"/>
    <n v="0"/>
    <n v="0"/>
    <x v="6"/>
  </r>
  <r>
    <n v="3.4106113185446087"/>
    <x v="3"/>
    <n v="1.3063330018248109E-4"/>
    <n v="349"/>
    <n v="0"/>
    <n v="0"/>
    <x v="6"/>
  </r>
  <r>
    <n v="3.4481497103877445"/>
    <x v="3"/>
    <n v="3.7538391843135788E-2"/>
    <n v="350"/>
    <n v="0"/>
    <n v="0"/>
    <x v="6"/>
  </r>
  <r>
    <n v="3.4497750006321533"/>
    <x v="3"/>
    <n v="1.6252902444087169E-3"/>
    <n v="351"/>
    <n v="0"/>
    <n v="0"/>
    <x v="6"/>
  </r>
  <r>
    <n v="3.5131911704596628"/>
    <x v="3"/>
    <n v="6.3416169827509528E-2"/>
    <n v="352"/>
    <n v="0"/>
    <n v="0"/>
    <x v="6"/>
  </r>
  <r>
    <n v="3.5131929583983412"/>
    <x v="3"/>
    <n v="1.7879386784436235E-6"/>
    <n v="353"/>
    <n v="0"/>
    <n v="0"/>
    <x v="6"/>
  </r>
  <r>
    <n v="3.5131929583983412"/>
    <x v="3"/>
    <n v="0"/>
    <n v="354"/>
    <n v="0"/>
    <n v="0"/>
    <x v="6"/>
  </r>
  <r>
    <n v="3.5131929583983412"/>
    <x v="3"/>
    <n v="0"/>
    <n v="355"/>
    <n v="0"/>
    <n v="0"/>
    <x v="6"/>
  </r>
  <r>
    <n v="3.5131929583991224"/>
    <x v="3"/>
    <n v="7.8115292012626014E-13"/>
    <n v="356"/>
    <n v="0"/>
    <n v="0"/>
    <x v="6"/>
  </r>
  <r>
    <n v="3.5131929583991224"/>
    <x v="3"/>
    <n v="0"/>
    <n v="357"/>
    <n v="0"/>
    <n v="0"/>
    <x v="6"/>
  </r>
  <r>
    <n v="3.5131929723661317"/>
    <x v="3"/>
    <n v="1.3967009326876223E-8"/>
    <n v="358"/>
    <n v="0"/>
    <n v="0"/>
    <x v="6"/>
  </r>
  <r>
    <n v="3.5131929723663364"/>
    <x v="3"/>
    <n v="2.0472512574087887E-13"/>
    <n v="359"/>
    <n v="0"/>
    <n v="0"/>
    <x v="6"/>
  </r>
  <r>
    <n v="3.5131929723663364"/>
    <x v="3"/>
    <n v="0"/>
    <n v="360"/>
    <n v="0"/>
    <n v="0"/>
    <x v="6"/>
  </r>
  <r>
    <n v="3.5131929806795732"/>
    <x v="3"/>
    <n v="8.3132367656446604E-9"/>
    <n v="361"/>
    <n v="0"/>
    <n v="0"/>
    <x v="6"/>
  </r>
  <r>
    <n v="3.5131932023926371"/>
    <x v="3"/>
    <n v="2.2171306390816881E-7"/>
    <n v="362"/>
    <n v="0"/>
    <n v="0"/>
    <x v="6"/>
  </r>
  <r>
    <n v="3.513193202393913"/>
    <x v="3"/>
    <n v="1.2758682998992299E-12"/>
    <n v="363"/>
    <n v="0"/>
    <n v="0"/>
    <x v="6"/>
  </r>
  <r>
    <n v="3.5131932023944348"/>
    <x v="3"/>
    <n v="5.2180482157382357E-13"/>
    <n v="364"/>
    <n v="0"/>
    <n v="0"/>
    <x v="6"/>
  </r>
  <r>
    <n v="3.5146332959801101"/>
    <x v="3"/>
    <n v="1.4400935856753172E-3"/>
    <n v="365"/>
    <n v="0"/>
    <n v="0"/>
    <x v="6"/>
  </r>
  <r>
    <n v="3.5146332967306542"/>
    <x v="3"/>
    <n v="7.5054407133734458E-10"/>
    <n v="366"/>
    <n v="0"/>
    <n v="0"/>
    <x v="6"/>
  </r>
  <r>
    <n v="3.5146332967306542"/>
    <x v="3"/>
    <n v="0"/>
    <n v="367"/>
    <n v="0"/>
    <n v="0"/>
    <x v="6"/>
  </r>
  <r>
    <n v="3.5146332967306542"/>
    <x v="3"/>
    <n v="0"/>
    <n v="368"/>
    <n v="0"/>
    <n v="0"/>
    <x v="6"/>
  </r>
  <r>
    <n v="3.5150415675875202"/>
    <x v="3"/>
    <n v="4.0827085686601094E-4"/>
    <n v="369"/>
    <n v="0"/>
    <n v="0"/>
    <x v="6"/>
  </r>
  <r>
    <n v="3.5150415675875202"/>
    <x v="3"/>
    <n v="0"/>
    <n v="370"/>
    <n v="0"/>
    <n v="0"/>
    <x v="6"/>
  </r>
  <r>
    <n v="3.5150415706642364"/>
    <x v="3"/>
    <n v="3.0767162151335015E-9"/>
    <n v="371"/>
    <n v="0"/>
    <n v="0"/>
    <x v="6"/>
  </r>
  <r>
    <n v="3.5150415706642364"/>
    <x v="3"/>
    <n v="0"/>
    <n v="372"/>
    <n v="0"/>
    <n v="0"/>
    <x v="6"/>
  </r>
  <r>
    <n v="3.5192078877080877"/>
    <x v="3"/>
    <n v="4.1663170438512864E-3"/>
    <n v="373"/>
    <n v="0"/>
    <n v="0"/>
    <x v="6"/>
  </r>
  <r>
    <n v="3.5192078877080877"/>
    <x v="3"/>
    <n v="0"/>
    <n v="374"/>
    <n v="0"/>
    <n v="0"/>
    <x v="6"/>
  </r>
  <r>
    <n v="3.5192078877080899"/>
    <x v="3"/>
    <n v="0"/>
    <n v="375"/>
    <n v="0"/>
    <n v="0"/>
    <x v="6"/>
  </r>
  <r>
    <n v="3.5192079654168302"/>
    <x v="3"/>
    <n v="7.7708740331416948E-8"/>
    <n v="376"/>
    <n v="0"/>
    <n v="0"/>
    <x v="6"/>
  </r>
  <r>
    <n v="3.5192079654301223"/>
    <x v="3"/>
    <n v="1.3292034140022224E-11"/>
    <n v="377"/>
    <n v="0"/>
    <n v="0"/>
    <x v="6"/>
  </r>
  <r>
    <n v="3.5192079654301227"/>
    <x v="3"/>
    <n v="0"/>
    <n v="378"/>
    <n v="0"/>
    <n v="0"/>
    <x v="6"/>
  </r>
  <r>
    <n v="3.5192087576330731"/>
    <x v="3"/>
    <n v="7.9220295035042909E-7"/>
    <n v="379"/>
    <n v="0"/>
    <n v="0"/>
    <x v="6"/>
  </r>
  <r>
    <n v="3.5192087576330731"/>
    <x v="3"/>
    <n v="0"/>
    <n v="380"/>
    <n v="0"/>
    <n v="0"/>
    <x v="6"/>
  </r>
  <r>
    <n v="3.5192087576330828"/>
    <x v="3"/>
    <n v="9.7699626167013776E-15"/>
    <n v="381"/>
    <n v="0"/>
    <n v="0"/>
    <x v="6"/>
  </r>
  <r>
    <n v="3.5192087576330828"/>
    <x v="3"/>
    <n v="0"/>
    <n v="382"/>
    <n v="0"/>
    <n v="0"/>
    <x v="6"/>
  </r>
  <r>
    <n v="3.5192087576330828"/>
    <x v="3"/>
    <n v="0"/>
    <n v="383"/>
    <n v="0"/>
    <n v="0"/>
    <x v="6"/>
  </r>
  <r>
    <n v="3.519208757633085"/>
    <x v="3"/>
    <n v="0"/>
    <n v="384"/>
    <n v="0"/>
    <n v="0"/>
    <x v="6"/>
  </r>
  <r>
    <n v="3.5192087577137046"/>
    <x v="3"/>
    <n v="8.0619511066970517E-11"/>
    <n v="385"/>
    <n v="0"/>
    <n v="0"/>
    <x v="6"/>
  </r>
  <r>
    <n v="3.5192087577137046"/>
    <x v="3"/>
    <n v="0"/>
    <n v="386"/>
    <n v="0"/>
    <n v="0"/>
    <x v="6"/>
  </r>
  <r>
    <n v="3.5192087577137081"/>
    <x v="3"/>
    <n v="3.5527136788005009E-15"/>
    <n v="387"/>
    <n v="0"/>
    <n v="0"/>
    <x v="6"/>
  </r>
  <r>
    <n v="3.5192087577137081"/>
    <x v="3"/>
    <n v="0"/>
    <n v="388"/>
    <n v="0"/>
    <n v="0"/>
    <x v="6"/>
  </r>
  <r>
    <n v="3.5192087577137081"/>
    <x v="3"/>
    <n v="0"/>
    <n v="389"/>
    <n v="0"/>
    <n v="0"/>
    <x v="6"/>
  </r>
  <r>
    <n v="3.5192087577137081"/>
    <x v="3"/>
    <n v="0"/>
    <n v="390"/>
    <n v="0"/>
    <n v="0"/>
    <x v="6"/>
  </r>
  <r>
    <n v="3.5192087577137081"/>
    <x v="3"/>
    <n v="0"/>
    <n v="391"/>
    <n v="0"/>
    <n v="0"/>
    <x v="6"/>
  </r>
  <r>
    <n v="3.5192087577137081"/>
    <x v="3"/>
    <n v="0"/>
    <n v="392"/>
    <n v="0"/>
    <n v="0"/>
    <x v="6"/>
  </r>
  <r>
    <n v="3.5192087577137263"/>
    <x v="3"/>
    <n v="1.8207657603852567E-14"/>
    <n v="393"/>
    <n v="0"/>
    <n v="0"/>
    <x v="6"/>
  </r>
  <r>
    <n v="3.519208887509206"/>
    <x v="3"/>
    <n v="1.2979547969749206E-7"/>
    <n v="394"/>
    <n v="0"/>
    <n v="0"/>
    <x v="6"/>
  </r>
  <r>
    <n v="4.0873972185116694"/>
    <x v="3"/>
    <n v="0.56818833100246335"/>
    <n v="395"/>
    <n v="0"/>
    <n v="0"/>
    <x v="6"/>
  </r>
  <r>
    <n v="4.0873972185139849"/>
    <x v="3"/>
    <n v="2.3154811401582265E-12"/>
    <n v="396"/>
    <n v="0"/>
    <n v="0"/>
    <x v="6"/>
  </r>
  <r>
    <n v="4.0873972185139849"/>
    <x v="3"/>
    <n v="0"/>
    <n v="397"/>
    <n v="0"/>
    <n v="0"/>
    <x v="6"/>
  </r>
  <r>
    <n v="4.0873972185139849"/>
    <x v="3"/>
    <n v="0"/>
    <n v="398"/>
    <n v="0"/>
    <n v="0"/>
    <x v="6"/>
  </r>
  <r>
    <n v="4.0873977946065914"/>
    <x v="3"/>
    <n v="5.7609260650792748E-7"/>
    <n v="399"/>
    <n v="0"/>
    <n v="0"/>
    <x v="6"/>
  </r>
  <r>
    <n v="4.0873983753712144"/>
    <x v="3"/>
    <n v="5.8076462305933774E-7"/>
    <n v="400"/>
    <n v="0"/>
    <n v="0"/>
    <x v="6"/>
  </r>
  <r>
    <n v="4.0874000481966091"/>
    <x v="3"/>
    <n v="1.6728253946496352E-6"/>
    <n v="401"/>
    <n v="0"/>
    <n v="0"/>
    <x v="6"/>
  </r>
  <r>
    <n v="4.0874000481993242"/>
    <x v="3"/>
    <n v="2.7151614290232828E-12"/>
    <n v="402"/>
    <n v="0"/>
    <n v="0"/>
    <x v="6"/>
  </r>
  <r>
    <n v="4.0874341292847545"/>
    <x v="3"/>
    <n v="3.4081085430237579E-5"/>
    <n v="403"/>
    <n v="0"/>
    <n v="0"/>
    <x v="6"/>
  </r>
  <r>
    <n v="4.2851316009934175"/>
    <x v="3"/>
    <n v="0.19769747170866303"/>
    <n v="404"/>
    <n v="0"/>
    <n v="0"/>
    <x v="6"/>
  </r>
  <r>
    <n v="4.2851316009934175"/>
    <x v="3"/>
    <n v="0"/>
    <n v="405"/>
    <n v="0"/>
    <n v="0"/>
    <x v="6"/>
  </r>
  <r>
    <n v="4.289287010416289"/>
    <x v="3"/>
    <n v="4.1554094228715144E-3"/>
    <n v="406"/>
    <n v="0"/>
    <n v="0"/>
    <x v="6"/>
  </r>
  <r>
    <n v="4.289287010416289"/>
    <x v="3"/>
    <n v="0"/>
    <n v="407"/>
    <n v="0"/>
    <n v="0"/>
    <x v="6"/>
  </r>
  <r>
    <n v="4.289287010416289"/>
    <x v="3"/>
    <n v="0"/>
    <n v="408"/>
    <n v="0"/>
    <n v="0"/>
    <x v="6"/>
  </r>
  <r>
    <n v="4.289287010416289"/>
    <x v="3"/>
    <n v="0"/>
    <n v="409"/>
    <n v="0"/>
    <n v="0"/>
    <x v="6"/>
  </r>
  <r>
    <n v="5.1991033826189845"/>
    <x v="3"/>
    <n v="0.90981637220269551"/>
    <n v="410"/>
    <n v="0"/>
    <n v="0"/>
    <x v="6"/>
  </r>
  <r>
    <n v="5.1991033826189845"/>
    <x v="3"/>
    <n v="0"/>
    <n v="411"/>
    <n v="0"/>
    <n v="0"/>
    <x v="6"/>
  </r>
  <r>
    <n v="5.1991033826189854"/>
    <x v="3"/>
    <n v="0"/>
    <n v="412"/>
    <n v="0"/>
    <n v="0"/>
    <x v="6"/>
  </r>
  <r>
    <n v="5.2008781180530752"/>
    <x v="3"/>
    <n v="1.7747354340897914E-3"/>
    <n v="413"/>
    <n v="0"/>
    <n v="0"/>
    <x v="6"/>
  </r>
  <r>
    <n v="5.2008781180530752"/>
    <x v="3"/>
    <n v="0"/>
    <n v="414"/>
    <n v="0"/>
    <n v="0"/>
    <x v="6"/>
  </r>
  <r>
    <n v="5.2008781180530752"/>
    <x v="3"/>
    <n v="0"/>
    <n v="415"/>
    <n v="0"/>
    <n v="0"/>
    <x v="6"/>
  </r>
  <r>
    <n v="5.2008781180530752"/>
    <x v="3"/>
    <n v="0"/>
    <n v="416"/>
    <n v="0"/>
    <n v="0"/>
    <x v="6"/>
  </r>
  <r>
    <n v="5.2008824088482024"/>
    <x v="3"/>
    <n v="4.2907951272042055E-6"/>
    <n v="417"/>
    <n v="0"/>
    <n v="0"/>
    <x v="6"/>
  </r>
  <r>
    <n v="5.2062571055677465"/>
    <x v="3"/>
    <n v="5.3746967195440476E-3"/>
    <n v="418"/>
    <n v="0"/>
    <n v="0"/>
    <x v="6"/>
  </r>
  <r>
    <n v="5.2062571056908213"/>
    <x v="3"/>
    <n v="1.2307488361784635E-10"/>
    <n v="419"/>
    <n v="0"/>
    <n v="0"/>
    <x v="6"/>
  </r>
  <r>
    <n v="5.2062571056908213"/>
    <x v="3"/>
    <n v="0"/>
    <n v="420"/>
    <n v="0"/>
    <n v="0"/>
    <x v="6"/>
  </r>
  <r>
    <n v="5.2062953564968177"/>
    <x v="3"/>
    <n v="3.8250805996398185E-5"/>
    <n v="421"/>
    <n v="0"/>
    <n v="0"/>
    <x v="6"/>
  </r>
  <r>
    <n v="5.2062953564968177"/>
    <x v="3"/>
    <n v="0"/>
    <n v="422"/>
    <n v="0"/>
    <n v="0"/>
    <x v="6"/>
  </r>
  <r>
    <n v="5.2062953564968177"/>
    <x v="3"/>
    <n v="0"/>
    <n v="423"/>
    <n v="0"/>
    <n v="0"/>
    <x v="6"/>
  </r>
  <r>
    <n v="5.2062953564968177"/>
    <x v="3"/>
    <n v="0"/>
    <n v="424"/>
    <n v="0"/>
    <n v="0"/>
    <x v="6"/>
  </r>
  <r>
    <n v="5.2062953564968177"/>
    <x v="3"/>
    <n v="0"/>
    <n v="425"/>
    <n v="0"/>
    <n v="0"/>
    <x v="6"/>
  </r>
  <r>
    <n v="5.2065214728362683"/>
    <x v="3"/>
    <n v="2.2611633945057719E-4"/>
    <n v="426"/>
    <n v="0"/>
    <n v="0"/>
    <x v="6"/>
  </r>
  <r>
    <n v="5.2507598179653145"/>
    <x v="3"/>
    <n v="4.423834512904623E-2"/>
    <n v="427"/>
    <n v="0"/>
    <n v="0"/>
    <x v="6"/>
  </r>
  <r>
    <n v="5.2507598179653145"/>
    <x v="3"/>
    <n v="0"/>
    <n v="428"/>
    <n v="0"/>
    <n v="0"/>
    <x v="6"/>
  </r>
  <r>
    <n v="5.2507598179653145"/>
    <x v="3"/>
    <n v="0"/>
    <n v="429"/>
    <n v="0"/>
    <n v="0"/>
    <x v="6"/>
  </r>
  <r>
    <n v="5.2745561942630985"/>
    <x v="3"/>
    <n v="2.3796376297783972E-2"/>
    <n v="430"/>
    <n v="0"/>
    <n v="0"/>
    <x v="6"/>
  </r>
  <r>
    <n v="5.2745561942630985"/>
    <x v="3"/>
    <n v="0"/>
    <n v="431"/>
    <n v="0"/>
    <n v="0"/>
    <x v="6"/>
  </r>
  <r>
    <n v="5.3447370896641111"/>
    <x v="3"/>
    <n v="7.0180895401012577E-2"/>
    <n v="432"/>
    <n v="0"/>
    <n v="0"/>
    <x v="6"/>
  </r>
  <r>
    <n v="5.3447370896641111"/>
    <x v="3"/>
    <n v="0"/>
    <n v="433"/>
    <n v="0"/>
    <n v="0"/>
    <x v="6"/>
  </r>
  <r>
    <n v="5.3448784989613118"/>
    <x v="3"/>
    <n v="1.4140929720074524E-4"/>
    <n v="434"/>
    <n v="0"/>
    <n v="0"/>
    <x v="6"/>
  </r>
  <r>
    <n v="5.3449163704932241"/>
    <x v="3"/>
    <n v="3.7871531912259115E-5"/>
    <n v="435"/>
    <n v="0"/>
    <n v="0"/>
    <x v="6"/>
  </r>
  <r>
    <n v="5.3455573110529553"/>
    <x v="3"/>
    <n v="6.4094055973118458E-4"/>
    <n v="436"/>
    <n v="0"/>
    <n v="0"/>
    <x v="6"/>
  </r>
  <r>
    <n v="5.3455573110529553"/>
    <x v="3"/>
    <n v="0"/>
    <n v="437"/>
    <n v="0"/>
    <n v="0"/>
    <x v="6"/>
  </r>
  <r>
    <n v="5.3455573110529553"/>
    <x v="3"/>
    <n v="0"/>
    <n v="438"/>
    <n v="0"/>
    <n v="0"/>
    <x v="6"/>
  </r>
  <r>
    <n v="5.3455573110529553"/>
    <x v="3"/>
    <n v="0"/>
    <n v="439"/>
    <n v="0"/>
    <n v="0"/>
    <x v="6"/>
  </r>
  <r>
    <n v="5.3522332318453589"/>
    <x v="3"/>
    <n v="6.6759207924036446E-3"/>
    <n v="440"/>
    <n v="0"/>
    <n v="0"/>
    <x v="6"/>
  </r>
  <r>
    <n v="5.3522332326660988"/>
    <x v="3"/>
    <n v="8.2073992047071442E-10"/>
    <n v="441"/>
    <n v="0"/>
    <n v="0"/>
    <x v="6"/>
  </r>
  <r>
    <n v="5.3522332326946254"/>
    <x v="3"/>
    <n v="2.8526514483928622E-11"/>
    <n v="442"/>
    <n v="0"/>
    <n v="0"/>
    <x v="6"/>
  </r>
  <r>
    <n v="5.3554023572487832"/>
    <x v="3"/>
    <n v="3.1691245541578539E-3"/>
    <n v="443"/>
    <n v="0"/>
    <n v="0"/>
    <x v="6"/>
  </r>
  <r>
    <n v="5.355402357259651"/>
    <x v="3"/>
    <n v="1.0867751143450732E-11"/>
    <n v="444"/>
    <n v="0"/>
    <n v="0"/>
    <x v="6"/>
  </r>
  <r>
    <n v="5.355402357259651"/>
    <x v="3"/>
    <n v="0"/>
    <n v="445"/>
    <n v="0"/>
    <n v="0"/>
    <x v="6"/>
  </r>
  <r>
    <n v="5.355402357259651"/>
    <x v="3"/>
    <n v="0"/>
    <n v="446"/>
    <n v="0"/>
    <n v="0"/>
    <x v="6"/>
  </r>
  <r>
    <n v="5.6542388899899079"/>
    <x v="3"/>
    <n v="0.2988365327302569"/>
    <n v="447"/>
    <n v="0"/>
    <n v="0"/>
    <x v="6"/>
  </r>
  <r>
    <n v="7.0065577407770609"/>
    <x v="3"/>
    <n v="1.3523188507871531"/>
    <n v="448"/>
    <n v="448"/>
    <n v="448"/>
    <x v="6"/>
  </r>
  <r>
    <n v="7.0065577407770609"/>
    <x v="3"/>
    <n v="0"/>
    <n v="449"/>
    <n v="449"/>
    <n v="1"/>
    <x v="6"/>
  </r>
  <r>
    <n v="7.0065645193208859"/>
    <x v="3"/>
    <n v="6.7785438249146068E-6"/>
    <n v="450"/>
    <n v="450"/>
    <n v="1"/>
    <x v="6"/>
  </r>
  <r>
    <n v="7.0065645193208859"/>
    <x v="3"/>
    <n v="0"/>
    <n v="451"/>
    <n v="451"/>
    <n v="1"/>
    <x v="6"/>
  </r>
  <r>
    <n v="7.0067337554150173"/>
    <x v="3"/>
    <n v="1.6923609413144192E-4"/>
    <n v="452"/>
    <n v="452"/>
    <n v="1"/>
    <x v="6"/>
  </r>
  <r>
    <n v="7.0067378129830438"/>
    <x v="3"/>
    <n v="4.0575680264609559E-6"/>
    <n v="453"/>
    <n v="453"/>
    <n v="1"/>
    <x v="6"/>
  </r>
  <r>
    <n v="7.0067378208533855"/>
    <x v="3"/>
    <n v="7.8703417116798846E-9"/>
    <n v="454"/>
    <n v="454"/>
    <n v="1"/>
    <x v="6"/>
  </r>
  <r>
    <n v="7.0067658476671397"/>
    <x v="3"/>
    <n v="2.8026813754244984E-5"/>
    <n v="455"/>
    <n v="455"/>
    <n v="1"/>
    <x v="6"/>
  </r>
  <r>
    <n v="7.0067658955184466"/>
    <x v="3"/>
    <n v="4.7851306916868452E-8"/>
    <n v="456"/>
    <n v="456"/>
    <n v="1"/>
    <x v="6"/>
  </r>
  <r>
    <n v="7.0067658955184466"/>
    <x v="3"/>
    <n v="0"/>
    <n v="457"/>
    <n v="457"/>
    <n v="1"/>
    <x v="6"/>
  </r>
  <r>
    <n v="7.0067658955184466"/>
    <x v="3"/>
    <n v="0"/>
    <n v="458"/>
    <n v="458"/>
    <n v="1"/>
    <x v="6"/>
  </r>
  <r>
    <n v="7.006765895518634"/>
    <x v="3"/>
    <n v="1.8740564655672642E-13"/>
    <n v="459"/>
    <n v="459"/>
    <n v="1"/>
    <x v="6"/>
  </r>
  <r>
    <n v="7.006765895520485"/>
    <x v="3"/>
    <n v="1.850963826655061E-12"/>
    <n v="460"/>
    <n v="460"/>
    <n v="1"/>
    <x v="6"/>
  </r>
  <r>
    <n v="7.0067658955205054"/>
    <x v="3"/>
    <n v="2.042810365310288E-14"/>
    <n v="461"/>
    <n v="461"/>
    <n v="1"/>
    <x v="6"/>
  </r>
  <r>
    <n v="7.006945495391772"/>
    <x v="3"/>
    <n v="1.7959987126658916E-4"/>
    <n v="462"/>
    <n v="462"/>
    <n v="1"/>
    <x v="6"/>
  </r>
  <r>
    <n v="7.0069454954310721"/>
    <x v="3"/>
    <n v="3.9300118714891141E-11"/>
    <n v="463"/>
    <n v="463"/>
    <n v="1"/>
    <x v="6"/>
  </r>
  <r>
    <n v="7.00694616002371"/>
    <x v="3"/>
    <n v="6.6459263781126765E-7"/>
    <n v="464"/>
    <n v="464"/>
    <n v="1"/>
    <x v="6"/>
  </r>
  <r>
    <n v="7.0071862643102927"/>
    <x v="3"/>
    <n v="2.4010428658272076E-4"/>
    <n v="465"/>
    <n v="465"/>
    <n v="1"/>
    <x v="6"/>
  </r>
  <r>
    <n v="7.0071862643102927"/>
    <x v="3"/>
    <n v="0"/>
    <n v="466"/>
    <n v="466"/>
    <n v="1"/>
    <x v="6"/>
  </r>
  <r>
    <n v="7.0071868144789082"/>
    <x v="3"/>
    <n v="5.501686155540142E-7"/>
    <n v="467"/>
    <n v="467"/>
    <n v="1"/>
    <x v="6"/>
  </r>
  <r>
    <n v="7.0248708613604594"/>
    <x v="3"/>
    <n v="1.7684046881551119E-2"/>
    <n v="468"/>
    <n v="468"/>
    <n v="1"/>
    <x v="6"/>
  </r>
  <r>
    <n v="7.02494376269882"/>
    <x v="3"/>
    <n v="7.2901338360686907E-5"/>
    <n v="469"/>
    <n v="469"/>
    <n v="1"/>
    <x v="6"/>
  </r>
  <r>
    <n v="7.0249456341251761"/>
    <x v="3"/>
    <n v="1.8714263561037114E-6"/>
    <n v="470"/>
    <n v="470"/>
    <n v="1"/>
    <x v="6"/>
  </r>
  <r>
    <n v="7.0249456341469259"/>
    <x v="3"/>
    <n v="2.1749713141616667E-11"/>
    <n v="471"/>
    <n v="471"/>
    <n v="1"/>
    <x v="6"/>
  </r>
  <r>
    <n v="7.0249456341469259"/>
    <x v="3"/>
    <n v="0"/>
    <n v="472"/>
    <n v="472"/>
    <n v="1"/>
    <x v="6"/>
  </r>
  <r>
    <n v="7.0249525158975041"/>
    <x v="3"/>
    <n v="6.8817505782803323E-6"/>
    <n v="473"/>
    <n v="473"/>
    <n v="1"/>
    <x v="6"/>
  </r>
  <r>
    <n v="7.0664495923285653"/>
    <x v="3"/>
    <n v="4.1497076431061153E-2"/>
    <n v="474"/>
    <n v="474"/>
    <n v="1"/>
    <x v="6"/>
  </r>
  <r>
    <n v="7.0664781750918246"/>
    <x v="3"/>
    <n v="2.8582763259343835E-5"/>
    <n v="475"/>
    <n v="475"/>
    <n v="1"/>
    <x v="6"/>
  </r>
  <r>
    <n v="7.0664781750918246"/>
    <x v="3"/>
    <n v="0"/>
    <n v="476"/>
    <n v="476"/>
    <n v="1"/>
    <x v="6"/>
  </r>
  <r>
    <n v="7.0664781750920636"/>
    <x v="3"/>
    <n v="2.3891999489933369E-13"/>
    <n v="477"/>
    <n v="477"/>
    <n v="1"/>
    <x v="6"/>
  </r>
  <r>
    <n v="7.4241906024712634"/>
    <x v="3"/>
    <n v="0.35771242737919984"/>
    <n v="478"/>
    <n v="478"/>
    <n v="1"/>
    <x v="6"/>
  </r>
  <r>
    <n v="7.4255340078736776"/>
    <x v="3"/>
    <n v="1.3434054024141773E-3"/>
    <n v="479"/>
    <n v="479"/>
    <n v="1"/>
    <x v="6"/>
  </r>
  <r>
    <n v="7.4255340078736785"/>
    <x v="3"/>
    <n v="0"/>
    <n v="480"/>
    <n v="480"/>
    <n v="1"/>
    <x v="6"/>
  </r>
  <r>
    <n v="7.4255340078736785"/>
    <x v="3"/>
    <n v="0"/>
    <n v="481"/>
    <n v="481"/>
    <n v="1"/>
    <x v="6"/>
  </r>
  <r>
    <n v="7.4255340078736785"/>
    <x v="3"/>
    <n v="0"/>
    <n v="482"/>
    <n v="482"/>
    <n v="1"/>
    <x v="6"/>
  </r>
  <r>
    <n v="7.4255340079527627"/>
    <x v="3"/>
    <n v="7.9084294668518851E-11"/>
    <n v="483"/>
    <n v="483"/>
    <n v="1"/>
    <x v="6"/>
  </r>
  <r>
    <n v="7.4255340079537078"/>
    <x v="3"/>
    <n v="9.4502183856093325E-13"/>
    <n v="484"/>
    <n v="484"/>
    <n v="1"/>
    <x v="6"/>
  </r>
  <r>
    <n v="7.425534007953714"/>
    <x v="3"/>
    <n v="0"/>
    <n v="485"/>
    <n v="485"/>
    <n v="1"/>
    <x v="6"/>
  </r>
  <r>
    <n v="7.425534007953714"/>
    <x v="3"/>
    <n v="0"/>
    <n v="486"/>
    <n v="486"/>
    <n v="1"/>
    <x v="6"/>
  </r>
  <r>
    <n v="7.4255340079537202"/>
    <x v="3"/>
    <n v="0"/>
    <n v="487"/>
    <n v="487"/>
    <n v="1"/>
    <x v="6"/>
  </r>
  <r>
    <n v="7.5770122940309426"/>
    <x v="3"/>
    <n v="0.15147828607722236"/>
    <n v="488"/>
    <n v="488"/>
    <n v="1"/>
    <x v="6"/>
  </r>
  <r>
    <n v="0"/>
    <x v="4"/>
    <n v="0"/>
    <n v="0"/>
    <n v="0"/>
    <n v="0"/>
    <x v="0"/>
  </r>
  <r>
    <n v="5.8174298599029922E-205"/>
    <x v="4"/>
    <n v="5.8174298599029922E-205"/>
    <n v="1"/>
    <n v="0"/>
    <n v="0"/>
    <x v="0"/>
  </r>
  <r>
    <n v="5.8174298599029922E-205"/>
    <x v="4"/>
    <n v="0"/>
    <n v="2"/>
    <n v="0"/>
    <n v="0"/>
    <x v="0"/>
  </r>
  <r>
    <n v="5.8174298599029922E-205"/>
    <x v="4"/>
    <n v="0"/>
    <n v="3"/>
    <n v="0"/>
    <n v="0"/>
    <x v="0"/>
  </r>
  <r>
    <n v="1.7403189425136087E-23"/>
    <x v="4"/>
    <n v="1.7403189425136087E-23"/>
    <n v="4"/>
    <n v="0"/>
    <n v="0"/>
    <x v="0"/>
  </r>
  <r>
    <n v="1.7403189425136087E-23"/>
    <x v="4"/>
    <n v="0"/>
    <n v="5"/>
    <n v="0"/>
    <n v="0"/>
    <x v="0"/>
  </r>
  <r>
    <n v="1.7403189425136087E-23"/>
    <x v="4"/>
    <n v="0"/>
    <n v="6"/>
    <n v="0"/>
    <n v="0"/>
    <x v="0"/>
  </r>
  <r>
    <n v="1.7403189425136087E-23"/>
    <x v="4"/>
    <n v="0"/>
    <n v="7"/>
    <n v="0"/>
    <n v="0"/>
    <x v="0"/>
  </r>
  <r>
    <n v="1.7403189425136087E-23"/>
    <x v="4"/>
    <n v="0"/>
    <n v="8"/>
    <n v="0"/>
    <n v="0"/>
    <x v="0"/>
  </r>
  <r>
    <n v="1.7403189425136087E-23"/>
    <x v="4"/>
    <n v="0"/>
    <n v="9"/>
    <n v="0"/>
    <n v="0"/>
    <x v="0"/>
  </r>
  <r>
    <n v="1.7611131698469567E-17"/>
    <x v="4"/>
    <n v="1.7611114295280143E-17"/>
    <n v="10"/>
    <n v="0"/>
    <n v="0"/>
    <x v="0"/>
  </r>
  <r>
    <n v="2.8160489978106194E-6"/>
    <x v="4"/>
    <n v="2.8160489977930083E-6"/>
    <n v="11"/>
    <n v="0"/>
    <n v="0"/>
    <x v="0"/>
  </r>
  <r>
    <n v="2.8160491526375103E-6"/>
    <x v="4"/>
    <n v="1.5482689085064439E-13"/>
    <n v="12"/>
    <n v="0"/>
    <n v="0"/>
    <x v="0"/>
  </r>
  <r>
    <n v="2.8160491526375103E-6"/>
    <x v="4"/>
    <n v="0"/>
    <n v="13"/>
    <n v="0"/>
    <n v="0"/>
    <x v="0"/>
  </r>
  <r>
    <n v="2.8160491526375103E-6"/>
    <x v="4"/>
    <n v="0"/>
    <n v="14"/>
    <n v="0"/>
    <n v="0"/>
    <x v="0"/>
  </r>
  <r>
    <n v="2.8160491526375103E-6"/>
    <x v="4"/>
    <n v="0"/>
    <n v="15"/>
    <n v="0"/>
    <n v="0"/>
    <x v="0"/>
  </r>
  <r>
    <n v="2.8160491526375103E-6"/>
    <x v="4"/>
    <n v="0"/>
    <n v="16"/>
    <n v="0"/>
    <n v="0"/>
    <x v="0"/>
  </r>
  <r>
    <n v="2.8160491526375103E-6"/>
    <x v="4"/>
    <n v="0"/>
    <n v="17"/>
    <n v="0"/>
    <n v="0"/>
    <x v="0"/>
  </r>
  <r>
    <n v="2.8160491526375103E-6"/>
    <x v="4"/>
    <n v="0"/>
    <n v="18"/>
    <n v="0"/>
    <n v="0"/>
    <x v="0"/>
  </r>
  <r>
    <n v="2.8160491526375103E-6"/>
    <x v="4"/>
    <n v="0"/>
    <n v="19"/>
    <n v="0"/>
    <n v="0"/>
    <x v="0"/>
  </r>
  <r>
    <n v="2.8160491526375103E-6"/>
    <x v="4"/>
    <n v="0"/>
    <n v="20"/>
    <n v="0"/>
    <n v="0"/>
    <x v="0"/>
  </r>
  <r>
    <n v="2.8160491526375103E-6"/>
    <x v="4"/>
    <n v="0"/>
    <n v="21"/>
    <n v="0"/>
    <n v="0"/>
    <x v="0"/>
  </r>
  <r>
    <n v="2.8160491526375103E-6"/>
    <x v="4"/>
    <n v="0"/>
    <n v="22"/>
    <n v="0"/>
    <n v="0"/>
    <x v="0"/>
  </r>
  <r>
    <n v="2.8160491526375103E-6"/>
    <x v="4"/>
    <n v="0"/>
    <n v="23"/>
    <n v="0"/>
    <n v="0"/>
    <x v="0"/>
  </r>
  <r>
    <n v="2.8160491526375103E-6"/>
    <x v="4"/>
    <n v="0"/>
    <n v="24"/>
    <n v="0"/>
    <n v="0"/>
    <x v="0"/>
  </r>
  <r>
    <n v="2.8160491526375103E-6"/>
    <x v="4"/>
    <n v="0"/>
    <n v="25"/>
    <n v="0"/>
    <n v="0"/>
    <x v="0"/>
  </r>
  <r>
    <n v="2.8160491526375551E-6"/>
    <x v="4"/>
    <n v="4.4892746204477918E-20"/>
    <n v="26"/>
    <n v="0"/>
    <n v="0"/>
    <x v="0"/>
  </r>
  <r>
    <n v="2.8160491526375551E-6"/>
    <x v="4"/>
    <n v="0"/>
    <n v="27"/>
    <n v="0"/>
    <n v="0"/>
    <x v="0"/>
  </r>
  <r>
    <n v="2.8160491526375551E-6"/>
    <x v="4"/>
    <n v="0"/>
    <n v="28"/>
    <n v="0"/>
    <n v="0"/>
    <x v="0"/>
  </r>
  <r>
    <n v="2.8160491526375551E-6"/>
    <x v="4"/>
    <n v="0"/>
    <n v="29"/>
    <n v="0"/>
    <n v="0"/>
    <x v="0"/>
  </r>
  <r>
    <n v="2.8160491526375551E-6"/>
    <x v="4"/>
    <n v="0"/>
    <n v="30"/>
    <n v="0"/>
    <n v="0"/>
    <x v="0"/>
  </r>
  <r>
    <n v="2.8160491526375551E-6"/>
    <x v="4"/>
    <n v="0"/>
    <n v="31"/>
    <n v="0"/>
    <n v="0"/>
    <x v="0"/>
  </r>
  <r>
    <n v="2.8160778953735623E-6"/>
    <x v="4"/>
    <n v="2.8742736007121274E-11"/>
    <n v="32"/>
    <n v="0"/>
    <n v="0"/>
    <x v="0"/>
  </r>
  <r>
    <n v="2.8160778953735623E-6"/>
    <x v="4"/>
    <n v="0"/>
    <n v="33"/>
    <n v="0"/>
    <n v="0"/>
    <x v="0"/>
  </r>
  <r>
    <n v="2.8160778953735623E-6"/>
    <x v="4"/>
    <n v="0"/>
    <n v="34"/>
    <n v="0"/>
    <n v="0"/>
    <x v="0"/>
  </r>
  <r>
    <n v="2.8160778953735623E-6"/>
    <x v="4"/>
    <n v="0"/>
    <n v="35"/>
    <n v="0"/>
    <n v="0"/>
    <x v="0"/>
  </r>
  <r>
    <n v="2.8160778953735623E-6"/>
    <x v="4"/>
    <n v="0"/>
    <n v="36"/>
    <n v="0"/>
    <n v="0"/>
    <x v="0"/>
  </r>
  <r>
    <n v="2.8160778953735623E-6"/>
    <x v="4"/>
    <n v="0"/>
    <n v="37"/>
    <n v="0"/>
    <n v="0"/>
    <x v="0"/>
  </r>
  <r>
    <n v="2.8160778953736122E-6"/>
    <x v="4"/>
    <n v="4.997494388800372E-20"/>
    <n v="38"/>
    <n v="0"/>
    <n v="0"/>
    <x v="0"/>
  </r>
  <r>
    <n v="2.8160778953736122E-6"/>
    <x v="4"/>
    <n v="0"/>
    <n v="39"/>
    <n v="0"/>
    <n v="0"/>
    <x v="0"/>
  </r>
  <r>
    <n v="2.8160778953736122E-6"/>
    <x v="4"/>
    <n v="0"/>
    <n v="40"/>
    <n v="0"/>
    <n v="0"/>
    <x v="0"/>
  </r>
  <r>
    <n v="2.8160778953736122E-6"/>
    <x v="4"/>
    <n v="0"/>
    <n v="41"/>
    <n v="0"/>
    <n v="0"/>
    <x v="0"/>
  </r>
  <r>
    <n v="2.816913395957919E-6"/>
    <x v="4"/>
    <n v="8.3550058430670754E-10"/>
    <n v="42"/>
    <n v="0"/>
    <n v="0"/>
    <x v="0"/>
  </r>
  <r>
    <n v="2.816913395957919E-6"/>
    <x v="4"/>
    <n v="0"/>
    <n v="43"/>
    <n v="0"/>
    <n v="0"/>
    <x v="0"/>
  </r>
  <r>
    <n v="2.816913395957919E-6"/>
    <x v="4"/>
    <n v="0"/>
    <n v="44"/>
    <n v="0"/>
    <n v="0"/>
    <x v="0"/>
  </r>
  <r>
    <n v="2.816913395957919E-6"/>
    <x v="4"/>
    <n v="0"/>
    <n v="45"/>
    <n v="0"/>
    <n v="0"/>
    <x v="0"/>
  </r>
  <r>
    <n v="2.816913395957919E-6"/>
    <x v="4"/>
    <n v="0"/>
    <n v="46"/>
    <n v="0"/>
    <n v="0"/>
    <x v="0"/>
  </r>
  <r>
    <n v="5.9658288236306192E-6"/>
    <x v="4"/>
    <n v="3.1489154276727002E-6"/>
    <n v="47"/>
    <n v="0"/>
    <n v="0"/>
    <x v="0"/>
  </r>
  <r>
    <n v="5.9658288236306192E-6"/>
    <x v="4"/>
    <n v="0"/>
    <n v="48"/>
    <n v="0"/>
    <n v="0"/>
    <x v="0"/>
  </r>
  <r>
    <n v="5.9658288236306192E-6"/>
    <x v="4"/>
    <n v="0"/>
    <n v="49"/>
    <n v="0"/>
    <n v="0"/>
    <x v="0"/>
  </r>
  <r>
    <n v="5.9664969371651263E-6"/>
    <x v="4"/>
    <n v="6.6811353450712093E-10"/>
    <n v="50"/>
    <n v="0"/>
    <n v="0"/>
    <x v="1"/>
  </r>
  <r>
    <n v="5.9664969371651263E-6"/>
    <x v="4"/>
    <n v="0"/>
    <n v="51"/>
    <n v="0"/>
    <n v="0"/>
    <x v="1"/>
  </r>
  <r>
    <n v="5.9664969371651263E-6"/>
    <x v="4"/>
    <n v="0"/>
    <n v="52"/>
    <n v="0"/>
    <n v="0"/>
    <x v="1"/>
  </r>
  <r>
    <n v="5.9664969371651263E-6"/>
    <x v="4"/>
    <n v="0"/>
    <n v="53"/>
    <n v="0"/>
    <n v="0"/>
    <x v="1"/>
  </r>
  <r>
    <n v="5.9664969371651263E-6"/>
    <x v="4"/>
    <n v="0"/>
    <n v="54"/>
    <n v="0"/>
    <n v="0"/>
    <x v="1"/>
  </r>
  <r>
    <n v="5.9664969371651263E-6"/>
    <x v="4"/>
    <n v="0"/>
    <n v="55"/>
    <n v="0"/>
    <n v="0"/>
    <x v="1"/>
  </r>
  <r>
    <n v="5.9664969371651263E-6"/>
    <x v="4"/>
    <n v="0"/>
    <n v="56"/>
    <n v="0"/>
    <n v="0"/>
    <x v="1"/>
  </r>
  <r>
    <n v="5.9664969371651263E-6"/>
    <x v="4"/>
    <n v="0"/>
    <n v="57"/>
    <n v="0"/>
    <n v="0"/>
    <x v="1"/>
  </r>
  <r>
    <n v="5.9664969371651263E-6"/>
    <x v="4"/>
    <n v="0"/>
    <n v="58"/>
    <n v="0"/>
    <n v="0"/>
    <x v="1"/>
  </r>
  <r>
    <n v="5.9664969371658395E-6"/>
    <x v="4"/>
    <n v="7.1320174158812089E-19"/>
    <n v="59"/>
    <n v="0"/>
    <n v="0"/>
    <x v="1"/>
  </r>
  <r>
    <n v="5.9664969371658395E-6"/>
    <x v="4"/>
    <n v="0"/>
    <n v="60"/>
    <n v="0"/>
    <n v="0"/>
    <x v="1"/>
  </r>
  <r>
    <n v="5.9664969371658395E-6"/>
    <x v="4"/>
    <n v="0"/>
    <n v="61"/>
    <n v="0"/>
    <n v="0"/>
    <x v="1"/>
  </r>
  <r>
    <n v="5.9664969371658395E-6"/>
    <x v="4"/>
    <n v="0"/>
    <n v="62"/>
    <n v="0"/>
    <n v="0"/>
    <x v="1"/>
  </r>
  <r>
    <n v="5.9664969371658395E-6"/>
    <x v="4"/>
    <n v="0"/>
    <n v="63"/>
    <n v="0"/>
    <n v="0"/>
    <x v="1"/>
  </r>
  <r>
    <n v="5.9664969371658395E-6"/>
    <x v="4"/>
    <n v="0"/>
    <n v="64"/>
    <n v="0"/>
    <n v="0"/>
    <x v="1"/>
  </r>
  <r>
    <n v="5.9664969371658395E-6"/>
    <x v="4"/>
    <n v="0"/>
    <n v="65"/>
    <n v="0"/>
    <n v="0"/>
    <x v="1"/>
  </r>
  <r>
    <n v="5.9664969371658395E-6"/>
    <x v="4"/>
    <n v="0"/>
    <n v="66"/>
    <n v="0"/>
    <n v="0"/>
    <x v="1"/>
  </r>
  <r>
    <n v="5.9664969371658395E-6"/>
    <x v="4"/>
    <n v="0"/>
    <n v="67"/>
    <n v="0"/>
    <n v="0"/>
    <x v="1"/>
  </r>
  <r>
    <n v="5.9664969371658395E-6"/>
    <x v="4"/>
    <n v="0"/>
    <n v="68"/>
    <n v="0"/>
    <n v="0"/>
    <x v="1"/>
  </r>
  <r>
    <n v="5.9664969371658395E-6"/>
    <x v="4"/>
    <n v="0"/>
    <n v="69"/>
    <n v="0"/>
    <n v="0"/>
    <x v="1"/>
  </r>
  <r>
    <n v="5.9664969371658395E-6"/>
    <x v="4"/>
    <n v="0"/>
    <n v="70"/>
    <n v="0"/>
    <n v="0"/>
    <x v="1"/>
  </r>
  <r>
    <n v="5.9664969371658395E-6"/>
    <x v="4"/>
    <n v="0"/>
    <n v="71"/>
    <n v="0"/>
    <n v="0"/>
    <x v="1"/>
  </r>
  <r>
    <n v="5.9664969371658395E-6"/>
    <x v="4"/>
    <n v="0"/>
    <n v="72"/>
    <n v="0"/>
    <n v="0"/>
    <x v="1"/>
  </r>
  <r>
    <n v="5.9664969371658395E-6"/>
    <x v="4"/>
    <n v="0"/>
    <n v="73"/>
    <n v="0"/>
    <n v="0"/>
    <x v="1"/>
  </r>
  <r>
    <n v="5.9664969371658395E-6"/>
    <x v="4"/>
    <n v="0"/>
    <n v="74"/>
    <n v="0"/>
    <n v="0"/>
    <x v="1"/>
  </r>
  <r>
    <n v="5.9664969371658395E-6"/>
    <x v="4"/>
    <n v="0"/>
    <n v="75"/>
    <n v="0"/>
    <n v="0"/>
    <x v="1"/>
  </r>
  <r>
    <n v="5.9664969371658395E-6"/>
    <x v="4"/>
    <n v="0"/>
    <n v="76"/>
    <n v="0"/>
    <n v="0"/>
    <x v="1"/>
  </r>
  <r>
    <n v="5.9664969371658395E-6"/>
    <x v="4"/>
    <n v="0"/>
    <n v="77"/>
    <n v="0"/>
    <n v="0"/>
    <x v="1"/>
  </r>
  <r>
    <n v="5.9664969371658395E-6"/>
    <x v="4"/>
    <n v="0"/>
    <n v="78"/>
    <n v="0"/>
    <n v="0"/>
    <x v="1"/>
  </r>
  <r>
    <n v="5.9664969371658395E-6"/>
    <x v="4"/>
    <n v="0"/>
    <n v="79"/>
    <n v="0"/>
    <n v="0"/>
    <x v="1"/>
  </r>
  <r>
    <n v="5.9664969371658395E-6"/>
    <x v="4"/>
    <n v="0"/>
    <n v="80"/>
    <n v="0"/>
    <n v="0"/>
    <x v="1"/>
  </r>
  <r>
    <n v="5.9664969371658395E-6"/>
    <x v="4"/>
    <n v="0"/>
    <n v="81"/>
    <n v="0"/>
    <n v="0"/>
    <x v="1"/>
  </r>
  <r>
    <n v="5.9664969371658395E-6"/>
    <x v="4"/>
    <n v="0"/>
    <n v="82"/>
    <n v="0"/>
    <n v="0"/>
    <x v="1"/>
  </r>
  <r>
    <n v="5.9664969371658395E-6"/>
    <x v="4"/>
    <n v="0"/>
    <n v="83"/>
    <n v="0"/>
    <n v="0"/>
    <x v="1"/>
  </r>
  <r>
    <n v="5.9664969371658395E-6"/>
    <x v="4"/>
    <n v="0"/>
    <n v="84"/>
    <n v="0"/>
    <n v="0"/>
    <x v="1"/>
  </r>
  <r>
    <n v="5.9664969371658395E-6"/>
    <x v="4"/>
    <n v="0"/>
    <n v="85"/>
    <n v="0"/>
    <n v="0"/>
    <x v="1"/>
  </r>
  <r>
    <n v="5.9664969371658395E-6"/>
    <x v="4"/>
    <n v="0"/>
    <n v="86"/>
    <n v="0"/>
    <n v="0"/>
    <x v="1"/>
  </r>
  <r>
    <n v="5.9664969371658395E-6"/>
    <x v="4"/>
    <n v="0"/>
    <n v="87"/>
    <n v="0"/>
    <n v="0"/>
    <x v="1"/>
  </r>
  <r>
    <n v="5.9664969371658395E-6"/>
    <x v="4"/>
    <n v="0"/>
    <n v="88"/>
    <n v="0"/>
    <n v="0"/>
    <x v="1"/>
  </r>
  <r>
    <n v="1.1983609510097457E-5"/>
    <x v="4"/>
    <n v="6.0171125729316175E-6"/>
    <n v="89"/>
    <n v="0"/>
    <n v="0"/>
    <x v="1"/>
  </r>
  <r>
    <n v="1.198635472261611E-5"/>
    <x v="4"/>
    <n v="2.7452125186527696E-9"/>
    <n v="90"/>
    <n v="0"/>
    <n v="0"/>
    <x v="1"/>
  </r>
  <r>
    <n v="1.198635472261611E-5"/>
    <x v="4"/>
    <n v="0"/>
    <n v="91"/>
    <n v="0"/>
    <n v="0"/>
    <x v="1"/>
  </r>
  <r>
    <n v="1.198635472261611E-5"/>
    <x v="4"/>
    <n v="0"/>
    <n v="92"/>
    <n v="0"/>
    <n v="0"/>
    <x v="1"/>
  </r>
  <r>
    <n v="1.198635472261611E-5"/>
    <x v="4"/>
    <n v="0"/>
    <n v="93"/>
    <n v="0"/>
    <n v="0"/>
    <x v="1"/>
  </r>
  <r>
    <n v="1.2377234946991187E-5"/>
    <x v="4"/>
    <n v="3.9088022437507739E-7"/>
    <n v="94"/>
    <n v="0"/>
    <n v="0"/>
    <x v="1"/>
  </r>
  <r>
    <n v="1.2377234946991187E-5"/>
    <x v="4"/>
    <n v="0"/>
    <n v="95"/>
    <n v="0"/>
    <n v="0"/>
    <x v="1"/>
  </r>
  <r>
    <n v="1.2377234946991187E-5"/>
    <x v="4"/>
    <n v="0"/>
    <n v="96"/>
    <n v="0"/>
    <n v="0"/>
    <x v="1"/>
  </r>
  <r>
    <n v="1.2377234946991187E-5"/>
    <x v="4"/>
    <n v="0"/>
    <n v="97"/>
    <n v="0"/>
    <n v="0"/>
    <x v="1"/>
  </r>
  <r>
    <n v="3.2117638100579764E-2"/>
    <x v="4"/>
    <n v="3.210526086563277E-2"/>
    <n v="98"/>
    <n v="0"/>
    <n v="0"/>
    <x v="1"/>
  </r>
  <r>
    <n v="3.2117638100579764E-2"/>
    <x v="4"/>
    <n v="0"/>
    <n v="99"/>
    <n v="0"/>
    <n v="0"/>
    <x v="1"/>
  </r>
  <r>
    <n v="3.2117638100579764E-2"/>
    <x v="4"/>
    <n v="0"/>
    <n v="100"/>
    <n v="0"/>
    <n v="0"/>
    <x v="2"/>
  </r>
  <r>
    <n v="3.2117638100579764E-2"/>
    <x v="4"/>
    <n v="0"/>
    <n v="101"/>
    <n v="0"/>
    <n v="0"/>
    <x v="2"/>
  </r>
  <r>
    <n v="3.2117638100579764E-2"/>
    <x v="4"/>
    <n v="0"/>
    <n v="102"/>
    <n v="0"/>
    <n v="0"/>
    <x v="2"/>
  </r>
  <r>
    <n v="3.2117638100579764E-2"/>
    <x v="4"/>
    <n v="0"/>
    <n v="103"/>
    <n v="0"/>
    <n v="0"/>
    <x v="2"/>
  </r>
  <r>
    <n v="3.2117638100579764E-2"/>
    <x v="4"/>
    <n v="0"/>
    <n v="104"/>
    <n v="0"/>
    <n v="0"/>
    <x v="2"/>
  </r>
  <r>
    <n v="3.2117678047089988E-2"/>
    <x v="4"/>
    <n v="3.9946510224653231E-8"/>
    <n v="105"/>
    <n v="0"/>
    <n v="0"/>
    <x v="2"/>
  </r>
  <r>
    <n v="3.2117678047089988E-2"/>
    <x v="4"/>
    <n v="0"/>
    <n v="106"/>
    <n v="0"/>
    <n v="0"/>
    <x v="2"/>
  </r>
  <r>
    <n v="3.2160295014468286E-2"/>
    <x v="4"/>
    <n v="4.2616967378297788E-5"/>
    <n v="107"/>
    <n v="0"/>
    <n v="0"/>
    <x v="2"/>
  </r>
  <r>
    <n v="3.2160295014468286E-2"/>
    <x v="4"/>
    <n v="0"/>
    <n v="108"/>
    <n v="0"/>
    <n v="0"/>
    <x v="2"/>
  </r>
  <r>
    <n v="3.2160295014468286E-2"/>
    <x v="4"/>
    <n v="0"/>
    <n v="109"/>
    <n v="0"/>
    <n v="0"/>
    <x v="2"/>
  </r>
  <r>
    <n v="3.2160295014468286E-2"/>
    <x v="4"/>
    <n v="0"/>
    <n v="110"/>
    <n v="0"/>
    <n v="0"/>
    <x v="2"/>
  </r>
  <r>
    <n v="3.216029501447254E-2"/>
    <x v="4"/>
    <n v="4.253541963095131E-15"/>
    <n v="111"/>
    <n v="0"/>
    <n v="0"/>
    <x v="2"/>
  </r>
  <r>
    <n v="3.216029501447254E-2"/>
    <x v="4"/>
    <n v="0"/>
    <n v="112"/>
    <n v="0"/>
    <n v="0"/>
    <x v="2"/>
  </r>
  <r>
    <n v="3.216029501447254E-2"/>
    <x v="4"/>
    <n v="0"/>
    <n v="113"/>
    <n v="0"/>
    <n v="0"/>
    <x v="2"/>
  </r>
  <r>
    <n v="3.216029501447254E-2"/>
    <x v="4"/>
    <n v="0"/>
    <n v="114"/>
    <n v="0"/>
    <n v="0"/>
    <x v="2"/>
  </r>
  <r>
    <n v="3.2160295270225167E-2"/>
    <x v="4"/>
    <n v="2.5575262740940019E-10"/>
    <n v="115"/>
    <n v="0"/>
    <n v="0"/>
    <x v="2"/>
  </r>
  <r>
    <n v="3.2160295270225167E-2"/>
    <x v="4"/>
    <n v="0"/>
    <n v="116"/>
    <n v="0"/>
    <n v="0"/>
    <x v="2"/>
  </r>
  <r>
    <n v="3.2160295270225167E-2"/>
    <x v="4"/>
    <n v="0"/>
    <n v="117"/>
    <n v="0"/>
    <n v="0"/>
    <x v="2"/>
  </r>
  <r>
    <n v="3.2160295270225167E-2"/>
    <x v="4"/>
    <n v="0"/>
    <n v="118"/>
    <n v="0"/>
    <n v="0"/>
    <x v="2"/>
  </r>
  <r>
    <n v="3.2160326306445962E-2"/>
    <x v="4"/>
    <n v="3.1036220794755653E-8"/>
    <n v="119"/>
    <n v="0"/>
    <n v="0"/>
    <x v="2"/>
  </r>
  <r>
    <n v="3.2160326306445962E-2"/>
    <x v="4"/>
    <n v="0"/>
    <n v="120"/>
    <n v="0"/>
    <n v="0"/>
    <x v="2"/>
  </r>
  <r>
    <n v="3.2160326306461526E-2"/>
    <x v="4"/>
    <n v="1.5563939026463913E-14"/>
    <n v="121"/>
    <n v="0"/>
    <n v="0"/>
    <x v="2"/>
  </r>
  <r>
    <n v="3.2160326306461526E-2"/>
    <x v="4"/>
    <n v="0"/>
    <n v="122"/>
    <n v="0"/>
    <n v="0"/>
    <x v="2"/>
  </r>
  <r>
    <n v="3.2160326330870251E-2"/>
    <x v="4"/>
    <n v="2.4408725041169532E-11"/>
    <n v="123"/>
    <n v="0"/>
    <n v="0"/>
    <x v="2"/>
  </r>
  <r>
    <n v="3.2345488198699146E-2"/>
    <x v="4"/>
    <n v="1.8516186782889521E-4"/>
    <n v="124"/>
    <n v="0"/>
    <n v="0"/>
    <x v="2"/>
  </r>
  <r>
    <n v="3.2345488198699146E-2"/>
    <x v="4"/>
    <n v="0"/>
    <n v="125"/>
    <n v="0"/>
    <n v="0"/>
    <x v="2"/>
  </r>
  <r>
    <n v="3.2345488198699146E-2"/>
    <x v="4"/>
    <n v="0"/>
    <n v="126"/>
    <n v="0"/>
    <n v="0"/>
    <x v="2"/>
  </r>
  <r>
    <n v="3.2345488198699146E-2"/>
    <x v="4"/>
    <n v="0"/>
    <n v="127"/>
    <n v="0"/>
    <n v="0"/>
    <x v="2"/>
  </r>
  <r>
    <n v="3.2345488198699146E-2"/>
    <x v="4"/>
    <n v="0"/>
    <n v="128"/>
    <n v="0"/>
    <n v="0"/>
    <x v="2"/>
  </r>
  <r>
    <n v="3.2345488198699146E-2"/>
    <x v="4"/>
    <n v="0"/>
    <n v="129"/>
    <n v="0"/>
    <n v="0"/>
    <x v="2"/>
  </r>
  <r>
    <n v="3.2345488198699146E-2"/>
    <x v="4"/>
    <n v="0"/>
    <n v="130"/>
    <n v="0"/>
    <n v="0"/>
    <x v="2"/>
  </r>
  <r>
    <n v="3.2345488198699146E-2"/>
    <x v="4"/>
    <n v="0"/>
    <n v="131"/>
    <n v="0"/>
    <n v="0"/>
    <x v="2"/>
  </r>
  <r>
    <n v="3.2453454853014242E-2"/>
    <x v="4"/>
    <n v="1.0796665431509617E-4"/>
    <n v="132"/>
    <n v="0"/>
    <n v="0"/>
    <x v="2"/>
  </r>
  <r>
    <n v="3.2453454853014242E-2"/>
    <x v="4"/>
    <n v="0"/>
    <n v="133"/>
    <n v="0"/>
    <n v="0"/>
    <x v="2"/>
  </r>
  <r>
    <n v="3.2453454853014242E-2"/>
    <x v="4"/>
    <n v="0"/>
    <n v="134"/>
    <n v="0"/>
    <n v="0"/>
    <x v="2"/>
  </r>
  <r>
    <n v="3.2453454896717616E-2"/>
    <x v="4"/>
    <n v="4.3703374252856975E-11"/>
    <n v="135"/>
    <n v="0"/>
    <n v="0"/>
    <x v="2"/>
  </r>
  <r>
    <n v="3.2453454896717616E-2"/>
    <x v="4"/>
    <n v="0"/>
    <n v="136"/>
    <n v="0"/>
    <n v="0"/>
    <x v="2"/>
  </r>
  <r>
    <n v="3.2453540129111121E-2"/>
    <x v="4"/>
    <n v="8.5232393504108828E-8"/>
    <n v="137"/>
    <n v="0"/>
    <n v="0"/>
    <x v="2"/>
  </r>
  <r>
    <n v="3.2453540129111121E-2"/>
    <x v="4"/>
    <n v="0"/>
    <n v="138"/>
    <n v="0"/>
    <n v="0"/>
    <x v="2"/>
  </r>
  <r>
    <n v="3.2453540129111121E-2"/>
    <x v="4"/>
    <n v="0"/>
    <n v="139"/>
    <n v="0"/>
    <n v="0"/>
    <x v="2"/>
  </r>
  <r>
    <n v="3.2453540129111121E-2"/>
    <x v="4"/>
    <n v="0"/>
    <n v="140"/>
    <n v="0"/>
    <n v="0"/>
    <x v="2"/>
  </r>
  <r>
    <n v="3.2453540129111121E-2"/>
    <x v="4"/>
    <n v="0"/>
    <n v="141"/>
    <n v="0"/>
    <n v="0"/>
    <x v="2"/>
  </r>
  <r>
    <n v="3.2453540129111121E-2"/>
    <x v="4"/>
    <n v="0"/>
    <n v="142"/>
    <n v="0"/>
    <n v="0"/>
    <x v="2"/>
  </r>
  <r>
    <n v="3.2453540184004329E-2"/>
    <x v="4"/>
    <n v="5.4893208034645369E-11"/>
    <n v="143"/>
    <n v="0"/>
    <n v="0"/>
    <x v="2"/>
  </r>
  <r>
    <n v="3.2453540184004329E-2"/>
    <x v="4"/>
    <n v="0"/>
    <n v="144"/>
    <n v="0"/>
    <n v="0"/>
    <x v="2"/>
  </r>
  <r>
    <n v="3.2453540184004329E-2"/>
    <x v="4"/>
    <n v="0"/>
    <n v="145"/>
    <n v="0"/>
    <n v="0"/>
    <x v="2"/>
  </r>
  <r>
    <n v="3.2453540184004329E-2"/>
    <x v="4"/>
    <n v="0"/>
    <n v="146"/>
    <n v="0"/>
    <n v="0"/>
    <x v="2"/>
  </r>
  <r>
    <n v="3.2453540184004329E-2"/>
    <x v="4"/>
    <n v="0"/>
    <n v="147"/>
    <n v="0"/>
    <n v="0"/>
    <x v="2"/>
  </r>
  <r>
    <n v="7.7587277220958956E-2"/>
    <x v="4"/>
    <n v="4.5133737036954627E-2"/>
    <n v="148"/>
    <n v="0"/>
    <n v="0"/>
    <x v="2"/>
  </r>
  <r>
    <n v="7.7587277220958956E-2"/>
    <x v="4"/>
    <n v="0"/>
    <n v="149"/>
    <n v="0"/>
    <n v="0"/>
    <x v="2"/>
  </r>
  <r>
    <n v="9.7815398761525257E-2"/>
    <x v="4"/>
    <n v="2.0228121540566302E-2"/>
    <n v="150"/>
    <n v="0"/>
    <n v="0"/>
    <x v="3"/>
  </r>
  <r>
    <n v="9.7815398761693123E-2"/>
    <x v="4"/>
    <n v="1.6786572132332367E-13"/>
    <n v="151"/>
    <n v="0"/>
    <n v="0"/>
    <x v="3"/>
  </r>
  <r>
    <n v="9.7815398761693123E-2"/>
    <x v="4"/>
    <n v="0"/>
    <n v="152"/>
    <n v="0"/>
    <n v="0"/>
    <x v="3"/>
  </r>
  <r>
    <n v="9.7815398761693123E-2"/>
    <x v="4"/>
    <n v="0"/>
    <n v="153"/>
    <n v="0"/>
    <n v="0"/>
    <x v="3"/>
  </r>
  <r>
    <n v="9.781539876170238E-2"/>
    <x v="4"/>
    <n v="9.2564844678122427E-15"/>
    <n v="154"/>
    <n v="0"/>
    <n v="0"/>
    <x v="3"/>
  </r>
  <r>
    <n v="9.781539876170238E-2"/>
    <x v="4"/>
    <n v="0"/>
    <n v="155"/>
    <n v="0"/>
    <n v="0"/>
    <x v="3"/>
  </r>
  <r>
    <n v="9.781539876170238E-2"/>
    <x v="4"/>
    <n v="0"/>
    <n v="156"/>
    <n v="0"/>
    <n v="0"/>
    <x v="3"/>
  </r>
  <r>
    <n v="9.7815717387503623E-2"/>
    <x v="4"/>
    <n v="3.1862580124331075E-7"/>
    <n v="157"/>
    <n v="0"/>
    <n v="0"/>
    <x v="3"/>
  </r>
  <r>
    <n v="9.7815717387503623E-2"/>
    <x v="4"/>
    <n v="0"/>
    <n v="158"/>
    <n v="0"/>
    <n v="0"/>
    <x v="3"/>
  </r>
  <r>
    <n v="9.7815717387503623E-2"/>
    <x v="4"/>
    <n v="0"/>
    <n v="159"/>
    <n v="0"/>
    <n v="0"/>
    <x v="3"/>
  </r>
  <r>
    <n v="0.15481194516421692"/>
    <x v="4"/>
    <n v="5.6996227776713301E-2"/>
    <n v="160"/>
    <n v="0"/>
    <n v="0"/>
    <x v="3"/>
  </r>
  <r>
    <n v="0.15481194884573166"/>
    <x v="4"/>
    <n v="3.6815147319568808E-9"/>
    <n v="161"/>
    <n v="0"/>
    <n v="0"/>
    <x v="3"/>
  </r>
  <r>
    <n v="0.15481194884573166"/>
    <x v="4"/>
    <n v="0"/>
    <n v="162"/>
    <n v="0"/>
    <n v="0"/>
    <x v="3"/>
  </r>
  <r>
    <n v="0.15481194884573166"/>
    <x v="4"/>
    <n v="0"/>
    <n v="163"/>
    <n v="0"/>
    <n v="0"/>
    <x v="3"/>
  </r>
  <r>
    <n v="0.15481194884573166"/>
    <x v="4"/>
    <n v="0"/>
    <n v="164"/>
    <n v="0"/>
    <n v="0"/>
    <x v="3"/>
  </r>
  <r>
    <n v="0.15481194884573166"/>
    <x v="4"/>
    <n v="0"/>
    <n v="165"/>
    <n v="0"/>
    <n v="0"/>
    <x v="3"/>
  </r>
  <r>
    <n v="0.15481194884573166"/>
    <x v="4"/>
    <n v="0"/>
    <n v="166"/>
    <n v="0"/>
    <n v="0"/>
    <x v="3"/>
  </r>
  <r>
    <n v="0.15488001092860293"/>
    <x v="4"/>
    <n v="6.8062082871273022E-5"/>
    <n v="167"/>
    <n v="0"/>
    <n v="0"/>
    <x v="3"/>
  </r>
  <r>
    <n v="0.15488001092860293"/>
    <x v="4"/>
    <n v="0"/>
    <n v="168"/>
    <n v="0"/>
    <n v="0"/>
    <x v="3"/>
  </r>
  <r>
    <n v="0.15488001092860293"/>
    <x v="4"/>
    <n v="0"/>
    <n v="169"/>
    <n v="0"/>
    <n v="0"/>
    <x v="3"/>
  </r>
  <r>
    <n v="0.15488001092860335"/>
    <x v="4"/>
    <n v="4.163336342344337E-16"/>
    <n v="170"/>
    <n v="0"/>
    <n v="0"/>
    <x v="3"/>
  </r>
  <r>
    <n v="0.15488001092860335"/>
    <x v="4"/>
    <n v="0"/>
    <n v="171"/>
    <n v="0"/>
    <n v="0"/>
    <x v="3"/>
  </r>
  <r>
    <n v="0.15488007992105474"/>
    <x v="4"/>
    <n v="6.8992451390803566E-8"/>
    <n v="172"/>
    <n v="0"/>
    <n v="0"/>
    <x v="3"/>
  </r>
  <r>
    <n v="0.15488008001811529"/>
    <x v="4"/>
    <n v="9.706055403846392E-11"/>
    <n v="173"/>
    <n v="0"/>
    <n v="0"/>
    <x v="3"/>
  </r>
  <r>
    <n v="0.15488008001813591"/>
    <x v="4"/>
    <n v="2.0622392682412283E-14"/>
    <n v="174"/>
    <n v="0"/>
    <n v="0"/>
    <x v="3"/>
  </r>
  <r>
    <n v="0.15488008001813591"/>
    <x v="4"/>
    <n v="0"/>
    <n v="175"/>
    <n v="0"/>
    <n v="0"/>
    <x v="3"/>
  </r>
  <r>
    <n v="0.15488008001813591"/>
    <x v="4"/>
    <n v="0"/>
    <n v="176"/>
    <n v="0"/>
    <n v="0"/>
    <x v="3"/>
  </r>
  <r>
    <n v="0.15488008001813591"/>
    <x v="4"/>
    <n v="0"/>
    <n v="177"/>
    <n v="0"/>
    <n v="0"/>
    <x v="3"/>
  </r>
  <r>
    <n v="0.15488008001813591"/>
    <x v="4"/>
    <n v="0"/>
    <n v="178"/>
    <n v="0"/>
    <n v="0"/>
    <x v="3"/>
  </r>
  <r>
    <n v="0.15488008001813591"/>
    <x v="4"/>
    <n v="0"/>
    <n v="179"/>
    <n v="0"/>
    <n v="0"/>
    <x v="3"/>
  </r>
  <r>
    <n v="0.15490818777947205"/>
    <x v="4"/>
    <n v="2.8107761336132464E-5"/>
    <n v="180"/>
    <n v="0"/>
    <n v="0"/>
    <x v="3"/>
  </r>
  <r>
    <n v="0.15490818777947205"/>
    <x v="4"/>
    <n v="0"/>
    <n v="181"/>
    <n v="0"/>
    <n v="0"/>
    <x v="3"/>
  </r>
  <r>
    <n v="0.15490818777947205"/>
    <x v="4"/>
    <n v="0"/>
    <n v="182"/>
    <n v="0"/>
    <n v="0"/>
    <x v="3"/>
  </r>
  <r>
    <n v="0.15490818777947205"/>
    <x v="4"/>
    <n v="0"/>
    <n v="183"/>
    <n v="0"/>
    <n v="0"/>
    <x v="3"/>
  </r>
  <r>
    <n v="0.19750293684739884"/>
    <x v="4"/>
    <n v="4.259474906792679E-2"/>
    <n v="184"/>
    <n v="0"/>
    <n v="0"/>
    <x v="3"/>
  </r>
  <r>
    <n v="0.19750293684739884"/>
    <x v="4"/>
    <n v="0"/>
    <n v="185"/>
    <n v="0"/>
    <n v="0"/>
    <x v="3"/>
  </r>
  <r>
    <n v="0.19750307814967299"/>
    <x v="4"/>
    <n v="1.4130227415920515E-7"/>
    <n v="186"/>
    <n v="0"/>
    <n v="0"/>
    <x v="3"/>
  </r>
  <r>
    <n v="0.19750307814967299"/>
    <x v="4"/>
    <n v="0"/>
    <n v="187"/>
    <n v="0"/>
    <n v="0"/>
    <x v="3"/>
  </r>
  <r>
    <n v="0.20221458895497532"/>
    <x v="4"/>
    <n v="4.7115108053023269E-3"/>
    <n v="188"/>
    <n v="0"/>
    <n v="0"/>
    <x v="3"/>
  </r>
  <r>
    <n v="0.20221458895497532"/>
    <x v="4"/>
    <n v="0"/>
    <n v="189"/>
    <n v="0"/>
    <n v="0"/>
    <x v="3"/>
  </r>
  <r>
    <n v="0.20221458895497535"/>
    <x v="4"/>
    <n v="0"/>
    <n v="190"/>
    <n v="0"/>
    <n v="0"/>
    <x v="3"/>
  </r>
  <r>
    <n v="0.20221458895497535"/>
    <x v="4"/>
    <n v="0"/>
    <n v="191"/>
    <n v="0"/>
    <n v="0"/>
    <x v="3"/>
  </r>
  <r>
    <n v="0.20221458895497535"/>
    <x v="4"/>
    <n v="0"/>
    <n v="192"/>
    <n v="0"/>
    <n v="0"/>
    <x v="3"/>
  </r>
  <r>
    <n v="0.20221483076166263"/>
    <x v="4"/>
    <n v="2.4180668728446264E-7"/>
    <n v="193"/>
    <n v="0"/>
    <n v="0"/>
    <x v="3"/>
  </r>
  <r>
    <n v="0.20221483076166263"/>
    <x v="4"/>
    <n v="0"/>
    <n v="194"/>
    <n v="0"/>
    <n v="0"/>
    <x v="3"/>
  </r>
  <r>
    <n v="0.32427891655320651"/>
    <x v="4"/>
    <n v="0.12206408579154387"/>
    <n v="195"/>
    <n v="0"/>
    <n v="0"/>
    <x v="3"/>
  </r>
  <r>
    <n v="0.32427891655320651"/>
    <x v="4"/>
    <n v="0"/>
    <n v="196"/>
    <n v="0"/>
    <n v="0"/>
    <x v="3"/>
  </r>
  <r>
    <n v="0.32427891655320651"/>
    <x v="4"/>
    <n v="0"/>
    <n v="197"/>
    <n v="0"/>
    <n v="0"/>
    <x v="3"/>
  </r>
  <r>
    <n v="0.32427891655320651"/>
    <x v="4"/>
    <n v="0"/>
    <n v="198"/>
    <n v="0"/>
    <n v="0"/>
    <x v="3"/>
  </r>
  <r>
    <n v="0.32427891655320651"/>
    <x v="4"/>
    <n v="0"/>
    <n v="199"/>
    <n v="0"/>
    <n v="0"/>
    <x v="3"/>
  </r>
  <r>
    <n v="0.32427911451165509"/>
    <x v="4"/>
    <n v="1.9795844857783962E-7"/>
    <n v="200"/>
    <n v="0"/>
    <n v="0"/>
    <x v="4"/>
  </r>
  <r>
    <n v="0.32427912165339606"/>
    <x v="4"/>
    <n v="7.1417409763796513E-9"/>
    <n v="201"/>
    <n v="0"/>
    <n v="0"/>
    <x v="4"/>
  </r>
  <r>
    <n v="0.32427912197161224"/>
    <x v="4"/>
    <n v="3.1821617563210225E-10"/>
    <n v="202"/>
    <n v="0"/>
    <n v="0"/>
    <x v="4"/>
  </r>
  <r>
    <n v="0.32427912197161224"/>
    <x v="4"/>
    <n v="0"/>
    <n v="203"/>
    <n v="0"/>
    <n v="0"/>
    <x v="4"/>
  </r>
  <r>
    <n v="0.32427912197161224"/>
    <x v="4"/>
    <n v="0"/>
    <n v="204"/>
    <n v="0"/>
    <n v="0"/>
    <x v="4"/>
  </r>
  <r>
    <n v="0.32427912197161224"/>
    <x v="4"/>
    <n v="0"/>
    <n v="205"/>
    <n v="0"/>
    <n v="0"/>
    <x v="4"/>
  </r>
  <r>
    <n v="0.32427912197161224"/>
    <x v="4"/>
    <n v="0"/>
    <n v="206"/>
    <n v="0"/>
    <n v="0"/>
    <x v="4"/>
  </r>
  <r>
    <n v="0.32427912197161224"/>
    <x v="4"/>
    <n v="0"/>
    <n v="207"/>
    <n v="0"/>
    <n v="0"/>
    <x v="4"/>
  </r>
  <r>
    <n v="0.32437842715504472"/>
    <x v="4"/>
    <n v="9.93051834324854E-5"/>
    <n v="208"/>
    <n v="0"/>
    <n v="0"/>
    <x v="4"/>
  </r>
  <r>
    <n v="0.32438070791659473"/>
    <x v="4"/>
    <n v="2.2807615500108902E-6"/>
    <n v="209"/>
    <n v="0"/>
    <n v="0"/>
    <x v="4"/>
  </r>
  <r>
    <n v="0.32438070791659473"/>
    <x v="4"/>
    <n v="0"/>
    <n v="210"/>
    <n v="0"/>
    <n v="0"/>
    <x v="4"/>
  </r>
  <r>
    <n v="0.33464668603134229"/>
    <x v="4"/>
    <n v="1.0265978114747554E-2"/>
    <n v="211"/>
    <n v="0"/>
    <n v="0"/>
    <x v="4"/>
  </r>
  <r>
    <n v="0.33494550406815626"/>
    <x v="4"/>
    <n v="2.9881803681397479E-4"/>
    <n v="212"/>
    <n v="0"/>
    <n v="0"/>
    <x v="4"/>
  </r>
  <r>
    <n v="0.33494550406815626"/>
    <x v="4"/>
    <n v="0"/>
    <n v="213"/>
    <n v="0"/>
    <n v="0"/>
    <x v="4"/>
  </r>
  <r>
    <n v="0.33494550406815626"/>
    <x v="4"/>
    <n v="0"/>
    <n v="214"/>
    <n v="0"/>
    <n v="0"/>
    <x v="4"/>
  </r>
  <r>
    <n v="0.33494550406815626"/>
    <x v="4"/>
    <n v="0"/>
    <n v="215"/>
    <n v="0"/>
    <n v="0"/>
    <x v="4"/>
  </r>
  <r>
    <n v="0.33494550406815626"/>
    <x v="4"/>
    <n v="0"/>
    <n v="216"/>
    <n v="0"/>
    <n v="0"/>
    <x v="4"/>
  </r>
  <r>
    <n v="0.33494550426766473"/>
    <x v="4"/>
    <n v="1.9950846530392141E-10"/>
    <n v="217"/>
    <n v="0"/>
    <n v="0"/>
    <x v="4"/>
  </r>
  <r>
    <n v="0.33494550426766473"/>
    <x v="4"/>
    <n v="0"/>
    <n v="218"/>
    <n v="0"/>
    <n v="0"/>
    <x v="4"/>
  </r>
  <r>
    <n v="0.33494550426766473"/>
    <x v="4"/>
    <n v="0"/>
    <n v="219"/>
    <n v="0"/>
    <n v="0"/>
    <x v="4"/>
  </r>
  <r>
    <n v="0.33494550426766473"/>
    <x v="4"/>
    <n v="0"/>
    <n v="220"/>
    <n v="0"/>
    <n v="0"/>
    <x v="4"/>
  </r>
  <r>
    <n v="0.33494550426766473"/>
    <x v="4"/>
    <n v="0"/>
    <n v="221"/>
    <n v="0"/>
    <n v="0"/>
    <x v="4"/>
  </r>
  <r>
    <n v="0.42157367044483368"/>
    <x v="4"/>
    <n v="8.6628166177168953E-2"/>
    <n v="222"/>
    <n v="0"/>
    <n v="0"/>
    <x v="4"/>
  </r>
  <r>
    <n v="0.42157367044483368"/>
    <x v="4"/>
    <n v="0"/>
    <n v="223"/>
    <n v="0"/>
    <n v="0"/>
    <x v="4"/>
  </r>
  <r>
    <n v="0.42157385784222223"/>
    <x v="4"/>
    <n v="1.8739738855133581E-7"/>
    <n v="224"/>
    <n v="0"/>
    <n v="0"/>
    <x v="4"/>
  </r>
  <r>
    <n v="0.46050073556023396"/>
    <x v="4"/>
    <n v="3.8926877718011732E-2"/>
    <n v="225"/>
    <n v="0"/>
    <n v="0"/>
    <x v="4"/>
  </r>
  <r>
    <n v="0.46050073556023396"/>
    <x v="4"/>
    <n v="0"/>
    <n v="226"/>
    <n v="0"/>
    <n v="0"/>
    <x v="4"/>
  </r>
  <r>
    <n v="0.46050073556023396"/>
    <x v="4"/>
    <n v="0"/>
    <n v="227"/>
    <n v="0"/>
    <n v="0"/>
    <x v="4"/>
  </r>
  <r>
    <n v="0.46050073556023396"/>
    <x v="4"/>
    <n v="0"/>
    <n v="228"/>
    <n v="0"/>
    <n v="0"/>
    <x v="4"/>
  </r>
  <r>
    <n v="0.46050073556023396"/>
    <x v="4"/>
    <n v="0"/>
    <n v="229"/>
    <n v="0"/>
    <n v="0"/>
    <x v="4"/>
  </r>
  <r>
    <n v="0.46050073556023396"/>
    <x v="4"/>
    <n v="0"/>
    <n v="230"/>
    <n v="0"/>
    <n v="0"/>
    <x v="4"/>
  </r>
  <r>
    <n v="0.46050073556023396"/>
    <x v="4"/>
    <n v="0"/>
    <n v="231"/>
    <n v="0"/>
    <n v="0"/>
    <x v="4"/>
  </r>
  <r>
    <n v="0.50428946106093542"/>
    <x v="4"/>
    <n v="4.3788725500701453E-2"/>
    <n v="232"/>
    <n v="0"/>
    <n v="0"/>
    <x v="4"/>
  </r>
  <r>
    <n v="0.50428946106093542"/>
    <x v="4"/>
    <n v="0"/>
    <n v="233"/>
    <n v="0"/>
    <n v="0"/>
    <x v="4"/>
  </r>
  <r>
    <n v="0.50428946647732009"/>
    <x v="4"/>
    <n v="5.4163846741062116E-9"/>
    <n v="234"/>
    <n v="0"/>
    <n v="0"/>
    <x v="4"/>
  </r>
  <r>
    <n v="0.50428946647732009"/>
    <x v="4"/>
    <n v="0"/>
    <n v="235"/>
    <n v="0"/>
    <n v="0"/>
    <x v="4"/>
  </r>
  <r>
    <n v="0.50428946647732009"/>
    <x v="4"/>
    <n v="0"/>
    <n v="236"/>
    <n v="0"/>
    <n v="0"/>
    <x v="4"/>
  </r>
  <r>
    <n v="0.50428946647732009"/>
    <x v="4"/>
    <n v="0"/>
    <n v="237"/>
    <n v="0"/>
    <n v="0"/>
    <x v="4"/>
  </r>
  <r>
    <n v="0.50428946647732009"/>
    <x v="4"/>
    <n v="0"/>
    <n v="238"/>
    <n v="0"/>
    <n v="0"/>
    <x v="4"/>
  </r>
  <r>
    <n v="0.50428946647732009"/>
    <x v="4"/>
    <n v="0"/>
    <n v="239"/>
    <n v="0"/>
    <n v="0"/>
    <x v="4"/>
  </r>
  <r>
    <n v="0.50428946647732009"/>
    <x v="4"/>
    <n v="0"/>
    <n v="240"/>
    <n v="0"/>
    <n v="0"/>
    <x v="4"/>
  </r>
  <r>
    <n v="0.50428946647732009"/>
    <x v="4"/>
    <n v="0"/>
    <n v="241"/>
    <n v="0"/>
    <n v="0"/>
    <x v="4"/>
  </r>
  <r>
    <n v="0.50428946647732009"/>
    <x v="4"/>
    <n v="0"/>
    <n v="242"/>
    <n v="0"/>
    <n v="0"/>
    <x v="4"/>
  </r>
  <r>
    <n v="0.50428946647732009"/>
    <x v="4"/>
    <n v="0"/>
    <n v="243"/>
    <n v="0"/>
    <n v="0"/>
    <x v="4"/>
  </r>
  <r>
    <n v="0.50428946647732009"/>
    <x v="4"/>
    <n v="0"/>
    <n v="244"/>
    <n v="0"/>
    <n v="0"/>
    <x v="4"/>
  </r>
  <r>
    <n v="0.50428946647732009"/>
    <x v="4"/>
    <n v="0"/>
    <n v="245"/>
    <n v="0"/>
    <n v="0"/>
    <x v="4"/>
  </r>
  <r>
    <n v="0.50593391938691012"/>
    <x v="4"/>
    <n v="1.6444529095900329E-3"/>
    <n v="246"/>
    <n v="0"/>
    <n v="0"/>
    <x v="4"/>
  </r>
  <r>
    <n v="0.50593393474000503"/>
    <x v="4"/>
    <n v="1.5353094906522813E-8"/>
    <n v="247"/>
    <n v="0"/>
    <n v="0"/>
    <x v="4"/>
  </r>
  <r>
    <n v="0.50593393474000503"/>
    <x v="4"/>
    <n v="0"/>
    <n v="248"/>
    <n v="0"/>
    <n v="0"/>
    <x v="4"/>
  </r>
  <r>
    <n v="0.50593393474000503"/>
    <x v="4"/>
    <n v="0"/>
    <n v="249"/>
    <n v="0"/>
    <n v="0"/>
    <x v="4"/>
  </r>
  <r>
    <n v="0.50593393494900707"/>
    <x v="4"/>
    <n v="2.0900203789864236E-10"/>
    <n v="250"/>
    <n v="0"/>
    <n v="0"/>
    <x v="5"/>
  </r>
  <r>
    <n v="0.50593393494904282"/>
    <x v="4"/>
    <n v="3.5749181392930041E-14"/>
    <n v="251"/>
    <n v="0"/>
    <n v="0"/>
    <x v="5"/>
  </r>
  <r>
    <n v="0.50621088596286989"/>
    <x v="4"/>
    <n v="2.7695101382707588E-4"/>
    <n v="252"/>
    <n v="0"/>
    <n v="0"/>
    <x v="5"/>
  </r>
  <r>
    <n v="0.50621088596286989"/>
    <x v="4"/>
    <n v="0"/>
    <n v="253"/>
    <n v="0"/>
    <n v="0"/>
    <x v="5"/>
  </r>
  <r>
    <n v="0.50621088597397024"/>
    <x v="4"/>
    <n v="1.1100342867109703E-11"/>
    <n v="254"/>
    <n v="0"/>
    <n v="0"/>
    <x v="5"/>
  </r>
  <r>
    <n v="0.5062108859769241"/>
    <x v="4"/>
    <n v="2.9538593793176915E-12"/>
    <n v="255"/>
    <n v="0"/>
    <n v="0"/>
    <x v="5"/>
  </r>
  <r>
    <n v="0.5062108859769241"/>
    <x v="4"/>
    <n v="0"/>
    <n v="256"/>
    <n v="0"/>
    <n v="0"/>
    <x v="5"/>
  </r>
  <r>
    <n v="0.5062108859769241"/>
    <x v="4"/>
    <n v="0"/>
    <n v="257"/>
    <n v="0"/>
    <n v="0"/>
    <x v="5"/>
  </r>
  <r>
    <n v="0.5062108859769241"/>
    <x v="4"/>
    <n v="0"/>
    <n v="258"/>
    <n v="0"/>
    <n v="0"/>
    <x v="5"/>
  </r>
  <r>
    <n v="0.5062108859769241"/>
    <x v="4"/>
    <n v="0"/>
    <n v="259"/>
    <n v="0"/>
    <n v="0"/>
    <x v="5"/>
  </r>
  <r>
    <n v="0.5062108859769241"/>
    <x v="4"/>
    <n v="0"/>
    <n v="260"/>
    <n v="0"/>
    <n v="0"/>
    <x v="5"/>
  </r>
  <r>
    <n v="0.5062108859769241"/>
    <x v="4"/>
    <n v="0"/>
    <n v="261"/>
    <n v="0"/>
    <n v="0"/>
    <x v="5"/>
  </r>
  <r>
    <n v="0.5062108859769241"/>
    <x v="4"/>
    <n v="0"/>
    <n v="262"/>
    <n v="0"/>
    <n v="0"/>
    <x v="5"/>
  </r>
  <r>
    <n v="0.5062108859769241"/>
    <x v="4"/>
    <n v="0"/>
    <n v="263"/>
    <n v="0"/>
    <n v="0"/>
    <x v="5"/>
  </r>
  <r>
    <n v="0.5062108859769241"/>
    <x v="4"/>
    <n v="0"/>
    <n v="264"/>
    <n v="0"/>
    <n v="0"/>
    <x v="5"/>
  </r>
  <r>
    <n v="0.5062108859769241"/>
    <x v="4"/>
    <n v="0"/>
    <n v="265"/>
    <n v="0"/>
    <n v="0"/>
    <x v="5"/>
  </r>
  <r>
    <n v="0.50621286702505353"/>
    <x v="4"/>
    <n v="1.9810481294291193E-6"/>
    <n v="266"/>
    <n v="0"/>
    <n v="0"/>
    <x v="5"/>
  </r>
  <r>
    <n v="0.50630691005214368"/>
    <x v="4"/>
    <n v="9.4043027090151554E-5"/>
    <n v="267"/>
    <n v="0"/>
    <n v="0"/>
    <x v="5"/>
  </r>
  <r>
    <n v="0.50630691005214368"/>
    <x v="4"/>
    <n v="0"/>
    <n v="268"/>
    <n v="0"/>
    <n v="0"/>
    <x v="5"/>
  </r>
  <r>
    <n v="0.50630691005214368"/>
    <x v="4"/>
    <n v="0"/>
    <n v="269"/>
    <n v="0"/>
    <n v="0"/>
    <x v="5"/>
  </r>
  <r>
    <n v="0.50630691005222195"/>
    <x v="4"/>
    <n v="7.8270723236073536E-14"/>
    <n v="270"/>
    <n v="0"/>
    <n v="0"/>
    <x v="5"/>
  </r>
  <r>
    <n v="0.50630691005222195"/>
    <x v="4"/>
    <n v="0"/>
    <n v="271"/>
    <n v="0"/>
    <n v="0"/>
    <x v="5"/>
  </r>
  <r>
    <n v="0.50630691005222195"/>
    <x v="4"/>
    <n v="0"/>
    <n v="272"/>
    <n v="0"/>
    <n v="0"/>
    <x v="5"/>
  </r>
  <r>
    <n v="0.50630691005222195"/>
    <x v="4"/>
    <n v="0"/>
    <n v="273"/>
    <n v="0"/>
    <n v="0"/>
    <x v="5"/>
  </r>
  <r>
    <n v="0.50630691005222195"/>
    <x v="4"/>
    <n v="0"/>
    <n v="274"/>
    <n v="0"/>
    <n v="0"/>
    <x v="5"/>
  </r>
  <r>
    <n v="0.50630691005222195"/>
    <x v="4"/>
    <n v="0"/>
    <n v="275"/>
    <n v="0"/>
    <n v="0"/>
    <x v="5"/>
  </r>
  <r>
    <n v="0.50630702577792963"/>
    <x v="4"/>
    <n v="1.1572570768336732E-7"/>
    <n v="276"/>
    <n v="0"/>
    <n v="0"/>
    <x v="5"/>
  </r>
  <r>
    <n v="0.50630703127352539"/>
    <x v="4"/>
    <n v="5.4955957562441426E-9"/>
    <n v="277"/>
    <n v="0"/>
    <n v="0"/>
    <x v="5"/>
  </r>
  <r>
    <n v="0.50630703127352539"/>
    <x v="4"/>
    <n v="0"/>
    <n v="278"/>
    <n v="0"/>
    <n v="0"/>
    <x v="5"/>
  </r>
  <r>
    <n v="0.50652021934650115"/>
    <x v="4"/>
    <n v="2.1318807297576736E-4"/>
    <n v="279"/>
    <n v="0"/>
    <n v="0"/>
    <x v="5"/>
  </r>
  <r>
    <n v="0.50652021934650115"/>
    <x v="4"/>
    <n v="0"/>
    <n v="280"/>
    <n v="0"/>
    <n v="0"/>
    <x v="5"/>
  </r>
  <r>
    <n v="0.50652021949130122"/>
    <x v="4"/>
    <n v="1.448000608306188E-10"/>
    <n v="281"/>
    <n v="0"/>
    <n v="0"/>
    <x v="5"/>
  </r>
  <r>
    <n v="0.50652021949130122"/>
    <x v="4"/>
    <n v="0"/>
    <n v="282"/>
    <n v="0"/>
    <n v="0"/>
    <x v="5"/>
  </r>
  <r>
    <n v="0.50657800675494724"/>
    <x v="4"/>
    <n v="5.7787263646025266E-5"/>
    <n v="283"/>
    <n v="0"/>
    <n v="0"/>
    <x v="5"/>
  </r>
  <r>
    <n v="0.50657800675494724"/>
    <x v="4"/>
    <n v="0"/>
    <n v="284"/>
    <n v="0"/>
    <n v="0"/>
    <x v="5"/>
  </r>
  <r>
    <n v="0.50657800677910003"/>
    <x v="4"/>
    <n v="2.4152790878417818E-11"/>
    <n v="285"/>
    <n v="0"/>
    <n v="0"/>
    <x v="5"/>
  </r>
  <r>
    <n v="0.50657800677910003"/>
    <x v="4"/>
    <n v="0"/>
    <n v="286"/>
    <n v="0"/>
    <n v="0"/>
    <x v="5"/>
  </r>
  <r>
    <n v="0.54231947829533667"/>
    <x v="4"/>
    <n v="3.5741471516236634E-2"/>
    <n v="287"/>
    <n v="0"/>
    <n v="0"/>
    <x v="5"/>
  </r>
  <r>
    <n v="0.54231947829533667"/>
    <x v="4"/>
    <n v="0"/>
    <n v="288"/>
    <n v="0"/>
    <n v="0"/>
    <x v="5"/>
  </r>
  <r>
    <n v="0.54231947829533667"/>
    <x v="4"/>
    <n v="0"/>
    <n v="289"/>
    <n v="0"/>
    <n v="0"/>
    <x v="5"/>
  </r>
  <r>
    <n v="0.54233996491675351"/>
    <x v="4"/>
    <n v="2.0486621416848649E-5"/>
    <n v="290"/>
    <n v="0"/>
    <n v="0"/>
    <x v="5"/>
  </r>
  <r>
    <n v="0.54233996491675351"/>
    <x v="4"/>
    <n v="0"/>
    <n v="291"/>
    <n v="0"/>
    <n v="0"/>
    <x v="5"/>
  </r>
  <r>
    <n v="0.54233996491675351"/>
    <x v="4"/>
    <n v="0"/>
    <n v="292"/>
    <n v="0"/>
    <n v="0"/>
    <x v="5"/>
  </r>
  <r>
    <n v="0.54233996491675351"/>
    <x v="4"/>
    <n v="0"/>
    <n v="293"/>
    <n v="0"/>
    <n v="0"/>
    <x v="5"/>
  </r>
  <r>
    <n v="0.54233996491675351"/>
    <x v="4"/>
    <n v="0"/>
    <n v="294"/>
    <n v="0"/>
    <n v="0"/>
    <x v="5"/>
  </r>
  <r>
    <n v="0.54236964021882805"/>
    <x v="4"/>
    <n v="2.9675302074538834E-5"/>
    <n v="295"/>
    <n v="0"/>
    <n v="0"/>
    <x v="5"/>
  </r>
  <r>
    <n v="0.54236964021882805"/>
    <x v="4"/>
    <n v="0"/>
    <n v="296"/>
    <n v="0"/>
    <n v="0"/>
    <x v="5"/>
  </r>
  <r>
    <n v="0.54245162194213814"/>
    <x v="4"/>
    <n v="8.198172331008724E-5"/>
    <n v="297"/>
    <n v="0"/>
    <n v="0"/>
    <x v="5"/>
  </r>
  <r>
    <n v="0.54245162206469688"/>
    <x v="4"/>
    <n v="1.2255874093369812E-10"/>
    <n v="298"/>
    <n v="0"/>
    <n v="0"/>
    <x v="5"/>
  </r>
  <r>
    <n v="0.5489242833795287"/>
    <x v="4"/>
    <n v="6.4726613148318179E-3"/>
    <n v="299"/>
    <n v="0"/>
    <n v="0"/>
    <x v="5"/>
  </r>
  <r>
    <n v="0.5489242833795287"/>
    <x v="4"/>
    <n v="0"/>
    <n v="300"/>
    <n v="0"/>
    <n v="0"/>
    <x v="5"/>
  </r>
  <r>
    <n v="0.54892428338005961"/>
    <x v="4"/>
    <n v="5.3090865037574986E-13"/>
    <n v="301"/>
    <n v="0"/>
    <n v="0"/>
    <x v="5"/>
  </r>
  <r>
    <n v="0.54892428338005961"/>
    <x v="4"/>
    <n v="0"/>
    <n v="302"/>
    <n v="0"/>
    <n v="0"/>
    <x v="5"/>
  </r>
  <r>
    <n v="0.70499171818828299"/>
    <x v="4"/>
    <n v="0.15606743480822338"/>
    <n v="303"/>
    <n v="0"/>
    <n v="0"/>
    <x v="5"/>
  </r>
  <r>
    <n v="0.70499171818828299"/>
    <x v="4"/>
    <n v="0"/>
    <n v="304"/>
    <n v="0"/>
    <n v="0"/>
    <x v="5"/>
  </r>
  <r>
    <n v="0.70499171818828299"/>
    <x v="4"/>
    <n v="0"/>
    <n v="305"/>
    <n v="0"/>
    <n v="0"/>
    <x v="6"/>
  </r>
  <r>
    <n v="1.1919538823677662"/>
    <x v="4"/>
    <n v="0.48696216417948324"/>
    <n v="306"/>
    <n v="0"/>
    <n v="0"/>
    <x v="6"/>
  </r>
  <r>
    <n v="1.1919538823677662"/>
    <x v="4"/>
    <n v="0"/>
    <n v="307"/>
    <n v="0"/>
    <n v="0"/>
    <x v="6"/>
  </r>
  <r>
    <n v="1.1958832965949673"/>
    <x v="4"/>
    <n v="3.9294142272010557E-3"/>
    <n v="308"/>
    <n v="0"/>
    <n v="0"/>
    <x v="6"/>
  </r>
  <r>
    <n v="1.1958832965949673"/>
    <x v="4"/>
    <n v="0"/>
    <n v="309"/>
    <n v="0"/>
    <n v="0"/>
    <x v="6"/>
  </r>
  <r>
    <n v="1.1958832965949673"/>
    <x v="4"/>
    <n v="0"/>
    <n v="310"/>
    <n v="0"/>
    <n v="0"/>
    <x v="6"/>
  </r>
  <r>
    <n v="1.1958832965949833"/>
    <x v="4"/>
    <n v="1.5987211554602254E-14"/>
    <n v="311"/>
    <n v="0"/>
    <n v="0"/>
    <x v="6"/>
  </r>
  <r>
    <n v="1.1958832965949833"/>
    <x v="4"/>
    <n v="0"/>
    <n v="312"/>
    <n v="0"/>
    <n v="0"/>
    <x v="6"/>
  </r>
  <r>
    <n v="1.1958832965949833"/>
    <x v="4"/>
    <n v="0"/>
    <n v="313"/>
    <n v="0"/>
    <n v="0"/>
    <x v="6"/>
  </r>
  <r>
    <n v="1.1958832965949833"/>
    <x v="4"/>
    <n v="0"/>
    <n v="314"/>
    <n v="0"/>
    <n v="0"/>
    <x v="6"/>
  </r>
  <r>
    <n v="1.1958832965949835"/>
    <x v="4"/>
    <n v="0"/>
    <n v="315"/>
    <n v="0"/>
    <n v="0"/>
    <x v="6"/>
  </r>
  <r>
    <n v="1.1958832965949835"/>
    <x v="4"/>
    <n v="0"/>
    <n v="316"/>
    <n v="0"/>
    <n v="0"/>
    <x v="6"/>
  </r>
  <r>
    <n v="1.1961293215580615"/>
    <x v="4"/>
    <n v="2.4602496307801758E-4"/>
    <n v="317"/>
    <n v="0"/>
    <n v="0"/>
    <x v="6"/>
  </r>
  <r>
    <n v="1.1961293215580615"/>
    <x v="4"/>
    <n v="0"/>
    <n v="318"/>
    <n v="0"/>
    <n v="0"/>
    <x v="6"/>
  </r>
  <r>
    <n v="1.1961293215580615"/>
    <x v="4"/>
    <n v="0"/>
    <n v="319"/>
    <n v="0"/>
    <n v="0"/>
    <x v="6"/>
  </r>
  <r>
    <n v="1.1961293215580615"/>
    <x v="4"/>
    <n v="0"/>
    <n v="320"/>
    <n v="0"/>
    <n v="0"/>
    <x v="6"/>
  </r>
  <r>
    <n v="1.1961318479324914"/>
    <x v="4"/>
    <n v="2.5263744298786861E-6"/>
    <n v="321"/>
    <n v="0"/>
    <n v="0"/>
    <x v="6"/>
  </r>
  <r>
    <n v="1.1961318479324914"/>
    <x v="4"/>
    <n v="0"/>
    <n v="322"/>
    <n v="0"/>
    <n v="0"/>
    <x v="6"/>
  </r>
  <r>
    <n v="1.1961406728200572"/>
    <x v="4"/>
    <n v="8.8248875658170078E-6"/>
    <n v="323"/>
    <n v="0"/>
    <n v="0"/>
    <x v="6"/>
  </r>
  <r>
    <n v="1.1961406728209842"/>
    <x v="4"/>
    <n v="9.2703622556200571E-13"/>
    <n v="324"/>
    <n v="0"/>
    <n v="0"/>
    <x v="6"/>
  </r>
  <r>
    <n v="1.1961406728209842"/>
    <x v="4"/>
    <n v="0"/>
    <n v="325"/>
    <n v="0"/>
    <n v="0"/>
    <x v="6"/>
  </r>
  <r>
    <n v="1.1961406728227799"/>
    <x v="4"/>
    <n v="1.7956747200287282E-12"/>
    <n v="326"/>
    <n v="0"/>
    <n v="0"/>
    <x v="6"/>
  </r>
  <r>
    <n v="1.1961408381716485"/>
    <x v="4"/>
    <n v="1.6534886859709275E-7"/>
    <n v="327"/>
    <n v="0"/>
    <n v="0"/>
    <x v="6"/>
  </r>
  <r>
    <n v="1.1961408381716492"/>
    <x v="4"/>
    <n v="0"/>
    <n v="328"/>
    <n v="0"/>
    <n v="0"/>
    <x v="6"/>
  </r>
  <r>
    <n v="1.1961408381716492"/>
    <x v="4"/>
    <n v="0"/>
    <n v="329"/>
    <n v="0"/>
    <n v="0"/>
    <x v="6"/>
  </r>
  <r>
    <n v="1.1961408394908106"/>
    <x v="4"/>
    <n v="1.3191614467444879E-9"/>
    <n v="330"/>
    <n v="0"/>
    <n v="0"/>
    <x v="6"/>
  </r>
  <r>
    <n v="1.1961408394908373"/>
    <x v="4"/>
    <n v="2.6645352591003757E-14"/>
    <n v="331"/>
    <n v="0"/>
    <n v="0"/>
    <x v="6"/>
  </r>
  <r>
    <n v="1.1961412169188059"/>
    <x v="4"/>
    <n v="3.7742796865636308E-7"/>
    <n v="332"/>
    <n v="0"/>
    <n v="0"/>
    <x v="6"/>
  </r>
  <r>
    <n v="1.1961412169207792"/>
    <x v="4"/>
    <n v="1.9733104039687532E-12"/>
    <n v="333"/>
    <n v="0"/>
    <n v="0"/>
    <x v="6"/>
  </r>
  <r>
    <n v="1.1961412169207792"/>
    <x v="4"/>
    <n v="0"/>
    <n v="334"/>
    <n v="0"/>
    <n v="0"/>
    <x v="6"/>
  </r>
  <r>
    <n v="1.1961412169207792"/>
    <x v="4"/>
    <n v="0"/>
    <n v="335"/>
    <n v="0"/>
    <n v="0"/>
    <x v="6"/>
  </r>
  <r>
    <n v="1.1961412169207792"/>
    <x v="4"/>
    <n v="0"/>
    <n v="336"/>
    <n v="0"/>
    <n v="0"/>
    <x v="6"/>
  </r>
  <r>
    <n v="1.1961412169207792"/>
    <x v="4"/>
    <n v="0"/>
    <n v="337"/>
    <n v="0"/>
    <n v="0"/>
    <x v="6"/>
  </r>
  <r>
    <n v="1.1961412169207792"/>
    <x v="4"/>
    <n v="0"/>
    <n v="338"/>
    <n v="0"/>
    <n v="0"/>
    <x v="6"/>
  </r>
  <r>
    <n v="1.1961412237429843"/>
    <x v="4"/>
    <n v="6.8222050231270259E-9"/>
    <n v="339"/>
    <n v="0"/>
    <n v="0"/>
    <x v="6"/>
  </r>
  <r>
    <n v="1.1961412237429843"/>
    <x v="4"/>
    <n v="0"/>
    <n v="340"/>
    <n v="0"/>
    <n v="0"/>
    <x v="6"/>
  </r>
  <r>
    <n v="1.1961412237429843"/>
    <x v="4"/>
    <n v="0"/>
    <n v="341"/>
    <n v="0"/>
    <n v="0"/>
    <x v="6"/>
  </r>
  <r>
    <n v="1.1961412246522976"/>
    <x v="4"/>
    <n v="9.0931329133070449E-10"/>
    <n v="342"/>
    <n v="0"/>
    <n v="0"/>
    <x v="6"/>
  </r>
  <r>
    <n v="1.1961412246522976"/>
    <x v="4"/>
    <n v="0"/>
    <n v="343"/>
    <n v="0"/>
    <n v="0"/>
    <x v="6"/>
  </r>
  <r>
    <n v="1.1961412246522976"/>
    <x v="4"/>
    <n v="0"/>
    <n v="344"/>
    <n v="0"/>
    <n v="0"/>
    <x v="6"/>
  </r>
  <r>
    <n v="1.1961412246522976"/>
    <x v="4"/>
    <n v="0"/>
    <n v="345"/>
    <n v="0"/>
    <n v="0"/>
    <x v="6"/>
  </r>
  <r>
    <n v="1.1961412246522976"/>
    <x v="4"/>
    <n v="0"/>
    <n v="346"/>
    <n v="0"/>
    <n v="0"/>
    <x v="6"/>
  </r>
  <r>
    <n v="1.1961412246522976"/>
    <x v="4"/>
    <n v="0"/>
    <n v="347"/>
    <n v="0"/>
    <n v="0"/>
    <x v="6"/>
  </r>
  <r>
    <n v="1.1961412246522976"/>
    <x v="4"/>
    <n v="0"/>
    <n v="348"/>
    <n v="0"/>
    <n v="0"/>
    <x v="6"/>
  </r>
  <r>
    <n v="1.1961430024897108"/>
    <x v="4"/>
    <n v="1.7778374132859653E-6"/>
    <n v="349"/>
    <n v="0"/>
    <n v="0"/>
    <x v="6"/>
  </r>
  <r>
    <n v="1.1961430024897108"/>
    <x v="4"/>
    <n v="0"/>
    <n v="350"/>
    <n v="0"/>
    <n v="0"/>
    <x v="6"/>
  </r>
  <r>
    <n v="1.196150750156014"/>
    <x v="4"/>
    <n v="7.7476663031816884E-6"/>
    <n v="351"/>
    <n v="0"/>
    <n v="0"/>
    <x v="6"/>
  </r>
  <r>
    <n v="1.196150750156014"/>
    <x v="4"/>
    <n v="0"/>
    <n v="352"/>
    <n v="0"/>
    <n v="0"/>
    <x v="6"/>
  </r>
  <r>
    <n v="1.1961507501560333"/>
    <x v="4"/>
    <n v="1.9317880628477724E-14"/>
    <n v="353"/>
    <n v="0"/>
    <n v="0"/>
    <x v="6"/>
  </r>
  <r>
    <n v="1.1961507501560333"/>
    <x v="4"/>
    <n v="0"/>
    <n v="354"/>
    <n v="0"/>
    <n v="0"/>
    <x v="6"/>
  </r>
  <r>
    <n v="1.1961507501560333"/>
    <x v="4"/>
    <n v="0"/>
    <n v="355"/>
    <n v="0"/>
    <n v="0"/>
    <x v="6"/>
  </r>
  <r>
    <n v="1.1961507501560338"/>
    <x v="4"/>
    <n v="0"/>
    <n v="356"/>
    <n v="0"/>
    <n v="0"/>
    <x v="6"/>
  </r>
  <r>
    <n v="1.1961507501560338"/>
    <x v="4"/>
    <n v="0"/>
    <n v="357"/>
    <n v="0"/>
    <n v="0"/>
    <x v="6"/>
  </r>
  <r>
    <n v="1.1961507501560338"/>
    <x v="4"/>
    <n v="0"/>
    <n v="358"/>
    <n v="0"/>
    <n v="0"/>
    <x v="6"/>
  </r>
  <r>
    <n v="1.1961507797708384"/>
    <x v="4"/>
    <n v="2.9614804608613099E-8"/>
    <n v="359"/>
    <n v="0"/>
    <n v="0"/>
    <x v="6"/>
  </r>
  <r>
    <n v="1.1961507797708384"/>
    <x v="4"/>
    <n v="0"/>
    <n v="360"/>
    <n v="0"/>
    <n v="0"/>
    <x v="6"/>
  </r>
  <r>
    <n v="1.1961507797947091"/>
    <x v="4"/>
    <n v="2.3870683207860566E-11"/>
    <n v="361"/>
    <n v="0"/>
    <n v="0"/>
    <x v="6"/>
  </r>
  <r>
    <n v="1.1961507797947091"/>
    <x v="4"/>
    <n v="0"/>
    <n v="362"/>
    <n v="0"/>
    <n v="0"/>
    <x v="6"/>
  </r>
  <r>
    <n v="1.433548772598022"/>
    <x v="4"/>
    <n v="0.23739799280331297"/>
    <n v="363"/>
    <n v="0"/>
    <n v="0"/>
    <x v="6"/>
  </r>
  <r>
    <n v="1.433548772598022"/>
    <x v="4"/>
    <n v="0"/>
    <n v="364"/>
    <n v="0"/>
    <n v="0"/>
    <x v="6"/>
  </r>
  <r>
    <n v="1.433548772598022"/>
    <x v="4"/>
    <n v="0"/>
    <n v="365"/>
    <n v="0"/>
    <n v="0"/>
    <x v="6"/>
  </r>
  <r>
    <n v="1.4335522628140647"/>
    <x v="4"/>
    <n v="3.4902160426231177E-6"/>
    <n v="366"/>
    <n v="0"/>
    <n v="0"/>
    <x v="6"/>
  </r>
  <r>
    <n v="1.4335522628140647"/>
    <x v="4"/>
    <n v="0"/>
    <n v="367"/>
    <n v="0"/>
    <n v="0"/>
    <x v="6"/>
  </r>
  <r>
    <n v="1.4335522642995016"/>
    <x v="4"/>
    <n v="1.4854368846073385E-9"/>
    <n v="368"/>
    <n v="0"/>
    <n v="0"/>
    <x v="6"/>
  </r>
  <r>
    <n v="1.4335522653684261"/>
    <x v="4"/>
    <n v="1.0689245044659401E-9"/>
    <n v="369"/>
    <n v="0"/>
    <n v="0"/>
    <x v="6"/>
  </r>
  <r>
    <n v="1.4335522653684261"/>
    <x v="4"/>
    <n v="0"/>
    <n v="370"/>
    <n v="0"/>
    <n v="0"/>
    <x v="6"/>
  </r>
  <r>
    <n v="1.4335522765966109"/>
    <x v="4"/>
    <n v="1.1228184826350684E-8"/>
    <n v="371"/>
    <n v="0"/>
    <n v="0"/>
    <x v="6"/>
  </r>
  <r>
    <n v="1.4335522765966109"/>
    <x v="4"/>
    <n v="0"/>
    <n v="372"/>
    <n v="0"/>
    <n v="0"/>
    <x v="6"/>
  </r>
  <r>
    <n v="1.4335522765967965"/>
    <x v="4"/>
    <n v="1.8562928971732617E-13"/>
    <n v="373"/>
    <n v="0"/>
    <n v="0"/>
    <x v="6"/>
  </r>
  <r>
    <n v="1.4335522765967965"/>
    <x v="4"/>
    <n v="0"/>
    <n v="374"/>
    <n v="0"/>
    <n v="0"/>
    <x v="6"/>
  </r>
  <r>
    <n v="1.4335522765967965"/>
    <x v="4"/>
    <n v="0"/>
    <n v="375"/>
    <n v="0"/>
    <n v="0"/>
    <x v="6"/>
  </r>
  <r>
    <n v="1.4335522765967965"/>
    <x v="4"/>
    <n v="0"/>
    <n v="376"/>
    <n v="0"/>
    <n v="0"/>
    <x v="6"/>
  </r>
  <r>
    <n v="1.4622206113143486"/>
    <x v="4"/>
    <n v="2.8668334717552035E-2"/>
    <n v="377"/>
    <n v="0"/>
    <n v="0"/>
    <x v="6"/>
  </r>
  <r>
    <n v="1.4622206119110672"/>
    <x v="4"/>
    <n v="5.9671867447264049E-10"/>
    <n v="378"/>
    <n v="0"/>
    <n v="0"/>
    <x v="6"/>
  </r>
  <r>
    <n v="1.4622206119126511"/>
    <x v="4"/>
    <n v="1.5838441669302483E-12"/>
    <n v="379"/>
    <n v="0"/>
    <n v="0"/>
    <x v="6"/>
  </r>
  <r>
    <n v="1.4622525904653416"/>
    <x v="4"/>
    <n v="3.1978552690548057E-5"/>
    <n v="380"/>
    <n v="0"/>
    <n v="0"/>
    <x v="6"/>
  </r>
  <r>
    <n v="1.4622540814178504"/>
    <x v="4"/>
    <n v="1.4909525087869469E-6"/>
    <n v="381"/>
    <n v="0"/>
    <n v="0"/>
    <x v="6"/>
  </r>
  <r>
    <n v="1.4622540814178504"/>
    <x v="4"/>
    <n v="0"/>
    <n v="382"/>
    <n v="0"/>
    <n v="0"/>
    <x v="6"/>
  </r>
  <r>
    <n v="1.4622540814178504"/>
    <x v="4"/>
    <n v="0"/>
    <n v="383"/>
    <n v="0"/>
    <n v="0"/>
    <x v="6"/>
  </r>
  <r>
    <n v="1.4622540814178504"/>
    <x v="4"/>
    <n v="0"/>
    <n v="384"/>
    <n v="0"/>
    <n v="0"/>
    <x v="6"/>
  </r>
  <r>
    <n v="1.4622548859859827"/>
    <x v="4"/>
    <n v="8.0456813233986679E-7"/>
    <n v="385"/>
    <n v="0"/>
    <n v="0"/>
    <x v="6"/>
  </r>
  <r>
    <n v="1.4622548859995363"/>
    <x v="4"/>
    <n v="1.3553602684623911E-11"/>
    <n v="386"/>
    <n v="0"/>
    <n v="0"/>
    <x v="6"/>
  </r>
  <r>
    <n v="1.4622548859995363"/>
    <x v="4"/>
    <n v="0"/>
    <n v="387"/>
    <n v="0"/>
    <n v="0"/>
    <x v="6"/>
  </r>
  <r>
    <n v="1.4622548859995363"/>
    <x v="4"/>
    <n v="0"/>
    <n v="388"/>
    <n v="0"/>
    <n v="0"/>
    <x v="6"/>
  </r>
  <r>
    <n v="1.4622554941365136"/>
    <x v="4"/>
    <n v="6.0813697722039706E-7"/>
    <n v="389"/>
    <n v="0"/>
    <n v="0"/>
    <x v="6"/>
  </r>
  <r>
    <n v="1.4622554941365136"/>
    <x v="4"/>
    <n v="0"/>
    <n v="390"/>
    <n v="0"/>
    <n v="0"/>
    <x v="6"/>
  </r>
  <r>
    <n v="1.4622554941365136"/>
    <x v="4"/>
    <n v="0"/>
    <n v="391"/>
    <n v="0"/>
    <n v="0"/>
    <x v="6"/>
  </r>
  <r>
    <n v="1.462255499135493"/>
    <x v="4"/>
    <n v="4.9989794526084097E-9"/>
    <n v="392"/>
    <n v="0"/>
    <n v="0"/>
    <x v="6"/>
  </r>
  <r>
    <n v="1.4623005788185204"/>
    <x v="4"/>
    <n v="4.5079683027360318E-5"/>
    <n v="393"/>
    <n v="0"/>
    <n v="0"/>
    <x v="6"/>
  </r>
  <r>
    <n v="1.4639806925247487"/>
    <x v="4"/>
    <n v="1.6801137062283367E-3"/>
    <n v="394"/>
    <n v="0"/>
    <n v="0"/>
    <x v="6"/>
  </r>
  <r>
    <n v="1.4639806925247487"/>
    <x v="4"/>
    <n v="0"/>
    <n v="395"/>
    <n v="0"/>
    <n v="0"/>
    <x v="6"/>
  </r>
  <r>
    <n v="1.4640485506833039"/>
    <x v="4"/>
    <n v="6.7858158555145209E-5"/>
    <n v="396"/>
    <n v="0"/>
    <n v="0"/>
    <x v="6"/>
  </r>
  <r>
    <n v="1.4640485506833039"/>
    <x v="4"/>
    <n v="0"/>
    <n v="397"/>
    <n v="0"/>
    <n v="0"/>
    <x v="6"/>
  </r>
  <r>
    <n v="1.4641006912099481"/>
    <x v="4"/>
    <n v="5.2140526644262053E-5"/>
    <n v="398"/>
    <n v="0"/>
    <n v="0"/>
    <x v="6"/>
  </r>
  <r>
    <n v="1.4641022681222218"/>
    <x v="4"/>
    <n v="1.5769122736486452E-6"/>
    <n v="399"/>
    <n v="0"/>
    <n v="0"/>
    <x v="6"/>
  </r>
  <r>
    <n v="1.4641022681222327"/>
    <x v="4"/>
    <n v="1.0880185641326534E-14"/>
    <n v="400"/>
    <n v="0"/>
    <n v="0"/>
    <x v="6"/>
  </r>
  <r>
    <n v="1.4641022681222327"/>
    <x v="4"/>
    <n v="0"/>
    <n v="401"/>
    <n v="0"/>
    <n v="0"/>
    <x v="6"/>
  </r>
  <r>
    <n v="1.4641022681222327"/>
    <x v="4"/>
    <n v="0"/>
    <n v="402"/>
    <n v="0"/>
    <n v="0"/>
    <x v="6"/>
  </r>
  <r>
    <n v="1.4641022686386767"/>
    <x v="4"/>
    <n v="5.1644399867711854E-10"/>
    <n v="403"/>
    <n v="0"/>
    <n v="0"/>
    <x v="6"/>
  </r>
  <r>
    <n v="1.4641036956866047"/>
    <x v="4"/>
    <n v="1.4270479280487081E-6"/>
    <n v="404"/>
    <n v="0"/>
    <n v="0"/>
    <x v="6"/>
  </r>
  <r>
    <n v="1.4741093462353279"/>
    <x v="4"/>
    <n v="1.0005650548723155E-2"/>
    <n v="405"/>
    <n v="0"/>
    <n v="0"/>
    <x v="6"/>
  </r>
  <r>
    <n v="1.4741093462353754"/>
    <x v="4"/>
    <n v="4.75175454539567E-14"/>
    <n v="406"/>
    <n v="0"/>
    <n v="0"/>
    <x v="6"/>
  </r>
  <r>
    <n v="1.4741093462353754"/>
    <x v="4"/>
    <n v="0"/>
    <n v="407"/>
    <n v="0"/>
    <n v="0"/>
    <x v="6"/>
  </r>
  <r>
    <n v="1.4741093462353754"/>
    <x v="4"/>
    <n v="0"/>
    <n v="408"/>
    <n v="0"/>
    <n v="0"/>
    <x v="6"/>
  </r>
  <r>
    <n v="1.4741093471153464"/>
    <x v="4"/>
    <n v="8.799709849682813E-10"/>
    <n v="409"/>
    <n v="0"/>
    <n v="0"/>
    <x v="6"/>
  </r>
  <r>
    <n v="1.4744217061375573"/>
    <x v="4"/>
    <n v="3.1235902221093959E-4"/>
    <n v="410"/>
    <n v="0"/>
    <n v="0"/>
    <x v="6"/>
  </r>
  <r>
    <n v="1.4851395263114435"/>
    <x v="4"/>
    <n v="1.0717820173886228E-2"/>
    <n v="411"/>
    <n v="0"/>
    <n v="0"/>
    <x v="6"/>
  </r>
  <r>
    <n v="1.4851395263114435"/>
    <x v="4"/>
    <n v="0"/>
    <n v="412"/>
    <n v="0"/>
    <n v="0"/>
    <x v="6"/>
  </r>
  <r>
    <n v="1.4851395263114435"/>
    <x v="4"/>
    <n v="0"/>
    <n v="413"/>
    <n v="0"/>
    <n v="0"/>
    <x v="6"/>
  </r>
  <r>
    <n v="1.485139526327256"/>
    <x v="4"/>
    <n v="1.5812462450526255E-11"/>
    <n v="414"/>
    <n v="0"/>
    <n v="0"/>
    <x v="6"/>
  </r>
  <r>
    <n v="2.2539231238421849"/>
    <x v="4"/>
    <n v="0.76878359751492886"/>
    <n v="415"/>
    <n v="0"/>
    <n v="0"/>
    <x v="6"/>
  </r>
  <r>
    <n v="2.2539235273714144"/>
    <x v="4"/>
    <n v="4.0352922958675208E-7"/>
    <n v="416"/>
    <n v="0"/>
    <n v="0"/>
    <x v="6"/>
  </r>
  <r>
    <n v="2.2539235273714144"/>
    <x v="4"/>
    <n v="0"/>
    <n v="417"/>
    <n v="0"/>
    <n v="0"/>
    <x v="6"/>
  </r>
  <r>
    <n v="2.2539235273714144"/>
    <x v="4"/>
    <n v="0"/>
    <n v="418"/>
    <n v="0"/>
    <n v="0"/>
    <x v="6"/>
  </r>
  <r>
    <n v="2.2539235273714144"/>
    <x v="4"/>
    <n v="0"/>
    <n v="419"/>
    <n v="0"/>
    <n v="0"/>
    <x v="6"/>
  </r>
  <r>
    <n v="2.2539235273714144"/>
    <x v="4"/>
    <n v="0"/>
    <n v="420"/>
    <n v="0"/>
    <n v="0"/>
    <x v="6"/>
  </r>
  <r>
    <n v="2.2598142105220451"/>
    <x v="4"/>
    <n v="5.8906831506306823E-3"/>
    <n v="421"/>
    <n v="0"/>
    <n v="0"/>
    <x v="6"/>
  </r>
  <r>
    <n v="2.2598142118713263"/>
    <x v="4"/>
    <n v="1.3492811312687536E-9"/>
    <n v="422"/>
    <n v="0"/>
    <n v="0"/>
    <x v="6"/>
  </r>
  <r>
    <n v="2.2598143464300735"/>
    <x v="4"/>
    <n v="1.3455874725565309E-7"/>
    <n v="423"/>
    <n v="0"/>
    <n v="0"/>
    <x v="6"/>
  </r>
  <r>
    <n v="2.2598143464300917"/>
    <x v="4"/>
    <n v="1.8207657603852567E-14"/>
    <n v="424"/>
    <n v="0"/>
    <n v="0"/>
    <x v="6"/>
  </r>
  <r>
    <n v="2.2598143464300917"/>
    <x v="4"/>
    <n v="0"/>
    <n v="425"/>
    <n v="0"/>
    <n v="0"/>
    <x v="6"/>
  </r>
  <r>
    <n v="2.2598143464306402"/>
    <x v="4"/>
    <n v="5.4845017416482733E-13"/>
    <n v="426"/>
    <n v="0"/>
    <n v="0"/>
    <x v="6"/>
  </r>
  <r>
    <n v="2.2598147229002774"/>
    <x v="4"/>
    <n v="3.7646963724213833E-7"/>
    <n v="427"/>
    <n v="0"/>
    <n v="0"/>
    <x v="6"/>
  </r>
  <r>
    <n v="2.2686736519648765"/>
    <x v="4"/>
    <n v="8.8589290645990637E-3"/>
    <n v="428"/>
    <n v="0"/>
    <n v="0"/>
    <x v="6"/>
  </r>
  <r>
    <n v="2.2686736519648765"/>
    <x v="4"/>
    <n v="0"/>
    <n v="429"/>
    <n v="0"/>
    <n v="0"/>
    <x v="6"/>
  </r>
  <r>
    <n v="2.2686736519648765"/>
    <x v="4"/>
    <n v="0"/>
    <n v="430"/>
    <n v="0"/>
    <n v="0"/>
    <x v="6"/>
  </r>
  <r>
    <n v="2.2686736519648769"/>
    <x v="4"/>
    <n v="0"/>
    <n v="431"/>
    <n v="0"/>
    <n v="0"/>
    <x v="6"/>
  </r>
  <r>
    <n v="3.3099486506651292"/>
    <x v="4"/>
    <n v="1.0412749987002523"/>
    <n v="432"/>
    <n v="0"/>
    <n v="0"/>
    <x v="6"/>
  </r>
  <r>
    <n v="3.3099486506651292"/>
    <x v="4"/>
    <n v="0"/>
    <n v="433"/>
    <n v="0"/>
    <n v="0"/>
    <x v="6"/>
  </r>
  <r>
    <n v="3.3099486506651292"/>
    <x v="4"/>
    <n v="0"/>
    <n v="434"/>
    <n v="0"/>
    <n v="0"/>
    <x v="6"/>
  </r>
  <r>
    <n v="3.3395170631008853"/>
    <x v="4"/>
    <n v="2.9568412435756031E-2"/>
    <n v="435"/>
    <n v="0"/>
    <n v="0"/>
    <x v="6"/>
  </r>
  <r>
    <n v="3.3395863718174592"/>
    <x v="4"/>
    <n v="6.9308716573956985E-5"/>
    <n v="436"/>
    <n v="0"/>
    <n v="0"/>
    <x v="6"/>
  </r>
  <r>
    <n v="3.3395863718185761"/>
    <x v="4"/>
    <n v="1.1168843627729075E-12"/>
    <n v="437"/>
    <n v="0"/>
    <n v="0"/>
    <x v="6"/>
  </r>
  <r>
    <n v="3.3395863718185761"/>
    <x v="4"/>
    <n v="0"/>
    <n v="438"/>
    <n v="0"/>
    <n v="0"/>
    <x v="6"/>
  </r>
  <r>
    <n v="3.3395872400633433"/>
    <x v="4"/>
    <n v="8.6824476719371546E-7"/>
    <n v="439"/>
    <n v="0"/>
    <n v="0"/>
    <x v="6"/>
  </r>
  <r>
    <n v="3.3395872424820618"/>
    <x v="4"/>
    <n v="2.4187185587720705E-9"/>
    <n v="440"/>
    <n v="0"/>
    <n v="0"/>
    <x v="6"/>
  </r>
  <r>
    <n v="3.3395872424820618"/>
    <x v="4"/>
    <n v="0"/>
    <n v="441"/>
    <n v="0"/>
    <n v="0"/>
    <x v="6"/>
  </r>
  <r>
    <n v="3.3395872424820636"/>
    <x v="4"/>
    <n v="0"/>
    <n v="442"/>
    <n v="0"/>
    <n v="0"/>
    <x v="6"/>
  </r>
  <r>
    <n v="3.3395872424820636"/>
    <x v="4"/>
    <n v="0"/>
    <n v="443"/>
    <n v="0"/>
    <n v="0"/>
    <x v="6"/>
  </r>
  <r>
    <n v="3.3395872424820636"/>
    <x v="4"/>
    <n v="0"/>
    <n v="444"/>
    <n v="0"/>
    <n v="0"/>
    <x v="6"/>
  </r>
  <r>
    <n v="3.3395872424820636"/>
    <x v="4"/>
    <n v="0"/>
    <n v="445"/>
    <n v="0"/>
    <n v="0"/>
    <x v="6"/>
  </r>
  <r>
    <n v="3.3395872424820636"/>
    <x v="4"/>
    <n v="0"/>
    <n v="446"/>
    <n v="0"/>
    <n v="0"/>
    <x v="6"/>
  </r>
  <r>
    <n v="3.3395872849409258"/>
    <x v="4"/>
    <n v="4.2458862203886838E-8"/>
    <n v="447"/>
    <n v="0"/>
    <n v="0"/>
    <x v="6"/>
  </r>
  <r>
    <n v="4.2618351549072502"/>
    <x v="4"/>
    <n v="0.92224786996632435"/>
    <n v="448"/>
    <n v="0"/>
    <n v="0"/>
    <x v="6"/>
  </r>
  <r>
    <n v="4.2620499421613083"/>
    <x v="4"/>
    <n v="2.1478725405810195E-4"/>
    <n v="449"/>
    <n v="0"/>
    <n v="0"/>
    <x v="6"/>
  </r>
  <r>
    <n v="4.2620602791014237"/>
    <x v="4"/>
    <n v="1.0336940115429627E-5"/>
    <n v="450"/>
    <n v="0"/>
    <n v="0"/>
    <x v="6"/>
  </r>
  <r>
    <n v="4.2620602842805813"/>
    <x v="4"/>
    <n v="5.1791575472748264E-9"/>
    <n v="451"/>
    <n v="0"/>
    <n v="0"/>
    <x v="6"/>
  </r>
  <r>
    <n v="4.2627907622453298"/>
    <x v="4"/>
    <n v="7.3047796474856597E-4"/>
    <n v="452"/>
    <n v="0"/>
    <n v="0"/>
    <x v="6"/>
  </r>
  <r>
    <n v="4.2680496230084488"/>
    <x v="4"/>
    <n v="5.2588607631189888E-3"/>
    <n v="453"/>
    <n v="0"/>
    <n v="0"/>
    <x v="6"/>
  </r>
  <r>
    <n v="4.268049623545652"/>
    <x v="4"/>
    <n v="5.3720317083616465E-10"/>
    <n v="454"/>
    <n v="0"/>
    <n v="0"/>
    <x v="6"/>
  </r>
  <r>
    <n v="4.268049623545652"/>
    <x v="4"/>
    <n v="0"/>
    <n v="455"/>
    <n v="0"/>
    <n v="0"/>
    <x v="6"/>
  </r>
  <r>
    <n v="4.268049623545652"/>
    <x v="4"/>
    <n v="0"/>
    <n v="456"/>
    <n v="0"/>
    <n v="0"/>
    <x v="6"/>
  </r>
  <r>
    <n v="4.268049623545652"/>
    <x v="4"/>
    <n v="0"/>
    <n v="457"/>
    <n v="0"/>
    <n v="0"/>
    <x v="6"/>
  </r>
  <r>
    <n v="4.2680496235482703"/>
    <x v="4"/>
    <n v="2.6183499812759692E-12"/>
    <n v="458"/>
    <n v="0"/>
    <n v="0"/>
    <x v="6"/>
  </r>
  <r>
    <n v="4.2680497356177192"/>
    <x v="4"/>
    <n v="1.1206944883213055E-7"/>
    <n v="459"/>
    <n v="0"/>
    <n v="0"/>
    <x v="6"/>
  </r>
  <r>
    <n v="4.2680660188077013"/>
    <x v="4"/>
    <n v="1.6283189982146951E-5"/>
    <n v="460"/>
    <n v="0"/>
    <n v="0"/>
    <x v="6"/>
  </r>
  <r>
    <n v="4.2680660188077013"/>
    <x v="4"/>
    <n v="0"/>
    <n v="461"/>
    <n v="0"/>
    <n v="0"/>
    <x v="6"/>
  </r>
  <r>
    <n v="4.2680660188125197"/>
    <x v="4"/>
    <n v="4.8183679268731794E-12"/>
    <n v="462"/>
    <n v="0"/>
    <n v="0"/>
    <x v="6"/>
  </r>
  <r>
    <n v="4.2707914919302583"/>
    <x v="4"/>
    <n v="2.7254731177386304E-3"/>
    <n v="463"/>
    <n v="0"/>
    <n v="0"/>
    <x v="6"/>
  </r>
  <r>
    <n v="4.2707914919316359"/>
    <x v="4"/>
    <n v="1.3775647289548942E-12"/>
    <n v="464"/>
    <n v="0"/>
    <n v="0"/>
    <x v="6"/>
  </r>
  <r>
    <n v="4.2707914919316359"/>
    <x v="4"/>
    <n v="0"/>
    <n v="465"/>
    <n v="0"/>
    <n v="0"/>
    <x v="6"/>
  </r>
  <r>
    <n v="4.2708953351235994"/>
    <x v="4"/>
    <n v="1.0384319196354852E-4"/>
    <n v="466"/>
    <n v="0"/>
    <n v="0"/>
    <x v="6"/>
  </r>
  <r>
    <n v="4.2708953351235994"/>
    <x v="4"/>
    <n v="0"/>
    <n v="467"/>
    <n v="0"/>
    <n v="0"/>
    <x v="6"/>
  </r>
  <r>
    <n v="4.2708953353338748"/>
    <x v="4"/>
    <n v="2.1027535268558495E-10"/>
    <n v="468"/>
    <n v="0"/>
    <n v="0"/>
    <x v="6"/>
  </r>
  <r>
    <n v="4.2708953353339911"/>
    <x v="4"/>
    <n v="1.1635137298071641E-13"/>
    <n v="469"/>
    <n v="0"/>
    <n v="0"/>
    <x v="6"/>
  </r>
  <r>
    <n v="4.2708953353339911"/>
    <x v="4"/>
    <n v="0"/>
    <n v="470"/>
    <n v="0"/>
    <n v="0"/>
    <x v="6"/>
  </r>
  <r>
    <n v="4.2710962481377059"/>
    <x v="4"/>
    <n v="2.0091280371481446E-4"/>
    <n v="471"/>
    <n v="0"/>
    <n v="0"/>
    <x v="6"/>
  </r>
  <r>
    <n v="4.2710962481377059"/>
    <x v="4"/>
    <n v="0"/>
    <n v="472"/>
    <n v="0"/>
    <n v="0"/>
    <x v="6"/>
  </r>
  <r>
    <n v="4.2788181229743554"/>
    <x v="4"/>
    <n v="7.7218748366494339E-3"/>
    <n v="473"/>
    <n v="0"/>
    <n v="0"/>
    <x v="6"/>
  </r>
  <r>
    <n v="4.2788181229743554"/>
    <x v="4"/>
    <n v="0"/>
    <n v="474"/>
    <n v="0"/>
    <n v="0"/>
    <x v="6"/>
  </r>
  <r>
    <n v="4.2807438118259844"/>
    <x v="4"/>
    <n v="1.925688851629026E-3"/>
    <n v="475"/>
    <n v="0"/>
    <n v="0"/>
    <x v="6"/>
  </r>
  <r>
    <n v="4.2807564459350775"/>
    <x v="4"/>
    <n v="1.2634109093134782E-5"/>
    <n v="476"/>
    <n v="0"/>
    <n v="0"/>
    <x v="6"/>
  </r>
  <r>
    <n v="4.2807596376303918"/>
    <x v="4"/>
    <n v="3.1916953142641091E-6"/>
    <n v="477"/>
    <n v="0"/>
    <n v="0"/>
    <x v="6"/>
  </r>
  <r>
    <n v="4.3651282529727879"/>
    <x v="4"/>
    <n v="8.4368615342396147E-2"/>
    <n v="478"/>
    <n v="0"/>
    <n v="0"/>
    <x v="6"/>
  </r>
  <r>
    <n v="4.3651282529727879"/>
    <x v="4"/>
    <n v="0"/>
    <n v="479"/>
    <n v="0"/>
    <n v="0"/>
    <x v="6"/>
  </r>
  <r>
    <n v="4.3651282529727879"/>
    <x v="4"/>
    <n v="0"/>
    <n v="480"/>
    <n v="0"/>
    <n v="0"/>
    <x v="6"/>
  </r>
  <r>
    <n v="4.3651282529737907"/>
    <x v="4"/>
    <n v="1.0027534358414414E-12"/>
    <n v="481"/>
    <n v="0"/>
    <n v="0"/>
    <x v="6"/>
  </r>
  <r>
    <n v="4.4879271935339409"/>
    <x v="4"/>
    <n v="0.12279894056015017"/>
    <n v="482"/>
    <n v="0"/>
    <n v="0"/>
    <x v="6"/>
  </r>
  <r>
    <n v="4.487928855624908"/>
    <x v="4"/>
    <n v="1.6620909670805872E-6"/>
    <n v="483"/>
    <n v="0"/>
    <n v="0"/>
    <x v="6"/>
  </r>
  <r>
    <n v="4.4882536061017024"/>
    <x v="4"/>
    <n v="3.2475047679447755E-4"/>
    <n v="484"/>
    <n v="0"/>
    <n v="0"/>
    <x v="6"/>
  </r>
  <r>
    <n v="4.4882536061022344"/>
    <x v="4"/>
    <n v="5.3201887340037501E-13"/>
    <n v="485"/>
    <n v="0"/>
    <n v="0"/>
    <x v="6"/>
  </r>
  <r>
    <n v="4.4885363985923288"/>
    <x v="4"/>
    <n v="2.8279249009433016E-4"/>
    <n v="486"/>
    <n v="0"/>
    <n v="0"/>
    <x v="6"/>
  </r>
  <r>
    <n v="4.4885385875703632"/>
    <x v="4"/>
    <n v="2.1889780343897769E-6"/>
    <n v="487"/>
    <n v="0"/>
    <n v="0"/>
    <x v="6"/>
  </r>
  <r>
    <n v="4.4898149573252679"/>
    <x v="4"/>
    <n v="1.2763697549047492E-3"/>
    <n v="488"/>
    <n v="0"/>
    <n v="0"/>
    <x v="6"/>
  </r>
  <r>
    <n v="4.4969412635483392"/>
    <x v="4"/>
    <n v="7.1263062230713103E-3"/>
    <n v="489"/>
    <n v="0"/>
    <n v="0"/>
    <x v="6"/>
  </r>
  <r>
    <n v="4.4969412635483392"/>
    <x v="4"/>
    <n v="0"/>
    <n v="490"/>
    <n v="0"/>
    <n v="0"/>
    <x v="6"/>
  </r>
  <r>
    <n v="4.5001331167027114"/>
    <x v="4"/>
    <n v="3.191853154372204E-3"/>
    <n v="491"/>
    <n v="0"/>
    <n v="0"/>
    <x v="6"/>
  </r>
  <r>
    <n v="4.5001331167027256"/>
    <x v="4"/>
    <n v="1.4210854715202004E-14"/>
    <n v="492"/>
    <n v="0"/>
    <n v="0"/>
    <x v="6"/>
  </r>
  <r>
    <n v="4.5001331167027256"/>
    <x v="4"/>
    <n v="0"/>
    <n v="493"/>
    <n v="0"/>
    <n v="0"/>
    <x v="6"/>
  </r>
  <r>
    <n v="4.5001331167310994"/>
    <x v="4"/>
    <n v="2.8373747795740201E-11"/>
    <n v="494"/>
    <n v="0"/>
    <n v="0"/>
    <x v="6"/>
  </r>
  <r>
    <n v="4.5001331167310994"/>
    <x v="4"/>
    <n v="0"/>
    <n v="495"/>
    <n v="0"/>
    <n v="0"/>
    <x v="6"/>
  </r>
  <r>
    <n v="4.5007486913132393"/>
    <x v="4"/>
    <n v="6.1557458213989946E-4"/>
    <n v="496"/>
    <n v="0"/>
    <n v="0"/>
    <x v="6"/>
  </r>
  <r>
    <n v="4.5007500844291259"/>
    <x v="4"/>
    <n v="1.3931158866498095E-6"/>
    <n v="497"/>
    <n v="0"/>
    <n v="0"/>
    <x v="6"/>
  </r>
  <r>
    <n v="4.5007500844386694"/>
    <x v="4"/>
    <n v="9.5434771196778456E-12"/>
    <n v="498"/>
    <n v="0"/>
    <n v="0"/>
    <x v="6"/>
  </r>
  <r>
    <n v="4.5259156763408788"/>
    <x v="4"/>
    <n v="2.516559190220935E-2"/>
    <n v="499"/>
    <n v="0"/>
    <n v="0"/>
    <x v="6"/>
  </r>
  <r>
    <n v="4.5259156779100449"/>
    <x v="4"/>
    <n v="1.5691661303662841E-9"/>
    <n v="500"/>
    <n v="0"/>
    <n v="0"/>
    <x v="6"/>
  </r>
  <r>
    <n v="4.526261859267418"/>
    <x v="4"/>
    <n v="3.4618135737307654E-4"/>
    <n v="501"/>
    <n v="0"/>
    <n v="0"/>
    <x v="6"/>
  </r>
  <r>
    <n v="4.5290226023340123"/>
    <x v="4"/>
    <n v="2.7607430665943511E-3"/>
    <n v="502"/>
    <n v="0"/>
    <n v="0"/>
    <x v="6"/>
  </r>
  <r>
    <n v="4.5290397110485632"/>
    <x v="4"/>
    <n v="1.7108714550850834E-5"/>
    <n v="503"/>
    <n v="0"/>
    <n v="0"/>
    <x v="6"/>
  </r>
  <r>
    <n v="4.5290397110485632"/>
    <x v="4"/>
    <n v="0"/>
    <n v="504"/>
    <n v="0"/>
    <n v="0"/>
    <x v="6"/>
  </r>
  <r>
    <n v="4.5290397695565465"/>
    <x v="4"/>
    <n v="5.850798334705587E-8"/>
    <n v="505"/>
    <n v="0"/>
    <n v="0"/>
    <x v="6"/>
  </r>
  <r>
    <n v="4.5290397695568023"/>
    <x v="4"/>
    <n v="2.5579538487363607E-13"/>
    <n v="506"/>
    <n v="0"/>
    <n v="0"/>
    <x v="6"/>
  </r>
  <r>
    <n v="4.5290397695568023"/>
    <x v="4"/>
    <n v="0"/>
    <n v="507"/>
    <n v="0"/>
    <n v="0"/>
    <x v="6"/>
  </r>
  <r>
    <n v="4.5290459846265136"/>
    <x v="4"/>
    <n v="6.2150697113239062E-6"/>
    <n v="508"/>
    <n v="0"/>
    <n v="0"/>
    <x v="6"/>
  </r>
  <r>
    <n v="4.529081008602482"/>
    <x v="4"/>
    <n v="3.5023975968329069E-5"/>
    <n v="509"/>
    <n v="0"/>
    <n v="0"/>
    <x v="6"/>
  </r>
  <r>
    <n v="4.5376809575262165"/>
    <x v="4"/>
    <n v="8.5999489237345017E-3"/>
    <n v="510"/>
    <n v="0"/>
    <n v="0"/>
    <x v="6"/>
  </r>
  <r>
    <n v="4.5376809603788049"/>
    <x v="4"/>
    <n v="2.8525883877250635E-9"/>
    <n v="511"/>
    <n v="0"/>
    <n v="0"/>
    <x v="6"/>
  </r>
  <r>
    <n v="4.9844866007832938"/>
    <x v="4"/>
    <n v="0.44680564040448889"/>
    <n v="512"/>
    <n v="0"/>
    <n v="0"/>
    <x v="6"/>
  </r>
  <r>
    <n v="4.9844866007832938"/>
    <x v="4"/>
    <n v="0"/>
    <n v="513"/>
    <n v="0"/>
    <n v="0"/>
    <x v="6"/>
  </r>
  <r>
    <n v="4.9844866007832938"/>
    <x v="4"/>
    <n v="0"/>
    <n v="514"/>
    <n v="0"/>
    <n v="0"/>
    <x v="6"/>
  </r>
  <r>
    <n v="4.9875442720093224"/>
    <x v="4"/>
    <n v="3.0576712260286243E-3"/>
    <n v="515"/>
    <n v="0"/>
    <n v="0"/>
    <x v="6"/>
  </r>
  <r>
    <n v="4.9875442720093224"/>
    <x v="4"/>
    <n v="0"/>
    <n v="516"/>
    <n v="0"/>
    <n v="0"/>
    <x v="6"/>
  </r>
  <r>
    <n v="4.9875442720126006"/>
    <x v="4"/>
    <n v="3.2782665471131622E-12"/>
    <n v="517"/>
    <n v="0"/>
    <n v="0"/>
    <x v="6"/>
  </r>
  <r>
    <n v="4.9875442720126006"/>
    <x v="4"/>
    <n v="0"/>
    <n v="518"/>
    <n v="0"/>
    <n v="0"/>
    <x v="6"/>
  </r>
  <r>
    <n v="4.9875442720126006"/>
    <x v="4"/>
    <n v="0"/>
    <n v="519"/>
    <n v="0"/>
    <n v="0"/>
    <x v="6"/>
  </r>
  <r>
    <n v="4.9875442720126006"/>
    <x v="4"/>
    <n v="0"/>
    <n v="520"/>
    <n v="0"/>
    <n v="0"/>
    <x v="6"/>
  </r>
  <r>
    <n v="4.9875442720126006"/>
    <x v="4"/>
    <n v="0"/>
    <n v="521"/>
    <n v="0"/>
    <n v="0"/>
    <x v="6"/>
  </r>
  <r>
    <n v="4.9875494258980861"/>
    <x v="4"/>
    <n v="5.1538854854982219E-6"/>
    <n v="522"/>
    <n v="0"/>
    <n v="0"/>
    <x v="6"/>
  </r>
  <r>
    <n v="4.9875494635647328"/>
    <x v="4"/>
    <n v="3.7666646690581729E-8"/>
    <n v="523"/>
    <n v="0"/>
    <n v="0"/>
    <x v="6"/>
  </r>
  <r>
    <n v="4.9875508677077356"/>
    <x v="4"/>
    <n v="1.4041430027589286E-6"/>
    <n v="524"/>
    <n v="0"/>
    <n v="0"/>
    <x v="6"/>
  </r>
  <r>
    <n v="4.9875707415775405"/>
    <x v="4"/>
    <n v="1.987386980495387E-5"/>
    <n v="525"/>
    <n v="0"/>
    <n v="0"/>
    <x v="6"/>
  </r>
  <r>
    <n v="5.0250826188946878"/>
    <x v="4"/>
    <n v="3.7511877317147224E-2"/>
    <n v="526"/>
    <n v="0"/>
    <n v="0"/>
    <x v="6"/>
  </r>
  <r>
    <n v="5.0250826188946878"/>
    <x v="4"/>
    <n v="0"/>
    <n v="527"/>
    <n v="0"/>
    <n v="0"/>
    <x v="6"/>
  </r>
  <r>
    <n v="5.0250826188946878"/>
    <x v="4"/>
    <n v="0"/>
    <n v="528"/>
    <n v="0"/>
    <n v="0"/>
    <x v="6"/>
  </r>
  <r>
    <n v="5.0251478164209669"/>
    <x v="4"/>
    <n v="6.5197526279092699E-5"/>
    <n v="529"/>
    <n v="0"/>
    <n v="0"/>
    <x v="6"/>
  </r>
  <r>
    <n v="5.0251478177390032"/>
    <x v="4"/>
    <n v="1.3180363467313327E-9"/>
    <n v="530"/>
    <n v="0"/>
    <n v="0"/>
    <x v="6"/>
  </r>
  <r>
    <n v="5.0251478188900434"/>
    <x v="4"/>
    <n v="1.1510401520808955E-9"/>
    <n v="531"/>
    <n v="0"/>
    <n v="0"/>
    <x v="6"/>
  </r>
  <r>
    <n v="5.0251478188900434"/>
    <x v="4"/>
    <n v="0"/>
    <n v="532"/>
    <n v="0"/>
    <n v="0"/>
    <x v="6"/>
  </r>
  <r>
    <n v="5.0251478188900434"/>
    <x v="4"/>
    <n v="0"/>
    <n v="533"/>
    <n v="0"/>
    <n v="0"/>
    <x v="6"/>
  </r>
  <r>
    <n v="5.0251491263695236"/>
    <x v="4"/>
    <n v="1.3074794802392375E-6"/>
    <n v="534"/>
    <n v="0"/>
    <n v="0"/>
    <x v="6"/>
  </r>
  <r>
    <n v="5.0251491266398602"/>
    <x v="4"/>
    <n v="2.7033664196096652E-10"/>
    <n v="535"/>
    <n v="0"/>
    <n v="0"/>
    <x v="6"/>
  </r>
  <r>
    <n v="5.0251491397816155"/>
    <x v="4"/>
    <n v="1.3141755239587383E-8"/>
    <n v="536"/>
    <n v="0"/>
    <n v="0"/>
    <x v="6"/>
  </r>
  <r>
    <n v="5.0251491422882895"/>
    <x v="4"/>
    <n v="2.5066739794965542E-9"/>
    <n v="537"/>
    <n v="0"/>
    <n v="0"/>
    <x v="6"/>
  </r>
  <r>
    <n v="5.0269230389307111"/>
    <x v="4"/>
    <n v="1.7738966424216684E-3"/>
    <n v="538"/>
    <n v="0"/>
    <n v="0"/>
    <x v="6"/>
  </r>
  <r>
    <n v="5.0269230389307111"/>
    <x v="4"/>
    <n v="0"/>
    <n v="539"/>
    <n v="0"/>
    <n v="0"/>
    <x v="6"/>
  </r>
  <r>
    <n v="5.0269230389307111"/>
    <x v="4"/>
    <n v="0"/>
    <n v="540"/>
    <n v="0"/>
    <n v="0"/>
    <x v="6"/>
  </r>
  <r>
    <n v="5.0269230398004909"/>
    <x v="4"/>
    <n v="8.6977980373603714E-10"/>
    <n v="541"/>
    <n v="0"/>
    <n v="0"/>
    <x v="6"/>
  </r>
  <r>
    <n v="5.0269250014366564"/>
    <x v="4"/>
    <n v="1.9616361655039327E-6"/>
    <n v="542"/>
    <n v="0"/>
    <n v="0"/>
    <x v="6"/>
  </r>
  <r>
    <n v="5.0269250014367817"/>
    <x v="4"/>
    <n v="1.2523315717771766E-13"/>
    <n v="543"/>
    <n v="0"/>
    <n v="0"/>
    <x v="6"/>
  </r>
  <r>
    <n v="5.0269250014367897"/>
    <x v="4"/>
    <n v="7.9936057773011271E-15"/>
    <n v="544"/>
    <n v="0"/>
    <n v="0"/>
    <x v="6"/>
  </r>
  <r>
    <n v="5.0405124927736411"/>
    <x v="4"/>
    <n v="1.3587491336851443E-2"/>
    <n v="545"/>
    <n v="0"/>
    <n v="0"/>
    <x v="6"/>
  </r>
  <r>
    <n v="5.0405124928319953"/>
    <x v="4"/>
    <n v="5.8354210352717928E-11"/>
    <n v="546"/>
    <n v="0"/>
    <n v="0"/>
    <x v="6"/>
  </r>
  <r>
    <n v="5.0405125692639778"/>
    <x v="4"/>
    <n v="7.6431982520830388E-8"/>
    <n v="547"/>
    <n v="0"/>
    <n v="0"/>
    <x v="6"/>
  </r>
  <r>
    <n v="5.0405125692639778"/>
    <x v="4"/>
    <n v="0"/>
    <n v="548"/>
    <n v="0"/>
    <n v="0"/>
    <x v="6"/>
  </r>
  <r>
    <n v="5.0410893850712366"/>
    <x v="4"/>
    <n v="5.7681580725876813E-4"/>
    <n v="549"/>
    <n v="0"/>
    <n v="0"/>
    <x v="6"/>
  </r>
  <r>
    <n v="5.4436482556457966"/>
    <x v="4"/>
    <n v="0.40255887057455997"/>
    <n v="550"/>
    <n v="0"/>
    <n v="0"/>
    <x v="6"/>
  </r>
  <r>
    <n v="5.4436482667784274"/>
    <x v="4"/>
    <n v="1.1132630817201061E-8"/>
    <n v="551"/>
    <n v="0"/>
    <n v="0"/>
    <x v="6"/>
  </r>
  <r>
    <n v="5.4436482667830743"/>
    <x v="4"/>
    <n v="4.6469494918710552E-12"/>
    <n v="552"/>
    <n v="0"/>
    <n v="0"/>
    <x v="6"/>
  </r>
  <r>
    <n v="5.6185183946180022"/>
    <x v="4"/>
    <n v="0.17487012783492784"/>
    <n v="553"/>
    <n v="0"/>
    <n v="0"/>
    <x v="6"/>
  </r>
  <r>
    <n v="5.6185183946180022"/>
    <x v="4"/>
    <n v="0"/>
    <n v="554"/>
    <n v="0"/>
    <n v="0"/>
    <x v="6"/>
  </r>
  <r>
    <n v="5.6185692538622378"/>
    <x v="4"/>
    <n v="5.0859244235645917E-5"/>
    <n v="555"/>
    <n v="0"/>
    <n v="0"/>
    <x v="6"/>
  </r>
  <r>
    <n v="5.7115420320437149"/>
    <x v="4"/>
    <n v="9.2972778181477089E-2"/>
    <n v="556"/>
    <n v="0"/>
    <n v="0"/>
    <x v="6"/>
  </r>
  <r>
    <n v="7.2583118664802377"/>
    <x v="4"/>
    <n v="1.5467698344365228"/>
    <n v="557"/>
    <n v="557"/>
    <n v="557"/>
    <x v="6"/>
  </r>
  <r>
    <n v="7.2583138404186478"/>
    <x v="4"/>
    <n v="1.9739384100603274E-6"/>
    <n v="558"/>
    <n v="558"/>
    <n v="1"/>
    <x v="6"/>
  </r>
  <r>
    <n v="7.2583138404186602"/>
    <x v="4"/>
    <n v="1.2434497875801753E-14"/>
    <n v="559"/>
    <n v="559"/>
    <n v="1"/>
    <x v="6"/>
  </r>
  <r>
    <n v="7.2583989399573134"/>
    <x v="4"/>
    <n v="8.5099538653210516E-5"/>
    <n v="560"/>
    <n v="560"/>
    <n v="1"/>
    <x v="6"/>
  </r>
  <r>
    <n v="7.2583989399573134"/>
    <x v="4"/>
    <n v="0"/>
    <n v="561"/>
    <n v="561"/>
    <n v="1"/>
    <x v="6"/>
  </r>
  <r>
    <n v="7.2583989399573134"/>
    <x v="4"/>
    <n v="0"/>
    <n v="562"/>
    <n v="562"/>
    <n v="1"/>
    <x v="6"/>
  </r>
  <r>
    <n v="7.2583989399573134"/>
    <x v="4"/>
    <n v="0"/>
    <n v="563"/>
    <n v="563"/>
    <n v="1"/>
    <x v="6"/>
  </r>
  <r>
    <n v="7.2583989399573134"/>
    <x v="4"/>
    <n v="0"/>
    <n v="564"/>
    <n v="564"/>
    <n v="1"/>
    <x v="6"/>
  </r>
  <r>
    <n v="7.3744445080274366"/>
    <x v="4"/>
    <n v="0.11604556807012312"/>
    <n v="565"/>
    <n v="565"/>
    <n v="1"/>
    <x v="6"/>
  </r>
  <r>
    <n v="7.3744445080274366"/>
    <x v="4"/>
    <n v="0"/>
    <n v="566"/>
    <n v="566"/>
    <n v="1"/>
    <x v="6"/>
  </r>
  <r>
    <n v="7.3744445080274366"/>
    <x v="4"/>
    <n v="0"/>
    <n v="567"/>
    <n v="567"/>
    <n v="1"/>
    <x v="6"/>
  </r>
  <r>
    <n v="7.3744451951441645"/>
    <x v="4"/>
    <n v="6.8711672795984668E-7"/>
    <n v="568"/>
    <n v="568"/>
    <n v="1"/>
    <x v="6"/>
  </r>
  <r>
    <n v="7.3744451951441645"/>
    <x v="4"/>
    <n v="0"/>
    <n v="569"/>
    <n v="569"/>
    <n v="1"/>
    <x v="6"/>
  </r>
  <r>
    <n v="7.3744451951441645"/>
    <x v="4"/>
    <n v="0"/>
    <n v="570"/>
    <n v="570"/>
    <n v="1"/>
    <x v="6"/>
  </r>
  <r>
    <n v="7.3744451951441645"/>
    <x v="4"/>
    <n v="0"/>
    <n v="571"/>
    <n v="571"/>
    <n v="1"/>
    <x v="6"/>
  </r>
  <r>
    <n v="7.3744451951441645"/>
    <x v="4"/>
    <n v="0"/>
    <n v="572"/>
    <n v="572"/>
    <n v="1"/>
    <x v="6"/>
  </r>
  <r>
    <n v="7.3744451951441645"/>
    <x v="4"/>
    <n v="0"/>
    <n v="573"/>
    <n v="573"/>
    <n v="1"/>
    <x v="6"/>
  </r>
  <r>
    <n v="7.3744451951441645"/>
    <x v="4"/>
    <n v="0"/>
    <n v="574"/>
    <n v="574"/>
    <n v="1"/>
    <x v="6"/>
  </r>
  <r>
    <n v="7.3781123008789651"/>
    <x v="4"/>
    <n v="3.6671057348005576E-3"/>
    <n v="575"/>
    <n v="575"/>
    <n v="1"/>
    <x v="6"/>
  </r>
  <r>
    <n v="7.3781123008789651"/>
    <x v="4"/>
    <n v="0"/>
    <n v="576"/>
    <n v="576"/>
    <n v="1"/>
    <x v="6"/>
  </r>
  <r>
    <n v="7.3781123008789651"/>
    <x v="4"/>
    <n v="0"/>
    <n v="577"/>
    <n v="577"/>
    <n v="1"/>
    <x v="6"/>
  </r>
  <r>
    <n v="7.3819656472032209"/>
    <x v="4"/>
    <n v="3.8533463242558241E-3"/>
    <n v="578"/>
    <n v="578"/>
    <n v="1"/>
    <x v="6"/>
  </r>
  <r>
    <n v="7.3819656472032209"/>
    <x v="4"/>
    <n v="0"/>
    <n v="579"/>
    <n v="579"/>
    <n v="1"/>
    <x v="6"/>
  </r>
  <r>
    <n v="7.3819656472032209"/>
    <x v="4"/>
    <n v="0"/>
    <n v="580"/>
    <n v="580"/>
    <n v="1"/>
    <x v="6"/>
  </r>
  <r>
    <n v="7.6447073110842734"/>
    <x v="4"/>
    <n v="0.26274166388105247"/>
    <n v="581"/>
    <n v="581"/>
    <n v="1"/>
    <x v="6"/>
  </r>
  <r>
    <n v="0"/>
    <x v="5"/>
    <n v="0"/>
    <n v="0"/>
    <n v="0"/>
    <n v="0"/>
    <x v="0"/>
  </r>
  <r>
    <n v="0"/>
    <x v="5"/>
    <n v="0"/>
    <n v="1"/>
    <n v="0"/>
    <n v="0"/>
    <x v="0"/>
  </r>
  <r>
    <n v="2.6019787617900899E-123"/>
    <x v="5"/>
    <n v="2.6019787617900899E-123"/>
    <n v="2"/>
    <n v="0"/>
    <n v="0"/>
    <x v="0"/>
  </r>
  <r>
    <n v="2.6019787617900899E-123"/>
    <x v="5"/>
    <n v="0"/>
    <n v="3"/>
    <n v="0"/>
    <n v="0"/>
    <x v="0"/>
  </r>
  <r>
    <n v="2.6019787617900899E-123"/>
    <x v="5"/>
    <n v="0"/>
    <n v="4"/>
    <n v="0"/>
    <n v="0"/>
    <x v="0"/>
  </r>
  <r>
    <n v="2.6019787617900899E-123"/>
    <x v="5"/>
    <n v="0"/>
    <n v="5"/>
    <n v="0"/>
    <n v="0"/>
    <x v="0"/>
  </r>
  <r>
    <n v="2.6019791356592323E-123"/>
    <x v="5"/>
    <n v="3.7386914245659032E-130"/>
    <n v="6"/>
    <n v="0"/>
    <n v="0"/>
    <x v="0"/>
  </r>
  <r>
    <n v="2.6019791356592323E-123"/>
    <x v="5"/>
    <n v="0"/>
    <n v="7"/>
    <n v="0"/>
    <n v="0"/>
    <x v="0"/>
  </r>
  <r>
    <n v="1.2814283458650272E-28"/>
    <x v="5"/>
    <n v="1.2814283458650272E-28"/>
    <n v="8"/>
    <n v="0"/>
    <n v="0"/>
    <x v="0"/>
  </r>
  <r>
    <n v="1.2814283458650272E-28"/>
    <x v="5"/>
    <n v="0"/>
    <n v="9"/>
    <n v="0"/>
    <n v="0"/>
    <x v="0"/>
  </r>
  <r>
    <n v="1.2814283458650272E-28"/>
    <x v="5"/>
    <n v="0"/>
    <n v="10"/>
    <n v="0"/>
    <n v="0"/>
    <x v="0"/>
  </r>
  <r>
    <n v="1.2814283458650272E-28"/>
    <x v="5"/>
    <n v="0"/>
    <n v="11"/>
    <n v="0"/>
    <n v="0"/>
    <x v="0"/>
  </r>
  <r>
    <n v="1.2814283458650272E-28"/>
    <x v="5"/>
    <n v="0"/>
    <n v="12"/>
    <n v="0"/>
    <n v="0"/>
    <x v="0"/>
  </r>
  <r>
    <n v="1.2814283458650272E-28"/>
    <x v="5"/>
    <n v="0"/>
    <n v="13"/>
    <n v="0"/>
    <n v="0"/>
    <x v="0"/>
  </r>
  <r>
    <n v="1.2814283458650272E-28"/>
    <x v="5"/>
    <n v="0"/>
    <n v="14"/>
    <n v="0"/>
    <n v="0"/>
    <x v="0"/>
  </r>
  <r>
    <n v="1.2814283458650272E-28"/>
    <x v="5"/>
    <n v="0"/>
    <n v="15"/>
    <n v="0"/>
    <n v="0"/>
    <x v="0"/>
  </r>
  <r>
    <n v="1.2814283458650272E-28"/>
    <x v="5"/>
    <n v="0"/>
    <n v="16"/>
    <n v="0"/>
    <n v="0"/>
    <x v="0"/>
  </r>
  <r>
    <n v="1.2814283458650272E-28"/>
    <x v="5"/>
    <n v="0"/>
    <n v="17"/>
    <n v="0"/>
    <n v="0"/>
    <x v="0"/>
  </r>
  <r>
    <n v="1.2814283458650272E-28"/>
    <x v="5"/>
    <n v="0"/>
    <n v="18"/>
    <n v="0"/>
    <n v="0"/>
    <x v="0"/>
  </r>
  <r>
    <n v="1.2814283458650272E-28"/>
    <x v="5"/>
    <n v="0"/>
    <n v="19"/>
    <n v="0"/>
    <n v="0"/>
    <x v="0"/>
  </r>
  <r>
    <n v="1.2814283458650272E-28"/>
    <x v="5"/>
    <n v="0"/>
    <n v="20"/>
    <n v="0"/>
    <n v="0"/>
    <x v="0"/>
  </r>
  <r>
    <n v="1.2814283458650272E-28"/>
    <x v="5"/>
    <n v="0"/>
    <n v="21"/>
    <n v="0"/>
    <n v="0"/>
    <x v="0"/>
  </r>
  <r>
    <n v="1.2814283458650272E-28"/>
    <x v="5"/>
    <n v="0"/>
    <n v="22"/>
    <n v="0"/>
    <n v="0"/>
    <x v="0"/>
  </r>
  <r>
    <n v="1.2814283458650272E-28"/>
    <x v="5"/>
    <n v="0"/>
    <n v="23"/>
    <n v="0"/>
    <n v="0"/>
    <x v="0"/>
  </r>
  <r>
    <n v="1.2814283458650272E-28"/>
    <x v="5"/>
    <n v="0"/>
    <n v="24"/>
    <n v="0"/>
    <n v="0"/>
    <x v="0"/>
  </r>
  <r>
    <n v="1.2814283458650272E-28"/>
    <x v="5"/>
    <n v="0"/>
    <n v="25"/>
    <n v="0"/>
    <n v="0"/>
    <x v="0"/>
  </r>
  <r>
    <n v="1.2814283458650272E-28"/>
    <x v="5"/>
    <n v="0"/>
    <n v="26"/>
    <n v="0"/>
    <n v="0"/>
    <x v="0"/>
  </r>
  <r>
    <n v="1.2814283458650272E-28"/>
    <x v="5"/>
    <n v="0"/>
    <n v="27"/>
    <n v="0"/>
    <n v="0"/>
    <x v="0"/>
  </r>
  <r>
    <n v="1.2814283458650272E-28"/>
    <x v="5"/>
    <n v="0"/>
    <n v="28"/>
    <n v="0"/>
    <n v="0"/>
    <x v="0"/>
  </r>
  <r>
    <n v="1.2814283458650272E-28"/>
    <x v="5"/>
    <n v="0"/>
    <n v="29"/>
    <n v="0"/>
    <n v="0"/>
    <x v="0"/>
  </r>
  <r>
    <n v="1.2814283458650272E-28"/>
    <x v="5"/>
    <n v="0"/>
    <n v="30"/>
    <n v="0"/>
    <n v="0"/>
    <x v="0"/>
  </r>
  <r>
    <n v="1.2814283458650272E-28"/>
    <x v="5"/>
    <n v="0"/>
    <n v="31"/>
    <n v="0"/>
    <n v="0"/>
    <x v="0"/>
  </r>
  <r>
    <n v="1.2814283458650272E-28"/>
    <x v="5"/>
    <n v="0"/>
    <n v="32"/>
    <n v="0"/>
    <n v="0"/>
    <x v="0"/>
  </r>
  <r>
    <n v="1.2814283458650272E-28"/>
    <x v="5"/>
    <n v="0"/>
    <n v="33"/>
    <n v="0"/>
    <n v="0"/>
    <x v="0"/>
  </r>
  <r>
    <n v="1.9715941254267125E-22"/>
    <x v="5"/>
    <n v="1.9715928439983667E-22"/>
    <n v="34"/>
    <n v="0"/>
    <n v="0"/>
    <x v="0"/>
  </r>
  <r>
    <n v="1.9715941254267125E-22"/>
    <x v="5"/>
    <n v="0"/>
    <n v="35"/>
    <n v="0"/>
    <n v="0"/>
    <x v="0"/>
  </r>
  <r>
    <n v="1.9715941254267125E-22"/>
    <x v="5"/>
    <n v="0"/>
    <n v="36"/>
    <n v="0"/>
    <n v="0"/>
    <x v="0"/>
  </r>
  <r>
    <n v="1.9715941254267125E-22"/>
    <x v="5"/>
    <n v="0"/>
    <n v="37"/>
    <n v="0"/>
    <n v="0"/>
    <x v="0"/>
  </r>
  <r>
    <n v="1.9715941254267125E-22"/>
    <x v="5"/>
    <n v="0"/>
    <n v="38"/>
    <n v="0"/>
    <n v="0"/>
    <x v="0"/>
  </r>
  <r>
    <n v="1.9715941254267125E-22"/>
    <x v="5"/>
    <n v="0"/>
    <n v="39"/>
    <n v="0"/>
    <n v="0"/>
    <x v="0"/>
  </r>
  <r>
    <n v="1.9715941254267125E-22"/>
    <x v="5"/>
    <n v="0"/>
    <n v="40"/>
    <n v="0"/>
    <n v="0"/>
    <x v="0"/>
  </r>
  <r>
    <n v="1.9715941254267125E-22"/>
    <x v="5"/>
    <n v="0"/>
    <n v="41"/>
    <n v="0"/>
    <n v="0"/>
    <x v="0"/>
  </r>
  <r>
    <n v="1.9715941254267125E-22"/>
    <x v="5"/>
    <n v="0"/>
    <n v="42"/>
    <n v="0"/>
    <n v="0"/>
    <x v="0"/>
  </r>
  <r>
    <n v="1.9715941254267125E-22"/>
    <x v="5"/>
    <n v="0"/>
    <n v="43"/>
    <n v="0"/>
    <n v="0"/>
    <x v="0"/>
  </r>
  <r>
    <n v="1.9715941254267125E-22"/>
    <x v="5"/>
    <n v="0"/>
    <n v="44"/>
    <n v="0"/>
    <n v="0"/>
    <x v="0"/>
  </r>
  <r>
    <n v="3.8311096260907567E-22"/>
    <x v="5"/>
    <n v="1.8595155006640442E-22"/>
    <n v="45"/>
    <n v="0"/>
    <n v="0"/>
    <x v="0"/>
  </r>
  <r>
    <n v="3.8311096260907567E-22"/>
    <x v="5"/>
    <n v="0"/>
    <n v="46"/>
    <n v="0"/>
    <n v="0"/>
    <x v="0"/>
  </r>
  <r>
    <n v="3.8311096260907567E-22"/>
    <x v="5"/>
    <n v="0"/>
    <n v="47"/>
    <n v="0"/>
    <n v="0"/>
    <x v="0"/>
  </r>
  <r>
    <n v="3.8311096260907567E-22"/>
    <x v="5"/>
    <n v="0"/>
    <n v="48"/>
    <n v="0"/>
    <n v="0"/>
    <x v="0"/>
  </r>
  <r>
    <n v="3.8311096260907567E-22"/>
    <x v="5"/>
    <n v="0"/>
    <n v="49"/>
    <n v="0"/>
    <n v="0"/>
    <x v="0"/>
  </r>
  <r>
    <n v="3.8311096260907567E-22"/>
    <x v="5"/>
    <n v="0"/>
    <n v="50"/>
    <n v="0"/>
    <n v="0"/>
    <x v="1"/>
  </r>
  <r>
    <n v="3.8311096260907567E-22"/>
    <x v="5"/>
    <n v="0"/>
    <n v="51"/>
    <n v="0"/>
    <n v="0"/>
    <x v="1"/>
  </r>
  <r>
    <n v="3.8311096260907567E-22"/>
    <x v="5"/>
    <n v="0"/>
    <n v="52"/>
    <n v="0"/>
    <n v="0"/>
    <x v="1"/>
  </r>
  <r>
    <n v="3.8311096260907567E-22"/>
    <x v="5"/>
    <n v="0"/>
    <n v="53"/>
    <n v="0"/>
    <n v="0"/>
    <x v="1"/>
  </r>
  <r>
    <n v="3.8311096260907567E-22"/>
    <x v="5"/>
    <n v="0"/>
    <n v="54"/>
    <n v="0"/>
    <n v="0"/>
    <x v="1"/>
  </r>
  <r>
    <n v="3.8311096260907567E-22"/>
    <x v="5"/>
    <n v="0"/>
    <n v="55"/>
    <n v="0"/>
    <n v="0"/>
    <x v="1"/>
  </r>
  <r>
    <n v="2.7268138388420227E-20"/>
    <x v="5"/>
    <n v="2.6885027425811151E-20"/>
    <n v="56"/>
    <n v="0"/>
    <n v="0"/>
    <x v="1"/>
  </r>
  <r>
    <n v="2.7268138388420227E-20"/>
    <x v="5"/>
    <n v="0"/>
    <n v="57"/>
    <n v="0"/>
    <n v="0"/>
    <x v="1"/>
  </r>
  <r>
    <n v="2.7268138388420227E-20"/>
    <x v="5"/>
    <n v="0"/>
    <n v="58"/>
    <n v="0"/>
    <n v="0"/>
    <x v="1"/>
  </r>
  <r>
    <n v="2.7268138388420227E-20"/>
    <x v="5"/>
    <n v="0"/>
    <n v="59"/>
    <n v="0"/>
    <n v="0"/>
    <x v="1"/>
  </r>
  <r>
    <n v="2.7268138388420227E-20"/>
    <x v="5"/>
    <n v="0"/>
    <n v="60"/>
    <n v="0"/>
    <n v="0"/>
    <x v="1"/>
  </r>
  <r>
    <n v="5.3529810665211944E-7"/>
    <x v="5"/>
    <n v="5.3529810665209212E-7"/>
    <n v="61"/>
    <n v="0"/>
    <n v="0"/>
    <x v="1"/>
  </r>
  <r>
    <n v="5.3529810665211944E-7"/>
    <x v="5"/>
    <n v="0"/>
    <n v="62"/>
    <n v="0"/>
    <n v="0"/>
    <x v="1"/>
  </r>
  <r>
    <n v="5.3529810665211944E-7"/>
    <x v="5"/>
    <n v="0"/>
    <n v="63"/>
    <n v="0"/>
    <n v="0"/>
    <x v="1"/>
  </r>
  <r>
    <n v="5.3529810665211944E-7"/>
    <x v="5"/>
    <n v="0"/>
    <n v="64"/>
    <n v="0"/>
    <n v="0"/>
    <x v="1"/>
  </r>
  <r>
    <n v="5.3637383025705661E-7"/>
    <x v="5"/>
    <n v="1.0757236049371702E-9"/>
    <n v="65"/>
    <n v="0"/>
    <n v="0"/>
    <x v="1"/>
  </r>
  <r>
    <n v="5.3637404601818372E-7"/>
    <x v="5"/>
    <n v="2.1576112711625933E-13"/>
    <n v="66"/>
    <n v="0"/>
    <n v="0"/>
    <x v="1"/>
  </r>
  <r>
    <n v="5.3637404601818372E-7"/>
    <x v="5"/>
    <n v="0"/>
    <n v="67"/>
    <n v="0"/>
    <n v="0"/>
    <x v="1"/>
  </r>
  <r>
    <n v="5.3637404605990423E-7"/>
    <x v="5"/>
    <n v="4.1720501937892156E-17"/>
    <n v="68"/>
    <n v="0"/>
    <n v="0"/>
    <x v="1"/>
  </r>
  <r>
    <n v="5.3637404605990423E-7"/>
    <x v="5"/>
    <n v="0"/>
    <n v="69"/>
    <n v="0"/>
    <n v="0"/>
    <x v="1"/>
  </r>
  <r>
    <n v="5.3637404605990423E-7"/>
    <x v="5"/>
    <n v="0"/>
    <n v="70"/>
    <n v="0"/>
    <n v="0"/>
    <x v="1"/>
  </r>
  <r>
    <n v="5.3637404605990423E-7"/>
    <x v="5"/>
    <n v="0"/>
    <n v="71"/>
    <n v="0"/>
    <n v="0"/>
    <x v="1"/>
  </r>
  <r>
    <n v="5.3637404605990423E-7"/>
    <x v="5"/>
    <n v="0"/>
    <n v="72"/>
    <n v="0"/>
    <n v="0"/>
    <x v="1"/>
  </r>
  <r>
    <n v="5.3637404605990423E-7"/>
    <x v="5"/>
    <n v="0"/>
    <n v="73"/>
    <n v="0"/>
    <n v="0"/>
    <x v="1"/>
  </r>
  <r>
    <n v="5.3637404605990423E-7"/>
    <x v="5"/>
    <n v="0"/>
    <n v="74"/>
    <n v="0"/>
    <n v="0"/>
    <x v="1"/>
  </r>
  <r>
    <n v="5.3637404995530393E-7"/>
    <x v="5"/>
    <n v="3.8953997040953045E-15"/>
    <n v="75"/>
    <n v="0"/>
    <n v="0"/>
    <x v="1"/>
  </r>
  <r>
    <n v="5.3637404995530393E-7"/>
    <x v="5"/>
    <n v="0"/>
    <n v="76"/>
    <n v="0"/>
    <n v="0"/>
    <x v="1"/>
  </r>
  <r>
    <n v="5.3637404995530393E-7"/>
    <x v="5"/>
    <n v="0"/>
    <n v="77"/>
    <n v="0"/>
    <n v="0"/>
    <x v="1"/>
  </r>
  <r>
    <n v="5.3637404995530393E-7"/>
    <x v="5"/>
    <n v="0"/>
    <n v="78"/>
    <n v="0"/>
    <n v="0"/>
    <x v="1"/>
  </r>
  <r>
    <n v="5.3637404995530393E-7"/>
    <x v="5"/>
    <n v="0"/>
    <n v="79"/>
    <n v="0"/>
    <n v="0"/>
    <x v="1"/>
  </r>
  <r>
    <n v="5.3637404995530393E-7"/>
    <x v="5"/>
    <n v="0"/>
    <n v="80"/>
    <n v="0"/>
    <n v="0"/>
    <x v="1"/>
  </r>
  <r>
    <n v="5.3637404995530393E-7"/>
    <x v="5"/>
    <n v="0"/>
    <n v="81"/>
    <n v="0"/>
    <n v="0"/>
    <x v="1"/>
  </r>
  <r>
    <n v="5.3637404995530393E-7"/>
    <x v="5"/>
    <n v="0"/>
    <n v="82"/>
    <n v="0"/>
    <n v="0"/>
    <x v="1"/>
  </r>
  <r>
    <n v="5.3637404995530393E-7"/>
    <x v="5"/>
    <n v="0"/>
    <n v="83"/>
    <n v="0"/>
    <n v="0"/>
    <x v="1"/>
  </r>
  <r>
    <n v="5.3637404995530393E-7"/>
    <x v="5"/>
    <n v="0"/>
    <n v="84"/>
    <n v="0"/>
    <n v="0"/>
    <x v="1"/>
  </r>
  <r>
    <n v="5.3637404995530393E-7"/>
    <x v="5"/>
    <n v="0"/>
    <n v="85"/>
    <n v="0"/>
    <n v="0"/>
    <x v="1"/>
  </r>
  <r>
    <n v="5.3637404995530393E-7"/>
    <x v="5"/>
    <n v="0"/>
    <n v="86"/>
    <n v="0"/>
    <n v="0"/>
    <x v="1"/>
  </r>
  <r>
    <n v="5.3637404995530393E-7"/>
    <x v="5"/>
    <n v="0"/>
    <n v="87"/>
    <n v="0"/>
    <n v="0"/>
    <x v="1"/>
  </r>
  <r>
    <n v="5.3637404995530393E-7"/>
    <x v="5"/>
    <n v="0"/>
    <n v="88"/>
    <n v="0"/>
    <n v="0"/>
    <x v="1"/>
  </r>
  <r>
    <n v="5.3637404995530393E-7"/>
    <x v="5"/>
    <n v="0"/>
    <n v="89"/>
    <n v="0"/>
    <n v="0"/>
    <x v="1"/>
  </r>
  <r>
    <n v="5.3637404995530393E-7"/>
    <x v="5"/>
    <n v="0"/>
    <n v="90"/>
    <n v="0"/>
    <n v="0"/>
    <x v="1"/>
  </r>
  <r>
    <n v="5.3637404995530393E-7"/>
    <x v="5"/>
    <n v="0"/>
    <n v="91"/>
    <n v="0"/>
    <n v="0"/>
    <x v="1"/>
  </r>
  <r>
    <n v="5.3637404995530393E-7"/>
    <x v="5"/>
    <n v="0"/>
    <n v="92"/>
    <n v="0"/>
    <n v="0"/>
    <x v="1"/>
  </r>
  <r>
    <n v="5.3637404995530393E-7"/>
    <x v="5"/>
    <n v="0"/>
    <n v="93"/>
    <n v="0"/>
    <n v="0"/>
    <x v="1"/>
  </r>
  <r>
    <n v="5.3637404995530393E-7"/>
    <x v="5"/>
    <n v="0"/>
    <n v="94"/>
    <n v="0"/>
    <n v="0"/>
    <x v="1"/>
  </r>
  <r>
    <n v="5.3637404995530393E-7"/>
    <x v="5"/>
    <n v="0"/>
    <n v="95"/>
    <n v="0"/>
    <n v="0"/>
    <x v="1"/>
  </r>
  <r>
    <n v="5.3637404995530393E-7"/>
    <x v="5"/>
    <n v="0"/>
    <n v="96"/>
    <n v="0"/>
    <n v="0"/>
    <x v="1"/>
  </r>
  <r>
    <n v="5.3637404995530393E-7"/>
    <x v="5"/>
    <n v="0"/>
    <n v="97"/>
    <n v="0"/>
    <n v="0"/>
    <x v="1"/>
  </r>
  <r>
    <n v="5.3637404995530393E-7"/>
    <x v="5"/>
    <n v="0"/>
    <n v="98"/>
    <n v="0"/>
    <n v="0"/>
    <x v="1"/>
  </r>
  <r>
    <n v="5.3637404995530393E-7"/>
    <x v="5"/>
    <n v="0"/>
    <n v="99"/>
    <n v="0"/>
    <n v="0"/>
    <x v="1"/>
  </r>
  <r>
    <n v="5.3637404995530393E-7"/>
    <x v="5"/>
    <n v="0"/>
    <n v="100"/>
    <n v="0"/>
    <n v="0"/>
    <x v="2"/>
  </r>
  <r>
    <n v="5.3637404995530393E-7"/>
    <x v="5"/>
    <n v="0"/>
    <n v="101"/>
    <n v="0"/>
    <n v="0"/>
    <x v="2"/>
  </r>
  <r>
    <n v="5.3637404995530393E-7"/>
    <x v="5"/>
    <n v="0"/>
    <n v="102"/>
    <n v="0"/>
    <n v="0"/>
    <x v="2"/>
  </r>
  <r>
    <n v="5.3637404995530393E-7"/>
    <x v="5"/>
    <n v="0"/>
    <n v="103"/>
    <n v="0"/>
    <n v="0"/>
    <x v="2"/>
  </r>
  <r>
    <n v="5.3637404995530393E-7"/>
    <x v="5"/>
    <n v="0"/>
    <n v="104"/>
    <n v="0"/>
    <n v="0"/>
    <x v="2"/>
  </r>
  <r>
    <n v="5.3637404995530393E-7"/>
    <x v="5"/>
    <n v="0"/>
    <n v="105"/>
    <n v="0"/>
    <n v="0"/>
    <x v="2"/>
  </r>
  <r>
    <n v="5.3637404995530393E-7"/>
    <x v="5"/>
    <n v="0"/>
    <n v="106"/>
    <n v="0"/>
    <n v="0"/>
    <x v="2"/>
  </r>
  <r>
    <n v="5.3637404995530393E-7"/>
    <x v="5"/>
    <n v="0"/>
    <n v="107"/>
    <n v="0"/>
    <n v="0"/>
    <x v="2"/>
  </r>
  <r>
    <n v="5.3637404995530393E-7"/>
    <x v="5"/>
    <n v="0"/>
    <n v="108"/>
    <n v="0"/>
    <n v="0"/>
    <x v="2"/>
  </r>
  <r>
    <n v="5.3637404995530393E-7"/>
    <x v="5"/>
    <n v="0"/>
    <n v="109"/>
    <n v="0"/>
    <n v="0"/>
    <x v="2"/>
  </r>
  <r>
    <n v="5.3637404995530393E-7"/>
    <x v="5"/>
    <n v="0"/>
    <n v="110"/>
    <n v="0"/>
    <n v="0"/>
    <x v="2"/>
  </r>
  <r>
    <n v="5.3637404995530393E-7"/>
    <x v="5"/>
    <n v="0"/>
    <n v="111"/>
    <n v="0"/>
    <n v="0"/>
    <x v="2"/>
  </r>
  <r>
    <n v="5.3637404995530393E-7"/>
    <x v="5"/>
    <n v="0"/>
    <n v="112"/>
    <n v="0"/>
    <n v="0"/>
    <x v="2"/>
  </r>
  <r>
    <n v="5.3637404995530393E-7"/>
    <x v="5"/>
    <n v="0"/>
    <n v="113"/>
    <n v="0"/>
    <n v="0"/>
    <x v="2"/>
  </r>
  <r>
    <n v="5.363740574531968E-7"/>
    <x v="5"/>
    <n v="7.4978928739312303E-15"/>
    <n v="114"/>
    <n v="0"/>
    <n v="0"/>
    <x v="2"/>
  </r>
  <r>
    <n v="5.363740574531968E-7"/>
    <x v="5"/>
    <n v="0"/>
    <n v="115"/>
    <n v="0"/>
    <n v="0"/>
    <x v="2"/>
  </r>
  <r>
    <n v="1.0703620923918064E-5"/>
    <x v="5"/>
    <n v="1.0167246866464866E-5"/>
    <n v="116"/>
    <n v="0"/>
    <n v="0"/>
    <x v="2"/>
  </r>
  <r>
    <n v="1.0703620923918064E-5"/>
    <x v="5"/>
    <n v="0"/>
    <n v="117"/>
    <n v="0"/>
    <n v="0"/>
    <x v="2"/>
  </r>
  <r>
    <n v="1.0703659373325685E-5"/>
    <x v="5"/>
    <n v="3.8449407621931079E-11"/>
    <n v="118"/>
    <n v="0"/>
    <n v="0"/>
    <x v="2"/>
  </r>
  <r>
    <n v="1.0703659373325685E-5"/>
    <x v="5"/>
    <n v="0"/>
    <n v="119"/>
    <n v="0"/>
    <n v="0"/>
    <x v="2"/>
  </r>
  <r>
    <n v="3.0177950004680539E-2"/>
    <x v="5"/>
    <n v="3.0167246345307215E-2"/>
    <n v="120"/>
    <n v="0"/>
    <n v="0"/>
    <x v="2"/>
  </r>
  <r>
    <n v="3.0177950004682163E-2"/>
    <x v="5"/>
    <n v="1.6237011735142914E-15"/>
    <n v="121"/>
    <n v="0"/>
    <n v="0"/>
    <x v="2"/>
  </r>
  <r>
    <n v="3.0177950004682163E-2"/>
    <x v="5"/>
    <n v="0"/>
    <n v="122"/>
    <n v="0"/>
    <n v="0"/>
    <x v="2"/>
  </r>
  <r>
    <n v="3.0177950004682163E-2"/>
    <x v="5"/>
    <n v="0"/>
    <n v="123"/>
    <n v="0"/>
    <n v="0"/>
    <x v="2"/>
  </r>
  <r>
    <n v="3.1338389677222488E-2"/>
    <x v="5"/>
    <n v="1.1604396725403247E-3"/>
    <n v="124"/>
    <n v="0"/>
    <n v="0"/>
    <x v="2"/>
  </r>
  <r>
    <n v="3.1338389677222488E-2"/>
    <x v="5"/>
    <n v="0"/>
    <n v="125"/>
    <n v="0"/>
    <n v="0"/>
    <x v="2"/>
  </r>
  <r>
    <n v="3.1338389677222488E-2"/>
    <x v="5"/>
    <n v="0"/>
    <n v="126"/>
    <n v="0"/>
    <n v="0"/>
    <x v="2"/>
  </r>
  <r>
    <n v="3.1338389677222488E-2"/>
    <x v="5"/>
    <n v="0"/>
    <n v="127"/>
    <n v="0"/>
    <n v="0"/>
    <x v="2"/>
  </r>
  <r>
    <n v="3.1338389677222488E-2"/>
    <x v="5"/>
    <n v="0"/>
    <n v="128"/>
    <n v="0"/>
    <n v="0"/>
    <x v="2"/>
  </r>
  <r>
    <n v="3.1338389923812278E-2"/>
    <x v="5"/>
    <n v="2.4658979025371508E-10"/>
    <n v="129"/>
    <n v="0"/>
    <n v="0"/>
    <x v="2"/>
  </r>
  <r>
    <n v="3.1338389923812278E-2"/>
    <x v="5"/>
    <n v="0"/>
    <n v="130"/>
    <n v="0"/>
    <n v="0"/>
    <x v="2"/>
  </r>
  <r>
    <n v="3.5985624537410124E-2"/>
    <x v="5"/>
    <n v="4.6472346135978462E-3"/>
    <n v="131"/>
    <n v="0"/>
    <n v="0"/>
    <x v="2"/>
  </r>
  <r>
    <n v="3.5985624537410124E-2"/>
    <x v="5"/>
    <n v="0"/>
    <n v="132"/>
    <n v="0"/>
    <n v="0"/>
    <x v="2"/>
  </r>
  <r>
    <n v="3.5985624537410124E-2"/>
    <x v="5"/>
    <n v="0"/>
    <n v="133"/>
    <n v="0"/>
    <n v="0"/>
    <x v="2"/>
  </r>
  <r>
    <n v="3.5985624537410124E-2"/>
    <x v="5"/>
    <n v="0"/>
    <n v="134"/>
    <n v="0"/>
    <n v="0"/>
    <x v="2"/>
  </r>
  <r>
    <n v="3.5985624537410124E-2"/>
    <x v="5"/>
    <n v="0"/>
    <n v="135"/>
    <n v="0"/>
    <n v="0"/>
    <x v="2"/>
  </r>
  <r>
    <n v="3.5985624537412053E-2"/>
    <x v="5"/>
    <n v="1.9290125052862095E-15"/>
    <n v="136"/>
    <n v="0"/>
    <n v="0"/>
    <x v="2"/>
  </r>
  <r>
    <n v="3.5985624537412053E-2"/>
    <x v="5"/>
    <n v="0"/>
    <n v="137"/>
    <n v="0"/>
    <n v="0"/>
    <x v="2"/>
  </r>
  <r>
    <n v="3.5985624537412053E-2"/>
    <x v="5"/>
    <n v="0"/>
    <n v="138"/>
    <n v="0"/>
    <n v="0"/>
    <x v="2"/>
  </r>
  <r>
    <n v="0.13001265991584698"/>
    <x v="5"/>
    <n v="9.4027035378434931E-2"/>
    <n v="139"/>
    <n v="0"/>
    <n v="0"/>
    <x v="2"/>
  </r>
  <r>
    <n v="0.13001265991584698"/>
    <x v="5"/>
    <n v="0"/>
    <n v="140"/>
    <n v="0"/>
    <n v="0"/>
    <x v="2"/>
  </r>
  <r>
    <n v="0.13001265991584698"/>
    <x v="5"/>
    <n v="0"/>
    <n v="141"/>
    <n v="0"/>
    <n v="0"/>
    <x v="2"/>
  </r>
  <r>
    <n v="0.13001265991584698"/>
    <x v="5"/>
    <n v="0"/>
    <n v="142"/>
    <n v="0"/>
    <n v="0"/>
    <x v="2"/>
  </r>
  <r>
    <n v="0.13001265991584698"/>
    <x v="5"/>
    <n v="0"/>
    <n v="143"/>
    <n v="0"/>
    <n v="0"/>
    <x v="2"/>
  </r>
  <r>
    <n v="0.13001265991584698"/>
    <x v="5"/>
    <n v="0"/>
    <n v="144"/>
    <n v="0"/>
    <n v="0"/>
    <x v="2"/>
  </r>
  <r>
    <n v="0.13001265991584698"/>
    <x v="5"/>
    <n v="0"/>
    <n v="145"/>
    <n v="0"/>
    <n v="0"/>
    <x v="2"/>
  </r>
  <r>
    <n v="0.13001265991584698"/>
    <x v="5"/>
    <n v="0"/>
    <n v="146"/>
    <n v="0"/>
    <n v="0"/>
    <x v="2"/>
  </r>
  <r>
    <n v="0.13001265991584698"/>
    <x v="5"/>
    <n v="0"/>
    <n v="147"/>
    <n v="0"/>
    <n v="0"/>
    <x v="2"/>
  </r>
  <r>
    <n v="0.13001265991584698"/>
    <x v="5"/>
    <n v="0"/>
    <n v="148"/>
    <n v="0"/>
    <n v="0"/>
    <x v="2"/>
  </r>
  <r>
    <n v="0.13001265991584698"/>
    <x v="5"/>
    <n v="0"/>
    <n v="149"/>
    <n v="0"/>
    <n v="0"/>
    <x v="2"/>
  </r>
  <r>
    <n v="0.13001265991584704"/>
    <x v="5"/>
    <n v="0"/>
    <n v="150"/>
    <n v="0"/>
    <n v="0"/>
    <x v="3"/>
  </r>
  <r>
    <n v="0.13001265991584704"/>
    <x v="5"/>
    <n v="0"/>
    <n v="151"/>
    <n v="0"/>
    <n v="0"/>
    <x v="3"/>
  </r>
  <r>
    <n v="0.13001265991584704"/>
    <x v="5"/>
    <n v="0"/>
    <n v="152"/>
    <n v="0"/>
    <n v="0"/>
    <x v="3"/>
  </r>
  <r>
    <n v="0.13001265991584704"/>
    <x v="5"/>
    <n v="0"/>
    <n v="153"/>
    <n v="0"/>
    <n v="0"/>
    <x v="3"/>
  </r>
  <r>
    <n v="0.13001265991584704"/>
    <x v="5"/>
    <n v="0"/>
    <n v="154"/>
    <n v="0"/>
    <n v="0"/>
    <x v="3"/>
  </r>
  <r>
    <n v="0.13001265991584712"/>
    <x v="5"/>
    <n v="0"/>
    <n v="155"/>
    <n v="0"/>
    <n v="0"/>
    <x v="3"/>
  </r>
  <r>
    <n v="0.13002471212794806"/>
    <x v="5"/>
    <n v="1.2052212100932547E-5"/>
    <n v="156"/>
    <n v="0"/>
    <n v="0"/>
    <x v="3"/>
  </r>
  <r>
    <n v="0.13002471212794806"/>
    <x v="5"/>
    <n v="0"/>
    <n v="157"/>
    <n v="0"/>
    <n v="0"/>
    <x v="3"/>
  </r>
  <r>
    <n v="0.13002471212794806"/>
    <x v="5"/>
    <n v="0"/>
    <n v="158"/>
    <n v="0"/>
    <n v="0"/>
    <x v="3"/>
  </r>
  <r>
    <n v="0.13002471212794806"/>
    <x v="5"/>
    <n v="0"/>
    <n v="159"/>
    <n v="0"/>
    <n v="0"/>
    <x v="3"/>
  </r>
  <r>
    <n v="0.13002471212794911"/>
    <x v="5"/>
    <n v="1.0547118733938987E-15"/>
    <n v="160"/>
    <n v="0"/>
    <n v="0"/>
    <x v="3"/>
  </r>
  <r>
    <n v="0.13002471212794911"/>
    <x v="5"/>
    <n v="0"/>
    <n v="161"/>
    <n v="0"/>
    <n v="0"/>
    <x v="3"/>
  </r>
  <r>
    <n v="0.1300247127787556"/>
    <x v="5"/>
    <n v="6.5080649203075325E-10"/>
    <n v="162"/>
    <n v="0"/>
    <n v="0"/>
    <x v="3"/>
  </r>
  <r>
    <n v="0.13002471291179957"/>
    <x v="5"/>
    <n v="1.3304396473401425E-10"/>
    <n v="163"/>
    <n v="0"/>
    <n v="0"/>
    <x v="3"/>
  </r>
  <r>
    <n v="0.13002471291179957"/>
    <x v="5"/>
    <n v="0"/>
    <n v="164"/>
    <n v="0"/>
    <n v="0"/>
    <x v="3"/>
  </r>
  <r>
    <n v="0.13002471291179957"/>
    <x v="5"/>
    <n v="0"/>
    <n v="165"/>
    <n v="0"/>
    <n v="0"/>
    <x v="3"/>
  </r>
  <r>
    <n v="0.1300247288005304"/>
    <x v="5"/>
    <n v="1.5888730831026265E-8"/>
    <n v="166"/>
    <n v="0"/>
    <n v="0"/>
    <x v="3"/>
  </r>
  <r>
    <n v="0.1300247288005304"/>
    <x v="5"/>
    <n v="0"/>
    <n v="167"/>
    <n v="0"/>
    <n v="0"/>
    <x v="3"/>
  </r>
  <r>
    <n v="0.1300247288005304"/>
    <x v="5"/>
    <n v="0"/>
    <n v="168"/>
    <n v="0"/>
    <n v="0"/>
    <x v="3"/>
  </r>
  <r>
    <n v="0.19876363038434219"/>
    <x v="5"/>
    <n v="6.8738901583811796E-2"/>
    <n v="169"/>
    <n v="0"/>
    <n v="0"/>
    <x v="3"/>
  </r>
  <r>
    <n v="0.19876363038434219"/>
    <x v="5"/>
    <n v="0"/>
    <n v="170"/>
    <n v="0"/>
    <n v="0"/>
    <x v="3"/>
  </r>
  <r>
    <n v="0.19876363038434219"/>
    <x v="5"/>
    <n v="0"/>
    <n v="171"/>
    <n v="0"/>
    <n v="0"/>
    <x v="3"/>
  </r>
  <r>
    <n v="0.19876363038434219"/>
    <x v="5"/>
    <n v="0"/>
    <n v="172"/>
    <n v="0"/>
    <n v="0"/>
    <x v="3"/>
  </r>
  <r>
    <n v="0.19876369576693667"/>
    <x v="5"/>
    <n v="6.5382594477414457E-8"/>
    <n v="173"/>
    <n v="0"/>
    <n v="0"/>
    <x v="3"/>
  </r>
  <r>
    <n v="0.19876369576693667"/>
    <x v="5"/>
    <n v="0"/>
    <n v="174"/>
    <n v="0"/>
    <n v="0"/>
    <x v="3"/>
  </r>
  <r>
    <n v="0.19876369576693667"/>
    <x v="5"/>
    <n v="0"/>
    <n v="175"/>
    <n v="0"/>
    <n v="0"/>
    <x v="3"/>
  </r>
  <r>
    <n v="0.19876369576693667"/>
    <x v="5"/>
    <n v="0"/>
    <n v="176"/>
    <n v="0"/>
    <n v="0"/>
    <x v="3"/>
  </r>
  <r>
    <n v="0.19876369576693667"/>
    <x v="5"/>
    <n v="0"/>
    <n v="177"/>
    <n v="0"/>
    <n v="0"/>
    <x v="3"/>
  </r>
  <r>
    <n v="0.19876369576693667"/>
    <x v="5"/>
    <n v="0"/>
    <n v="178"/>
    <n v="0"/>
    <n v="0"/>
    <x v="3"/>
  </r>
  <r>
    <n v="0.19876369576693709"/>
    <x v="5"/>
    <n v="4.163336342344337E-16"/>
    <n v="179"/>
    <n v="0"/>
    <n v="0"/>
    <x v="3"/>
  </r>
  <r>
    <n v="0.19876369576693709"/>
    <x v="5"/>
    <n v="0"/>
    <n v="180"/>
    <n v="0"/>
    <n v="0"/>
    <x v="3"/>
  </r>
  <r>
    <n v="0.19876369576693709"/>
    <x v="5"/>
    <n v="0"/>
    <n v="181"/>
    <n v="0"/>
    <n v="0"/>
    <x v="3"/>
  </r>
  <r>
    <n v="0.19876369576693709"/>
    <x v="5"/>
    <n v="0"/>
    <n v="182"/>
    <n v="0"/>
    <n v="0"/>
    <x v="3"/>
  </r>
  <r>
    <n v="0.26509253497989216"/>
    <x v="5"/>
    <n v="6.6328839212955071E-2"/>
    <n v="183"/>
    <n v="0"/>
    <n v="0"/>
    <x v="3"/>
  </r>
  <r>
    <n v="0.26509253497989216"/>
    <x v="5"/>
    <n v="0"/>
    <n v="184"/>
    <n v="0"/>
    <n v="0"/>
    <x v="3"/>
  </r>
  <r>
    <n v="0.26509253497989216"/>
    <x v="5"/>
    <n v="0"/>
    <n v="185"/>
    <n v="0"/>
    <n v="0"/>
    <x v="3"/>
  </r>
  <r>
    <n v="0.26509253497989216"/>
    <x v="5"/>
    <n v="0"/>
    <n v="186"/>
    <n v="0"/>
    <n v="0"/>
    <x v="3"/>
  </r>
  <r>
    <n v="0.26509253497989216"/>
    <x v="5"/>
    <n v="0"/>
    <n v="187"/>
    <n v="0"/>
    <n v="0"/>
    <x v="3"/>
  </r>
  <r>
    <n v="0.26509253497989216"/>
    <x v="5"/>
    <n v="0"/>
    <n v="188"/>
    <n v="0"/>
    <n v="0"/>
    <x v="3"/>
  </r>
  <r>
    <n v="0.26509253497989216"/>
    <x v="5"/>
    <n v="0"/>
    <n v="189"/>
    <n v="0"/>
    <n v="0"/>
    <x v="3"/>
  </r>
  <r>
    <n v="0.26509253497989216"/>
    <x v="5"/>
    <n v="0"/>
    <n v="190"/>
    <n v="0"/>
    <n v="0"/>
    <x v="3"/>
  </r>
  <r>
    <n v="0.26509253497989216"/>
    <x v="5"/>
    <n v="0"/>
    <n v="191"/>
    <n v="0"/>
    <n v="0"/>
    <x v="3"/>
  </r>
  <r>
    <n v="0.26595317192987683"/>
    <x v="5"/>
    <n v="8.6063694998467222E-4"/>
    <n v="192"/>
    <n v="0"/>
    <n v="0"/>
    <x v="3"/>
  </r>
  <r>
    <n v="0.26595317192987733"/>
    <x v="5"/>
    <n v="4.9960036108132044E-16"/>
    <n v="193"/>
    <n v="0"/>
    <n v="0"/>
    <x v="3"/>
  </r>
  <r>
    <n v="0.26595317192987733"/>
    <x v="5"/>
    <n v="0"/>
    <n v="194"/>
    <n v="0"/>
    <n v="0"/>
    <x v="3"/>
  </r>
  <r>
    <n v="0.26596279308092069"/>
    <x v="5"/>
    <n v="9.6211510433596992E-6"/>
    <n v="195"/>
    <n v="0"/>
    <n v="0"/>
    <x v="3"/>
  </r>
  <r>
    <n v="0.26596279308092069"/>
    <x v="5"/>
    <n v="0"/>
    <n v="196"/>
    <n v="0"/>
    <n v="0"/>
    <x v="3"/>
  </r>
  <r>
    <n v="0.26596279308092069"/>
    <x v="5"/>
    <n v="0"/>
    <n v="197"/>
    <n v="0"/>
    <n v="0"/>
    <x v="3"/>
  </r>
  <r>
    <n v="0.26596279308092069"/>
    <x v="5"/>
    <n v="0"/>
    <n v="198"/>
    <n v="0"/>
    <n v="0"/>
    <x v="3"/>
  </r>
  <r>
    <n v="0.26596279308092069"/>
    <x v="5"/>
    <n v="0"/>
    <n v="199"/>
    <n v="0"/>
    <n v="0"/>
    <x v="3"/>
  </r>
  <r>
    <n v="0.26596279308092069"/>
    <x v="5"/>
    <n v="0"/>
    <n v="200"/>
    <n v="0"/>
    <n v="0"/>
    <x v="4"/>
  </r>
  <r>
    <n v="0.26596279865915451"/>
    <x v="5"/>
    <n v="5.5782338193033354E-9"/>
    <n v="201"/>
    <n v="0"/>
    <n v="0"/>
    <x v="4"/>
  </r>
  <r>
    <n v="0.26596279865915451"/>
    <x v="5"/>
    <n v="0"/>
    <n v="202"/>
    <n v="0"/>
    <n v="0"/>
    <x v="4"/>
  </r>
  <r>
    <n v="0.26596279865915518"/>
    <x v="5"/>
    <n v="6.6613381477509392E-16"/>
    <n v="203"/>
    <n v="0"/>
    <n v="0"/>
    <x v="4"/>
  </r>
  <r>
    <n v="0.26596279865915518"/>
    <x v="5"/>
    <n v="0"/>
    <n v="204"/>
    <n v="0"/>
    <n v="0"/>
    <x v="4"/>
  </r>
  <r>
    <n v="0.72862979813648932"/>
    <x v="5"/>
    <n v="0.46266699947733414"/>
    <n v="205"/>
    <n v="0"/>
    <n v="0"/>
    <x v="4"/>
  </r>
  <r>
    <n v="0.72862979813648932"/>
    <x v="5"/>
    <n v="0"/>
    <n v="206"/>
    <n v="0"/>
    <n v="0"/>
    <x v="4"/>
  </r>
  <r>
    <n v="0.72862979813648932"/>
    <x v="5"/>
    <n v="0"/>
    <n v="207"/>
    <n v="0"/>
    <n v="0"/>
    <x v="4"/>
  </r>
  <r>
    <n v="0.72862979813648932"/>
    <x v="5"/>
    <n v="0"/>
    <n v="208"/>
    <n v="0"/>
    <n v="0"/>
    <x v="4"/>
  </r>
  <r>
    <n v="0.72862979813648932"/>
    <x v="5"/>
    <n v="0"/>
    <n v="209"/>
    <n v="0"/>
    <n v="0"/>
    <x v="4"/>
  </r>
  <r>
    <n v="0.7286527220740856"/>
    <x v="5"/>
    <n v="2.2923937596286414E-5"/>
    <n v="210"/>
    <n v="0"/>
    <n v="0"/>
    <x v="4"/>
  </r>
  <r>
    <n v="0.7286527220740856"/>
    <x v="5"/>
    <n v="0"/>
    <n v="211"/>
    <n v="0"/>
    <n v="0"/>
    <x v="4"/>
  </r>
  <r>
    <n v="0.7286527220740856"/>
    <x v="5"/>
    <n v="0"/>
    <n v="212"/>
    <n v="0"/>
    <n v="0"/>
    <x v="4"/>
  </r>
  <r>
    <n v="0.7286527220740856"/>
    <x v="5"/>
    <n v="0"/>
    <n v="213"/>
    <n v="0"/>
    <n v="0"/>
    <x v="4"/>
  </r>
  <r>
    <n v="0.7286527220740856"/>
    <x v="5"/>
    <n v="0"/>
    <n v="214"/>
    <n v="0"/>
    <n v="0"/>
    <x v="4"/>
  </r>
  <r>
    <n v="0.7286527220740856"/>
    <x v="5"/>
    <n v="0"/>
    <n v="215"/>
    <n v="0"/>
    <n v="0"/>
    <x v="4"/>
  </r>
  <r>
    <n v="0.92470246510005527"/>
    <x v="5"/>
    <n v="0.19604974302596967"/>
    <n v="216"/>
    <n v="0"/>
    <n v="0"/>
    <x v="4"/>
  </r>
  <r>
    <n v="0.92470246510005527"/>
    <x v="5"/>
    <n v="0"/>
    <n v="217"/>
    <n v="0"/>
    <n v="0"/>
    <x v="4"/>
  </r>
  <r>
    <n v="0.92470246510005527"/>
    <x v="5"/>
    <n v="0"/>
    <n v="218"/>
    <n v="0"/>
    <n v="0"/>
    <x v="4"/>
  </r>
  <r>
    <n v="0.92470246510005527"/>
    <x v="5"/>
    <n v="0"/>
    <n v="219"/>
    <n v="0"/>
    <n v="0"/>
    <x v="4"/>
  </r>
  <r>
    <n v="0.92470246510005527"/>
    <x v="5"/>
    <n v="0"/>
    <n v="220"/>
    <n v="0"/>
    <n v="0"/>
    <x v="4"/>
  </r>
  <r>
    <n v="0.92470246510005527"/>
    <x v="5"/>
    <n v="0"/>
    <n v="221"/>
    <n v="0"/>
    <n v="0"/>
    <x v="4"/>
  </r>
  <r>
    <n v="0.92470246510005527"/>
    <x v="5"/>
    <n v="0"/>
    <n v="222"/>
    <n v="0"/>
    <n v="0"/>
    <x v="4"/>
  </r>
  <r>
    <n v="0.92470246510005527"/>
    <x v="5"/>
    <n v="0"/>
    <n v="223"/>
    <n v="0"/>
    <n v="0"/>
    <x v="4"/>
  </r>
  <r>
    <n v="0.92470246510005527"/>
    <x v="5"/>
    <n v="0"/>
    <n v="224"/>
    <n v="0"/>
    <n v="0"/>
    <x v="4"/>
  </r>
  <r>
    <n v="0.92470246510005527"/>
    <x v="5"/>
    <n v="0"/>
    <n v="225"/>
    <n v="0"/>
    <n v="0"/>
    <x v="4"/>
  </r>
  <r>
    <n v="0.92470246510005527"/>
    <x v="5"/>
    <n v="0"/>
    <n v="226"/>
    <n v="0"/>
    <n v="0"/>
    <x v="4"/>
  </r>
  <r>
    <n v="0.92470246510005527"/>
    <x v="5"/>
    <n v="0"/>
    <n v="227"/>
    <n v="0"/>
    <n v="0"/>
    <x v="4"/>
  </r>
  <r>
    <n v="0.92519355916448653"/>
    <x v="5"/>
    <n v="4.9109406443126336E-4"/>
    <n v="228"/>
    <n v="0"/>
    <n v="0"/>
    <x v="4"/>
  </r>
  <r>
    <n v="0.92519355916448653"/>
    <x v="5"/>
    <n v="0"/>
    <n v="229"/>
    <n v="0"/>
    <n v="0"/>
    <x v="4"/>
  </r>
  <r>
    <n v="0.92519355916448653"/>
    <x v="5"/>
    <n v="0"/>
    <n v="230"/>
    <n v="0"/>
    <n v="0"/>
    <x v="4"/>
  </r>
  <r>
    <n v="0.92519355916448653"/>
    <x v="5"/>
    <n v="0"/>
    <n v="231"/>
    <n v="0"/>
    <n v="0"/>
    <x v="4"/>
  </r>
  <r>
    <n v="0.92519355916448653"/>
    <x v="5"/>
    <n v="0"/>
    <n v="232"/>
    <n v="0"/>
    <n v="0"/>
    <x v="4"/>
  </r>
  <r>
    <n v="0.92519355916757373"/>
    <x v="5"/>
    <n v="3.0871971645751728E-12"/>
    <n v="233"/>
    <n v="0"/>
    <n v="0"/>
    <x v="4"/>
  </r>
  <r>
    <n v="0.92519355962422256"/>
    <x v="5"/>
    <n v="4.5664882986073962E-10"/>
    <n v="234"/>
    <n v="0"/>
    <n v="0"/>
    <x v="4"/>
  </r>
  <r>
    <n v="0.92519398086050886"/>
    <x v="5"/>
    <n v="4.2123628629653354E-7"/>
    <n v="235"/>
    <n v="0"/>
    <n v="0"/>
    <x v="4"/>
  </r>
  <r>
    <n v="0.92519398086050886"/>
    <x v="5"/>
    <n v="0"/>
    <n v="236"/>
    <n v="0"/>
    <n v="0"/>
    <x v="4"/>
  </r>
  <r>
    <n v="0.92519398086050886"/>
    <x v="5"/>
    <n v="0"/>
    <n v="237"/>
    <n v="0"/>
    <n v="0"/>
    <x v="4"/>
  </r>
  <r>
    <n v="0.92519398086050886"/>
    <x v="5"/>
    <n v="0"/>
    <n v="238"/>
    <n v="0"/>
    <n v="0"/>
    <x v="4"/>
  </r>
  <r>
    <n v="0.92519398160358757"/>
    <x v="5"/>
    <n v="7.430787096751601E-10"/>
    <n v="239"/>
    <n v="0"/>
    <n v="0"/>
    <x v="4"/>
  </r>
  <r>
    <n v="0.92519398160358757"/>
    <x v="5"/>
    <n v="0"/>
    <n v="240"/>
    <n v="0"/>
    <n v="0"/>
    <x v="4"/>
  </r>
  <r>
    <n v="0.92519398160358757"/>
    <x v="5"/>
    <n v="0"/>
    <n v="241"/>
    <n v="0"/>
    <n v="0"/>
    <x v="4"/>
  </r>
  <r>
    <n v="0.92519398160358757"/>
    <x v="5"/>
    <n v="0"/>
    <n v="242"/>
    <n v="0"/>
    <n v="0"/>
    <x v="4"/>
  </r>
  <r>
    <n v="0.92519398160358757"/>
    <x v="5"/>
    <n v="0"/>
    <n v="243"/>
    <n v="0"/>
    <n v="0"/>
    <x v="4"/>
  </r>
  <r>
    <n v="0.92519411139480601"/>
    <x v="5"/>
    <n v="1.2979121843947894E-7"/>
    <n v="244"/>
    <n v="0"/>
    <n v="0"/>
    <x v="4"/>
  </r>
  <r>
    <n v="0.92519411139480601"/>
    <x v="5"/>
    <n v="0"/>
    <n v="245"/>
    <n v="0"/>
    <n v="0"/>
    <x v="4"/>
  </r>
  <r>
    <n v="0.92519411139480601"/>
    <x v="5"/>
    <n v="0"/>
    <n v="246"/>
    <n v="0"/>
    <n v="0"/>
    <x v="4"/>
  </r>
  <r>
    <n v="0.92526543806790396"/>
    <x v="5"/>
    <n v="7.1326673097948934E-5"/>
    <n v="247"/>
    <n v="0"/>
    <n v="0"/>
    <x v="4"/>
  </r>
  <r>
    <n v="0.92526543806790396"/>
    <x v="5"/>
    <n v="0"/>
    <n v="248"/>
    <n v="0"/>
    <n v="0"/>
    <x v="4"/>
  </r>
  <r>
    <n v="0.92526543905904102"/>
    <x v="5"/>
    <n v="9.9113706131248591E-10"/>
    <n v="249"/>
    <n v="0"/>
    <n v="0"/>
    <x v="4"/>
  </r>
  <r>
    <n v="0.92726112239154612"/>
    <x v="5"/>
    <n v="1.9956833325051049E-3"/>
    <n v="250"/>
    <n v="0"/>
    <n v="0"/>
    <x v="5"/>
  </r>
  <r>
    <n v="0.92726112239154612"/>
    <x v="5"/>
    <n v="0"/>
    <n v="251"/>
    <n v="0"/>
    <n v="0"/>
    <x v="5"/>
  </r>
  <r>
    <n v="0.92726112239154612"/>
    <x v="5"/>
    <n v="0"/>
    <n v="252"/>
    <n v="0"/>
    <n v="0"/>
    <x v="5"/>
  </r>
  <r>
    <n v="0.9274586172333511"/>
    <x v="5"/>
    <n v="1.9749484180497934E-4"/>
    <n v="253"/>
    <n v="0"/>
    <n v="0"/>
    <x v="5"/>
  </r>
  <r>
    <n v="0.9274586172333511"/>
    <x v="5"/>
    <n v="0"/>
    <n v="254"/>
    <n v="0"/>
    <n v="0"/>
    <x v="5"/>
  </r>
  <r>
    <n v="0.9274586172333511"/>
    <x v="5"/>
    <n v="0"/>
    <n v="255"/>
    <n v="0"/>
    <n v="0"/>
    <x v="5"/>
  </r>
  <r>
    <n v="0.92745861723335143"/>
    <x v="5"/>
    <n v="0"/>
    <n v="256"/>
    <n v="0"/>
    <n v="0"/>
    <x v="5"/>
  </r>
  <r>
    <n v="0.92745861723335232"/>
    <x v="5"/>
    <n v="8.8817841970012523E-16"/>
    <n v="257"/>
    <n v="0"/>
    <n v="0"/>
    <x v="5"/>
  </r>
  <r>
    <n v="0.92745861723335232"/>
    <x v="5"/>
    <n v="0"/>
    <n v="258"/>
    <n v="0"/>
    <n v="0"/>
    <x v="5"/>
  </r>
  <r>
    <n v="0.92745861723335232"/>
    <x v="5"/>
    <n v="0"/>
    <n v="259"/>
    <n v="0"/>
    <n v="0"/>
    <x v="5"/>
  </r>
  <r>
    <n v="0.92746099245096836"/>
    <x v="5"/>
    <n v="2.3752176160352079E-6"/>
    <n v="260"/>
    <n v="0"/>
    <n v="0"/>
    <x v="5"/>
  </r>
  <r>
    <n v="0.92746099245096836"/>
    <x v="5"/>
    <n v="0"/>
    <n v="261"/>
    <n v="0"/>
    <n v="0"/>
    <x v="5"/>
  </r>
  <r>
    <n v="0.92746099245096836"/>
    <x v="5"/>
    <n v="0"/>
    <n v="262"/>
    <n v="0"/>
    <n v="0"/>
    <x v="5"/>
  </r>
  <r>
    <n v="0.92747231233489069"/>
    <x v="5"/>
    <n v="1.1319883922333851E-5"/>
    <n v="263"/>
    <n v="0"/>
    <n v="0"/>
    <x v="5"/>
  </r>
  <r>
    <n v="0.92747231233489069"/>
    <x v="5"/>
    <n v="0"/>
    <n v="264"/>
    <n v="0"/>
    <n v="0"/>
    <x v="5"/>
  </r>
  <r>
    <n v="0.92747231233489069"/>
    <x v="5"/>
    <n v="0"/>
    <n v="265"/>
    <n v="0"/>
    <n v="0"/>
    <x v="5"/>
  </r>
  <r>
    <n v="0.92747231233489069"/>
    <x v="5"/>
    <n v="0"/>
    <n v="266"/>
    <n v="0"/>
    <n v="0"/>
    <x v="5"/>
  </r>
  <r>
    <n v="0.93218094136922647"/>
    <x v="5"/>
    <n v="4.7086290343357762E-3"/>
    <n v="267"/>
    <n v="0"/>
    <n v="0"/>
    <x v="5"/>
  </r>
  <r>
    <n v="0.93218094136922647"/>
    <x v="5"/>
    <n v="0"/>
    <n v="268"/>
    <n v="0"/>
    <n v="0"/>
    <x v="5"/>
  </r>
  <r>
    <n v="0.93500244197881255"/>
    <x v="5"/>
    <n v="2.8215006095860806E-3"/>
    <n v="269"/>
    <n v="0"/>
    <n v="0"/>
    <x v="5"/>
  </r>
  <r>
    <n v="0.93500244220963269"/>
    <x v="5"/>
    <n v="2.3082014077857593E-10"/>
    <n v="270"/>
    <n v="0"/>
    <n v="0"/>
    <x v="5"/>
  </r>
  <r>
    <n v="0.93723191702312092"/>
    <x v="5"/>
    <n v="2.2294748134882303E-3"/>
    <n v="271"/>
    <n v="0"/>
    <n v="0"/>
    <x v="5"/>
  </r>
  <r>
    <n v="0.93723191702312092"/>
    <x v="5"/>
    <n v="0"/>
    <n v="272"/>
    <n v="0"/>
    <n v="0"/>
    <x v="5"/>
  </r>
  <r>
    <n v="0.93723218805578712"/>
    <x v="5"/>
    <n v="2.7103266619921129E-7"/>
    <n v="273"/>
    <n v="0"/>
    <n v="0"/>
    <x v="5"/>
  </r>
  <r>
    <n v="0.93723218805578712"/>
    <x v="5"/>
    <n v="0"/>
    <n v="274"/>
    <n v="0"/>
    <n v="0"/>
    <x v="5"/>
  </r>
  <r>
    <n v="1.0318030913373621"/>
    <x v="5"/>
    <n v="9.4570903281575025E-2"/>
    <n v="275"/>
    <n v="0"/>
    <n v="0"/>
    <x v="5"/>
  </r>
  <r>
    <n v="1.0318030913373621"/>
    <x v="5"/>
    <n v="0"/>
    <n v="276"/>
    <n v="0"/>
    <n v="0"/>
    <x v="5"/>
  </r>
  <r>
    <n v="1.0318030913373621"/>
    <x v="5"/>
    <n v="0"/>
    <n v="277"/>
    <n v="0"/>
    <n v="0"/>
    <x v="5"/>
  </r>
  <r>
    <n v="1.0318030913445293"/>
    <x v="5"/>
    <n v="7.1671557577701606E-12"/>
    <n v="278"/>
    <n v="0"/>
    <n v="0"/>
    <x v="5"/>
  </r>
  <r>
    <n v="1.0607947349995879"/>
    <x v="5"/>
    <n v="2.8991643655058574E-2"/>
    <n v="279"/>
    <n v="0"/>
    <n v="0"/>
    <x v="5"/>
  </r>
  <r>
    <n v="1.0608055642687177"/>
    <x v="5"/>
    <n v="1.082926912987503E-5"/>
    <n v="280"/>
    <n v="0"/>
    <n v="0"/>
    <x v="5"/>
  </r>
  <r>
    <n v="1.0608055642691001"/>
    <x v="5"/>
    <n v="3.8236080968090391E-13"/>
    <n v="281"/>
    <n v="0"/>
    <n v="0"/>
    <x v="5"/>
  </r>
  <r>
    <n v="1.0608055642691001"/>
    <x v="5"/>
    <n v="0"/>
    <n v="282"/>
    <n v="0"/>
    <n v="0"/>
    <x v="5"/>
  </r>
  <r>
    <n v="1.0608055642691001"/>
    <x v="5"/>
    <n v="0"/>
    <n v="283"/>
    <n v="0"/>
    <n v="0"/>
    <x v="5"/>
  </r>
  <r>
    <n v="1.0608055642691152"/>
    <x v="5"/>
    <n v="1.5099033134902129E-14"/>
    <n v="284"/>
    <n v="0"/>
    <n v="0"/>
    <x v="5"/>
  </r>
  <r>
    <n v="1.0608055642691152"/>
    <x v="5"/>
    <n v="0"/>
    <n v="285"/>
    <n v="0"/>
    <n v="0"/>
    <x v="5"/>
  </r>
  <r>
    <n v="1.0608055642699161"/>
    <x v="5"/>
    <n v="8.0091488996458793E-13"/>
    <n v="286"/>
    <n v="0"/>
    <n v="0"/>
    <x v="5"/>
  </r>
  <r>
    <n v="1.0608055644147647"/>
    <x v="5"/>
    <n v="1.4484857757679492E-10"/>
    <n v="287"/>
    <n v="0"/>
    <n v="0"/>
    <x v="5"/>
  </r>
  <r>
    <n v="1.0608055644168726"/>
    <x v="5"/>
    <n v="2.1078694345533222E-12"/>
    <n v="288"/>
    <n v="0"/>
    <n v="0"/>
    <x v="5"/>
  </r>
  <r>
    <n v="1.0608055644170571"/>
    <x v="5"/>
    <n v="1.8451906669270102E-13"/>
    <n v="289"/>
    <n v="0"/>
    <n v="0"/>
    <x v="5"/>
  </r>
  <r>
    <n v="1.0608055644170571"/>
    <x v="5"/>
    <n v="0"/>
    <n v="290"/>
    <n v="0"/>
    <n v="0"/>
    <x v="5"/>
  </r>
  <r>
    <n v="1.0608055644170571"/>
    <x v="5"/>
    <n v="0"/>
    <n v="291"/>
    <n v="0"/>
    <n v="0"/>
    <x v="5"/>
  </r>
  <r>
    <n v="1.0609475110296647"/>
    <x v="5"/>
    <n v="1.4194661260757968E-4"/>
    <n v="292"/>
    <n v="0"/>
    <n v="0"/>
    <x v="5"/>
  </r>
  <r>
    <n v="1.0609475110296798"/>
    <x v="5"/>
    <n v="1.5099033134902129E-14"/>
    <n v="293"/>
    <n v="0"/>
    <n v="0"/>
    <x v="5"/>
  </r>
  <r>
    <n v="1.0703793567212438"/>
    <x v="5"/>
    <n v="9.431845691564078E-3"/>
    <n v="294"/>
    <n v="0"/>
    <n v="0"/>
    <x v="5"/>
  </r>
  <r>
    <n v="1.0703793567212438"/>
    <x v="5"/>
    <n v="0"/>
    <n v="295"/>
    <n v="0"/>
    <n v="0"/>
    <x v="5"/>
  </r>
  <r>
    <n v="1.070381036465951"/>
    <x v="5"/>
    <n v="1.6797447071059679E-6"/>
    <n v="296"/>
    <n v="0"/>
    <n v="0"/>
    <x v="5"/>
  </r>
  <r>
    <n v="1.070381036465951"/>
    <x v="5"/>
    <n v="0"/>
    <n v="297"/>
    <n v="0"/>
    <n v="0"/>
    <x v="5"/>
  </r>
  <r>
    <n v="1.070382890253089"/>
    <x v="5"/>
    <n v="1.8537871380175375E-6"/>
    <n v="298"/>
    <n v="0"/>
    <n v="0"/>
    <x v="5"/>
  </r>
  <r>
    <n v="1.0703828914485463"/>
    <x v="5"/>
    <n v="1.195457288716284E-9"/>
    <n v="299"/>
    <n v="0"/>
    <n v="0"/>
    <x v="5"/>
  </r>
  <r>
    <n v="1.0703828914485463"/>
    <x v="5"/>
    <n v="0"/>
    <n v="300"/>
    <n v="0"/>
    <n v="0"/>
    <x v="5"/>
  </r>
  <r>
    <n v="1.0703828929433714"/>
    <x v="5"/>
    <n v="1.4948251525481737E-9"/>
    <n v="301"/>
    <n v="0"/>
    <n v="0"/>
    <x v="5"/>
  </r>
  <r>
    <n v="1.0703828929433714"/>
    <x v="5"/>
    <n v="0"/>
    <n v="302"/>
    <n v="0"/>
    <n v="0"/>
    <x v="5"/>
  </r>
  <r>
    <n v="1.0703841272729697"/>
    <x v="5"/>
    <n v="1.2343295983097136E-6"/>
    <n v="303"/>
    <n v="0"/>
    <n v="0"/>
    <x v="5"/>
  </r>
  <r>
    <n v="1.0703891919618034"/>
    <x v="5"/>
    <n v="5.0646888336558504E-6"/>
    <n v="304"/>
    <n v="0"/>
    <n v="0"/>
    <x v="5"/>
  </r>
  <r>
    <n v="1.0703891919618034"/>
    <x v="5"/>
    <n v="0"/>
    <n v="305"/>
    <n v="0"/>
    <n v="0"/>
    <x v="6"/>
  </r>
  <r>
    <n v="1.0703891919618034"/>
    <x v="5"/>
    <n v="0"/>
    <n v="306"/>
    <n v="0"/>
    <n v="0"/>
    <x v="6"/>
  </r>
  <r>
    <n v="1.073534051947806"/>
    <x v="5"/>
    <n v="3.1448599860026683E-3"/>
    <n v="307"/>
    <n v="0"/>
    <n v="0"/>
    <x v="6"/>
  </r>
  <r>
    <n v="1.073534051947806"/>
    <x v="5"/>
    <n v="0"/>
    <n v="308"/>
    <n v="0"/>
    <n v="0"/>
    <x v="6"/>
  </r>
  <r>
    <n v="1.073534051947806"/>
    <x v="5"/>
    <n v="0"/>
    <n v="309"/>
    <n v="0"/>
    <n v="0"/>
    <x v="6"/>
  </r>
  <r>
    <n v="1.073534051947806"/>
    <x v="5"/>
    <n v="0"/>
    <n v="310"/>
    <n v="0"/>
    <n v="0"/>
    <x v="6"/>
  </r>
  <r>
    <n v="1.073534051947806"/>
    <x v="5"/>
    <n v="0"/>
    <n v="311"/>
    <n v="0"/>
    <n v="0"/>
    <x v="6"/>
  </r>
  <r>
    <n v="1.1239966318270664"/>
    <x v="5"/>
    <n v="5.0462579879260394E-2"/>
    <n v="312"/>
    <n v="0"/>
    <n v="0"/>
    <x v="6"/>
  </r>
  <r>
    <n v="1.1239966318270664"/>
    <x v="5"/>
    <n v="0"/>
    <n v="313"/>
    <n v="0"/>
    <n v="0"/>
    <x v="6"/>
  </r>
  <r>
    <n v="1.123997358257202"/>
    <x v="5"/>
    <n v="7.2643013560025338E-7"/>
    <n v="314"/>
    <n v="0"/>
    <n v="0"/>
    <x v="6"/>
  </r>
  <r>
    <n v="1.123997358257202"/>
    <x v="5"/>
    <n v="0"/>
    <n v="315"/>
    <n v="0"/>
    <n v="0"/>
    <x v="6"/>
  </r>
  <r>
    <n v="1.123997358257202"/>
    <x v="5"/>
    <n v="0"/>
    <n v="316"/>
    <n v="0"/>
    <n v="0"/>
    <x v="6"/>
  </r>
  <r>
    <n v="1.123997358257202"/>
    <x v="5"/>
    <n v="0"/>
    <n v="317"/>
    <n v="0"/>
    <n v="0"/>
    <x v="6"/>
  </r>
  <r>
    <n v="1.124554308736494"/>
    <x v="5"/>
    <n v="5.5695047929193997E-4"/>
    <n v="318"/>
    <n v="0"/>
    <n v="0"/>
    <x v="6"/>
  </r>
  <r>
    <n v="1.1245820757191407"/>
    <x v="5"/>
    <n v="2.776698264672639E-5"/>
    <n v="319"/>
    <n v="0"/>
    <n v="0"/>
    <x v="6"/>
  </r>
  <r>
    <n v="1.1245820757191407"/>
    <x v="5"/>
    <n v="0"/>
    <n v="320"/>
    <n v="0"/>
    <n v="0"/>
    <x v="6"/>
  </r>
  <r>
    <n v="1.1245820757191407"/>
    <x v="5"/>
    <n v="0"/>
    <n v="321"/>
    <n v="0"/>
    <n v="0"/>
    <x v="6"/>
  </r>
  <r>
    <n v="1.1245820757191429"/>
    <x v="5"/>
    <n v="2.2204460492503131E-15"/>
    <n v="322"/>
    <n v="0"/>
    <n v="0"/>
    <x v="6"/>
  </r>
  <r>
    <n v="1.1248704745562086"/>
    <x v="5"/>
    <n v="2.8839883706566205E-4"/>
    <n v="323"/>
    <n v="0"/>
    <n v="0"/>
    <x v="6"/>
  </r>
  <r>
    <n v="1.1248704746271265"/>
    <x v="5"/>
    <n v="7.0917938188586049E-11"/>
    <n v="324"/>
    <n v="0"/>
    <n v="0"/>
    <x v="6"/>
  </r>
  <r>
    <n v="1.1248704746271265"/>
    <x v="5"/>
    <n v="0"/>
    <n v="325"/>
    <n v="0"/>
    <n v="0"/>
    <x v="6"/>
  </r>
  <r>
    <n v="1.1248704746271265"/>
    <x v="5"/>
    <n v="0"/>
    <n v="326"/>
    <n v="0"/>
    <n v="0"/>
    <x v="6"/>
  </r>
  <r>
    <n v="1.1249046897148507"/>
    <x v="5"/>
    <n v="3.4215087724165372E-5"/>
    <n v="327"/>
    <n v="0"/>
    <n v="0"/>
    <x v="6"/>
  </r>
  <r>
    <n v="1.124908432928033"/>
    <x v="5"/>
    <n v="3.743213182305638E-6"/>
    <n v="328"/>
    <n v="0"/>
    <n v="0"/>
    <x v="6"/>
  </r>
  <r>
    <n v="1.124908432928033"/>
    <x v="5"/>
    <n v="0"/>
    <n v="329"/>
    <n v="0"/>
    <n v="0"/>
    <x v="6"/>
  </r>
  <r>
    <n v="1.8205967237325478"/>
    <x v="5"/>
    <n v="0.69568829080451478"/>
    <n v="330"/>
    <n v="0"/>
    <n v="0"/>
    <x v="6"/>
  </r>
  <r>
    <n v="1.8205967292817296"/>
    <x v="5"/>
    <n v="5.5491817807507005E-9"/>
    <n v="331"/>
    <n v="0"/>
    <n v="0"/>
    <x v="6"/>
  </r>
  <r>
    <n v="1.8205967292817296"/>
    <x v="5"/>
    <n v="0"/>
    <n v="332"/>
    <n v="0"/>
    <n v="0"/>
    <x v="6"/>
  </r>
  <r>
    <n v="1.8264858165912892"/>
    <x v="5"/>
    <n v="5.8890873095596152E-3"/>
    <n v="333"/>
    <n v="0"/>
    <n v="0"/>
    <x v="6"/>
  </r>
  <r>
    <n v="1.8264858165912892"/>
    <x v="5"/>
    <n v="0"/>
    <n v="334"/>
    <n v="0"/>
    <n v="0"/>
    <x v="6"/>
  </r>
  <r>
    <n v="1.8264858165912892"/>
    <x v="5"/>
    <n v="0"/>
    <n v="335"/>
    <n v="0"/>
    <n v="0"/>
    <x v="6"/>
  </r>
  <r>
    <n v="1.8264858165921087"/>
    <x v="5"/>
    <n v="8.1956663677829056E-13"/>
    <n v="336"/>
    <n v="0"/>
    <n v="0"/>
    <x v="6"/>
  </r>
  <r>
    <n v="1.8266428845967659"/>
    <x v="5"/>
    <n v="1.570680046572015E-4"/>
    <n v="337"/>
    <n v="0"/>
    <n v="0"/>
    <x v="6"/>
  </r>
  <r>
    <n v="1.8266484899044828"/>
    <x v="5"/>
    <n v="5.6053077168716214E-6"/>
    <n v="338"/>
    <n v="0"/>
    <n v="0"/>
    <x v="6"/>
  </r>
  <r>
    <n v="1.8390561287293914"/>
    <x v="5"/>
    <n v="1.2407638824908584E-2"/>
    <n v="339"/>
    <n v="0"/>
    <n v="0"/>
    <x v="6"/>
  </r>
  <r>
    <n v="1.8390561551562226"/>
    <x v="5"/>
    <n v="2.6426831167825071E-8"/>
    <n v="340"/>
    <n v="0"/>
    <n v="0"/>
    <x v="6"/>
  </r>
  <r>
    <n v="1.8390580275067725"/>
    <x v="5"/>
    <n v="1.8723505499362858E-6"/>
    <n v="341"/>
    <n v="0"/>
    <n v="0"/>
    <x v="6"/>
  </r>
  <r>
    <n v="1.8390580275067725"/>
    <x v="5"/>
    <n v="0"/>
    <n v="342"/>
    <n v="0"/>
    <n v="0"/>
    <x v="6"/>
  </r>
  <r>
    <n v="1.8390580275101538"/>
    <x v="5"/>
    <n v="3.3812952437983768E-12"/>
    <n v="343"/>
    <n v="0"/>
    <n v="0"/>
    <x v="6"/>
  </r>
  <r>
    <n v="1.8390580275101545"/>
    <x v="5"/>
    <n v="0"/>
    <n v="344"/>
    <n v="0"/>
    <n v="0"/>
    <x v="6"/>
  </r>
  <r>
    <n v="1.8391359776509402"/>
    <x v="5"/>
    <n v="7.7950140785709721E-5"/>
    <n v="345"/>
    <n v="0"/>
    <n v="0"/>
    <x v="6"/>
  </r>
  <r>
    <n v="1.8391359776512399"/>
    <x v="5"/>
    <n v="2.9976021664879227E-13"/>
    <n v="346"/>
    <n v="0"/>
    <n v="0"/>
    <x v="6"/>
  </r>
  <r>
    <n v="1.8391359776512399"/>
    <x v="5"/>
    <n v="0"/>
    <n v="347"/>
    <n v="0"/>
    <n v="0"/>
    <x v="6"/>
  </r>
  <r>
    <n v="1.8391359776512399"/>
    <x v="5"/>
    <n v="0"/>
    <n v="348"/>
    <n v="0"/>
    <n v="0"/>
    <x v="6"/>
  </r>
  <r>
    <n v="1.8629274118749035"/>
    <x v="5"/>
    <n v="2.3791434223663588E-2"/>
    <n v="349"/>
    <n v="0"/>
    <n v="0"/>
    <x v="6"/>
  </r>
  <r>
    <n v="1.8629274118749035"/>
    <x v="5"/>
    <n v="0"/>
    <n v="350"/>
    <n v="0"/>
    <n v="0"/>
    <x v="6"/>
  </r>
  <r>
    <n v="1.8629274118749035"/>
    <x v="5"/>
    <n v="0"/>
    <n v="351"/>
    <n v="0"/>
    <n v="0"/>
    <x v="6"/>
  </r>
  <r>
    <n v="1.8629274118749035"/>
    <x v="5"/>
    <n v="0"/>
    <n v="352"/>
    <n v="0"/>
    <n v="0"/>
    <x v="6"/>
  </r>
  <r>
    <n v="1.8629274118749035"/>
    <x v="5"/>
    <n v="0"/>
    <n v="353"/>
    <n v="0"/>
    <n v="0"/>
    <x v="6"/>
  </r>
  <r>
    <n v="1.8629274118749035"/>
    <x v="5"/>
    <n v="0"/>
    <n v="354"/>
    <n v="0"/>
    <n v="0"/>
    <x v="6"/>
  </r>
  <r>
    <n v="1.8629274118749035"/>
    <x v="5"/>
    <n v="0"/>
    <n v="355"/>
    <n v="0"/>
    <n v="0"/>
    <x v="6"/>
  </r>
  <r>
    <n v="1.8629287203130849"/>
    <x v="5"/>
    <n v="1.3084381813577295E-6"/>
    <n v="356"/>
    <n v="0"/>
    <n v="0"/>
    <x v="6"/>
  </r>
  <r>
    <n v="1.8629288276049918"/>
    <x v="5"/>
    <n v="1.072919069144973E-7"/>
    <n v="357"/>
    <n v="0"/>
    <n v="0"/>
    <x v="6"/>
  </r>
  <r>
    <n v="2.5815262525169906"/>
    <x v="5"/>
    <n v="0.71859742491199885"/>
    <n v="358"/>
    <n v="0"/>
    <n v="0"/>
    <x v="6"/>
  </r>
  <r>
    <n v="2.581533366475274"/>
    <x v="5"/>
    <n v="7.1139582833446013E-6"/>
    <n v="359"/>
    <n v="0"/>
    <n v="0"/>
    <x v="6"/>
  </r>
  <r>
    <n v="2.5815341907554616"/>
    <x v="5"/>
    <n v="8.2428018766123046E-7"/>
    <n v="360"/>
    <n v="0"/>
    <n v="0"/>
    <x v="6"/>
  </r>
  <r>
    <n v="2.5815341907554616"/>
    <x v="5"/>
    <n v="0"/>
    <n v="361"/>
    <n v="0"/>
    <n v="0"/>
    <x v="6"/>
  </r>
  <r>
    <n v="2.5815341907554616"/>
    <x v="5"/>
    <n v="0"/>
    <n v="362"/>
    <n v="0"/>
    <n v="0"/>
    <x v="6"/>
  </r>
  <r>
    <n v="2.5815341907554616"/>
    <x v="5"/>
    <n v="0"/>
    <n v="363"/>
    <n v="0"/>
    <n v="0"/>
    <x v="6"/>
  </r>
  <r>
    <n v="2.5815341910029828"/>
    <x v="5"/>
    <n v="2.475211147157097E-10"/>
    <n v="364"/>
    <n v="0"/>
    <n v="0"/>
    <x v="6"/>
  </r>
  <r>
    <n v="2.5815341910029828"/>
    <x v="5"/>
    <n v="0"/>
    <n v="365"/>
    <n v="0"/>
    <n v="0"/>
    <x v="6"/>
  </r>
  <r>
    <n v="2.5815341910029828"/>
    <x v="5"/>
    <n v="0"/>
    <n v="366"/>
    <n v="0"/>
    <n v="0"/>
    <x v="6"/>
  </r>
  <r>
    <n v="2.5815341961091027"/>
    <x v="5"/>
    <n v="5.106119971287626E-9"/>
    <n v="367"/>
    <n v="0"/>
    <n v="0"/>
    <x v="6"/>
  </r>
  <r>
    <n v="2.5815341967343532"/>
    <x v="5"/>
    <n v="6.2525051802708731E-10"/>
    <n v="368"/>
    <n v="0"/>
    <n v="0"/>
    <x v="6"/>
  </r>
  <r>
    <n v="2.5815341967343532"/>
    <x v="5"/>
    <n v="0"/>
    <n v="369"/>
    <n v="0"/>
    <n v="0"/>
    <x v="6"/>
  </r>
  <r>
    <n v="2.5815341967343532"/>
    <x v="5"/>
    <n v="0"/>
    <n v="370"/>
    <n v="0"/>
    <n v="0"/>
    <x v="6"/>
  </r>
  <r>
    <n v="2.5815341967343532"/>
    <x v="5"/>
    <n v="0"/>
    <n v="371"/>
    <n v="0"/>
    <n v="0"/>
    <x v="6"/>
  </r>
  <r>
    <n v="2.5815341967343532"/>
    <x v="5"/>
    <n v="0"/>
    <n v="372"/>
    <n v="0"/>
    <n v="0"/>
    <x v="6"/>
  </r>
  <r>
    <n v="2.581534196734355"/>
    <x v="5"/>
    <n v="0"/>
    <n v="373"/>
    <n v="0"/>
    <n v="0"/>
    <x v="6"/>
  </r>
  <r>
    <n v="2.5815341978198632"/>
    <x v="5"/>
    <n v="1.085508127829371E-9"/>
    <n v="374"/>
    <n v="0"/>
    <n v="0"/>
    <x v="6"/>
  </r>
  <r>
    <n v="2.5815341978198632"/>
    <x v="5"/>
    <n v="0"/>
    <n v="375"/>
    <n v="0"/>
    <n v="0"/>
    <x v="6"/>
  </r>
  <r>
    <n v="2.5815346641347579"/>
    <x v="5"/>
    <n v="4.6631489469817211E-7"/>
    <n v="376"/>
    <n v="0"/>
    <n v="0"/>
    <x v="6"/>
  </r>
  <r>
    <n v="2.5815346641347579"/>
    <x v="5"/>
    <n v="0"/>
    <n v="377"/>
    <n v="0"/>
    <n v="0"/>
    <x v="6"/>
  </r>
  <r>
    <n v="2.5815346644741761"/>
    <x v="5"/>
    <n v="3.3941827126682256E-10"/>
    <n v="378"/>
    <n v="0"/>
    <n v="0"/>
    <x v="6"/>
  </r>
  <r>
    <n v="2.5815346644741761"/>
    <x v="5"/>
    <n v="0"/>
    <n v="379"/>
    <n v="0"/>
    <n v="0"/>
    <x v="6"/>
  </r>
  <r>
    <n v="2.5815346644741761"/>
    <x v="5"/>
    <n v="0"/>
    <n v="380"/>
    <n v="0"/>
    <n v="0"/>
    <x v="6"/>
  </r>
  <r>
    <n v="2.5815678724026601"/>
    <x v="5"/>
    <n v="3.3207928483935945E-5"/>
    <n v="381"/>
    <n v="0"/>
    <n v="0"/>
    <x v="6"/>
  </r>
  <r>
    <n v="2.5815678724026601"/>
    <x v="5"/>
    <n v="0"/>
    <n v="382"/>
    <n v="0"/>
    <n v="0"/>
    <x v="6"/>
  </r>
  <r>
    <n v="2.5815678724026601"/>
    <x v="5"/>
    <n v="0"/>
    <n v="383"/>
    <n v="0"/>
    <n v="0"/>
    <x v="6"/>
  </r>
  <r>
    <n v="2.6878696943676239"/>
    <x v="5"/>
    <n v="0.10630182196496385"/>
    <n v="384"/>
    <n v="0"/>
    <n v="0"/>
    <x v="6"/>
  </r>
  <r>
    <n v="2.6878696943676239"/>
    <x v="5"/>
    <n v="0"/>
    <n v="385"/>
    <n v="0"/>
    <n v="0"/>
    <x v="6"/>
  </r>
  <r>
    <n v="2.6879499732292618"/>
    <x v="5"/>
    <n v="8.0278861637861354E-5"/>
    <n v="386"/>
    <n v="0"/>
    <n v="0"/>
    <x v="6"/>
  </r>
  <r>
    <n v="2.6879499732292618"/>
    <x v="5"/>
    <n v="0"/>
    <n v="387"/>
    <n v="0"/>
    <n v="0"/>
    <x v="6"/>
  </r>
  <r>
    <n v="2.6879499732292618"/>
    <x v="5"/>
    <n v="0"/>
    <n v="388"/>
    <n v="0"/>
    <n v="0"/>
    <x v="6"/>
  </r>
  <r>
    <n v="2.6879499732292618"/>
    <x v="5"/>
    <n v="0"/>
    <n v="389"/>
    <n v="0"/>
    <n v="0"/>
    <x v="6"/>
  </r>
  <r>
    <n v="2.6879499732292618"/>
    <x v="5"/>
    <n v="0"/>
    <n v="390"/>
    <n v="0"/>
    <n v="0"/>
    <x v="6"/>
  </r>
  <r>
    <n v="2.6879499735413472"/>
    <x v="5"/>
    <n v="3.120854685789709E-10"/>
    <n v="391"/>
    <n v="0"/>
    <n v="0"/>
    <x v="6"/>
  </r>
  <r>
    <n v="2.6879499978531984"/>
    <x v="5"/>
    <n v="2.4311851198888235E-8"/>
    <n v="392"/>
    <n v="0"/>
    <n v="0"/>
    <x v="6"/>
  </r>
  <r>
    <n v="2.6899431168184074"/>
    <x v="5"/>
    <n v="1.9931189652089287E-3"/>
    <n v="393"/>
    <n v="0"/>
    <n v="0"/>
    <x v="6"/>
  </r>
  <r>
    <n v="2.6899431168184074"/>
    <x v="5"/>
    <n v="0"/>
    <n v="394"/>
    <n v="0"/>
    <n v="0"/>
    <x v="6"/>
  </r>
  <r>
    <n v="2.6899431168184074"/>
    <x v="5"/>
    <n v="0"/>
    <n v="395"/>
    <n v="0"/>
    <n v="0"/>
    <x v="6"/>
  </r>
  <r>
    <n v="2.6899431168192494"/>
    <x v="5"/>
    <n v="8.4199314187571872E-13"/>
    <n v="396"/>
    <n v="0"/>
    <n v="0"/>
    <x v="6"/>
  </r>
  <r>
    <n v="2.7938566293144582"/>
    <x v="5"/>
    <n v="0.10391351249520886"/>
    <n v="397"/>
    <n v="0"/>
    <n v="0"/>
    <x v="6"/>
  </r>
  <r>
    <n v="2.7938647441650515"/>
    <x v="5"/>
    <n v="8.1148505932659987E-6"/>
    <n v="398"/>
    <n v="0"/>
    <n v="0"/>
    <x v="6"/>
  </r>
  <r>
    <n v="2.7938647441650515"/>
    <x v="5"/>
    <n v="0"/>
    <n v="399"/>
    <n v="0"/>
    <n v="0"/>
    <x v="6"/>
  </r>
  <r>
    <n v="2.795930350952712"/>
    <x v="5"/>
    <n v="2.0656067876605455E-3"/>
    <n v="400"/>
    <n v="0"/>
    <n v="0"/>
    <x v="6"/>
  </r>
  <r>
    <n v="2.795930350952712"/>
    <x v="5"/>
    <n v="0"/>
    <n v="401"/>
    <n v="0"/>
    <n v="0"/>
    <x v="6"/>
  </r>
  <r>
    <n v="2.795930350952712"/>
    <x v="5"/>
    <n v="0"/>
    <n v="402"/>
    <n v="0"/>
    <n v="0"/>
    <x v="6"/>
  </r>
  <r>
    <n v="2.795930350952712"/>
    <x v="5"/>
    <n v="0"/>
    <n v="403"/>
    <n v="0"/>
    <n v="0"/>
    <x v="6"/>
  </r>
  <r>
    <n v="2.7959303509553131"/>
    <x v="5"/>
    <n v="2.6010305020918167E-12"/>
    <n v="404"/>
    <n v="0"/>
    <n v="0"/>
    <x v="6"/>
  </r>
  <r>
    <n v="2.8038262765089441"/>
    <x v="5"/>
    <n v="7.8959255536310557E-3"/>
    <n v="405"/>
    <n v="0"/>
    <n v="0"/>
    <x v="6"/>
  </r>
  <r>
    <n v="2.8038262765089441"/>
    <x v="5"/>
    <n v="0"/>
    <n v="406"/>
    <n v="0"/>
    <n v="0"/>
    <x v="6"/>
  </r>
  <r>
    <n v="2.8038262765089441"/>
    <x v="5"/>
    <n v="0"/>
    <n v="407"/>
    <n v="0"/>
    <n v="0"/>
    <x v="6"/>
  </r>
  <r>
    <n v="2.8041219793974075"/>
    <x v="5"/>
    <n v="2.9570288846336723E-4"/>
    <n v="408"/>
    <n v="0"/>
    <n v="0"/>
    <x v="6"/>
  </r>
  <r>
    <n v="2.8041219794329324"/>
    <x v="5"/>
    <n v="3.5524916341955759E-11"/>
    <n v="409"/>
    <n v="0"/>
    <n v="0"/>
    <x v="6"/>
  </r>
  <r>
    <n v="2.8044360149385898"/>
    <x v="5"/>
    <n v="3.1403550565745064E-4"/>
    <n v="410"/>
    <n v="0"/>
    <n v="0"/>
    <x v="6"/>
  </r>
  <r>
    <n v="2.8044743989307723"/>
    <x v="5"/>
    <n v="3.8383992182478011E-5"/>
    <n v="411"/>
    <n v="0"/>
    <n v="0"/>
    <x v="6"/>
  </r>
  <r>
    <n v="2.8044743989497034"/>
    <x v="5"/>
    <n v="1.8931078926698319E-11"/>
    <n v="412"/>
    <n v="0"/>
    <n v="0"/>
    <x v="6"/>
  </r>
  <r>
    <n v="2.804550876601922"/>
    <x v="5"/>
    <n v="7.6477652218631675E-5"/>
    <n v="413"/>
    <n v="0"/>
    <n v="0"/>
    <x v="6"/>
  </r>
  <r>
    <n v="2.8045508766032685"/>
    <x v="5"/>
    <n v="1.3464784842653899E-12"/>
    <n v="414"/>
    <n v="0"/>
    <n v="0"/>
    <x v="6"/>
  </r>
  <r>
    <n v="2.8045508930979701"/>
    <x v="5"/>
    <n v="1.6494701604585771E-8"/>
    <n v="415"/>
    <n v="0"/>
    <n v="0"/>
    <x v="6"/>
  </r>
  <r>
    <n v="2.8045508930979701"/>
    <x v="5"/>
    <n v="0"/>
    <n v="416"/>
    <n v="0"/>
    <n v="0"/>
    <x v="6"/>
  </r>
  <r>
    <n v="2.8045508930979701"/>
    <x v="5"/>
    <n v="0"/>
    <n v="417"/>
    <n v="0"/>
    <n v="0"/>
    <x v="6"/>
  </r>
  <r>
    <n v="2.9192780075744773"/>
    <x v="5"/>
    <n v="0.11472711447650719"/>
    <n v="418"/>
    <n v="0"/>
    <n v="0"/>
    <x v="6"/>
  </r>
  <r>
    <n v="2.9192787204916577"/>
    <x v="5"/>
    <n v="7.1291718040100704E-7"/>
    <n v="419"/>
    <n v="0"/>
    <n v="0"/>
    <x v="6"/>
  </r>
  <r>
    <n v="2.9192787204916577"/>
    <x v="5"/>
    <n v="0"/>
    <n v="420"/>
    <n v="0"/>
    <n v="0"/>
    <x v="6"/>
  </r>
  <r>
    <n v="2.9192787204916577"/>
    <x v="5"/>
    <n v="0"/>
    <n v="421"/>
    <n v="0"/>
    <n v="0"/>
    <x v="6"/>
  </r>
  <r>
    <n v="2.919278720492926"/>
    <x v="5"/>
    <n v="1.2683187833317788E-12"/>
    <n v="422"/>
    <n v="0"/>
    <n v="0"/>
    <x v="6"/>
  </r>
  <r>
    <n v="2.9356963791167243"/>
    <x v="5"/>
    <n v="1.6417658623798292E-2"/>
    <n v="423"/>
    <n v="0"/>
    <n v="0"/>
    <x v="6"/>
  </r>
  <r>
    <n v="2.9356963791167248"/>
    <x v="5"/>
    <n v="0"/>
    <n v="424"/>
    <n v="0"/>
    <n v="0"/>
    <x v="6"/>
  </r>
  <r>
    <n v="2.9356965912330528"/>
    <x v="5"/>
    <n v="2.1211632805773206E-7"/>
    <n v="425"/>
    <n v="0"/>
    <n v="0"/>
    <x v="6"/>
  </r>
  <r>
    <n v="2.9356965912330528"/>
    <x v="5"/>
    <n v="0"/>
    <n v="426"/>
    <n v="0"/>
    <n v="0"/>
    <x v="6"/>
  </r>
  <r>
    <n v="2.9356966062489054"/>
    <x v="5"/>
    <n v="1.5015852561361953E-8"/>
    <n v="427"/>
    <n v="0"/>
    <n v="0"/>
    <x v="6"/>
  </r>
  <r>
    <n v="2.9356985789167016"/>
    <x v="5"/>
    <n v="1.9726677962239592E-6"/>
    <n v="428"/>
    <n v="0"/>
    <n v="0"/>
    <x v="6"/>
  </r>
  <r>
    <n v="2.935698578916706"/>
    <x v="5"/>
    <n v="4.4408920985006262E-15"/>
    <n v="429"/>
    <n v="0"/>
    <n v="0"/>
    <x v="6"/>
  </r>
  <r>
    <n v="2.9356985789201855"/>
    <x v="5"/>
    <n v="3.4794389591752406E-12"/>
    <n v="430"/>
    <n v="0"/>
    <n v="0"/>
    <x v="6"/>
  </r>
  <r>
    <n v="2.9356985789201904"/>
    <x v="5"/>
    <n v="4.8849813083506888E-15"/>
    <n v="431"/>
    <n v="0"/>
    <n v="0"/>
    <x v="6"/>
  </r>
  <r>
    <n v="2.9356985789201904"/>
    <x v="5"/>
    <n v="0"/>
    <n v="432"/>
    <n v="0"/>
    <n v="0"/>
    <x v="6"/>
  </r>
  <r>
    <n v="2.9356985884741911"/>
    <x v="5"/>
    <n v="9.5540007016836626E-9"/>
    <n v="433"/>
    <n v="0"/>
    <n v="0"/>
    <x v="6"/>
  </r>
  <r>
    <n v="2.9356985884741911"/>
    <x v="5"/>
    <n v="0"/>
    <n v="434"/>
    <n v="0"/>
    <n v="0"/>
    <x v="6"/>
  </r>
  <r>
    <n v="3.7332386368914445"/>
    <x v="5"/>
    <n v="0.79754004841725346"/>
    <n v="435"/>
    <n v="0"/>
    <n v="0"/>
    <x v="6"/>
  </r>
  <r>
    <n v="3.7332386368914445"/>
    <x v="5"/>
    <n v="0"/>
    <n v="436"/>
    <n v="0"/>
    <n v="0"/>
    <x v="6"/>
  </r>
  <r>
    <n v="3.7332386368914445"/>
    <x v="5"/>
    <n v="0"/>
    <n v="437"/>
    <n v="0"/>
    <n v="0"/>
    <x v="6"/>
  </r>
  <r>
    <n v="3.7332386368914445"/>
    <x v="5"/>
    <n v="0"/>
    <n v="438"/>
    <n v="0"/>
    <n v="0"/>
    <x v="6"/>
  </r>
  <r>
    <n v="3.7332440266191904"/>
    <x v="5"/>
    <n v="5.3897277458858639E-6"/>
    <n v="439"/>
    <n v="0"/>
    <n v="0"/>
    <x v="6"/>
  </r>
  <r>
    <n v="3.7332440266191904"/>
    <x v="5"/>
    <n v="0"/>
    <n v="440"/>
    <n v="0"/>
    <n v="0"/>
    <x v="6"/>
  </r>
  <r>
    <n v="3.733244629451014"/>
    <x v="5"/>
    <n v="6.0283182357068199E-7"/>
    <n v="441"/>
    <n v="0"/>
    <n v="0"/>
    <x v="6"/>
  </r>
  <r>
    <n v="3.7332446295937989"/>
    <x v="5"/>
    <n v="1.4278489501862168E-10"/>
    <n v="442"/>
    <n v="0"/>
    <n v="0"/>
    <x v="6"/>
  </r>
  <r>
    <n v="3.7332446295942376"/>
    <x v="5"/>
    <n v="4.3876013933186186E-13"/>
    <n v="443"/>
    <n v="0"/>
    <n v="0"/>
    <x v="6"/>
  </r>
  <r>
    <n v="3.7333449002719723"/>
    <x v="5"/>
    <n v="1.0027067773465959E-4"/>
    <n v="444"/>
    <n v="0"/>
    <n v="0"/>
    <x v="6"/>
  </r>
  <r>
    <n v="3.7333449002719754"/>
    <x v="5"/>
    <n v="0"/>
    <n v="445"/>
    <n v="0"/>
    <n v="0"/>
    <x v="6"/>
  </r>
  <r>
    <n v="3.7354074357042633"/>
    <x v="5"/>
    <n v="2.0625354322878486E-3"/>
    <n v="446"/>
    <n v="0"/>
    <n v="0"/>
    <x v="6"/>
  </r>
  <r>
    <n v="3.7354074357042633"/>
    <x v="5"/>
    <n v="0"/>
    <n v="447"/>
    <n v="0"/>
    <n v="0"/>
    <x v="6"/>
  </r>
  <r>
    <n v="3.7354074357588702"/>
    <x v="5"/>
    <n v="5.46069856000031E-11"/>
    <n v="448"/>
    <n v="0"/>
    <n v="0"/>
    <x v="6"/>
  </r>
  <r>
    <n v="3.7354074357588702"/>
    <x v="5"/>
    <n v="0"/>
    <n v="449"/>
    <n v="0"/>
    <n v="0"/>
    <x v="6"/>
  </r>
  <r>
    <n v="3.7354074357588702"/>
    <x v="5"/>
    <n v="0"/>
    <n v="450"/>
    <n v="0"/>
    <n v="0"/>
    <x v="6"/>
  </r>
  <r>
    <n v="3.7354074357588702"/>
    <x v="5"/>
    <n v="0"/>
    <n v="451"/>
    <n v="0"/>
    <n v="0"/>
    <x v="6"/>
  </r>
  <r>
    <n v="3.769197788071414"/>
    <x v="5"/>
    <n v="3.3790352312543792E-2"/>
    <n v="452"/>
    <n v="0"/>
    <n v="0"/>
    <x v="6"/>
  </r>
  <r>
    <n v="3.769197788071414"/>
    <x v="5"/>
    <n v="0"/>
    <n v="453"/>
    <n v="0"/>
    <n v="0"/>
    <x v="6"/>
  </r>
  <r>
    <n v="3.769197788071414"/>
    <x v="5"/>
    <n v="0"/>
    <n v="454"/>
    <n v="0"/>
    <n v="0"/>
    <x v="6"/>
  </r>
  <r>
    <n v="3.7693125704272035"/>
    <x v="5"/>
    <n v="1.1478235578943341E-4"/>
    <n v="455"/>
    <n v="0"/>
    <n v="0"/>
    <x v="6"/>
  </r>
  <r>
    <n v="3.9611242288018116"/>
    <x v="5"/>
    <n v="0.19181165837460812"/>
    <n v="456"/>
    <n v="0"/>
    <n v="0"/>
    <x v="6"/>
  </r>
  <r>
    <n v="3.9611242288018116"/>
    <x v="5"/>
    <n v="0"/>
    <n v="457"/>
    <n v="0"/>
    <n v="0"/>
    <x v="6"/>
  </r>
  <r>
    <n v="3.9638857597837505"/>
    <x v="5"/>
    <n v="2.7615309819388756E-3"/>
    <n v="458"/>
    <n v="0"/>
    <n v="0"/>
    <x v="6"/>
  </r>
  <r>
    <n v="3.9638857597837505"/>
    <x v="5"/>
    <n v="0"/>
    <n v="459"/>
    <n v="0"/>
    <n v="0"/>
    <x v="6"/>
  </r>
  <r>
    <n v="3.9638857597837505"/>
    <x v="5"/>
    <n v="0"/>
    <n v="460"/>
    <n v="0"/>
    <n v="0"/>
    <x v="6"/>
  </r>
  <r>
    <n v="3.9638857880512606"/>
    <x v="5"/>
    <n v="2.826751011042461E-8"/>
    <n v="461"/>
    <n v="0"/>
    <n v="0"/>
    <x v="6"/>
  </r>
  <r>
    <n v="3.9875430490388308"/>
    <x v="5"/>
    <n v="2.3657260987570261E-2"/>
    <n v="462"/>
    <n v="0"/>
    <n v="0"/>
    <x v="6"/>
  </r>
  <r>
    <n v="3.9875430501472189"/>
    <x v="5"/>
    <n v="1.1083880480100561E-9"/>
    <n v="463"/>
    <n v="0"/>
    <n v="0"/>
    <x v="6"/>
  </r>
  <r>
    <n v="3.9875430501472189"/>
    <x v="5"/>
    <n v="0"/>
    <n v="464"/>
    <n v="0"/>
    <n v="0"/>
    <x v="6"/>
  </r>
  <r>
    <n v="3.9875441722147014"/>
    <x v="5"/>
    <n v="1.1220674824841126E-6"/>
    <n v="465"/>
    <n v="0"/>
    <n v="0"/>
    <x v="6"/>
  </r>
  <r>
    <n v="3.9875441722147014"/>
    <x v="5"/>
    <n v="0"/>
    <n v="466"/>
    <n v="0"/>
    <n v="0"/>
    <x v="6"/>
  </r>
  <r>
    <n v="3.9875441722147014"/>
    <x v="5"/>
    <n v="0"/>
    <n v="467"/>
    <n v="0"/>
    <n v="0"/>
    <x v="6"/>
  </r>
  <r>
    <n v="3.9875441722166034"/>
    <x v="5"/>
    <n v="1.9020340857878182E-12"/>
    <n v="468"/>
    <n v="0"/>
    <n v="0"/>
    <x v="6"/>
  </r>
  <r>
    <n v="3.9875442932768639"/>
    <x v="5"/>
    <n v="1.2106026048286367E-7"/>
    <n v="469"/>
    <n v="0"/>
    <n v="0"/>
    <x v="6"/>
  </r>
  <r>
    <n v="3.9875442932816898"/>
    <x v="5"/>
    <n v="4.8259174434406304E-12"/>
    <n v="470"/>
    <n v="0"/>
    <n v="0"/>
    <x v="6"/>
  </r>
  <r>
    <n v="3.9875442932816898"/>
    <x v="5"/>
    <n v="0"/>
    <n v="471"/>
    <n v="0"/>
    <n v="0"/>
    <x v="6"/>
  </r>
  <r>
    <n v="3.9875442941060388"/>
    <x v="5"/>
    <n v="8.2434903347916588E-10"/>
    <n v="472"/>
    <n v="0"/>
    <n v="0"/>
    <x v="6"/>
  </r>
  <r>
    <n v="3.9899724522621143"/>
    <x v="5"/>
    <n v="2.4281581560754439E-3"/>
    <n v="473"/>
    <n v="0"/>
    <n v="0"/>
    <x v="6"/>
  </r>
  <r>
    <n v="3.9899724528530762"/>
    <x v="5"/>
    <n v="5.9096194604535413E-10"/>
    <n v="474"/>
    <n v="0"/>
    <n v="0"/>
    <x v="6"/>
  </r>
  <r>
    <n v="3.9899724753289689"/>
    <x v="5"/>
    <n v="2.2475892702544797E-8"/>
    <n v="475"/>
    <n v="0"/>
    <n v="0"/>
    <x v="6"/>
  </r>
  <r>
    <n v="3.9899724753289689"/>
    <x v="5"/>
    <n v="0"/>
    <n v="476"/>
    <n v="0"/>
    <n v="0"/>
    <x v="6"/>
  </r>
  <r>
    <n v="3.9899725833462396"/>
    <x v="5"/>
    <n v="1.0801727068354694E-7"/>
    <n v="477"/>
    <n v="0"/>
    <n v="0"/>
    <x v="6"/>
  </r>
  <r>
    <n v="3.990543187378758"/>
    <x v="5"/>
    <n v="5.7060403251840697E-4"/>
    <n v="478"/>
    <n v="0"/>
    <n v="0"/>
    <x v="6"/>
  </r>
  <r>
    <n v="3.9905502681613694"/>
    <x v="5"/>
    <n v="7.0807826113572503E-6"/>
    <n v="479"/>
    <n v="0"/>
    <n v="0"/>
    <x v="6"/>
  </r>
  <r>
    <n v="3.9905502681613694"/>
    <x v="5"/>
    <n v="0"/>
    <n v="480"/>
    <n v="0"/>
    <n v="0"/>
    <x v="6"/>
  </r>
  <r>
    <n v="3.9905502681644376"/>
    <x v="5"/>
    <n v="3.0682123508540826E-12"/>
    <n v="481"/>
    <n v="0"/>
    <n v="0"/>
    <x v="6"/>
  </r>
  <r>
    <n v="3.9905502681644376"/>
    <x v="5"/>
    <n v="0"/>
    <n v="482"/>
    <n v="0"/>
    <n v="0"/>
    <x v="6"/>
  </r>
  <r>
    <n v="3.9905502681645815"/>
    <x v="5"/>
    <n v="1.4388490399142029E-13"/>
    <n v="483"/>
    <n v="0"/>
    <n v="0"/>
    <x v="6"/>
  </r>
  <r>
    <n v="3.9907819235283712"/>
    <x v="5"/>
    <n v="2.3165536378977336E-4"/>
    <n v="484"/>
    <n v="0"/>
    <n v="0"/>
    <x v="6"/>
  </r>
  <r>
    <n v="3.9909298201433923"/>
    <x v="5"/>
    <n v="1.4789661502101481E-4"/>
    <n v="485"/>
    <n v="0"/>
    <n v="0"/>
    <x v="6"/>
  </r>
  <r>
    <n v="3.9909298201433923"/>
    <x v="5"/>
    <n v="0"/>
    <n v="486"/>
    <n v="0"/>
    <n v="0"/>
    <x v="6"/>
  </r>
  <r>
    <n v="3.9909370520107572"/>
    <x v="5"/>
    <n v="7.2318673649540699E-6"/>
    <n v="487"/>
    <n v="0"/>
    <n v="0"/>
    <x v="6"/>
  </r>
  <r>
    <n v="3.9909370520107572"/>
    <x v="5"/>
    <n v="0"/>
    <n v="488"/>
    <n v="0"/>
    <n v="0"/>
    <x v="6"/>
  </r>
  <r>
    <n v="3.9909465682263643"/>
    <x v="5"/>
    <n v="9.5162156070749404E-6"/>
    <n v="489"/>
    <n v="0"/>
    <n v="0"/>
    <x v="6"/>
  </r>
  <r>
    <n v="3.9909465682263643"/>
    <x v="5"/>
    <n v="0"/>
    <n v="490"/>
    <n v="0"/>
    <n v="0"/>
    <x v="6"/>
  </r>
  <r>
    <n v="3.9909465683483218"/>
    <x v="5"/>
    <n v="1.219575551658636E-10"/>
    <n v="491"/>
    <n v="0"/>
    <n v="0"/>
    <x v="6"/>
  </r>
  <r>
    <n v="3.9909465692259651"/>
    <x v="5"/>
    <n v="8.776432913748522E-10"/>
    <n v="492"/>
    <n v="0"/>
    <n v="0"/>
    <x v="6"/>
  </r>
  <r>
    <n v="3.9909465692259651"/>
    <x v="5"/>
    <n v="0"/>
    <n v="493"/>
    <n v="0"/>
    <n v="0"/>
    <x v="6"/>
  </r>
  <r>
    <n v="3.9909469571793834"/>
    <x v="5"/>
    <n v="3.8795341827935204E-7"/>
    <n v="494"/>
    <n v="0"/>
    <n v="0"/>
    <x v="6"/>
  </r>
  <r>
    <n v="3.9909469572286373"/>
    <x v="5"/>
    <n v="4.9253934264470445E-11"/>
    <n v="495"/>
    <n v="0"/>
    <n v="0"/>
    <x v="6"/>
  </r>
  <r>
    <n v="3.9913281354804067"/>
    <x v="5"/>
    <n v="3.8117825176930964E-4"/>
    <n v="496"/>
    <n v="0"/>
    <n v="0"/>
    <x v="6"/>
  </r>
  <r>
    <n v="3.9913281354881587"/>
    <x v="5"/>
    <n v="7.752021247142693E-12"/>
    <n v="497"/>
    <n v="0"/>
    <n v="0"/>
    <x v="6"/>
  </r>
  <r>
    <n v="3.9929049229012534"/>
    <x v="5"/>
    <n v="1.576787413094749E-3"/>
    <n v="498"/>
    <n v="0"/>
    <n v="0"/>
    <x v="6"/>
  </r>
  <r>
    <n v="3.9929049275582069"/>
    <x v="5"/>
    <n v="4.6569534895013476E-9"/>
    <n v="499"/>
    <n v="0"/>
    <n v="0"/>
    <x v="6"/>
  </r>
  <r>
    <n v="3.9929049278001969"/>
    <x v="5"/>
    <n v="2.4198998360702717E-10"/>
    <n v="500"/>
    <n v="0"/>
    <n v="0"/>
    <x v="6"/>
  </r>
  <r>
    <n v="3.9929049278001969"/>
    <x v="5"/>
    <n v="0"/>
    <n v="501"/>
    <n v="0"/>
    <n v="0"/>
    <x v="6"/>
  </r>
  <r>
    <n v="3.9929049281798408"/>
    <x v="5"/>
    <n v="3.7964387189504123E-10"/>
    <n v="502"/>
    <n v="0"/>
    <n v="0"/>
    <x v="6"/>
  </r>
  <r>
    <n v="3.9929049281798408"/>
    <x v="5"/>
    <n v="0"/>
    <n v="503"/>
    <n v="0"/>
    <n v="0"/>
    <x v="6"/>
  </r>
  <r>
    <n v="3.9929111063155944"/>
    <x v="5"/>
    <n v="6.1781357536538906E-6"/>
    <n v="504"/>
    <n v="0"/>
    <n v="0"/>
    <x v="6"/>
  </r>
  <r>
    <n v="3.9929111063155944"/>
    <x v="5"/>
    <n v="0"/>
    <n v="505"/>
    <n v="0"/>
    <n v="0"/>
    <x v="6"/>
  </r>
  <r>
    <n v="4.0161500985006198"/>
    <x v="5"/>
    <n v="2.3238992185025342E-2"/>
    <n v="506"/>
    <n v="0"/>
    <n v="0"/>
    <x v="6"/>
  </r>
  <r>
    <n v="4.0161500985006198"/>
    <x v="5"/>
    <n v="0"/>
    <n v="507"/>
    <n v="0"/>
    <n v="0"/>
    <x v="6"/>
  </r>
  <r>
    <n v="4.0161500985115008"/>
    <x v="5"/>
    <n v="1.0881073819746234E-11"/>
    <n v="508"/>
    <n v="0"/>
    <n v="0"/>
    <x v="6"/>
  </r>
  <r>
    <n v="4.0161666573046064"/>
    <x v="5"/>
    <n v="1.655879310558106E-5"/>
    <n v="509"/>
    <n v="0"/>
    <n v="0"/>
    <x v="6"/>
  </r>
  <r>
    <n v="4.0161666573048347"/>
    <x v="5"/>
    <n v="2.2826185386293218E-13"/>
    <n v="510"/>
    <n v="0"/>
    <n v="0"/>
    <x v="6"/>
  </r>
  <r>
    <n v="4.0161666573048347"/>
    <x v="5"/>
    <n v="0"/>
    <n v="511"/>
    <n v="0"/>
    <n v="0"/>
    <x v="6"/>
  </r>
  <r>
    <n v="4.1429442876182261"/>
    <x v="5"/>
    <n v="0.1267776303133914"/>
    <n v="512"/>
    <n v="0"/>
    <n v="0"/>
    <x v="6"/>
  </r>
  <r>
    <n v="4.1429997601949475"/>
    <x v="5"/>
    <n v="5.5472576721449229E-5"/>
    <n v="513"/>
    <n v="0"/>
    <n v="0"/>
    <x v="6"/>
  </r>
  <r>
    <n v="4.1429997601949475"/>
    <x v="5"/>
    <n v="0"/>
    <n v="514"/>
    <n v="0"/>
    <n v="0"/>
    <x v="6"/>
  </r>
  <r>
    <n v="4.1429997601949475"/>
    <x v="5"/>
    <n v="0"/>
    <n v="515"/>
    <n v="0"/>
    <n v="0"/>
    <x v="6"/>
  </r>
  <r>
    <n v="4.1429997605160231"/>
    <x v="5"/>
    <n v="3.2107561054317557E-10"/>
    <n v="516"/>
    <n v="0"/>
    <n v="0"/>
    <x v="6"/>
  </r>
  <r>
    <n v="4.1864425705387909"/>
    <x v="5"/>
    <n v="4.3442810022767731E-2"/>
    <n v="517"/>
    <n v="0"/>
    <n v="0"/>
    <x v="6"/>
  </r>
  <r>
    <n v="4.1864425705388015"/>
    <x v="5"/>
    <n v="1.0658141036401503E-14"/>
    <n v="518"/>
    <n v="0"/>
    <n v="0"/>
    <x v="6"/>
  </r>
  <r>
    <n v="4.1864425705388042"/>
    <x v="5"/>
    <n v="0"/>
    <n v="519"/>
    <n v="0"/>
    <n v="0"/>
    <x v="6"/>
  </r>
  <r>
    <n v="4.5582367085081472"/>
    <x v="5"/>
    <n v="0.37179413796934302"/>
    <n v="520"/>
    <n v="0"/>
    <n v="0"/>
    <x v="6"/>
  </r>
  <r>
    <n v="4.5582367085082405"/>
    <x v="5"/>
    <n v="9.3258734068513149E-14"/>
    <n v="521"/>
    <n v="0"/>
    <n v="0"/>
    <x v="6"/>
  </r>
  <r>
    <n v="4.5582670774162253"/>
    <x v="5"/>
    <n v="3.0368907984801297E-5"/>
    <n v="522"/>
    <n v="0"/>
    <n v="0"/>
    <x v="6"/>
  </r>
  <r>
    <n v="4.5582670774162253"/>
    <x v="5"/>
    <n v="0"/>
    <n v="523"/>
    <n v="0"/>
    <n v="0"/>
    <x v="6"/>
  </r>
  <r>
    <n v="4.5586381143724157"/>
    <x v="5"/>
    <n v="3.7103695619045141E-4"/>
    <n v="524"/>
    <n v="0"/>
    <n v="0"/>
    <x v="6"/>
  </r>
  <r>
    <n v="4.5586381143724157"/>
    <x v="5"/>
    <n v="0"/>
    <n v="525"/>
    <n v="0"/>
    <n v="0"/>
    <x v="6"/>
  </r>
  <r>
    <n v="4.5586406151864622"/>
    <x v="5"/>
    <n v="2.5008140465132556E-6"/>
    <n v="526"/>
    <n v="0"/>
    <n v="0"/>
    <x v="6"/>
  </r>
  <r>
    <n v="4.5586456178407504"/>
    <x v="5"/>
    <n v="5.0026542881553837E-6"/>
    <n v="527"/>
    <n v="0"/>
    <n v="0"/>
    <x v="6"/>
  </r>
  <r>
    <n v="4.5586538238611505"/>
    <x v="5"/>
    <n v="8.2060204000811154E-6"/>
    <n v="528"/>
    <n v="0"/>
    <n v="0"/>
    <x v="6"/>
  </r>
  <r>
    <n v="4.5586538238611798"/>
    <x v="5"/>
    <n v="2.9309887850104133E-14"/>
    <n v="529"/>
    <n v="0"/>
    <n v="0"/>
    <x v="6"/>
  </r>
  <r>
    <n v="4.5586538238611798"/>
    <x v="5"/>
    <n v="0"/>
    <n v="530"/>
    <n v="0"/>
    <n v="0"/>
    <x v="6"/>
  </r>
  <r>
    <n v="4.6856509161221851"/>
    <x v="5"/>
    <n v="0.12699709226100531"/>
    <n v="531"/>
    <n v="0"/>
    <n v="0"/>
    <x v="6"/>
  </r>
  <r>
    <n v="4.6856509176267043"/>
    <x v="5"/>
    <n v="1.5045191759099907E-9"/>
    <n v="532"/>
    <n v="0"/>
    <n v="0"/>
    <x v="6"/>
  </r>
  <r>
    <n v="4.6856541445167945"/>
    <x v="5"/>
    <n v="3.2268900902465703E-6"/>
    <n v="533"/>
    <n v="0"/>
    <n v="0"/>
    <x v="6"/>
  </r>
  <r>
    <n v="4.6892080420849069"/>
    <x v="5"/>
    <n v="3.5538975681124185E-3"/>
    <n v="534"/>
    <n v="0"/>
    <n v="0"/>
    <x v="6"/>
  </r>
  <r>
    <n v="4.6892080420849069"/>
    <x v="5"/>
    <n v="0"/>
    <n v="535"/>
    <n v="0"/>
    <n v="0"/>
    <x v="6"/>
  </r>
  <r>
    <n v="4.7215292374126028"/>
    <x v="5"/>
    <n v="3.232119532769584E-2"/>
    <n v="536"/>
    <n v="0"/>
    <n v="0"/>
    <x v="6"/>
  </r>
  <r>
    <n v="4.7215292377834324"/>
    <x v="5"/>
    <n v="3.7082958925793719E-10"/>
    <n v="537"/>
    <n v="0"/>
    <n v="0"/>
    <x v="6"/>
  </r>
  <r>
    <n v="4.7215292377834324"/>
    <x v="5"/>
    <n v="0"/>
    <n v="538"/>
    <n v="0"/>
    <n v="0"/>
    <x v="6"/>
  </r>
  <r>
    <n v="4.7215292377834324"/>
    <x v="5"/>
    <n v="0"/>
    <n v="539"/>
    <n v="0"/>
    <n v="0"/>
    <x v="6"/>
  </r>
  <r>
    <n v="4.7215292377834333"/>
    <x v="5"/>
    <n v="0"/>
    <n v="540"/>
    <n v="0"/>
    <n v="0"/>
    <x v="6"/>
  </r>
  <r>
    <n v="4.7215301149600553"/>
    <x v="5"/>
    <n v="8.771766220050381E-7"/>
    <n v="541"/>
    <n v="0"/>
    <n v="0"/>
    <x v="6"/>
  </r>
  <r>
    <n v="4.7215301149870532"/>
    <x v="5"/>
    <n v="2.6997959423624707E-11"/>
    <n v="542"/>
    <n v="0"/>
    <n v="0"/>
    <x v="6"/>
  </r>
  <r>
    <n v="4.7215301149870532"/>
    <x v="5"/>
    <n v="0"/>
    <n v="543"/>
    <n v="0"/>
    <n v="0"/>
    <x v="6"/>
  </r>
  <r>
    <n v="4.7236234754921513"/>
    <x v="5"/>
    <n v="2.0933605050981186E-3"/>
    <n v="544"/>
    <n v="0"/>
    <n v="0"/>
    <x v="6"/>
  </r>
  <r>
    <n v="4.7482237054999823"/>
    <x v="5"/>
    <n v="2.4600230007830959E-2"/>
    <n v="545"/>
    <n v="0"/>
    <n v="0"/>
    <x v="6"/>
  </r>
  <r>
    <n v="4.7482237054999823"/>
    <x v="5"/>
    <n v="0"/>
    <n v="546"/>
    <n v="0"/>
    <n v="0"/>
    <x v="6"/>
  </r>
  <r>
    <n v="4.7482243738920742"/>
    <x v="5"/>
    <n v="6.6839209189595294E-7"/>
    <n v="547"/>
    <n v="0"/>
    <n v="0"/>
    <x v="6"/>
  </r>
  <r>
    <n v="4.7482243738920742"/>
    <x v="5"/>
    <n v="0"/>
    <n v="548"/>
    <n v="0"/>
    <n v="0"/>
    <x v="6"/>
  </r>
  <r>
    <n v="4.7485317166626873"/>
    <x v="5"/>
    <n v="3.0734277061306159E-4"/>
    <n v="549"/>
    <n v="0"/>
    <n v="0"/>
    <x v="6"/>
  </r>
  <r>
    <n v="4.7485317166727627"/>
    <x v="5"/>
    <n v="1.0075495993078221E-11"/>
    <n v="550"/>
    <n v="0"/>
    <n v="0"/>
    <x v="6"/>
  </r>
  <r>
    <n v="4.7485317166727627"/>
    <x v="5"/>
    <n v="0"/>
    <n v="551"/>
    <n v="0"/>
    <n v="0"/>
    <x v="6"/>
  </r>
  <r>
    <n v="4.8602937878108285"/>
    <x v="5"/>
    <n v="0.1117620711380658"/>
    <n v="552"/>
    <n v="0"/>
    <n v="0"/>
    <x v="6"/>
  </r>
  <r>
    <n v="4.9697779865489711"/>
    <x v="5"/>
    <n v="0.10948419873814252"/>
    <n v="553"/>
    <n v="0"/>
    <n v="0"/>
    <x v="6"/>
  </r>
  <r>
    <n v="5.1237251989488932"/>
    <x v="5"/>
    <n v="0.15394721239992215"/>
    <n v="554"/>
    <n v="0"/>
    <n v="0"/>
    <x v="6"/>
  </r>
  <r>
    <n v="5.1239230291923654"/>
    <x v="5"/>
    <n v="1.978302434721968E-4"/>
    <n v="555"/>
    <n v="0"/>
    <n v="0"/>
    <x v="6"/>
  </r>
  <r>
    <n v="5.1241681427776244"/>
    <x v="5"/>
    <n v="2.4511358525902693E-4"/>
    <n v="556"/>
    <n v="0"/>
    <n v="0"/>
    <x v="6"/>
  </r>
  <r>
    <n v="5.1241683641781295"/>
    <x v="5"/>
    <n v="2.2140050504049213E-7"/>
    <n v="557"/>
    <n v="0"/>
    <n v="0"/>
    <x v="6"/>
  </r>
  <r>
    <n v="5.1241683648857581"/>
    <x v="5"/>
    <n v="7.0762862236506407E-10"/>
    <n v="558"/>
    <n v="0"/>
    <n v="0"/>
    <x v="6"/>
  </r>
  <r>
    <n v="5.1294290079570333"/>
    <x v="5"/>
    <n v="5.2606430712751617E-3"/>
    <n v="559"/>
    <n v="0"/>
    <n v="0"/>
    <x v="6"/>
  </r>
  <r>
    <n v="5.1294290079570333"/>
    <x v="5"/>
    <n v="0"/>
    <n v="560"/>
    <n v="0"/>
    <n v="0"/>
    <x v="6"/>
  </r>
  <r>
    <n v="5.1294292019701251"/>
    <x v="5"/>
    <n v="1.940130918143268E-7"/>
    <n v="561"/>
    <n v="0"/>
    <n v="0"/>
    <x v="6"/>
  </r>
  <r>
    <n v="5.1294292019734833"/>
    <x v="5"/>
    <n v="3.3582026048861735E-12"/>
    <n v="562"/>
    <n v="0"/>
    <n v="0"/>
    <x v="6"/>
  </r>
  <r>
    <n v="5.3820426234902881"/>
    <x v="5"/>
    <n v="0.25261342151680477"/>
    <n v="563"/>
    <n v="0"/>
    <n v="0"/>
    <x v="6"/>
  </r>
  <r>
    <n v="5.3820426234902881"/>
    <x v="5"/>
    <n v="0"/>
    <n v="564"/>
    <n v="0"/>
    <n v="0"/>
    <x v="6"/>
  </r>
  <r>
    <n v="5.3820428403449467"/>
    <x v="5"/>
    <n v="2.1685465867449238E-7"/>
    <n v="565"/>
    <n v="0"/>
    <n v="0"/>
    <x v="6"/>
  </r>
  <r>
    <n v="5.3820428403451182"/>
    <x v="5"/>
    <n v="1.7141843500212417E-13"/>
    <n v="566"/>
    <n v="0"/>
    <n v="0"/>
    <x v="6"/>
  </r>
  <r>
    <n v="5.3834965397509471"/>
    <x v="5"/>
    <n v="1.4536994058289565E-3"/>
    <n v="567"/>
    <n v="0"/>
    <n v="0"/>
    <x v="6"/>
  </r>
  <r>
    <n v="5.3835115536118776"/>
    <x v="5"/>
    <n v="1.5013860930501721E-5"/>
    <n v="568"/>
    <n v="0"/>
    <n v="0"/>
    <x v="6"/>
  </r>
  <r>
    <n v="5.3886086520025556"/>
    <x v="5"/>
    <n v="5.0970983906779566E-3"/>
    <n v="569"/>
    <n v="0"/>
    <n v="0"/>
    <x v="6"/>
  </r>
  <r>
    <n v="5.3886086533581361"/>
    <x v="5"/>
    <n v="1.3555805367104767E-9"/>
    <n v="570"/>
    <n v="0"/>
    <n v="0"/>
    <x v="6"/>
  </r>
  <r>
    <n v="5.3886086533581361"/>
    <x v="5"/>
    <n v="0"/>
    <n v="571"/>
    <n v="0"/>
    <n v="0"/>
    <x v="6"/>
  </r>
  <r>
    <n v="5.3886086533581361"/>
    <x v="5"/>
    <n v="0"/>
    <n v="572"/>
    <n v="0"/>
    <n v="0"/>
    <x v="6"/>
  </r>
  <r>
    <n v="5.38860929227834"/>
    <x v="5"/>
    <n v="6.3892020385480919E-7"/>
    <n v="573"/>
    <n v="0"/>
    <n v="0"/>
    <x v="6"/>
  </r>
  <r>
    <n v="5.3886193846030315"/>
    <x v="5"/>
    <n v="1.0092324691512999E-5"/>
    <n v="574"/>
    <n v="0"/>
    <n v="0"/>
    <x v="6"/>
  </r>
  <r>
    <n v="5.3886193846030315"/>
    <x v="5"/>
    <n v="0"/>
    <n v="575"/>
    <n v="0"/>
    <n v="0"/>
    <x v="6"/>
  </r>
  <r>
    <n v="5.3886193846030315"/>
    <x v="5"/>
    <n v="0"/>
    <n v="576"/>
    <n v="0"/>
    <n v="0"/>
    <x v="6"/>
  </r>
  <r>
    <n v="5.3886364693112032"/>
    <x v="5"/>
    <n v="1.7084708171744012E-5"/>
    <n v="577"/>
    <n v="0"/>
    <n v="0"/>
    <x v="6"/>
  </r>
  <r>
    <n v="5.3886364694166726"/>
    <x v="5"/>
    <n v="1.0546941098255047E-10"/>
    <n v="578"/>
    <n v="0"/>
    <n v="0"/>
    <x v="6"/>
  </r>
  <r>
    <n v="5.3886364694166726"/>
    <x v="5"/>
    <n v="0"/>
    <n v="579"/>
    <n v="0"/>
    <n v="0"/>
    <x v="6"/>
  </r>
  <r>
    <n v="5.3886364694166726"/>
    <x v="5"/>
    <n v="0"/>
    <n v="580"/>
    <n v="0"/>
    <n v="0"/>
    <x v="6"/>
  </r>
  <r>
    <n v="5.3886364694166726"/>
    <x v="5"/>
    <n v="0"/>
    <n v="581"/>
    <n v="0"/>
    <n v="0"/>
    <x v="6"/>
  </r>
  <r>
    <n v="5.3886364694166726"/>
    <x v="5"/>
    <n v="0"/>
    <n v="582"/>
    <n v="0"/>
    <n v="0"/>
    <x v="6"/>
  </r>
  <r>
    <n v="5.4292333987065762"/>
    <x v="5"/>
    <n v="4.0596929289903549E-2"/>
    <n v="583"/>
    <n v="0"/>
    <n v="0"/>
    <x v="6"/>
  </r>
  <r>
    <n v="5.4292436919373284"/>
    <x v="5"/>
    <n v="1.0293230752189686E-5"/>
    <n v="584"/>
    <n v="0"/>
    <n v="0"/>
    <x v="6"/>
  </r>
  <r>
    <n v="5.429333078689198"/>
    <x v="5"/>
    <n v="8.938675186964673E-5"/>
    <n v="585"/>
    <n v="0"/>
    <n v="0"/>
    <x v="6"/>
  </r>
  <r>
    <n v="5.4403722367647491"/>
    <x v="5"/>
    <n v="1.1039158075551114E-2"/>
    <n v="586"/>
    <n v="0"/>
    <n v="0"/>
    <x v="6"/>
  </r>
  <r>
    <n v="5.4404320401844668"/>
    <x v="5"/>
    <n v="5.9803419717674444E-5"/>
    <n v="587"/>
    <n v="0"/>
    <n v="0"/>
    <x v="6"/>
  </r>
  <r>
    <n v="5.4404320401873312"/>
    <x v="5"/>
    <n v="2.8643754035329039E-12"/>
    <n v="588"/>
    <n v="0"/>
    <n v="0"/>
    <x v="6"/>
  </r>
  <r>
    <n v="5.4404320401873312"/>
    <x v="5"/>
    <n v="0"/>
    <n v="589"/>
    <n v="0"/>
    <n v="0"/>
    <x v="6"/>
  </r>
  <r>
    <n v="5.4404320401873312"/>
    <x v="5"/>
    <n v="0"/>
    <n v="590"/>
    <n v="0"/>
    <n v="0"/>
    <x v="6"/>
  </r>
  <r>
    <n v="5.4467580420986863"/>
    <x v="5"/>
    <n v="6.326001911355128E-3"/>
    <n v="591"/>
    <n v="0"/>
    <n v="0"/>
    <x v="6"/>
  </r>
  <r>
    <n v="5.4467580420986863"/>
    <x v="5"/>
    <n v="0"/>
    <n v="592"/>
    <n v="0"/>
    <n v="0"/>
    <x v="6"/>
  </r>
  <r>
    <n v="5.4467580421364774"/>
    <x v="5"/>
    <n v="3.7791103579820629E-11"/>
    <n v="593"/>
    <n v="0"/>
    <n v="0"/>
    <x v="6"/>
  </r>
  <r>
    <n v="5.4467580421364774"/>
    <x v="5"/>
    <n v="0"/>
    <n v="594"/>
    <n v="0"/>
    <n v="0"/>
    <x v="6"/>
  </r>
  <r>
    <n v="5.4467580421364969"/>
    <x v="5"/>
    <n v="1.9539925233402755E-14"/>
    <n v="595"/>
    <n v="0"/>
    <n v="0"/>
    <x v="6"/>
  </r>
  <r>
    <n v="5.4467580421364969"/>
    <x v="5"/>
    <n v="0"/>
    <n v="596"/>
    <n v="0"/>
    <n v="0"/>
    <x v="6"/>
  </r>
  <r>
    <n v="5.4467580421364969"/>
    <x v="5"/>
    <n v="0"/>
    <n v="597"/>
    <n v="0"/>
    <n v="0"/>
    <x v="6"/>
  </r>
  <r>
    <n v="5.4467580421364969"/>
    <x v="5"/>
    <n v="0"/>
    <n v="598"/>
    <n v="0"/>
    <n v="0"/>
    <x v="6"/>
  </r>
  <r>
    <n v="5.4467580421364969"/>
    <x v="5"/>
    <n v="0"/>
    <n v="599"/>
    <n v="0"/>
    <n v="0"/>
    <x v="6"/>
  </r>
  <r>
    <n v="5.5767383301833755"/>
    <x v="5"/>
    <n v="0.12998028804687856"/>
    <n v="600"/>
    <n v="0"/>
    <n v="0"/>
    <x v="6"/>
  </r>
  <r>
    <n v="5.576738330183499"/>
    <x v="5"/>
    <n v="1.2345680033831741E-13"/>
    <n v="601"/>
    <n v="0"/>
    <n v="0"/>
    <x v="6"/>
  </r>
  <r>
    <n v="5.576738330183499"/>
    <x v="5"/>
    <n v="0"/>
    <n v="602"/>
    <n v="0"/>
    <n v="0"/>
    <x v="6"/>
  </r>
  <r>
    <n v="5.5772160252216141"/>
    <x v="5"/>
    <n v="4.7769503811512237E-4"/>
    <n v="603"/>
    <n v="0"/>
    <n v="0"/>
    <x v="6"/>
  </r>
  <r>
    <n v="5.5772163282744378"/>
    <x v="5"/>
    <n v="3.0305282372466991E-7"/>
    <n v="604"/>
    <n v="0"/>
    <n v="0"/>
    <x v="6"/>
  </r>
  <r>
    <n v="5.5772163282744378"/>
    <x v="5"/>
    <n v="0"/>
    <n v="605"/>
    <n v="0"/>
    <n v="0"/>
    <x v="6"/>
  </r>
  <r>
    <n v="5.5772163282744378"/>
    <x v="5"/>
    <n v="0"/>
    <n v="606"/>
    <n v="0"/>
    <n v="0"/>
    <x v="6"/>
  </r>
  <r>
    <n v="5.5772163282744378"/>
    <x v="5"/>
    <n v="0"/>
    <n v="607"/>
    <n v="0"/>
    <n v="0"/>
    <x v="6"/>
  </r>
  <r>
    <n v="5.5772163284138463"/>
    <x v="5"/>
    <n v="1.3940848475613166E-10"/>
    <n v="608"/>
    <n v="0"/>
    <n v="0"/>
    <x v="6"/>
  </r>
  <r>
    <n v="5.5772450612703208"/>
    <x v="5"/>
    <n v="2.8732856474533719E-5"/>
    <n v="609"/>
    <n v="0"/>
    <n v="0"/>
    <x v="6"/>
  </r>
  <r>
    <n v="5.5772450612703208"/>
    <x v="5"/>
    <n v="0"/>
    <n v="610"/>
    <n v="0"/>
    <n v="0"/>
    <x v="6"/>
  </r>
  <r>
    <n v="5.5772540257348844"/>
    <x v="5"/>
    <n v="8.9644645635544862E-6"/>
    <n v="611"/>
    <n v="0"/>
    <n v="0"/>
    <x v="6"/>
  </r>
  <r>
    <n v="5.5773994394218871"/>
    <x v="5"/>
    <n v="1.4541368700271562E-4"/>
    <n v="612"/>
    <n v="0"/>
    <n v="0"/>
    <x v="6"/>
  </r>
  <r>
    <n v="5.5774606979099524"/>
    <x v="5"/>
    <n v="6.125848806526335E-5"/>
    <n v="613"/>
    <n v="0"/>
    <n v="0"/>
    <x v="6"/>
  </r>
  <r>
    <n v="5.5774606979099524"/>
    <x v="5"/>
    <n v="0"/>
    <n v="614"/>
    <n v="0"/>
    <n v="0"/>
    <x v="6"/>
  </r>
  <r>
    <n v="5.5774606979099595"/>
    <x v="5"/>
    <n v="7.1054273576010019E-15"/>
    <n v="615"/>
    <n v="0"/>
    <n v="0"/>
    <x v="6"/>
  </r>
  <r>
    <n v="5.6475525909664839"/>
    <x v="5"/>
    <n v="7.0091893056524412E-2"/>
    <n v="616"/>
    <n v="0"/>
    <n v="0"/>
    <x v="6"/>
  </r>
  <r>
    <n v="5.647552590966546"/>
    <x v="5"/>
    <n v="6.2172489379008766E-14"/>
    <n v="617"/>
    <n v="0"/>
    <n v="0"/>
    <x v="6"/>
  </r>
  <r>
    <n v="5.647552590966546"/>
    <x v="5"/>
    <n v="0"/>
    <n v="618"/>
    <n v="0"/>
    <n v="0"/>
    <x v="6"/>
  </r>
  <r>
    <n v="5.6475825804449871"/>
    <x v="5"/>
    <n v="2.998947844101707E-5"/>
    <n v="619"/>
    <n v="0"/>
    <n v="0"/>
    <x v="6"/>
  </r>
  <r>
    <n v="5.6475850670949583"/>
    <x v="5"/>
    <n v="2.4866499712672407E-6"/>
    <n v="620"/>
    <n v="0"/>
    <n v="0"/>
    <x v="6"/>
  </r>
  <r>
    <n v="5.6969748351598852"/>
    <x v="5"/>
    <n v="4.9389768064926898E-2"/>
    <n v="621"/>
    <n v="0"/>
    <n v="0"/>
    <x v="6"/>
  </r>
  <r>
    <n v="5.6969748351638616"/>
    <x v="5"/>
    <n v="3.9763747849974607E-12"/>
    <n v="622"/>
    <n v="0"/>
    <n v="0"/>
    <x v="6"/>
  </r>
  <r>
    <n v="5.6985970225089604"/>
    <x v="5"/>
    <n v="1.62218734509878E-3"/>
    <n v="623"/>
    <n v="0"/>
    <n v="0"/>
    <x v="6"/>
  </r>
  <r>
    <n v="6.4534156949267363"/>
    <x v="5"/>
    <n v="0.75481867241777589"/>
    <n v="624"/>
    <n v="0"/>
    <n v="0"/>
    <x v="6"/>
  </r>
  <r>
    <n v="6.4534156949267363"/>
    <x v="5"/>
    <n v="0"/>
    <n v="625"/>
    <n v="0"/>
    <n v="0"/>
    <x v="6"/>
  </r>
  <r>
    <n v="6.4534156949267363"/>
    <x v="5"/>
    <n v="0"/>
    <n v="626"/>
    <n v="0"/>
    <n v="0"/>
    <x v="6"/>
  </r>
  <r>
    <n v="6.4534818974988752"/>
    <x v="5"/>
    <n v="6.6202572138962523E-5"/>
    <n v="627"/>
    <n v="0"/>
    <n v="0"/>
    <x v="6"/>
  </r>
  <r>
    <n v="6.4534822344954792"/>
    <x v="5"/>
    <n v="3.3699660395569708E-7"/>
    <n v="628"/>
    <n v="0"/>
    <n v="0"/>
    <x v="6"/>
  </r>
  <r>
    <n v="6.4534822359697976"/>
    <x v="5"/>
    <n v="1.4743184451049274E-9"/>
    <n v="629"/>
    <n v="0"/>
    <n v="0"/>
    <x v="6"/>
  </r>
  <r>
    <n v="6.4534822359697976"/>
    <x v="5"/>
    <n v="0"/>
    <n v="630"/>
    <n v="0"/>
    <n v="0"/>
    <x v="6"/>
  </r>
  <r>
    <n v="6.4534822427654213"/>
    <x v="5"/>
    <n v="6.7956236193822406E-9"/>
    <n v="631"/>
    <n v="0"/>
    <n v="0"/>
    <x v="6"/>
  </r>
  <r>
    <n v="6.4534822428931022"/>
    <x v="5"/>
    <n v="1.276809769024112E-10"/>
    <n v="632"/>
    <n v="0"/>
    <n v="0"/>
    <x v="6"/>
  </r>
  <r>
    <n v="7.3479933137457749"/>
    <x v="5"/>
    <n v="0.89451107085267267"/>
    <n v="633"/>
    <n v="633"/>
    <n v="633"/>
    <x v="6"/>
  </r>
  <r>
    <n v="7.3479933898353549"/>
    <x v="5"/>
    <n v="7.6089579970073373E-8"/>
    <n v="634"/>
    <n v="634"/>
    <n v="1"/>
    <x v="6"/>
  </r>
  <r>
    <n v="7.3483167041654713"/>
    <x v="5"/>
    <n v="3.2331433011645316E-4"/>
    <n v="635"/>
    <n v="635"/>
    <n v="1"/>
    <x v="6"/>
  </r>
  <r>
    <n v="7.3483167041655708"/>
    <x v="5"/>
    <n v="9.9475983006414026E-14"/>
    <n v="636"/>
    <n v="636"/>
    <n v="1"/>
    <x v="6"/>
  </r>
  <r>
    <n v="7.3483220244881551"/>
    <x v="5"/>
    <n v="5.3203225842679558E-6"/>
    <n v="637"/>
    <n v="637"/>
    <n v="1"/>
    <x v="6"/>
  </r>
  <r>
    <n v="7.3483220244881551"/>
    <x v="5"/>
    <n v="0"/>
    <n v="638"/>
    <n v="638"/>
    <n v="1"/>
    <x v="6"/>
  </r>
  <r>
    <n v="7.3483220244881551"/>
    <x v="5"/>
    <n v="0"/>
    <n v="639"/>
    <n v="639"/>
    <n v="1"/>
    <x v="6"/>
  </r>
  <r>
    <n v="7.3483229292783818"/>
    <x v="5"/>
    <n v="9.0479022674117004E-7"/>
    <n v="640"/>
    <n v="640"/>
    <n v="1"/>
    <x v="6"/>
  </r>
  <r>
    <n v="7.3483229292783818"/>
    <x v="5"/>
    <n v="0"/>
    <n v="641"/>
    <n v="641"/>
    <n v="1"/>
    <x v="6"/>
  </r>
  <r>
    <n v="7.3483229292783818"/>
    <x v="5"/>
    <n v="0"/>
    <n v="642"/>
    <n v="642"/>
    <n v="1"/>
    <x v="6"/>
  </r>
  <r>
    <n v="7.3483229292783818"/>
    <x v="5"/>
    <n v="0"/>
    <n v="643"/>
    <n v="643"/>
    <n v="1"/>
    <x v="6"/>
  </r>
  <r>
    <n v="7.3483229292783818"/>
    <x v="5"/>
    <n v="0"/>
    <n v="644"/>
    <n v="644"/>
    <n v="1"/>
    <x v="6"/>
  </r>
  <r>
    <n v="7.3483229465299242"/>
    <x v="5"/>
    <n v="1.7251542416829579E-8"/>
    <n v="645"/>
    <n v="645"/>
    <n v="1"/>
    <x v="6"/>
  </r>
  <r>
    <n v="7.3483229465299242"/>
    <x v="5"/>
    <n v="0"/>
    <n v="646"/>
    <n v="646"/>
    <n v="1"/>
    <x v="6"/>
  </r>
  <r>
    <n v="7.3518599805797145"/>
    <x v="5"/>
    <n v="3.537034049790222E-3"/>
    <n v="647"/>
    <n v="647"/>
    <n v="1"/>
    <x v="6"/>
  </r>
  <r>
    <n v="7.3518599805797145"/>
    <x v="5"/>
    <n v="0"/>
    <n v="648"/>
    <n v="648"/>
    <n v="1"/>
    <x v="6"/>
  </r>
  <r>
    <n v="7.3518599805797145"/>
    <x v="5"/>
    <n v="0"/>
    <n v="649"/>
    <n v="649"/>
    <n v="1"/>
    <x v="6"/>
  </r>
  <r>
    <n v="7.3518599805797145"/>
    <x v="5"/>
    <n v="0"/>
    <n v="650"/>
    <n v="650"/>
    <n v="1"/>
    <x v="6"/>
  </r>
  <r>
    <n v="7.3518599805797216"/>
    <x v="5"/>
    <n v="7.1054273576010019E-15"/>
    <n v="651"/>
    <n v="651"/>
    <n v="1"/>
    <x v="6"/>
  </r>
  <r>
    <n v="7.3518599805797216"/>
    <x v="5"/>
    <n v="0"/>
    <n v="652"/>
    <n v="652"/>
    <n v="1"/>
    <x v="6"/>
  </r>
  <r>
    <n v="7.3518599805797251"/>
    <x v="5"/>
    <n v="0"/>
    <n v="653"/>
    <n v="653"/>
    <n v="1"/>
    <x v="6"/>
  </r>
  <r>
    <n v="7.3518599805797251"/>
    <x v="5"/>
    <n v="0"/>
    <n v="654"/>
    <n v="654"/>
    <n v="1"/>
    <x v="6"/>
  </r>
  <r>
    <n v="7.3518599805797251"/>
    <x v="5"/>
    <n v="0"/>
    <n v="655"/>
    <n v="655"/>
    <n v="1"/>
    <x v="6"/>
  </r>
  <r>
    <n v="7.3518599810557834"/>
    <x v="5"/>
    <n v="4.7605830388874892E-10"/>
    <n v="656"/>
    <n v="656"/>
    <n v="1"/>
    <x v="6"/>
  </r>
  <r>
    <n v="7.3529583321942145"/>
    <x v="5"/>
    <n v="1.0983511384310418E-3"/>
    <n v="657"/>
    <n v="657"/>
    <n v="1"/>
    <x v="6"/>
  </r>
  <r>
    <n v="7.3529603669046866"/>
    <x v="5"/>
    <n v="2.0347104721096798E-6"/>
    <n v="658"/>
    <n v="658"/>
    <n v="1"/>
    <x v="6"/>
  </r>
  <r>
    <n v="7.3529603669046866"/>
    <x v="5"/>
    <n v="0"/>
    <n v="659"/>
    <n v="659"/>
    <n v="1"/>
    <x v="6"/>
  </r>
  <r>
    <n v="7.3529603669046866"/>
    <x v="5"/>
    <n v="0"/>
    <n v="660"/>
    <n v="660"/>
    <n v="1"/>
    <x v="6"/>
  </r>
  <r>
    <n v="7.3529612241377116"/>
    <x v="5"/>
    <n v="8.5723302500895215E-7"/>
    <n v="661"/>
    <n v="661"/>
    <n v="1"/>
    <x v="6"/>
  </r>
  <r>
    <n v="7.3529612241378608"/>
    <x v="5"/>
    <n v="1.4921397450962104E-13"/>
    <n v="662"/>
    <n v="662"/>
    <n v="1"/>
    <x v="6"/>
  </r>
  <r>
    <n v="7.3643217105973342"/>
    <x v="5"/>
    <n v="1.1360486459473407E-2"/>
    <n v="663"/>
    <n v="663"/>
    <n v="1"/>
    <x v="6"/>
  </r>
  <r>
    <n v="7.3643217646905548"/>
    <x v="5"/>
    <n v="5.4093220569484401E-8"/>
    <n v="664"/>
    <n v="664"/>
    <n v="1"/>
    <x v="6"/>
  </r>
  <r>
    <n v="7.3694407944944436"/>
    <x v="5"/>
    <n v="5.119029803888786E-3"/>
    <n v="665"/>
    <n v="665"/>
    <n v="1"/>
    <x v="6"/>
  </r>
  <r>
    <n v="7.3694407944944436"/>
    <x v="5"/>
    <n v="0"/>
    <n v="666"/>
    <n v="666"/>
    <n v="1"/>
    <x v="6"/>
  </r>
  <r>
    <n v="7.3694408762505228"/>
    <x v="5"/>
    <n v="8.1756079239880819E-8"/>
    <n v="667"/>
    <n v="667"/>
    <n v="1"/>
    <x v="6"/>
  </r>
  <r>
    <n v="7.3694408762505228"/>
    <x v="5"/>
    <n v="0"/>
    <n v="668"/>
    <n v="668"/>
    <n v="1"/>
    <x v="6"/>
  </r>
  <r>
    <n v="7.3694408762505228"/>
    <x v="5"/>
    <n v="0"/>
    <n v="669"/>
    <n v="669"/>
    <n v="1"/>
    <x v="6"/>
  </r>
  <r>
    <n v="7.3694408762505228"/>
    <x v="5"/>
    <n v="0"/>
    <n v="670"/>
    <n v="670"/>
    <n v="1"/>
    <x v="6"/>
  </r>
  <r>
    <n v="7.3695555125843235"/>
    <x v="5"/>
    <n v="1.1463633380071059E-4"/>
    <n v="671"/>
    <n v="671"/>
    <n v="1"/>
    <x v="6"/>
  </r>
  <r>
    <n v="7.3695555184440193"/>
    <x v="5"/>
    <n v="5.8596958396606169E-9"/>
    <n v="672"/>
    <n v="672"/>
    <n v="1"/>
    <x v="6"/>
  </r>
  <r>
    <n v="7.3695555184440193"/>
    <x v="5"/>
    <n v="0"/>
    <n v="673"/>
    <n v="673"/>
    <n v="1"/>
    <x v="6"/>
  </r>
  <r>
    <n v="7.3695555184440193"/>
    <x v="5"/>
    <n v="0"/>
    <n v="674"/>
    <n v="674"/>
    <n v="1"/>
    <x v="6"/>
  </r>
  <r>
    <n v="7.3703794408642898"/>
    <x v="5"/>
    <n v="8.2392242027040652E-4"/>
    <n v="675"/>
    <n v="675"/>
    <n v="1"/>
    <x v="6"/>
  </r>
  <r>
    <n v="7.370379440864343"/>
    <x v="5"/>
    <n v="5.3290705182007514E-14"/>
    <n v="676"/>
    <n v="676"/>
    <n v="1"/>
    <x v="6"/>
  </r>
  <r>
    <n v="7.370379440864343"/>
    <x v="5"/>
    <n v="0"/>
    <n v="677"/>
    <n v="677"/>
    <n v="1"/>
    <x v="6"/>
  </r>
  <r>
    <n v="7.370379440864343"/>
    <x v="5"/>
    <n v="0"/>
    <n v="678"/>
    <n v="678"/>
    <n v="1"/>
    <x v="6"/>
  </r>
  <r>
    <n v="7.370379440864343"/>
    <x v="5"/>
    <n v="0"/>
    <n v="679"/>
    <n v="679"/>
    <n v="1"/>
    <x v="6"/>
  </r>
  <r>
    <n v="7.370379440864343"/>
    <x v="5"/>
    <n v="0"/>
    <n v="680"/>
    <n v="680"/>
    <n v="1"/>
    <x v="6"/>
  </r>
  <r>
    <n v="7.370379440864343"/>
    <x v="5"/>
    <n v="0"/>
    <n v="681"/>
    <n v="681"/>
    <n v="1"/>
    <x v="6"/>
  </r>
  <r>
    <n v="7.3703794408927541"/>
    <x v="5"/>
    <n v="2.8411051289367606E-11"/>
    <n v="682"/>
    <n v="682"/>
    <n v="1"/>
    <x v="6"/>
  </r>
  <r>
    <n v="7.3704380153315396"/>
    <x v="5"/>
    <n v="5.8574438785541361E-5"/>
    <n v="683"/>
    <n v="683"/>
    <n v="1"/>
    <x v="6"/>
  </r>
  <r>
    <n v="7.3704380153315396"/>
    <x v="5"/>
    <n v="0"/>
    <n v="684"/>
    <n v="684"/>
    <n v="1"/>
    <x v="6"/>
  </r>
  <r>
    <n v="7.3704380153315396"/>
    <x v="5"/>
    <n v="0"/>
    <n v="685"/>
    <n v="685"/>
    <n v="1"/>
    <x v="6"/>
  </r>
  <r>
    <n v="9.0030107920217137"/>
    <x v="5"/>
    <n v="1.6325727766901741"/>
    <n v="686"/>
    <n v="686"/>
    <n v="1"/>
    <x v="6"/>
  </r>
  <r>
    <n v="0"/>
    <x v="6"/>
    <n v="0"/>
    <n v="0"/>
    <n v="0"/>
    <n v="0"/>
    <x v="0"/>
  </r>
  <r>
    <n v="1.7175095994236348E-40"/>
    <x v="6"/>
    <n v="1.7175095994236348E-40"/>
    <n v="1"/>
    <n v="0"/>
    <n v="0"/>
    <x v="0"/>
  </r>
  <r>
    <n v="1.7175095994236348E-40"/>
    <x v="6"/>
    <n v="0"/>
    <n v="2"/>
    <n v="0"/>
    <n v="0"/>
    <x v="0"/>
  </r>
  <r>
    <n v="2.3136769616190651E-4"/>
    <x v="6"/>
    <n v="2.3136769616190651E-4"/>
    <n v="3"/>
    <n v="0"/>
    <n v="0"/>
    <x v="0"/>
  </r>
  <r>
    <n v="2.3136769616190651E-4"/>
    <x v="6"/>
    <n v="0"/>
    <n v="4"/>
    <n v="0"/>
    <n v="0"/>
    <x v="0"/>
  </r>
  <r>
    <n v="2.3136769616190651E-4"/>
    <x v="6"/>
    <n v="0"/>
    <n v="5"/>
    <n v="0"/>
    <n v="0"/>
    <x v="0"/>
  </r>
  <r>
    <n v="2.3136769616190651E-4"/>
    <x v="6"/>
    <n v="0"/>
    <n v="6"/>
    <n v="0"/>
    <n v="0"/>
    <x v="0"/>
  </r>
  <r>
    <n v="2.3136769616190651E-4"/>
    <x v="6"/>
    <n v="0"/>
    <n v="7"/>
    <n v="0"/>
    <n v="0"/>
    <x v="0"/>
  </r>
  <r>
    <n v="2.3136769616190651E-4"/>
    <x v="6"/>
    <n v="0"/>
    <n v="8"/>
    <n v="0"/>
    <n v="0"/>
    <x v="0"/>
  </r>
  <r>
    <n v="2.3136769616190651E-4"/>
    <x v="6"/>
    <n v="0"/>
    <n v="9"/>
    <n v="0"/>
    <n v="0"/>
    <x v="0"/>
  </r>
  <r>
    <n v="2.3136769616190651E-4"/>
    <x v="6"/>
    <n v="0"/>
    <n v="10"/>
    <n v="0"/>
    <n v="0"/>
    <x v="0"/>
  </r>
  <r>
    <n v="2.3136769616190651E-4"/>
    <x v="6"/>
    <n v="0"/>
    <n v="11"/>
    <n v="0"/>
    <n v="0"/>
    <x v="0"/>
  </r>
  <r>
    <n v="2.3136769616190651E-4"/>
    <x v="6"/>
    <n v="0"/>
    <n v="12"/>
    <n v="0"/>
    <n v="0"/>
    <x v="0"/>
  </r>
  <r>
    <n v="2.3136769616190651E-4"/>
    <x v="6"/>
    <n v="0"/>
    <n v="13"/>
    <n v="0"/>
    <n v="0"/>
    <x v="0"/>
  </r>
  <r>
    <n v="2.3136769616190651E-4"/>
    <x v="6"/>
    <n v="0"/>
    <n v="14"/>
    <n v="0"/>
    <n v="0"/>
    <x v="0"/>
  </r>
  <r>
    <n v="2.3136769616190651E-4"/>
    <x v="6"/>
    <n v="0"/>
    <n v="15"/>
    <n v="0"/>
    <n v="0"/>
    <x v="0"/>
  </r>
  <r>
    <n v="2.3136769616190661E-4"/>
    <x v="6"/>
    <n v="0"/>
    <n v="16"/>
    <n v="0"/>
    <n v="0"/>
    <x v="0"/>
  </r>
  <r>
    <n v="2.3136769616190661E-4"/>
    <x v="6"/>
    <n v="0"/>
    <n v="17"/>
    <n v="0"/>
    <n v="0"/>
    <x v="0"/>
  </r>
  <r>
    <n v="2.3136769616190661E-4"/>
    <x v="6"/>
    <n v="0"/>
    <n v="18"/>
    <n v="0"/>
    <n v="0"/>
    <x v="0"/>
  </r>
  <r>
    <n v="2.3136769616190661E-4"/>
    <x v="6"/>
    <n v="0"/>
    <n v="19"/>
    <n v="0"/>
    <n v="0"/>
    <x v="0"/>
  </r>
  <r>
    <n v="2.3136769616190661E-4"/>
    <x v="6"/>
    <n v="0"/>
    <n v="20"/>
    <n v="0"/>
    <n v="0"/>
    <x v="0"/>
  </r>
  <r>
    <n v="2.3136769616190661E-4"/>
    <x v="6"/>
    <n v="0"/>
    <n v="21"/>
    <n v="0"/>
    <n v="0"/>
    <x v="0"/>
  </r>
  <r>
    <n v="2.3136769616190661E-4"/>
    <x v="6"/>
    <n v="0"/>
    <n v="22"/>
    <n v="0"/>
    <n v="0"/>
    <x v="0"/>
  </r>
  <r>
    <n v="2.3136769616190661E-4"/>
    <x v="6"/>
    <n v="0"/>
    <n v="23"/>
    <n v="0"/>
    <n v="0"/>
    <x v="0"/>
  </r>
  <r>
    <n v="2.3136769616190661E-4"/>
    <x v="6"/>
    <n v="0"/>
    <n v="24"/>
    <n v="0"/>
    <n v="0"/>
    <x v="0"/>
  </r>
  <r>
    <n v="2.3136769616190661E-4"/>
    <x v="6"/>
    <n v="0"/>
    <n v="25"/>
    <n v="0"/>
    <n v="0"/>
    <x v="0"/>
  </r>
  <r>
    <n v="2.3136769616323229E-4"/>
    <x v="6"/>
    <n v="1.3256811013523384E-15"/>
    <n v="26"/>
    <n v="0"/>
    <n v="0"/>
    <x v="0"/>
  </r>
  <r>
    <n v="2.3136769616323229E-4"/>
    <x v="6"/>
    <n v="0"/>
    <n v="27"/>
    <n v="0"/>
    <n v="0"/>
    <x v="0"/>
  </r>
  <r>
    <n v="2.3136769616323229E-4"/>
    <x v="6"/>
    <n v="0"/>
    <n v="28"/>
    <n v="0"/>
    <n v="0"/>
    <x v="0"/>
  </r>
  <r>
    <n v="2.3136769616323229E-4"/>
    <x v="6"/>
    <n v="0"/>
    <n v="29"/>
    <n v="0"/>
    <n v="0"/>
    <x v="0"/>
  </r>
  <r>
    <n v="2.3136769616323229E-4"/>
    <x v="6"/>
    <n v="0"/>
    <n v="30"/>
    <n v="0"/>
    <n v="0"/>
    <x v="0"/>
  </r>
  <r>
    <n v="2.3136769616323229E-4"/>
    <x v="6"/>
    <n v="0"/>
    <n v="31"/>
    <n v="0"/>
    <n v="0"/>
    <x v="0"/>
  </r>
  <r>
    <n v="2.3136769616323229E-4"/>
    <x v="6"/>
    <n v="0"/>
    <n v="32"/>
    <n v="0"/>
    <n v="0"/>
    <x v="0"/>
  </r>
  <r>
    <n v="2.3136769616323229E-4"/>
    <x v="6"/>
    <n v="0"/>
    <n v="33"/>
    <n v="0"/>
    <n v="0"/>
    <x v="0"/>
  </r>
  <r>
    <n v="2.3136769616323229E-4"/>
    <x v="6"/>
    <n v="0"/>
    <n v="34"/>
    <n v="0"/>
    <n v="0"/>
    <x v="0"/>
  </r>
  <r>
    <n v="2.3136769616323229E-4"/>
    <x v="6"/>
    <n v="0"/>
    <n v="35"/>
    <n v="0"/>
    <n v="0"/>
    <x v="0"/>
  </r>
  <r>
    <n v="2.3136769616323229E-4"/>
    <x v="6"/>
    <n v="0"/>
    <n v="36"/>
    <n v="0"/>
    <n v="0"/>
    <x v="0"/>
  </r>
  <r>
    <n v="2.3136769616323229E-4"/>
    <x v="6"/>
    <n v="0"/>
    <n v="37"/>
    <n v="0"/>
    <n v="0"/>
    <x v="0"/>
  </r>
  <r>
    <n v="2.3136769616323229E-4"/>
    <x v="6"/>
    <n v="0"/>
    <n v="38"/>
    <n v="0"/>
    <n v="0"/>
    <x v="0"/>
  </r>
  <r>
    <n v="2.3136769616323229E-4"/>
    <x v="6"/>
    <n v="0"/>
    <n v="39"/>
    <n v="0"/>
    <n v="0"/>
    <x v="0"/>
  </r>
  <r>
    <n v="2.3136769616323229E-4"/>
    <x v="6"/>
    <n v="0"/>
    <n v="40"/>
    <n v="0"/>
    <n v="0"/>
    <x v="0"/>
  </r>
  <r>
    <n v="2.3136769616323229E-4"/>
    <x v="6"/>
    <n v="0"/>
    <n v="41"/>
    <n v="0"/>
    <n v="0"/>
    <x v="0"/>
  </r>
  <r>
    <n v="2.3302836178278841E-4"/>
    <x v="6"/>
    <n v="1.6606656195561169E-6"/>
    <n v="42"/>
    <n v="0"/>
    <n v="0"/>
    <x v="0"/>
  </r>
  <r>
    <n v="2.3302836178278841E-4"/>
    <x v="6"/>
    <n v="0"/>
    <n v="43"/>
    <n v="0"/>
    <n v="0"/>
    <x v="0"/>
  </r>
  <r>
    <n v="2.3302836178278841E-4"/>
    <x v="6"/>
    <n v="0"/>
    <n v="44"/>
    <n v="0"/>
    <n v="0"/>
    <x v="0"/>
  </r>
  <r>
    <n v="2.3302836178278841E-4"/>
    <x v="6"/>
    <n v="0"/>
    <n v="45"/>
    <n v="0"/>
    <n v="0"/>
    <x v="0"/>
  </r>
  <r>
    <n v="2.3302836178278841E-4"/>
    <x v="6"/>
    <n v="0"/>
    <n v="46"/>
    <n v="0"/>
    <n v="0"/>
    <x v="0"/>
  </r>
  <r>
    <n v="2.3302836178278841E-4"/>
    <x v="6"/>
    <n v="0"/>
    <n v="47"/>
    <n v="0"/>
    <n v="0"/>
    <x v="0"/>
  </r>
  <r>
    <n v="2.3302836178278841E-4"/>
    <x v="6"/>
    <n v="0"/>
    <n v="48"/>
    <n v="0"/>
    <n v="0"/>
    <x v="0"/>
  </r>
  <r>
    <n v="2.3302836178278841E-4"/>
    <x v="6"/>
    <n v="0"/>
    <n v="49"/>
    <n v="0"/>
    <n v="0"/>
    <x v="0"/>
  </r>
  <r>
    <n v="2.3302836178278841E-4"/>
    <x v="6"/>
    <n v="0"/>
    <n v="50"/>
    <n v="0"/>
    <n v="0"/>
    <x v="1"/>
  </r>
  <r>
    <n v="2.3302836178278841E-4"/>
    <x v="6"/>
    <n v="0"/>
    <n v="51"/>
    <n v="0"/>
    <n v="0"/>
    <x v="1"/>
  </r>
  <r>
    <n v="2.3302836178278841E-4"/>
    <x v="6"/>
    <n v="0"/>
    <n v="52"/>
    <n v="0"/>
    <n v="0"/>
    <x v="1"/>
  </r>
  <r>
    <n v="2.3518593312202898E-4"/>
    <x v="6"/>
    <n v="2.1575713392405665E-6"/>
    <n v="53"/>
    <n v="0"/>
    <n v="0"/>
    <x v="1"/>
  </r>
  <r>
    <n v="2.3518593312202898E-4"/>
    <x v="6"/>
    <n v="0"/>
    <n v="54"/>
    <n v="0"/>
    <n v="0"/>
    <x v="1"/>
  </r>
  <r>
    <n v="2.3518593312202898E-4"/>
    <x v="6"/>
    <n v="0"/>
    <n v="55"/>
    <n v="0"/>
    <n v="0"/>
    <x v="1"/>
  </r>
  <r>
    <n v="2.3518593312202898E-4"/>
    <x v="6"/>
    <n v="0"/>
    <n v="56"/>
    <n v="0"/>
    <n v="0"/>
    <x v="1"/>
  </r>
  <r>
    <n v="2.3518593312202898E-4"/>
    <x v="6"/>
    <n v="0"/>
    <n v="57"/>
    <n v="0"/>
    <n v="0"/>
    <x v="1"/>
  </r>
  <r>
    <n v="2.3518593312202898E-4"/>
    <x v="6"/>
    <n v="0"/>
    <n v="58"/>
    <n v="0"/>
    <n v="0"/>
    <x v="1"/>
  </r>
  <r>
    <n v="2.3518593312202898E-4"/>
    <x v="6"/>
    <n v="0"/>
    <n v="59"/>
    <n v="0"/>
    <n v="0"/>
    <x v="1"/>
  </r>
  <r>
    <n v="2.3518593312202898E-4"/>
    <x v="6"/>
    <n v="0"/>
    <n v="60"/>
    <n v="0"/>
    <n v="0"/>
    <x v="1"/>
  </r>
  <r>
    <n v="2.351859331220527E-4"/>
    <x v="6"/>
    <n v="2.3716922523120409E-17"/>
    <n v="61"/>
    <n v="0"/>
    <n v="0"/>
    <x v="1"/>
  </r>
  <r>
    <n v="2.351859331220527E-4"/>
    <x v="6"/>
    <n v="0"/>
    <n v="62"/>
    <n v="0"/>
    <n v="0"/>
    <x v="1"/>
  </r>
  <r>
    <n v="2.351859331220527E-4"/>
    <x v="6"/>
    <n v="0"/>
    <n v="63"/>
    <n v="0"/>
    <n v="0"/>
    <x v="1"/>
  </r>
  <r>
    <n v="2.351859331220527E-4"/>
    <x v="6"/>
    <n v="0"/>
    <n v="64"/>
    <n v="0"/>
    <n v="0"/>
    <x v="1"/>
  </r>
  <r>
    <n v="2.3518593322045806E-4"/>
    <x v="6"/>
    <n v="9.8405360466138903E-14"/>
    <n v="65"/>
    <n v="0"/>
    <n v="0"/>
    <x v="1"/>
  </r>
  <r>
    <n v="2.351859332205146E-4"/>
    <x v="6"/>
    <n v="5.6541143295119056E-17"/>
    <n v="66"/>
    <n v="0"/>
    <n v="0"/>
    <x v="1"/>
  </r>
  <r>
    <n v="2.351859332205146E-4"/>
    <x v="6"/>
    <n v="0"/>
    <n v="67"/>
    <n v="0"/>
    <n v="0"/>
    <x v="1"/>
  </r>
  <r>
    <n v="2.351859332205146E-4"/>
    <x v="6"/>
    <n v="0"/>
    <n v="68"/>
    <n v="0"/>
    <n v="0"/>
    <x v="1"/>
  </r>
  <r>
    <n v="2.351859332205146E-4"/>
    <x v="6"/>
    <n v="0"/>
    <n v="69"/>
    <n v="0"/>
    <n v="0"/>
    <x v="1"/>
  </r>
  <r>
    <n v="2.351859332205146E-4"/>
    <x v="6"/>
    <n v="0"/>
    <n v="70"/>
    <n v="0"/>
    <n v="0"/>
    <x v="1"/>
  </r>
  <r>
    <n v="2.351859332205146E-4"/>
    <x v="6"/>
    <n v="0"/>
    <n v="71"/>
    <n v="0"/>
    <n v="0"/>
    <x v="1"/>
  </r>
  <r>
    <n v="2.351859332205146E-4"/>
    <x v="6"/>
    <n v="0"/>
    <n v="72"/>
    <n v="0"/>
    <n v="0"/>
    <x v="1"/>
  </r>
  <r>
    <n v="2.351859332205146E-4"/>
    <x v="6"/>
    <n v="0"/>
    <n v="73"/>
    <n v="0"/>
    <n v="0"/>
    <x v="1"/>
  </r>
  <r>
    <n v="2.351859332205146E-4"/>
    <x v="6"/>
    <n v="0"/>
    <n v="74"/>
    <n v="0"/>
    <n v="0"/>
    <x v="1"/>
  </r>
  <r>
    <n v="2.351859332205146E-4"/>
    <x v="6"/>
    <n v="0"/>
    <n v="75"/>
    <n v="0"/>
    <n v="0"/>
    <x v="1"/>
  </r>
  <r>
    <n v="2.351859332205146E-4"/>
    <x v="6"/>
    <n v="0"/>
    <n v="76"/>
    <n v="0"/>
    <n v="0"/>
    <x v="1"/>
  </r>
  <r>
    <n v="2.351859332205146E-4"/>
    <x v="6"/>
    <n v="0"/>
    <n v="77"/>
    <n v="0"/>
    <n v="0"/>
    <x v="1"/>
  </r>
  <r>
    <n v="2.351859332205146E-4"/>
    <x v="6"/>
    <n v="0"/>
    <n v="78"/>
    <n v="0"/>
    <n v="0"/>
    <x v="1"/>
  </r>
  <r>
    <n v="2.351859332205146E-4"/>
    <x v="6"/>
    <n v="0"/>
    <n v="79"/>
    <n v="0"/>
    <n v="0"/>
    <x v="1"/>
  </r>
  <r>
    <n v="2.351859332205146E-4"/>
    <x v="6"/>
    <n v="0"/>
    <n v="80"/>
    <n v="0"/>
    <n v="0"/>
    <x v="1"/>
  </r>
  <r>
    <n v="2.351859332205146E-4"/>
    <x v="6"/>
    <n v="0"/>
    <n v="81"/>
    <n v="0"/>
    <n v="0"/>
    <x v="1"/>
  </r>
  <r>
    <n v="2.6793776078057861E-4"/>
    <x v="6"/>
    <n v="3.2751827560064013E-5"/>
    <n v="82"/>
    <n v="0"/>
    <n v="0"/>
    <x v="1"/>
  </r>
  <r>
    <n v="2.6793776078057861E-4"/>
    <x v="6"/>
    <n v="0"/>
    <n v="83"/>
    <n v="0"/>
    <n v="0"/>
    <x v="1"/>
  </r>
  <r>
    <n v="2.6793776078057861E-4"/>
    <x v="6"/>
    <n v="0"/>
    <n v="84"/>
    <n v="0"/>
    <n v="0"/>
    <x v="1"/>
  </r>
  <r>
    <n v="2.6793776078122311E-4"/>
    <x v="6"/>
    <n v="6.4450398143400811E-16"/>
    <n v="85"/>
    <n v="0"/>
    <n v="0"/>
    <x v="1"/>
  </r>
  <r>
    <n v="2.6793776078122311E-4"/>
    <x v="6"/>
    <n v="0"/>
    <n v="86"/>
    <n v="0"/>
    <n v="0"/>
    <x v="1"/>
  </r>
  <r>
    <n v="2.6793776078122311E-4"/>
    <x v="6"/>
    <n v="0"/>
    <n v="87"/>
    <n v="0"/>
    <n v="0"/>
    <x v="1"/>
  </r>
  <r>
    <n v="2.6793776078122311E-4"/>
    <x v="6"/>
    <n v="0"/>
    <n v="88"/>
    <n v="0"/>
    <n v="0"/>
    <x v="1"/>
  </r>
  <r>
    <n v="2.6793776078122311E-4"/>
    <x v="6"/>
    <n v="0"/>
    <n v="89"/>
    <n v="0"/>
    <n v="0"/>
    <x v="1"/>
  </r>
  <r>
    <n v="2.6793776078122311E-4"/>
    <x v="6"/>
    <n v="0"/>
    <n v="90"/>
    <n v="0"/>
    <n v="0"/>
    <x v="1"/>
  </r>
  <r>
    <n v="2.6793776078122311E-4"/>
    <x v="6"/>
    <n v="0"/>
    <n v="91"/>
    <n v="0"/>
    <n v="0"/>
    <x v="1"/>
  </r>
  <r>
    <n v="2.6793776078122311E-4"/>
    <x v="6"/>
    <n v="0"/>
    <n v="92"/>
    <n v="0"/>
    <n v="0"/>
    <x v="1"/>
  </r>
  <r>
    <n v="2.6793776078122311E-4"/>
    <x v="6"/>
    <n v="0"/>
    <n v="93"/>
    <n v="0"/>
    <n v="0"/>
    <x v="1"/>
  </r>
  <r>
    <n v="2.6793776078122311E-4"/>
    <x v="6"/>
    <n v="0"/>
    <n v="94"/>
    <n v="0"/>
    <n v="0"/>
    <x v="1"/>
  </r>
  <r>
    <n v="2.6793776078122311E-4"/>
    <x v="6"/>
    <n v="0"/>
    <n v="95"/>
    <n v="0"/>
    <n v="0"/>
    <x v="1"/>
  </r>
  <r>
    <n v="2.6793776078122311E-4"/>
    <x v="6"/>
    <n v="0"/>
    <n v="96"/>
    <n v="0"/>
    <n v="0"/>
    <x v="1"/>
  </r>
  <r>
    <n v="2.6793776078122317E-4"/>
    <x v="6"/>
    <n v="0"/>
    <n v="97"/>
    <n v="0"/>
    <n v="0"/>
    <x v="1"/>
  </r>
  <r>
    <n v="2.6793776078122317E-4"/>
    <x v="6"/>
    <n v="0"/>
    <n v="98"/>
    <n v="0"/>
    <n v="0"/>
    <x v="1"/>
  </r>
  <r>
    <n v="2.7058522361108641E-4"/>
    <x v="6"/>
    <n v="2.6474628298632378E-6"/>
    <n v="99"/>
    <n v="0"/>
    <n v="0"/>
    <x v="1"/>
  </r>
  <r>
    <n v="2.7058522361108641E-4"/>
    <x v="6"/>
    <n v="0"/>
    <n v="100"/>
    <n v="0"/>
    <n v="0"/>
    <x v="2"/>
  </r>
  <r>
    <n v="2.7058522361108641E-4"/>
    <x v="6"/>
    <n v="0"/>
    <n v="101"/>
    <n v="0"/>
    <n v="0"/>
    <x v="2"/>
  </r>
  <r>
    <n v="2.7058522361108641E-4"/>
    <x v="6"/>
    <n v="0"/>
    <n v="102"/>
    <n v="0"/>
    <n v="0"/>
    <x v="2"/>
  </r>
  <r>
    <n v="2.7058522361108641E-4"/>
    <x v="6"/>
    <n v="0"/>
    <n v="103"/>
    <n v="0"/>
    <n v="0"/>
    <x v="2"/>
  </r>
  <r>
    <n v="2.7058522361108641E-4"/>
    <x v="6"/>
    <n v="0"/>
    <n v="104"/>
    <n v="0"/>
    <n v="0"/>
    <x v="2"/>
  </r>
  <r>
    <n v="2.9297671600199775E-3"/>
    <x v="6"/>
    <n v="2.659181936408891E-3"/>
    <n v="105"/>
    <n v="0"/>
    <n v="0"/>
    <x v="2"/>
  </r>
  <r>
    <n v="2.9297672382022455E-3"/>
    <x v="6"/>
    <n v="7.8182267951310003E-11"/>
    <n v="106"/>
    <n v="0"/>
    <n v="0"/>
    <x v="2"/>
  </r>
  <r>
    <n v="2.9297672382022455E-3"/>
    <x v="6"/>
    <n v="0"/>
    <n v="107"/>
    <n v="0"/>
    <n v="0"/>
    <x v="2"/>
  </r>
  <r>
    <n v="2.9297672382022455E-3"/>
    <x v="6"/>
    <n v="0"/>
    <n v="108"/>
    <n v="0"/>
    <n v="0"/>
    <x v="2"/>
  </r>
  <r>
    <n v="2.9297672382022455E-3"/>
    <x v="6"/>
    <n v="0"/>
    <n v="109"/>
    <n v="0"/>
    <n v="0"/>
    <x v="2"/>
  </r>
  <r>
    <n v="2.9297672382022455E-3"/>
    <x v="6"/>
    <n v="0"/>
    <n v="110"/>
    <n v="0"/>
    <n v="0"/>
    <x v="2"/>
  </r>
  <r>
    <n v="2.9297672382022455E-3"/>
    <x v="6"/>
    <n v="0"/>
    <n v="111"/>
    <n v="0"/>
    <n v="0"/>
    <x v="2"/>
  </r>
  <r>
    <n v="2.9297672382022455E-3"/>
    <x v="6"/>
    <n v="0"/>
    <n v="112"/>
    <n v="0"/>
    <n v="0"/>
    <x v="2"/>
  </r>
  <r>
    <n v="2.9297672382022455E-3"/>
    <x v="6"/>
    <n v="0"/>
    <n v="113"/>
    <n v="0"/>
    <n v="0"/>
    <x v="2"/>
  </r>
  <r>
    <n v="2.9297672382022455E-3"/>
    <x v="6"/>
    <n v="0"/>
    <n v="114"/>
    <n v="0"/>
    <n v="0"/>
    <x v="2"/>
  </r>
  <r>
    <n v="2.9297672386787506E-3"/>
    <x v="6"/>
    <n v="4.7650512008390322E-13"/>
    <n v="115"/>
    <n v="0"/>
    <n v="0"/>
    <x v="2"/>
  </r>
  <r>
    <n v="2.9297672386787506E-3"/>
    <x v="6"/>
    <n v="0"/>
    <n v="116"/>
    <n v="0"/>
    <n v="0"/>
    <x v="2"/>
  </r>
  <r>
    <n v="2.9300068044804677E-3"/>
    <x v="6"/>
    <n v="2.3956580171707875E-7"/>
    <n v="117"/>
    <n v="0"/>
    <n v="0"/>
    <x v="2"/>
  </r>
  <r>
    <n v="2.9300068266673003E-3"/>
    <x v="6"/>
    <n v="2.2186832666221123E-11"/>
    <n v="118"/>
    <n v="0"/>
    <n v="0"/>
    <x v="2"/>
  </r>
  <r>
    <n v="2.9300068266673003E-3"/>
    <x v="6"/>
    <n v="0"/>
    <n v="119"/>
    <n v="0"/>
    <n v="0"/>
    <x v="2"/>
  </r>
  <r>
    <n v="2.9300068266673003E-3"/>
    <x v="6"/>
    <n v="0"/>
    <n v="120"/>
    <n v="0"/>
    <n v="0"/>
    <x v="2"/>
  </r>
  <r>
    <n v="2.9300068266673003E-3"/>
    <x v="6"/>
    <n v="0"/>
    <n v="121"/>
    <n v="0"/>
    <n v="0"/>
    <x v="2"/>
  </r>
  <r>
    <n v="2.9300095987168867E-3"/>
    <x v="6"/>
    <n v="2.7720495864025363E-9"/>
    <n v="122"/>
    <n v="0"/>
    <n v="0"/>
    <x v="2"/>
  </r>
  <r>
    <n v="2.9300095987168867E-3"/>
    <x v="6"/>
    <n v="0"/>
    <n v="123"/>
    <n v="0"/>
    <n v="0"/>
    <x v="2"/>
  </r>
  <r>
    <n v="2.9300095987168867E-3"/>
    <x v="6"/>
    <n v="0"/>
    <n v="124"/>
    <n v="0"/>
    <n v="0"/>
    <x v="2"/>
  </r>
  <r>
    <n v="2.9300095987168867E-3"/>
    <x v="6"/>
    <n v="0"/>
    <n v="125"/>
    <n v="0"/>
    <n v="0"/>
    <x v="2"/>
  </r>
  <r>
    <n v="2.9300095987168867E-3"/>
    <x v="6"/>
    <n v="0"/>
    <n v="126"/>
    <n v="0"/>
    <n v="0"/>
    <x v="2"/>
  </r>
  <r>
    <n v="2.9300095987168867E-3"/>
    <x v="6"/>
    <n v="0"/>
    <n v="127"/>
    <n v="0"/>
    <n v="0"/>
    <x v="2"/>
  </r>
  <r>
    <n v="2.9300095987168867E-3"/>
    <x v="6"/>
    <n v="0"/>
    <n v="128"/>
    <n v="0"/>
    <n v="0"/>
    <x v="2"/>
  </r>
  <r>
    <n v="2.9300095987168867E-3"/>
    <x v="6"/>
    <n v="0"/>
    <n v="129"/>
    <n v="0"/>
    <n v="0"/>
    <x v="2"/>
  </r>
  <r>
    <n v="2.9300095987168867E-3"/>
    <x v="6"/>
    <n v="0"/>
    <n v="130"/>
    <n v="0"/>
    <n v="0"/>
    <x v="2"/>
  </r>
  <r>
    <n v="2.9300095987168867E-3"/>
    <x v="6"/>
    <n v="0"/>
    <n v="131"/>
    <n v="0"/>
    <n v="0"/>
    <x v="2"/>
  </r>
  <r>
    <n v="2.9300095987168867E-3"/>
    <x v="6"/>
    <n v="0"/>
    <n v="132"/>
    <n v="0"/>
    <n v="0"/>
    <x v="2"/>
  </r>
  <r>
    <n v="2.9300095987168867E-3"/>
    <x v="6"/>
    <n v="0"/>
    <n v="133"/>
    <n v="0"/>
    <n v="0"/>
    <x v="2"/>
  </r>
  <r>
    <n v="2.9300095987168867E-3"/>
    <x v="6"/>
    <n v="0"/>
    <n v="134"/>
    <n v="0"/>
    <n v="0"/>
    <x v="2"/>
  </r>
  <r>
    <n v="2.9300095987168867E-3"/>
    <x v="6"/>
    <n v="0"/>
    <n v="135"/>
    <n v="0"/>
    <n v="0"/>
    <x v="2"/>
  </r>
  <r>
    <n v="2.9300095987168867E-3"/>
    <x v="6"/>
    <n v="0"/>
    <n v="136"/>
    <n v="0"/>
    <n v="0"/>
    <x v="2"/>
  </r>
  <r>
    <n v="2.9300095987168867E-3"/>
    <x v="6"/>
    <n v="0"/>
    <n v="137"/>
    <n v="0"/>
    <n v="0"/>
    <x v="2"/>
  </r>
  <r>
    <n v="2.9300095987168867E-3"/>
    <x v="6"/>
    <n v="0"/>
    <n v="138"/>
    <n v="0"/>
    <n v="0"/>
    <x v="2"/>
  </r>
  <r>
    <n v="2.9300095991286923E-3"/>
    <x v="6"/>
    <n v="4.1180557228126524E-13"/>
    <n v="139"/>
    <n v="0"/>
    <n v="0"/>
    <x v="2"/>
  </r>
  <r>
    <n v="2.9300095991286923E-3"/>
    <x v="6"/>
    <n v="0"/>
    <n v="140"/>
    <n v="0"/>
    <n v="0"/>
    <x v="2"/>
  </r>
  <r>
    <n v="2.9300095991286923E-3"/>
    <x v="6"/>
    <n v="0"/>
    <n v="141"/>
    <n v="0"/>
    <n v="0"/>
    <x v="2"/>
  </r>
  <r>
    <n v="2.9300095991286923E-3"/>
    <x v="6"/>
    <n v="0"/>
    <n v="142"/>
    <n v="0"/>
    <n v="0"/>
    <x v="2"/>
  </r>
  <r>
    <n v="2.9300095991286923E-3"/>
    <x v="6"/>
    <n v="0"/>
    <n v="143"/>
    <n v="0"/>
    <n v="0"/>
    <x v="2"/>
  </r>
  <r>
    <n v="2.9300095991286923E-3"/>
    <x v="6"/>
    <n v="0"/>
    <n v="144"/>
    <n v="0"/>
    <n v="0"/>
    <x v="2"/>
  </r>
  <r>
    <n v="2.9300095991286923E-3"/>
    <x v="6"/>
    <n v="0"/>
    <n v="145"/>
    <n v="0"/>
    <n v="0"/>
    <x v="2"/>
  </r>
  <r>
    <n v="2.9300114125774073E-3"/>
    <x v="6"/>
    <n v="1.8134487149781831E-9"/>
    <n v="146"/>
    <n v="0"/>
    <n v="0"/>
    <x v="2"/>
  </r>
  <r>
    <n v="2.9300114125774073E-3"/>
    <x v="6"/>
    <n v="0"/>
    <n v="147"/>
    <n v="0"/>
    <n v="0"/>
    <x v="2"/>
  </r>
  <r>
    <n v="2.9300121063961619E-3"/>
    <x v="6"/>
    <n v="6.9381875461918541E-10"/>
    <n v="148"/>
    <n v="0"/>
    <n v="0"/>
    <x v="2"/>
  </r>
  <r>
    <n v="2.9300121063961619E-3"/>
    <x v="6"/>
    <n v="0"/>
    <n v="149"/>
    <n v="0"/>
    <n v="0"/>
    <x v="2"/>
  </r>
  <r>
    <n v="2.9300121063961619E-3"/>
    <x v="6"/>
    <n v="0"/>
    <n v="150"/>
    <n v="0"/>
    <n v="0"/>
    <x v="3"/>
  </r>
  <r>
    <n v="2.9300121063961619E-3"/>
    <x v="6"/>
    <n v="0"/>
    <n v="151"/>
    <n v="0"/>
    <n v="0"/>
    <x v="3"/>
  </r>
  <r>
    <n v="2.9300121063961619E-3"/>
    <x v="6"/>
    <n v="0"/>
    <n v="152"/>
    <n v="0"/>
    <n v="0"/>
    <x v="3"/>
  </r>
  <r>
    <n v="2.9300121063961619E-3"/>
    <x v="6"/>
    <n v="0"/>
    <n v="153"/>
    <n v="0"/>
    <n v="0"/>
    <x v="3"/>
  </r>
  <r>
    <n v="2.9300121063961619E-3"/>
    <x v="6"/>
    <n v="0"/>
    <n v="154"/>
    <n v="0"/>
    <n v="0"/>
    <x v="3"/>
  </r>
  <r>
    <n v="2.9300121063961619E-3"/>
    <x v="6"/>
    <n v="0"/>
    <n v="155"/>
    <n v="0"/>
    <n v="0"/>
    <x v="3"/>
  </r>
  <r>
    <n v="2.9300121063961619E-3"/>
    <x v="6"/>
    <n v="0"/>
    <n v="156"/>
    <n v="0"/>
    <n v="0"/>
    <x v="3"/>
  </r>
  <r>
    <n v="2.9300121064425814E-3"/>
    <x v="6"/>
    <n v="4.6419465493663381E-14"/>
    <n v="157"/>
    <n v="0"/>
    <n v="0"/>
    <x v="3"/>
  </r>
  <r>
    <n v="2.9300121064425814E-3"/>
    <x v="6"/>
    <n v="0"/>
    <n v="158"/>
    <n v="0"/>
    <n v="0"/>
    <x v="3"/>
  </r>
  <r>
    <n v="2.9300121064425814E-3"/>
    <x v="6"/>
    <n v="0"/>
    <n v="159"/>
    <n v="0"/>
    <n v="0"/>
    <x v="3"/>
  </r>
  <r>
    <n v="2.9300121064425931E-3"/>
    <x v="6"/>
    <n v="1.1709383462843448E-17"/>
    <n v="160"/>
    <n v="0"/>
    <n v="0"/>
    <x v="3"/>
  </r>
  <r>
    <n v="2.9300121064425931E-3"/>
    <x v="6"/>
    <n v="0"/>
    <n v="161"/>
    <n v="0"/>
    <n v="0"/>
    <x v="3"/>
  </r>
  <r>
    <n v="2.9300121064425931E-3"/>
    <x v="6"/>
    <n v="0"/>
    <n v="162"/>
    <n v="0"/>
    <n v="0"/>
    <x v="3"/>
  </r>
  <r>
    <n v="2.9300121064425931E-3"/>
    <x v="6"/>
    <n v="0"/>
    <n v="163"/>
    <n v="0"/>
    <n v="0"/>
    <x v="3"/>
  </r>
  <r>
    <n v="3.7859467542921185E-3"/>
    <x v="6"/>
    <n v="8.5593464784952536E-4"/>
    <n v="164"/>
    <n v="0"/>
    <n v="0"/>
    <x v="3"/>
  </r>
  <r>
    <n v="3.7859467542921185E-3"/>
    <x v="6"/>
    <n v="0"/>
    <n v="165"/>
    <n v="0"/>
    <n v="0"/>
    <x v="3"/>
  </r>
  <r>
    <n v="3.7859467542921185E-3"/>
    <x v="6"/>
    <n v="0"/>
    <n v="166"/>
    <n v="0"/>
    <n v="0"/>
    <x v="3"/>
  </r>
  <r>
    <n v="3.7859467542921185E-3"/>
    <x v="6"/>
    <n v="0"/>
    <n v="167"/>
    <n v="0"/>
    <n v="0"/>
    <x v="3"/>
  </r>
  <r>
    <n v="3.7859467542921185E-3"/>
    <x v="6"/>
    <n v="0"/>
    <n v="168"/>
    <n v="0"/>
    <n v="0"/>
    <x v="3"/>
  </r>
  <r>
    <n v="3.7859467542921185E-3"/>
    <x v="6"/>
    <n v="0"/>
    <n v="169"/>
    <n v="0"/>
    <n v="0"/>
    <x v="3"/>
  </r>
  <r>
    <n v="3.7859467542921185E-3"/>
    <x v="6"/>
    <n v="0"/>
    <n v="170"/>
    <n v="0"/>
    <n v="0"/>
    <x v="3"/>
  </r>
  <r>
    <n v="3.7859467542921185E-3"/>
    <x v="6"/>
    <n v="0"/>
    <n v="171"/>
    <n v="0"/>
    <n v="0"/>
    <x v="3"/>
  </r>
  <r>
    <n v="3.7859467545553636E-3"/>
    <x v="6"/>
    <n v="2.6324515484121846E-13"/>
    <n v="172"/>
    <n v="0"/>
    <n v="0"/>
    <x v="3"/>
  </r>
  <r>
    <n v="3.7859467545553636E-3"/>
    <x v="6"/>
    <n v="0"/>
    <n v="173"/>
    <n v="0"/>
    <n v="0"/>
    <x v="3"/>
  </r>
  <r>
    <n v="3.7859467545553636E-3"/>
    <x v="6"/>
    <n v="0"/>
    <n v="174"/>
    <n v="0"/>
    <n v="0"/>
    <x v="3"/>
  </r>
  <r>
    <n v="3.7859467545553636E-3"/>
    <x v="6"/>
    <n v="0"/>
    <n v="175"/>
    <n v="0"/>
    <n v="0"/>
    <x v="3"/>
  </r>
  <r>
    <n v="3.7859467545553636E-3"/>
    <x v="6"/>
    <n v="0"/>
    <n v="176"/>
    <n v="0"/>
    <n v="0"/>
    <x v="3"/>
  </r>
  <r>
    <n v="3.7859467545553636E-3"/>
    <x v="6"/>
    <n v="0"/>
    <n v="177"/>
    <n v="0"/>
    <n v="0"/>
    <x v="3"/>
  </r>
  <r>
    <n v="3.7859467545553636E-3"/>
    <x v="6"/>
    <n v="0"/>
    <n v="178"/>
    <n v="0"/>
    <n v="0"/>
    <x v="3"/>
  </r>
  <r>
    <n v="3.7859467545553653E-3"/>
    <x v="6"/>
    <n v="0"/>
    <n v="179"/>
    <n v="0"/>
    <n v="0"/>
    <x v="3"/>
  </r>
  <r>
    <n v="3.7859467545553653E-3"/>
    <x v="6"/>
    <n v="0"/>
    <n v="180"/>
    <n v="0"/>
    <n v="0"/>
    <x v="3"/>
  </r>
  <r>
    <n v="3.7859467545553653E-3"/>
    <x v="6"/>
    <n v="0"/>
    <n v="181"/>
    <n v="0"/>
    <n v="0"/>
    <x v="3"/>
  </r>
  <r>
    <n v="3.7859467545553653E-3"/>
    <x v="6"/>
    <n v="0"/>
    <n v="182"/>
    <n v="0"/>
    <n v="0"/>
    <x v="3"/>
  </r>
  <r>
    <n v="3.7859467545553653E-3"/>
    <x v="6"/>
    <n v="0"/>
    <n v="183"/>
    <n v="0"/>
    <n v="0"/>
    <x v="3"/>
  </r>
  <r>
    <n v="3.7859467545553653E-3"/>
    <x v="6"/>
    <n v="0"/>
    <n v="184"/>
    <n v="0"/>
    <n v="0"/>
    <x v="3"/>
  </r>
  <r>
    <n v="3.7859467545553653E-3"/>
    <x v="6"/>
    <n v="0"/>
    <n v="185"/>
    <n v="0"/>
    <n v="0"/>
    <x v="3"/>
  </r>
  <r>
    <n v="3.7859467545553653E-3"/>
    <x v="6"/>
    <n v="0"/>
    <n v="186"/>
    <n v="0"/>
    <n v="0"/>
    <x v="3"/>
  </r>
  <r>
    <n v="3.7859467545553653E-3"/>
    <x v="6"/>
    <n v="0"/>
    <n v="187"/>
    <n v="0"/>
    <n v="0"/>
    <x v="3"/>
  </r>
  <r>
    <n v="3.7859467545553653E-3"/>
    <x v="6"/>
    <n v="0"/>
    <n v="188"/>
    <n v="0"/>
    <n v="0"/>
    <x v="3"/>
  </r>
  <r>
    <n v="3.7859467545553653E-3"/>
    <x v="6"/>
    <n v="0"/>
    <n v="189"/>
    <n v="0"/>
    <n v="0"/>
    <x v="3"/>
  </r>
  <r>
    <n v="3.7900711595876932E-3"/>
    <x v="6"/>
    <n v="4.1244050323278707E-6"/>
    <n v="190"/>
    <n v="0"/>
    <n v="0"/>
    <x v="3"/>
  </r>
  <r>
    <n v="3.790071159591491E-3"/>
    <x v="6"/>
    <n v="3.7977433697822249E-15"/>
    <n v="191"/>
    <n v="0"/>
    <n v="0"/>
    <x v="3"/>
  </r>
  <r>
    <n v="3.790071159591491E-3"/>
    <x v="6"/>
    <n v="0"/>
    <n v="192"/>
    <n v="0"/>
    <n v="0"/>
    <x v="3"/>
  </r>
  <r>
    <n v="3.790071159591491E-3"/>
    <x v="6"/>
    <n v="0"/>
    <n v="193"/>
    <n v="0"/>
    <n v="0"/>
    <x v="3"/>
  </r>
  <r>
    <n v="3.790071159591491E-3"/>
    <x v="6"/>
    <n v="0"/>
    <n v="194"/>
    <n v="0"/>
    <n v="0"/>
    <x v="3"/>
  </r>
  <r>
    <n v="3.790071159591491E-3"/>
    <x v="6"/>
    <n v="0"/>
    <n v="195"/>
    <n v="0"/>
    <n v="0"/>
    <x v="3"/>
  </r>
  <r>
    <n v="3.7900711612885462E-3"/>
    <x v="6"/>
    <n v="1.6970552567385777E-12"/>
    <n v="196"/>
    <n v="0"/>
    <n v="0"/>
    <x v="3"/>
  </r>
  <r>
    <n v="3.7900711612887318E-3"/>
    <x v="6"/>
    <n v="1.8561541192951836E-16"/>
    <n v="197"/>
    <n v="0"/>
    <n v="0"/>
    <x v="3"/>
  </r>
  <r>
    <n v="3.7900732210935156E-3"/>
    <x v="6"/>
    <n v="2.0598047837695754E-9"/>
    <n v="198"/>
    <n v="0"/>
    <n v="0"/>
    <x v="3"/>
  </r>
  <r>
    <n v="3.7900787745067865E-3"/>
    <x v="6"/>
    <n v="5.553413270908969E-9"/>
    <n v="199"/>
    <n v="0"/>
    <n v="0"/>
    <x v="3"/>
  </r>
  <r>
    <n v="3.7900787745067865E-3"/>
    <x v="6"/>
    <n v="0"/>
    <n v="200"/>
    <n v="0"/>
    <n v="0"/>
    <x v="4"/>
  </r>
  <r>
    <n v="3.7900787745067865E-3"/>
    <x v="6"/>
    <n v="0"/>
    <n v="201"/>
    <n v="0"/>
    <n v="0"/>
    <x v="4"/>
  </r>
  <r>
    <n v="3.7900787748617517E-3"/>
    <x v="6"/>
    <n v="3.5496518918654019E-13"/>
    <n v="202"/>
    <n v="0"/>
    <n v="0"/>
    <x v="4"/>
  </r>
  <r>
    <n v="3.7901125896856644E-3"/>
    <x v="6"/>
    <n v="3.3814823912747122E-8"/>
    <n v="203"/>
    <n v="0"/>
    <n v="0"/>
    <x v="4"/>
  </r>
  <r>
    <n v="3.7901125896856644E-3"/>
    <x v="6"/>
    <n v="0"/>
    <n v="204"/>
    <n v="0"/>
    <n v="0"/>
    <x v="4"/>
  </r>
  <r>
    <n v="3.7901125896856644E-3"/>
    <x v="6"/>
    <n v="0"/>
    <n v="205"/>
    <n v="0"/>
    <n v="0"/>
    <x v="4"/>
  </r>
  <r>
    <n v="3.7901125896875072E-3"/>
    <x v="6"/>
    <n v="1.8427100123563633E-15"/>
    <n v="206"/>
    <n v="0"/>
    <n v="0"/>
    <x v="4"/>
  </r>
  <r>
    <n v="7.7344098017967785E-3"/>
    <x v="6"/>
    <n v="3.9442972121092714E-3"/>
    <n v="207"/>
    <n v="0"/>
    <n v="0"/>
    <x v="4"/>
  </r>
  <r>
    <n v="7.7344098017967785E-3"/>
    <x v="6"/>
    <n v="0"/>
    <n v="208"/>
    <n v="0"/>
    <n v="0"/>
    <x v="4"/>
  </r>
  <r>
    <n v="7.7344098017967785E-3"/>
    <x v="6"/>
    <n v="0"/>
    <n v="209"/>
    <n v="0"/>
    <n v="0"/>
    <x v="4"/>
  </r>
  <r>
    <n v="7.7344429187717429E-3"/>
    <x v="6"/>
    <n v="3.3116974964414458E-8"/>
    <n v="210"/>
    <n v="0"/>
    <n v="0"/>
    <x v="4"/>
  </r>
  <r>
    <n v="7.7345325159326869E-3"/>
    <x v="6"/>
    <n v="8.9597160943949428E-8"/>
    <n v="211"/>
    <n v="0"/>
    <n v="0"/>
    <x v="4"/>
  </r>
  <r>
    <n v="7.7345325159326869E-3"/>
    <x v="6"/>
    <n v="0"/>
    <n v="212"/>
    <n v="0"/>
    <n v="0"/>
    <x v="4"/>
  </r>
  <r>
    <n v="7.7345325159326869E-3"/>
    <x v="6"/>
    <n v="0"/>
    <n v="213"/>
    <n v="0"/>
    <n v="0"/>
    <x v="4"/>
  </r>
  <r>
    <n v="7.7345325159326869E-3"/>
    <x v="6"/>
    <n v="0"/>
    <n v="214"/>
    <n v="0"/>
    <n v="0"/>
    <x v="4"/>
  </r>
  <r>
    <n v="7.7345325159326869E-3"/>
    <x v="6"/>
    <n v="0"/>
    <n v="215"/>
    <n v="0"/>
    <n v="0"/>
    <x v="4"/>
  </r>
  <r>
    <n v="7.7345325159326895E-3"/>
    <x v="6"/>
    <n v="0"/>
    <n v="216"/>
    <n v="0"/>
    <n v="0"/>
    <x v="4"/>
  </r>
  <r>
    <n v="7.7345325159598119E-3"/>
    <x v="6"/>
    <n v="2.7122401546897379E-14"/>
    <n v="217"/>
    <n v="0"/>
    <n v="0"/>
    <x v="4"/>
  </r>
  <r>
    <n v="7.7345746751769388E-3"/>
    <x v="6"/>
    <n v="4.2159217126906678E-8"/>
    <n v="218"/>
    <n v="0"/>
    <n v="0"/>
    <x v="4"/>
  </r>
  <r>
    <n v="7.7345746751769388E-3"/>
    <x v="6"/>
    <n v="0"/>
    <n v="219"/>
    <n v="0"/>
    <n v="0"/>
    <x v="4"/>
  </r>
  <r>
    <n v="7.7345746751769388E-3"/>
    <x v="6"/>
    <n v="0"/>
    <n v="220"/>
    <n v="0"/>
    <n v="0"/>
    <x v="4"/>
  </r>
  <r>
    <n v="7.7345746751769388E-3"/>
    <x v="6"/>
    <n v="0"/>
    <n v="221"/>
    <n v="0"/>
    <n v="0"/>
    <x v="4"/>
  </r>
  <r>
    <n v="7.7345746751769397E-3"/>
    <x v="6"/>
    <n v="0"/>
    <n v="222"/>
    <n v="0"/>
    <n v="0"/>
    <x v="4"/>
  </r>
  <r>
    <n v="7.7345746751769397E-3"/>
    <x v="6"/>
    <n v="0"/>
    <n v="223"/>
    <n v="0"/>
    <n v="0"/>
    <x v="4"/>
  </r>
  <r>
    <n v="7.7345746751769397E-3"/>
    <x v="6"/>
    <n v="0"/>
    <n v="224"/>
    <n v="0"/>
    <n v="0"/>
    <x v="4"/>
  </r>
  <r>
    <n v="7.7345746751769397E-3"/>
    <x v="6"/>
    <n v="0"/>
    <n v="225"/>
    <n v="0"/>
    <n v="0"/>
    <x v="4"/>
  </r>
  <r>
    <n v="7.7345746751769397E-3"/>
    <x v="6"/>
    <n v="0"/>
    <n v="226"/>
    <n v="0"/>
    <n v="0"/>
    <x v="4"/>
  </r>
  <r>
    <n v="7.7345746751769397E-3"/>
    <x v="6"/>
    <n v="0"/>
    <n v="227"/>
    <n v="0"/>
    <n v="0"/>
    <x v="4"/>
  </r>
  <r>
    <n v="7.7345746751769397E-3"/>
    <x v="6"/>
    <n v="0"/>
    <n v="228"/>
    <n v="0"/>
    <n v="0"/>
    <x v="4"/>
  </r>
  <r>
    <n v="7.7345746751769397E-3"/>
    <x v="6"/>
    <n v="0"/>
    <n v="229"/>
    <n v="0"/>
    <n v="0"/>
    <x v="4"/>
  </r>
  <r>
    <n v="7.7345746751769397E-3"/>
    <x v="6"/>
    <n v="0"/>
    <n v="230"/>
    <n v="0"/>
    <n v="0"/>
    <x v="4"/>
  </r>
  <r>
    <n v="7.7345746751769397E-3"/>
    <x v="6"/>
    <n v="0"/>
    <n v="231"/>
    <n v="0"/>
    <n v="0"/>
    <x v="4"/>
  </r>
  <r>
    <n v="7.7345746751769397E-3"/>
    <x v="6"/>
    <n v="0"/>
    <n v="232"/>
    <n v="0"/>
    <n v="0"/>
    <x v="4"/>
  </r>
  <r>
    <n v="7.7347199701810632E-3"/>
    <x v="6"/>
    <n v="1.4529500412356622E-7"/>
    <n v="233"/>
    <n v="0"/>
    <n v="0"/>
    <x v="4"/>
  </r>
  <r>
    <n v="7.7376375837332244E-3"/>
    <x v="6"/>
    <n v="2.9176135521611843E-6"/>
    <n v="234"/>
    <n v="0"/>
    <n v="0"/>
    <x v="4"/>
  </r>
  <r>
    <n v="7.861837456939651E-3"/>
    <x v="6"/>
    <n v="1.2419987320642662E-4"/>
    <n v="235"/>
    <n v="0"/>
    <n v="0"/>
    <x v="4"/>
  </r>
  <r>
    <n v="7.8618374570232057E-3"/>
    <x v="6"/>
    <n v="8.3554690943898891E-14"/>
    <n v="236"/>
    <n v="0"/>
    <n v="0"/>
    <x v="4"/>
  </r>
  <r>
    <n v="7.8618374570232057E-3"/>
    <x v="6"/>
    <n v="0"/>
    <n v="237"/>
    <n v="0"/>
    <n v="0"/>
    <x v="4"/>
  </r>
  <r>
    <n v="7.8618374570232057E-3"/>
    <x v="6"/>
    <n v="0"/>
    <n v="238"/>
    <n v="0"/>
    <n v="0"/>
    <x v="4"/>
  </r>
  <r>
    <n v="7.8618374570232057E-3"/>
    <x v="6"/>
    <n v="0"/>
    <n v="239"/>
    <n v="0"/>
    <n v="0"/>
    <x v="4"/>
  </r>
  <r>
    <n v="7.8618374692553603E-3"/>
    <x v="6"/>
    <n v="1.2232154525393391E-11"/>
    <n v="240"/>
    <n v="0"/>
    <n v="0"/>
    <x v="4"/>
  </r>
  <r>
    <n v="7.8618374692553603E-3"/>
    <x v="6"/>
    <n v="0"/>
    <n v="241"/>
    <n v="0"/>
    <n v="0"/>
    <x v="4"/>
  </r>
  <r>
    <n v="7.8618374692555944E-3"/>
    <x v="6"/>
    <n v="2.3418766925686896E-16"/>
    <n v="242"/>
    <n v="0"/>
    <n v="0"/>
    <x v="4"/>
  </r>
  <r>
    <n v="7.8618374865069597E-3"/>
    <x v="6"/>
    <n v="1.7251365266868213E-11"/>
    <n v="243"/>
    <n v="0"/>
    <n v="0"/>
    <x v="4"/>
  </r>
  <r>
    <n v="7.8618374865069597E-3"/>
    <x v="6"/>
    <n v="0"/>
    <n v="244"/>
    <n v="0"/>
    <n v="0"/>
    <x v="4"/>
  </r>
  <r>
    <n v="7.861837486533475E-3"/>
    <x v="6"/>
    <n v="2.6515248330305496E-14"/>
    <n v="245"/>
    <n v="0"/>
    <n v="0"/>
    <x v="4"/>
  </r>
  <r>
    <n v="7.8637875479887591E-3"/>
    <x v="6"/>
    <n v="1.9500614552841328E-6"/>
    <n v="246"/>
    <n v="0"/>
    <n v="0"/>
    <x v="4"/>
  </r>
  <r>
    <n v="7.8637875479887591E-3"/>
    <x v="6"/>
    <n v="0"/>
    <n v="247"/>
    <n v="0"/>
    <n v="0"/>
    <x v="4"/>
  </r>
  <r>
    <n v="7.8637875479887591E-3"/>
    <x v="6"/>
    <n v="0"/>
    <n v="248"/>
    <n v="0"/>
    <n v="0"/>
    <x v="4"/>
  </r>
  <r>
    <n v="7.8637875479887591E-3"/>
    <x v="6"/>
    <n v="0"/>
    <n v="249"/>
    <n v="0"/>
    <n v="0"/>
    <x v="4"/>
  </r>
  <r>
    <n v="8.631607014877387E-3"/>
    <x v="6"/>
    <n v="7.678194668886279E-4"/>
    <n v="250"/>
    <n v="0"/>
    <n v="0"/>
    <x v="5"/>
  </r>
  <r>
    <n v="8.6316070462347707E-3"/>
    <x v="6"/>
    <n v="3.1357383703523034E-11"/>
    <n v="251"/>
    <n v="0"/>
    <n v="0"/>
    <x v="5"/>
  </r>
  <r>
    <n v="8.6316071810056336E-3"/>
    <x v="6"/>
    <n v="1.3477086287239093E-10"/>
    <n v="252"/>
    <n v="0"/>
    <n v="0"/>
    <x v="5"/>
  </r>
  <r>
    <n v="8.6316071810056336E-3"/>
    <x v="6"/>
    <n v="0"/>
    <n v="253"/>
    <n v="0"/>
    <n v="0"/>
    <x v="5"/>
  </r>
  <r>
    <n v="8.6316071810056336E-3"/>
    <x v="6"/>
    <n v="0"/>
    <n v="254"/>
    <n v="0"/>
    <n v="0"/>
    <x v="5"/>
  </r>
  <r>
    <n v="8.6316071810056336E-3"/>
    <x v="6"/>
    <n v="0"/>
    <n v="255"/>
    <n v="0"/>
    <n v="0"/>
    <x v="5"/>
  </r>
  <r>
    <n v="8.6316071810069138E-3"/>
    <x v="6"/>
    <n v="1.2802259252708836E-15"/>
    <n v="256"/>
    <n v="0"/>
    <n v="0"/>
    <x v="5"/>
  </r>
  <r>
    <n v="8.6316071810069138E-3"/>
    <x v="6"/>
    <n v="0"/>
    <n v="257"/>
    <n v="0"/>
    <n v="0"/>
    <x v="5"/>
  </r>
  <r>
    <n v="8.6316071810069138E-3"/>
    <x v="6"/>
    <n v="0"/>
    <n v="258"/>
    <n v="0"/>
    <n v="0"/>
    <x v="5"/>
  </r>
  <r>
    <n v="8.6316071810069138E-3"/>
    <x v="6"/>
    <n v="0"/>
    <n v="259"/>
    <n v="0"/>
    <n v="0"/>
    <x v="5"/>
  </r>
  <r>
    <n v="8.6316071810069138E-3"/>
    <x v="6"/>
    <n v="0"/>
    <n v="260"/>
    <n v="0"/>
    <n v="0"/>
    <x v="5"/>
  </r>
  <r>
    <n v="8.6316071810069138E-3"/>
    <x v="6"/>
    <n v="0"/>
    <n v="261"/>
    <n v="0"/>
    <n v="0"/>
    <x v="5"/>
  </r>
  <r>
    <n v="8.6316071810069138E-3"/>
    <x v="6"/>
    <n v="0"/>
    <n v="262"/>
    <n v="0"/>
    <n v="0"/>
    <x v="5"/>
  </r>
  <r>
    <n v="8.6316071810069138E-3"/>
    <x v="6"/>
    <n v="0"/>
    <n v="263"/>
    <n v="0"/>
    <n v="0"/>
    <x v="5"/>
  </r>
  <r>
    <n v="8.6316086058877833E-3"/>
    <x v="6"/>
    <n v="1.4248808695438431E-9"/>
    <n v="264"/>
    <n v="0"/>
    <n v="0"/>
    <x v="5"/>
  </r>
  <r>
    <n v="8.6316086058877833E-3"/>
    <x v="6"/>
    <n v="0"/>
    <n v="265"/>
    <n v="0"/>
    <n v="0"/>
    <x v="5"/>
  </r>
  <r>
    <n v="8.6316086058877833E-3"/>
    <x v="6"/>
    <n v="0"/>
    <n v="266"/>
    <n v="0"/>
    <n v="0"/>
    <x v="5"/>
  </r>
  <r>
    <n v="8.6316086058877833E-3"/>
    <x v="6"/>
    <n v="0"/>
    <n v="267"/>
    <n v="0"/>
    <n v="0"/>
    <x v="5"/>
  </r>
  <r>
    <n v="8.6316086058877833E-3"/>
    <x v="6"/>
    <n v="0"/>
    <n v="268"/>
    <n v="0"/>
    <n v="0"/>
    <x v="5"/>
  </r>
  <r>
    <n v="8.631609154786328E-3"/>
    <x v="6"/>
    <n v="5.488985446722161E-10"/>
    <n v="269"/>
    <n v="0"/>
    <n v="0"/>
    <x v="5"/>
  </r>
  <r>
    <n v="8.631609154786328E-3"/>
    <x v="6"/>
    <n v="0"/>
    <n v="270"/>
    <n v="0"/>
    <n v="0"/>
    <x v="5"/>
  </r>
  <r>
    <n v="8.631609154786328E-3"/>
    <x v="6"/>
    <n v="0"/>
    <n v="271"/>
    <n v="0"/>
    <n v="0"/>
    <x v="5"/>
  </r>
  <r>
    <n v="8.631609154786328E-3"/>
    <x v="6"/>
    <n v="0"/>
    <n v="272"/>
    <n v="0"/>
    <n v="0"/>
    <x v="5"/>
  </r>
  <r>
    <n v="8.631609154786328E-3"/>
    <x v="6"/>
    <n v="0"/>
    <n v="273"/>
    <n v="0"/>
    <n v="0"/>
    <x v="5"/>
  </r>
  <r>
    <n v="8.6316392289331832E-3"/>
    <x v="6"/>
    <n v="3.007414685514409E-8"/>
    <n v="274"/>
    <n v="0"/>
    <n v="0"/>
    <x v="5"/>
  </r>
  <r>
    <n v="2.5738500743541705E-2"/>
    <x v="6"/>
    <n v="1.7106861514608523E-2"/>
    <n v="275"/>
    <n v="0"/>
    <n v="0"/>
    <x v="5"/>
  </r>
  <r>
    <n v="2.5738500743541705E-2"/>
    <x v="6"/>
    <n v="0"/>
    <n v="276"/>
    <n v="0"/>
    <n v="0"/>
    <x v="5"/>
  </r>
  <r>
    <n v="2.5738500743541705E-2"/>
    <x v="6"/>
    <n v="0"/>
    <n v="277"/>
    <n v="0"/>
    <n v="0"/>
    <x v="5"/>
  </r>
  <r>
    <n v="2.5738500744004435E-2"/>
    <x v="6"/>
    <n v="4.6273054832290939E-13"/>
    <n v="278"/>
    <n v="0"/>
    <n v="0"/>
    <x v="5"/>
  </r>
  <r>
    <n v="2.5738500744004435E-2"/>
    <x v="6"/>
    <n v="0"/>
    <n v="279"/>
    <n v="0"/>
    <n v="0"/>
    <x v="5"/>
  </r>
  <r>
    <n v="2.5738500744606495E-2"/>
    <x v="6"/>
    <n v="6.0206006846641458E-13"/>
    <n v="280"/>
    <n v="0"/>
    <n v="0"/>
    <x v="5"/>
  </r>
  <r>
    <n v="2.5738500744606495E-2"/>
    <x v="6"/>
    <n v="0"/>
    <n v="281"/>
    <n v="0"/>
    <n v="0"/>
    <x v="5"/>
  </r>
  <r>
    <n v="2.5738500744606502E-2"/>
    <x v="6"/>
    <n v="0"/>
    <n v="282"/>
    <n v="0"/>
    <n v="0"/>
    <x v="5"/>
  </r>
  <r>
    <n v="2.5833521409778112E-2"/>
    <x v="6"/>
    <n v="9.502066517160998E-5"/>
    <n v="283"/>
    <n v="0"/>
    <n v="0"/>
    <x v="5"/>
  </r>
  <r>
    <n v="2.5833521409778112E-2"/>
    <x v="6"/>
    <n v="0"/>
    <n v="284"/>
    <n v="0"/>
    <n v="0"/>
    <x v="5"/>
  </r>
  <r>
    <n v="2.5833521409778112E-2"/>
    <x v="6"/>
    <n v="0"/>
    <n v="285"/>
    <n v="0"/>
    <n v="0"/>
    <x v="5"/>
  </r>
  <r>
    <n v="2.5833560513056134E-2"/>
    <x v="6"/>
    <n v="3.9103278021840326E-8"/>
    <n v="286"/>
    <n v="0"/>
    <n v="0"/>
    <x v="5"/>
  </r>
  <r>
    <n v="2.5833560514940852E-2"/>
    <x v="6"/>
    <n v="1.8847180760506177E-12"/>
    <n v="287"/>
    <n v="0"/>
    <n v="0"/>
    <x v="5"/>
  </r>
  <r>
    <n v="2.954562877941801E-2"/>
    <x v="6"/>
    <n v="3.7120682644771578E-3"/>
    <n v="288"/>
    <n v="0"/>
    <n v="0"/>
    <x v="5"/>
  </r>
  <r>
    <n v="2.9545628779806946E-2"/>
    <x v="6"/>
    <n v="3.8893541165485601E-13"/>
    <n v="289"/>
    <n v="0"/>
    <n v="0"/>
    <x v="5"/>
  </r>
  <r>
    <n v="2.9545628779806946E-2"/>
    <x v="6"/>
    <n v="0"/>
    <n v="290"/>
    <n v="0"/>
    <n v="0"/>
    <x v="5"/>
  </r>
  <r>
    <n v="2.9545628779806946E-2"/>
    <x v="6"/>
    <n v="0"/>
    <n v="291"/>
    <n v="0"/>
    <n v="0"/>
    <x v="5"/>
  </r>
  <r>
    <n v="2.9545628779806949E-2"/>
    <x v="6"/>
    <n v="0"/>
    <n v="292"/>
    <n v="0"/>
    <n v="0"/>
    <x v="5"/>
  </r>
  <r>
    <n v="2.9545631764523794E-2"/>
    <x v="6"/>
    <n v="2.9847168452057371E-9"/>
    <n v="293"/>
    <n v="0"/>
    <n v="0"/>
    <x v="5"/>
  </r>
  <r>
    <n v="2.9545631764523794E-2"/>
    <x v="6"/>
    <n v="0"/>
    <n v="294"/>
    <n v="0"/>
    <n v="0"/>
    <x v="5"/>
  </r>
  <r>
    <n v="2.9545640687446528E-2"/>
    <x v="6"/>
    <n v="8.9229227340226203E-9"/>
    <n v="295"/>
    <n v="0"/>
    <n v="0"/>
    <x v="5"/>
  </r>
  <r>
    <n v="2.9545905943974306E-2"/>
    <x v="6"/>
    <n v="2.6525652777747988E-7"/>
    <n v="296"/>
    <n v="0"/>
    <n v="0"/>
    <x v="5"/>
  </r>
  <r>
    <n v="2.9546039506992222E-2"/>
    <x v="6"/>
    <n v="1.335630179163938E-7"/>
    <n v="297"/>
    <n v="0"/>
    <n v="0"/>
    <x v="5"/>
  </r>
  <r>
    <n v="2.9546039506992222E-2"/>
    <x v="6"/>
    <n v="0"/>
    <n v="298"/>
    <n v="0"/>
    <n v="0"/>
    <x v="5"/>
  </r>
  <r>
    <n v="8.8345663731041107E-2"/>
    <x v="6"/>
    <n v="5.8799624224048885E-2"/>
    <n v="299"/>
    <n v="0"/>
    <n v="0"/>
    <x v="5"/>
  </r>
  <r>
    <n v="8.8345663731041107E-2"/>
    <x v="6"/>
    <n v="0"/>
    <n v="300"/>
    <n v="0"/>
    <n v="0"/>
    <x v="5"/>
  </r>
  <r>
    <n v="8.8345663731041107E-2"/>
    <x v="6"/>
    <n v="0"/>
    <n v="301"/>
    <n v="0"/>
    <n v="0"/>
    <x v="5"/>
  </r>
  <r>
    <n v="8.8345663732393859E-2"/>
    <x v="6"/>
    <n v="1.352751244354522E-12"/>
    <n v="302"/>
    <n v="0"/>
    <n v="0"/>
    <x v="5"/>
  </r>
  <r>
    <n v="8.8345663732393859E-2"/>
    <x v="6"/>
    <n v="0"/>
    <n v="303"/>
    <n v="0"/>
    <n v="0"/>
    <x v="5"/>
  </r>
  <r>
    <n v="8.8505374789676267E-2"/>
    <x v="6"/>
    <n v="1.5971105728240786E-4"/>
    <n v="304"/>
    <n v="0"/>
    <n v="0"/>
    <x v="5"/>
  </r>
  <r>
    <n v="8.8505374789676267E-2"/>
    <x v="6"/>
    <n v="0"/>
    <n v="305"/>
    <n v="0"/>
    <n v="0"/>
    <x v="6"/>
  </r>
  <r>
    <n v="8.8969930985244278E-2"/>
    <x v="6"/>
    <n v="4.6455619556801109E-4"/>
    <n v="306"/>
    <n v="0"/>
    <n v="0"/>
    <x v="6"/>
  </r>
  <r>
    <n v="8.8969930985244278E-2"/>
    <x v="6"/>
    <n v="0"/>
    <n v="307"/>
    <n v="0"/>
    <n v="0"/>
    <x v="6"/>
  </r>
  <r>
    <n v="8.8969930985244278E-2"/>
    <x v="6"/>
    <n v="0"/>
    <n v="308"/>
    <n v="0"/>
    <n v="0"/>
    <x v="6"/>
  </r>
  <r>
    <n v="8.9016402479121112E-2"/>
    <x v="6"/>
    <n v="4.647149387683458E-5"/>
    <n v="309"/>
    <n v="0"/>
    <n v="0"/>
    <x v="6"/>
  </r>
  <r>
    <n v="0.26602684600152104"/>
    <x v="6"/>
    <n v="0.17701044352239992"/>
    <n v="310"/>
    <n v="0"/>
    <n v="0"/>
    <x v="6"/>
  </r>
  <r>
    <n v="0.26605714921936535"/>
    <x v="6"/>
    <n v="3.0303217844307451E-5"/>
    <n v="311"/>
    <n v="0"/>
    <n v="0"/>
    <x v="6"/>
  </r>
  <r>
    <n v="0.26605799932693158"/>
    <x v="6"/>
    <n v="8.5010756623038475E-7"/>
    <n v="312"/>
    <n v="0"/>
    <n v="0"/>
    <x v="6"/>
  </r>
  <r>
    <n v="0.26608505081399625"/>
    <x v="6"/>
    <n v="2.7051487064666535E-5"/>
    <n v="313"/>
    <n v="0"/>
    <n v="0"/>
    <x v="6"/>
  </r>
  <r>
    <n v="0.26608505081399625"/>
    <x v="6"/>
    <n v="0"/>
    <n v="314"/>
    <n v="0"/>
    <n v="0"/>
    <x v="6"/>
  </r>
  <r>
    <n v="0.26608505081399625"/>
    <x v="6"/>
    <n v="0"/>
    <n v="315"/>
    <n v="0"/>
    <n v="0"/>
    <x v="6"/>
  </r>
  <r>
    <n v="0.26608505081399625"/>
    <x v="6"/>
    <n v="0"/>
    <n v="316"/>
    <n v="0"/>
    <n v="0"/>
    <x v="6"/>
  </r>
  <r>
    <n v="0.34857263984187936"/>
    <x v="6"/>
    <n v="8.2487589027883113E-2"/>
    <n v="317"/>
    <n v="0"/>
    <n v="0"/>
    <x v="6"/>
  </r>
  <r>
    <n v="5.3926380514414856"/>
    <x v="6"/>
    <n v="5.0440654115996058"/>
    <n v="318"/>
    <n v="0"/>
    <n v="0"/>
    <x v="6"/>
  </r>
  <r>
    <n v="5.3926380514414856"/>
    <x v="6"/>
    <n v="0"/>
    <n v="319"/>
    <n v="0"/>
    <n v="0"/>
    <x v="6"/>
  </r>
  <r>
    <n v="5.3926380781158469"/>
    <x v="6"/>
    <n v="2.6674361386369583E-8"/>
    <n v="320"/>
    <n v="0"/>
    <n v="0"/>
    <x v="6"/>
  </r>
  <r>
    <n v="5.3926380781158576"/>
    <x v="6"/>
    <n v="1.0658141036401503E-14"/>
    <n v="321"/>
    <n v="0"/>
    <n v="0"/>
    <x v="6"/>
  </r>
  <r>
    <n v="5.3926380781159633"/>
    <x v="6"/>
    <n v="1.056932319443149E-13"/>
    <n v="322"/>
    <n v="0"/>
    <n v="0"/>
    <x v="6"/>
  </r>
  <r>
    <n v="5.3926380781159651"/>
    <x v="6"/>
    <n v="0"/>
    <n v="323"/>
    <n v="0"/>
    <n v="0"/>
    <x v="6"/>
  </r>
  <r>
    <n v="5.3934418364954038"/>
    <x v="6"/>
    <n v="8.0375837943869044E-4"/>
    <n v="324"/>
    <n v="0"/>
    <n v="0"/>
    <x v="6"/>
  </r>
  <r>
    <n v="5.3934418364954038"/>
    <x v="6"/>
    <n v="0"/>
    <n v="325"/>
    <n v="0"/>
    <n v="0"/>
    <x v="6"/>
  </r>
  <r>
    <n v="5.3934418364954038"/>
    <x v="6"/>
    <n v="0"/>
    <n v="326"/>
    <n v="0"/>
    <n v="0"/>
    <x v="6"/>
  </r>
  <r>
    <n v="5.3934418364954038"/>
    <x v="6"/>
    <n v="0"/>
    <n v="327"/>
    <n v="0"/>
    <n v="0"/>
    <x v="6"/>
  </r>
  <r>
    <n v="5.3934418364954038"/>
    <x v="6"/>
    <n v="0"/>
    <n v="328"/>
    <n v="0"/>
    <n v="0"/>
    <x v="6"/>
  </r>
  <r>
    <n v="5.3934418364954038"/>
    <x v="6"/>
    <n v="0"/>
    <n v="329"/>
    <n v="0"/>
    <n v="0"/>
    <x v="6"/>
  </r>
  <r>
    <n v="5.3934418364954038"/>
    <x v="6"/>
    <n v="0"/>
    <n v="330"/>
    <n v="0"/>
    <n v="0"/>
    <x v="6"/>
  </r>
  <r>
    <n v="5.3934418364954038"/>
    <x v="6"/>
    <n v="0"/>
    <n v="331"/>
    <n v="0"/>
    <n v="0"/>
    <x v="6"/>
  </r>
  <r>
    <n v="5.3934418441378646"/>
    <x v="6"/>
    <n v="7.6424608863590038E-9"/>
    <n v="332"/>
    <n v="0"/>
    <n v="0"/>
    <x v="6"/>
  </r>
  <r>
    <n v="5.3934418441378646"/>
    <x v="6"/>
    <n v="0"/>
    <n v="333"/>
    <n v="0"/>
    <n v="0"/>
    <x v="6"/>
  </r>
  <r>
    <n v="5.3938228405525246"/>
    <x v="6"/>
    <n v="3.8099641465993983E-4"/>
    <n v="334"/>
    <n v="0"/>
    <n v="0"/>
    <x v="6"/>
  </r>
  <r>
    <n v="5.3938228405525246"/>
    <x v="6"/>
    <n v="0"/>
    <n v="335"/>
    <n v="0"/>
    <n v="0"/>
    <x v="6"/>
  </r>
  <r>
    <n v="5.39382441572827"/>
    <x v="6"/>
    <n v="1.5751757453941195E-6"/>
    <n v="336"/>
    <n v="0"/>
    <n v="0"/>
    <x v="6"/>
  </r>
  <r>
    <n v="5.39382441572827"/>
    <x v="6"/>
    <n v="0"/>
    <n v="337"/>
    <n v="0"/>
    <n v="0"/>
    <x v="6"/>
  </r>
  <r>
    <n v="5.39382441572827"/>
    <x v="6"/>
    <n v="0"/>
    <n v="338"/>
    <n v="0"/>
    <n v="0"/>
    <x v="6"/>
  </r>
  <r>
    <n v="5.39382441572827"/>
    <x v="6"/>
    <n v="0"/>
    <n v="339"/>
    <n v="0"/>
    <n v="0"/>
    <x v="6"/>
  </r>
  <r>
    <n v="5.3938244157767539"/>
    <x v="6"/>
    <n v="4.8483883574590436E-11"/>
    <n v="340"/>
    <n v="0"/>
    <n v="0"/>
    <x v="6"/>
  </r>
  <r>
    <n v="5.3938264608923072"/>
    <x v="6"/>
    <n v="2.0451155533507404E-6"/>
    <n v="341"/>
    <n v="0"/>
    <n v="0"/>
    <x v="6"/>
  </r>
  <r>
    <n v="5.3938264608923072"/>
    <x v="6"/>
    <n v="0"/>
    <n v="342"/>
    <n v="0"/>
    <n v="0"/>
    <x v="6"/>
  </r>
  <r>
    <n v="5.3938265608939613"/>
    <x v="6"/>
    <n v="1.000016540686488E-7"/>
    <n v="343"/>
    <n v="0"/>
    <n v="0"/>
    <x v="6"/>
  </r>
  <r>
    <n v="5.393912659395304"/>
    <x v="6"/>
    <n v="8.6098501342668499E-5"/>
    <n v="344"/>
    <n v="0"/>
    <n v="0"/>
    <x v="6"/>
  </r>
  <r>
    <n v="5.3939129561391583"/>
    <x v="6"/>
    <n v="2.9674385437772344E-7"/>
    <n v="345"/>
    <n v="0"/>
    <n v="0"/>
    <x v="6"/>
  </r>
  <r>
    <n v="5.3939463692885194"/>
    <x v="6"/>
    <n v="3.3413149361116723E-5"/>
    <n v="346"/>
    <n v="0"/>
    <n v="0"/>
    <x v="6"/>
  </r>
  <r>
    <n v="5.3939463692885194"/>
    <x v="6"/>
    <n v="0"/>
    <n v="347"/>
    <n v="0"/>
    <n v="0"/>
    <x v="6"/>
  </r>
  <r>
    <n v="5.3939483685975462"/>
    <x v="6"/>
    <n v="1.9993090267789171E-6"/>
    <n v="348"/>
    <n v="0"/>
    <n v="0"/>
    <x v="6"/>
  </r>
  <r>
    <n v="5.3939483685975462"/>
    <x v="6"/>
    <n v="0"/>
    <n v="349"/>
    <n v="0"/>
    <n v="0"/>
    <x v="6"/>
  </r>
  <r>
    <n v="5.3939483685975587"/>
    <x v="6"/>
    <n v="1.2434497875801753E-14"/>
    <n v="350"/>
    <n v="0"/>
    <n v="0"/>
    <x v="6"/>
  </r>
  <r>
    <n v="5.3939483685975587"/>
    <x v="6"/>
    <n v="0"/>
    <n v="351"/>
    <n v="0"/>
    <n v="0"/>
    <x v="6"/>
  </r>
  <r>
    <n v="5.3961795560676125"/>
    <x v="6"/>
    <n v="2.231187470053797E-3"/>
    <n v="352"/>
    <n v="0"/>
    <n v="0"/>
    <x v="6"/>
  </r>
  <r>
    <n v="5.396179556073287"/>
    <x v="6"/>
    <n v="5.6745719234641001E-12"/>
    <n v="353"/>
    <n v="0"/>
    <n v="0"/>
    <x v="6"/>
  </r>
  <r>
    <n v="5.396179556073287"/>
    <x v="6"/>
    <n v="0"/>
    <n v="354"/>
    <n v="0"/>
    <n v="0"/>
    <x v="6"/>
  </r>
  <r>
    <n v="5.396179556073287"/>
    <x v="6"/>
    <n v="0"/>
    <n v="355"/>
    <n v="0"/>
    <n v="0"/>
    <x v="6"/>
  </r>
  <r>
    <n v="5.396179556073287"/>
    <x v="6"/>
    <n v="0"/>
    <n v="356"/>
    <n v="0"/>
    <n v="0"/>
    <x v="6"/>
  </r>
  <r>
    <n v="5.396179556073287"/>
    <x v="6"/>
    <n v="0"/>
    <n v="357"/>
    <n v="0"/>
    <n v="0"/>
    <x v="6"/>
  </r>
  <r>
    <n v="5.396179556073287"/>
    <x v="6"/>
    <n v="0"/>
    <n v="358"/>
    <n v="0"/>
    <n v="0"/>
    <x v="6"/>
  </r>
  <r>
    <n v="5.3961807453689623"/>
    <x v="6"/>
    <n v="1.1892956752745931E-6"/>
    <n v="359"/>
    <n v="0"/>
    <n v="0"/>
    <x v="6"/>
  </r>
  <r>
    <n v="5.4542507956408999"/>
    <x v="6"/>
    <n v="5.8070050271937568E-2"/>
    <n v="360"/>
    <n v="0"/>
    <n v="0"/>
    <x v="6"/>
  </r>
  <r>
    <n v="5.4542507965577469"/>
    <x v="6"/>
    <n v="9.1684704273120587E-10"/>
    <n v="361"/>
    <n v="0"/>
    <n v="0"/>
    <x v="6"/>
  </r>
  <r>
    <n v="5.4542507965577469"/>
    <x v="6"/>
    <n v="0"/>
    <n v="362"/>
    <n v="0"/>
    <n v="0"/>
    <x v="6"/>
  </r>
  <r>
    <n v="5.4542507965577469"/>
    <x v="6"/>
    <n v="0"/>
    <n v="363"/>
    <n v="0"/>
    <n v="0"/>
    <x v="6"/>
  </r>
  <r>
    <n v="5.4542507965577469"/>
    <x v="6"/>
    <n v="0"/>
    <n v="364"/>
    <n v="0"/>
    <n v="0"/>
    <x v="6"/>
  </r>
  <r>
    <n v="5.4542507965577469"/>
    <x v="6"/>
    <n v="0"/>
    <n v="365"/>
    <n v="0"/>
    <n v="0"/>
    <x v="6"/>
  </r>
  <r>
    <n v="5.4542507965577469"/>
    <x v="6"/>
    <n v="0"/>
    <n v="366"/>
    <n v="0"/>
    <n v="0"/>
    <x v="6"/>
  </r>
  <r>
    <n v="5.4545786436457373"/>
    <x v="6"/>
    <n v="3.2784708799038498E-4"/>
    <n v="367"/>
    <n v="0"/>
    <n v="0"/>
    <x v="6"/>
  </r>
  <r>
    <n v="5.4545790788011752"/>
    <x v="6"/>
    <n v="4.3515543790562106E-7"/>
    <n v="368"/>
    <n v="0"/>
    <n v="0"/>
    <x v="6"/>
  </r>
  <r>
    <n v="5.4545790788011752"/>
    <x v="6"/>
    <n v="0"/>
    <n v="369"/>
    <n v="0"/>
    <n v="0"/>
    <x v="6"/>
  </r>
  <r>
    <n v="5.4545790788011752"/>
    <x v="6"/>
    <n v="0"/>
    <n v="370"/>
    <n v="0"/>
    <n v="0"/>
    <x v="6"/>
  </r>
  <r>
    <n v="5.4545790788011814"/>
    <x v="6"/>
    <n v="0"/>
    <n v="371"/>
    <n v="0"/>
    <n v="0"/>
    <x v="6"/>
  </r>
  <r>
    <n v="5.4545790788018476"/>
    <x v="6"/>
    <n v="6.6613381477509392E-13"/>
    <n v="372"/>
    <n v="0"/>
    <n v="0"/>
    <x v="6"/>
  </r>
  <r>
    <n v="5.9544486315731389"/>
    <x v="6"/>
    <n v="0.4998695527712913"/>
    <n v="373"/>
    <n v="0"/>
    <n v="0"/>
    <x v="6"/>
  </r>
  <r>
    <n v="5.9544486420479172"/>
    <x v="6"/>
    <n v="1.0474778378011251E-8"/>
    <n v="374"/>
    <n v="0"/>
    <n v="0"/>
    <x v="6"/>
  </r>
  <r>
    <n v="5.957112321507628"/>
    <x v="6"/>
    <n v="2.6636794597107993E-3"/>
    <n v="375"/>
    <n v="0"/>
    <n v="0"/>
    <x v="6"/>
  </r>
  <r>
    <n v="5.957112321507628"/>
    <x v="6"/>
    <n v="0"/>
    <n v="376"/>
    <n v="0"/>
    <n v="0"/>
    <x v="6"/>
  </r>
  <r>
    <n v="5.9571123215076325"/>
    <x v="6"/>
    <n v="0"/>
    <n v="377"/>
    <n v="0"/>
    <n v="0"/>
    <x v="6"/>
  </r>
  <r>
    <n v="5.9571123215076325"/>
    <x v="6"/>
    <n v="0"/>
    <n v="378"/>
    <n v="0"/>
    <n v="0"/>
    <x v="6"/>
  </r>
  <r>
    <n v="5.9571123219163002"/>
    <x v="6"/>
    <n v="4.0866776629400192E-10"/>
    <n v="379"/>
    <n v="0"/>
    <n v="0"/>
    <x v="6"/>
  </r>
  <r>
    <n v="5.9571147029853666"/>
    <x v="6"/>
    <n v="2.3810690663594869E-6"/>
    <n v="380"/>
    <n v="0"/>
    <n v="0"/>
    <x v="6"/>
  </r>
  <r>
    <n v="5.9576456481606641"/>
    <x v="6"/>
    <n v="5.3094517529750362E-4"/>
    <n v="381"/>
    <n v="0"/>
    <n v="0"/>
    <x v="6"/>
  </r>
  <r>
    <n v="6.0533795177648235"/>
    <x v="6"/>
    <n v="9.5733869604159416E-2"/>
    <n v="382"/>
    <n v="0"/>
    <n v="0"/>
    <x v="6"/>
  </r>
  <r>
    <n v="6.0533829062330691"/>
    <x v="6"/>
    <n v="3.3884682455465054E-6"/>
    <n v="383"/>
    <n v="0"/>
    <n v="0"/>
    <x v="6"/>
  </r>
  <r>
    <n v="6.0533829062330691"/>
    <x v="6"/>
    <n v="0"/>
    <n v="384"/>
    <n v="0"/>
    <n v="0"/>
    <x v="6"/>
  </r>
  <r>
    <n v="6.0533829062330691"/>
    <x v="6"/>
    <n v="0"/>
    <n v="385"/>
    <n v="0"/>
    <n v="0"/>
    <x v="6"/>
  </r>
  <r>
    <n v="6.0533829062330691"/>
    <x v="6"/>
    <n v="0"/>
    <n v="386"/>
    <n v="0"/>
    <n v="0"/>
    <x v="6"/>
  </r>
  <r>
    <n v="6.2682545471447852"/>
    <x v="6"/>
    <n v="0.21487164091171618"/>
    <n v="387"/>
    <n v="0"/>
    <n v="0"/>
    <x v="6"/>
  </r>
  <r>
    <n v="6.2682545523098154"/>
    <x v="6"/>
    <n v="5.1650301813310762E-9"/>
    <n v="388"/>
    <n v="0"/>
    <n v="0"/>
    <x v="6"/>
  </r>
  <r>
    <n v="6.2682605239980322"/>
    <x v="6"/>
    <n v="5.971688216810378E-6"/>
    <n v="389"/>
    <n v="0"/>
    <n v="0"/>
    <x v="6"/>
  </r>
  <r>
    <n v="6.2683342734346397"/>
    <x v="6"/>
    <n v="7.374943660742872E-5"/>
    <n v="390"/>
    <n v="0"/>
    <n v="0"/>
    <x v="6"/>
  </r>
  <r>
    <n v="6.2683342734346397"/>
    <x v="6"/>
    <n v="0"/>
    <n v="391"/>
    <n v="0"/>
    <n v="0"/>
    <x v="6"/>
  </r>
  <r>
    <n v="6.2683422821270733"/>
    <x v="6"/>
    <n v="8.0086924336697507E-6"/>
    <n v="392"/>
    <n v="0"/>
    <n v="0"/>
    <x v="6"/>
  </r>
  <r>
    <n v="6.2683422821271906"/>
    <x v="6"/>
    <n v="1.1723955140041653E-13"/>
    <n v="393"/>
    <n v="0"/>
    <n v="0"/>
    <x v="6"/>
  </r>
  <r>
    <n v="6.2683422821271906"/>
    <x v="6"/>
    <n v="0"/>
    <n v="394"/>
    <n v="0"/>
    <n v="0"/>
    <x v="6"/>
  </r>
  <r>
    <n v="6.2683432877089302"/>
    <x v="6"/>
    <n v="1.005581739654815E-6"/>
    <n v="395"/>
    <n v="0"/>
    <n v="0"/>
    <x v="6"/>
  </r>
  <r>
    <n v="6.2683432880603345"/>
    <x v="6"/>
    <n v="3.5140423904067575E-10"/>
    <n v="396"/>
    <n v="0"/>
    <n v="0"/>
    <x v="6"/>
  </r>
  <r>
    <n v="6.268343288348504"/>
    <x v="6"/>
    <n v="2.8816948827170563E-10"/>
    <n v="397"/>
    <n v="0"/>
    <n v="0"/>
    <x v="6"/>
  </r>
  <r>
    <n v="6.8715278132480071"/>
    <x v="6"/>
    <n v="0.60318452489950314"/>
    <n v="398"/>
    <n v="0"/>
    <n v="0"/>
    <x v="6"/>
  </r>
  <r>
    <n v="6.8715278132788553"/>
    <x v="6"/>
    <n v="3.084821287302475E-11"/>
    <n v="399"/>
    <n v="0"/>
    <n v="0"/>
    <x v="6"/>
  </r>
  <r>
    <n v="6.8715278205675894"/>
    <x v="6"/>
    <n v="7.2887340607508122E-9"/>
    <n v="400"/>
    <n v="0"/>
    <n v="0"/>
    <x v="6"/>
  </r>
  <r>
    <n v="6.8715278205675894"/>
    <x v="6"/>
    <n v="0"/>
    <n v="401"/>
    <n v="0"/>
    <n v="0"/>
    <x v="6"/>
  </r>
  <r>
    <n v="6.8715280522601594"/>
    <x v="6"/>
    <n v="2.3169257001853794E-7"/>
    <n v="402"/>
    <n v="0"/>
    <n v="0"/>
    <x v="6"/>
  </r>
  <r>
    <n v="6.8715280522795323"/>
    <x v="6"/>
    <n v="1.9372947690499132E-11"/>
    <n v="403"/>
    <n v="0"/>
    <n v="0"/>
    <x v="6"/>
  </r>
  <r>
    <n v="6.8715306658469668"/>
    <x v="6"/>
    <n v="2.6135674344729409E-6"/>
    <n v="404"/>
    <n v="0"/>
    <n v="0"/>
    <x v="6"/>
  </r>
  <r>
    <n v="6.8889585444325405"/>
    <x v="6"/>
    <n v="1.7427878585573708E-2"/>
    <n v="405"/>
    <n v="0"/>
    <n v="0"/>
    <x v="6"/>
  </r>
  <r>
    <n v="6.8890460836314551"/>
    <x v="6"/>
    <n v="8.7539198914576843E-5"/>
    <n v="406"/>
    <n v="0"/>
    <n v="0"/>
    <x v="6"/>
  </r>
  <r>
    <n v="6.8892791695040758"/>
    <x v="6"/>
    <n v="2.3308587262071967E-4"/>
    <n v="407"/>
    <n v="0"/>
    <n v="0"/>
    <x v="6"/>
  </r>
  <r>
    <n v="7.2552257381144907"/>
    <x v="6"/>
    <n v="0.36594656861041486"/>
    <n v="408"/>
    <n v="408"/>
    <n v="408"/>
    <x v="6"/>
  </r>
  <r>
    <n v="7.2557908443743964"/>
    <x v="6"/>
    <n v="5.6510625990568997E-4"/>
    <n v="409"/>
    <n v="409"/>
    <n v="1"/>
    <x v="6"/>
  </r>
  <r>
    <n v="7.2557923665828019"/>
    <x v="6"/>
    <n v="1.5222084055466212E-6"/>
    <n v="410"/>
    <n v="410"/>
    <n v="1"/>
    <x v="6"/>
  </r>
  <r>
    <n v="7.2557923665828028"/>
    <x v="6"/>
    <n v="0"/>
    <n v="411"/>
    <n v="411"/>
    <n v="1"/>
    <x v="6"/>
  </r>
  <r>
    <n v="7.2557923674604154"/>
    <x v="6"/>
    <n v="8.7761264921937254E-10"/>
    <n v="412"/>
    <n v="412"/>
    <n v="1"/>
    <x v="6"/>
  </r>
  <r>
    <n v="7.2573338294502951"/>
    <x v="6"/>
    <n v="1.5414619898797E-3"/>
    <n v="413"/>
    <n v="413"/>
    <n v="1"/>
    <x v="6"/>
  </r>
  <r>
    <n v="7.2573338294502951"/>
    <x v="6"/>
    <n v="0"/>
    <n v="414"/>
    <n v="414"/>
    <n v="1"/>
    <x v="6"/>
  </r>
  <r>
    <n v="7.2574216619196932"/>
    <x v="6"/>
    <n v="8.7832469398030355E-5"/>
    <n v="415"/>
    <n v="415"/>
    <n v="1"/>
    <x v="6"/>
  </r>
  <r>
    <n v="7.2574216619196932"/>
    <x v="6"/>
    <n v="0"/>
    <n v="416"/>
    <n v="416"/>
    <n v="1"/>
    <x v="6"/>
  </r>
  <r>
    <n v="7.2574216619196932"/>
    <x v="6"/>
    <n v="0"/>
    <n v="417"/>
    <n v="417"/>
    <n v="1"/>
    <x v="6"/>
  </r>
  <r>
    <n v="7.25742166194535"/>
    <x v="6"/>
    <n v="2.5656810009877518E-11"/>
    <n v="418"/>
    <n v="418"/>
    <n v="1"/>
    <x v="6"/>
  </r>
  <r>
    <n v="7.25742166194535"/>
    <x v="6"/>
    <n v="0"/>
    <n v="419"/>
    <n v="419"/>
    <n v="1"/>
    <x v="6"/>
  </r>
  <r>
    <n v="7.25742166194535"/>
    <x v="6"/>
    <n v="0"/>
    <n v="420"/>
    <n v="420"/>
    <n v="1"/>
    <x v="6"/>
  </r>
  <r>
    <n v="7.2574423459556039"/>
    <x v="6"/>
    <n v="2.0684010253901874E-5"/>
    <n v="421"/>
    <n v="421"/>
    <n v="1"/>
    <x v="6"/>
  </r>
  <r>
    <n v="7.2574430063620445"/>
    <x v="6"/>
    <n v="6.6040644064457865E-7"/>
    <n v="422"/>
    <n v="422"/>
    <n v="1"/>
    <x v="6"/>
  </r>
  <r>
    <n v="7.2574430063620445"/>
    <x v="6"/>
    <n v="0"/>
    <n v="423"/>
    <n v="423"/>
    <n v="1"/>
    <x v="6"/>
  </r>
  <r>
    <n v="7.2574430063620445"/>
    <x v="6"/>
    <n v="0"/>
    <n v="424"/>
    <n v="424"/>
    <n v="1"/>
    <x v="6"/>
  </r>
  <r>
    <n v="7.2574430063620445"/>
    <x v="6"/>
    <n v="0"/>
    <n v="425"/>
    <n v="425"/>
    <n v="1"/>
    <x v="6"/>
  </r>
  <r>
    <n v="7.2574430063871604"/>
    <x v="6"/>
    <n v="2.5115909352280141E-11"/>
    <n v="426"/>
    <n v="426"/>
    <n v="1"/>
    <x v="6"/>
  </r>
  <r>
    <n v="7.2574430063871604"/>
    <x v="6"/>
    <n v="0"/>
    <n v="427"/>
    <n v="427"/>
    <n v="1"/>
    <x v="6"/>
  </r>
  <r>
    <n v="7.2574430063871604"/>
    <x v="6"/>
    <n v="0"/>
    <n v="428"/>
    <n v="428"/>
    <n v="1"/>
    <x v="6"/>
  </r>
  <r>
    <n v="7.2574430063871604"/>
    <x v="6"/>
    <n v="0"/>
    <n v="429"/>
    <n v="429"/>
    <n v="1"/>
    <x v="6"/>
  </r>
  <r>
    <n v="7.2574430064148947"/>
    <x v="6"/>
    <n v="2.7734259333556111E-11"/>
    <n v="430"/>
    <n v="430"/>
    <n v="1"/>
    <x v="6"/>
  </r>
  <r>
    <n v="7.2574439713483567"/>
    <x v="6"/>
    <n v="9.6493346202208841E-7"/>
    <n v="431"/>
    <n v="431"/>
    <n v="1"/>
    <x v="6"/>
  </r>
  <r>
    <n v="7.2574439713483567"/>
    <x v="6"/>
    <n v="0"/>
    <n v="432"/>
    <n v="432"/>
    <n v="1"/>
    <x v="6"/>
  </r>
  <r>
    <n v="7.2574439713483567"/>
    <x v="6"/>
    <n v="0"/>
    <n v="433"/>
    <n v="433"/>
    <n v="1"/>
    <x v="6"/>
  </r>
  <r>
    <n v="7.2574439713826981"/>
    <x v="6"/>
    <n v="3.4341418597705342E-11"/>
    <n v="434"/>
    <n v="434"/>
    <n v="1"/>
    <x v="6"/>
  </r>
  <r>
    <n v="7.2575532220121364"/>
    <x v="6"/>
    <n v="1.0925062943822894E-4"/>
    <n v="435"/>
    <n v="435"/>
    <n v="1"/>
    <x v="6"/>
  </r>
  <r>
    <n v="7.2577057017634683"/>
    <x v="6"/>
    <n v="1.5247975133192426E-4"/>
    <n v="436"/>
    <n v="436"/>
    <n v="1"/>
    <x v="6"/>
  </r>
  <r>
    <n v="7.2577057017634683"/>
    <x v="6"/>
    <n v="0"/>
    <n v="437"/>
    <n v="437"/>
    <n v="1"/>
    <x v="6"/>
  </r>
  <r>
    <n v="7.2577057017634683"/>
    <x v="6"/>
    <n v="0"/>
    <n v="438"/>
    <n v="438"/>
    <n v="1"/>
    <x v="6"/>
  </r>
  <r>
    <n v="7.2577061716983104"/>
    <x v="6"/>
    <n v="4.6993484215107628E-7"/>
    <n v="439"/>
    <n v="439"/>
    <n v="1"/>
    <x v="6"/>
  </r>
  <r>
    <n v="7.2577062428965062"/>
    <x v="6"/>
    <n v="7.1198195783495066E-8"/>
    <n v="440"/>
    <n v="440"/>
    <n v="1"/>
    <x v="6"/>
  </r>
  <r>
    <n v="7.2577062434320085"/>
    <x v="6"/>
    <n v="5.3550230916243891E-10"/>
    <n v="441"/>
    <n v="441"/>
    <n v="1"/>
    <x v="6"/>
  </r>
  <r>
    <n v="7.2577062434320085"/>
    <x v="6"/>
    <n v="0"/>
    <n v="442"/>
    <n v="442"/>
    <n v="1"/>
    <x v="6"/>
  </r>
  <r>
    <n v="7.2577063157476225"/>
    <x v="6"/>
    <n v="7.2315613941498214E-8"/>
    <n v="443"/>
    <n v="443"/>
    <n v="1"/>
    <x v="6"/>
  </r>
  <r>
    <n v="7.2577063157476225"/>
    <x v="6"/>
    <n v="0"/>
    <n v="444"/>
    <n v="444"/>
    <n v="1"/>
    <x v="6"/>
  </r>
  <r>
    <n v="7.2577063157483082"/>
    <x v="6"/>
    <n v="6.8567374000849668E-13"/>
    <n v="445"/>
    <n v="445"/>
    <n v="1"/>
    <x v="6"/>
  </r>
  <r>
    <n v="7.2577063157483082"/>
    <x v="6"/>
    <n v="0"/>
    <n v="446"/>
    <n v="446"/>
    <n v="1"/>
    <x v="6"/>
  </r>
  <r>
    <n v="7.2577370130145056"/>
    <x v="6"/>
    <n v="3.0697266197421413E-5"/>
    <n v="447"/>
    <n v="447"/>
    <n v="1"/>
    <x v="6"/>
  </r>
  <r>
    <n v="7.3380891260923926"/>
    <x v="6"/>
    <n v="8.0352113077887033E-2"/>
    <n v="448"/>
    <n v="448"/>
    <n v="1"/>
    <x v="6"/>
  </r>
  <r>
    <n v="7.3380891260923926"/>
    <x v="6"/>
    <n v="0"/>
    <n v="449"/>
    <n v="449"/>
    <n v="1"/>
    <x v="6"/>
  </r>
  <r>
    <n v="7.3380891260925365"/>
    <x v="6"/>
    <n v="1.4388490399142029E-13"/>
    <n v="450"/>
    <n v="450"/>
    <n v="1"/>
    <x v="6"/>
  </r>
  <r>
    <n v="7.3380891260925365"/>
    <x v="6"/>
    <n v="0"/>
    <n v="451"/>
    <n v="451"/>
    <n v="1"/>
    <x v="6"/>
  </r>
  <r>
    <n v="7.3380891260994421"/>
    <x v="6"/>
    <n v="6.9055872131684737E-12"/>
    <n v="452"/>
    <n v="452"/>
    <n v="1"/>
    <x v="6"/>
  </r>
  <r>
    <n v="7.3384433613038285"/>
    <x v="6"/>
    <n v="3.5423520438637723E-4"/>
    <n v="453"/>
    <n v="453"/>
    <n v="1"/>
    <x v="6"/>
  </r>
  <r>
    <n v="7.3384433613038285"/>
    <x v="6"/>
    <n v="0"/>
    <n v="454"/>
    <n v="454"/>
    <n v="1"/>
    <x v="6"/>
  </r>
  <r>
    <n v="7.3419392793484883"/>
    <x v="6"/>
    <n v="3.4959180446598737E-3"/>
    <n v="455"/>
    <n v="455"/>
    <n v="1"/>
    <x v="6"/>
  </r>
  <r>
    <n v="7.3419392793484883"/>
    <x v="6"/>
    <n v="0"/>
    <n v="456"/>
    <n v="456"/>
    <n v="1"/>
    <x v="6"/>
  </r>
  <r>
    <n v="7.5250234345359086"/>
    <x v="6"/>
    <n v="0.18308415518742027"/>
    <n v="457"/>
    <n v="457"/>
    <n v="1"/>
    <x v="6"/>
  </r>
  <r>
    <n v="0"/>
    <x v="7"/>
    <n v="0"/>
    <n v="0"/>
    <n v="0"/>
    <n v="0"/>
    <x v="0"/>
  </r>
  <r>
    <n v="0"/>
    <x v="7"/>
    <n v="0"/>
    <n v="1"/>
    <n v="0"/>
    <n v="0"/>
    <x v="0"/>
  </r>
  <r>
    <n v="3.4516828327615556E-11"/>
    <x v="7"/>
    <n v="3.4516828327615556E-11"/>
    <n v="2"/>
    <n v="0"/>
    <n v="0"/>
    <x v="0"/>
  </r>
  <r>
    <n v="3.4516828327615556E-11"/>
    <x v="7"/>
    <n v="0"/>
    <n v="3"/>
    <n v="0"/>
    <n v="0"/>
    <x v="0"/>
  </r>
  <r>
    <n v="3.4516828327615556E-11"/>
    <x v="7"/>
    <n v="0"/>
    <n v="4"/>
    <n v="0"/>
    <n v="0"/>
    <x v="0"/>
  </r>
  <r>
    <n v="9.1184939518962702E-3"/>
    <x v="7"/>
    <n v="9.1184939173794416E-3"/>
    <n v="5"/>
    <n v="0"/>
    <n v="0"/>
    <x v="0"/>
  </r>
  <r>
    <n v="9.1184939518962702E-3"/>
    <x v="7"/>
    <n v="0"/>
    <n v="6"/>
    <n v="0"/>
    <n v="0"/>
    <x v="0"/>
  </r>
  <r>
    <n v="9.1184939518962702E-3"/>
    <x v="7"/>
    <n v="0"/>
    <n v="7"/>
    <n v="0"/>
    <n v="0"/>
    <x v="0"/>
  </r>
  <r>
    <n v="9.1184939518962702E-3"/>
    <x v="7"/>
    <n v="0"/>
    <n v="8"/>
    <n v="0"/>
    <n v="0"/>
    <x v="0"/>
  </r>
  <r>
    <n v="9.1184939518962702E-3"/>
    <x v="7"/>
    <n v="0"/>
    <n v="9"/>
    <n v="0"/>
    <n v="0"/>
    <x v="0"/>
  </r>
  <r>
    <n v="9.1184939518962702E-3"/>
    <x v="7"/>
    <n v="0"/>
    <n v="10"/>
    <n v="0"/>
    <n v="0"/>
    <x v="0"/>
  </r>
  <r>
    <n v="9.1184939518962702E-3"/>
    <x v="7"/>
    <n v="0"/>
    <n v="11"/>
    <n v="0"/>
    <n v="0"/>
    <x v="0"/>
  </r>
  <r>
    <n v="9.1184939518962702E-3"/>
    <x v="7"/>
    <n v="0"/>
    <n v="12"/>
    <n v="0"/>
    <n v="0"/>
    <x v="0"/>
  </r>
  <r>
    <n v="9.1184939518962702E-3"/>
    <x v="7"/>
    <n v="0"/>
    <n v="13"/>
    <n v="0"/>
    <n v="0"/>
    <x v="0"/>
  </r>
  <r>
    <n v="9.1184939518962702E-3"/>
    <x v="7"/>
    <n v="0"/>
    <n v="14"/>
    <n v="0"/>
    <n v="0"/>
    <x v="0"/>
  </r>
  <r>
    <n v="9.1184939518962702E-3"/>
    <x v="7"/>
    <n v="0"/>
    <n v="15"/>
    <n v="0"/>
    <n v="0"/>
    <x v="0"/>
  </r>
  <r>
    <n v="9.1184939518962702E-3"/>
    <x v="7"/>
    <n v="0"/>
    <n v="16"/>
    <n v="0"/>
    <n v="0"/>
    <x v="0"/>
  </r>
  <r>
    <n v="9.1184939518962702E-3"/>
    <x v="7"/>
    <n v="0"/>
    <n v="17"/>
    <n v="0"/>
    <n v="0"/>
    <x v="0"/>
  </r>
  <r>
    <n v="9.118528735475433E-3"/>
    <x v="7"/>
    <n v="3.4783579162811495E-8"/>
    <n v="18"/>
    <n v="0"/>
    <n v="0"/>
    <x v="0"/>
  </r>
  <r>
    <n v="9.118528735475433E-3"/>
    <x v="7"/>
    <n v="0"/>
    <n v="19"/>
    <n v="0"/>
    <n v="0"/>
    <x v="0"/>
  </r>
  <r>
    <n v="9.118528735475433E-3"/>
    <x v="7"/>
    <n v="0"/>
    <n v="20"/>
    <n v="0"/>
    <n v="0"/>
    <x v="0"/>
  </r>
  <r>
    <n v="9.118528735475433E-3"/>
    <x v="7"/>
    <n v="0"/>
    <n v="21"/>
    <n v="0"/>
    <n v="0"/>
    <x v="0"/>
  </r>
  <r>
    <n v="9.118528735475433E-3"/>
    <x v="7"/>
    <n v="0"/>
    <n v="22"/>
    <n v="0"/>
    <n v="0"/>
    <x v="0"/>
  </r>
  <r>
    <n v="9.118528735475433E-3"/>
    <x v="7"/>
    <n v="0"/>
    <n v="23"/>
    <n v="0"/>
    <n v="0"/>
    <x v="0"/>
  </r>
  <r>
    <n v="9.118528735475433E-3"/>
    <x v="7"/>
    <n v="0"/>
    <n v="24"/>
    <n v="0"/>
    <n v="0"/>
    <x v="0"/>
  </r>
  <r>
    <n v="9.118528735475433E-3"/>
    <x v="7"/>
    <n v="0"/>
    <n v="25"/>
    <n v="0"/>
    <n v="0"/>
    <x v="0"/>
  </r>
  <r>
    <n v="9.118528735475433E-3"/>
    <x v="7"/>
    <n v="0"/>
    <n v="26"/>
    <n v="0"/>
    <n v="0"/>
    <x v="0"/>
  </r>
  <r>
    <n v="9.118528735475433E-3"/>
    <x v="7"/>
    <n v="0"/>
    <n v="27"/>
    <n v="0"/>
    <n v="0"/>
    <x v="0"/>
  </r>
  <r>
    <n v="9.118528735475433E-3"/>
    <x v="7"/>
    <n v="0"/>
    <n v="28"/>
    <n v="0"/>
    <n v="0"/>
    <x v="0"/>
  </r>
  <r>
    <n v="9.118528735475433E-3"/>
    <x v="7"/>
    <n v="0"/>
    <n v="29"/>
    <n v="0"/>
    <n v="0"/>
    <x v="0"/>
  </r>
  <r>
    <n v="9.118528735475433E-3"/>
    <x v="7"/>
    <n v="0"/>
    <n v="30"/>
    <n v="0"/>
    <n v="0"/>
    <x v="0"/>
  </r>
  <r>
    <n v="9.118528735475433E-3"/>
    <x v="7"/>
    <n v="0"/>
    <n v="31"/>
    <n v="0"/>
    <n v="0"/>
    <x v="0"/>
  </r>
  <r>
    <n v="9.118528735475433E-3"/>
    <x v="7"/>
    <n v="0"/>
    <n v="32"/>
    <n v="0"/>
    <n v="0"/>
    <x v="0"/>
  </r>
  <r>
    <n v="9.118528735475433E-3"/>
    <x v="7"/>
    <n v="0"/>
    <n v="33"/>
    <n v="0"/>
    <n v="0"/>
    <x v="0"/>
  </r>
  <r>
    <n v="9.118528735475433E-3"/>
    <x v="7"/>
    <n v="0"/>
    <n v="34"/>
    <n v="0"/>
    <n v="0"/>
    <x v="0"/>
  </r>
  <r>
    <n v="9.118528735475433E-3"/>
    <x v="7"/>
    <n v="0"/>
    <n v="35"/>
    <n v="0"/>
    <n v="0"/>
    <x v="0"/>
  </r>
  <r>
    <n v="9.118528735475433E-3"/>
    <x v="7"/>
    <n v="0"/>
    <n v="36"/>
    <n v="0"/>
    <n v="0"/>
    <x v="0"/>
  </r>
  <r>
    <n v="9.118528735475433E-3"/>
    <x v="7"/>
    <n v="0"/>
    <n v="37"/>
    <n v="0"/>
    <n v="0"/>
    <x v="0"/>
  </r>
  <r>
    <n v="9.118528735475433E-3"/>
    <x v="7"/>
    <n v="0"/>
    <n v="38"/>
    <n v="0"/>
    <n v="0"/>
    <x v="0"/>
  </r>
  <r>
    <n v="9.118528735475433E-3"/>
    <x v="7"/>
    <n v="0"/>
    <n v="39"/>
    <n v="0"/>
    <n v="0"/>
    <x v="0"/>
  </r>
  <r>
    <n v="9.118528735475433E-3"/>
    <x v="7"/>
    <n v="0"/>
    <n v="40"/>
    <n v="0"/>
    <n v="0"/>
    <x v="0"/>
  </r>
  <r>
    <n v="9.118528735475433E-3"/>
    <x v="7"/>
    <n v="0"/>
    <n v="41"/>
    <n v="0"/>
    <n v="0"/>
    <x v="0"/>
  </r>
  <r>
    <n v="9.118528735475433E-3"/>
    <x v="7"/>
    <n v="0"/>
    <n v="42"/>
    <n v="0"/>
    <n v="0"/>
    <x v="0"/>
  </r>
  <r>
    <n v="9.118528735475551E-3"/>
    <x v="7"/>
    <n v="1.1796119636642288E-16"/>
    <n v="43"/>
    <n v="0"/>
    <n v="0"/>
    <x v="0"/>
  </r>
  <r>
    <n v="9.118528735475551E-3"/>
    <x v="7"/>
    <n v="0"/>
    <n v="44"/>
    <n v="0"/>
    <n v="0"/>
    <x v="0"/>
  </r>
  <r>
    <n v="9.118528735475551E-3"/>
    <x v="7"/>
    <n v="0"/>
    <n v="45"/>
    <n v="0"/>
    <n v="0"/>
    <x v="0"/>
  </r>
  <r>
    <n v="9.118528735475551E-3"/>
    <x v="7"/>
    <n v="0"/>
    <n v="46"/>
    <n v="0"/>
    <n v="0"/>
    <x v="0"/>
  </r>
  <r>
    <n v="9.118528735475551E-3"/>
    <x v="7"/>
    <n v="0"/>
    <n v="47"/>
    <n v="0"/>
    <n v="0"/>
    <x v="0"/>
  </r>
  <r>
    <n v="9.118528735475551E-3"/>
    <x v="7"/>
    <n v="0"/>
    <n v="48"/>
    <n v="0"/>
    <n v="0"/>
    <x v="0"/>
  </r>
  <r>
    <n v="9.118528735475551E-3"/>
    <x v="7"/>
    <n v="0"/>
    <n v="49"/>
    <n v="0"/>
    <n v="0"/>
    <x v="0"/>
  </r>
  <r>
    <n v="9.118528735475551E-3"/>
    <x v="7"/>
    <n v="0"/>
    <n v="50"/>
    <n v="0"/>
    <n v="0"/>
    <x v="1"/>
  </r>
  <r>
    <n v="9.118528735475551E-3"/>
    <x v="7"/>
    <n v="0"/>
    <n v="51"/>
    <n v="0"/>
    <n v="0"/>
    <x v="1"/>
  </r>
  <r>
    <n v="9.118528735475551E-3"/>
    <x v="7"/>
    <n v="0"/>
    <n v="52"/>
    <n v="0"/>
    <n v="0"/>
    <x v="1"/>
  </r>
  <r>
    <n v="9.1200131461982442E-3"/>
    <x v="7"/>
    <n v="1.4844107226932163E-6"/>
    <n v="53"/>
    <n v="0"/>
    <n v="0"/>
    <x v="1"/>
  </r>
  <r>
    <n v="9.1200131461982442E-3"/>
    <x v="7"/>
    <n v="0"/>
    <n v="54"/>
    <n v="0"/>
    <n v="0"/>
    <x v="1"/>
  </r>
  <r>
    <n v="9.1200131461982442E-3"/>
    <x v="7"/>
    <n v="0"/>
    <n v="55"/>
    <n v="0"/>
    <n v="0"/>
    <x v="1"/>
  </r>
  <r>
    <n v="9.1200131461982442E-3"/>
    <x v="7"/>
    <n v="0"/>
    <n v="56"/>
    <n v="0"/>
    <n v="0"/>
    <x v="1"/>
  </r>
  <r>
    <n v="9.1200131461982442E-3"/>
    <x v="7"/>
    <n v="0"/>
    <n v="57"/>
    <n v="0"/>
    <n v="0"/>
    <x v="1"/>
  </r>
  <r>
    <n v="9.1200131461982442E-3"/>
    <x v="7"/>
    <n v="0"/>
    <n v="58"/>
    <n v="0"/>
    <n v="0"/>
    <x v="1"/>
  </r>
  <r>
    <n v="9.1200131461982442E-3"/>
    <x v="7"/>
    <n v="0"/>
    <n v="59"/>
    <n v="0"/>
    <n v="0"/>
    <x v="1"/>
  </r>
  <r>
    <n v="9.1200428589437305E-3"/>
    <x v="7"/>
    <n v="2.9712745486243364E-8"/>
    <n v="60"/>
    <n v="0"/>
    <n v="0"/>
    <x v="1"/>
  </r>
  <r>
    <n v="9.1200428589437305E-3"/>
    <x v="7"/>
    <n v="0"/>
    <n v="61"/>
    <n v="0"/>
    <n v="0"/>
    <x v="1"/>
  </r>
  <r>
    <n v="9.1200428589437305E-3"/>
    <x v="7"/>
    <n v="0"/>
    <n v="62"/>
    <n v="0"/>
    <n v="0"/>
    <x v="1"/>
  </r>
  <r>
    <n v="9.1200428589437305E-3"/>
    <x v="7"/>
    <n v="0"/>
    <n v="63"/>
    <n v="0"/>
    <n v="0"/>
    <x v="1"/>
  </r>
  <r>
    <n v="9.1200428589437305E-3"/>
    <x v="7"/>
    <n v="0"/>
    <n v="64"/>
    <n v="0"/>
    <n v="0"/>
    <x v="1"/>
  </r>
  <r>
    <n v="9.1200428589730126E-3"/>
    <x v="7"/>
    <n v="2.9282132274488504E-14"/>
    <n v="65"/>
    <n v="0"/>
    <n v="0"/>
    <x v="1"/>
  </r>
  <r>
    <n v="9.1200428589730126E-3"/>
    <x v="7"/>
    <n v="0"/>
    <n v="66"/>
    <n v="0"/>
    <n v="0"/>
    <x v="1"/>
  </r>
  <r>
    <n v="9.1200428589730126E-3"/>
    <x v="7"/>
    <n v="0"/>
    <n v="67"/>
    <n v="0"/>
    <n v="0"/>
    <x v="1"/>
  </r>
  <r>
    <n v="9.1200428589730247E-3"/>
    <x v="7"/>
    <n v="0"/>
    <n v="68"/>
    <n v="0"/>
    <n v="0"/>
    <x v="1"/>
  </r>
  <r>
    <n v="9.1200428589730247E-3"/>
    <x v="7"/>
    <n v="0"/>
    <n v="69"/>
    <n v="0"/>
    <n v="0"/>
    <x v="1"/>
  </r>
  <r>
    <n v="9.1200428589730247E-3"/>
    <x v="7"/>
    <n v="0"/>
    <n v="70"/>
    <n v="0"/>
    <n v="0"/>
    <x v="1"/>
  </r>
  <r>
    <n v="9.1200428589730247E-3"/>
    <x v="7"/>
    <n v="0"/>
    <n v="71"/>
    <n v="0"/>
    <n v="0"/>
    <x v="1"/>
  </r>
  <r>
    <n v="9.1200428780282422E-3"/>
    <x v="7"/>
    <n v="1.9055217473362696E-11"/>
    <n v="72"/>
    <n v="0"/>
    <n v="0"/>
    <x v="1"/>
  </r>
  <r>
    <n v="9.1200428780282682E-3"/>
    <x v="7"/>
    <n v="2.6020852139652106E-17"/>
    <n v="73"/>
    <n v="0"/>
    <n v="0"/>
    <x v="1"/>
  </r>
  <r>
    <n v="9.1200428780282682E-3"/>
    <x v="7"/>
    <n v="0"/>
    <n v="74"/>
    <n v="0"/>
    <n v="0"/>
    <x v="1"/>
  </r>
  <r>
    <n v="9.1200428780282682E-3"/>
    <x v="7"/>
    <n v="0"/>
    <n v="75"/>
    <n v="0"/>
    <n v="0"/>
    <x v="1"/>
  </r>
  <r>
    <n v="9.1200428780288632E-3"/>
    <x v="7"/>
    <n v="5.9501015226004483E-16"/>
    <n v="76"/>
    <n v="0"/>
    <n v="0"/>
    <x v="1"/>
  </r>
  <r>
    <n v="9.1200428780288632E-3"/>
    <x v="7"/>
    <n v="0"/>
    <n v="77"/>
    <n v="0"/>
    <n v="0"/>
    <x v="1"/>
  </r>
  <r>
    <n v="9.1200428780288632E-3"/>
    <x v="7"/>
    <n v="0"/>
    <n v="78"/>
    <n v="0"/>
    <n v="0"/>
    <x v="1"/>
  </r>
  <r>
    <n v="9.1200428903218233E-3"/>
    <x v="7"/>
    <n v="1.229296005267333E-11"/>
    <n v="79"/>
    <n v="0"/>
    <n v="0"/>
    <x v="1"/>
  </r>
  <r>
    <n v="9.1200428903218233E-3"/>
    <x v="7"/>
    <n v="0"/>
    <n v="80"/>
    <n v="0"/>
    <n v="0"/>
    <x v="1"/>
  </r>
  <r>
    <n v="9.1200428903218233E-3"/>
    <x v="7"/>
    <n v="0"/>
    <n v="81"/>
    <n v="0"/>
    <n v="0"/>
    <x v="1"/>
  </r>
  <r>
    <n v="9.1200428903218233E-3"/>
    <x v="7"/>
    <n v="0"/>
    <n v="82"/>
    <n v="0"/>
    <n v="0"/>
    <x v="1"/>
  </r>
  <r>
    <n v="9.1200428903218233E-3"/>
    <x v="7"/>
    <n v="0"/>
    <n v="83"/>
    <n v="0"/>
    <n v="0"/>
    <x v="1"/>
  </r>
  <r>
    <n v="9.1365172347161912E-3"/>
    <x v="7"/>
    <n v="1.6474344394367887E-5"/>
    <n v="84"/>
    <n v="0"/>
    <n v="0"/>
    <x v="1"/>
  </r>
  <r>
    <n v="9.1365172347161912E-3"/>
    <x v="7"/>
    <n v="0"/>
    <n v="85"/>
    <n v="0"/>
    <n v="0"/>
    <x v="1"/>
  </r>
  <r>
    <n v="9.1365172347161912E-3"/>
    <x v="7"/>
    <n v="0"/>
    <n v="86"/>
    <n v="0"/>
    <n v="0"/>
    <x v="1"/>
  </r>
  <r>
    <n v="0.11039855125604063"/>
    <x v="7"/>
    <n v="0.10126203402132444"/>
    <n v="87"/>
    <n v="0"/>
    <n v="0"/>
    <x v="1"/>
  </r>
  <r>
    <n v="0.11039855125604063"/>
    <x v="7"/>
    <n v="0"/>
    <n v="88"/>
    <n v="0"/>
    <n v="0"/>
    <x v="1"/>
  </r>
  <r>
    <n v="0.11039855125604063"/>
    <x v="7"/>
    <n v="0"/>
    <n v="89"/>
    <n v="0"/>
    <n v="0"/>
    <x v="1"/>
  </r>
  <r>
    <n v="0.11039855125604063"/>
    <x v="7"/>
    <n v="0"/>
    <n v="90"/>
    <n v="0"/>
    <n v="0"/>
    <x v="1"/>
  </r>
  <r>
    <n v="0.12561440026980913"/>
    <x v="7"/>
    <n v="1.5215849013768504E-2"/>
    <n v="91"/>
    <n v="0"/>
    <n v="0"/>
    <x v="1"/>
  </r>
  <r>
    <n v="0.12561440026980913"/>
    <x v="7"/>
    <n v="0"/>
    <n v="92"/>
    <n v="0"/>
    <n v="0"/>
    <x v="1"/>
  </r>
  <r>
    <n v="0.12561440026980913"/>
    <x v="7"/>
    <n v="0"/>
    <n v="93"/>
    <n v="0"/>
    <n v="0"/>
    <x v="1"/>
  </r>
  <r>
    <n v="0.12561440026980913"/>
    <x v="7"/>
    <n v="0"/>
    <n v="94"/>
    <n v="0"/>
    <n v="0"/>
    <x v="1"/>
  </r>
  <r>
    <n v="0.12572727959589008"/>
    <x v="7"/>
    <n v="1.1287932608095019E-4"/>
    <n v="95"/>
    <n v="0"/>
    <n v="0"/>
    <x v="1"/>
  </r>
  <r>
    <n v="0.12572727959589008"/>
    <x v="7"/>
    <n v="0"/>
    <n v="96"/>
    <n v="0"/>
    <n v="0"/>
    <x v="1"/>
  </r>
  <r>
    <n v="0.12572727989201532"/>
    <x v="7"/>
    <n v="2.9612523544386704E-10"/>
    <n v="97"/>
    <n v="0"/>
    <n v="0"/>
    <x v="1"/>
  </r>
  <r>
    <n v="0.12572727989201532"/>
    <x v="7"/>
    <n v="0"/>
    <n v="98"/>
    <n v="0"/>
    <n v="0"/>
    <x v="1"/>
  </r>
  <r>
    <n v="0.12572727989201532"/>
    <x v="7"/>
    <n v="0"/>
    <n v="99"/>
    <n v="0"/>
    <n v="0"/>
    <x v="1"/>
  </r>
  <r>
    <n v="0.12572727989201532"/>
    <x v="7"/>
    <n v="0"/>
    <n v="100"/>
    <n v="0"/>
    <n v="0"/>
    <x v="2"/>
  </r>
  <r>
    <n v="0.12572727989201532"/>
    <x v="7"/>
    <n v="0"/>
    <n v="101"/>
    <n v="0"/>
    <n v="0"/>
    <x v="2"/>
  </r>
  <r>
    <n v="0.12572727989201532"/>
    <x v="7"/>
    <n v="0"/>
    <n v="102"/>
    <n v="0"/>
    <n v="0"/>
    <x v="2"/>
  </r>
  <r>
    <n v="0.12572727989201532"/>
    <x v="7"/>
    <n v="0"/>
    <n v="103"/>
    <n v="0"/>
    <n v="0"/>
    <x v="2"/>
  </r>
  <r>
    <n v="0.12643321121558201"/>
    <x v="7"/>
    <n v="7.0593132356669419E-4"/>
    <n v="104"/>
    <n v="0"/>
    <n v="0"/>
    <x v="2"/>
  </r>
  <r>
    <n v="0.12643321121558201"/>
    <x v="7"/>
    <n v="0"/>
    <n v="105"/>
    <n v="0"/>
    <n v="0"/>
    <x v="2"/>
  </r>
  <r>
    <n v="0.12643321121558201"/>
    <x v="7"/>
    <n v="0"/>
    <n v="106"/>
    <n v="0"/>
    <n v="0"/>
    <x v="2"/>
  </r>
  <r>
    <n v="0.12643321121558201"/>
    <x v="7"/>
    <n v="0"/>
    <n v="107"/>
    <n v="0"/>
    <n v="0"/>
    <x v="2"/>
  </r>
  <r>
    <n v="0.12643321121558201"/>
    <x v="7"/>
    <n v="0"/>
    <n v="108"/>
    <n v="0"/>
    <n v="0"/>
    <x v="2"/>
  </r>
  <r>
    <n v="0.19850242070055774"/>
    <x v="7"/>
    <n v="7.2069209484975721E-2"/>
    <n v="109"/>
    <n v="0"/>
    <n v="0"/>
    <x v="2"/>
  </r>
  <r>
    <n v="0.19850242070055774"/>
    <x v="7"/>
    <n v="0"/>
    <n v="110"/>
    <n v="0"/>
    <n v="0"/>
    <x v="2"/>
  </r>
  <r>
    <n v="0.19850242070055774"/>
    <x v="7"/>
    <n v="0"/>
    <n v="111"/>
    <n v="0"/>
    <n v="0"/>
    <x v="2"/>
  </r>
  <r>
    <n v="0.19850297047590204"/>
    <x v="7"/>
    <n v="5.4977534430511454E-7"/>
    <n v="112"/>
    <n v="0"/>
    <n v="0"/>
    <x v="2"/>
  </r>
  <r>
    <n v="0.19850297047590204"/>
    <x v="7"/>
    <n v="0"/>
    <n v="113"/>
    <n v="0"/>
    <n v="0"/>
    <x v="2"/>
  </r>
  <r>
    <n v="0.19850297047590204"/>
    <x v="7"/>
    <n v="0"/>
    <n v="114"/>
    <n v="0"/>
    <n v="0"/>
    <x v="2"/>
  </r>
  <r>
    <n v="0.20972370290607981"/>
    <x v="7"/>
    <n v="1.1220732430177766E-2"/>
    <n v="115"/>
    <n v="0"/>
    <n v="0"/>
    <x v="2"/>
  </r>
  <r>
    <n v="0.20993487845179101"/>
    <x v="7"/>
    <n v="2.1117554571120634E-4"/>
    <n v="116"/>
    <n v="0"/>
    <n v="0"/>
    <x v="2"/>
  </r>
  <r>
    <n v="0.20993487845179101"/>
    <x v="7"/>
    <n v="0"/>
    <n v="117"/>
    <n v="0"/>
    <n v="0"/>
    <x v="2"/>
  </r>
  <r>
    <n v="0.20993487845179101"/>
    <x v="7"/>
    <n v="0"/>
    <n v="118"/>
    <n v="0"/>
    <n v="0"/>
    <x v="2"/>
  </r>
  <r>
    <n v="0.20993487845179104"/>
    <x v="7"/>
    <n v="0"/>
    <n v="119"/>
    <n v="0"/>
    <n v="0"/>
    <x v="2"/>
  </r>
  <r>
    <n v="0.20993487845179104"/>
    <x v="7"/>
    <n v="0"/>
    <n v="120"/>
    <n v="0"/>
    <n v="0"/>
    <x v="2"/>
  </r>
  <r>
    <n v="0.20993487845179104"/>
    <x v="7"/>
    <n v="0"/>
    <n v="121"/>
    <n v="0"/>
    <n v="0"/>
    <x v="2"/>
  </r>
  <r>
    <n v="0.20993487845179104"/>
    <x v="7"/>
    <n v="0"/>
    <n v="122"/>
    <n v="0"/>
    <n v="0"/>
    <x v="2"/>
  </r>
  <r>
    <n v="0.20993487845179104"/>
    <x v="7"/>
    <n v="0"/>
    <n v="123"/>
    <n v="0"/>
    <n v="0"/>
    <x v="2"/>
  </r>
  <r>
    <n v="0.20993487845179104"/>
    <x v="7"/>
    <n v="0"/>
    <n v="124"/>
    <n v="0"/>
    <n v="0"/>
    <x v="2"/>
  </r>
  <r>
    <n v="0.20993487845179104"/>
    <x v="7"/>
    <n v="0"/>
    <n v="125"/>
    <n v="0"/>
    <n v="0"/>
    <x v="2"/>
  </r>
  <r>
    <n v="0.20993487845179104"/>
    <x v="7"/>
    <n v="0"/>
    <n v="126"/>
    <n v="0"/>
    <n v="0"/>
    <x v="2"/>
  </r>
  <r>
    <n v="0.20993487845179104"/>
    <x v="7"/>
    <n v="0"/>
    <n v="127"/>
    <n v="0"/>
    <n v="0"/>
    <x v="2"/>
  </r>
  <r>
    <n v="0.20993487845179104"/>
    <x v="7"/>
    <n v="0"/>
    <n v="128"/>
    <n v="0"/>
    <n v="0"/>
    <x v="2"/>
  </r>
  <r>
    <n v="0.20993487845179104"/>
    <x v="7"/>
    <n v="0"/>
    <n v="129"/>
    <n v="0"/>
    <n v="0"/>
    <x v="2"/>
  </r>
  <r>
    <n v="0.20993487845179104"/>
    <x v="7"/>
    <n v="0"/>
    <n v="130"/>
    <n v="0"/>
    <n v="0"/>
    <x v="2"/>
  </r>
  <r>
    <n v="0.20993488038044186"/>
    <x v="7"/>
    <n v="1.9286508223803622E-9"/>
    <n v="131"/>
    <n v="0"/>
    <n v="0"/>
    <x v="2"/>
  </r>
  <r>
    <n v="0.20993512815906176"/>
    <x v="7"/>
    <n v="2.4777861989955241E-7"/>
    <n v="132"/>
    <n v="0"/>
    <n v="0"/>
    <x v="2"/>
  </r>
  <r>
    <n v="0.20993512815906176"/>
    <x v="7"/>
    <n v="0"/>
    <n v="133"/>
    <n v="0"/>
    <n v="0"/>
    <x v="2"/>
  </r>
  <r>
    <n v="0.22513400456694735"/>
    <x v="7"/>
    <n v="1.5198876407885586E-2"/>
    <n v="134"/>
    <n v="0"/>
    <n v="0"/>
    <x v="2"/>
  </r>
  <r>
    <n v="0.22513400456694735"/>
    <x v="7"/>
    <n v="0"/>
    <n v="135"/>
    <n v="0"/>
    <n v="0"/>
    <x v="2"/>
  </r>
  <r>
    <n v="0.22513400456694735"/>
    <x v="7"/>
    <n v="0"/>
    <n v="136"/>
    <n v="0"/>
    <n v="0"/>
    <x v="2"/>
  </r>
  <r>
    <n v="0.22513400456694735"/>
    <x v="7"/>
    <n v="0"/>
    <n v="137"/>
    <n v="0"/>
    <n v="0"/>
    <x v="2"/>
  </r>
  <r>
    <n v="0.22513400456694735"/>
    <x v="7"/>
    <n v="0"/>
    <n v="138"/>
    <n v="0"/>
    <n v="0"/>
    <x v="2"/>
  </r>
  <r>
    <n v="0.22513400456694735"/>
    <x v="7"/>
    <n v="0"/>
    <n v="139"/>
    <n v="0"/>
    <n v="0"/>
    <x v="2"/>
  </r>
  <r>
    <n v="0.22513400456694735"/>
    <x v="7"/>
    <n v="0"/>
    <n v="140"/>
    <n v="0"/>
    <n v="0"/>
    <x v="2"/>
  </r>
  <r>
    <n v="0.22513400456694735"/>
    <x v="7"/>
    <n v="0"/>
    <n v="141"/>
    <n v="0"/>
    <n v="0"/>
    <x v="2"/>
  </r>
  <r>
    <n v="0.22513400462963382"/>
    <x v="7"/>
    <n v="6.2686467128258982E-11"/>
    <n v="142"/>
    <n v="0"/>
    <n v="0"/>
    <x v="2"/>
  </r>
  <r>
    <n v="0.22513400462963382"/>
    <x v="7"/>
    <n v="0"/>
    <n v="143"/>
    <n v="0"/>
    <n v="0"/>
    <x v="2"/>
  </r>
  <r>
    <n v="0.22513400462963382"/>
    <x v="7"/>
    <n v="0"/>
    <n v="144"/>
    <n v="0"/>
    <n v="0"/>
    <x v="2"/>
  </r>
  <r>
    <n v="0.22513400462963382"/>
    <x v="7"/>
    <n v="0"/>
    <n v="145"/>
    <n v="0"/>
    <n v="0"/>
    <x v="2"/>
  </r>
  <r>
    <n v="0.22513400462963382"/>
    <x v="7"/>
    <n v="0"/>
    <n v="146"/>
    <n v="0"/>
    <n v="0"/>
    <x v="2"/>
  </r>
  <r>
    <n v="0.22513400462963382"/>
    <x v="7"/>
    <n v="0"/>
    <n v="147"/>
    <n v="0"/>
    <n v="0"/>
    <x v="2"/>
  </r>
  <r>
    <n v="0.22513400462963382"/>
    <x v="7"/>
    <n v="0"/>
    <n v="148"/>
    <n v="0"/>
    <n v="0"/>
    <x v="2"/>
  </r>
  <r>
    <n v="0.22513400462963382"/>
    <x v="7"/>
    <n v="0"/>
    <n v="149"/>
    <n v="0"/>
    <n v="0"/>
    <x v="2"/>
  </r>
  <r>
    <n v="0.22513400462963382"/>
    <x v="7"/>
    <n v="0"/>
    <n v="150"/>
    <n v="0"/>
    <n v="0"/>
    <x v="3"/>
  </r>
  <r>
    <n v="0.22513400462963382"/>
    <x v="7"/>
    <n v="0"/>
    <n v="151"/>
    <n v="0"/>
    <n v="0"/>
    <x v="3"/>
  </r>
  <r>
    <n v="0.22513400462963382"/>
    <x v="7"/>
    <n v="0"/>
    <n v="152"/>
    <n v="0"/>
    <n v="0"/>
    <x v="3"/>
  </r>
  <r>
    <n v="0.22513400462963382"/>
    <x v="7"/>
    <n v="0"/>
    <n v="153"/>
    <n v="0"/>
    <n v="0"/>
    <x v="3"/>
  </r>
  <r>
    <n v="0.22513400462963382"/>
    <x v="7"/>
    <n v="0"/>
    <n v="154"/>
    <n v="0"/>
    <n v="0"/>
    <x v="3"/>
  </r>
  <r>
    <n v="0.22548984187434803"/>
    <x v="7"/>
    <n v="3.5583724471421885E-4"/>
    <n v="155"/>
    <n v="0"/>
    <n v="0"/>
    <x v="3"/>
  </r>
  <r>
    <n v="0.22548984187434803"/>
    <x v="7"/>
    <n v="0"/>
    <n v="156"/>
    <n v="0"/>
    <n v="0"/>
    <x v="3"/>
  </r>
  <r>
    <n v="0.22548984187436516"/>
    <x v="7"/>
    <n v="1.712519015484304E-14"/>
    <n v="157"/>
    <n v="0"/>
    <n v="0"/>
    <x v="3"/>
  </r>
  <r>
    <n v="0.22548984187436646"/>
    <x v="7"/>
    <n v="1.3045120539345589E-15"/>
    <n v="158"/>
    <n v="0"/>
    <n v="0"/>
    <x v="3"/>
  </r>
  <r>
    <n v="0.2255079373297969"/>
    <x v="7"/>
    <n v="1.8095455430439111E-5"/>
    <n v="159"/>
    <n v="0"/>
    <n v="0"/>
    <x v="3"/>
  </r>
  <r>
    <n v="0.2255079373297969"/>
    <x v="7"/>
    <n v="0"/>
    <n v="160"/>
    <n v="0"/>
    <n v="0"/>
    <x v="3"/>
  </r>
  <r>
    <n v="0.2255079373297969"/>
    <x v="7"/>
    <n v="0"/>
    <n v="161"/>
    <n v="0"/>
    <n v="0"/>
    <x v="3"/>
  </r>
  <r>
    <n v="0.2255079373297969"/>
    <x v="7"/>
    <n v="0"/>
    <n v="162"/>
    <n v="0"/>
    <n v="0"/>
    <x v="3"/>
  </r>
  <r>
    <n v="0.2255079373297969"/>
    <x v="7"/>
    <n v="0"/>
    <n v="163"/>
    <n v="0"/>
    <n v="0"/>
    <x v="3"/>
  </r>
  <r>
    <n v="0.2255079373297969"/>
    <x v="7"/>
    <n v="0"/>
    <n v="164"/>
    <n v="0"/>
    <n v="0"/>
    <x v="3"/>
  </r>
  <r>
    <n v="0.2255079373297969"/>
    <x v="7"/>
    <n v="0"/>
    <n v="165"/>
    <n v="0"/>
    <n v="0"/>
    <x v="3"/>
  </r>
  <r>
    <n v="0.2255079373297969"/>
    <x v="7"/>
    <n v="0"/>
    <n v="166"/>
    <n v="0"/>
    <n v="0"/>
    <x v="3"/>
  </r>
  <r>
    <n v="0.2255079373297969"/>
    <x v="7"/>
    <n v="0"/>
    <n v="167"/>
    <n v="0"/>
    <n v="0"/>
    <x v="3"/>
  </r>
  <r>
    <n v="0.2255079373297969"/>
    <x v="7"/>
    <n v="0"/>
    <n v="168"/>
    <n v="0"/>
    <n v="0"/>
    <x v="3"/>
  </r>
  <r>
    <n v="0.2255079373297969"/>
    <x v="7"/>
    <n v="0"/>
    <n v="169"/>
    <n v="0"/>
    <n v="0"/>
    <x v="3"/>
  </r>
  <r>
    <n v="0.2255079373297969"/>
    <x v="7"/>
    <n v="0"/>
    <n v="170"/>
    <n v="0"/>
    <n v="0"/>
    <x v="3"/>
  </r>
  <r>
    <n v="0.22550793732979693"/>
    <x v="7"/>
    <n v="0"/>
    <n v="171"/>
    <n v="0"/>
    <n v="0"/>
    <x v="3"/>
  </r>
  <r>
    <n v="0.22627390874499079"/>
    <x v="7"/>
    <n v="7.659714151938557E-4"/>
    <n v="172"/>
    <n v="0"/>
    <n v="0"/>
    <x v="3"/>
  </r>
  <r>
    <n v="0.22627390874499079"/>
    <x v="7"/>
    <n v="0"/>
    <n v="173"/>
    <n v="0"/>
    <n v="0"/>
    <x v="3"/>
  </r>
  <r>
    <n v="0.26714944779281613"/>
    <x v="7"/>
    <n v="4.0875539047825343E-2"/>
    <n v="174"/>
    <n v="0"/>
    <n v="0"/>
    <x v="3"/>
  </r>
  <r>
    <n v="0.26714944779281613"/>
    <x v="7"/>
    <n v="0"/>
    <n v="175"/>
    <n v="0"/>
    <n v="0"/>
    <x v="3"/>
  </r>
  <r>
    <n v="0.26714944779281613"/>
    <x v="7"/>
    <n v="0"/>
    <n v="176"/>
    <n v="0"/>
    <n v="0"/>
    <x v="3"/>
  </r>
  <r>
    <n v="0.26723582068595669"/>
    <x v="7"/>
    <n v="8.6372893140562734E-5"/>
    <n v="177"/>
    <n v="0"/>
    <n v="0"/>
    <x v="3"/>
  </r>
  <r>
    <n v="0.26723582068597174"/>
    <x v="7"/>
    <n v="1.5043521983670871E-14"/>
    <n v="178"/>
    <n v="0"/>
    <n v="0"/>
    <x v="3"/>
  </r>
  <r>
    <n v="0.26723582724641509"/>
    <x v="7"/>
    <n v="6.5604433552302055E-9"/>
    <n v="179"/>
    <n v="0"/>
    <n v="0"/>
    <x v="3"/>
  </r>
  <r>
    <n v="0.26723582724641509"/>
    <x v="7"/>
    <n v="0"/>
    <n v="180"/>
    <n v="0"/>
    <n v="0"/>
    <x v="3"/>
  </r>
  <r>
    <n v="0.2672358272464358"/>
    <x v="7"/>
    <n v="2.0705659409259169E-14"/>
    <n v="181"/>
    <n v="0"/>
    <n v="0"/>
    <x v="3"/>
  </r>
  <r>
    <n v="0.2672358272464358"/>
    <x v="7"/>
    <n v="0"/>
    <n v="182"/>
    <n v="0"/>
    <n v="0"/>
    <x v="3"/>
  </r>
  <r>
    <n v="0.2672358272464358"/>
    <x v="7"/>
    <n v="0"/>
    <n v="183"/>
    <n v="0"/>
    <n v="0"/>
    <x v="3"/>
  </r>
  <r>
    <n v="0.26723582724643669"/>
    <x v="7"/>
    <n v="8.8817841970012523E-16"/>
    <n v="184"/>
    <n v="0"/>
    <n v="0"/>
    <x v="3"/>
  </r>
  <r>
    <n v="0.26723582724643669"/>
    <x v="7"/>
    <n v="0"/>
    <n v="185"/>
    <n v="0"/>
    <n v="0"/>
    <x v="3"/>
  </r>
  <r>
    <n v="0.26723582724643669"/>
    <x v="7"/>
    <n v="0"/>
    <n v="186"/>
    <n v="0"/>
    <n v="0"/>
    <x v="3"/>
  </r>
  <r>
    <n v="0.26723582724643669"/>
    <x v="7"/>
    <n v="0"/>
    <n v="187"/>
    <n v="0"/>
    <n v="0"/>
    <x v="3"/>
  </r>
  <r>
    <n v="0.26723582724643669"/>
    <x v="7"/>
    <n v="0"/>
    <n v="188"/>
    <n v="0"/>
    <n v="0"/>
    <x v="3"/>
  </r>
  <r>
    <n v="0.26723582724643669"/>
    <x v="7"/>
    <n v="0"/>
    <n v="189"/>
    <n v="0"/>
    <n v="0"/>
    <x v="3"/>
  </r>
  <r>
    <n v="0.26723582724643669"/>
    <x v="7"/>
    <n v="0"/>
    <n v="190"/>
    <n v="0"/>
    <n v="0"/>
    <x v="3"/>
  </r>
  <r>
    <n v="0.26723582724643669"/>
    <x v="7"/>
    <n v="0"/>
    <n v="191"/>
    <n v="0"/>
    <n v="0"/>
    <x v="3"/>
  </r>
  <r>
    <n v="0.26723582724643669"/>
    <x v="7"/>
    <n v="0"/>
    <n v="192"/>
    <n v="0"/>
    <n v="0"/>
    <x v="3"/>
  </r>
  <r>
    <n v="0.26723582724643669"/>
    <x v="7"/>
    <n v="0"/>
    <n v="193"/>
    <n v="0"/>
    <n v="0"/>
    <x v="3"/>
  </r>
  <r>
    <n v="0.26723582724643669"/>
    <x v="7"/>
    <n v="0"/>
    <n v="194"/>
    <n v="0"/>
    <n v="0"/>
    <x v="3"/>
  </r>
  <r>
    <n v="0.26723582724643669"/>
    <x v="7"/>
    <n v="0"/>
    <n v="195"/>
    <n v="0"/>
    <n v="0"/>
    <x v="3"/>
  </r>
  <r>
    <n v="0.26723582724643669"/>
    <x v="7"/>
    <n v="0"/>
    <n v="196"/>
    <n v="0"/>
    <n v="0"/>
    <x v="3"/>
  </r>
  <r>
    <n v="0.26723582724643669"/>
    <x v="7"/>
    <n v="0"/>
    <n v="197"/>
    <n v="0"/>
    <n v="0"/>
    <x v="3"/>
  </r>
  <r>
    <n v="0.26723582724956257"/>
    <x v="7"/>
    <n v="3.1258884369833595E-12"/>
    <n v="198"/>
    <n v="0"/>
    <n v="0"/>
    <x v="3"/>
  </r>
  <r>
    <n v="0.26723582724956257"/>
    <x v="7"/>
    <n v="0"/>
    <n v="199"/>
    <n v="0"/>
    <n v="0"/>
    <x v="3"/>
  </r>
  <r>
    <n v="0.26723582724956257"/>
    <x v="7"/>
    <n v="0"/>
    <n v="200"/>
    <n v="0"/>
    <n v="0"/>
    <x v="4"/>
  </r>
  <r>
    <n v="0.26723582724956257"/>
    <x v="7"/>
    <n v="0"/>
    <n v="201"/>
    <n v="0"/>
    <n v="0"/>
    <x v="4"/>
  </r>
  <r>
    <n v="0.2672358272813653"/>
    <x v="7"/>
    <n v="3.1802727118446228E-11"/>
    <n v="202"/>
    <n v="0"/>
    <n v="0"/>
    <x v="4"/>
  </r>
  <r>
    <n v="0.2672358272813653"/>
    <x v="7"/>
    <n v="0"/>
    <n v="203"/>
    <n v="0"/>
    <n v="0"/>
    <x v="4"/>
  </r>
  <r>
    <n v="0.2672358272813653"/>
    <x v="7"/>
    <n v="0"/>
    <n v="204"/>
    <n v="0"/>
    <n v="0"/>
    <x v="4"/>
  </r>
  <r>
    <n v="0.26723607730469456"/>
    <x v="7"/>
    <n v="2.5002332926238324E-7"/>
    <n v="205"/>
    <n v="0"/>
    <n v="0"/>
    <x v="4"/>
  </r>
  <r>
    <n v="0.26723607730469456"/>
    <x v="7"/>
    <n v="0"/>
    <n v="206"/>
    <n v="0"/>
    <n v="0"/>
    <x v="4"/>
  </r>
  <r>
    <n v="0.26723607730469456"/>
    <x v="7"/>
    <n v="0"/>
    <n v="207"/>
    <n v="0"/>
    <n v="0"/>
    <x v="4"/>
  </r>
  <r>
    <n v="0.26723607730469456"/>
    <x v="7"/>
    <n v="0"/>
    <n v="208"/>
    <n v="0"/>
    <n v="0"/>
    <x v="4"/>
  </r>
  <r>
    <n v="0.26723611221242116"/>
    <x v="7"/>
    <n v="3.4907726598198963E-8"/>
    <n v="209"/>
    <n v="0"/>
    <n v="0"/>
    <x v="4"/>
  </r>
  <r>
    <n v="0.26723611221242116"/>
    <x v="7"/>
    <n v="0"/>
    <n v="210"/>
    <n v="0"/>
    <n v="0"/>
    <x v="4"/>
  </r>
  <r>
    <n v="0.26723611221242116"/>
    <x v="7"/>
    <n v="0"/>
    <n v="211"/>
    <n v="0"/>
    <n v="0"/>
    <x v="4"/>
  </r>
  <r>
    <n v="0.26723611221242116"/>
    <x v="7"/>
    <n v="0"/>
    <n v="212"/>
    <n v="0"/>
    <n v="0"/>
    <x v="4"/>
  </r>
  <r>
    <n v="0.26723611221242116"/>
    <x v="7"/>
    <n v="0"/>
    <n v="213"/>
    <n v="0"/>
    <n v="0"/>
    <x v="4"/>
  </r>
  <r>
    <n v="0.26723611221242116"/>
    <x v="7"/>
    <n v="0"/>
    <n v="214"/>
    <n v="0"/>
    <n v="0"/>
    <x v="4"/>
  </r>
  <r>
    <n v="0.26723611221242116"/>
    <x v="7"/>
    <n v="0"/>
    <n v="215"/>
    <n v="0"/>
    <n v="0"/>
    <x v="4"/>
  </r>
  <r>
    <n v="0.26723611837574507"/>
    <x v="7"/>
    <n v="6.1633239067937495E-9"/>
    <n v="216"/>
    <n v="0"/>
    <n v="0"/>
    <x v="4"/>
  </r>
  <r>
    <n v="0.26723611837574507"/>
    <x v="7"/>
    <n v="0"/>
    <n v="217"/>
    <n v="0"/>
    <n v="0"/>
    <x v="4"/>
  </r>
  <r>
    <n v="0.26723611837574507"/>
    <x v="7"/>
    <n v="0"/>
    <n v="218"/>
    <n v="0"/>
    <n v="0"/>
    <x v="4"/>
  </r>
  <r>
    <n v="0.26723611837574507"/>
    <x v="7"/>
    <n v="0"/>
    <n v="219"/>
    <n v="0"/>
    <n v="0"/>
    <x v="4"/>
  </r>
  <r>
    <n v="0.26723611837574507"/>
    <x v="7"/>
    <n v="0"/>
    <n v="220"/>
    <n v="0"/>
    <n v="0"/>
    <x v="4"/>
  </r>
  <r>
    <n v="0.26723613628211884"/>
    <x v="7"/>
    <n v="1.7906373772635931E-8"/>
    <n v="221"/>
    <n v="0"/>
    <n v="0"/>
    <x v="4"/>
  </r>
  <r>
    <n v="0.26723613628212289"/>
    <x v="7"/>
    <n v="4.0523140398818214E-15"/>
    <n v="222"/>
    <n v="0"/>
    <n v="0"/>
    <x v="4"/>
  </r>
  <r>
    <n v="0.26723613628212289"/>
    <x v="7"/>
    <n v="0"/>
    <n v="223"/>
    <n v="0"/>
    <n v="0"/>
    <x v="4"/>
  </r>
  <r>
    <n v="0.26723613628212967"/>
    <x v="7"/>
    <n v="6.7723604502134549E-15"/>
    <n v="224"/>
    <n v="0"/>
    <n v="0"/>
    <x v="4"/>
  </r>
  <r>
    <n v="0.26723613628212967"/>
    <x v="7"/>
    <n v="0"/>
    <n v="225"/>
    <n v="0"/>
    <n v="0"/>
    <x v="4"/>
  </r>
  <r>
    <n v="0.26723613628212972"/>
    <x v="7"/>
    <n v="0"/>
    <n v="226"/>
    <n v="0"/>
    <n v="0"/>
    <x v="4"/>
  </r>
  <r>
    <n v="0.26727199859157991"/>
    <x v="7"/>
    <n v="3.5862309450185315E-5"/>
    <n v="227"/>
    <n v="0"/>
    <n v="0"/>
    <x v="4"/>
  </r>
  <r>
    <n v="0.26727199859157991"/>
    <x v="7"/>
    <n v="0"/>
    <n v="228"/>
    <n v="0"/>
    <n v="0"/>
    <x v="4"/>
  </r>
  <r>
    <n v="0.26727199859157991"/>
    <x v="7"/>
    <n v="0"/>
    <n v="229"/>
    <n v="0"/>
    <n v="0"/>
    <x v="4"/>
  </r>
  <r>
    <n v="0.30020149388316347"/>
    <x v="7"/>
    <n v="3.2929495291583566E-2"/>
    <n v="230"/>
    <n v="0"/>
    <n v="0"/>
    <x v="4"/>
  </r>
  <r>
    <n v="0.30020149388317457"/>
    <x v="7"/>
    <n v="1.1102230246251565E-14"/>
    <n v="231"/>
    <n v="0"/>
    <n v="0"/>
    <x v="4"/>
  </r>
  <r>
    <n v="0.30020149388317457"/>
    <x v="7"/>
    <n v="0"/>
    <n v="232"/>
    <n v="0"/>
    <n v="0"/>
    <x v="4"/>
  </r>
  <r>
    <n v="0.30020150623882524"/>
    <x v="7"/>
    <n v="1.2355650669260143E-8"/>
    <n v="233"/>
    <n v="0"/>
    <n v="0"/>
    <x v="4"/>
  </r>
  <r>
    <n v="0.30020150623882524"/>
    <x v="7"/>
    <n v="0"/>
    <n v="234"/>
    <n v="0"/>
    <n v="0"/>
    <x v="4"/>
  </r>
  <r>
    <n v="0.30020721141070361"/>
    <x v="7"/>
    <n v="5.7051718783673877E-6"/>
    <n v="235"/>
    <n v="0"/>
    <n v="0"/>
    <x v="4"/>
  </r>
  <r>
    <n v="0.30020721141070389"/>
    <x v="7"/>
    <n v="0"/>
    <n v="236"/>
    <n v="0"/>
    <n v="0"/>
    <x v="4"/>
  </r>
  <r>
    <n v="0.30501115403543327"/>
    <x v="7"/>
    <n v="4.8039426247293848E-3"/>
    <n v="237"/>
    <n v="0"/>
    <n v="0"/>
    <x v="4"/>
  </r>
  <r>
    <n v="0.30544962478133303"/>
    <x v="7"/>
    <n v="4.3847074589975499E-4"/>
    <n v="238"/>
    <n v="0"/>
    <n v="0"/>
    <x v="4"/>
  </r>
  <r>
    <n v="0.30544962478133303"/>
    <x v="7"/>
    <n v="0"/>
    <n v="239"/>
    <n v="0"/>
    <n v="0"/>
    <x v="4"/>
  </r>
  <r>
    <n v="0.30544962478133303"/>
    <x v="7"/>
    <n v="0"/>
    <n v="240"/>
    <n v="0"/>
    <n v="0"/>
    <x v="4"/>
  </r>
  <r>
    <n v="0.30544965099874893"/>
    <x v="7"/>
    <n v="2.6217415904916663E-8"/>
    <n v="241"/>
    <n v="0"/>
    <n v="0"/>
    <x v="4"/>
  </r>
  <r>
    <n v="0.30544965099874893"/>
    <x v="7"/>
    <n v="0"/>
    <n v="242"/>
    <n v="0"/>
    <n v="0"/>
    <x v="4"/>
  </r>
  <r>
    <n v="0.30544965099874893"/>
    <x v="7"/>
    <n v="0"/>
    <n v="243"/>
    <n v="0"/>
    <n v="0"/>
    <x v="4"/>
  </r>
  <r>
    <n v="0.30544965099874893"/>
    <x v="7"/>
    <n v="0"/>
    <n v="244"/>
    <n v="0"/>
    <n v="0"/>
    <x v="4"/>
  </r>
  <r>
    <n v="0.3054496510919491"/>
    <x v="7"/>
    <n v="9.3200169803964172E-11"/>
    <n v="245"/>
    <n v="0"/>
    <n v="0"/>
    <x v="4"/>
  </r>
  <r>
    <n v="0.3054496510919491"/>
    <x v="7"/>
    <n v="0"/>
    <n v="246"/>
    <n v="0"/>
    <n v="0"/>
    <x v="4"/>
  </r>
  <r>
    <n v="0.34971069947124384"/>
    <x v="7"/>
    <n v="4.4261048379294732E-2"/>
    <n v="247"/>
    <n v="0"/>
    <n v="0"/>
    <x v="4"/>
  </r>
  <r>
    <n v="0.34971076059568523"/>
    <x v="7"/>
    <n v="6.1124441397275575E-8"/>
    <n v="248"/>
    <n v="0"/>
    <n v="0"/>
    <x v="4"/>
  </r>
  <r>
    <n v="0.34971076059568523"/>
    <x v="7"/>
    <n v="0"/>
    <n v="249"/>
    <n v="0"/>
    <n v="0"/>
    <x v="4"/>
  </r>
  <r>
    <n v="0.34971076059568523"/>
    <x v="7"/>
    <n v="0"/>
    <n v="250"/>
    <n v="0"/>
    <n v="0"/>
    <x v="5"/>
  </r>
  <r>
    <n v="0.34971076059568523"/>
    <x v="7"/>
    <n v="0"/>
    <n v="251"/>
    <n v="0"/>
    <n v="0"/>
    <x v="5"/>
  </r>
  <r>
    <n v="0.34971076059568523"/>
    <x v="7"/>
    <n v="0"/>
    <n v="252"/>
    <n v="0"/>
    <n v="0"/>
    <x v="5"/>
  </r>
  <r>
    <n v="0.34971076059568523"/>
    <x v="7"/>
    <n v="0"/>
    <n v="253"/>
    <n v="0"/>
    <n v="0"/>
    <x v="5"/>
  </r>
  <r>
    <n v="0.50703920526326596"/>
    <x v="7"/>
    <n v="0.15732844466758072"/>
    <n v="254"/>
    <n v="0"/>
    <n v="0"/>
    <x v="5"/>
  </r>
  <r>
    <n v="0.50703920526326596"/>
    <x v="7"/>
    <n v="0"/>
    <n v="255"/>
    <n v="0"/>
    <n v="0"/>
    <x v="5"/>
  </r>
  <r>
    <n v="0.50703920526326596"/>
    <x v="7"/>
    <n v="0"/>
    <n v="256"/>
    <n v="0"/>
    <n v="0"/>
    <x v="5"/>
  </r>
  <r>
    <n v="0.50703920526326596"/>
    <x v="7"/>
    <n v="0"/>
    <n v="257"/>
    <n v="0"/>
    <n v="0"/>
    <x v="5"/>
  </r>
  <r>
    <n v="0.50703920526326596"/>
    <x v="7"/>
    <n v="0"/>
    <n v="258"/>
    <n v="0"/>
    <n v="0"/>
    <x v="5"/>
  </r>
  <r>
    <n v="0.50703920526351343"/>
    <x v="7"/>
    <n v="2.4746871218894739E-13"/>
    <n v="259"/>
    <n v="0"/>
    <n v="0"/>
    <x v="5"/>
  </r>
  <r>
    <n v="0.50703920526351343"/>
    <x v="7"/>
    <n v="0"/>
    <n v="260"/>
    <n v="0"/>
    <n v="0"/>
    <x v="5"/>
  </r>
  <r>
    <n v="0.50913811841341472"/>
    <x v="7"/>
    <n v="2.0989131499012936E-3"/>
    <n v="261"/>
    <n v="0"/>
    <n v="0"/>
    <x v="5"/>
  </r>
  <r>
    <n v="0.50913811841341472"/>
    <x v="7"/>
    <n v="0"/>
    <n v="262"/>
    <n v="0"/>
    <n v="0"/>
    <x v="5"/>
  </r>
  <r>
    <n v="0.50913847494033648"/>
    <x v="7"/>
    <n v="3.5652692176313394E-7"/>
    <n v="263"/>
    <n v="0"/>
    <n v="0"/>
    <x v="5"/>
  </r>
  <r>
    <n v="0.50913847494033648"/>
    <x v="7"/>
    <n v="0"/>
    <n v="264"/>
    <n v="0"/>
    <n v="0"/>
    <x v="5"/>
  </r>
  <r>
    <n v="0.50916168692558494"/>
    <x v="7"/>
    <n v="2.3211985248461353E-5"/>
    <n v="265"/>
    <n v="0"/>
    <n v="0"/>
    <x v="5"/>
  </r>
  <r>
    <n v="0.50916168706504017"/>
    <x v="7"/>
    <n v="1.3945522514546838E-10"/>
    <n v="266"/>
    <n v="0"/>
    <n v="0"/>
    <x v="5"/>
  </r>
  <r>
    <n v="0.50916168706504017"/>
    <x v="7"/>
    <n v="0"/>
    <n v="267"/>
    <n v="0"/>
    <n v="0"/>
    <x v="5"/>
  </r>
  <r>
    <n v="0.50916168706504017"/>
    <x v="7"/>
    <n v="0"/>
    <n v="268"/>
    <n v="0"/>
    <n v="0"/>
    <x v="5"/>
  </r>
  <r>
    <n v="0.50916168706504017"/>
    <x v="7"/>
    <n v="0"/>
    <n v="269"/>
    <n v="0"/>
    <n v="0"/>
    <x v="5"/>
  </r>
  <r>
    <n v="0.50916168706504017"/>
    <x v="7"/>
    <n v="0"/>
    <n v="270"/>
    <n v="0"/>
    <n v="0"/>
    <x v="5"/>
  </r>
  <r>
    <n v="0.50916168706524256"/>
    <x v="7"/>
    <n v="2.0239365738916604E-13"/>
    <n v="271"/>
    <n v="0"/>
    <n v="0"/>
    <x v="5"/>
  </r>
  <r>
    <n v="0.50916168706524256"/>
    <x v="7"/>
    <n v="0"/>
    <n v="272"/>
    <n v="0"/>
    <n v="0"/>
    <x v="5"/>
  </r>
  <r>
    <n v="0.50916168706524256"/>
    <x v="7"/>
    <n v="0"/>
    <n v="273"/>
    <n v="0"/>
    <n v="0"/>
    <x v="5"/>
  </r>
  <r>
    <n v="0.50916168706524256"/>
    <x v="7"/>
    <n v="0"/>
    <n v="274"/>
    <n v="0"/>
    <n v="0"/>
    <x v="5"/>
  </r>
  <r>
    <n v="0.50916168706987608"/>
    <x v="7"/>
    <n v="4.6335157932730908E-12"/>
    <n v="275"/>
    <n v="0"/>
    <n v="0"/>
    <x v="5"/>
  </r>
  <r>
    <n v="0.50916168706987608"/>
    <x v="7"/>
    <n v="0"/>
    <n v="276"/>
    <n v="0"/>
    <n v="0"/>
    <x v="5"/>
  </r>
  <r>
    <n v="0.50916168706987608"/>
    <x v="7"/>
    <n v="0"/>
    <n v="277"/>
    <n v="0"/>
    <n v="0"/>
    <x v="5"/>
  </r>
  <r>
    <n v="0.50916168707136955"/>
    <x v="7"/>
    <n v="1.4934720127257606E-12"/>
    <n v="278"/>
    <n v="0"/>
    <n v="0"/>
    <x v="5"/>
  </r>
  <r>
    <n v="0.50916168707136955"/>
    <x v="7"/>
    <n v="0"/>
    <n v="279"/>
    <n v="0"/>
    <n v="0"/>
    <x v="5"/>
  </r>
  <r>
    <n v="0.50939010436832577"/>
    <x v="7"/>
    <n v="2.2841729695621815E-4"/>
    <n v="280"/>
    <n v="0"/>
    <n v="0"/>
    <x v="5"/>
  </r>
  <r>
    <n v="0.51001515522966334"/>
    <x v="7"/>
    <n v="6.2505086133757271E-4"/>
    <n v="281"/>
    <n v="0"/>
    <n v="0"/>
    <x v="5"/>
  </r>
  <r>
    <n v="0.51001682723143182"/>
    <x v="7"/>
    <n v="1.6720017684823674E-6"/>
    <n v="282"/>
    <n v="0"/>
    <n v="0"/>
    <x v="5"/>
  </r>
  <r>
    <n v="0.510342423228898"/>
    <x v="7"/>
    <n v="3.2559599746617707E-4"/>
    <n v="283"/>
    <n v="0"/>
    <n v="0"/>
    <x v="5"/>
  </r>
  <r>
    <n v="0.510342423228898"/>
    <x v="7"/>
    <n v="0"/>
    <n v="284"/>
    <n v="0"/>
    <n v="0"/>
    <x v="5"/>
  </r>
  <r>
    <n v="0.55919580209939868"/>
    <x v="7"/>
    <n v="4.8853378870500674E-2"/>
    <n v="285"/>
    <n v="0"/>
    <n v="0"/>
    <x v="5"/>
  </r>
  <r>
    <n v="0.55919580209939868"/>
    <x v="7"/>
    <n v="0"/>
    <n v="286"/>
    <n v="0"/>
    <n v="0"/>
    <x v="5"/>
  </r>
  <r>
    <n v="0.55919580210061515"/>
    <x v="7"/>
    <n v="1.216471368081784E-12"/>
    <n v="287"/>
    <n v="0"/>
    <n v="0"/>
    <x v="5"/>
  </r>
  <r>
    <n v="0.55919580210061515"/>
    <x v="7"/>
    <n v="0"/>
    <n v="288"/>
    <n v="0"/>
    <n v="0"/>
    <x v="5"/>
  </r>
  <r>
    <n v="0.55919580210061515"/>
    <x v="7"/>
    <n v="0"/>
    <n v="289"/>
    <n v="0"/>
    <n v="0"/>
    <x v="5"/>
  </r>
  <r>
    <n v="0.55919580210061515"/>
    <x v="7"/>
    <n v="0"/>
    <n v="290"/>
    <n v="0"/>
    <n v="0"/>
    <x v="5"/>
  </r>
  <r>
    <n v="0.55919580210061515"/>
    <x v="7"/>
    <n v="0"/>
    <n v="291"/>
    <n v="0"/>
    <n v="0"/>
    <x v="5"/>
  </r>
  <r>
    <n v="0.55919580210061515"/>
    <x v="7"/>
    <n v="0"/>
    <n v="292"/>
    <n v="0"/>
    <n v="0"/>
    <x v="5"/>
  </r>
  <r>
    <n v="0.55919580210114139"/>
    <x v="7"/>
    <n v="5.262457136723242E-13"/>
    <n v="293"/>
    <n v="0"/>
    <n v="0"/>
    <x v="5"/>
  </r>
  <r>
    <n v="0.55919580210114139"/>
    <x v="7"/>
    <n v="0"/>
    <n v="294"/>
    <n v="0"/>
    <n v="0"/>
    <x v="5"/>
  </r>
  <r>
    <n v="0.55919580210114139"/>
    <x v="7"/>
    <n v="0"/>
    <n v="295"/>
    <n v="0"/>
    <n v="0"/>
    <x v="5"/>
  </r>
  <r>
    <n v="0.55919580210114139"/>
    <x v="7"/>
    <n v="0"/>
    <n v="296"/>
    <n v="0"/>
    <n v="0"/>
    <x v="5"/>
  </r>
  <r>
    <n v="0.5591958021011415"/>
    <x v="7"/>
    <n v="0"/>
    <n v="297"/>
    <n v="0"/>
    <n v="0"/>
    <x v="5"/>
  </r>
  <r>
    <n v="0.55937350255011509"/>
    <x v="7"/>
    <n v="1.7770044897358339E-4"/>
    <n v="298"/>
    <n v="0"/>
    <n v="0"/>
    <x v="5"/>
  </r>
  <r>
    <n v="0.55937350255017571"/>
    <x v="7"/>
    <n v="6.0618177144533547E-14"/>
    <n v="299"/>
    <n v="0"/>
    <n v="0"/>
    <x v="5"/>
  </r>
  <r>
    <n v="0.55937350255017571"/>
    <x v="7"/>
    <n v="0"/>
    <n v="300"/>
    <n v="0"/>
    <n v="0"/>
    <x v="5"/>
  </r>
  <r>
    <n v="0.55937350255017571"/>
    <x v="7"/>
    <n v="0"/>
    <n v="301"/>
    <n v="0"/>
    <n v="0"/>
    <x v="5"/>
  </r>
  <r>
    <n v="0.57680001167518824"/>
    <x v="7"/>
    <n v="1.7426509125012535E-2"/>
    <n v="302"/>
    <n v="0"/>
    <n v="0"/>
    <x v="5"/>
  </r>
  <r>
    <n v="0.57680001167518824"/>
    <x v="7"/>
    <n v="0"/>
    <n v="303"/>
    <n v="0"/>
    <n v="0"/>
    <x v="5"/>
  </r>
  <r>
    <n v="0.57680270508275888"/>
    <x v="7"/>
    <n v="2.6934075706419591E-6"/>
    <n v="304"/>
    <n v="0"/>
    <n v="0"/>
    <x v="5"/>
  </r>
  <r>
    <n v="0.61545785482064541"/>
    <x v="7"/>
    <n v="3.8655149737886529E-2"/>
    <n v="305"/>
    <n v="0"/>
    <n v="0"/>
    <x v="6"/>
  </r>
  <r>
    <n v="0.61545785482064541"/>
    <x v="7"/>
    <n v="0"/>
    <n v="306"/>
    <n v="0"/>
    <n v="0"/>
    <x v="6"/>
  </r>
  <r>
    <n v="0.61545785482067794"/>
    <x v="7"/>
    <n v="3.2529534621517087E-14"/>
    <n v="307"/>
    <n v="0"/>
    <n v="0"/>
    <x v="6"/>
  </r>
  <r>
    <n v="0.78959914914002804"/>
    <x v="7"/>
    <n v="0.1741412943193501"/>
    <n v="308"/>
    <n v="0"/>
    <n v="0"/>
    <x v="6"/>
  </r>
  <r>
    <n v="0.78959914914002804"/>
    <x v="7"/>
    <n v="0"/>
    <n v="309"/>
    <n v="0"/>
    <n v="0"/>
    <x v="6"/>
  </r>
  <r>
    <n v="0.78959914914002804"/>
    <x v="7"/>
    <n v="0"/>
    <n v="310"/>
    <n v="0"/>
    <n v="0"/>
    <x v="6"/>
  </r>
  <r>
    <n v="0.98594290999283007"/>
    <x v="7"/>
    <n v="0.19634376085280203"/>
    <n v="311"/>
    <n v="0"/>
    <n v="0"/>
    <x v="6"/>
  </r>
  <r>
    <n v="0.98594290999283007"/>
    <x v="7"/>
    <n v="0"/>
    <n v="312"/>
    <n v="0"/>
    <n v="0"/>
    <x v="6"/>
  </r>
  <r>
    <n v="0.98594320290160964"/>
    <x v="7"/>
    <n v="2.9290877956444916E-7"/>
    <n v="313"/>
    <n v="0"/>
    <n v="0"/>
    <x v="6"/>
  </r>
  <r>
    <n v="1.013064938885355"/>
    <x v="7"/>
    <n v="2.7121735983745343E-2"/>
    <n v="314"/>
    <n v="0"/>
    <n v="0"/>
    <x v="6"/>
  </r>
  <r>
    <n v="1.0130649388868926"/>
    <x v="7"/>
    <n v="1.5376588891058418E-12"/>
    <n v="315"/>
    <n v="0"/>
    <n v="0"/>
    <x v="6"/>
  </r>
  <r>
    <n v="1.0130649388886268"/>
    <x v="7"/>
    <n v="1.7341683644644945E-12"/>
    <n v="316"/>
    <n v="0"/>
    <n v="0"/>
    <x v="6"/>
  </r>
  <r>
    <n v="1.0130649388886268"/>
    <x v="7"/>
    <n v="0"/>
    <n v="317"/>
    <n v="0"/>
    <n v="0"/>
    <x v="6"/>
  </r>
  <r>
    <n v="1.0130649388886268"/>
    <x v="7"/>
    <n v="0"/>
    <n v="318"/>
    <n v="0"/>
    <n v="0"/>
    <x v="6"/>
  </r>
  <r>
    <n v="1.0130649388886268"/>
    <x v="7"/>
    <n v="0"/>
    <n v="319"/>
    <n v="0"/>
    <n v="0"/>
    <x v="6"/>
  </r>
  <r>
    <n v="1.0131143643784566"/>
    <x v="7"/>
    <n v="4.9425489829779679E-5"/>
    <n v="320"/>
    <n v="0"/>
    <n v="0"/>
    <x v="6"/>
  </r>
  <r>
    <n v="1.0131143643784566"/>
    <x v="7"/>
    <n v="0"/>
    <n v="321"/>
    <n v="0"/>
    <n v="0"/>
    <x v="6"/>
  </r>
  <r>
    <n v="1.0244240337362789"/>
    <x v="7"/>
    <n v="1.1309669357822294E-2"/>
    <n v="322"/>
    <n v="0"/>
    <n v="0"/>
    <x v="6"/>
  </r>
  <r>
    <n v="1.0244240337362789"/>
    <x v="7"/>
    <n v="0"/>
    <n v="323"/>
    <n v="0"/>
    <n v="0"/>
    <x v="6"/>
  </r>
  <r>
    <n v="1.0244240337362789"/>
    <x v="7"/>
    <n v="0"/>
    <n v="324"/>
    <n v="0"/>
    <n v="0"/>
    <x v="6"/>
  </r>
  <r>
    <n v="1.0244240337363097"/>
    <x v="7"/>
    <n v="3.0864200084579352E-14"/>
    <n v="325"/>
    <n v="0"/>
    <n v="0"/>
    <x v="6"/>
  </r>
  <r>
    <n v="1.0244240337363097"/>
    <x v="7"/>
    <n v="0"/>
    <n v="326"/>
    <n v="0"/>
    <n v="0"/>
    <x v="6"/>
  </r>
  <r>
    <n v="1.0244240337363097"/>
    <x v="7"/>
    <n v="0"/>
    <n v="327"/>
    <n v="0"/>
    <n v="0"/>
    <x v="6"/>
  </r>
  <r>
    <n v="1.0244240589130162"/>
    <x v="7"/>
    <n v="2.5176706497376244E-8"/>
    <n v="328"/>
    <n v="0"/>
    <n v="0"/>
    <x v="6"/>
  </r>
  <r>
    <n v="1.0244240589130162"/>
    <x v="7"/>
    <n v="0"/>
    <n v="329"/>
    <n v="0"/>
    <n v="0"/>
    <x v="6"/>
  </r>
  <r>
    <n v="1.0244241158247087"/>
    <x v="7"/>
    <n v="5.6911692469796549E-8"/>
    <n v="330"/>
    <n v="0"/>
    <n v="0"/>
    <x v="6"/>
  </r>
  <r>
    <n v="1.0244241158247087"/>
    <x v="7"/>
    <n v="0"/>
    <n v="331"/>
    <n v="0"/>
    <n v="0"/>
    <x v="6"/>
  </r>
  <r>
    <n v="1.0244241158247087"/>
    <x v="7"/>
    <n v="0"/>
    <n v="332"/>
    <n v="0"/>
    <n v="0"/>
    <x v="6"/>
  </r>
  <r>
    <n v="1.0244241950719393"/>
    <x v="7"/>
    <n v="7.9247230555523629E-8"/>
    <n v="333"/>
    <n v="0"/>
    <n v="0"/>
    <x v="6"/>
  </r>
  <r>
    <n v="1.0244241950720252"/>
    <x v="7"/>
    <n v="8.5931262105987116E-14"/>
    <n v="334"/>
    <n v="0"/>
    <n v="0"/>
    <x v="6"/>
  </r>
  <r>
    <n v="1.0244242135300166"/>
    <x v="7"/>
    <n v="1.8457991357578862E-8"/>
    <n v="335"/>
    <n v="0"/>
    <n v="0"/>
    <x v="6"/>
  </r>
  <r>
    <n v="1.0244242135300166"/>
    <x v="7"/>
    <n v="0"/>
    <n v="336"/>
    <n v="0"/>
    <n v="0"/>
    <x v="6"/>
  </r>
  <r>
    <n v="1.0244242135300166"/>
    <x v="7"/>
    <n v="0"/>
    <n v="337"/>
    <n v="0"/>
    <n v="0"/>
    <x v="6"/>
  </r>
  <r>
    <n v="1.0244242135300166"/>
    <x v="7"/>
    <n v="0"/>
    <n v="338"/>
    <n v="0"/>
    <n v="0"/>
    <x v="6"/>
  </r>
  <r>
    <n v="1.0244242135300166"/>
    <x v="7"/>
    <n v="0"/>
    <n v="339"/>
    <n v="0"/>
    <n v="0"/>
    <x v="6"/>
  </r>
  <r>
    <n v="1.0244242135300166"/>
    <x v="7"/>
    <n v="0"/>
    <n v="340"/>
    <n v="0"/>
    <n v="0"/>
    <x v="6"/>
  </r>
  <r>
    <n v="1.0244242135300166"/>
    <x v="7"/>
    <n v="0"/>
    <n v="341"/>
    <n v="0"/>
    <n v="0"/>
    <x v="6"/>
  </r>
  <r>
    <n v="1.024424213531457"/>
    <x v="7"/>
    <n v="1.4404033521486781E-12"/>
    <n v="342"/>
    <n v="0"/>
    <n v="0"/>
    <x v="6"/>
  </r>
  <r>
    <n v="1.0244242146981846"/>
    <x v="7"/>
    <n v="1.166727603418849E-9"/>
    <n v="343"/>
    <n v="0"/>
    <n v="0"/>
    <x v="6"/>
  </r>
  <r>
    <n v="1.0247231833949757"/>
    <x v="7"/>
    <n v="2.9896869679113536E-4"/>
    <n v="344"/>
    <n v="0"/>
    <n v="0"/>
    <x v="6"/>
  </r>
  <r>
    <n v="1.0301448659478964"/>
    <x v="7"/>
    <n v="5.421682552920748E-3"/>
    <n v="345"/>
    <n v="0"/>
    <n v="0"/>
    <x v="6"/>
  </r>
  <r>
    <n v="1.0301448659478964"/>
    <x v="7"/>
    <n v="0"/>
    <n v="346"/>
    <n v="0"/>
    <n v="0"/>
    <x v="6"/>
  </r>
  <r>
    <n v="1.0301448659478964"/>
    <x v="7"/>
    <n v="0"/>
    <n v="347"/>
    <n v="0"/>
    <n v="0"/>
    <x v="6"/>
  </r>
  <r>
    <n v="1.0301448659478964"/>
    <x v="7"/>
    <n v="0"/>
    <n v="348"/>
    <n v="0"/>
    <n v="0"/>
    <x v="6"/>
  </r>
  <r>
    <n v="1.0301448659478964"/>
    <x v="7"/>
    <n v="0"/>
    <n v="349"/>
    <n v="0"/>
    <n v="0"/>
    <x v="6"/>
  </r>
  <r>
    <n v="1.0301448659479004"/>
    <x v="7"/>
    <n v="3.9968028886505635E-15"/>
    <n v="350"/>
    <n v="0"/>
    <n v="0"/>
    <x v="6"/>
  </r>
  <r>
    <n v="1.0301448659479004"/>
    <x v="7"/>
    <n v="0"/>
    <n v="351"/>
    <n v="0"/>
    <n v="0"/>
    <x v="6"/>
  </r>
  <r>
    <n v="1.0301448659479013"/>
    <x v="7"/>
    <n v="0"/>
    <n v="352"/>
    <n v="0"/>
    <n v="0"/>
    <x v="6"/>
  </r>
  <r>
    <n v="1.0301448659479013"/>
    <x v="7"/>
    <n v="0"/>
    <n v="353"/>
    <n v="0"/>
    <n v="0"/>
    <x v="6"/>
  </r>
  <r>
    <n v="1.149710607083704"/>
    <x v="7"/>
    <n v="0.11956574113580265"/>
    <n v="354"/>
    <n v="0"/>
    <n v="0"/>
    <x v="6"/>
  </r>
  <r>
    <n v="1.149710607083704"/>
    <x v="7"/>
    <n v="0"/>
    <n v="355"/>
    <n v="0"/>
    <n v="0"/>
    <x v="6"/>
  </r>
  <r>
    <n v="1.149710607083704"/>
    <x v="7"/>
    <n v="0"/>
    <n v="356"/>
    <n v="0"/>
    <n v="0"/>
    <x v="6"/>
  </r>
  <r>
    <n v="1.149710607083704"/>
    <x v="7"/>
    <n v="0"/>
    <n v="357"/>
    <n v="0"/>
    <n v="0"/>
    <x v="6"/>
  </r>
  <r>
    <n v="1.149710607083704"/>
    <x v="7"/>
    <n v="0"/>
    <n v="358"/>
    <n v="0"/>
    <n v="0"/>
    <x v="6"/>
  </r>
  <r>
    <n v="1.149710607083704"/>
    <x v="7"/>
    <n v="0"/>
    <n v="359"/>
    <n v="0"/>
    <n v="0"/>
    <x v="6"/>
  </r>
  <r>
    <n v="1.1497106070872756"/>
    <x v="7"/>
    <n v="3.5715874702191286E-12"/>
    <n v="360"/>
    <n v="0"/>
    <n v="0"/>
    <x v="6"/>
  </r>
  <r>
    <n v="1.1497196679360686"/>
    <x v="7"/>
    <n v="9.060848793041032E-6"/>
    <n v="361"/>
    <n v="0"/>
    <n v="0"/>
    <x v="6"/>
  </r>
  <r>
    <n v="1.1497196679360686"/>
    <x v="7"/>
    <n v="0"/>
    <n v="362"/>
    <n v="0"/>
    <n v="0"/>
    <x v="6"/>
  </r>
  <r>
    <n v="1.1497227775134642"/>
    <x v="7"/>
    <n v="3.1095773955769346E-6"/>
    <n v="363"/>
    <n v="0"/>
    <n v="0"/>
    <x v="6"/>
  </r>
  <r>
    <n v="1.1497227775134642"/>
    <x v="7"/>
    <n v="0"/>
    <n v="364"/>
    <n v="0"/>
    <n v="0"/>
    <x v="6"/>
  </r>
  <r>
    <n v="1.1497227775134733"/>
    <x v="7"/>
    <n v="9.1038288019262836E-15"/>
    <n v="365"/>
    <n v="0"/>
    <n v="0"/>
    <x v="6"/>
  </r>
  <r>
    <n v="1.1497227775148111"/>
    <x v="7"/>
    <n v="1.3378187446733136E-12"/>
    <n v="366"/>
    <n v="0"/>
    <n v="0"/>
    <x v="6"/>
  </r>
  <r>
    <n v="1.1559542303244792"/>
    <x v="7"/>
    <n v="6.231452809668081E-3"/>
    <n v="367"/>
    <n v="0"/>
    <n v="0"/>
    <x v="6"/>
  </r>
  <r>
    <n v="1.1559542303244792"/>
    <x v="7"/>
    <n v="0"/>
    <n v="368"/>
    <n v="0"/>
    <n v="0"/>
    <x v="6"/>
  </r>
  <r>
    <n v="1.1559542547516779"/>
    <x v="7"/>
    <n v="2.4427198708210085E-8"/>
    <n v="369"/>
    <n v="0"/>
    <n v="0"/>
    <x v="6"/>
  </r>
  <r>
    <n v="1.1559542547516779"/>
    <x v="7"/>
    <n v="0"/>
    <n v="370"/>
    <n v="0"/>
    <n v="0"/>
    <x v="6"/>
  </r>
  <r>
    <n v="1.1567345441527739"/>
    <x v="7"/>
    <n v="7.8028940109597933E-4"/>
    <n v="371"/>
    <n v="0"/>
    <n v="0"/>
    <x v="6"/>
  </r>
  <r>
    <n v="1.1696468964686046"/>
    <x v="7"/>
    <n v="1.2912352315830766E-2"/>
    <n v="372"/>
    <n v="0"/>
    <n v="0"/>
    <x v="6"/>
  </r>
  <r>
    <n v="1.1716834956437496"/>
    <x v="7"/>
    <n v="2.0365991751449819E-3"/>
    <n v="373"/>
    <n v="0"/>
    <n v="0"/>
    <x v="6"/>
  </r>
  <r>
    <n v="1.1716834958059628"/>
    <x v="7"/>
    <n v="1.6221313181574715E-10"/>
    <n v="374"/>
    <n v="0"/>
    <n v="0"/>
    <x v="6"/>
  </r>
  <r>
    <n v="1.1716835000543944"/>
    <x v="7"/>
    <n v="4.2484316065127814E-9"/>
    <n v="375"/>
    <n v="0"/>
    <n v="0"/>
    <x v="6"/>
  </r>
  <r>
    <n v="1.1716835000543944"/>
    <x v="7"/>
    <n v="0"/>
    <n v="376"/>
    <n v="0"/>
    <n v="0"/>
    <x v="6"/>
  </r>
  <r>
    <n v="1.5726432199543812"/>
    <x v="7"/>
    <n v="0.4009597198999868"/>
    <n v="377"/>
    <n v="0"/>
    <n v="0"/>
    <x v="6"/>
  </r>
  <r>
    <n v="1.5726432199543812"/>
    <x v="7"/>
    <n v="0"/>
    <n v="378"/>
    <n v="0"/>
    <n v="0"/>
    <x v="6"/>
  </r>
  <r>
    <n v="1.5726432199543852"/>
    <x v="7"/>
    <n v="3.9968028886505635E-15"/>
    <n v="379"/>
    <n v="0"/>
    <n v="0"/>
    <x v="6"/>
  </r>
  <r>
    <n v="1.5726432199543852"/>
    <x v="7"/>
    <n v="0"/>
    <n v="380"/>
    <n v="0"/>
    <n v="0"/>
    <x v="6"/>
  </r>
  <r>
    <n v="1.5726432224428553"/>
    <x v="7"/>
    <n v="2.4884700966509854E-9"/>
    <n v="381"/>
    <n v="0"/>
    <n v="0"/>
    <x v="6"/>
  </r>
  <r>
    <n v="1.5726432224428553"/>
    <x v="7"/>
    <n v="0"/>
    <n v="382"/>
    <n v="0"/>
    <n v="0"/>
    <x v="6"/>
  </r>
  <r>
    <n v="1.5726432224428553"/>
    <x v="7"/>
    <n v="0"/>
    <n v="383"/>
    <n v="0"/>
    <n v="0"/>
    <x v="6"/>
  </r>
  <r>
    <n v="1.5726432224429656"/>
    <x v="7"/>
    <n v="1.1035616864774056E-13"/>
    <n v="384"/>
    <n v="0"/>
    <n v="0"/>
    <x v="6"/>
  </r>
  <r>
    <n v="1.5734845527756671"/>
    <x v="7"/>
    <n v="8.4133033270150648E-4"/>
    <n v="385"/>
    <n v="0"/>
    <n v="0"/>
    <x v="6"/>
  </r>
  <r>
    <n v="1.5734845527756671"/>
    <x v="7"/>
    <n v="0"/>
    <n v="386"/>
    <n v="0"/>
    <n v="0"/>
    <x v="6"/>
  </r>
  <r>
    <n v="1.5734845527756671"/>
    <x v="7"/>
    <n v="0"/>
    <n v="387"/>
    <n v="0"/>
    <n v="0"/>
    <x v="6"/>
  </r>
  <r>
    <n v="1.5820279871395793"/>
    <x v="7"/>
    <n v="8.5434343639121391E-3"/>
    <n v="388"/>
    <n v="0"/>
    <n v="0"/>
    <x v="6"/>
  </r>
  <r>
    <n v="1.5820279871395793"/>
    <x v="7"/>
    <n v="0"/>
    <n v="389"/>
    <n v="0"/>
    <n v="0"/>
    <x v="6"/>
  </r>
  <r>
    <n v="1.5820279878376016"/>
    <x v="7"/>
    <n v="6.9802230662219245E-10"/>
    <n v="390"/>
    <n v="0"/>
    <n v="0"/>
    <x v="6"/>
  </r>
  <r>
    <n v="1.5820296553434794"/>
    <x v="7"/>
    <n v="1.667505877822606E-6"/>
    <n v="391"/>
    <n v="0"/>
    <n v="0"/>
    <x v="6"/>
  </r>
  <r>
    <n v="1.582031587396096"/>
    <x v="7"/>
    <n v="1.9320526165600427E-6"/>
    <n v="392"/>
    <n v="0"/>
    <n v="0"/>
    <x v="6"/>
  </r>
  <r>
    <n v="1.5820315884232647"/>
    <x v="7"/>
    <n v="1.0271687944651831E-9"/>
    <n v="393"/>
    <n v="0"/>
    <n v="0"/>
    <x v="6"/>
  </r>
  <r>
    <n v="1.5820315884278282"/>
    <x v="7"/>
    <n v="4.5634607204192434E-12"/>
    <n v="394"/>
    <n v="0"/>
    <n v="0"/>
    <x v="6"/>
  </r>
  <r>
    <n v="1.5820340640000123"/>
    <x v="7"/>
    <n v="2.4755721841351885E-6"/>
    <n v="395"/>
    <n v="0"/>
    <n v="0"/>
    <x v="6"/>
  </r>
  <r>
    <n v="1.5820340640000123"/>
    <x v="7"/>
    <n v="0"/>
    <n v="396"/>
    <n v="0"/>
    <n v="0"/>
    <x v="6"/>
  </r>
  <r>
    <n v="1.5822883040618794"/>
    <x v="7"/>
    <n v="2.5424006186702819E-4"/>
    <n v="397"/>
    <n v="0"/>
    <n v="0"/>
    <x v="6"/>
  </r>
  <r>
    <n v="1.583307776416609"/>
    <x v="7"/>
    <n v="1.0194723547296558E-3"/>
    <n v="398"/>
    <n v="0"/>
    <n v="0"/>
    <x v="6"/>
  </r>
  <r>
    <n v="1.583307776416609"/>
    <x v="7"/>
    <n v="0"/>
    <n v="399"/>
    <n v="0"/>
    <n v="0"/>
    <x v="6"/>
  </r>
  <r>
    <n v="1.5833104812033436"/>
    <x v="7"/>
    <n v="2.7047867345864063E-6"/>
    <n v="400"/>
    <n v="0"/>
    <n v="0"/>
    <x v="6"/>
  </r>
  <r>
    <n v="1.5833104812033441"/>
    <x v="7"/>
    <n v="0"/>
    <n v="401"/>
    <n v="0"/>
    <n v="0"/>
    <x v="6"/>
  </r>
  <r>
    <n v="1.5833104812033441"/>
    <x v="7"/>
    <n v="0"/>
    <n v="402"/>
    <n v="0"/>
    <n v="0"/>
    <x v="6"/>
  </r>
  <r>
    <n v="1.5833661103676027"/>
    <x v="7"/>
    <n v="5.5629164258608199E-5"/>
    <n v="403"/>
    <n v="0"/>
    <n v="0"/>
    <x v="6"/>
  </r>
  <r>
    <n v="1.583366129968049"/>
    <x v="7"/>
    <n v="1.9600446377054936E-8"/>
    <n v="404"/>
    <n v="0"/>
    <n v="0"/>
    <x v="6"/>
  </r>
  <r>
    <n v="1.583366129968071"/>
    <x v="7"/>
    <n v="2.19824158875781E-14"/>
    <n v="405"/>
    <n v="0"/>
    <n v="0"/>
    <x v="6"/>
  </r>
  <r>
    <n v="1.583366129968073"/>
    <x v="7"/>
    <n v="1.9984014443252818E-15"/>
    <n v="406"/>
    <n v="0"/>
    <n v="0"/>
    <x v="6"/>
  </r>
  <r>
    <n v="1.583366129968073"/>
    <x v="7"/>
    <n v="0"/>
    <n v="407"/>
    <n v="0"/>
    <n v="0"/>
    <x v="6"/>
  </r>
  <r>
    <n v="1.583366129968073"/>
    <x v="7"/>
    <n v="0"/>
    <n v="408"/>
    <n v="0"/>
    <n v="0"/>
    <x v="6"/>
  </r>
  <r>
    <n v="1.583366129968073"/>
    <x v="7"/>
    <n v="0"/>
    <n v="409"/>
    <n v="0"/>
    <n v="0"/>
    <x v="6"/>
  </r>
  <r>
    <n v="1.5833664997718433"/>
    <x v="7"/>
    <n v="3.6980377027262534E-7"/>
    <n v="410"/>
    <n v="0"/>
    <n v="0"/>
    <x v="6"/>
  </r>
  <r>
    <n v="1.5833664997719545"/>
    <x v="7"/>
    <n v="1.1124434706744069E-13"/>
    <n v="411"/>
    <n v="0"/>
    <n v="0"/>
    <x v="6"/>
  </r>
  <r>
    <n v="1.5957555724818566"/>
    <x v="7"/>
    <n v="1.2389072709902083E-2"/>
    <n v="412"/>
    <n v="0"/>
    <n v="0"/>
    <x v="6"/>
  </r>
  <r>
    <n v="1.5957555724818566"/>
    <x v="7"/>
    <n v="0"/>
    <n v="413"/>
    <n v="0"/>
    <n v="0"/>
    <x v="6"/>
  </r>
  <r>
    <n v="1.609769318627815"/>
    <x v="7"/>
    <n v="1.4013746145958406E-2"/>
    <n v="414"/>
    <n v="0"/>
    <n v="0"/>
    <x v="6"/>
  </r>
  <r>
    <n v="1.610829867908993"/>
    <x v="7"/>
    <n v="1.060549281177936E-3"/>
    <n v="415"/>
    <n v="0"/>
    <n v="0"/>
    <x v="6"/>
  </r>
  <r>
    <n v="1.610829867908993"/>
    <x v="7"/>
    <n v="0"/>
    <n v="416"/>
    <n v="0"/>
    <n v="0"/>
    <x v="6"/>
  </r>
  <r>
    <n v="1.610829867908993"/>
    <x v="7"/>
    <n v="0"/>
    <n v="417"/>
    <n v="0"/>
    <n v="0"/>
    <x v="6"/>
  </r>
  <r>
    <n v="1.610829867908993"/>
    <x v="7"/>
    <n v="0"/>
    <n v="418"/>
    <n v="0"/>
    <n v="0"/>
    <x v="6"/>
  </r>
  <r>
    <n v="1.6108298692099858"/>
    <x v="7"/>
    <n v="1.3009928689911021E-9"/>
    <n v="419"/>
    <n v="0"/>
    <n v="0"/>
    <x v="6"/>
  </r>
  <r>
    <n v="1.6108298692099858"/>
    <x v="7"/>
    <n v="0"/>
    <n v="420"/>
    <n v="0"/>
    <n v="0"/>
    <x v="6"/>
  </r>
  <r>
    <n v="1.6108298693957874"/>
    <x v="7"/>
    <n v="1.85801596330748E-10"/>
    <n v="421"/>
    <n v="0"/>
    <n v="0"/>
    <x v="6"/>
  </r>
  <r>
    <n v="1.6108361776703692"/>
    <x v="7"/>
    <n v="6.3082745818121566E-6"/>
    <n v="422"/>
    <n v="0"/>
    <n v="0"/>
    <x v="6"/>
  </r>
  <r>
    <n v="1.6115281118525613"/>
    <x v="7"/>
    <n v="6.9193418219204439E-4"/>
    <n v="423"/>
    <n v="0"/>
    <n v="0"/>
    <x v="6"/>
  </r>
  <r>
    <n v="1.6115281118571469"/>
    <x v="7"/>
    <n v="4.5856651809117466E-12"/>
    <n v="424"/>
    <n v="0"/>
    <n v="0"/>
    <x v="6"/>
  </r>
  <r>
    <n v="1.6115281119330807"/>
    <x v="7"/>
    <n v="7.5933703769237582E-11"/>
    <n v="425"/>
    <n v="0"/>
    <n v="0"/>
    <x v="6"/>
  </r>
  <r>
    <n v="1.6115281119330813"/>
    <x v="7"/>
    <n v="0"/>
    <n v="426"/>
    <n v="0"/>
    <n v="0"/>
    <x v="6"/>
  </r>
  <r>
    <n v="1.6115281119374489"/>
    <x v="7"/>
    <n v="4.3676173788753658E-12"/>
    <n v="427"/>
    <n v="0"/>
    <n v="0"/>
    <x v="6"/>
  </r>
  <r>
    <n v="1.6115281119374489"/>
    <x v="7"/>
    <n v="0"/>
    <n v="428"/>
    <n v="0"/>
    <n v="0"/>
    <x v="6"/>
  </r>
  <r>
    <n v="1.6115281119374489"/>
    <x v="7"/>
    <n v="0"/>
    <n v="429"/>
    <n v="0"/>
    <n v="0"/>
    <x v="6"/>
  </r>
  <r>
    <n v="1.6115281119374489"/>
    <x v="7"/>
    <n v="0"/>
    <n v="430"/>
    <n v="0"/>
    <n v="0"/>
    <x v="6"/>
  </r>
  <r>
    <n v="1.6115281119374489"/>
    <x v="7"/>
    <n v="0"/>
    <n v="431"/>
    <n v="0"/>
    <n v="0"/>
    <x v="6"/>
  </r>
  <r>
    <n v="1.6115306302465755"/>
    <x v="7"/>
    <n v="2.5183091265645885E-6"/>
    <n v="432"/>
    <n v="0"/>
    <n v="0"/>
    <x v="6"/>
  </r>
  <r>
    <n v="1.6115306302465755"/>
    <x v="7"/>
    <n v="0"/>
    <n v="433"/>
    <n v="0"/>
    <n v="0"/>
    <x v="6"/>
  </r>
  <r>
    <n v="1.6115306302465755"/>
    <x v="7"/>
    <n v="0"/>
    <n v="434"/>
    <n v="0"/>
    <n v="0"/>
    <x v="6"/>
  </r>
  <r>
    <n v="1.6115306302465755"/>
    <x v="7"/>
    <n v="0"/>
    <n v="435"/>
    <n v="0"/>
    <n v="0"/>
    <x v="6"/>
  </r>
  <r>
    <n v="1.6115306302969885"/>
    <x v="7"/>
    <n v="5.0413007102179108E-11"/>
    <n v="436"/>
    <n v="0"/>
    <n v="0"/>
    <x v="6"/>
  </r>
  <r>
    <n v="1.6115306302970751"/>
    <x v="7"/>
    <n v="8.659739592076221E-14"/>
    <n v="437"/>
    <n v="0"/>
    <n v="0"/>
    <x v="6"/>
  </r>
  <r>
    <n v="1.6115310451215437"/>
    <x v="7"/>
    <n v="4.1482446855312105E-7"/>
    <n v="438"/>
    <n v="0"/>
    <n v="0"/>
    <x v="6"/>
  </r>
  <r>
    <n v="1.6115310451215437"/>
    <x v="7"/>
    <n v="0"/>
    <n v="439"/>
    <n v="0"/>
    <n v="0"/>
    <x v="6"/>
  </r>
  <r>
    <n v="1.6115310451215437"/>
    <x v="7"/>
    <n v="0"/>
    <n v="440"/>
    <n v="0"/>
    <n v="0"/>
    <x v="6"/>
  </r>
  <r>
    <n v="1.6115310451891884"/>
    <x v="7"/>
    <n v="6.7644778667386163E-11"/>
    <n v="441"/>
    <n v="0"/>
    <n v="0"/>
    <x v="6"/>
  </r>
  <r>
    <n v="1.6115310453913543"/>
    <x v="7"/>
    <n v="2.0216583962451296E-10"/>
    <n v="442"/>
    <n v="0"/>
    <n v="0"/>
    <x v="6"/>
  </r>
  <r>
    <n v="1.6115342971822748"/>
    <x v="7"/>
    <n v="3.2517909205331819E-6"/>
    <n v="443"/>
    <n v="0"/>
    <n v="0"/>
    <x v="6"/>
  </r>
  <r>
    <n v="1.6506324231665048"/>
    <x v="7"/>
    <n v="3.9098125984230014E-2"/>
    <n v="444"/>
    <n v="0"/>
    <n v="0"/>
    <x v="6"/>
  </r>
  <r>
    <n v="1.6506324231665048"/>
    <x v="7"/>
    <n v="0"/>
    <n v="445"/>
    <n v="0"/>
    <n v="0"/>
    <x v="6"/>
  </r>
  <r>
    <n v="1.6506335196565696"/>
    <x v="7"/>
    <n v="1.0964900647447706E-6"/>
    <n v="446"/>
    <n v="0"/>
    <n v="0"/>
    <x v="6"/>
  </r>
  <r>
    <n v="1.6506335196565696"/>
    <x v="7"/>
    <n v="0"/>
    <n v="447"/>
    <n v="0"/>
    <n v="0"/>
    <x v="6"/>
  </r>
  <r>
    <n v="1.6506335196565749"/>
    <x v="7"/>
    <n v="5.3290705182007514E-15"/>
    <n v="448"/>
    <n v="0"/>
    <n v="0"/>
    <x v="6"/>
  </r>
  <r>
    <n v="1.6506335196565749"/>
    <x v="7"/>
    <n v="0"/>
    <n v="449"/>
    <n v="0"/>
    <n v="0"/>
    <x v="6"/>
  </r>
  <r>
    <n v="1.6506335196565749"/>
    <x v="7"/>
    <n v="0"/>
    <n v="450"/>
    <n v="0"/>
    <n v="0"/>
    <x v="6"/>
  </r>
  <r>
    <n v="1.6506335196565749"/>
    <x v="7"/>
    <n v="0"/>
    <n v="451"/>
    <n v="0"/>
    <n v="0"/>
    <x v="6"/>
  </r>
  <r>
    <n v="1.650633519664042"/>
    <x v="7"/>
    <n v="7.4671380190238779E-12"/>
    <n v="452"/>
    <n v="0"/>
    <n v="0"/>
    <x v="6"/>
  </r>
  <r>
    <n v="1.650633519664042"/>
    <x v="7"/>
    <n v="0"/>
    <n v="453"/>
    <n v="0"/>
    <n v="0"/>
    <x v="6"/>
  </r>
  <r>
    <n v="1.650633519664042"/>
    <x v="7"/>
    <n v="0"/>
    <n v="454"/>
    <n v="0"/>
    <n v="0"/>
    <x v="6"/>
  </r>
  <r>
    <n v="1.650633519664042"/>
    <x v="7"/>
    <n v="0"/>
    <n v="455"/>
    <n v="0"/>
    <n v="0"/>
    <x v="6"/>
  </r>
  <r>
    <n v="1.6506336224228759"/>
    <x v="7"/>
    <n v="1.0275883388644047E-7"/>
    <n v="456"/>
    <n v="0"/>
    <n v="0"/>
    <x v="6"/>
  </r>
  <r>
    <n v="1.6506336224228759"/>
    <x v="7"/>
    <n v="0"/>
    <n v="457"/>
    <n v="0"/>
    <n v="0"/>
    <x v="6"/>
  </r>
  <r>
    <n v="1.6506336224228759"/>
    <x v="7"/>
    <n v="0"/>
    <n v="458"/>
    <n v="0"/>
    <n v="0"/>
    <x v="6"/>
  </r>
  <r>
    <n v="1.9581276979795361"/>
    <x v="7"/>
    <n v="0.3074940755566602"/>
    <n v="459"/>
    <n v="0"/>
    <n v="0"/>
    <x v="6"/>
  </r>
  <r>
    <n v="1.958127982985894"/>
    <x v="7"/>
    <n v="2.8500635784745043E-7"/>
    <n v="460"/>
    <n v="0"/>
    <n v="0"/>
    <x v="6"/>
  </r>
  <r>
    <n v="2.044897531758207"/>
    <x v="7"/>
    <n v="8.6769548772313021E-2"/>
    <n v="461"/>
    <n v="0"/>
    <n v="0"/>
    <x v="6"/>
  </r>
  <r>
    <n v="2.0491522976943606"/>
    <x v="7"/>
    <n v="4.2547659361535928E-3"/>
    <n v="462"/>
    <n v="0"/>
    <n v="0"/>
    <x v="6"/>
  </r>
  <r>
    <n v="2.0491524076603813"/>
    <x v="7"/>
    <n v="1.0996602073376494E-7"/>
    <n v="463"/>
    <n v="0"/>
    <n v="0"/>
    <x v="6"/>
  </r>
  <r>
    <n v="2.0491563207189039"/>
    <x v="7"/>
    <n v="3.913058522542201E-6"/>
    <n v="464"/>
    <n v="0"/>
    <n v="0"/>
    <x v="6"/>
  </r>
  <r>
    <n v="2.1605842016974504"/>
    <x v="7"/>
    <n v="0.1114278809785465"/>
    <n v="465"/>
    <n v="0"/>
    <n v="0"/>
    <x v="6"/>
  </r>
  <r>
    <n v="2.1605843496287642"/>
    <x v="7"/>
    <n v="1.4793131386525715E-7"/>
    <n v="466"/>
    <n v="0"/>
    <n v="0"/>
    <x v="6"/>
  </r>
  <r>
    <n v="2.1605843496287642"/>
    <x v="7"/>
    <n v="0"/>
    <n v="467"/>
    <n v="0"/>
    <n v="0"/>
    <x v="6"/>
  </r>
  <r>
    <n v="2.1605843496288069"/>
    <x v="7"/>
    <n v="4.2632564145606011E-14"/>
    <n v="468"/>
    <n v="0"/>
    <n v="0"/>
    <x v="6"/>
  </r>
  <r>
    <n v="2.1605843496288069"/>
    <x v="7"/>
    <n v="0"/>
    <n v="469"/>
    <n v="0"/>
    <n v="0"/>
    <x v="6"/>
  </r>
  <r>
    <n v="3.4540341079366828"/>
    <x v="7"/>
    <n v="1.2934497583078759"/>
    <n v="470"/>
    <n v="0"/>
    <n v="0"/>
    <x v="6"/>
  </r>
  <r>
    <n v="3.4540341079366828"/>
    <x v="7"/>
    <n v="0"/>
    <n v="471"/>
    <n v="0"/>
    <n v="0"/>
    <x v="6"/>
  </r>
  <r>
    <n v="3.4540341079366828"/>
    <x v="7"/>
    <n v="0"/>
    <n v="472"/>
    <n v="0"/>
    <n v="0"/>
    <x v="6"/>
  </r>
  <r>
    <n v="3.4540341088045863"/>
    <x v="7"/>
    <n v="8.6790352682442062E-10"/>
    <n v="473"/>
    <n v="0"/>
    <n v="0"/>
    <x v="6"/>
  </r>
  <r>
    <n v="3.4540341088045863"/>
    <x v="7"/>
    <n v="0"/>
    <n v="474"/>
    <n v="0"/>
    <n v="0"/>
    <x v="6"/>
  </r>
  <r>
    <n v="3.4540341088045863"/>
    <x v="7"/>
    <n v="0"/>
    <n v="475"/>
    <n v="0"/>
    <n v="0"/>
    <x v="6"/>
  </r>
  <r>
    <n v="3.4540341088045863"/>
    <x v="7"/>
    <n v="0"/>
    <n v="476"/>
    <n v="0"/>
    <n v="0"/>
    <x v="6"/>
  </r>
  <r>
    <n v="3.4540341088045863"/>
    <x v="7"/>
    <n v="0"/>
    <n v="477"/>
    <n v="0"/>
    <n v="0"/>
    <x v="6"/>
  </r>
  <r>
    <n v="3.4540341088045863"/>
    <x v="7"/>
    <n v="0"/>
    <n v="478"/>
    <n v="0"/>
    <n v="0"/>
    <x v="6"/>
  </r>
  <r>
    <n v="3.4540392140821501"/>
    <x v="7"/>
    <n v="5.1052775638105174E-6"/>
    <n v="479"/>
    <n v="0"/>
    <n v="0"/>
    <x v="6"/>
  </r>
  <r>
    <n v="3.5560202580622509"/>
    <x v="7"/>
    <n v="0.10198104398010077"/>
    <n v="480"/>
    <n v="0"/>
    <n v="0"/>
    <x v="6"/>
  </r>
  <r>
    <n v="3.556020258551801"/>
    <x v="7"/>
    <n v="4.8955017817320368E-10"/>
    <n v="481"/>
    <n v="0"/>
    <n v="0"/>
    <x v="6"/>
  </r>
  <r>
    <n v="3.6035115715463677"/>
    <x v="7"/>
    <n v="4.7491312994566659E-2"/>
    <n v="482"/>
    <n v="0"/>
    <n v="0"/>
    <x v="6"/>
  </r>
  <r>
    <n v="3.6035115715463677"/>
    <x v="7"/>
    <n v="0"/>
    <n v="483"/>
    <n v="0"/>
    <n v="0"/>
    <x v="6"/>
  </r>
  <r>
    <n v="3.60352722688395"/>
    <x v="7"/>
    <n v="1.5655337582298756E-5"/>
    <n v="484"/>
    <n v="0"/>
    <n v="0"/>
    <x v="6"/>
  </r>
  <r>
    <n v="3.6035513281479195"/>
    <x v="7"/>
    <n v="2.4101263969455999E-5"/>
    <n v="485"/>
    <n v="0"/>
    <n v="0"/>
    <x v="6"/>
  </r>
  <r>
    <n v="3.603563279615881"/>
    <x v="7"/>
    <n v="1.1951467961512918E-5"/>
    <n v="486"/>
    <n v="0"/>
    <n v="0"/>
    <x v="6"/>
  </r>
  <r>
    <n v="3.6039617148336345"/>
    <x v="7"/>
    <n v="3.9843521775351221E-4"/>
    <n v="487"/>
    <n v="0"/>
    <n v="0"/>
    <x v="6"/>
  </r>
  <r>
    <n v="3.6039617215278694"/>
    <x v="7"/>
    <n v="6.6942349441490023E-9"/>
    <n v="488"/>
    <n v="0"/>
    <n v="0"/>
    <x v="6"/>
  </r>
  <r>
    <n v="3.6039617215278703"/>
    <x v="7"/>
    <n v="0"/>
    <n v="489"/>
    <n v="0"/>
    <n v="0"/>
    <x v="6"/>
  </r>
  <r>
    <n v="3.60396181693593"/>
    <x v="7"/>
    <n v="9.5408059674895185E-8"/>
    <n v="490"/>
    <n v="0"/>
    <n v="0"/>
    <x v="6"/>
  </r>
  <r>
    <n v="3.604462890405749"/>
    <x v="7"/>
    <n v="5.0107346981898004E-4"/>
    <n v="491"/>
    <n v="0"/>
    <n v="0"/>
    <x v="6"/>
  </r>
  <r>
    <n v="3.604462890405749"/>
    <x v="7"/>
    <n v="0"/>
    <n v="492"/>
    <n v="0"/>
    <n v="0"/>
    <x v="6"/>
  </r>
  <r>
    <n v="3.60446289724127"/>
    <x v="7"/>
    <n v="6.8355210380843801E-9"/>
    <n v="493"/>
    <n v="0"/>
    <n v="0"/>
    <x v="6"/>
  </r>
  <r>
    <n v="3.6671728918281223"/>
    <x v="7"/>
    <n v="6.2709994586852336E-2"/>
    <n v="494"/>
    <n v="0"/>
    <n v="0"/>
    <x v="6"/>
  </r>
  <r>
    <n v="3.6671728918559676"/>
    <x v="7"/>
    <n v="2.7845281636018626E-11"/>
    <n v="495"/>
    <n v="0"/>
    <n v="0"/>
    <x v="6"/>
  </r>
  <r>
    <n v="3.6671850059980855"/>
    <x v="7"/>
    <n v="1.2114142117880533E-5"/>
    <n v="496"/>
    <n v="0"/>
    <n v="0"/>
    <x v="6"/>
  </r>
  <r>
    <n v="3.667204344496179"/>
    <x v="7"/>
    <n v="1.9338498093546264E-5"/>
    <n v="497"/>
    <n v="0"/>
    <n v="0"/>
    <x v="6"/>
  </r>
  <r>
    <n v="3.667204344496179"/>
    <x v="7"/>
    <n v="0"/>
    <n v="498"/>
    <n v="0"/>
    <n v="0"/>
    <x v="6"/>
  </r>
  <r>
    <n v="3.667228062733761"/>
    <x v="7"/>
    <n v="2.3718237581960011E-5"/>
    <n v="499"/>
    <n v="0"/>
    <n v="0"/>
    <x v="6"/>
  </r>
  <r>
    <n v="3.6672416093898779"/>
    <x v="7"/>
    <n v="1.3546656116858458E-5"/>
    <n v="500"/>
    <n v="0"/>
    <n v="0"/>
    <x v="6"/>
  </r>
  <r>
    <n v="3.6672416093898779"/>
    <x v="7"/>
    <n v="0"/>
    <n v="501"/>
    <n v="0"/>
    <n v="0"/>
    <x v="6"/>
  </r>
  <r>
    <n v="3.6680949497167474"/>
    <x v="7"/>
    <n v="8.5334032686956718E-4"/>
    <n v="502"/>
    <n v="0"/>
    <n v="0"/>
    <x v="6"/>
  </r>
  <r>
    <n v="3.6680949497167474"/>
    <x v="7"/>
    <n v="0"/>
    <n v="503"/>
    <n v="0"/>
    <n v="0"/>
    <x v="6"/>
  </r>
  <r>
    <n v="3.6681558161223284"/>
    <x v="7"/>
    <n v="6.0866405581005978E-5"/>
    <n v="504"/>
    <n v="0"/>
    <n v="0"/>
    <x v="6"/>
  </r>
  <r>
    <n v="3.6681577405405061"/>
    <x v="7"/>
    <n v="1.9244181777011704E-6"/>
    <n v="505"/>
    <n v="0"/>
    <n v="0"/>
    <x v="6"/>
  </r>
  <r>
    <n v="3.6681577405405061"/>
    <x v="7"/>
    <n v="0"/>
    <n v="506"/>
    <n v="0"/>
    <n v="0"/>
    <x v="6"/>
  </r>
  <r>
    <n v="3.6681577405405061"/>
    <x v="7"/>
    <n v="0"/>
    <n v="507"/>
    <n v="0"/>
    <n v="0"/>
    <x v="6"/>
  </r>
  <r>
    <n v="3.7422747197228459"/>
    <x v="7"/>
    <n v="7.4116979182339726E-2"/>
    <n v="508"/>
    <n v="0"/>
    <n v="0"/>
    <x v="6"/>
  </r>
  <r>
    <n v="3.7422747203780009"/>
    <x v="7"/>
    <n v="6.5515504132918068E-10"/>
    <n v="509"/>
    <n v="0"/>
    <n v="0"/>
    <x v="6"/>
  </r>
  <r>
    <n v="3.7422810699703151"/>
    <x v="7"/>
    <n v="6.3495923141587696E-6"/>
    <n v="510"/>
    <n v="0"/>
    <n v="0"/>
    <x v="6"/>
  </r>
  <r>
    <n v="3.7427651526082881"/>
    <x v="7"/>
    <n v="4.8408263797306006E-4"/>
    <n v="511"/>
    <n v="0"/>
    <n v="0"/>
    <x v="6"/>
  </r>
  <r>
    <n v="3.7427676917852861"/>
    <x v="7"/>
    <n v="2.5391769979954404E-6"/>
    <n v="512"/>
    <n v="0"/>
    <n v="0"/>
    <x v="6"/>
  </r>
  <r>
    <n v="3.7427677827626664"/>
    <x v="7"/>
    <n v="9.0977380295953481E-8"/>
    <n v="513"/>
    <n v="0"/>
    <n v="0"/>
    <x v="6"/>
  </r>
  <r>
    <n v="3.7497102387806827"/>
    <x v="7"/>
    <n v="6.9424560180162409E-3"/>
    <n v="514"/>
    <n v="0"/>
    <n v="0"/>
    <x v="6"/>
  </r>
  <r>
    <n v="3.7497102387806827"/>
    <x v="7"/>
    <n v="0"/>
    <n v="515"/>
    <n v="0"/>
    <n v="0"/>
    <x v="6"/>
  </r>
  <r>
    <n v="3.7657004839567123"/>
    <x v="7"/>
    <n v="1.5990245176029649E-2"/>
    <n v="516"/>
    <n v="0"/>
    <n v="0"/>
    <x v="6"/>
  </r>
  <r>
    <n v="3.7657004839567136"/>
    <x v="7"/>
    <n v="0"/>
    <n v="517"/>
    <n v="0"/>
    <n v="0"/>
    <x v="6"/>
  </r>
  <r>
    <n v="3.7657004858184138"/>
    <x v="7"/>
    <n v="1.8617001273923961E-9"/>
    <n v="518"/>
    <n v="0"/>
    <n v="0"/>
    <x v="6"/>
  </r>
  <r>
    <n v="3.765700618039324"/>
    <x v="7"/>
    <n v="1.322209102205818E-7"/>
    <n v="519"/>
    <n v="0"/>
    <n v="0"/>
    <x v="6"/>
  </r>
  <r>
    <n v="3.8347426713602184"/>
    <x v="7"/>
    <n v="6.9042053320894414E-2"/>
    <n v="520"/>
    <n v="0"/>
    <n v="0"/>
    <x v="6"/>
  </r>
  <r>
    <n v="3.8347426713602184"/>
    <x v="7"/>
    <n v="0"/>
    <n v="521"/>
    <n v="0"/>
    <n v="0"/>
    <x v="6"/>
  </r>
  <r>
    <n v="3.8639065462695874"/>
    <x v="7"/>
    <n v="2.9163874909369003E-2"/>
    <n v="522"/>
    <n v="0"/>
    <n v="0"/>
    <x v="6"/>
  </r>
  <r>
    <n v="3.8639065526315708"/>
    <x v="7"/>
    <n v="6.3619833845507401E-9"/>
    <n v="523"/>
    <n v="0"/>
    <n v="0"/>
    <x v="6"/>
  </r>
  <r>
    <n v="3.8639065625755791"/>
    <x v="7"/>
    <n v="9.9440082834689747E-9"/>
    <n v="524"/>
    <n v="0"/>
    <n v="0"/>
    <x v="6"/>
  </r>
  <r>
    <n v="3.8639065625756324"/>
    <x v="7"/>
    <n v="5.3290705182007514E-14"/>
    <n v="525"/>
    <n v="0"/>
    <n v="0"/>
    <x v="6"/>
  </r>
  <r>
    <n v="3.8639065626084057"/>
    <x v="7"/>
    <n v="3.2773339597724771E-11"/>
    <n v="526"/>
    <n v="0"/>
    <n v="0"/>
    <x v="6"/>
  </r>
  <r>
    <n v="3.8639065626084057"/>
    <x v="7"/>
    <n v="0"/>
    <n v="527"/>
    <n v="0"/>
    <n v="0"/>
    <x v="6"/>
  </r>
  <r>
    <n v="3.8639065626084057"/>
    <x v="7"/>
    <n v="0"/>
    <n v="528"/>
    <n v="0"/>
    <n v="0"/>
    <x v="6"/>
  </r>
  <r>
    <n v="4.1429341001307218"/>
    <x v="7"/>
    <n v="0.27902753752231613"/>
    <n v="529"/>
    <n v="0"/>
    <n v="0"/>
    <x v="6"/>
  </r>
  <r>
    <n v="4.1429341001307218"/>
    <x v="7"/>
    <n v="0"/>
    <n v="530"/>
    <n v="0"/>
    <n v="0"/>
    <x v="6"/>
  </r>
  <r>
    <n v="4.2021098260213829"/>
    <x v="7"/>
    <n v="5.9175725890661113E-2"/>
    <n v="531"/>
    <n v="0"/>
    <n v="0"/>
    <x v="6"/>
  </r>
  <r>
    <n v="4.2021098260214744"/>
    <x v="7"/>
    <n v="9.1482377229112899E-14"/>
    <n v="532"/>
    <n v="0"/>
    <n v="0"/>
    <x v="6"/>
  </r>
  <r>
    <n v="4.2021847012408857"/>
    <x v="7"/>
    <n v="7.4875219411296712E-5"/>
    <n v="533"/>
    <n v="0"/>
    <n v="0"/>
    <x v="6"/>
  </r>
  <r>
    <n v="4.2021847012408857"/>
    <x v="7"/>
    <n v="0"/>
    <n v="534"/>
    <n v="0"/>
    <n v="0"/>
    <x v="6"/>
  </r>
  <r>
    <n v="4.2021847012424836"/>
    <x v="7"/>
    <n v="1.5978329770405253E-12"/>
    <n v="535"/>
    <n v="0"/>
    <n v="0"/>
    <x v="6"/>
  </r>
  <r>
    <n v="4.2021889318670471"/>
    <x v="7"/>
    <n v="4.2306245635614914E-6"/>
    <n v="536"/>
    <n v="0"/>
    <n v="0"/>
    <x v="6"/>
  </r>
  <r>
    <n v="4.2021889318670471"/>
    <x v="7"/>
    <n v="0"/>
    <n v="537"/>
    <n v="0"/>
    <n v="0"/>
    <x v="6"/>
  </r>
  <r>
    <n v="4.202188931867056"/>
    <x v="7"/>
    <n v="8.8817841970012523E-15"/>
    <n v="538"/>
    <n v="0"/>
    <n v="0"/>
    <x v="6"/>
  </r>
  <r>
    <n v="4.2021889319026098"/>
    <x v="7"/>
    <n v="3.5553782140596013E-11"/>
    <n v="539"/>
    <n v="0"/>
    <n v="0"/>
    <x v="6"/>
  </r>
  <r>
    <n v="4.2021889437348801"/>
    <x v="7"/>
    <n v="1.1832270274680923E-8"/>
    <n v="540"/>
    <n v="0"/>
    <n v="0"/>
    <x v="6"/>
  </r>
  <r>
    <n v="4.2021889437635203"/>
    <x v="7"/>
    <n v="2.8640201321650238E-11"/>
    <n v="541"/>
    <n v="0"/>
    <n v="0"/>
    <x v="6"/>
  </r>
  <r>
    <n v="4.2021889437635203"/>
    <x v="7"/>
    <n v="0"/>
    <n v="542"/>
    <n v="0"/>
    <n v="0"/>
    <x v="6"/>
  </r>
  <r>
    <n v="4.4328753929973903"/>
    <x v="7"/>
    <n v="0.23068644923387005"/>
    <n v="543"/>
    <n v="0"/>
    <n v="0"/>
    <x v="6"/>
  </r>
  <r>
    <n v="4.4346232616453323"/>
    <x v="7"/>
    <n v="1.7478686479419636E-3"/>
    <n v="544"/>
    <n v="0"/>
    <n v="0"/>
    <x v="6"/>
  </r>
  <r>
    <n v="4.4346232616587553"/>
    <x v="7"/>
    <n v="1.3423040456927993E-11"/>
    <n v="545"/>
    <n v="0"/>
    <n v="0"/>
    <x v="6"/>
  </r>
  <r>
    <n v="4.4346232616587553"/>
    <x v="7"/>
    <n v="0"/>
    <n v="546"/>
    <n v="0"/>
    <n v="0"/>
    <x v="6"/>
  </r>
  <r>
    <n v="4.4349349201841139"/>
    <x v="7"/>
    <n v="3.1165852535863792E-4"/>
    <n v="547"/>
    <n v="0"/>
    <n v="0"/>
    <x v="6"/>
  </r>
  <r>
    <n v="4.4349349201841139"/>
    <x v="7"/>
    <n v="0"/>
    <n v="548"/>
    <n v="0"/>
    <n v="0"/>
    <x v="6"/>
  </r>
  <r>
    <n v="4.4478727236545552"/>
    <x v="7"/>
    <n v="1.2937803470441267E-2"/>
    <n v="549"/>
    <n v="0"/>
    <n v="0"/>
    <x v="6"/>
  </r>
  <r>
    <n v="4.4478727236557045"/>
    <x v="7"/>
    <n v="1.1493028750919621E-12"/>
    <n v="550"/>
    <n v="0"/>
    <n v="0"/>
    <x v="6"/>
  </r>
  <r>
    <n v="4.448524130505497"/>
    <x v="7"/>
    <n v="6.5140684979247965E-4"/>
    <n v="551"/>
    <n v="0"/>
    <n v="0"/>
    <x v="6"/>
  </r>
  <r>
    <n v="4.4485249039792665"/>
    <x v="7"/>
    <n v="7.7347376947756175E-7"/>
    <n v="552"/>
    <n v="0"/>
    <n v="0"/>
    <x v="6"/>
  </r>
  <r>
    <n v="4.4485249039792691"/>
    <x v="7"/>
    <n v="0"/>
    <n v="553"/>
    <n v="0"/>
    <n v="0"/>
    <x v="6"/>
  </r>
  <r>
    <n v="4.4485480640667516"/>
    <x v="7"/>
    <n v="2.3160087482487768E-5"/>
    <n v="554"/>
    <n v="0"/>
    <n v="0"/>
    <x v="6"/>
  </r>
  <r>
    <n v="4.4485480640667516"/>
    <x v="7"/>
    <n v="0"/>
    <n v="555"/>
    <n v="0"/>
    <n v="0"/>
    <x v="6"/>
  </r>
  <r>
    <n v="4.4485480640667516"/>
    <x v="7"/>
    <n v="0"/>
    <n v="556"/>
    <n v="0"/>
    <n v="0"/>
    <x v="6"/>
  </r>
  <r>
    <n v="4.5841135947987128"/>
    <x v="7"/>
    <n v="0.1355655307319612"/>
    <n v="557"/>
    <n v="0"/>
    <n v="0"/>
    <x v="6"/>
  </r>
  <r>
    <n v="4.5841142476940755"/>
    <x v="7"/>
    <n v="6.5289536266277537E-7"/>
    <n v="558"/>
    <n v="0"/>
    <n v="0"/>
    <x v="6"/>
  </r>
  <r>
    <n v="4.5841142476940755"/>
    <x v="7"/>
    <n v="0"/>
    <n v="559"/>
    <n v="0"/>
    <n v="0"/>
    <x v="6"/>
  </r>
  <r>
    <n v="4.5841142476941465"/>
    <x v="7"/>
    <n v="7.1054273576010019E-14"/>
    <n v="560"/>
    <n v="0"/>
    <n v="0"/>
    <x v="6"/>
  </r>
  <r>
    <n v="4.5841142476941465"/>
    <x v="7"/>
    <n v="0"/>
    <n v="561"/>
    <n v="0"/>
    <n v="0"/>
    <x v="6"/>
  </r>
  <r>
    <n v="4.5841787095129858"/>
    <x v="7"/>
    <n v="6.4461818839234297E-5"/>
    <n v="562"/>
    <n v="0"/>
    <n v="0"/>
    <x v="6"/>
  </r>
  <r>
    <n v="4.5841787095131323"/>
    <x v="7"/>
    <n v="1.4654943925052066E-13"/>
    <n v="563"/>
    <n v="0"/>
    <n v="0"/>
    <x v="6"/>
  </r>
  <r>
    <n v="4.5841787095131359"/>
    <x v="7"/>
    <n v="0"/>
    <n v="564"/>
    <n v="0"/>
    <n v="0"/>
    <x v="6"/>
  </r>
  <r>
    <n v="5.5189913737352212"/>
    <x v="7"/>
    <n v="0.93481266422208531"/>
    <n v="565"/>
    <n v="0"/>
    <n v="0"/>
    <x v="6"/>
  </r>
  <r>
    <n v="5.5189913737367844"/>
    <x v="7"/>
    <n v="1.5631940186722204E-12"/>
    <n v="566"/>
    <n v="0"/>
    <n v="0"/>
    <x v="6"/>
  </r>
  <r>
    <n v="5.5189913737448224"/>
    <x v="7"/>
    <n v="8.0380146982861334E-12"/>
    <n v="567"/>
    <n v="0"/>
    <n v="0"/>
    <x v="6"/>
  </r>
  <r>
    <n v="5.5189913737448224"/>
    <x v="7"/>
    <n v="0"/>
    <n v="568"/>
    <n v="0"/>
    <n v="0"/>
    <x v="6"/>
  </r>
  <r>
    <n v="5.5189913737448224"/>
    <x v="7"/>
    <n v="0"/>
    <n v="569"/>
    <n v="0"/>
    <n v="0"/>
    <x v="6"/>
  </r>
  <r>
    <n v="5.5189913737631873"/>
    <x v="7"/>
    <n v="1.8364865184139489E-11"/>
    <n v="570"/>
    <n v="0"/>
    <n v="0"/>
    <x v="6"/>
  </r>
  <r>
    <n v="5.5189913737631873"/>
    <x v="7"/>
    <n v="0"/>
    <n v="571"/>
    <n v="0"/>
    <n v="0"/>
    <x v="6"/>
  </r>
  <r>
    <n v="5.5416122876218825"/>
    <x v="7"/>
    <n v="2.2620913858695246E-2"/>
    <n v="572"/>
    <n v="0"/>
    <n v="0"/>
    <x v="6"/>
  </r>
  <r>
    <n v="5.5416122876228782"/>
    <x v="7"/>
    <n v="9.9564800848384039E-13"/>
    <n v="573"/>
    <n v="0"/>
    <n v="0"/>
    <x v="6"/>
  </r>
  <r>
    <n v="5.5416122876228782"/>
    <x v="7"/>
    <n v="0"/>
    <n v="574"/>
    <n v="0"/>
    <n v="0"/>
    <x v="6"/>
  </r>
  <r>
    <n v="5.5417721656288315"/>
    <x v="7"/>
    <n v="1.598780059532956E-4"/>
    <n v="575"/>
    <n v="0"/>
    <n v="0"/>
    <x v="6"/>
  </r>
  <r>
    <n v="5.5417721656288315"/>
    <x v="7"/>
    <n v="0"/>
    <n v="576"/>
    <n v="0"/>
    <n v="0"/>
    <x v="6"/>
  </r>
  <r>
    <n v="5.5418303089911287"/>
    <x v="7"/>
    <n v="5.814336229725825E-5"/>
    <n v="577"/>
    <n v="0"/>
    <n v="0"/>
    <x v="6"/>
  </r>
  <r>
    <n v="5.5418331335398818"/>
    <x v="7"/>
    <n v="2.8245487531108893E-6"/>
    <n v="578"/>
    <n v="0"/>
    <n v="0"/>
    <x v="6"/>
  </r>
  <r>
    <n v="5.5418331335398818"/>
    <x v="7"/>
    <n v="0"/>
    <n v="579"/>
    <n v="0"/>
    <n v="0"/>
    <x v="6"/>
  </r>
  <r>
    <n v="5.5418331335398818"/>
    <x v="7"/>
    <n v="0"/>
    <n v="580"/>
    <n v="0"/>
    <n v="0"/>
    <x v="6"/>
  </r>
  <r>
    <n v="5.5418331335398818"/>
    <x v="7"/>
    <n v="0"/>
    <n v="581"/>
    <n v="0"/>
    <n v="0"/>
    <x v="6"/>
  </r>
  <r>
    <n v="5.5418331335398818"/>
    <x v="7"/>
    <n v="0"/>
    <n v="582"/>
    <n v="0"/>
    <n v="0"/>
    <x v="6"/>
  </r>
  <r>
    <n v="5.5418333858062176"/>
    <x v="7"/>
    <n v="2.5226633582065006E-7"/>
    <n v="583"/>
    <n v="0"/>
    <n v="0"/>
    <x v="6"/>
  </r>
  <r>
    <n v="5.5418333858062292"/>
    <x v="7"/>
    <n v="1.1546319456101628E-14"/>
    <n v="584"/>
    <n v="0"/>
    <n v="0"/>
    <x v="6"/>
  </r>
  <r>
    <n v="5.5418333858062292"/>
    <x v="7"/>
    <n v="0"/>
    <n v="585"/>
    <n v="0"/>
    <n v="0"/>
    <x v="6"/>
  </r>
  <r>
    <n v="5.5418333858062292"/>
    <x v="7"/>
    <n v="0"/>
    <n v="586"/>
    <n v="0"/>
    <n v="0"/>
    <x v="6"/>
  </r>
  <r>
    <n v="5.5418333858062292"/>
    <x v="7"/>
    <n v="0"/>
    <n v="587"/>
    <n v="0"/>
    <n v="0"/>
    <x v="6"/>
  </r>
  <r>
    <n v="5.5418333858062292"/>
    <x v="7"/>
    <n v="0"/>
    <n v="588"/>
    <n v="0"/>
    <n v="0"/>
    <x v="6"/>
  </r>
  <r>
    <n v="5.5418333858062292"/>
    <x v="7"/>
    <n v="0"/>
    <n v="589"/>
    <n v="0"/>
    <n v="0"/>
    <x v="6"/>
  </r>
  <r>
    <n v="5.5418688731970303"/>
    <x v="7"/>
    <n v="3.5487390801058893E-5"/>
    <n v="590"/>
    <n v="0"/>
    <n v="0"/>
    <x v="6"/>
  </r>
  <r>
    <n v="5.5418688731970303"/>
    <x v="7"/>
    <n v="0"/>
    <n v="591"/>
    <n v="0"/>
    <n v="0"/>
    <x v="6"/>
  </r>
  <r>
    <n v="5.5436985733591069"/>
    <x v="7"/>
    <n v="1.8297001620766196E-3"/>
    <n v="592"/>
    <n v="0"/>
    <n v="0"/>
    <x v="6"/>
  </r>
  <r>
    <n v="5.5436985733591229"/>
    <x v="7"/>
    <n v="1.5987211554602254E-14"/>
    <n v="593"/>
    <n v="0"/>
    <n v="0"/>
    <x v="6"/>
  </r>
  <r>
    <n v="5.5525824014708851"/>
    <x v="7"/>
    <n v="8.8838281117622486E-3"/>
    <n v="594"/>
    <n v="0"/>
    <n v="0"/>
    <x v="6"/>
  </r>
  <r>
    <n v="5.5525824014708851"/>
    <x v="7"/>
    <n v="0"/>
    <n v="595"/>
    <n v="0"/>
    <n v="0"/>
    <x v="6"/>
  </r>
  <r>
    <n v="5.5558948439260254"/>
    <x v="7"/>
    <n v="3.3124424551402853E-3"/>
    <n v="596"/>
    <n v="0"/>
    <n v="0"/>
    <x v="6"/>
  </r>
  <r>
    <n v="5.5559557701988602"/>
    <x v="7"/>
    <n v="6.0926272834826989E-5"/>
    <n v="597"/>
    <n v="0"/>
    <n v="0"/>
    <x v="6"/>
  </r>
  <r>
    <n v="5.5559557701988602"/>
    <x v="7"/>
    <n v="0"/>
    <n v="598"/>
    <n v="0"/>
    <n v="0"/>
    <x v="6"/>
  </r>
  <r>
    <n v="5.5561132482017479"/>
    <x v="7"/>
    <n v="1.5747800288767877E-4"/>
    <n v="599"/>
    <n v="0"/>
    <n v="0"/>
    <x v="6"/>
  </r>
  <r>
    <n v="5.5561132482017479"/>
    <x v="7"/>
    <n v="0"/>
    <n v="600"/>
    <n v="0"/>
    <n v="0"/>
    <x v="6"/>
  </r>
  <r>
    <n v="5.601075925933225"/>
    <x v="7"/>
    <n v="4.4962677731477108E-2"/>
    <n v="601"/>
    <n v="0"/>
    <n v="0"/>
    <x v="6"/>
  </r>
  <r>
    <n v="5.6010759261498011"/>
    <x v="7"/>
    <n v="2.1657609039493764E-10"/>
    <n v="602"/>
    <n v="0"/>
    <n v="0"/>
    <x v="6"/>
  </r>
  <r>
    <n v="5.717018472583578"/>
    <x v="7"/>
    <n v="0.11594254643377688"/>
    <n v="603"/>
    <n v="0"/>
    <n v="0"/>
    <x v="6"/>
  </r>
  <r>
    <n v="5.7170184738397234"/>
    <x v="7"/>
    <n v="1.2561454099113689E-9"/>
    <n v="604"/>
    <n v="0"/>
    <n v="0"/>
    <x v="6"/>
  </r>
  <r>
    <n v="5.7170184738397234"/>
    <x v="7"/>
    <n v="0"/>
    <n v="605"/>
    <n v="0"/>
    <n v="0"/>
    <x v="6"/>
  </r>
  <r>
    <n v="5.7173467130938906"/>
    <x v="7"/>
    <n v="3.2823925416725075E-4"/>
    <n v="606"/>
    <n v="0"/>
    <n v="0"/>
    <x v="6"/>
  </r>
  <r>
    <n v="5.7173467130938906"/>
    <x v="7"/>
    <n v="0"/>
    <n v="607"/>
    <n v="0"/>
    <n v="0"/>
    <x v="6"/>
  </r>
  <r>
    <n v="5.7173467130938906"/>
    <x v="7"/>
    <n v="0"/>
    <n v="608"/>
    <n v="0"/>
    <n v="0"/>
    <x v="6"/>
  </r>
  <r>
    <n v="5.7859024090968383"/>
    <x v="7"/>
    <n v="6.8555696002947641E-2"/>
    <n v="609"/>
    <n v="0"/>
    <n v="0"/>
    <x v="6"/>
  </r>
  <r>
    <n v="5.7859024091092266"/>
    <x v="7"/>
    <n v="1.2388312597977347E-11"/>
    <n v="610"/>
    <n v="0"/>
    <n v="0"/>
    <x v="6"/>
  </r>
  <r>
    <n v="5.7859024091092275"/>
    <x v="7"/>
    <n v="0"/>
    <n v="611"/>
    <n v="0"/>
    <n v="0"/>
    <x v="6"/>
  </r>
  <r>
    <n v="5.7859035166784949"/>
    <x v="7"/>
    <n v="1.1075692674111792E-6"/>
    <n v="612"/>
    <n v="0"/>
    <n v="0"/>
    <x v="6"/>
  </r>
  <r>
    <n v="5.7859035166784949"/>
    <x v="7"/>
    <n v="0"/>
    <n v="613"/>
    <n v="0"/>
    <n v="0"/>
    <x v="6"/>
  </r>
  <r>
    <n v="5.7859035166798174"/>
    <x v="7"/>
    <n v="1.3224976669334865E-12"/>
    <n v="614"/>
    <n v="0"/>
    <n v="0"/>
    <x v="6"/>
  </r>
  <r>
    <n v="5.7859406752295541"/>
    <x v="7"/>
    <n v="3.7158549736737712E-5"/>
    <n v="615"/>
    <n v="0"/>
    <n v="0"/>
    <x v="6"/>
  </r>
  <r>
    <n v="5.7915213234148935"/>
    <x v="7"/>
    <n v="5.5806481853393208E-3"/>
    <n v="616"/>
    <n v="0"/>
    <n v="0"/>
    <x v="6"/>
  </r>
  <r>
    <n v="6.211551511206423"/>
    <x v="7"/>
    <n v="0.42003018779152956"/>
    <n v="617"/>
    <n v="0"/>
    <n v="0"/>
    <x v="6"/>
  </r>
  <r>
    <n v="6.2115529582110582"/>
    <x v="7"/>
    <n v="1.4470046352244026E-6"/>
    <n v="618"/>
    <n v="0"/>
    <n v="0"/>
    <x v="6"/>
  </r>
  <r>
    <n v="6.2115529582110582"/>
    <x v="7"/>
    <n v="0"/>
    <n v="619"/>
    <n v="0"/>
    <n v="0"/>
    <x v="6"/>
  </r>
  <r>
    <n v="6.2115529582110582"/>
    <x v="7"/>
    <n v="0"/>
    <n v="620"/>
    <n v="0"/>
    <n v="0"/>
    <x v="6"/>
  </r>
  <r>
    <n v="6.2115530376749506"/>
    <x v="7"/>
    <n v="7.9463892355136068E-8"/>
    <n v="621"/>
    <n v="0"/>
    <n v="0"/>
    <x v="6"/>
  </r>
  <r>
    <n v="6.2115530376749506"/>
    <x v="7"/>
    <n v="0"/>
    <n v="622"/>
    <n v="0"/>
    <n v="0"/>
    <x v="6"/>
  </r>
  <r>
    <n v="6.2115530376749506"/>
    <x v="7"/>
    <n v="0"/>
    <n v="623"/>
    <n v="0"/>
    <n v="0"/>
    <x v="6"/>
  </r>
  <r>
    <n v="6.211553037736266"/>
    <x v="7"/>
    <n v="6.1315397203998145E-11"/>
    <n v="624"/>
    <n v="0"/>
    <n v="0"/>
    <x v="6"/>
  </r>
  <r>
    <n v="6.211553037736266"/>
    <x v="7"/>
    <n v="0"/>
    <n v="625"/>
    <n v="0"/>
    <n v="0"/>
    <x v="6"/>
  </r>
  <r>
    <n v="6.211553037736266"/>
    <x v="7"/>
    <n v="0"/>
    <n v="626"/>
    <n v="0"/>
    <n v="0"/>
    <x v="6"/>
  </r>
  <r>
    <n v="6.211553037736266"/>
    <x v="7"/>
    <n v="0"/>
    <n v="627"/>
    <n v="0"/>
    <n v="0"/>
    <x v="6"/>
  </r>
  <r>
    <n v="6.211553037736266"/>
    <x v="7"/>
    <n v="0"/>
    <n v="628"/>
    <n v="0"/>
    <n v="0"/>
    <x v="6"/>
  </r>
  <r>
    <n v="6.211553037736266"/>
    <x v="7"/>
    <n v="0"/>
    <n v="629"/>
    <n v="0"/>
    <n v="0"/>
    <x v="6"/>
  </r>
  <r>
    <n v="6.2514522029195918"/>
    <x v="7"/>
    <n v="3.9899165183325813E-2"/>
    <n v="630"/>
    <n v="0"/>
    <n v="0"/>
    <x v="6"/>
  </r>
  <r>
    <n v="6.2514522031698689"/>
    <x v="7"/>
    <n v="2.5027713235203919E-10"/>
    <n v="631"/>
    <n v="0"/>
    <n v="0"/>
    <x v="6"/>
  </r>
  <r>
    <n v="6.3631169361982636"/>
    <x v="7"/>
    <n v="0.11166473302839464"/>
    <n v="632"/>
    <n v="0"/>
    <n v="0"/>
    <x v="6"/>
  </r>
  <r>
    <n v="6.363117028525922"/>
    <x v="7"/>
    <n v="9.2327658407498348E-8"/>
    <n v="633"/>
    <n v="0"/>
    <n v="0"/>
    <x v="6"/>
  </r>
  <r>
    <n v="6.363117028525922"/>
    <x v="7"/>
    <n v="0"/>
    <n v="634"/>
    <n v="0"/>
    <n v="0"/>
    <x v="6"/>
  </r>
  <r>
    <n v="6.370224032069296"/>
    <x v="7"/>
    <n v="7.1070035433740131E-3"/>
    <n v="635"/>
    <n v="0"/>
    <n v="0"/>
    <x v="6"/>
  </r>
  <r>
    <n v="6.3702240823469456"/>
    <x v="7"/>
    <n v="5.0277649599195229E-8"/>
    <n v="636"/>
    <n v="0"/>
    <n v="0"/>
    <x v="6"/>
  </r>
  <r>
    <n v="6.3702240823469456"/>
    <x v="7"/>
    <n v="0"/>
    <n v="637"/>
    <n v="0"/>
    <n v="0"/>
    <x v="6"/>
  </r>
  <r>
    <n v="6.3702240823469456"/>
    <x v="7"/>
    <n v="0"/>
    <n v="638"/>
    <n v="0"/>
    <n v="0"/>
    <x v="6"/>
  </r>
  <r>
    <n v="6.374331276992379"/>
    <x v="7"/>
    <n v="4.1071946454334096E-3"/>
    <n v="639"/>
    <n v="0"/>
    <n v="0"/>
    <x v="6"/>
  </r>
  <r>
    <n v="6.3743312769946607"/>
    <x v="7"/>
    <n v="2.2817303602096217E-12"/>
    <n v="640"/>
    <n v="0"/>
    <n v="0"/>
    <x v="6"/>
  </r>
  <r>
    <n v="6.3920841627806073"/>
    <x v="7"/>
    <n v="1.7752885785946582E-2"/>
    <n v="641"/>
    <n v="0"/>
    <n v="0"/>
    <x v="6"/>
  </r>
  <r>
    <n v="6.3920841627806215"/>
    <x v="7"/>
    <n v="1.4210854715202004E-14"/>
    <n v="642"/>
    <n v="0"/>
    <n v="0"/>
    <x v="6"/>
  </r>
  <r>
    <n v="6.392084176166966"/>
    <x v="7"/>
    <n v="1.3386344477339662E-8"/>
    <n v="643"/>
    <n v="0"/>
    <n v="0"/>
    <x v="6"/>
  </r>
  <r>
    <n v="6.3920841761671658"/>
    <x v="7"/>
    <n v="1.9984014443252818E-13"/>
    <n v="644"/>
    <n v="0"/>
    <n v="0"/>
    <x v="6"/>
  </r>
  <r>
    <n v="6.428753320772552"/>
    <x v="7"/>
    <n v="3.6669144605386172E-2"/>
    <n v="645"/>
    <n v="0"/>
    <n v="0"/>
    <x v="6"/>
  </r>
  <r>
    <n v="6.428753320772552"/>
    <x v="7"/>
    <n v="0"/>
    <n v="646"/>
    <n v="0"/>
    <n v="0"/>
    <x v="6"/>
  </r>
  <r>
    <n v="6.428753320772552"/>
    <x v="7"/>
    <n v="0"/>
    <n v="647"/>
    <n v="0"/>
    <n v="0"/>
    <x v="6"/>
  </r>
  <r>
    <n v="6.429083691975289"/>
    <x v="7"/>
    <n v="3.3037120273693432E-4"/>
    <n v="648"/>
    <n v="0"/>
    <n v="0"/>
    <x v="6"/>
  </r>
  <r>
    <n v="6.4290854132400792"/>
    <x v="7"/>
    <n v="1.7212647902553613E-6"/>
    <n v="649"/>
    <n v="0"/>
    <n v="0"/>
    <x v="6"/>
  </r>
  <r>
    <n v="6.4290938461486533"/>
    <x v="7"/>
    <n v="8.4329085741075005E-6"/>
    <n v="650"/>
    <n v="0"/>
    <n v="0"/>
    <x v="6"/>
  </r>
  <r>
    <n v="6.4290939115723207"/>
    <x v="7"/>
    <n v="6.5423667372499494E-8"/>
    <n v="651"/>
    <n v="0"/>
    <n v="0"/>
    <x v="6"/>
  </r>
  <r>
    <n v="6.4290939115723207"/>
    <x v="7"/>
    <n v="0"/>
    <n v="652"/>
    <n v="0"/>
    <n v="0"/>
    <x v="6"/>
  </r>
  <r>
    <n v="6.4290939115747392"/>
    <x v="7"/>
    <n v="2.418509836843441E-12"/>
    <n v="653"/>
    <n v="0"/>
    <n v="0"/>
    <x v="6"/>
  </r>
  <r>
    <n v="6.4290939115747392"/>
    <x v="7"/>
    <n v="0"/>
    <n v="654"/>
    <n v="0"/>
    <n v="0"/>
    <x v="6"/>
  </r>
  <r>
    <n v="6.4290939200110024"/>
    <x v="7"/>
    <n v="8.4362632435386331E-9"/>
    <n v="655"/>
    <n v="0"/>
    <n v="0"/>
    <x v="6"/>
  </r>
  <r>
    <n v="6.4290939200110451"/>
    <x v="7"/>
    <n v="4.2632564145606011E-14"/>
    <n v="656"/>
    <n v="0"/>
    <n v="0"/>
    <x v="6"/>
  </r>
  <r>
    <n v="6.4290939200110451"/>
    <x v="7"/>
    <n v="0"/>
    <n v="657"/>
    <n v="0"/>
    <n v="0"/>
    <x v="6"/>
  </r>
  <r>
    <n v="6.4290939200110451"/>
    <x v="7"/>
    <n v="0"/>
    <n v="658"/>
    <n v="0"/>
    <n v="0"/>
    <x v="6"/>
  </r>
  <r>
    <n v="6.4438459013484293"/>
    <x v="7"/>
    <n v="1.4751981337384201E-2"/>
    <n v="659"/>
    <n v="0"/>
    <n v="0"/>
    <x v="6"/>
  </r>
  <r>
    <n v="6.4438459013484293"/>
    <x v="7"/>
    <n v="0"/>
    <n v="660"/>
    <n v="0"/>
    <n v="0"/>
    <x v="6"/>
  </r>
  <r>
    <n v="6.7162176572899934"/>
    <x v="7"/>
    <n v="0.27237175594156415"/>
    <n v="661"/>
    <n v="0"/>
    <n v="0"/>
    <x v="6"/>
  </r>
  <r>
    <n v="6.7162176572899934"/>
    <x v="7"/>
    <n v="0"/>
    <n v="662"/>
    <n v="0"/>
    <n v="0"/>
    <x v="6"/>
  </r>
  <r>
    <n v="6.71621807006865"/>
    <x v="7"/>
    <n v="4.1277865658884139E-7"/>
    <n v="663"/>
    <n v="0"/>
    <n v="0"/>
    <x v="6"/>
  </r>
  <r>
    <n v="6.71621807006865"/>
    <x v="7"/>
    <n v="0"/>
    <n v="664"/>
    <n v="0"/>
    <n v="0"/>
    <x v="6"/>
  </r>
  <r>
    <n v="6.71621807006865"/>
    <x v="7"/>
    <n v="0"/>
    <n v="665"/>
    <n v="0"/>
    <n v="0"/>
    <x v="6"/>
  </r>
  <r>
    <n v="6.7162180700686926"/>
    <x v="7"/>
    <n v="4.2632564145606011E-14"/>
    <n v="666"/>
    <n v="0"/>
    <n v="0"/>
    <x v="6"/>
  </r>
  <r>
    <n v="6.7162180714690178"/>
    <x v="7"/>
    <n v="1.4003251891381296E-9"/>
    <n v="667"/>
    <n v="0"/>
    <n v="0"/>
    <x v="6"/>
  </r>
  <r>
    <n v="6.7162180714690178"/>
    <x v="7"/>
    <n v="0"/>
    <n v="668"/>
    <n v="0"/>
    <n v="0"/>
    <x v="6"/>
  </r>
  <r>
    <n v="6.7183223051743184"/>
    <x v="7"/>
    <n v="2.1042337053005511E-3"/>
    <n v="669"/>
    <n v="0"/>
    <n v="0"/>
    <x v="6"/>
  </r>
  <r>
    <n v="6.7183223051743184"/>
    <x v="7"/>
    <n v="0"/>
    <n v="670"/>
    <n v="0"/>
    <n v="0"/>
    <x v="6"/>
  </r>
  <r>
    <n v="6.7188526704577569"/>
    <x v="7"/>
    <n v="5.3036528343852751E-4"/>
    <n v="671"/>
    <n v="0"/>
    <n v="0"/>
    <x v="6"/>
  </r>
  <r>
    <n v="6.7188526704599081"/>
    <x v="7"/>
    <n v="2.1511681325137033E-12"/>
    <n v="672"/>
    <n v="0"/>
    <n v="0"/>
    <x v="6"/>
  </r>
  <r>
    <n v="6.718852670459933"/>
    <x v="7"/>
    <n v="2.4868995751603507E-14"/>
    <n v="673"/>
    <n v="0"/>
    <n v="0"/>
    <x v="6"/>
  </r>
  <r>
    <n v="6.718852670459933"/>
    <x v="7"/>
    <n v="0"/>
    <n v="674"/>
    <n v="0"/>
    <n v="0"/>
    <x v="6"/>
  </r>
  <r>
    <n v="6.7188526704599747"/>
    <x v="7"/>
    <n v="4.1744385725905886E-14"/>
    <n v="675"/>
    <n v="0"/>
    <n v="0"/>
    <x v="6"/>
  </r>
  <r>
    <n v="6.7188526704599747"/>
    <x v="7"/>
    <n v="0"/>
    <n v="676"/>
    <n v="0"/>
    <n v="0"/>
    <x v="6"/>
  </r>
  <r>
    <n v="6.7188526704599747"/>
    <x v="7"/>
    <n v="0"/>
    <n v="677"/>
    <n v="0"/>
    <n v="0"/>
    <x v="6"/>
  </r>
  <r>
    <n v="6.7188526704599747"/>
    <x v="7"/>
    <n v="0"/>
    <n v="678"/>
    <n v="0"/>
    <n v="0"/>
    <x v="6"/>
  </r>
  <r>
    <n v="6.7188526704599747"/>
    <x v="7"/>
    <n v="0"/>
    <n v="679"/>
    <n v="0"/>
    <n v="0"/>
    <x v="6"/>
  </r>
  <r>
    <n v="6.7834970221437967"/>
    <x v="7"/>
    <n v="6.4644351683821988E-2"/>
    <n v="680"/>
    <n v="0"/>
    <n v="0"/>
    <x v="6"/>
  </r>
  <r>
    <n v="6.7834970221437967"/>
    <x v="7"/>
    <n v="0"/>
    <n v="681"/>
    <n v="0"/>
    <n v="0"/>
    <x v="6"/>
  </r>
  <r>
    <n v="6.7834970221437967"/>
    <x v="7"/>
    <n v="0"/>
    <n v="682"/>
    <n v="0"/>
    <n v="0"/>
    <x v="6"/>
  </r>
  <r>
    <n v="6.7834972562458047"/>
    <x v="7"/>
    <n v="2.3410200800100256E-7"/>
    <n v="683"/>
    <n v="0"/>
    <n v="0"/>
    <x v="6"/>
  </r>
  <r>
    <n v="6.7834972562493387"/>
    <x v="7"/>
    <n v="3.5340619319867983E-12"/>
    <n v="684"/>
    <n v="0"/>
    <n v="0"/>
    <x v="6"/>
  </r>
  <r>
    <n v="6.7834972562493387"/>
    <x v="7"/>
    <n v="0"/>
    <n v="685"/>
    <n v="0"/>
    <n v="0"/>
    <x v="6"/>
  </r>
  <r>
    <n v="6.7834972562493387"/>
    <x v="7"/>
    <n v="0"/>
    <n v="686"/>
    <n v="0"/>
    <n v="0"/>
    <x v="6"/>
  </r>
  <r>
    <n v="6.7834972562493387"/>
    <x v="7"/>
    <n v="0"/>
    <n v="687"/>
    <n v="0"/>
    <n v="0"/>
    <x v="6"/>
  </r>
  <r>
    <n v="6.7834975726496332"/>
    <x v="7"/>
    <n v="3.1640029440893613E-7"/>
    <n v="688"/>
    <n v="0"/>
    <n v="0"/>
    <x v="6"/>
  </r>
  <r>
    <n v="6.7834975726916067"/>
    <x v="7"/>
    <n v="4.1973535758188518E-11"/>
    <n v="689"/>
    <n v="0"/>
    <n v="0"/>
    <x v="6"/>
  </r>
  <r>
    <n v="6.7834975726916067"/>
    <x v="7"/>
    <n v="0"/>
    <n v="690"/>
    <n v="0"/>
    <n v="0"/>
    <x v="6"/>
  </r>
  <r>
    <n v="6.7835113357332082"/>
    <x v="7"/>
    <n v="1.3763041601499992E-5"/>
    <n v="691"/>
    <n v="0"/>
    <n v="0"/>
    <x v="6"/>
  </r>
  <r>
    <n v="6.7842637394131273"/>
    <x v="7"/>
    <n v="7.5240367991913359E-4"/>
    <n v="692"/>
    <n v="0"/>
    <n v="0"/>
    <x v="6"/>
  </r>
  <r>
    <n v="6.7842785126757663"/>
    <x v="7"/>
    <n v="1.4773262638989593E-5"/>
    <n v="693"/>
    <n v="0"/>
    <n v="0"/>
    <x v="6"/>
  </r>
  <r>
    <n v="6.7842785126757663"/>
    <x v="7"/>
    <n v="0"/>
    <n v="694"/>
    <n v="0"/>
    <n v="0"/>
    <x v="6"/>
  </r>
  <r>
    <n v="6.9708325123754493"/>
    <x v="7"/>
    <n v="0.186553999699683"/>
    <n v="695"/>
    <n v="0"/>
    <n v="0"/>
    <x v="6"/>
  </r>
  <r>
    <n v="6.9708331377266939"/>
    <x v="7"/>
    <n v="6.2535124456530866E-7"/>
    <n v="696"/>
    <n v="0"/>
    <n v="0"/>
    <x v="6"/>
  </r>
  <r>
    <n v="6.9708331377266939"/>
    <x v="7"/>
    <n v="0"/>
    <n v="697"/>
    <n v="0"/>
    <n v="0"/>
    <x v="6"/>
  </r>
  <r>
    <n v="6.9708331377266939"/>
    <x v="7"/>
    <n v="0"/>
    <n v="698"/>
    <n v="0"/>
    <n v="0"/>
    <x v="6"/>
  </r>
  <r>
    <n v="6.9708331377266939"/>
    <x v="7"/>
    <n v="0"/>
    <n v="699"/>
    <n v="0"/>
    <n v="0"/>
    <x v="6"/>
  </r>
  <r>
    <n v="6.9708331377266939"/>
    <x v="7"/>
    <n v="0"/>
    <n v="700"/>
    <n v="0"/>
    <n v="0"/>
    <x v="6"/>
  </r>
  <r>
    <n v="6.9708331377266939"/>
    <x v="7"/>
    <n v="0"/>
    <n v="701"/>
    <n v="0"/>
    <n v="0"/>
    <x v="6"/>
  </r>
  <r>
    <n v="6.9708331377266939"/>
    <x v="7"/>
    <n v="0"/>
    <n v="702"/>
    <n v="0"/>
    <n v="0"/>
    <x v="6"/>
  </r>
  <r>
    <n v="6.9748758719215793"/>
    <x v="7"/>
    <n v="4.0427341948854334E-3"/>
    <n v="703"/>
    <n v="0"/>
    <n v="0"/>
    <x v="6"/>
  </r>
  <r>
    <n v="6.9755735274794457"/>
    <x v="7"/>
    <n v="6.9765555786638345E-4"/>
    <n v="704"/>
    <n v="0"/>
    <n v="0"/>
    <x v="6"/>
  </r>
  <r>
    <n v="6.9755735274794457"/>
    <x v="7"/>
    <n v="0"/>
    <n v="705"/>
    <n v="0"/>
    <n v="0"/>
    <x v="6"/>
  </r>
  <r>
    <n v="6.9755735274794457"/>
    <x v="7"/>
    <n v="0"/>
    <n v="706"/>
    <n v="0"/>
    <n v="0"/>
    <x v="6"/>
  </r>
  <r>
    <n v="6.9755735274794457"/>
    <x v="7"/>
    <n v="0"/>
    <n v="707"/>
    <n v="0"/>
    <n v="0"/>
    <x v="6"/>
  </r>
  <r>
    <n v="6.9755735274794635"/>
    <x v="7"/>
    <n v="1.7763568394002505E-14"/>
    <n v="708"/>
    <n v="0"/>
    <n v="0"/>
    <x v="6"/>
  </r>
  <r>
    <n v="6.9755735274794635"/>
    <x v="7"/>
    <n v="0"/>
    <n v="709"/>
    <n v="0"/>
    <n v="0"/>
    <x v="6"/>
  </r>
  <r>
    <n v="6.9755735274794635"/>
    <x v="7"/>
    <n v="0"/>
    <n v="710"/>
    <n v="0"/>
    <n v="0"/>
    <x v="6"/>
  </r>
  <r>
    <n v="6.9755737967367901"/>
    <x v="7"/>
    <n v="2.6925732665716851E-7"/>
    <n v="711"/>
    <n v="0"/>
    <n v="0"/>
    <x v="6"/>
  </r>
  <r>
    <n v="6.9755737967367901"/>
    <x v="7"/>
    <n v="0"/>
    <n v="712"/>
    <n v="0"/>
    <n v="0"/>
    <x v="6"/>
  </r>
  <r>
    <n v="6.9755737967367901"/>
    <x v="7"/>
    <n v="0"/>
    <n v="713"/>
    <n v="0"/>
    <n v="0"/>
    <x v="6"/>
  </r>
  <r>
    <n v="6.9755737967367901"/>
    <x v="7"/>
    <n v="0"/>
    <n v="714"/>
    <n v="0"/>
    <n v="0"/>
    <x v="6"/>
  </r>
  <r>
    <n v="6.9755737967367901"/>
    <x v="7"/>
    <n v="0"/>
    <n v="715"/>
    <n v="0"/>
    <n v="0"/>
    <x v="6"/>
  </r>
  <r>
    <n v="6.9755737967367901"/>
    <x v="7"/>
    <n v="0"/>
    <n v="716"/>
    <n v="0"/>
    <n v="0"/>
    <x v="6"/>
  </r>
  <r>
    <n v="6.981704521113639"/>
    <x v="7"/>
    <n v="6.1307243768489172E-3"/>
    <n v="717"/>
    <n v="0"/>
    <n v="0"/>
    <x v="6"/>
  </r>
  <r>
    <n v="6.981704521113639"/>
    <x v="7"/>
    <n v="0"/>
    <n v="718"/>
    <n v="0"/>
    <n v="0"/>
    <x v="6"/>
  </r>
  <r>
    <n v="6.981704521113639"/>
    <x v="7"/>
    <n v="0"/>
    <n v="719"/>
    <n v="0"/>
    <n v="0"/>
    <x v="6"/>
  </r>
  <r>
    <n v="6.9847965896595632"/>
    <x v="7"/>
    <n v="3.0920685459241426E-3"/>
    <n v="720"/>
    <n v="0"/>
    <n v="0"/>
    <x v="6"/>
  </r>
  <r>
    <n v="6.9847965896595863"/>
    <x v="7"/>
    <n v="2.3092638912203256E-14"/>
    <n v="721"/>
    <n v="0"/>
    <n v="0"/>
    <x v="6"/>
  </r>
  <r>
    <n v="6.9847965896595881"/>
    <x v="7"/>
    <n v="0"/>
    <n v="722"/>
    <n v="0"/>
    <n v="0"/>
    <x v="6"/>
  </r>
  <r>
    <n v="6.9848279907833506"/>
    <x v="7"/>
    <n v="3.1401123762542227E-5"/>
    <n v="723"/>
    <n v="0"/>
    <n v="0"/>
    <x v="6"/>
  </r>
  <r>
    <n v="6.9848279907836917"/>
    <x v="7"/>
    <n v="3.4106051316484809E-13"/>
    <n v="724"/>
    <n v="0"/>
    <n v="0"/>
    <x v="6"/>
  </r>
  <r>
    <n v="6.9849272098768678"/>
    <x v="7"/>
    <n v="9.9219093176117212E-5"/>
    <n v="725"/>
    <n v="0"/>
    <n v="0"/>
    <x v="6"/>
  </r>
  <r>
    <n v="7.0982362260614584"/>
    <x v="7"/>
    <n v="0.11330901618459066"/>
    <n v="726"/>
    <n v="726"/>
    <n v="726"/>
    <x v="6"/>
  </r>
  <r>
    <n v="7.0982362260614584"/>
    <x v="7"/>
    <n v="0"/>
    <n v="727"/>
    <n v="727"/>
    <n v="1"/>
    <x v="6"/>
  </r>
  <r>
    <n v="7.0982362260614584"/>
    <x v="7"/>
    <n v="0"/>
    <n v="728"/>
    <n v="728"/>
    <n v="1"/>
    <x v="6"/>
  </r>
  <r>
    <n v="7.0982362260614584"/>
    <x v="7"/>
    <n v="0"/>
    <n v="729"/>
    <n v="729"/>
    <n v="1"/>
    <x v="6"/>
  </r>
  <r>
    <n v="7.0982362260614584"/>
    <x v="7"/>
    <n v="0"/>
    <n v="730"/>
    <n v="730"/>
    <n v="1"/>
    <x v="6"/>
  </r>
  <r>
    <n v="7.0982362260614584"/>
    <x v="7"/>
    <n v="0"/>
    <n v="731"/>
    <n v="731"/>
    <n v="1"/>
    <x v="6"/>
  </r>
  <r>
    <n v="7.0982362260614584"/>
    <x v="7"/>
    <n v="0"/>
    <n v="732"/>
    <n v="732"/>
    <n v="1"/>
    <x v="6"/>
  </r>
  <r>
    <n v="7.0982362260614584"/>
    <x v="7"/>
    <n v="0"/>
    <n v="733"/>
    <n v="733"/>
    <n v="1"/>
    <x v="6"/>
  </r>
  <r>
    <n v="7.0982362260614584"/>
    <x v="7"/>
    <n v="0"/>
    <n v="734"/>
    <n v="734"/>
    <n v="1"/>
    <x v="6"/>
  </r>
  <r>
    <n v="7.0982362260869509"/>
    <x v="7"/>
    <n v="2.5492497002232994E-11"/>
    <n v="735"/>
    <n v="735"/>
    <n v="1"/>
    <x v="6"/>
  </r>
  <r>
    <n v="7.0982362260869509"/>
    <x v="7"/>
    <n v="0"/>
    <n v="736"/>
    <n v="736"/>
    <n v="1"/>
    <x v="6"/>
  </r>
  <r>
    <n v="7.0982362260870042"/>
    <x v="7"/>
    <n v="5.3290705182007514E-14"/>
    <n v="737"/>
    <n v="737"/>
    <n v="1"/>
    <x v="6"/>
  </r>
  <r>
    <n v="7.0982362260870042"/>
    <x v="7"/>
    <n v="0"/>
    <n v="738"/>
    <n v="738"/>
    <n v="1"/>
    <x v="6"/>
  </r>
  <r>
    <n v="7.0982479237211313"/>
    <x v="7"/>
    <n v="1.1697634127116885E-5"/>
    <n v="739"/>
    <n v="739"/>
    <n v="1"/>
    <x v="6"/>
  </r>
  <r>
    <n v="7.0982479237211313"/>
    <x v="7"/>
    <n v="0"/>
    <n v="740"/>
    <n v="740"/>
    <n v="1"/>
    <x v="6"/>
  </r>
  <r>
    <n v="7.0982479237211313"/>
    <x v="7"/>
    <n v="0"/>
    <n v="741"/>
    <n v="741"/>
    <n v="1"/>
    <x v="6"/>
  </r>
  <r>
    <n v="7.0982479237211313"/>
    <x v="7"/>
    <n v="0"/>
    <n v="742"/>
    <n v="742"/>
    <n v="1"/>
    <x v="6"/>
  </r>
  <r>
    <n v="7.0982479237211313"/>
    <x v="7"/>
    <n v="0"/>
    <n v="743"/>
    <n v="743"/>
    <n v="1"/>
    <x v="6"/>
  </r>
  <r>
    <n v="7.0982479237211313"/>
    <x v="7"/>
    <n v="0"/>
    <n v="744"/>
    <n v="744"/>
    <n v="1"/>
    <x v="6"/>
  </r>
  <r>
    <n v="7.0982479237211313"/>
    <x v="7"/>
    <n v="0"/>
    <n v="745"/>
    <n v="745"/>
    <n v="1"/>
    <x v="6"/>
  </r>
  <r>
    <n v="7.0982480153530227"/>
    <x v="7"/>
    <n v="9.1631891407928379E-8"/>
    <n v="746"/>
    <n v="746"/>
    <n v="1"/>
    <x v="6"/>
  </r>
  <r>
    <n v="7.0982480153530227"/>
    <x v="7"/>
    <n v="0"/>
    <n v="747"/>
    <n v="747"/>
    <n v="1"/>
    <x v="6"/>
  </r>
  <r>
    <n v="7.0982480168809703"/>
    <x v="7"/>
    <n v="1.5279475462648406E-9"/>
    <n v="748"/>
    <n v="748"/>
    <n v="1"/>
    <x v="6"/>
  </r>
  <r>
    <n v="7.0982480168809703"/>
    <x v="7"/>
    <n v="0"/>
    <n v="749"/>
    <n v="749"/>
    <n v="1"/>
    <x v="6"/>
  </r>
  <r>
    <n v="7.0982480168809703"/>
    <x v="7"/>
    <n v="0"/>
    <n v="750"/>
    <n v="750"/>
    <n v="1"/>
    <x v="6"/>
  </r>
  <r>
    <n v="7.0982480168809703"/>
    <x v="7"/>
    <n v="0"/>
    <n v="751"/>
    <n v="751"/>
    <n v="1"/>
    <x v="6"/>
  </r>
  <r>
    <n v="7.0982480168812252"/>
    <x v="7"/>
    <n v="2.5490720645393594E-13"/>
    <n v="752"/>
    <n v="752"/>
    <n v="1"/>
    <x v="6"/>
  </r>
  <r>
    <n v="7.0982480168812252"/>
    <x v="7"/>
    <n v="0"/>
    <n v="753"/>
    <n v="753"/>
    <n v="1"/>
    <x v="6"/>
  </r>
  <r>
    <n v="7.0982480168812252"/>
    <x v="7"/>
    <n v="0"/>
    <n v="754"/>
    <n v="754"/>
    <n v="1"/>
    <x v="6"/>
  </r>
  <r>
    <n v="7.0982480168812252"/>
    <x v="7"/>
    <n v="0"/>
    <n v="755"/>
    <n v="755"/>
    <n v="1"/>
    <x v="6"/>
  </r>
  <r>
    <n v="7.1012370287284385"/>
    <x v="7"/>
    <n v="2.9890118472133409E-3"/>
    <n v="756"/>
    <n v="756"/>
    <n v="1"/>
    <x v="6"/>
  </r>
  <r>
    <n v="7.1012370287284385"/>
    <x v="7"/>
    <n v="0"/>
    <n v="757"/>
    <n v="757"/>
    <n v="1"/>
    <x v="6"/>
  </r>
  <r>
    <n v="7.1012370287284385"/>
    <x v="7"/>
    <n v="0"/>
    <n v="758"/>
    <n v="758"/>
    <n v="1"/>
    <x v="6"/>
  </r>
  <r>
    <n v="7.1012370287284385"/>
    <x v="7"/>
    <n v="0"/>
    <n v="759"/>
    <n v="759"/>
    <n v="1"/>
    <x v="6"/>
  </r>
  <r>
    <n v="7.1012370287284385"/>
    <x v="7"/>
    <n v="0"/>
    <n v="760"/>
    <n v="760"/>
    <n v="1"/>
    <x v="6"/>
  </r>
  <r>
    <n v="7.1012370288014068"/>
    <x v="7"/>
    <n v="7.2968298070463788E-11"/>
    <n v="761"/>
    <n v="761"/>
    <n v="1"/>
    <x v="6"/>
  </r>
  <r>
    <n v="7.1012370289977582"/>
    <x v="7"/>
    <n v="1.9635137959994609E-10"/>
    <n v="762"/>
    <n v="762"/>
    <n v="1"/>
    <x v="6"/>
  </r>
  <r>
    <n v="7.1012370289977707"/>
    <x v="7"/>
    <n v="1.2434497875801753E-14"/>
    <n v="763"/>
    <n v="763"/>
    <n v="1"/>
    <x v="6"/>
  </r>
  <r>
    <n v="7.1012370289977707"/>
    <x v="7"/>
    <n v="0"/>
    <n v="764"/>
    <n v="764"/>
    <n v="1"/>
    <x v="6"/>
  </r>
  <r>
    <n v="7.1012370289977707"/>
    <x v="7"/>
    <n v="0"/>
    <n v="765"/>
    <n v="765"/>
    <n v="1"/>
    <x v="6"/>
  </r>
  <r>
    <n v="7.1012370289977707"/>
    <x v="7"/>
    <n v="0"/>
    <n v="766"/>
    <n v="766"/>
    <n v="1"/>
    <x v="6"/>
  </r>
  <r>
    <n v="7.1012370289977707"/>
    <x v="7"/>
    <n v="0"/>
    <n v="767"/>
    <n v="767"/>
    <n v="1"/>
    <x v="6"/>
  </r>
  <r>
    <n v="7.1015270286864052"/>
    <x v="7"/>
    <n v="2.8999968863452352E-4"/>
    <n v="768"/>
    <n v="768"/>
    <n v="1"/>
    <x v="6"/>
  </r>
  <r>
    <n v="7.1015270286864052"/>
    <x v="7"/>
    <n v="0"/>
    <n v="769"/>
    <n v="769"/>
    <n v="1"/>
    <x v="6"/>
  </r>
  <r>
    <n v="7.1052574771081547"/>
    <x v="7"/>
    <n v="3.7304484217495215E-3"/>
    <n v="770"/>
    <n v="770"/>
    <n v="1"/>
    <x v="6"/>
  </r>
  <r>
    <n v="7.1052574771081547"/>
    <x v="7"/>
    <n v="0"/>
    <n v="771"/>
    <n v="771"/>
    <n v="1"/>
    <x v="6"/>
  </r>
  <r>
    <n v="7.1052574771081547"/>
    <x v="7"/>
    <n v="0"/>
    <n v="772"/>
    <n v="772"/>
    <n v="1"/>
    <x v="6"/>
  </r>
  <r>
    <n v="7.1052574771081547"/>
    <x v="7"/>
    <n v="0"/>
    <n v="773"/>
    <n v="773"/>
    <n v="1"/>
    <x v="6"/>
  </r>
  <r>
    <n v="7.1058091115684325"/>
    <x v="7"/>
    <n v="5.5163446027783891E-4"/>
    <n v="774"/>
    <n v="774"/>
    <n v="1"/>
    <x v="6"/>
  </r>
  <r>
    <n v="7.1058091115761934"/>
    <x v="7"/>
    <n v="7.7609030313396943E-12"/>
    <n v="775"/>
    <n v="775"/>
    <n v="1"/>
    <x v="6"/>
  </r>
  <r>
    <n v="7.1058091115761934"/>
    <x v="7"/>
    <n v="0"/>
    <n v="776"/>
    <n v="776"/>
    <n v="1"/>
    <x v="6"/>
  </r>
  <r>
    <n v="7.1058091355386148"/>
    <x v="7"/>
    <n v="2.3962421380474552E-8"/>
    <n v="777"/>
    <n v="777"/>
    <n v="1"/>
    <x v="6"/>
  </r>
  <r>
    <n v="7.1058091355386148"/>
    <x v="7"/>
    <n v="0"/>
    <n v="778"/>
    <n v="778"/>
    <n v="1"/>
    <x v="6"/>
  </r>
  <r>
    <n v="7.1058091355386148"/>
    <x v="7"/>
    <n v="0"/>
    <n v="779"/>
    <n v="779"/>
    <n v="1"/>
    <x v="6"/>
  </r>
  <r>
    <n v="7.1058091355386148"/>
    <x v="7"/>
    <n v="0"/>
    <n v="780"/>
    <n v="780"/>
    <n v="1"/>
    <x v="6"/>
  </r>
  <r>
    <n v="7.1058099287195775"/>
    <x v="7"/>
    <n v="7.9318096268821137E-7"/>
    <n v="781"/>
    <n v="781"/>
    <n v="1"/>
    <x v="6"/>
  </r>
  <r>
    <n v="7.1058099287195819"/>
    <x v="7"/>
    <n v="0"/>
    <n v="782"/>
    <n v="782"/>
    <n v="1"/>
    <x v="6"/>
  </r>
  <r>
    <n v="7.1058099287195819"/>
    <x v="7"/>
    <n v="0"/>
    <n v="783"/>
    <n v="783"/>
    <n v="1"/>
    <x v="6"/>
  </r>
  <r>
    <n v="7.1058099287195819"/>
    <x v="7"/>
    <n v="0"/>
    <n v="784"/>
    <n v="784"/>
    <n v="1"/>
    <x v="6"/>
  </r>
  <r>
    <n v="7.1058099287195819"/>
    <x v="7"/>
    <n v="0"/>
    <n v="785"/>
    <n v="785"/>
    <n v="1"/>
    <x v="6"/>
  </r>
  <r>
    <n v="7.1066700371219911"/>
    <x v="7"/>
    <n v="8.6010840240913211E-4"/>
    <n v="786"/>
    <n v="786"/>
    <n v="1"/>
    <x v="6"/>
  </r>
  <r>
    <n v="7.1066700371219911"/>
    <x v="7"/>
    <n v="0"/>
    <n v="787"/>
    <n v="787"/>
    <n v="1"/>
    <x v="6"/>
  </r>
  <r>
    <n v="7.1066700371219911"/>
    <x v="7"/>
    <n v="0"/>
    <n v="788"/>
    <n v="788"/>
    <n v="1"/>
    <x v="6"/>
  </r>
  <r>
    <n v="7.1066700371220488"/>
    <x v="7"/>
    <n v="5.773159728050814E-14"/>
    <n v="789"/>
    <n v="789"/>
    <n v="1"/>
    <x v="6"/>
  </r>
  <r>
    <n v="7.1066700371220488"/>
    <x v="7"/>
    <n v="0"/>
    <n v="790"/>
    <n v="790"/>
    <n v="1"/>
    <x v="6"/>
  </r>
  <r>
    <n v="7.1066700371220488"/>
    <x v="7"/>
    <n v="0"/>
    <n v="791"/>
    <n v="791"/>
    <n v="1"/>
    <x v="6"/>
  </r>
  <r>
    <n v="7.1066700371220488"/>
    <x v="7"/>
    <n v="0"/>
    <n v="792"/>
    <n v="792"/>
    <n v="1"/>
    <x v="6"/>
  </r>
  <r>
    <n v="7.1066700371229423"/>
    <x v="7"/>
    <n v="8.9350749021832598E-13"/>
    <n v="793"/>
    <n v="793"/>
    <n v="1"/>
    <x v="6"/>
  </r>
  <r>
    <n v="7.1066700371229548"/>
    <x v="7"/>
    <n v="1.2434497875801753E-14"/>
    <n v="794"/>
    <n v="794"/>
    <n v="1"/>
    <x v="6"/>
  </r>
  <r>
    <n v="7.1066759505916499"/>
    <x v="7"/>
    <n v="5.9134686951622939E-6"/>
    <n v="795"/>
    <n v="795"/>
    <n v="1"/>
    <x v="6"/>
  </r>
  <r>
    <n v="7.1066759505916499"/>
    <x v="7"/>
    <n v="0"/>
    <n v="796"/>
    <n v="796"/>
    <n v="1"/>
    <x v="6"/>
  </r>
  <r>
    <n v="7.1066759505916499"/>
    <x v="7"/>
    <n v="0"/>
    <n v="797"/>
    <n v="797"/>
    <n v="1"/>
    <x v="6"/>
  </r>
  <r>
    <n v="7.1066759505916499"/>
    <x v="7"/>
    <n v="0"/>
    <n v="798"/>
    <n v="798"/>
    <n v="1"/>
    <x v="6"/>
  </r>
  <r>
    <n v="7.1066759505916499"/>
    <x v="7"/>
    <n v="0"/>
    <n v="799"/>
    <n v="799"/>
    <n v="1"/>
    <x v="6"/>
  </r>
  <r>
    <n v="7.1066759505916499"/>
    <x v="7"/>
    <n v="0"/>
    <n v="800"/>
    <n v="800"/>
    <n v="1"/>
    <x v="6"/>
  </r>
  <r>
    <n v="7.1066759505916499"/>
    <x v="7"/>
    <n v="0"/>
    <n v="801"/>
    <n v="801"/>
    <n v="1"/>
    <x v="6"/>
  </r>
  <r>
    <n v="7.1066759505916499"/>
    <x v="7"/>
    <n v="0"/>
    <n v="802"/>
    <n v="802"/>
    <n v="1"/>
    <x v="6"/>
  </r>
  <r>
    <n v="7.1066759505916499"/>
    <x v="7"/>
    <n v="0"/>
    <n v="803"/>
    <n v="803"/>
    <n v="1"/>
    <x v="6"/>
  </r>
  <r>
    <n v="7.1066789920362492"/>
    <x v="7"/>
    <n v="3.0414445992832384E-6"/>
    <n v="804"/>
    <n v="804"/>
    <n v="1"/>
    <x v="6"/>
  </r>
  <r>
    <n v="7.1066789920362492"/>
    <x v="7"/>
    <n v="0"/>
    <n v="805"/>
    <n v="805"/>
    <n v="1"/>
    <x v="6"/>
  </r>
  <r>
    <n v="7.1066789920362492"/>
    <x v="7"/>
    <n v="0"/>
    <n v="806"/>
    <n v="806"/>
    <n v="1"/>
    <x v="6"/>
  </r>
  <r>
    <n v="7.1066789920447695"/>
    <x v="7"/>
    <n v="8.5202955801833014E-12"/>
    <n v="807"/>
    <n v="807"/>
    <n v="1"/>
    <x v="6"/>
  </r>
  <r>
    <n v="7.1066789920447695"/>
    <x v="7"/>
    <n v="0"/>
    <n v="808"/>
    <n v="808"/>
    <n v="1"/>
    <x v="6"/>
  </r>
  <r>
    <n v="7.1066789920447695"/>
    <x v="7"/>
    <n v="0"/>
    <n v="809"/>
    <n v="809"/>
    <n v="1"/>
    <x v="6"/>
  </r>
  <r>
    <n v="7.1066789920447695"/>
    <x v="7"/>
    <n v="0"/>
    <n v="810"/>
    <n v="810"/>
    <n v="1"/>
    <x v="6"/>
  </r>
  <r>
    <n v="7.1066789920447695"/>
    <x v="7"/>
    <n v="0"/>
    <n v="811"/>
    <n v="811"/>
    <n v="1"/>
    <x v="6"/>
  </r>
  <r>
    <n v="7.1066789920447695"/>
    <x v="7"/>
    <n v="0"/>
    <n v="812"/>
    <n v="812"/>
    <n v="1"/>
    <x v="6"/>
  </r>
  <r>
    <n v="7.1066789920447793"/>
    <x v="7"/>
    <n v="9.7699626167013776E-15"/>
    <n v="813"/>
    <n v="813"/>
    <n v="1"/>
    <x v="6"/>
  </r>
  <r>
    <n v="7.1066789920447793"/>
    <x v="7"/>
    <n v="0"/>
    <n v="814"/>
    <n v="814"/>
    <n v="1"/>
    <x v="6"/>
  </r>
  <r>
    <n v="7.1066789920447793"/>
    <x v="7"/>
    <n v="0"/>
    <n v="815"/>
    <n v="815"/>
    <n v="1"/>
    <x v="6"/>
  </r>
  <r>
    <n v="7.1066789920447793"/>
    <x v="7"/>
    <n v="0"/>
    <n v="816"/>
    <n v="816"/>
    <n v="1"/>
    <x v="6"/>
  </r>
  <r>
    <n v="7.1066789921149889"/>
    <x v="7"/>
    <n v="7.0209615898875199E-11"/>
    <n v="817"/>
    <n v="817"/>
    <n v="1"/>
    <x v="6"/>
  </r>
  <r>
    <n v="7.1066803631741049"/>
    <x v="7"/>
    <n v="1.3710591160176477E-6"/>
    <n v="818"/>
    <n v="818"/>
    <n v="1"/>
    <x v="6"/>
  </r>
  <r>
    <n v="7.1066803631741049"/>
    <x v="7"/>
    <n v="0"/>
    <n v="819"/>
    <n v="819"/>
    <n v="1"/>
    <x v="6"/>
  </r>
  <r>
    <n v="7.1066803631741049"/>
    <x v="7"/>
    <n v="0"/>
    <n v="820"/>
    <n v="820"/>
    <n v="1"/>
    <x v="6"/>
  </r>
  <r>
    <n v="7.1066803631741049"/>
    <x v="7"/>
    <n v="0"/>
    <n v="821"/>
    <n v="821"/>
    <n v="1"/>
    <x v="6"/>
  </r>
  <r>
    <n v="7.1066803631741049"/>
    <x v="7"/>
    <n v="0"/>
    <n v="822"/>
    <n v="822"/>
    <n v="1"/>
    <x v="6"/>
  </r>
  <r>
    <n v="7.1066803631741049"/>
    <x v="7"/>
    <n v="0"/>
    <n v="823"/>
    <n v="823"/>
    <n v="1"/>
    <x v="6"/>
  </r>
  <r>
    <n v="7.1066803631741049"/>
    <x v="7"/>
    <n v="0"/>
    <n v="824"/>
    <n v="824"/>
    <n v="1"/>
    <x v="6"/>
  </r>
  <r>
    <n v="7.1066803631741049"/>
    <x v="7"/>
    <n v="0"/>
    <n v="825"/>
    <n v="825"/>
    <n v="1"/>
    <x v="6"/>
  </r>
  <r>
    <n v="7.1066803631741049"/>
    <x v="7"/>
    <n v="0"/>
    <n v="826"/>
    <n v="826"/>
    <n v="1"/>
    <x v="6"/>
  </r>
  <r>
    <n v="7.1066803631741049"/>
    <x v="7"/>
    <n v="0"/>
    <n v="827"/>
    <n v="827"/>
    <n v="1"/>
    <x v="6"/>
  </r>
  <r>
    <n v="7.1066803631741049"/>
    <x v="7"/>
    <n v="0"/>
    <n v="828"/>
    <n v="828"/>
    <n v="1"/>
    <x v="6"/>
  </r>
  <r>
    <n v="7.1066803631741049"/>
    <x v="7"/>
    <n v="0"/>
    <n v="829"/>
    <n v="829"/>
    <n v="1"/>
    <x v="6"/>
  </r>
  <r>
    <n v="7.1066803631741049"/>
    <x v="7"/>
    <n v="0"/>
    <n v="830"/>
    <n v="830"/>
    <n v="1"/>
    <x v="6"/>
  </r>
  <r>
    <n v="7.106680363174112"/>
    <x v="7"/>
    <n v="7.1054273576010019E-15"/>
    <n v="831"/>
    <n v="831"/>
    <n v="1"/>
    <x v="6"/>
  </r>
  <r>
    <n v="7.1066804107065051"/>
    <x v="7"/>
    <n v="4.7532393132598827E-8"/>
    <n v="832"/>
    <n v="832"/>
    <n v="1"/>
    <x v="6"/>
  </r>
  <r>
    <n v="7.1066804107065051"/>
    <x v="7"/>
    <n v="0"/>
    <n v="833"/>
    <n v="833"/>
    <n v="1"/>
    <x v="6"/>
  </r>
  <r>
    <n v="7.1066804107065051"/>
    <x v="7"/>
    <n v="0"/>
    <n v="834"/>
    <n v="834"/>
    <n v="1"/>
    <x v="6"/>
  </r>
  <r>
    <n v="7.1066804107065051"/>
    <x v="7"/>
    <n v="0"/>
    <n v="835"/>
    <n v="835"/>
    <n v="1"/>
    <x v="6"/>
  </r>
  <r>
    <n v="7.1066805875001542"/>
    <x v="7"/>
    <n v="1.767936490537636E-7"/>
    <n v="836"/>
    <n v="836"/>
    <n v="1"/>
    <x v="6"/>
  </r>
  <r>
    <n v="7.1066805875001542"/>
    <x v="7"/>
    <n v="0"/>
    <n v="837"/>
    <n v="837"/>
    <n v="1"/>
    <x v="6"/>
  </r>
  <r>
    <n v="7.1066805875001542"/>
    <x v="7"/>
    <n v="0"/>
    <n v="838"/>
    <n v="838"/>
    <n v="1"/>
    <x v="6"/>
  </r>
  <r>
    <n v="7.1066805875001542"/>
    <x v="7"/>
    <n v="0"/>
    <n v="839"/>
    <n v="839"/>
    <n v="1"/>
    <x v="6"/>
  </r>
  <r>
    <n v="7.1066805875001542"/>
    <x v="7"/>
    <n v="0"/>
    <n v="840"/>
    <n v="840"/>
    <n v="1"/>
    <x v="6"/>
  </r>
  <r>
    <n v="7.1066805876185182"/>
    <x v="7"/>
    <n v="1.1836398527975689E-10"/>
    <n v="841"/>
    <n v="841"/>
    <n v="1"/>
    <x v="6"/>
  </r>
  <r>
    <n v="7.1066921656396573"/>
    <x v="7"/>
    <n v="1.1578021139158068E-5"/>
    <n v="842"/>
    <n v="842"/>
    <n v="1"/>
    <x v="6"/>
  </r>
  <r>
    <n v="7.1066921656396573"/>
    <x v="7"/>
    <n v="0"/>
    <n v="843"/>
    <n v="843"/>
    <n v="1"/>
    <x v="6"/>
  </r>
  <r>
    <n v="7.1066921656396573"/>
    <x v="7"/>
    <n v="0"/>
    <n v="844"/>
    <n v="844"/>
    <n v="1"/>
    <x v="6"/>
  </r>
  <r>
    <n v="7.1066921656396573"/>
    <x v="7"/>
    <n v="0"/>
    <n v="845"/>
    <n v="845"/>
    <n v="1"/>
    <x v="6"/>
  </r>
  <r>
    <n v="7.1066921656396573"/>
    <x v="7"/>
    <n v="0"/>
    <n v="846"/>
    <n v="846"/>
    <n v="1"/>
    <x v="6"/>
  </r>
  <r>
    <n v="7.4456626409204967"/>
    <x v="7"/>
    <n v="0.33897047528083935"/>
    <n v="847"/>
    <n v="847"/>
    <n v="1"/>
    <x v="6"/>
  </r>
  <r>
    <n v="7.4456626413396823"/>
    <x v="7"/>
    <n v="4.191855751400908E-10"/>
    <n v="848"/>
    <n v="848"/>
    <n v="1"/>
    <x v="6"/>
  </r>
  <r>
    <n v="7.4456626413396823"/>
    <x v="7"/>
    <n v="0"/>
    <n v="849"/>
    <n v="849"/>
    <n v="1"/>
    <x v="6"/>
  </r>
  <r>
    <n v="7.4456626413396823"/>
    <x v="7"/>
    <n v="0"/>
    <n v="850"/>
    <n v="850"/>
    <n v="1"/>
    <x v="6"/>
  </r>
  <r>
    <n v="7.4456626413396823"/>
    <x v="7"/>
    <n v="0"/>
    <n v="851"/>
    <n v="851"/>
    <n v="1"/>
    <x v="6"/>
  </r>
  <r>
    <n v="7.4456626413396823"/>
    <x v="7"/>
    <n v="0"/>
    <n v="852"/>
    <n v="852"/>
    <n v="1"/>
    <x v="6"/>
  </r>
  <r>
    <n v="7.4456626413396823"/>
    <x v="7"/>
    <n v="0"/>
    <n v="853"/>
    <n v="853"/>
    <n v="1"/>
    <x v="6"/>
  </r>
  <r>
    <n v="7.4456626413396823"/>
    <x v="7"/>
    <n v="0"/>
    <n v="854"/>
    <n v="854"/>
    <n v="1"/>
    <x v="6"/>
  </r>
  <r>
    <n v="7.4456626413396823"/>
    <x v="7"/>
    <n v="0"/>
    <n v="855"/>
    <n v="855"/>
    <n v="1"/>
    <x v="6"/>
  </r>
  <r>
    <n v="7.4456626413396823"/>
    <x v="7"/>
    <n v="0"/>
    <n v="856"/>
    <n v="856"/>
    <n v="1"/>
    <x v="6"/>
  </r>
  <r>
    <n v="7.4456626413396823"/>
    <x v="7"/>
    <n v="0"/>
    <n v="857"/>
    <n v="857"/>
    <n v="1"/>
    <x v="6"/>
  </r>
  <r>
    <n v="7.4456626413397231"/>
    <x v="7"/>
    <n v="4.0856207306205761E-14"/>
    <n v="858"/>
    <n v="858"/>
    <n v="1"/>
    <x v="6"/>
  </r>
  <r>
    <n v="7.4456626413397231"/>
    <x v="7"/>
    <n v="0"/>
    <n v="859"/>
    <n v="859"/>
    <n v="1"/>
    <x v="6"/>
  </r>
  <r>
    <n v="7.4456626413397231"/>
    <x v="7"/>
    <n v="0"/>
    <n v="860"/>
    <n v="860"/>
    <n v="1"/>
    <x v="6"/>
  </r>
  <r>
    <n v="7.4456626413397231"/>
    <x v="7"/>
    <n v="0"/>
    <n v="861"/>
    <n v="861"/>
    <n v="1"/>
    <x v="6"/>
  </r>
  <r>
    <n v="7.445662641339724"/>
    <x v="7"/>
    <n v="0"/>
    <n v="862"/>
    <n v="862"/>
    <n v="1"/>
    <x v="6"/>
  </r>
  <r>
    <n v="7.445662641339724"/>
    <x v="7"/>
    <n v="0"/>
    <n v="863"/>
    <n v="863"/>
    <n v="1"/>
    <x v="6"/>
  </r>
  <r>
    <n v="7.445662641339724"/>
    <x v="7"/>
    <n v="0"/>
    <n v="864"/>
    <n v="864"/>
    <n v="1"/>
    <x v="6"/>
  </r>
  <r>
    <n v="7.445662641339724"/>
    <x v="7"/>
    <n v="0"/>
    <n v="865"/>
    <n v="865"/>
    <n v="1"/>
    <x v="6"/>
  </r>
  <r>
    <n v="7.445662641339724"/>
    <x v="7"/>
    <n v="0"/>
    <n v="866"/>
    <n v="866"/>
    <n v="1"/>
    <x v="6"/>
  </r>
  <r>
    <n v="7.4545445519202822"/>
    <x v="7"/>
    <n v="8.8819105805582055E-3"/>
    <n v="867"/>
    <n v="867"/>
    <n v="1"/>
    <x v="6"/>
  </r>
  <r>
    <n v="7.4545445519202822"/>
    <x v="7"/>
    <n v="0"/>
    <n v="868"/>
    <n v="868"/>
    <n v="1"/>
    <x v="6"/>
  </r>
  <r>
    <n v="7.4545445519202822"/>
    <x v="7"/>
    <n v="0"/>
    <n v="869"/>
    <n v="869"/>
    <n v="1"/>
    <x v="6"/>
  </r>
  <r>
    <n v="7.4545445519202822"/>
    <x v="7"/>
    <n v="0"/>
    <n v="870"/>
    <n v="870"/>
    <n v="1"/>
    <x v="6"/>
  </r>
  <r>
    <n v="7.4545445519202822"/>
    <x v="7"/>
    <n v="0"/>
    <n v="871"/>
    <n v="871"/>
    <n v="1"/>
    <x v="6"/>
  </r>
  <r>
    <n v="7.4545465981251118"/>
    <x v="7"/>
    <n v="2.0462048295755153E-6"/>
    <n v="872"/>
    <n v="872"/>
    <n v="1"/>
    <x v="6"/>
  </r>
  <r>
    <n v="7.4659375099438829"/>
    <x v="7"/>
    <n v="1.1390911818771166E-2"/>
    <n v="873"/>
    <n v="873"/>
    <n v="1"/>
    <x v="6"/>
  </r>
  <r>
    <n v="7.4659375099438829"/>
    <x v="7"/>
    <n v="0"/>
    <n v="874"/>
    <n v="874"/>
    <n v="1"/>
    <x v="6"/>
  </r>
  <r>
    <n v="7.4659375099438829"/>
    <x v="7"/>
    <n v="0"/>
    <n v="875"/>
    <n v="875"/>
    <n v="1"/>
    <x v="6"/>
  </r>
  <r>
    <n v="7.4659375099438829"/>
    <x v="7"/>
    <n v="0"/>
    <n v="876"/>
    <n v="876"/>
    <n v="1"/>
    <x v="6"/>
  </r>
  <r>
    <n v="7.465937510076226"/>
    <x v="7"/>
    <n v="1.3234302542741716E-10"/>
    <n v="877"/>
    <n v="877"/>
    <n v="1"/>
    <x v="6"/>
  </r>
  <r>
    <n v="7.465937510076226"/>
    <x v="7"/>
    <n v="0"/>
    <n v="878"/>
    <n v="878"/>
    <n v="1"/>
    <x v="6"/>
  </r>
  <r>
    <n v="7.465937510076226"/>
    <x v="7"/>
    <n v="0"/>
    <n v="879"/>
    <n v="879"/>
    <n v="1"/>
    <x v="6"/>
  </r>
  <r>
    <n v="7.465937510076226"/>
    <x v="7"/>
    <n v="0"/>
    <n v="880"/>
    <n v="880"/>
    <n v="1"/>
    <x v="6"/>
  </r>
  <r>
    <n v="7.465937510076226"/>
    <x v="7"/>
    <n v="0"/>
    <n v="881"/>
    <n v="881"/>
    <n v="1"/>
    <x v="6"/>
  </r>
  <r>
    <n v="7.465937510076226"/>
    <x v="7"/>
    <n v="0"/>
    <n v="882"/>
    <n v="882"/>
    <n v="1"/>
    <x v="6"/>
  </r>
  <r>
    <n v="7.465937510076226"/>
    <x v="7"/>
    <n v="0"/>
    <n v="883"/>
    <n v="883"/>
    <n v="1"/>
    <x v="6"/>
  </r>
  <r>
    <n v="7.4659375100763192"/>
    <x v="7"/>
    <n v="9.3258734068513149E-14"/>
    <n v="884"/>
    <n v="884"/>
    <n v="1"/>
    <x v="6"/>
  </r>
  <r>
    <n v="7.4659375100763192"/>
    <x v="7"/>
    <n v="0"/>
    <n v="885"/>
    <n v="885"/>
    <n v="1"/>
    <x v="6"/>
  </r>
  <r>
    <n v="7.4659375100763192"/>
    <x v="7"/>
    <n v="0"/>
    <n v="886"/>
    <n v="886"/>
    <n v="1"/>
    <x v="6"/>
  </r>
  <r>
    <n v="7.4659375100763192"/>
    <x v="7"/>
    <n v="0"/>
    <n v="887"/>
    <n v="887"/>
    <n v="1"/>
    <x v="6"/>
  </r>
  <r>
    <n v="7.4659375100763192"/>
    <x v="7"/>
    <n v="0"/>
    <n v="888"/>
    <n v="888"/>
    <n v="1"/>
    <x v="6"/>
  </r>
  <r>
    <n v="7.4812635732206152"/>
    <x v="7"/>
    <n v="1.5326063144295965E-2"/>
    <n v="889"/>
    <n v="889"/>
    <n v="1"/>
    <x v="6"/>
  </r>
  <r>
    <n v="7.4812635732206152"/>
    <x v="7"/>
    <n v="0"/>
    <n v="890"/>
    <n v="890"/>
    <n v="1"/>
    <x v="6"/>
  </r>
  <r>
    <n v="7.4812635732206152"/>
    <x v="7"/>
    <n v="0"/>
    <n v="891"/>
    <n v="891"/>
    <n v="1"/>
    <x v="6"/>
  </r>
  <r>
    <n v="7.4812635732206152"/>
    <x v="7"/>
    <n v="0"/>
    <n v="892"/>
    <n v="892"/>
    <n v="1"/>
    <x v="6"/>
  </r>
  <r>
    <n v="7.4812635732206152"/>
    <x v="7"/>
    <n v="0"/>
    <n v="893"/>
    <n v="893"/>
    <n v="1"/>
    <x v="6"/>
  </r>
  <r>
    <n v="7.4812635732206152"/>
    <x v="7"/>
    <n v="0"/>
    <n v="894"/>
    <n v="894"/>
    <n v="1"/>
    <x v="6"/>
  </r>
  <r>
    <n v="7.4812635732206152"/>
    <x v="7"/>
    <n v="0"/>
    <n v="895"/>
    <n v="895"/>
    <n v="1"/>
    <x v="6"/>
  </r>
  <r>
    <n v="7.4812635732206152"/>
    <x v="7"/>
    <n v="0"/>
    <n v="896"/>
    <n v="896"/>
    <n v="1"/>
    <x v="6"/>
  </r>
  <r>
    <n v="7.4812635732206152"/>
    <x v="7"/>
    <n v="0"/>
    <n v="897"/>
    <n v="897"/>
    <n v="1"/>
    <x v="6"/>
  </r>
  <r>
    <n v="7.4812635732206152"/>
    <x v="7"/>
    <n v="0"/>
    <n v="898"/>
    <n v="898"/>
    <n v="1"/>
    <x v="6"/>
  </r>
  <r>
    <n v="7.4812635732206152"/>
    <x v="7"/>
    <n v="0"/>
    <n v="899"/>
    <n v="899"/>
    <n v="1"/>
    <x v="6"/>
  </r>
  <r>
    <n v="7.4812635732206152"/>
    <x v="7"/>
    <n v="0"/>
    <n v="900"/>
    <n v="900"/>
    <n v="1"/>
    <x v="6"/>
  </r>
  <r>
    <n v="7.4812635732206152"/>
    <x v="7"/>
    <n v="0"/>
    <n v="901"/>
    <n v="901"/>
    <n v="1"/>
    <x v="6"/>
  </r>
  <r>
    <n v="7.4812635732206152"/>
    <x v="7"/>
    <n v="0"/>
    <n v="902"/>
    <n v="902"/>
    <n v="1"/>
    <x v="6"/>
  </r>
  <r>
    <n v="7.4812635732206152"/>
    <x v="7"/>
    <n v="0"/>
    <n v="903"/>
    <n v="903"/>
    <n v="1"/>
    <x v="6"/>
  </r>
  <r>
    <n v="7.4812635732206152"/>
    <x v="7"/>
    <n v="0"/>
    <n v="904"/>
    <n v="904"/>
    <n v="1"/>
    <x v="6"/>
  </r>
  <r>
    <n v="7.4812635732206152"/>
    <x v="7"/>
    <n v="0"/>
    <n v="905"/>
    <n v="905"/>
    <n v="1"/>
    <x v="6"/>
  </r>
  <r>
    <n v="7.4812635732206152"/>
    <x v="7"/>
    <n v="0"/>
    <n v="906"/>
    <n v="906"/>
    <n v="1"/>
    <x v="6"/>
  </r>
  <r>
    <n v="7.4812635732206152"/>
    <x v="7"/>
    <n v="0"/>
    <n v="907"/>
    <n v="907"/>
    <n v="1"/>
    <x v="6"/>
  </r>
  <r>
    <n v="7.4814385863212056"/>
    <x v="7"/>
    <n v="1.7501310059042652E-4"/>
    <n v="908"/>
    <n v="908"/>
    <n v="1"/>
    <x v="6"/>
  </r>
  <r>
    <n v="7.4814385863212056"/>
    <x v="7"/>
    <n v="0"/>
    <n v="909"/>
    <n v="909"/>
    <n v="1"/>
    <x v="6"/>
  </r>
  <r>
    <n v="7.4814385873676343"/>
    <x v="7"/>
    <n v="1.0464287214517753E-9"/>
    <n v="910"/>
    <n v="910"/>
    <n v="1"/>
    <x v="6"/>
  </r>
  <r>
    <n v="7.4814385873676343"/>
    <x v="7"/>
    <n v="0"/>
    <n v="911"/>
    <n v="911"/>
    <n v="1"/>
    <x v="6"/>
  </r>
  <r>
    <n v="7.4814385873676343"/>
    <x v="7"/>
    <n v="0"/>
    <n v="912"/>
    <n v="912"/>
    <n v="1"/>
    <x v="6"/>
  </r>
  <r>
    <n v="7.4814385873676343"/>
    <x v="7"/>
    <n v="0"/>
    <n v="913"/>
    <n v="913"/>
    <n v="1"/>
    <x v="6"/>
  </r>
  <r>
    <n v="7.4814385873676343"/>
    <x v="7"/>
    <n v="0"/>
    <n v="914"/>
    <n v="914"/>
    <n v="1"/>
    <x v="6"/>
  </r>
  <r>
    <n v="7.4862161376480021"/>
    <x v="7"/>
    <n v="4.7775502803677483E-3"/>
    <n v="915"/>
    <n v="915"/>
    <n v="1"/>
    <x v="6"/>
  </r>
  <r>
    <n v="7.4862161376480021"/>
    <x v="7"/>
    <n v="0"/>
    <n v="916"/>
    <n v="916"/>
    <n v="1"/>
    <x v="6"/>
  </r>
  <r>
    <n v="7.4862161376480021"/>
    <x v="7"/>
    <n v="0"/>
    <n v="917"/>
    <n v="917"/>
    <n v="1"/>
    <x v="6"/>
  </r>
  <r>
    <n v="7.4862161376480021"/>
    <x v="7"/>
    <n v="0"/>
    <n v="918"/>
    <n v="918"/>
    <n v="1"/>
    <x v="6"/>
  </r>
  <r>
    <n v="7.4862161376480021"/>
    <x v="7"/>
    <n v="0"/>
    <n v="919"/>
    <n v="919"/>
    <n v="1"/>
    <x v="6"/>
  </r>
  <r>
    <n v="7.4862161376480021"/>
    <x v="7"/>
    <n v="0"/>
    <n v="920"/>
    <n v="920"/>
    <n v="1"/>
    <x v="6"/>
  </r>
  <r>
    <n v="7.4862161376480021"/>
    <x v="7"/>
    <n v="0"/>
    <n v="921"/>
    <n v="921"/>
    <n v="1"/>
    <x v="6"/>
  </r>
  <r>
    <n v="7.4862161376480021"/>
    <x v="7"/>
    <n v="0"/>
    <n v="922"/>
    <n v="922"/>
    <n v="1"/>
    <x v="6"/>
  </r>
  <r>
    <n v="7.4862161376480021"/>
    <x v="7"/>
    <n v="0"/>
    <n v="923"/>
    <n v="923"/>
    <n v="1"/>
    <x v="6"/>
  </r>
  <r>
    <n v="7.4862161376480021"/>
    <x v="7"/>
    <n v="0"/>
    <n v="924"/>
    <n v="924"/>
    <n v="1"/>
    <x v="6"/>
  </r>
  <r>
    <n v="7.4862161376480021"/>
    <x v="7"/>
    <n v="0"/>
    <n v="925"/>
    <n v="925"/>
    <n v="1"/>
    <x v="6"/>
  </r>
  <r>
    <n v="7.4862161376480021"/>
    <x v="7"/>
    <n v="0"/>
    <n v="926"/>
    <n v="926"/>
    <n v="1"/>
    <x v="6"/>
  </r>
  <r>
    <n v="7.4862161376480021"/>
    <x v="7"/>
    <n v="0"/>
    <n v="927"/>
    <n v="927"/>
    <n v="1"/>
    <x v="6"/>
  </r>
  <r>
    <n v="7.4862161376480021"/>
    <x v="7"/>
    <n v="0"/>
    <n v="928"/>
    <n v="928"/>
    <n v="1"/>
    <x v="6"/>
  </r>
  <r>
    <n v="7.4862161376480021"/>
    <x v="7"/>
    <n v="0"/>
    <n v="929"/>
    <n v="929"/>
    <n v="1"/>
    <x v="6"/>
  </r>
  <r>
    <n v="7.4862161376480021"/>
    <x v="7"/>
    <n v="0"/>
    <n v="930"/>
    <n v="930"/>
    <n v="1"/>
    <x v="6"/>
  </r>
  <r>
    <n v="7.4862161376480021"/>
    <x v="7"/>
    <n v="0"/>
    <n v="931"/>
    <n v="931"/>
    <n v="1"/>
    <x v="6"/>
  </r>
  <r>
    <n v="7.4862161376480021"/>
    <x v="7"/>
    <n v="0"/>
    <n v="932"/>
    <n v="932"/>
    <n v="1"/>
    <x v="6"/>
  </r>
  <r>
    <n v="7.4862161376480021"/>
    <x v="7"/>
    <n v="0"/>
    <n v="933"/>
    <n v="933"/>
    <n v="1"/>
    <x v="6"/>
  </r>
  <r>
    <n v="7.486216137648035"/>
    <x v="7"/>
    <n v="3.2862601528904634E-14"/>
    <n v="934"/>
    <n v="934"/>
    <n v="1"/>
    <x v="6"/>
  </r>
  <r>
    <n v="7.486216137648035"/>
    <x v="7"/>
    <n v="0"/>
    <n v="935"/>
    <n v="935"/>
    <n v="1"/>
    <x v="6"/>
  </r>
  <r>
    <n v="7.486216137648035"/>
    <x v="7"/>
    <n v="0"/>
    <n v="936"/>
    <n v="936"/>
    <n v="1"/>
    <x v="6"/>
  </r>
  <r>
    <n v="7.486216137648035"/>
    <x v="7"/>
    <n v="0"/>
    <n v="937"/>
    <n v="937"/>
    <n v="1"/>
    <x v="6"/>
  </r>
  <r>
    <n v="7.486216137648035"/>
    <x v="7"/>
    <n v="0"/>
    <n v="938"/>
    <n v="938"/>
    <n v="1"/>
    <x v="6"/>
  </r>
  <r>
    <n v="7.486216137648035"/>
    <x v="7"/>
    <n v="0"/>
    <n v="939"/>
    <n v="939"/>
    <n v="1"/>
    <x v="6"/>
  </r>
  <r>
    <n v="7.486216137648035"/>
    <x v="7"/>
    <n v="0"/>
    <n v="940"/>
    <n v="940"/>
    <n v="1"/>
    <x v="6"/>
  </r>
  <r>
    <n v="7.486216137648035"/>
    <x v="7"/>
    <n v="0"/>
    <n v="941"/>
    <n v="941"/>
    <n v="1"/>
    <x v="6"/>
  </r>
  <r>
    <n v="7.486216137648035"/>
    <x v="7"/>
    <n v="0"/>
    <n v="942"/>
    <n v="942"/>
    <n v="1"/>
    <x v="6"/>
  </r>
  <r>
    <n v="7.486216137648035"/>
    <x v="7"/>
    <n v="0"/>
    <n v="943"/>
    <n v="943"/>
    <n v="1"/>
    <x v="6"/>
  </r>
  <r>
    <n v="7.486216137648035"/>
    <x v="7"/>
    <n v="0"/>
    <n v="944"/>
    <n v="944"/>
    <n v="1"/>
    <x v="6"/>
  </r>
  <r>
    <n v="7.486216137648035"/>
    <x v="7"/>
    <n v="0"/>
    <n v="945"/>
    <n v="945"/>
    <n v="1"/>
    <x v="6"/>
  </r>
  <r>
    <n v="7.4863043319411355"/>
    <x v="7"/>
    <n v="8.8194293100585242E-5"/>
    <n v="946"/>
    <n v="946"/>
    <n v="1"/>
    <x v="6"/>
  </r>
  <r>
    <n v="7.4863043319411355"/>
    <x v="7"/>
    <n v="0"/>
    <n v="947"/>
    <n v="947"/>
    <n v="1"/>
    <x v="6"/>
  </r>
  <r>
    <n v="7.4863043319411355"/>
    <x v="7"/>
    <n v="0"/>
    <n v="948"/>
    <n v="948"/>
    <n v="1"/>
    <x v="6"/>
  </r>
  <r>
    <n v="7.4863043319411355"/>
    <x v="7"/>
    <n v="0"/>
    <n v="949"/>
    <n v="949"/>
    <n v="1"/>
    <x v="6"/>
  </r>
  <r>
    <n v="7.4863043319411355"/>
    <x v="7"/>
    <n v="0"/>
    <n v="950"/>
    <n v="950"/>
    <n v="1"/>
    <x v="6"/>
  </r>
  <r>
    <n v="7.4863043319411355"/>
    <x v="7"/>
    <n v="0"/>
    <n v="951"/>
    <n v="951"/>
    <n v="1"/>
    <x v="6"/>
  </r>
  <r>
    <n v="7.4863043319411355"/>
    <x v="7"/>
    <n v="0"/>
    <n v="952"/>
    <n v="952"/>
    <n v="1"/>
    <x v="6"/>
  </r>
  <r>
    <n v="7.4863043319411355"/>
    <x v="7"/>
    <n v="0"/>
    <n v="953"/>
    <n v="953"/>
    <n v="1"/>
    <x v="6"/>
  </r>
  <r>
    <n v="7.4863344606748061"/>
    <x v="7"/>
    <n v="3.0128733670586882E-5"/>
    <n v="954"/>
    <n v="954"/>
    <n v="1"/>
    <x v="6"/>
  </r>
  <r>
    <n v="7.4863344606748061"/>
    <x v="7"/>
    <n v="0"/>
    <n v="955"/>
    <n v="955"/>
    <n v="1"/>
    <x v="6"/>
  </r>
  <r>
    <n v="7.4863344606748061"/>
    <x v="7"/>
    <n v="0"/>
    <n v="956"/>
    <n v="956"/>
    <n v="1"/>
    <x v="6"/>
  </r>
  <r>
    <n v="7.4863344606748061"/>
    <x v="7"/>
    <n v="0"/>
    <n v="957"/>
    <n v="957"/>
    <n v="1"/>
    <x v="6"/>
  </r>
  <r>
    <n v="7.8923221133914234"/>
    <x v="7"/>
    <n v="0.4059876527166173"/>
    <n v="958"/>
    <n v="958"/>
    <n v="1"/>
    <x v="6"/>
  </r>
  <r>
    <n v="0"/>
    <x v="8"/>
    <n v="0"/>
    <n v="0"/>
    <n v="0"/>
    <n v="0"/>
    <x v="0"/>
  </r>
  <r>
    <n v="7.3717114585264777E-29"/>
    <x v="8"/>
    <n v="7.3717114585264777E-29"/>
    <n v="1"/>
    <n v="0"/>
    <n v="0"/>
    <x v="0"/>
  </r>
  <r>
    <n v="7.3717114585264777E-29"/>
    <x v="8"/>
    <n v="0"/>
    <n v="2"/>
    <n v="0"/>
    <n v="0"/>
    <x v="0"/>
  </r>
  <r>
    <n v="7.3717114585264777E-29"/>
    <x v="8"/>
    <n v="0"/>
    <n v="3"/>
    <n v="0"/>
    <n v="0"/>
    <x v="0"/>
  </r>
  <r>
    <n v="7.3717114585264777E-29"/>
    <x v="8"/>
    <n v="0"/>
    <n v="4"/>
    <n v="0"/>
    <n v="0"/>
    <x v="0"/>
  </r>
  <r>
    <n v="7.3717114585264777E-29"/>
    <x v="8"/>
    <n v="0"/>
    <n v="5"/>
    <n v="0"/>
    <n v="0"/>
    <x v="0"/>
  </r>
  <r>
    <n v="7.4415963150483347E-14"/>
    <x v="8"/>
    <n v="7.4415963150483271E-14"/>
    <n v="6"/>
    <n v="0"/>
    <n v="0"/>
    <x v="0"/>
  </r>
  <r>
    <n v="7.4415963150483347E-14"/>
    <x v="8"/>
    <n v="0"/>
    <n v="7"/>
    <n v="0"/>
    <n v="0"/>
    <x v="0"/>
  </r>
  <r>
    <n v="7.4415963150483347E-14"/>
    <x v="8"/>
    <n v="0"/>
    <n v="8"/>
    <n v="0"/>
    <n v="0"/>
    <x v="0"/>
  </r>
  <r>
    <n v="7.4415963150483347E-14"/>
    <x v="8"/>
    <n v="0"/>
    <n v="9"/>
    <n v="0"/>
    <n v="0"/>
    <x v="0"/>
  </r>
  <r>
    <n v="7.4415963150483347E-14"/>
    <x v="8"/>
    <n v="0"/>
    <n v="10"/>
    <n v="0"/>
    <n v="0"/>
    <x v="0"/>
  </r>
  <r>
    <n v="7.4415963436393386E-14"/>
    <x v="8"/>
    <n v="2.8591003856642116E-22"/>
    <n v="11"/>
    <n v="0"/>
    <n v="0"/>
    <x v="0"/>
  </r>
  <r>
    <n v="7.4415963436393386E-14"/>
    <x v="8"/>
    <n v="0"/>
    <n v="12"/>
    <n v="0"/>
    <n v="0"/>
    <x v="0"/>
  </r>
  <r>
    <n v="7.6919284697661241E-8"/>
    <x v="8"/>
    <n v="7.691921028169781E-8"/>
    <n v="13"/>
    <n v="0"/>
    <n v="0"/>
    <x v="0"/>
  </r>
  <r>
    <n v="7.6919284697661241E-8"/>
    <x v="8"/>
    <n v="0"/>
    <n v="14"/>
    <n v="0"/>
    <n v="0"/>
    <x v="0"/>
  </r>
  <r>
    <n v="7.6919284697661241E-8"/>
    <x v="8"/>
    <n v="0"/>
    <n v="15"/>
    <n v="0"/>
    <n v="0"/>
    <x v="0"/>
  </r>
  <r>
    <n v="2.0317641602541911E-7"/>
    <x v="8"/>
    <n v="1.2625713132775785E-7"/>
    <n v="16"/>
    <n v="0"/>
    <n v="0"/>
    <x v="0"/>
  </r>
  <r>
    <n v="2.0317641602541911E-7"/>
    <x v="8"/>
    <n v="0"/>
    <n v="17"/>
    <n v="0"/>
    <n v="0"/>
    <x v="0"/>
  </r>
  <r>
    <n v="2.0317641602541911E-7"/>
    <x v="8"/>
    <n v="0"/>
    <n v="18"/>
    <n v="0"/>
    <n v="0"/>
    <x v="0"/>
  </r>
  <r>
    <n v="2.0317641602541911E-7"/>
    <x v="8"/>
    <n v="0"/>
    <n v="19"/>
    <n v="0"/>
    <n v="0"/>
    <x v="0"/>
  </r>
  <r>
    <n v="2.0317641602541911E-7"/>
    <x v="8"/>
    <n v="0"/>
    <n v="20"/>
    <n v="0"/>
    <n v="0"/>
    <x v="0"/>
  </r>
  <r>
    <n v="2.0317641602541911E-7"/>
    <x v="8"/>
    <n v="0"/>
    <n v="21"/>
    <n v="0"/>
    <n v="0"/>
    <x v="0"/>
  </r>
  <r>
    <n v="2.0317641602541911E-7"/>
    <x v="8"/>
    <n v="0"/>
    <n v="22"/>
    <n v="0"/>
    <n v="0"/>
    <x v="0"/>
  </r>
  <r>
    <n v="2.0317641602541911E-7"/>
    <x v="8"/>
    <n v="0"/>
    <n v="23"/>
    <n v="0"/>
    <n v="0"/>
    <x v="0"/>
  </r>
  <r>
    <n v="2.0317641602541911E-7"/>
    <x v="8"/>
    <n v="0"/>
    <n v="24"/>
    <n v="0"/>
    <n v="0"/>
    <x v="0"/>
  </r>
  <r>
    <n v="2.0317641602541911E-7"/>
    <x v="8"/>
    <n v="0"/>
    <n v="25"/>
    <n v="0"/>
    <n v="0"/>
    <x v="0"/>
  </r>
  <r>
    <n v="2.0317641602541911E-7"/>
    <x v="8"/>
    <n v="0"/>
    <n v="26"/>
    <n v="0"/>
    <n v="0"/>
    <x v="0"/>
  </r>
  <r>
    <n v="1.1863655330975229E-3"/>
    <x v="8"/>
    <n v="1.1861623566814974E-3"/>
    <n v="27"/>
    <n v="0"/>
    <n v="0"/>
    <x v="0"/>
  </r>
  <r>
    <n v="1.1863655330975229E-3"/>
    <x v="8"/>
    <n v="0"/>
    <n v="28"/>
    <n v="0"/>
    <n v="0"/>
    <x v="0"/>
  </r>
  <r>
    <n v="1.1863655330975229E-3"/>
    <x v="8"/>
    <n v="0"/>
    <n v="29"/>
    <n v="0"/>
    <n v="0"/>
    <x v="0"/>
  </r>
  <r>
    <n v="1.1863655330975229E-3"/>
    <x v="8"/>
    <n v="0"/>
    <n v="30"/>
    <n v="0"/>
    <n v="0"/>
    <x v="0"/>
  </r>
  <r>
    <n v="1.1863655330975229E-3"/>
    <x v="8"/>
    <n v="0"/>
    <n v="31"/>
    <n v="0"/>
    <n v="0"/>
    <x v="0"/>
  </r>
  <r>
    <n v="1.1863655330975229E-3"/>
    <x v="8"/>
    <n v="0"/>
    <n v="32"/>
    <n v="0"/>
    <n v="0"/>
    <x v="0"/>
  </r>
  <r>
    <n v="1.1863655330975229E-3"/>
    <x v="8"/>
    <n v="0"/>
    <n v="33"/>
    <n v="0"/>
    <n v="0"/>
    <x v="0"/>
  </r>
  <r>
    <n v="1.1864198925233519E-3"/>
    <x v="8"/>
    <n v="5.4359425828926292E-8"/>
    <n v="34"/>
    <n v="0"/>
    <n v="0"/>
    <x v="0"/>
  </r>
  <r>
    <n v="1.1864198925233519E-3"/>
    <x v="8"/>
    <n v="0"/>
    <n v="35"/>
    <n v="0"/>
    <n v="0"/>
    <x v="0"/>
  </r>
  <r>
    <n v="1.1864198925233519E-3"/>
    <x v="8"/>
    <n v="0"/>
    <n v="36"/>
    <n v="0"/>
    <n v="0"/>
    <x v="0"/>
  </r>
  <r>
    <n v="1.1864198925233519E-3"/>
    <x v="8"/>
    <n v="0"/>
    <n v="37"/>
    <n v="0"/>
    <n v="0"/>
    <x v="0"/>
  </r>
  <r>
    <n v="1.1864198925233519E-3"/>
    <x v="8"/>
    <n v="0"/>
    <n v="38"/>
    <n v="0"/>
    <n v="0"/>
    <x v="0"/>
  </r>
  <r>
    <n v="1.1864198925233519E-3"/>
    <x v="8"/>
    <n v="0"/>
    <n v="39"/>
    <n v="0"/>
    <n v="0"/>
    <x v="0"/>
  </r>
  <r>
    <n v="1.1864198925233519E-3"/>
    <x v="8"/>
    <n v="0"/>
    <n v="40"/>
    <n v="0"/>
    <n v="0"/>
    <x v="0"/>
  </r>
  <r>
    <n v="1.1864198925233519E-3"/>
    <x v="8"/>
    <n v="0"/>
    <n v="41"/>
    <n v="0"/>
    <n v="0"/>
    <x v="0"/>
  </r>
  <r>
    <n v="1.1864198925233519E-3"/>
    <x v="8"/>
    <n v="0"/>
    <n v="42"/>
    <n v="0"/>
    <n v="0"/>
    <x v="0"/>
  </r>
  <r>
    <n v="1.1864198925233519E-3"/>
    <x v="8"/>
    <n v="0"/>
    <n v="43"/>
    <n v="0"/>
    <n v="0"/>
    <x v="0"/>
  </r>
  <r>
    <n v="1.5223981804487123E-3"/>
    <x v="8"/>
    <n v="3.3597828792536043E-4"/>
    <n v="44"/>
    <n v="0"/>
    <n v="0"/>
    <x v="0"/>
  </r>
  <r>
    <n v="1.5223981804488535E-3"/>
    <x v="8"/>
    <n v="1.4116312285761268E-16"/>
    <n v="45"/>
    <n v="0"/>
    <n v="0"/>
    <x v="0"/>
  </r>
  <r>
    <n v="1.5223981804488535E-3"/>
    <x v="8"/>
    <n v="0"/>
    <n v="46"/>
    <n v="0"/>
    <n v="0"/>
    <x v="0"/>
  </r>
  <r>
    <n v="1.5223981804488535E-3"/>
    <x v="8"/>
    <n v="0"/>
    <n v="47"/>
    <n v="0"/>
    <n v="0"/>
    <x v="0"/>
  </r>
  <r>
    <n v="1.5223981804488535E-3"/>
    <x v="8"/>
    <n v="0"/>
    <n v="48"/>
    <n v="0"/>
    <n v="0"/>
    <x v="0"/>
  </r>
  <r>
    <n v="1.5223981804488535E-3"/>
    <x v="8"/>
    <n v="0"/>
    <n v="49"/>
    <n v="0"/>
    <n v="0"/>
    <x v="0"/>
  </r>
  <r>
    <n v="1.5223981804488535E-3"/>
    <x v="8"/>
    <n v="0"/>
    <n v="50"/>
    <n v="0"/>
    <n v="0"/>
    <x v="1"/>
  </r>
  <r>
    <n v="1.5223981804488535E-3"/>
    <x v="8"/>
    <n v="0"/>
    <n v="51"/>
    <n v="0"/>
    <n v="0"/>
    <x v="1"/>
  </r>
  <r>
    <n v="1.5223981804488535E-3"/>
    <x v="8"/>
    <n v="0"/>
    <n v="52"/>
    <n v="0"/>
    <n v="0"/>
    <x v="1"/>
  </r>
  <r>
    <n v="1.5223981804488535E-3"/>
    <x v="8"/>
    <n v="0"/>
    <n v="53"/>
    <n v="0"/>
    <n v="0"/>
    <x v="1"/>
  </r>
  <r>
    <n v="1.5223981804488535E-3"/>
    <x v="8"/>
    <n v="0"/>
    <n v="54"/>
    <n v="0"/>
    <n v="0"/>
    <x v="1"/>
  </r>
  <r>
    <n v="1.5223981804488535E-3"/>
    <x v="8"/>
    <n v="0"/>
    <n v="55"/>
    <n v="0"/>
    <n v="0"/>
    <x v="1"/>
  </r>
  <r>
    <n v="1.5223981804488535E-3"/>
    <x v="8"/>
    <n v="0"/>
    <n v="56"/>
    <n v="0"/>
    <n v="0"/>
    <x v="1"/>
  </r>
  <r>
    <n v="1.5223981804488535E-3"/>
    <x v="8"/>
    <n v="0"/>
    <n v="57"/>
    <n v="0"/>
    <n v="0"/>
    <x v="1"/>
  </r>
  <r>
    <n v="1.5223981804488535E-3"/>
    <x v="8"/>
    <n v="0"/>
    <n v="58"/>
    <n v="0"/>
    <n v="0"/>
    <x v="1"/>
  </r>
  <r>
    <n v="1.9924401186887132E-3"/>
    <x v="8"/>
    <n v="4.7004193823985975E-4"/>
    <n v="59"/>
    <n v="0"/>
    <n v="0"/>
    <x v="1"/>
  </r>
  <r>
    <n v="1.9924401186887132E-3"/>
    <x v="8"/>
    <n v="0"/>
    <n v="60"/>
    <n v="0"/>
    <n v="0"/>
    <x v="1"/>
  </r>
  <r>
    <n v="1.9924401186887132E-3"/>
    <x v="8"/>
    <n v="0"/>
    <n v="61"/>
    <n v="0"/>
    <n v="0"/>
    <x v="1"/>
  </r>
  <r>
    <n v="1.9924401186887132E-3"/>
    <x v="8"/>
    <n v="0"/>
    <n v="62"/>
    <n v="0"/>
    <n v="0"/>
    <x v="1"/>
  </r>
  <r>
    <n v="1.9924401186887132E-3"/>
    <x v="8"/>
    <n v="0"/>
    <n v="63"/>
    <n v="0"/>
    <n v="0"/>
    <x v="1"/>
  </r>
  <r>
    <n v="1.9924401186887132E-3"/>
    <x v="8"/>
    <n v="0"/>
    <n v="64"/>
    <n v="0"/>
    <n v="0"/>
    <x v="1"/>
  </r>
  <r>
    <n v="1.9924401186887132E-3"/>
    <x v="8"/>
    <n v="0"/>
    <n v="65"/>
    <n v="0"/>
    <n v="0"/>
    <x v="1"/>
  </r>
  <r>
    <n v="1.9924401186887132E-3"/>
    <x v="8"/>
    <n v="0"/>
    <n v="66"/>
    <n v="0"/>
    <n v="0"/>
    <x v="1"/>
  </r>
  <r>
    <n v="1.9924401186887132E-3"/>
    <x v="8"/>
    <n v="0"/>
    <n v="67"/>
    <n v="0"/>
    <n v="0"/>
    <x v="1"/>
  </r>
  <r>
    <n v="1.9924503957017528E-3"/>
    <x v="8"/>
    <n v="1.0277013039617505E-8"/>
    <n v="68"/>
    <n v="0"/>
    <n v="0"/>
    <x v="1"/>
  </r>
  <r>
    <n v="1.9924503957017528E-3"/>
    <x v="8"/>
    <n v="0"/>
    <n v="69"/>
    <n v="0"/>
    <n v="0"/>
    <x v="1"/>
  </r>
  <r>
    <n v="1.9924503957017528E-3"/>
    <x v="8"/>
    <n v="0"/>
    <n v="70"/>
    <n v="0"/>
    <n v="0"/>
    <x v="1"/>
  </r>
  <r>
    <n v="1.9924503957017528E-3"/>
    <x v="8"/>
    <n v="0"/>
    <n v="71"/>
    <n v="0"/>
    <n v="0"/>
    <x v="1"/>
  </r>
  <r>
    <n v="1.9924503957017528E-3"/>
    <x v="8"/>
    <n v="0"/>
    <n v="72"/>
    <n v="0"/>
    <n v="0"/>
    <x v="1"/>
  </r>
  <r>
    <n v="1.9924503957017528E-3"/>
    <x v="8"/>
    <n v="0"/>
    <n v="73"/>
    <n v="0"/>
    <n v="0"/>
    <x v="1"/>
  </r>
  <r>
    <n v="1.9924503957017528E-3"/>
    <x v="8"/>
    <n v="0"/>
    <n v="74"/>
    <n v="0"/>
    <n v="0"/>
    <x v="1"/>
  </r>
  <r>
    <n v="1.9924503957017528E-3"/>
    <x v="8"/>
    <n v="0"/>
    <n v="75"/>
    <n v="0"/>
    <n v="0"/>
    <x v="1"/>
  </r>
  <r>
    <n v="1.9924503957017528E-3"/>
    <x v="8"/>
    <n v="0"/>
    <n v="76"/>
    <n v="0"/>
    <n v="0"/>
    <x v="1"/>
  </r>
  <r>
    <n v="1.9924503957017528E-3"/>
    <x v="8"/>
    <n v="0"/>
    <n v="77"/>
    <n v="0"/>
    <n v="0"/>
    <x v="1"/>
  </r>
  <r>
    <n v="1.9924503957017528E-3"/>
    <x v="8"/>
    <n v="0"/>
    <n v="78"/>
    <n v="0"/>
    <n v="0"/>
    <x v="1"/>
  </r>
  <r>
    <n v="1.9924503957017528E-3"/>
    <x v="8"/>
    <n v="0"/>
    <n v="79"/>
    <n v="0"/>
    <n v="0"/>
    <x v="1"/>
  </r>
  <r>
    <n v="1.9924503957017528E-3"/>
    <x v="8"/>
    <n v="0"/>
    <n v="80"/>
    <n v="0"/>
    <n v="0"/>
    <x v="1"/>
  </r>
  <r>
    <n v="1.9924503957017528E-3"/>
    <x v="8"/>
    <n v="0"/>
    <n v="81"/>
    <n v="0"/>
    <n v="0"/>
    <x v="1"/>
  </r>
  <r>
    <n v="1.9924503957017528E-3"/>
    <x v="8"/>
    <n v="0"/>
    <n v="82"/>
    <n v="0"/>
    <n v="0"/>
    <x v="1"/>
  </r>
  <r>
    <n v="1.9924503957017528E-3"/>
    <x v="8"/>
    <n v="0"/>
    <n v="83"/>
    <n v="0"/>
    <n v="0"/>
    <x v="1"/>
  </r>
  <r>
    <n v="1.9924503957017528E-3"/>
    <x v="8"/>
    <n v="0"/>
    <n v="84"/>
    <n v="0"/>
    <n v="0"/>
    <x v="1"/>
  </r>
  <r>
    <n v="1.9924504133761616E-3"/>
    <x v="8"/>
    <n v="1.7674408811507725E-11"/>
    <n v="85"/>
    <n v="0"/>
    <n v="0"/>
    <x v="1"/>
  </r>
  <r>
    <n v="1.9924504133761616E-3"/>
    <x v="8"/>
    <n v="0"/>
    <n v="86"/>
    <n v="0"/>
    <n v="0"/>
    <x v="1"/>
  </r>
  <r>
    <n v="1.9924504133761616E-3"/>
    <x v="8"/>
    <n v="0"/>
    <n v="87"/>
    <n v="0"/>
    <n v="0"/>
    <x v="1"/>
  </r>
  <r>
    <n v="1.9924504133761616E-3"/>
    <x v="8"/>
    <n v="0"/>
    <n v="88"/>
    <n v="0"/>
    <n v="0"/>
    <x v="1"/>
  </r>
  <r>
    <n v="1.9924504133761616E-3"/>
    <x v="8"/>
    <n v="0"/>
    <n v="89"/>
    <n v="0"/>
    <n v="0"/>
    <x v="1"/>
  </r>
  <r>
    <n v="1.9924504133761616E-3"/>
    <x v="8"/>
    <n v="0"/>
    <n v="90"/>
    <n v="0"/>
    <n v="0"/>
    <x v="1"/>
  </r>
  <r>
    <n v="1.9924504133761616E-3"/>
    <x v="8"/>
    <n v="0"/>
    <n v="91"/>
    <n v="0"/>
    <n v="0"/>
    <x v="1"/>
  </r>
  <r>
    <n v="1.9924504133761616E-3"/>
    <x v="8"/>
    <n v="0"/>
    <n v="92"/>
    <n v="0"/>
    <n v="0"/>
    <x v="1"/>
  </r>
  <r>
    <n v="1.9924504133761616E-3"/>
    <x v="8"/>
    <n v="0"/>
    <n v="93"/>
    <n v="0"/>
    <n v="0"/>
    <x v="1"/>
  </r>
  <r>
    <n v="1.9924504133761616E-3"/>
    <x v="8"/>
    <n v="0"/>
    <n v="94"/>
    <n v="0"/>
    <n v="0"/>
    <x v="1"/>
  </r>
  <r>
    <n v="1.9924504133761616E-3"/>
    <x v="8"/>
    <n v="0"/>
    <n v="95"/>
    <n v="0"/>
    <n v="0"/>
    <x v="1"/>
  </r>
  <r>
    <n v="1.9924504133761616E-3"/>
    <x v="8"/>
    <n v="0"/>
    <n v="96"/>
    <n v="0"/>
    <n v="0"/>
    <x v="1"/>
  </r>
  <r>
    <n v="1.9924504133761616E-3"/>
    <x v="8"/>
    <n v="0"/>
    <n v="97"/>
    <n v="0"/>
    <n v="0"/>
    <x v="1"/>
  </r>
  <r>
    <n v="1.9924504133761616E-3"/>
    <x v="8"/>
    <n v="0"/>
    <n v="98"/>
    <n v="0"/>
    <n v="0"/>
    <x v="1"/>
  </r>
  <r>
    <n v="1.9924504133761616E-3"/>
    <x v="8"/>
    <n v="0"/>
    <n v="99"/>
    <n v="0"/>
    <n v="0"/>
    <x v="1"/>
  </r>
  <r>
    <n v="1.9924505297548808E-3"/>
    <x v="8"/>
    <n v="1.163787191615917E-10"/>
    <n v="100"/>
    <n v="0"/>
    <n v="0"/>
    <x v="2"/>
  </r>
  <r>
    <n v="1.9924505297548808E-3"/>
    <x v="8"/>
    <n v="0"/>
    <n v="101"/>
    <n v="0"/>
    <n v="0"/>
    <x v="2"/>
  </r>
  <r>
    <n v="1.9924505297548808E-3"/>
    <x v="8"/>
    <n v="0"/>
    <n v="102"/>
    <n v="0"/>
    <n v="0"/>
    <x v="2"/>
  </r>
  <r>
    <n v="1.9924505297548808E-3"/>
    <x v="8"/>
    <n v="0"/>
    <n v="103"/>
    <n v="0"/>
    <n v="0"/>
    <x v="2"/>
  </r>
  <r>
    <n v="1.9988888481136014E-3"/>
    <x v="8"/>
    <n v="6.4383183587205656E-6"/>
    <n v="104"/>
    <n v="0"/>
    <n v="0"/>
    <x v="2"/>
  </r>
  <r>
    <n v="1.9988888481136014E-3"/>
    <x v="8"/>
    <n v="0"/>
    <n v="105"/>
    <n v="0"/>
    <n v="0"/>
    <x v="2"/>
  </r>
  <r>
    <n v="1.9988888481136014E-3"/>
    <x v="8"/>
    <n v="0"/>
    <n v="106"/>
    <n v="0"/>
    <n v="0"/>
    <x v="2"/>
  </r>
  <r>
    <n v="1.9988927104056284E-3"/>
    <x v="8"/>
    <n v="3.8622920270001138E-9"/>
    <n v="107"/>
    <n v="0"/>
    <n v="0"/>
    <x v="2"/>
  </r>
  <r>
    <n v="0.15585837826884547"/>
    <x v="8"/>
    <n v="0.15385948555843984"/>
    <n v="108"/>
    <n v="0"/>
    <n v="0"/>
    <x v="2"/>
  </r>
  <r>
    <n v="0.15762394253449663"/>
    <x v="8"/>
    <n v="1.765564265651165E-3"/>
    <n v="109"/>
    <n v="0"/>
    <n v="0"/>
    <x v="2"/>
  </r>
  <r>
    <n v="0.15762394253449663"/>
    <x v="8"/>
    <n v="0"/>
    <n v="110"/>
    <n v="0"/>
    <n v="0"/>
    <x v="2"/>
  </r>
  <r>
    <n v="0.15762394253449663"/>
    <x v="8"/>
    <n v="0"/>
    <n v="111"/>
    <n v="0"/>
    <n v="0"/>
    <x v="2"/>
  </r>
  <r>
    <n v="0.15762394253449663"/>
    <x v="8"/>
    <n v="0"/>
    <n v="112"/>
    <n v="0"/>
    <n v="0"/>
    <x v="2"/>
  </r>
  <r>
    <n v="0.15762394253450324"/>
    <x v="8"/>
    <n v="6.6058269965196814E-15"/>
    <n v="113"/>
    <n v="0"/>
    <n v="0"/>
    <x v="2"/>
  </r>
  <r>
    <n v="0.15762394253450637"/>
    <x v="8"/>
    <n v="3.1363800445660672E-15"/>
    <n v="114"/>
    <n v="0"/>
    <n v="0"/>
    <x v="2"/>
  </r>
  <r>
    <n v="0.19377529373460317"/>
    <x v="8"/>
    <n v="3.6151351200096798E-2"/>
    <n v="115"/>
    <n v="0"/>
    <n v="0"/>
    <x v="2"/>
  </r>
  <r>
    <n v="0.19377529373460317"/>
    <x v="8"/>
    <n v="0"/>
    <n v="116"/>
    <n v="0"/>
    <n v="0"/>
    <x v="2"/>
  </r>
  <r>
    <n v="0.19377529373517979"/>
    <x v="8"/>
    <n v="5.7662208341469068E-13"/>
    <n v="117"/>
    <n v="0"/>
    <n v="0"/>
    <x v="2"/>
  </r>
  <r>
    <n v="0.19377529373517979"/>
    <x v="8"/>
    <n v="0"/>
    <n v="118"/>
    <n v="0"/>
    <n v="0"/>
    <x v="2"/>
  </r>
  <r>
    <n v="0.19377529373517979"/>
    <x v="8"/>
    <n v="0"/>
    <n v="119"/>
    <n v="0"/>
    <n v="0"/>
    <x v="2"/>
  </r>
  <r>
    <n v="0.19377529373517979"/>
    <x v="8"/>
    <n v="0"/>
    <n v="120"/>
    <n v="0"/>
    <n v="0"/>
    <x v="2"/>
  </r>
  <r>
    <n v="0.19377534111476455"/>
    <x v="8"/>
    <n v="4.7379584755535831E-8"/>
    <n v="121"/>
    <n v="0"/>
    <n v="0"/>
    <x v="2"/>
  </r>
  <r>
    <n v="0.19377534111476455"/>
    <x v="8"/>
    <n v="0"/>
    <n v="122"/>
    <n v="0"/>
    <n v="0"/>
    <x v="2"/>
  </r>
  <r>
    <n v="0.19377534111476455"/>
    <x v="8"/>
    <n v="0"/>
    <n v="123"/>
    <n v="0"/>
    <n v="0"/>
    <x v="2"/>
  </r>
  <r>
    <n v="0.19377534111476455"/>
    <x v="8"/>
    <n v="0"/>
    <n v="124"/>
    <n v="0"/>
    <n v="0"/>
    <x v="2"/>
  </r>
  <r>
    <n v="0.19377534111476455"/>
    <x v="8"/>
    <n v="0"/>
    <n v="125"/>
    <n v="0"/>
    <n v="0"/>
    <x v="2"/>
  </r>
  <r>
    <n v="0.19377534127129814"/>
    <x v="8"/>
    <n v="1.5653359164424785E-10"/>
    <n v="126"/>
    <n v="0"/>
    <n v="0"/>
    <x v="2"/>
  </r>
  <r>
    <n v="0.19377534127129814"/>
    <x v="8"/>
    <n v="0"/>
    <n v="127"/>
    <n v="0"/>
    <n v="0"/>
    <x v="2"/>
  </r>
  <r>
    <n v="0.19377534127129814"/>
    <x v="8"/>
    <n v="0"/>
    <n v="128"/>
    <n v="0"/>
    <n v="0"/>
    <x v="2"/>
  </r>
  <r>
    <n v="0.19377534127129814"/>
    <x v="8"/>
    <n v="0"/>
    <n v="129"/>
    <n v="0"/>
    <n v="0"/>
    <x v="2"/>
  </r>
  <r>
    <n v="0.19377534127129814"/>
    <x v="8"/>
    <n v="0"/>
    <n v="130"/>
    <n v="0"/>
    <n v="0"/>
    <x v="2"/>
  </r>
  <r>
    <n v="0.19414357524269282"/>
    <x v="8"/>
    <n v="3.682339713946825E-4"/>
    <n v="131"/>
    <n v="0"/>
    <n v="0"/>
    <x v="2"/>
  </r>
  <r>
    <n v="0.19414357524269282"/>
    <x v="8"/>
    <n v="0"/>
    <n v="132"/>
    <n v="0"/>
    <n v="0"/>
    <x v="2"/>
  </r>
  <r>
    <n v="0.19414357524269316"/>
    <x v="8"/>
    <n v="3.3306690738754696E-16"/>
    <n v="133"/>
    <n v="0"/>
    <n v="0"/>
    <x v="2"/>
  </r>
  <r>
    <n v="0.19414357524305248"/>
    <x v="8"/>
    <n v="3.5932368191993191E-13"/>
    <n v="134"/>
    <n v="0"/>
    <n v="0"/>
    <x v="2"/>
  </r>
  <r>
    <n v="0.19414357524305248"/>
    <x v="8"/>
    <n v="0"/>
    <n v="135"/>
    <n v="0"/>
    <n v="0"/>
    <x v="2"/>
  </r>
  <r>
    <n v="0.19414357524305248"/>
    <x v="8"/>
    <n v="0"/>
    <n v="136"/>
    <n v="0"/>
    <n v="0"/>
    <x v="2"/>
  </r>
  <r>
    <n v="0.19414357524305248"/>
    <x v="8"/>
    <n v="0"/>
    <n v="137"/>
    <n v="0"/>
    <n v="0"/>
    <x v="2"/>
  </r>
  <r>
    <n v="0.19414513667219407"/>
    <x v="8"/>
    <n v="1.5614291415944059E-6"/>
    <n v="138"/>
    <n v="0"/>
    <n v="0"/>
    <x v="2"/>
  </r>
  <r>
    <n v="0.19414513667219407"/>
    <x v="8"/>
    <n v="0"/>
    <n v="139"/>
    <n v="0"/>
    <n v="0"/>
    <x v="2"/>
  </r>
  <r>
    <n v="0.19414513667219407"/>
    <x v="8"/>
    <n v="0"/>
    <n v="140"/>
    <n v="0"/>
    <n v="0"/>
    <x v="2"/>
  </r>
  <r>
    <n v="0.19414513667219407"/>
    <x v="8"/>
    <n v="0"/>
    <n v="141"/>
    <n v="0"/>
    <n v="0"/>
    <x v="2"/>
  </r>
  <r>
    <n v="0.19414513667219407"/>
    <x v="8"/>
    <n v="0"/>
    <n v="142"/>
    <n v="0"/>
    <n v="0"/>
    <x v="2"/>
  </r>
  <r>
    <n v="0.19414513667219407"/>
    <x v="8"/>
    <n v="0"/>
    <n v="143"/>
    <n v="0"/>
    <n v="0"/>
    <x v="2"/>
  </r>
  <r>
    <n v="0.19414513667219407"/>
    <x v="8"/>
    <n v="0"/>
    <n v="144"/>
    <n v="0"/>
    <n v="0"/>
    <x v="2"/>
  </r>
  <r>
    <n v="0.19414513667219419"/>
    <x v="8"/>
    <n v="0"/>
    <n v="145"/>
    <n v="0"/>
    <n v="0"/>
    <x v="2"/>
  </r>
  <r>
    <n v="0.19414513667219419"/>
    <x v="8"/>
    <n v="0"/>
    <n v="146"/>
    <n v="0"/>
    <n v="0"/>
    <x v="2"/>
  </r>
  <r>
    <n v="0.19414513667219419"/>
    <x v="8"/>
    <n v="0"/>
    <n v="147"/>
    <n v="0"/>
    <n v="0"/>
    <x v="2"/>
  </r>
  <r>
    <n v="0.19414513667219419"/>
    <x v="8"/>
    <n v="0"/>
    <n v="148"/>
    <n v="0"/>
    <n v="0"/>
    <x v="2"/>
  </r>
  <r>
    <n v="0.19414513667231711"/>
    <x v="8"/>
    <n v="1.2292944440162046E-13"/>
    <n v="149"/>
    <n v="0"/>
    <n v="0"/>
    <x v="2"/>
  </r>
  <r>
    <n v="0.19414513667231711"/>
    <x v="8"/>
    <n v="0"/>
    <n v="150"/>
    <n v="0"/>
    <n v="0"/>
    <x v="3"/>
  </r>
  <r>
    <n v="0.19414513667231711"/>
    <x v="8"/>
    <n v="0"/>
    <n v="151"/>
    <n v="0"/>
    <n v="0"/>
    <x v="3"/>
  </r>
  <r>
    <n v="0.19414513667231711"/>
    <x v="8"/>
    <n v="0"/>
    <n v="152"/>
    <n v="0"/>
    <n v="0"/>
    <x v="3"/>
  </r>
  <r>
    <n v="0.19414513807327721"/>
    <x v="8"/>
    <n v="1.4009600979303372E-9"/>
    <n v="153"/>
    <n v="0"/>
    <n v="0"/>
    <x v="3"/>
  </r>
  <r>
    <n v="0.23873142078330545"/>
    <x v="8"/>
    <n v="4.4586282710028236E-2"/>
    <n v="154"/>
    <n v="0"/>
    <n v="0"/>
    <x v="3"/>
  </r>
  <r>
    <n v="0.23875188828072427"/>
    <x v="8"/>
    <n v="2.0467497418824587E-5"/>
    <n v="155"/>
    <n v="0"/>
    <n v="0"/>
    <x v="3"/>
  </r>
  <r>
    <n v="0.23875188828072427"/>
    <x v="8"/>
    <n v="0"/>
    <n v="156"/>
    <n v="0"/>
    <n v="0"/>
    <x v="3"/>
  </r>
  <r>
    <n v="0.23875188828128599"/>
    <x v="8"/>
    <n v="5.6171733930909795E-13"/>
    <n v="157"/>
    <n v="0"/>
    <n v="0"/>
    <x v="3"/>
  </r>
  <r>
    <n v="0.23875188828128599"/>
    <x v="8"/>
    <n v="0"/>
    <n v="158"/>
    <n v="0"/>
    <n v="0"/>
    <x v="3"/>
  </r>
  <r>
    <n v="0.23875188828128599"/>
    <x v="8"/>
    <n v="0"/>
    <n v="159"/>
    <n v="0"/>
    <n v="0"/>
    <x v="3"/>
  </r>
  <r>
    <n v="0.23875188828128599"/>
    <x v="8"/>
    <n v="0"/>
    <n v="160"/>
    <n v="0"/>
    <n v="0"/>
    <x v="3"/>
  </r>
  <r>
    <n v="0.23875188828128599"/>
    <x v="8"/>
    <n v="0"/>
    <n v="161"/>
    <n v="0"/>
    <n v="0"/>
    <x v="3"/>
  </r>
  <r>
    <n v="0.23875188828128599"/>
    <x v="8"/>
    <n v="0"/>
    <n v="162"/>
    <n v="0"/>
    <n v="0"/>
    <x v="3"/>
  </r>
  <r>
    <n v="0.2387518882814203"/>
    <x v="8"/>
    <n v="1.3430923040402831E-13"/>
    <n v="163"/>
    <n v="0"/>
    <n v="0"/>
    <x v="3"/>
  </r>
  <r>
    <n v="0.2387518882814203"/>
    <x v="8"/>
    <n v="0"/>
    <n v="164"/>
    <n v="0"/>
    <n v="0"/>
    <x v="3"/>
  </r>
  <r>
    <n v="0.2387518882814203"/>
    <x v="8"/>
    <n v="0"/>
    <n v="165"/>
    <n v="0"/>
    <n v="0"/>
    <x v="3"/>
  </r>
  <r>
    <n v="0.23875188828648169"/>
    <x v="8"/>
    <n v="5.0613957469636262E-12"/>
    <n v="166"/>
    <n v="0"/>
    <n v="0"/>
    <x v="3"/>
  </r>
  <r>
    <n v="0.23875188828648169"/>
    <x v="8"/>
    <n v="0"/>
    <n v="167"/>
    <n v="0"/>
    <n v="0"/>
    <x v="3"/>
  </r>
  <r>
    <n v="0.23875188828648169"/>
    <x v="8"/>
    <n v="0"/>
    <n v="168"/>
    <n v="0"/>
    <n v="0"/>
    <x v="3"/>
  </r>
  <r>
    <n v="0.23875188828648169"/>
    <x v="8"/>
    <n v="0"/>
    <n v="169"/>
    <n v="0"/>
    <n v="0"/>
    <x v="3"/>
  </r>
  <r>
    <n v="0.23875188828648169"/>
    <x v="8"/>
    <n v="0"/>
    <n v="170"/>
    <n v="0"/>
    <n v="0"/>
    <x v="3"/>
  </r>
  <r>
    <n v="0.23912562570106244"/>
    <x v="8"/>
    <n v="3.7373741458074372E-4"/>
    <n v="171"/>
    <n v="0"/>
    <n v="0"/>
    <x v="3"/>
  </r>
  <r>
    <n v="0.23912562570106244"/>
    <x v="8"/>
    <n v="0"/>
    <n v="172"/>
    <n v="0"/>
    <n v="0"/>
    <x v="3"/>
  </r>
  <r>
    <n v="0.23912562570106244"/>
    <x v="8"/>
    <n v="0"/>
    <n v="173"/>
    <n v="0"/>
    <n v="0"/>
    <x v="3"/>
  </r>
  <r>
    <n v="0.23912562570106244"/>
    <x v="8"/>
    <n v="0"/>
    <n v="174"/>
    <n v="0"/>
    <n v="0"/>
    <x v="3"/>
  </r>
  <r>
    <n v="0.23912562570106244"/>
    <x v="8"/>
    <n v="0"/>
    <n v="175"/>
    <n v="0"/>
    <n v="0"/>
    <x v="3"/>
  </r>
  <r>
    <n v="0.23912562570107473"/>
    <x v="8"/>
    <n v="1.2295719997723609E-14"/>
    <n v="176"/>
    <n v="0"/>
    <n v="0"/>
    <x v="3"/>
  </r>
  <r>
    <n v="0.23963876609176965"/>
    <x v="8"/>
    <n v="5.1314039069491613E-4"/>
    <n v="177"/>
    <n v="0"/>
    <n v="0"/>
    <x v="3"/>
  </r>
  <r>
    <n v="0.23963876609176965"/>
    <x v="8"/>
    <n v="0"/>
    <n v="178"/>
    <n v="0"/>
    <n v="0"/>
    <x v="3"/>
  </r>
  <r>
    <n v="0.23963876609176965"/>
    <x v="8"/>
    <n v="0"/>
    <n v="179"/>
    <n v="0"/>
    <n v="0"/>
    <x v="3"/>
  </r>
  <r>
    <n v="0.24348905662312972"/>
    <x v="8"/>
    <n v="3.8502905313600733E-3"/>
    <n v="180"/>
    <n v="0"/>
    <n v="0"/>
    <x v="3"/>
  </r>
  <r>
    <n v="0.24348905662312972"/>
    <x v="8"/>
    <n v="0"/>
    <n v="181"/>
    <n v="0"/>
    <n v="0"/>
    <x v="3"/>
  </r>
  <r>
    <n v="0.24348905662312972"/>
    <x v="8"/>
    <n v="0"/>
    <n v="182"/>
    <n v="0"/>
    <n v="0"/>
    <x v="3"/>
  </r>
  <r>
    <n v="0.24348905662312972"/>
    <x v="8"/>
    <n v="0"/>
    <n v="183"/>
    <n v="0"/>
    <n v="0"/>
    <x v="3"/>
  </r>
  <r>
    <n v="0.24348905662312972"/>
    <x v="8"/>
    <n v="0"/>
    <n v="184"/>
    <n v="0"/>
    <n v="0"/>
    <x v="3"/>
  </r>
  <r>
    <n v="0.24348905662312972"/>
    <x v="8"/>
    <n v="0"/>
    <n v="185"/>
    <n v="0"/>
    <n v="0"/>
    <x v="3"/>
  </r>
  <r>
    <n v="0.24348905663844869"/>
    <x v="8"/>
    <n v="1.5318968316080372E-11"/>
    <n v="186"/>
    <n v="0"/>
    <n v="0"/>
    <x v="3"/>
  </r>
  <r>
    <n v="0.24348905663844869"/>
    <x v="8"/>
    <n v="0"/>
    <n v="187"/>
    <n v="0"/>
    <n v="0"/>
    <x v="3"/>
  </r>
  <r>
    <n v="0.2434890606619115"/>
    <x v="8"/>
    <n v="4.0234628129187655E-9"/>
    <n v="188"/>
    <n v="0"/>
    <n v="0"/>
    <x v="3"/>
  </r>
  <r>
    <n v="0.2434890606619115"/>
    <x v="8"/>
    <n v="0"/>
    <n v="189"/>
    <n v="0"/>
    <n v="0"/>
    <x v="3"/>
  </r>
  <r>
    <n v="0.24348906066234963"/>
    <x v="8"/>
    <n v="4.381217610927024E-13"/>
    <n v="190"/>
    <n v="0"/>
    <n v="0"/>
    <x v="3"/>
  </r>
  <r>
    <n v="0.24348906066234963"/>
    <x v="8"/>
    <n v="0"/>
    <n v="191"/>
    <n v="0"/>
    <n v="0"/>
    <x v="3"/>
  </r>
  <r>
    <n v="0.24348906066246476"/>
    <x v="8"/>
    <n v="1.1513012765362873E-13"/>
    <n v="192"/>
    <n v="0"/>
    <n v="0"/>
    <x v="3"/>
  </r>
  <r>
    <n v="0.24348906066246476"/>
    <x v="8"/>
    <n v="0"/>
    <n v="193"/>
    <n v="0"/>
    <n v="0"/>
    <x v="3"/>
  </r>
  <r>
    <n v="0.2589889967355426"/>
    <x v="8"/>
    <n v="1.5499936073077841E-2"/>
    <n v="194"/>
    <n v="0"/>
    <n v="0"/>
    <x v="3"/>
  </r>
  <r>
    <n v="0.25898899673554593"/>
    <x v="8"/>
    <n v="3.3306690738754696E-15"/>
    <n v="195"/>
    <n v="0"/>
    <n v="0"/>
    <x v="3"/>
  </r>
  <r>
    <n v="0.25898899673554593"/>
    <x v="8"/>
    <n v="0"/>
    <n v="196"/>
    <n v="0"/>
    <n v="0"/>
    <x v="3"/>
  </r>
  <r>
    <n v="0.25898899673554593"/>
    <x v="8"/>
    <n v="0"/>
    <n v="197"/>
    <n v="0"/>
    <n v="0"/>
    <x v="3"/>
  </r>
  <r>
    <n v="0.25898899673554593"/>
    <x v="8"/>
    <n v="0"/>
    <n v="198"/>
    <n v="0"/>
    <n v="0"/>
    <x v="3"/>
  </r>
  <r>
    <n v="0.25898899673554593"/>
    <x v="8"/>
    <n v="0"/>
    <n v="199"/>
    <n v="0"/>
    <n v="0"/>
    <x v="3"/>
  </r>
  <r>
    <n v="0.25898899673554593"/>
    <x v="8"/>
    <n v="0"/>
    <n v="200"/>
    <n v="0"/>
    <n v="0"/>
    <x v="4"/>
  </r>
  <r>
    <n v="0.25898900802516484"/>
    <x v="8"/>
    <n v="1.1289618906396015E-8"/>
    <n v="201"/>
    <n v="0"/>
    <n v="0"/>
    <x v="4"/>
  </r>
  <r>
    <n v="0.25898927044116044"/>
    <x v="8"/>
    <n v="2.6241599559995166E-7"/>
    <n v="202"/>
    <n v="0"/>
    <n v="0"/>
    <x v="4"/>
  </r>
  <r>
    <n v="0.25898927044116044"/>
    <x v="8"/>
    <n v="0"/>
    <n v="203"/>
    <n v="0"/>
    <n v="0"/>
    <x v="4"/>
  </r>
  <r>
    <n v="0.25898927044116044"/>
    <x v="8"/>
    <n v="0"/>
    <n v="204"/>
    <n v="0"/>
    <n v="0"/>
    <x v="4"/>
  </r>
  <r>
    <n v="0.25899514917299304"/>
    <x v="8"/>
    <n v="5.8787318326092297E-6"/>
    <n v="205"/>
    <n v="0"/>
    <n v="0"/>
    <x v="4"/>
  </r>
  <r>
    <n v="0.30533423709213003"/>
    <x v="8"/>
    <n v="4.633908791913699E-2"/>
    <n v="206"/>
    <n v="0"/>
    <n v="0"/>
    <x v="4"/>
  </r>
  <r>
    <n v="0.30533423709213003"/>
    <x v="8"/>
    <n v="0"/>
    <n v="207"/>
    <n v="0"/>
    <n v="0"/>
    <x v="4"/>
  </r>
  <r>
    <n v="0.30533530368151029"/>
    <x v="8"/>
    <n v="1.0665893802608295E-6"/>
    <n v="208"/>
    <n v="0"/>
    <n v="0"/>
    <x v="4"/>
  </r>
  <r>
    <n v="0.30533530368151029"/>
    <x v="8"/>
    <n v="0"/>
    <n v="209"/>
    <n v="0"/>
    <n v="0"/>
    <x v="4"/>
  </r>
  <r>
    <n v="0.30534025317025631"/>
    <x v="8"/>
    <n v="4.9494887460199699E-6"/>
    <n v="210"/>
    <n v="0"/>
    <n v="0"/>
    <x v="4"/>
  </r>
  <r>
    <n v="0.30534025317025631"/>
    <x v="8"/>
    <n v="0"/>
    <n v="211"/>
    <n v="0"/>
    <n v="0"/>
    <x v="4"/>
  </r>
  <r>
    <n v="0.30534025317025631"/>
    <x v="8"/>
    <n v="0"/>
    <n v="212"/>
    <n v="0"/>
    <n v="0"/>
    <x v="4"/>
  </r>
  <r>
    <n v="0.30534026332484665"/>
    <x v="8"/>
    <n v="1.0154590335265112E-8"/>
    <n v="213"/>
    <n v="0"/>
    <n v="0"/>
    <x v="4"/>
  </r>
  <r>
    <n v="0.30534026332484665"/>
    <x v="8"/>
    <n v="0"/>
    <n v="214"/>
    <n v="0"/>
    <n v="0"/>
    <x v="4"/>
  </r>
  <r>
    <n v="0.30534026332484665"/>
    <x v="8"/>
    <n v="0"/>
    <n v="215"/>
    <n v="0"/>
    <n v="0"/>
    <x v="4"/>
  </r>
  <r>
    <n v="0.30534026332484665"/>
    <x v="8"/>
    <n v="0"/>
    <n v="216"/>
    <n v="0"/>
    <n v="0"/>
    <x v="4"/>
  </r>
  <r>
    <n v="0.30534026332484665"/>
    <x v="8"/>
    <n v="0"/>
    <n v="217"/>
    <n v="0"/>
    <n v="0"/>
    <x v="4"/>
  </r>
  <r>
    <n v="0.30534026332484665"/>
    <x v="8"/>
    <n v="0"/>
    <n v="218"/>
    <n v="0"/>
    <n v="0"/>
    <x v="4"/>
  </r>
  <r>
    <n v="0.30534026332484665"/>
    <x v="8"/>
    <n v="0"/>
    <n v="219"/>
    <n v="0"/>
    <n v="0"/>
    <x v="4"/>
  </r>
  <r>
    <n v="0.30534039862022516"/>
    <x v="8"/>
    <n v="1.3529537851164619E-7"/>
    <n v="220"/>
    <n v="0"/>
    <n v="0"/>
    <x v="4"/>
  </r>
  <r>
    <n v="0.30534039862022516"/>
    <x v="8"/>
    <n v="0"/>
    <n v="221"/>
    <n v="0"/>
    <n v="0"/>
    <x v="4"/>
  </r>
  <r>
    <n v="0.30534039862022516"/>
    <x v="8"/>
    <n v="0"/>
    <n v="222"/>
    <n v="0"/>
    <n v="0"/>
    <x v="4"/>
  </r>
  <r>
    <n v="0.30534039862022516"/>
    <x v="8"/>
    <n v="0"/>
    <n v="223"/>
    <n v="0"/>
    <n v="0"/>
    <x v="4"/>
  </r>
  <r>
    <n v="0.30534039862022516"/>
    <x v="8"/>
    <n v="0"/>
    <n v="224"/>
    <n v="0"/>
    <n v="0"/>
    <x v="4"/>
  </r>
  <r>
    <n v="0.30534039862022516"/>
    <x v="8"/>
    <n v="0"/>
    <n v="225"/>
    <n v="0"/>
    <n v="0"/>
    <x v="4"/>
  </r>
  <r>
    <n v="0.30534039862022516"/>
    <x v="8"/>
    <n v="0"/>
    <n v="226"/>
    <n v="0"/>
    <n v="0"/>
    <x v="4"/>
  </r>
  <r>
    <n v="0.30534039862022516"/>
    <x v="8"/>
    <n v="0"/>
    <n v="227"/>
    <n v="0"/>
    <n v="0"/>
    <x v="4"/>
  </r>
  <r>
    <n v="0.30534039862022516"/>
    <x v="8"/>
    <n v="0"/>
    <n v="228"/>
    <n v="0"/>
    <n v="0"/>
    <x v="4"/>
  </r>
  <r>
    <n v="0.30534039862022516"/>
    <x v="8"/>
    <n v="0"/>
    <n v="229"/>
    <n v="0"/>
    <n v="0"/>
    <x v="4"/>
  </r>
  <r>
    <n v="0.30534039862022516"/>
    <x v="8"/>
    <n v="0"/>
    <n v="230"/>
    <n v="0"/>
    <n v="0"/>
    <x v="4"/>
  </r>
  <r>
    <n v="0.30534039862022516"/>
    <x v="8"/>
    <n v="0"/>
    <n v="231"/>
    <n v="0"/>
    <n v="0"/>
    <x v="4"/>
  </r>
  <r>
    <n v="0.30534039862022516"/>
    <x v="8"/>
    <n v="0"/>
    <n v="232"/>
    <n v="0"/>
    <n v="0"/>
    <x v="4"/>
  </r>
  <r>
    <n v="0.30534039881918351"/>
    <x v="8"/>
    <n v="1.9895834979521965E-10"/>
    <n v="233"/>
    <n v="0"/>
    <n v="0"/>
    <x v="4"/>
  </r>
  <r>
    <n v="0.30534039881918351"/>
    <x v="8"/>
    <n v="0"/>
    <n v="234"/>
    <n v="0"/>
    <n v="0"/>
    <x v="4"/>
  </r>
  <r>
    <n v="0.30534039881918351"/>
    <x v="8"/>
    <n v="0"/>
    <n v="235"/>
    <n v="0"/>
    <n v="0"/>
    <x v="4"/>
  </r>
  <r>
    <n v="0.30534039881918351"/>
    <x v="8"/>
    <n v="0"/>
    <n v="236"/>
    <n v="0"/>
    <n v="0"/>
    <x v="4"/>
  </r>
  <r>
    <n v="0.36751734146910853"/>
    <x v="8"/>
    <n v="6.2176942649925016E-2"/>
    <n v="237"/>
    <n v="0"/>
    <n v="0"/>
    <x v="4"/>
  </r>
  <r>
    <n v="0.36751734146910853"/>
    <x v="8"/>
    <n v="0"/>
    <n v="238"/>
    <n v="0"/>
    <n v="0"/>
    <x v="4"/>
  </r>
  <r>
    <n v="0.36751734146910853"/>
    <x v="8"/>
    <n v="0"/>
    <n v="239"/>
    <n v="0"/>
    <n v="0"/>
    <x v="4"/>
  </r>
  <r>
    <n v="0.36751734146910942"/>
    <x v="8"/>
    <n v="8.8817841970012523E-16"/>
    <n v="240"/>
    <n v="0"/>
    <n v="0"/>
    <x v="4"/>
  </r>
  <r>
    <n v="0.36751734146910942"/>
    <x v="8"/>
    <n v="0"/>
    <n v="241"/>
    <n v="0"/>
    <n v="0"/>
    <x v="4"/>
  </r>
  <r>
    <n v="0.36751734146910942"/>
    <x v="8"/>
    <n v="0"/>
    <n v="242"/>
    <n v="0"/>
    <n v="0"/>
    <x v="4"/>
  </r>
  <r>
    <n v="0.37236370884539388"/>
    <x v="8"/>
    <n v="4.8463673762844661E-3"/>
    <n v="243"/>
    <n v="0"/>
    <n v="0"/>
    <x v="4"/>
  </r>
  <r>
    <n v="0.37236370884800579"/>
    <x v="8"/>
    <n v="2.6119106877331433E-12"/>
    <n v="244"/>
    <n v="0"/>
    <n v="0"/>
    <x v="4"/>
  </r>
  <r>
    <n v="0.37236370884800579"/>
    <x v="8"/>
    <n v="0"/>
    <n v="245"/>
    <n v="0"/>
    <n v="0"/>
    <x v="4"/>
  </r>
  <r>
    <n v="0.37236370884800579"/>
    <x v="8"/>
    <n v="0"/>
    <n v="246"/>
    <n v="0"/>
    <n v="0"/>
    <x v="4"/>
  </r>
  <r>
    <n v="0.37236468445636828"/>
    <x v="8"/>
    <n v="9.7560836248566929E-7"/>
    <n v="247"/>
    <n v="0"/>
    <n v="0"/>
    <x v="4"/>
  </r>
  <r>
    <n v="0.37236468445636828"/>
    <x v="8"/>
    <n v="0"/>
    <n v="248"/>
    <n v="0"/>
    <n v="0"/>
    <x v="4"/>
  </r>
  <r>
    <n v="0.37236468445636828"/>
    <x v="8"/>
    <n v="0"/>
    <n v="249"/>
    <n v="0"/>
    <n v="0"/>
    <x v="4"/>
  </r>
  <r>
    <n v="0.37236468445636828"/>
    <x v="8"/>
    <n v="0"/>
    <n v="250"/>
    <n v="0"/>
    <n v="0"/>
    <x v="5"/>
  </r>
  <r>
    <n v="0.37236468445636828"/>
    <x v="8"/>
    <n v="0"/>
    <n v="251"/>
    <n v="0"/>
    <n v="0"/>
    <x v="5"/>
  </r>
  <r>
    <n v="0.37236468445636828"/>
    <x v="8"/>
    <n v="0"/>
    <n v="252"/>
    <n v="0"/>
    <n v="0"/>
    <x v="5"/>
  </r>
  <r>
    <n v="0.37236468445636828"/>
    <x v="8"/>
    <n v="0"/>
    <n v="253"/>
    <n v="0"/>
    <n v="0"/>
    <x v="5"/>
  </r>
  <r>
    <n v="0.37236468457432059"/>
    <x v="8"/>
    <n v="1.1795231458222588E-10"/>
    <n v="254"/>
    <n v="0"/>
    <n v="0"/>
    <x v="5"/>
  </r>
  <r>
    <n v="0.38718663702746214"/>
    <x v="8"/>
    <n v="1.4821952453141551E-2"/>
    <n v="255"/>
    <n v="0"/>
    <n v="0"/>
    <x v="5"/>
  </r>
  <r>
    <n v="0.38718663702746214"/>
    <x v="8"/>
    <n v="0"/>
    <n v="256"/>
    <n v="0"/>
    <n v="0"/>
    <x v="5"/>
  </r>
  <r>
    <n v="0.38718663702847961"/>
    <x v="8"/>
    <n v="1.0174638909177247E-12"/>
    <n v="257"/>
    <n v="0"/>
    <n v="0"/>
    <x v="5"/>
  </r>
  <r>
    <n v="0.38718663702847961"/>
    <x v="8"/>
    <n v="0"/>
    <n v="258"/>
    <n v="0"/>
    <n v="0"/>
    <x v="5"/>
  </r>
  <r>
    <n v="0.38718663702853984"/>
    <x v="8"/>
    <n v="6.0229599085914742E-14"/>
    <n v="259"/>
    <n v="0"/>
    <n v="0"/>
    <x v="5"/>
  </r>
  <r>
    <n v="0.38718663702853984"/>
    <x v="8"/>
    <n v="0"/>
    <n v="260"/>
    <n v="0"/>
    <n v="0"/>
    <x v="5"/>
  </r>
  <r>
    <n v="0.38718663702853984"/>
    <x v="8"/>
    <n v="0"/>
    <n v="261"/>
    <n v="0"/>
    <n v="0"/>
    <x v="5"/>
  </r>
  <r>
    <n v="0.38718663702853984"/>
    <x v="8"/>
    <n v="0"/>
    <n v="262"/>
    <n v="0"/>
    <n v="0"/>
    <x v="5"/>
  </r>
  <r>
    <n v="0.38718663702853984"/>
    <x v="8"/>
    <n v="0"/>
    <n v="263"/>
    <n v="0"/>
    <n v="0"/>
    <x v="5"/>
  </r>
  <r>
    <n v="0.38718663702853984"/>
    <x v="8"/>
    <n v="0"/>
    <n v="264"/>
    <n v="0"/>
    <n v="0"/>
    <x v="5"/>
  </r>
  <r>
    <n v="0.38718663702853984"/>
    <x v="8"/>
    <n v="0"/>
    <n v="265"/>
    <n v="0"/>
    <n v="0"/>
    <x v="5"/>
  </r>
  <r>
    <n v="0.38718663702853984"/>
    <x v="8"/>
    <n v="0"/>
    <n v="266"/>
    <n v="0"/>
    <n v="0"/>
    <x v="5"/>
  </r>
  <r>
    <n v="0.38719537737383375"/>
    <x v="8"/>
    <n v="8.7403452939116555E-6"/>
    <n v="267"/>
    <n v="0"/>
    <n v="0"/>
    <x v="5"/>
  </r>
  <r>
    <n v="0.38719537737433668"/>
    <x v="8"/>
    <n v="5.0293103015519591E-13"/>
    <n v="268"/>
    <n v="0"/>
    <n v="0"/>
    <x v="5"/>
  </r>
  <r>
    <n v="0.38719537737433668"/>
    <x v="8"/>
    <n v="0"/>
    <n v="269"/>
    <n v="0"/>
    <n v="0"/>
    <x v="5"/>
  </r>
  <r>
    <n v="0.38719537737433668"/>
    <x v="8"/>
    <n v="0"/>
    <n v="270"/>
    <n v="0"/>
    <n v="0"/>
    <x v="5"/>
  </r>
  <r>
    <n v="0.38719537738511822"/>
    <x v="8"/>
    <n v="1.0781542325588589E-11"/>
    <n v="271"/>
    <n v="0"/>
    <n v="0"/>
    <x v="5"/>
  </r>
  <r>
    <n v="0.38719537738511822"/>
    <x v="8"/>
    <n v="0"/>
    <n v="272"/>
    <n v="0"/>
    <n v="0"/>
    <x v="5"/>
  </r>
  <r>
    <n v="0.38719537738511822"/>
    <x v="8"/>
    <n v="0"/>
    <n v="273"/>
    <n v="0"/>
    <n v="0"/>
    <x v="5"/>
  </r>
  <r>
    <n v="0.38719537738511822"/>
    <x v="8"/>
    <n v="0"/>
    <n v="274"/>
    <n v="0"/>
    <n v="0"/>
    <x v="5"/>
  </r>
  <r>
    <n v="0.93695223782542092"/>
    <x v="8"/>
    <n v="0.5497568604403027"/>
    <n v="275"/>
    <n v="0"/>
    <n v="0"/>
    <x v="5"/>
  </r>
  <r>
    <n v="0.93695223782542092"/>
    <x v="8"/>
    <n v="0"/>
    <n v="276"/>
    <n v="0"/>
    <n v="0"/>
    <x v="5"/>
  </r>
  <r>
    <n v="0.93695223782542092"/>
    <x v="8"/>
    <n v="0"/>
    <n v="277"/>
    <n v="0"/>
    <n v="0"/>
    <x v="5"/>
  </r>
  <r>
    <n v="0.98471230018084832"/>
    <x v="8"/>
    <n v="4.7760062355427402E-2"/>
    <n v="278"/>
    <n v="0"/>
    <n v="0"/>
    <x v="5"/>
  </r>
  <r>
    <n v="0.98471230018084832"/>
    <x v="8"/>
    <n v="0"/>
    <n v="279"/>
    <n v="0"/>
    <n v="0"/>
    <x v="5"/>
  </r>
  <r>
    <n v="0.98471230018084832"/>
    <x v="8"/>
    <n v="0"/>
    <n v="280"/>
    <n v="0"/>
    <n v="0"/>
    <x v="5"/>
  </r>
  <r>
    <n v="0.98471795042043797"/>
    <x v="8"/>
    <n v="5.6502395896496083E-6"/>
    <n v="281"/>
    <n v="0"/>
    <n v="0"/>
    <x v="5"/>
  </r>
  <r>
    <n v="0.98471795042404875"/>
    <x v="8"/>
    <n v="3.6107783429883966E-12"/>
    <n v="282"/>
    <n v="0"/>
    <n v="0"/>
    <x v="5"/>
  </r>
  <r>
    <n v="0.98471795042404875"/>
    <x v="8"/>
    <n v="0"/>
    <n v="283"/>
    <n v="0"/>
    <n v="0"/>
    <x v="5"/>
  </r>
  <r>
    <n v="0.98471795042404875"/>
    <x v="8"/>
    <n v="0"/>
    <n v="284"/>
    <n v="0"/>
    <n v="0"/>
    <x v="5"/>
  </r>
  <r>
    <n v="0.98471795042404875"/>
    <x v="8"/>
    <n v="0"/>
    <n v="285"/>
    <n v="0"/>
    <n v="0"/>
    <x v="5"/>
  </r>
  <r>
    <n v="0.98471892032711184"/>
    <x v="8"/>
    <n v="9.6990306308608609E-7"/>
    <n v="286"/>
    <n v="0"/>
    <n v="0"/>
    <x v="5"/>
  </r>
  <r>
    <n v="0.98471892032711184"/>
    <x v="8"/>
    <n v="0"/>
    <n v="287"/>
    <n v="0"/>
    <n v="0"/>
    <x v="5"/>
  </r>
  <r>
    <n v="0.98471892032711195"/>
    <x v="8"/>
    <n v="0"/>
    <n v="288"/>
    <n v="0"/>
    <n v="0"/>
    <x v="5"/>
  </r>
  <r>
    <n v="0.98471892032767661"/>
    <x v="8"/>
    <n v="5.6465943032435462E-13"/>
    <n v="289"/>
    <n v="0"/>
    <n v="0"/>
    <x v="5"/>
  </r>
  <r>
    <n v="0.98471892032767661"/>
    <x v="8"/>
    <n v="0"/>
    <n v="290"/>
    <n v="0"/>
    <n v="0"/>
    <x v="5"/>
  </r>
  <r>
    <n v="1.0117137722118961"/>
    <x v="8"/>
    <n v="2.6994851884219462E-2"/>
    <n v="291"/>
    <n v="0"/>
    <n v="0"/>
    <x v="5"/>
  </r>
  <r>
    <n v="1.0117137722118961"/>
    <x v="8"/>
    <n v="0"/>
    <n v="292"/>
    <n v="0"/>
    <n v="0"/>
    <x v="5"/>
  </r>
  <r>
    <n v="1.011713772447272"/>
    <x v="8"/>
    <n v="2.3537594096012526E-10"/>
    <n v="293"/>
    <n v="0"/>
    <n v="0"/>
    <x v="5"/>
  </r>
  <r>
    <n v="1.011713772447272"/>
    <x v="8"/>
    <n v="0"/>
    <n v="294"/>
    <n v="0"/>
    <n v="0"/>
    <x v="5"/>
  </r>
  <r>
    <n v="1.0117137858924301"/>
    <x v="8"/>
    <n v="1.344515809797997E-8"/>
    <n v="295"/>
    <n v="0"/>
    <n v="0"/>
    <x v="5"/>
  </r>
  <r>
    <n v="1.5510697938383102"/>
    <x v="8"/>
    <n v="0.53935600794588012"/>
    <n v="296"/>
    <n v="0"/>
    <n v="0"/>
    <x v="5"/>
  </r>
  <r>
    <n v="1.5510697938383102"/>
    <x v="8"/>
    <n v="0"/>
    <n v="297"/>
    <n v="0"/>
    <n v="0"/>
    <x v="5"/>
  </r>
  <r>
    <n v="1.5510697939343248"/>
    <x v="8"/>
    <n v="9.6014529660237713E-11"/>
    <n v="298"/>
    <n v="0"/>
    <n v="0"/>
    <x v="5"/>
  </r>
  <r>
    <n v="1.5510697939890103"/>
    <x v="8"/>
    <n v="5.4685589390146561E-11"/>
    <n v="299"/>
    <n v="0"/>
    <n v="0"/>
    <x v="5"/>
  </r>
  <r>
    <n v="1.5517491175059466"/>
    <x v="8"/>
    <n v="6.793235169362255E-4"/>
    <n v="300"/>
    <n v="0"/>
    <n v="0"/>
    <x v="5"/>
  </r>
  <r>
    <n v="1.6538396223326077"/>
    <x v="8"/>
    <n v="0.10209050482666115"/>
    <n v="301"/>
    <n v="0"/>
    <n v="0"/>
    <x v="5"/>
  </r>
  <r>
    <n v="1.6538396223338212"/>
    <x v="8"/>
    <n v="1.2134737659152961E-12"/>
    <n v="302"/>
    <n v="0"/>
    <n v="0"/>
    <x v="5"/>
  </r>
  <r>
    <n v="1.6538396223338212"/>
    <x v="8"/>
    <n v="0"/>
    <n v="303"/>
    <n v="0"/>
    <n v="0"/>
    <x v="5"/>
  </r>
  <r>
    <n v="1.6538396223338214"/>
    <x v="8"/>
    <n v="0"/>
    <n v="304"/>
    <n v="0"/>
    <n v="0"/>
    <x v="5"/>
  </r>
  <r>
    <n v="1.653840758315257"/>
    <x v="8"/>
    <n v="1.1359814355849096E-6"/>
    <n v="305"/>
    <n v="0"/>
    <n v="0"/>
    <x v="6"/>
  </r>
  <r>
    <n v="1.653840758315257"/>
    <x v="8"/>
    <n v="0"/>
    <n v="306"/>
    <n v="0"/>
    <n v="0"/>
    <x v="6"/>
  </r>
  <r>
    <n v="1.653840758315257"/>
    <x v="8"/>
    <n v="0"/>
    <n v="307"/>
    <n v="0"/>
    <n v="0"/>
    <x v="6"/>
  </r>
  <r>
    <n v="1.653840758315257"/>
    <x v="8"/>
    <n v="0"/>
    <n v="308"/>
    <n v="0"/>
    <n v="0"/>
    <x v="6"/>
  </r>
  <r>
    <n v="1.6538410131726125"/>
    <x v="8"/>
    <n v="2.5485735544172883E-7"/>
    <n v="309"/>
    <n v="0"/>
    <n v="0"/>
    <x v="6"/>
  </r>
  <r>
    <n v="1.6538410131726125"/>
    <x v="8"/>
    <n v="0"/>
    <n v="310"/>
    <n v="0"/>
    <n v="0"/>
    <x v="6"/>
  </r>
  <r>
    <n v="1.6538410131726125"/>
    <x v="8"/>
    <n v="0"/>
    <n v="311"/>
    <n v="0"/>
    <n v="0"/>
    <x v="6"/>
  </r>
  <r>
    <n v="1.6538419777152666"/>
    <x v="8"/>
    <n v="9.6454265419154694E-7"/>
    <n v="312"/>
    <n v="0"/>
    <n v="0"/>
    <x v="6"/>
  </r>
  <r>
    <n v="1.6538419777152666"/>
    <x v="8"/>
    <n v="0"/>
    <n v="313"/>
    <n v="0"/>
    <n v="0"/>
    <x v="6"/>
  </r>
  <r>
    <n v="1.6538419777152666"/>
    <x v="8"/>
    <n v="0"/>
    <n v="314"/>
    <n v="0"/>
    <n v="0"/>
    <x v="6"/>
  </r>
  <r>
    <n v="1.6538419777152733"/>
    <x v="8"/>
    <n v="6.6613381477509392E-15"/>
    <n v="315"/>
    <n v="0"/>
    <n v="0"/>
    <x v="6"/>
  </r>
  <r>
    <n v="1.6538419777190854"/>
    <x v="8"/>
    <n v="3.8120617773529375E-12"/>
    <n v="316"/>
    <n v="0"/>
    <n v="0"/>
    <x v="6"/>
  </r>
  <r>
    <n v="1.6538419777190854"/>
    <x v="8"/>
    <n v="0"/>
    <n v="317"/>
    <n v="0"/>
    <n v="0"/>
    <x v="6"/>
  </r>
  <r>
    <n v="1.6538419777190854"/>
    <x v="8"/>
    <n v="0"/>
    <n v="318"/>
    <n v="0"/>
    <n v="0"/>
    <x v="6"/>
  </r>
  <r>
    <n v="1.6538419777190854"/>
    <x v="8"/>
    <n v="0"/>
    <n v="319"/>
    <n v="0"/>
    <n v="0"/>
    <x v="6"/>
  </r>
  <r>
    <n v="1.6538419777190854"/>
    <x v="8"/>
    <n v="0"/>
    <n v="320"/>
    <n v="0"/>
    <n v="0"/>
    <x v="6"/>
  </r>
  <r>
    <n v="1.6538419777190854"/>
    <x v="8"/>
    <n v="0"/>
    <n v="321"/>
    <n v="0"/>
    <n v="0"/>
    <x v="6"/>
  </r>
  <r>
    <n v="1.6538429573926221"/>
    <x v="8"/>
    <n v="9.796735367384457E-7"/>
    <n v="322"/>
    <n v="0"/>
    <n v="0"/>
    <x v="6"/>
  </r>
  <r>
    <n v="1.6538429573942404"/>
    <x v="8"/>
    <n v="1.6182610806936282E-12"/>
    <n v="323"/>
    <n v="0"/>
    <n v="0"/>
    <x v="6"/>
  </r>
  <r>
    <n v="1.6538429573942404"/>
    <x v="8"/>
    <n v="0"/>
    <n v="324"/>
    <n v="0"/>
    <n v="0"/>
    <x v="6"/>
  </r>
  <r>
    <n v="1.6538429573942404"/>
    <x v="8"/>
    <n v="0"/>
    <n v="325"/>
    <n v="0"/>
    <n v="0"/>
    <x v="6"/>
  </r>
  <r>
    <n v="1.6538429573942404"/>
    <x v="8"/>
    <n v="0"/>
    <n v="326"/>
    <n v="0"/>
    <n v="0"/>
    <x v="6"/>
  </r>
  <r>
    <n v="1.6538607090959623"/>
    <x v="8"/>
    <n v="1.7751701721913093E-5"/>
    <n v="327"/>
    <n v="0"/>
    <n v="0"/>
    <x v="6"/>
  </r>
  <r>
    <n v="1.6538607090959623"/>
    <x v="8"/>
    <n v="0"/>
    <n v="328"/>
    <n v="0"/>
    <n v="0"/>
    <x v="6"/>
  </r>
  <r>
    <n v="1.6538607249270825"/>
    <x v="8"/>
    <n v="1.583112019254429E-8"/>
    <n v="329"/>
    <n v="0"/>
    <n v="0"/>
    <x v="6"/>
  </r>
  <r>
    <n v="1.6538607249444328"/>
    <x v="8"/>
    <n v="1.7350343384237021E-11"/>
    <n v="330"/>
    <n v="0"/>
    <n v="0"/>
    <x v="6"/>
  </r>
  <r>
    <n v="1.6538607249444328"/>
    <x v="8"/>
    <n v="0"/>
    <n v="331"/>
    <n v="0"/>
    <n v="0"/>
    <x v="6"/>
  </r>
  <r>
    <n v="1.7144921608161265"/>
    <x v="8"/>
    <n v="6.0631435871693729E-2"/>
    <n v="332"/>
    <n v="0"/>
    <n v="0"/>
    <x v="6"/>
  </r>
  <r>
    <n v="1.7150437354531554"/>
    <x v="8"/>
    <n v="5.515746370288177E-4"/>
    <n v="333"/>
    <n v="0"/>
    <n v="0"/>
    <x v="6"/>
  </r>
  <r>
    <n v="2.4777398773510639"/>
    <x v="8"/>
    <n v="0.76269614189790857"/>
    <n v="334"/>
    <n v="0"/>
    <n v="0"/>
    <x v="6"/>
  </r>
  <r>
    <n v="2.4777398773511141"/>
    <x v="8"/>
    <n v="5.0182080713057076E-14"/>
    <n v="335"/>
    <n v="0"/>
    <n v="0"/>
    <x v="6"/>
  </r>
  <r>
    <n v="2.4834249435185183"/>
    <x v="8"/>
    <n v="5.6850661674041625E-3"/>
    <n v="336"/>
    <n v="0"/>
    <n v="0"/>
    <x v="6"/>
  </r>
  <r>
    <n v="2.4844131815060542"/>
    <x v="8"/>
    <n v="9.8823798753588932E-4"/>
    <n v="337"/>
    <n v="0"/>
    <n v="0"/>
    <x v="6"/>
  </r>
  <r>
    <n v="3.1322253692553699"/>
    <x v="8"/>
    <n v="0.6478121877493157"/>
    <n v="338"/>
    <n v="0"/>
    <n v="0"/>
    <x v="6"/>
  </r>
  <r>
    <n v="3.1322575894296061"/>
    <x v="8"/>
    <n v="3.2220174236208265E-5"/>
    <n v="339"/>
    <n v="0"/>
    <n v="0"/>
    <x v="6"/>
  </r>
  <r>
    <n v="3.1322575894296061"/>
    <x v="8"/>
    <n v="0"/>
    <n v="340"/>
    <n v="0"/>
    <n v="0"/>
    <x v="6"/>
  </r>
  <r>
    <n v="3.1387060530830624"/>
    <x v="8"/>
    <n v="6.4484636534563045E-3"/>
    <n v="341"/>
    <n v="0"/>
    <n v="0"/>
    <x v="6"/>
  </r>
  <r>
    <n v="3.1387060543786531"/>
    <x v="8"/>
    <n v="1.295590745797881E-9"/>
    <n v="342"/>
    <n v="0"/>
    <n v="0"/>
    <x v="6"/>
  </r>
  <r>
    <n v="3.1387060543787322"/>
    <x v="8"/>
    <n v="7.9047879353311146E-14"/>
    <n v="343"/>
    <n v="0"/>
    <n v="0"/>
    <x v="6"/>
  </r>
  <r>
    <n v="3.1387060543787451"/>
    <x v="8"/>
    <n v="1.2878587085651816E-14"/>
    <n v="344"/>
    <n v="0"/>
    <n v="0"/>
    <x v="6"/>
  </r>
  <r>
    <n v="3.1387060544275478"/>
    <x v="8"/>
    <n v="4.8802739627262781E-11"/>
    <n v="345"/>
    <n v="0"/>
    <n v="0"/>
    <x v="6"/>
  </r>
  <r>
    <n v="3.1744293352783837"/>
    <x v="8"/>
    <n v="3.572328085083587E-2"/>
    <n v="346"/>
    <n v="0"/>
    <n v="0"/>
    <x v="6"/>
  </r>
  <r>
    <n v="3.1744293352783837"/>
    <x v="8"/>
    <n v="0"/>
    <n v="347"/>
    <n v="0"/>
    <n v="0"/>
    <x v="6"/>
  </r>
  <r>
    <n v="3.1744293352787971"/>
    <x v="8"/>
    <n v="4.134470543704083E-13"/>
    <n v="348"/>
    <n v="0"/>
    <n v="0"/>
    <x v="6"/>
  </r>
  <r>
    <n v="3.1945629474434489"/>
    <x v="8"/>
    <n v="2.0133612164651815E-2"/>
    <n v="349"/>
    <n v="0"/>
    <n v="0"/>
    <x v="6"/>
  </r>
  <r>
    <n v="3.1945629474434489"/>
    <x v="8"/>
    <n v="0"/>
    <n v="350"/>
    <n v="0"/>
    <n v="0"/>
    <x v="6"/>
  </r>
  <r>
    <n v="3.1945629474488055"/>
    <x v="8"/>
    <n v="5.3566040492114553E-12"/>
    <n v="351"/>
    <n v="0"/>
    <n v="0"/>
    <x v="6"/>
  </r>
  <r>
    <n v="3.1945629474584618"/>
    <x v="8"/>
    <n v="9.6562757789797615E-12"/>
    <n v="352"/>
    <n v="0"/>
    <n v="0"/>
    <x v="6"/>
  </r>
  <r>
    <n v="3.1945629474584623"/>
    <x v="8"/>
    <n v="0"/>
    <n v="353"/>
    <n v="0"/>
    <n v="0"/>
    <x v="6"/>
  </r>
  <r>
    <n v="3.1945629502203658"/>
    <x v="8"/>
    <n v="2.7619035947168413E-9"/>
    <n v="354"/>
    <n v="0"/>
    <n v="0"/>
    <x v="6"/>
  </r>
  <r>
    <n v="3.1960669111399103"/>
    <x v="8"/>
    <n v="1.5039609195444115E-3"/>
    <n v="355"/>
    <n v="0"/>
    <n v="0"/>
    <x v="6"/>
  </r>
  <r>
    <n v="3.1960669111399103"/>
    <x v="8"/>
    <n v="0"/>
    <n v="356"/>
    <n v="0"/>
    <n v="0"/>
    <x v="6"/>
  </r>
  <r>
    <n v="3.1960669111399103"/>
    <x v="8"/>
    <n v="0"/>
    <n v="357"/>
    <n v="0"/>
    <n v="0"/>
    <x v="6"/>
  </r>
  <r>
    <n v="3.1960669111399103"/>
    <x v="8"/>
    <n v="0"/>
    <n v="358"/>
    <n v="0"/>
    <n v="0"/>
    <x v="6"/>
  </r>
  <r>
    <n v="3.1960669111399507"/>
    <x v="8"/>
    <n v="4.0412118096355698E-14"/>
    <n v="359"/>
    <n v="0"/>
    <n v="0"/>
    <x v="6"/>
  </r>
  <r>
    <n v="3.1960669111399507"/>
    <x v="8"/>
    <n v="0"/>
    <n v="360"/>
    <n v="0"/>
    <n v="0"/>
    <x v="6"/>
  </r>
  <r>
    <n v="3.1960697174996318"/>
    <x v="8"/>
    <n v="2.8063596810845581E-6"/>
    <n v="361"/>
    <n v="0"/>
    <n v="0"/>
    <x v="6"/>
  </r>
  <r>
    <n v="3.1960697184885483"/>
    <x v="8"/>
    <n v="9.8891650424093314E-10"/>
    <n v="362"/>
    <n v="0"/>
    <n v="0"/>
    <x v="6"/>
  </r>
  <r>
    <n v="3.1960697413717778"/>
    <x v="8"/>
    <n v="2.2883229533476879E-8"/>
    <n v="363"/>
    <n v="0"/>
    <n v="0"/>
    <x v="6"/>
  </r>
  <r>
    <n v="3.1960697413717778"/>
    <x v="8"/>
    <n v="0"/>
    <n v="364"/>
    <n v="0"/>
    <n v="0"/>
    <x v="6"/>
  </r>
  <r>
    <n v="3.2194240771569889"/>
    <x v="8"/>
    <n v="2.3354335785211067E-2"/>
    <n v="365"/>
    <n v="0"/>
    <n v="0"/>
    <x v="6"/>
  </r>
  <r>
    <n v="3.2194240849578009"/>
    <x v="8"/>
    <n v="7.8008119963612899E-9"/>
    <n v="366"/>
    <n v="0"/>
    <n v="0"/>
    <x v="6"/>
  </r>
  <r>
    <n v="3.2899693909279732"/>
    <x v="8"/>
    <n v="7.0545305970172389E-2"/>
    <n v="367"/>
    <n v="0"/>
    <n v="0"/>
    <x v="6"/>
  </r>
  <r>
    <n v="3.2908919406888204"/>
    <x v="8"/>
    <n v="9.2254976084715778E-4"/>
    <n v="368"/>
    <n v="0"/>
    <n v="0"/>
    <x v="6"/>
  </r>
  <r>
    <n v="3.2908919406888204"/>
    <x v="8"/>
    <n v="0"/>
    <n v="369"/>
    <n v="0"/>
    <n v="0"/>
    <x v="6"/>
  </r>
  <r>
    <n v="3.2908919406888204"/>
    <x v="8"/>
    <n v="0"/>
    <n v="370"/>
    <n v="0"/>
    <n v="0"/>
    <x v="6"/>
  </r>
  <r>
    <n v="3.2909758137375218"/>
    <x v="8"/>
    <n v="8.3873048701388342E-5"/>
    <n v="371"/>
    <n v="0"/>
    <n v="0"/>
    <x v="6"/>
  </r>
  <r>
    <n v="3.2909758137375218"/>
    <x v="8"/>
    <n v="0"/>
    <n v="372"/>
    <n v="0"/>
    <n v="0"/>
    <x v="6"/>
  </r>
  <r>
    <n v="3.2909758494540235"/>
    <x v="8"/>
    <n v="3.5716501756155594E-8"/>
    <n v="373"/>
    <n v="0"/>
    <n v="0"/>
    <x v="6"/>
  </r>
  <r>
    <n v="3.2909758494540235"/>
    <x v="8"/>
    <n v="0"/>
    <n v="374"/>
    <n v="0"/>
    <n v="0"/>
    <x v="6"/>
  </r>
  <r>
    <n v="3.2909758494540307"/>
    <x v="8"/>
    <n v="7.1054273576010019E-15"/>
    <n v="375"/>
    <n v="0"/>
    <n v="0"/>
    <x v="6"/>
  </r>
  <r>
    <n v="3.2922582419916155"/>
    <x v="8"/>
    <n v="1.2823925375848866E-3"/>
    <n v="376"/>
    <n v="0"/>
    <n v="0"/>
    <x v="6"/>
  </r>
  <r>
    <n v="3.2922582419938808"/>
    <x v="8"/>
    <n v="2.2652990594451694E-12"/>
    <n v="377"/>
    <n v="0"/>
    <n v="0"/>
    <x v="6"/>
  </r>
  <r>
    <n v="4.770260840497472"/>
    <x v="8"/>
    <n v="1.4780025985035912"/>
    <n v="378"/>
    <n v="0"/>
    <n v="0"/>
    <x v="6"/>
  </r>
  <r>
    <n v="4.9270653747022761"/>
    <x v="8"/>
    <n v="0.15680453420480411"/>
    <n v="379"/>
    <n v="0"/>
    <n v="0"/>
    <x v="6"/>
  </r>
  <r>
    <n v="4.9270668633583012"/>
    <x v="8"/>
    <n v="1.4886560251170522E-6"/>
    <n v="380"/>
    <n v="0"/>
    <n v="0"/>
    <x v="6"/>
  </r>
  <r>
    <n v="4.9270668989997946"/>
    <x v="8"/>
    <n v="3.5641493312255079E-8"/>
    <n v="381"/>
    <n v="0"/>
    <n v="0"/>
    <x v="6"/>
  </r>
  <r>
    <n v="4.9314243103998434"/>
    <x v="8"/>
    <n v="4.3574114000488606E-3"/>
    <n v="382"/>
    <n v="0"/>
    <n v="0"/>
    <x v="6"/>
  </r>
  <r>
    <n v="4.9314243103998434"/>
    <x v="8"/>
    <n v="0"/>
    <n v="383"/>
    <n v="0"/>
    <n v="0"/>
    <x v="6"/>
  </r>
  <r>
    <n v="4.9314243103998434"/>
    <x v="8"/>
    <n v="0"/>
    <n v="384"/>
    <n v="0"/>
    <n v="0"/>
    <x v="6"/>
  </r>
  <r>
    <n v="4.9314243103998434"/>
    <x v="8"/>
    <n v="0"/>
    <n v="385"/>
    <n v="0"/>
    <n v="0"/>
    <x v="6"/>
  </r>
  <r>
    <n v="4.9314248821168727"/>
    <x v="8"/>
    <n v="5.7171702927405477E-7"/>
    <n v="386"/>
    <n v="0"/>
    <n v="0"/>
    <x v="6"/>
  </r>
  <r>
    <n v="4.9314248837207026"/>
    <x v="8"/>
    <n v="1.6038299577303405E-9"/>
    <n v="387"/>
    <n v="0"/>
    <n v="0"/>
    <x v="6"/>
  </r>
  <r>
    <n v="4.9368799291100398"/>
    <x v="8"/>
    <n v="5.4550453893371653E-3"/>
    <n v="388"/>
    <n v="0"/>
    <n v="0"/>
    <x v="6"/>
  </r>
  <r>
    <n v="4.9368799291100398"/>
    <x v="8"/>
    <n v="0"/>
    <n v="389"/>
    <n v="0"/>
    <n v="0"/>
    <x v="6"/>
  </r>
  <r>
    <n v="5.0136660140214246"/>
    <x v="8"/>
    <n v="7.6786084911384833E-2"/>
    <n v="390"/>
    <n v="0"/>
    <n v="0"/>
    <x v="6"/>
  </r>
  <r>
    <n v="5.0136660140214246"/>
    <x v="8"/>
    <n v="0"/>
    <n v="391"/>
    <n v="0"/>
    <n v="0"/>
    <x v="6"/>
  </r>
  <r>
    <n v="5.0136660140214246"/>
    <x v="8"/>
    <n v="0"/>
    <n v="392"/>
    <n v="0"/>
    <n v="0"/>
    <x v="6"/>
  </r>
  <r>
    <n v="5.0136660140214548"/>
    <x v="8"/>
    <n v="3.0198066269804258E-14"/>
    <n v="393"/>
    <n v="0"/>
    <n v="0"/>
    <x v="6"/>
  </r>
  <r>
    <n v="5.0136660766672003"/>
    <x v="8"/>
    <n v="6.2645745479983361E-8"/>
    <n v="394"/>
    <n v="0"/>
    <n v="0"/>
    <x v="6"/>
  </r>
  <r>
    <n v="5.0136660766672003"/>
    <x v="8"/>
    <n v="0"/>
    <n v="395"/>
    <n v="0"/>
    <n v="0"/>
    <x v="6"/>
  </r>
  <r>
    <n v="5.0136662547318087"/>
    <x v="8"/>
    <n v="1.7806460839153715E-7"/>
    <n v="396"/>
    <n v="0"/>
    <n v="0"/>
    <x v="6"/>
  </r>
  <r>
    <n v="5.0136662547318158"/>
    <x v="8"/>
    <n v="7.1054273576010019E-15"/>
    <n v="397"/>
    <n v="0"/>
    <n v="0"/>
    <x v="6"/>
  </r>
  <r>
    <n v="5.0136662547318158"/>
    <x v="8"/>
    <n v="0"/>
    <n v="398"/>
    <n v="0"/>
    <n v="0"/>
    <x v="6"/>
  </r>
  <r>
    <n v="5.0136662547318158"/>
    <x v="8"/>
    <n v="0"/>
    <n v="399"/>
    <n v="0"/>
    <n v="0"/>
    <x v="6"/>
  </r>
  <r>
    <n v="5.0136662547318158"/>
    <x v="8"/>
    <n v="0"/>
    <n v="400"/>
    <n v="0"/>
    <n v="0"/>
    <x v="6"/>
  </r>
  <r>
    <n v="5.3570483608290189"/>
    <x v="8"/>
    <n v="0.3433821060972031"/>
    <n v="401"/>
    <n v="0"/>
    <n v="0"/>
    <x v="6"/>
  </r>
  <r>
    <n v="5.3570483608290189"/>
    <x v="8"/>
    <n v="0"/>
    <n v="402"/>
    <n v="0"/>
    <n v="0"/>
    <x v="6"/>
  </r>
  <r>
    <n v="5.3570486855456751"/>
    <x v="8"/>
    <n v="3.2471665623035051E-7"/>
    <n v="403"/>
    <n v="0"/>
    <n v="0"/>
    <x v="6"/>
  </r>
  <r>
    <n v="5.3570486855493931"/>
    <x v="8"/>
    <n v="3.7179148648647242E-12"/>
    <n v="404"/>
    <n v="0"/>
    <n v="0"/>
    <x v="6"/>
  </r>
  <r>
    <n v="5.3570490604589587"/>
    <x v="8"/>
    <n v="3.7490956561470057E-7"/>
    <n v="405"/>
    <n v="0"/>
    <n v="0"/>
    <x v="6"/>
  </r>
  <r>
    <n v="5.3584926331261009"/>
    <x v="8"/>
    <n v="1.4435726671422344E-3"/>
    <n v="406"/>
    <n v="0"/>
    <n v="0"/>
    <x v="6"/>
  </r>
  <r>
    <n v="5.3584926331261009"/>
    <x v="8"/>
    <n v="0"/>
    <n v="407"/>
    <n v="0"/>
    <n v="0"/>
    <x v="6"/>
  </r>
  <r>
    <n v="5.3584926331261009"/>
    <x v="8"/>
    <n v="0"/>
    <n v="408"/>
    <n v="0"/>
    <n v="0"/>
    <x v="6"/>
  </r>
  <r>
    <n v="5.5693302827335609"/>
    <x v="8"/>
    <n v="0.21083764960745999"/>
    <n v="409"/>
    <n v="0"/>
    <n v="0"/>
    <x v="6"/>
  </r>
  <r>
    <n v="5.5693302827338123"/>
    <x v="8"/>
    <n v="2.5135449277513544E-13"/>
    <n v="410"/>
    <n v="0"/>
    <n v="0"/>
    <x v="6"/>
  </r>
  <r>
    <n v="5.5693302827338123"/>
    <x v="8"/>
    <n v="0"/>
    <n v="411"/>
    <n v="0"/>
    <n v="0"/>
    <x v="6"/>
  </r>
  <r>
    <n v="5.569330285293268"/>
    <x v="8"/>
    <n v="2.5594557584440736E-9"/>
    <n v="412"/>
    <n v="0"/>
    <n v="0"/>
    <x v="6"/>
  </r>
  <r>
    <n v="5.569330285293268"/>
    <x v="8"/>
    <n v="0"/>
    <n v="413"/>
    <n v="0"/>
    <n v="0"/>
    <x v="6"/>
  </r>
  <r>
    <n v="5.569330285293268"/>
    <x v="8"/>
    <n v="0"/>
    <n v="414"/>
    <n v="0"/>
    <n v="0"/>
    <x v="6"/>
  </r>
  <r>
    <n v="5.5693304088048396"/>
    <x v="8"/>
    <n v="1.2351157163692505E-7"/>
    <n v="415"/>
    <n v="0"/>
    <n v="0"/>
    <x v="6"/>
  </r>
  <r>
    <n v="5.5693304088048396"/>
    <x v="8"/>
    <n v="0"/>
    <n v="416"/>
    <n v="0"/>
    <n v="0"/>
    <x v="6"/>
  </r>
  <r>
    <n v="5.6256724167523267"/>
    <x v="8"/>
    <n v="5.6342007947487005E-2"/>
    <n v="417"/>
    <n v="0"/>
    <n v="0"/>
    <x v="6"/>
  </r>
  <r>
    <n v="5.6256724167523267"/>
    <x v="8"/>
    <n v="0"/>
    <n v="418"/>
    <n v="0"/>
    <n v="0"/>
    <x v="6"/>
  </r>
  <r>
    <n v="5.6256724167523267"/>
    <x v="8"/>
    <n v="0"/>
    <n v="419"/>
    <n v="0"/>
    <n v="0"/>
    <x v="6"/>
  </r>
  <r>
    <n v="5.6383749554728544"/>
    <x v="8"/>
    <n v="1.2702538720527734E-2"/>
    <n v="420"/>
    <n v="0"/>
    <n v="0"/>
    <x v="6"/>
  </r>
  <r>
    <n v="5.6386508750484392"/>
    <x v="8"/>
    <n v="2.7591957558481539E-4"/>
    <n v="421"/>
    <n v="0"/>
    <n v="0"/>
    <x v="6"/>
  </r>
  <r>
    <n v="5.638860332071836"/>
    <x v="8"/>
    <n v="2.0945702339680849E-4"/>
    <n v="422"/>
    <n v="0"/>
    <n v="0"/>
    <x v="6"/>
  </r>
  <r>
    <n v="5.6420654062227724"/>
    <x v="8"/>
    <n v="3.2050741509364045E-3"/>
    <n v="423"/>
    <n v="0"/>
    <n v="0"/>
    <x v="6"/>
  </r>
  <r>
    <n v="5.6420654062227724"/>
    <x v="8"/>
    <n v="0"/>
    <n v="424"/>
    <n v="0"/>
    <n v="0"/>
    <x v="6"/>
  </r>
  <r>
    <n v="5.6420654062227733"/>
    <x v="8"/>
    <n v="0"/>
    <n v="425"/>
    <n v="0"/>
    <n v="0"/>
    <x v="6"/>
  </r>
  <r>
    <n v="5.6420654062227733"/>
    <x v="8"/>
    <n v="0"/>
    <n v="426"/>
    <n v="0"/>
    <n v="0"/>
    <x v="6"/>
  </r>
  <r>
    <n v="5.6421246730819439"/>
    <x v="8"/>
    <n v="5.9266859170570285E-5"/>
    <n v="427"/>
    <n v="0"/>
    <n v="0"/>
    <x v="6"/>
  </r>
  <r>
    <n v="5.6421246730819483"/>
    <x v="8"/>
    <n v="0"/>
    <n v="428"/>
    <n v="0"/>
    <n v="0"/>
    <x v="6"/>
  </r>
  <r>
    <n v="5.6421280457320213"/>
    <x v="8"/>
    <n v="3.3726500729969189E-6"/>
    <n v="429"/>
    <n v="0"/>
    <n v="0"/>
    <x v="6"/>
  </r>
  <r>
    <n v="5.6421280457320213"/>
    <x v="8"/>
    <n v="0"/>
    <n v="430"/>
    <n v="0"/>
    <n v="0"/>
    <x v="6"/>
  </r>
  <r>
    <n v="5.6421280457320213"/>
    <x v="8"/>
    <n v="0"/>
    <n v="431"/>
    <n v="0"/>
    <n v="0"/>
    <x v="6"/>
  </r>
  <r>
    <n v="5.6421280457320284"/>
    <x v="8"/>
    <n v="7.1054273576010019E-15"/>
    <n v="432"/>
    <n v="0"/>
    <n v="0"/>
    <x v="6"/>
  </r>
  <r>
    <n v="5.6421280457320284"/>
    <x v="8"/>
    <n v="0"/>
    <n v="433"/>
    <n v="0"/>
    <n v="0"/>
    <x v="6"/>
  </r>
  <r>
    <n v="5.642280573644892"/>
    <x v="8"/>
    <n v="1.5252791286357592E-4"/>
    <n v="434"/>
    <n v="0"/>
    <n v="0"/>
    <x v="6"/>
  </r>
  <r>
    <n v="5.6431521645494449"/>
    <x v="8"/>
    <n v="8.7159090455291022E-4"/>
    <n v="435"/>
    <n v="0"/>
    <n v="0"/>
    <x v="6"/>
  </r>
  <r>
    <n v="5.6434018380535544"/>
    <x v="8"/>
    <n v="2.496735041095377E-4"/>
    <n v="436"/>
    <n v="0"/>
    <n v="0"/>
    <x v="6"/>
  </r>
  <r>
    <n v="5.6434018380541096"/>
    <x v="8"/>
    <n v="5.5511151231257827E-13"/>
    <n v="437"/>
    <n v="0"/>
    <n v="0"/>
    <x v="6"/>
  </r>
  <r>
    <n v="5.6434063424369691"/>
    <x v="8"/>
    <n v="4.5043828595936475E-6"/>
    <n v="438"/>
    <n v="0"/>
    <n v="0"/>
    <x v="6"/>
  </r>
  <r>
    <n v="5.6434068982589043"/>
    <x v="8"/>
    <n v="5.5582193514425171E-7"/>
    <n v="439"/>
    <n v="0"/>
    <n v="0"/>
    <x v="6"/>
  </r>
  <r>
    <n v="5.6434069171228236"/>
    <x v="8"/>
    <n v="1.8863919315492694E-8"/>
    <n v="440"/>
    <n v="0"/>
    <n v="0"/>
    <x v="6"/>
  </r>
  <r>
    <n v="5.6434070008307682"/>
    <x v="8"/>
    <n v="8.3707944575905913E-8"/>
    <n v="441"/>
    <n v="0"/>
    <n v="0"/>
    <x v="6"/>
  </r>
  <r>
    <n v="5.6434070008307682"/>
    <x v="8"/>
    <n v="0"/>
    <n v="442"/>
    <n v="0"/>
    <n v="0"/>
    <x v="6"/>
  </r>
  <r>
    <n v="5.6434070008307682"/>
    <x v="8"/>
    <n v="0"/>
    <n v="443"/>
    <n v="0"/>
    <n v="0"/>
    <x v="6"/>
  </r>
  <r>
    <n v="5.6434070008766639"/>
    <x v="8"/>
    <n v="4.5895731659584271E-11"/>
    <n v="444"/>
    <n v="0"/>
    <n v="0"/>
    <x v="6"/>
  </r>
  <r>
    <n v="5.6434070008817425"/>
    <x v="8"/>
    <n v="5.0786042038453161E-12"/>
    <n v="445"/>
    <n v="0"/>
    <n v="0"/>
    <x v="6"/>
  </r>
  <r>
    <n v="5.6434070008817425"/>
    <x v="8"/>
    <n v="0"/>
    <n v="446"/>
    <n v="0"/>
    <n v="0"/>
    <x v="6"/>
  </r>
  <r>
    <n v="5.645177061123194"/>
    <x v="8"/>
    <n v="1.7700602414514321E-3"/>
    <n v="447"/>
    <n v="0"/>
    <n v="0"/>
    <x v="6"/>
  </r>
  <r>
    <n v="5.645177061123194"/>
    <x v="8"/>
    <n v="0"/>
    <n v="448"/>
    <n v="0"/>
    <n v="0"/>
    <x v="6"/>
  </r>
  <r>
    <n v="5.6451770611233476"/>
    <x v="8"/>
    <n v="1.5365486660812167E-13"/>
    <n v="449"/>
    <n v="0"/>
    <n v="0"/>
    <x v="6"/>
  </r>
  <r>
    <n v="5.6451770611233476"/>
    <x v="8"/>
    <n v="0"/>
    <n v="450"/>
    <n v="0"/>
    <n v="0"/>
    <x v="6"/>
  </r>
  <r>
    <n v="5.6451770611233512"/>
    <x v="8"/>
    <n v="0"/>
    <n v="451"/>
    <n v="0"/>
    <n v="0"/>
    <x v="6"/>
  </r>
  <r>
    <n v="5.645632382457876"/>
    <x v="8"/>
    <n v="4.5532133452486079E-4"/>
    <n v="452"/>
    <n v="0"/>
    <n v="0"/>
    <x v="6"/>
  </r>
  <r>
    <n v="5.645632382457876"/>
    <x v="8"/>
    <n v="0"/>
    <n v="453"/>
    <n v="0"/>
    <n v="0"/>
    <x v="6"/>
  </r>
  <r>
    <n v="5.7862555756456846"/>
    <x v="8"/>
    <n v="0.14062319318780858"/>
    <n v="454"/>
    <n v="0"/>
    <n v="0"/>
    <x v="6"/>
  </r>
  <r>
    <n v="5.786466530431631"/>
    <x v="8"/>
    <n v="2.1095478594634898E-4"/>
    <n v="455"/>
    <n v="0"/>
    <n v="0"/>
    <x v="6"/>
  </r>
  <r>
    <n v="5.8711849498624558"/>
    <x v="8"/>
    <n v="8.471841943082481E-2"/>
    <n v="456"/>
    <n v="0"/>
    <n v="0"/>
    <x v="6"/>
  </r>
  <r>
    <n v="5.8711849498624558"/>
    <x v="8"/>
    <n v="0"/>
    <n v="457"/>
    <n v="0"/>
    <n v="0"/>
    <x v="6"/>
  </r>
  <r>
    <n v="5.8713327340480763"/>
    <x v="8"/>
    <n v="1.4778418562055862E-4"/>
    <n v="458"/>
    <n v="0"/>
    <n v="0"/>
    <x v="6"/>
  </r>
  <r>
    <n v="6.0017963296343089"/>
    <x v="8"/>
    <n v="0.13046359558623255"/>
    <n v="459"/>
    <n v="0"/>
    <n v="0"/>
    <x v="6"/>
  </r>
  <r>
    <n v="6.0017967530138527"/>
    <x v="8"/>
    <n v="4.2337954386795218E-7"/>
    <n v="460"/>
    <n v="0"/>
    <n v="0"/>
    <x v="6"/>
  </r>
  <r>
    <n v="6.0017967530138527"/>
    <x v="8"/>
    <n v="0"/>
    <n v="461"/>
    <n v="0"/>
    <n v="0"/>
    <x v="6"/>
  </r>
  <r>
    <n v="6.0397572931261614"/>
    <x v="8"/>
    <n v="3.7960540112308649E-2"/>
    <n v="462"/>
    <n v="0"/>
    <n v="0"/>
    <x v="6"/>
  </r>
  <r>
    <n v="6.0398556276414741"/>
    <x v="8"/>
    <n v="9.8334515312714643E-5"/>
    <n v="463"/>
    <n v="0"/>
    <n v="0"/>
    <x v="6"/>
  </r>
  <r>
    <n v="6.0398556276414741"/>
    <x v="8"/>
    <n v="0"/>
    <n v="464"/>
    <n v="0"/>
    <n v="0"/>
    <x v="6"/>
  </r>
  <r>
    <n v="6.0398556277418924"/>
    <x v="8"/>
    <n v="1.0041834030971586E-10"/>
    <n v="465"/>
    <n v="0"/>
    <n v="0"/>
    <x v="6"/>
  </r>
  <r>
    <n v="6.0398556277419022"/>
    <x v="8"/>
    <n v="9.7699626167013776E-15"/>
    <n v="466"/>
    <n v="0"/>
    <n v="0"/>
    <x v="6"/>
  </r>
  <r>
    <n v="6.0398556277419022"/>
    <x v="8"/>
    <n v="0"/>
    <n v="467"/>
    <n v="0"/>
    <n v="0"/>
    <x v="6"/>
  </r>
  <r>
    <n v="6.0398556277419022"/>
    <x v="8"/>
    <n v="0"/>
    <n v="468"/>
    <n v="0"/>
    <n v="0"/>
    <x v="6"/>
  </r>
  <r>
    <n v="6.0398557162316653"/>
    <x v="8"/>
    <n v="8.8489763072630012E-8"/>
    <n v="469"/>
    <n v="0"/>
    <n v="0"/>
    <x v="6"/>
  </r>
  <r>
    <n v="6.0398557163029736"/>
    <x v="8"/>
    <n v="7.1308292604044254E-11"/>
    <n v="470"/>
    <n v="0"/>
    <n v="0"/>
    <x v="6"/>
  </r>
  <r>
    <n v="6.0398557163986775"/>
    <x v="8"/>
    <n v="9.5703889257947594E-11"/>
    <n v="471"/>
    <n v="0"/>
    <n v="0"/>
    <x v="6"/>
  </r>
  <r>
    <n v="6.0398557163986775"/>
    <x v="8"/>
    <n v="0"/>
    <n v="472"/>
    <n v="0"/>
    <n v="0"/>
    <x v="6"/>
  </r>
  <r>
    <n v="7.1836283971403052"/>
    <x v="8"/>
    <n v="1.1437726807416277"/>
    <n v="473"/>
    <n v="473"/>
    <n v="473"/>
    <x v="6"/>
  </r>
  <r>
    <n v="7.183628416584205"/>
    <x v="8"/>
    <n v="1.9443899823556876E-8"/>
    <n v="474"/>
    <n v="474"/>
    <n v="1"/>
    <x v="6"/>
  </r>
  <r>
    <n v="7.183628416584205"/>
    <x v="8"/>
    <n v="0"/>
    <n v="475"/>
    <n v="475"/>
    <n v="1"/>
    <x v="6"/>
  </r>
  <r>
    <n v="7.1836284175508327"/>
    <x v="8"/>
    <n v="9.6662766679855849E-10"/>
    <n v="476"/>
    <n v="476"/>
    <n v="1"/>
    <x v="6"/>
  </r>
  <r>
    <n v="7.1836284175508327"/>
    <x v="8"/>
    <n v="0"/>
    <n v="477"/>
    <n v="477"/>
    <n v="1"/>
    <x v="6"/>
  </r>
  <r>
    <n v="7.1836297356729091"/>
    <x v="8"/>
    <n v="1.3181220763769375E-6"/>
    <n v="478"/>
    <n v="478"/>
    <n v="1"/>
    <x v="6"/>
  </r>
  <r>
    <n v="7.1907635163601151"/>
    <x v="8"/>
    <n v="7.1337806872060483E-3"/>
    <n v="479"/>
    <n v="479"/>
    <n v="1"/>
    <x v="6"/>
  </r>
  <r>
    <n v="7.3289207018723559"/>
    <x v="8"/>
    <n v="0.13815718551224077"/>
    <n v="480"/>
    <n v="480"/>
    <n v="1"/>
    <x v="6"/>
  </r>
  <r>
    <n v="7.3289207018723559"/>
    <x v="8"/>
    <n v="0"/>
    <n v="481"/>
    <n v="481"/>
    <n v="1"/>
    <x v="6"/>
  </r>
  <r>
    <n v="7.5009903833887259"/>
    <x v="8"/>
    <n v="0.17206968151637003"/>
    <n v="482"/>
    <n v="482"/>
    <n v="1"/>
    <x v="6"/>
  </r>
  <r>
    <n v="0"/>
    <x v="9"/>
    <n v="0"/>
    <n v="0"/>
    <n v="0"/>
    <n v="0"/>
    <x v="0"/>
  </r>
  <r>
    <n v="0"/>
    <x v="9"/>
    <n v="0"/>
    <n v="1"/>
    <n v="0"/>
    <n v="0"/>
    <x v="0"/>
  </r>
  <r>
    <n v="1.4818126095956246E-22"/>
    <x v="9"/>
    <n v="1.4818126095956246E-22"/>
    <n v="2"/>
    <n v="0"/>
    <n v="0"/>
    <x v="0"/>
  </r>
  <r>
    <n v="1.4818126095956246E-22"/>
    <x v="9"/>
    <n v="0"/>
    <n v="3"/>
    <n v="0"/>
    <n v="0"/>
    <x v="0"/>
  </r>
  <r>
    <n v="1.4818126095956246E-22"/>
    <x v="9"/>
    <n v="0"/>
    <n v="4"/>
    <n v="0"/>
    <n v="0"/>
    <x v="0"/>
  </r>
  <r>
    <n v="1.4818126095956246E-22"/>
    <x v="9"/>
    <n v="0"/>
    <n v="5"/>
    <n v="0"/>
    <n v="0"/>
    <x v="0"/>
  </r>
  <r>
    <n v="1.4818126095956246E-22"/>
    <x v="9"/>
    <n v="0"/>
    <n v="6"/>
    <n v="0"/>
    <n v="0"/>
    <x v="0"/>
  </r>
  <r>
    <n v="1.4818126095956246E-22"/>
    <x v="9"/>
    <n v="0"/>
    <n v="7"/>
    <n v="0"/>
    <n v="0"/>
    <x v="0"/>
  </r>
  <r>
    <n v="5.8967429840076841E-12"/>
    <x v="9"/>
    <n v="5.8967429838595025E-12"/>
    <n v="8"/>
    <n v="0"/>
    <n v="0"/>
    <x v="0"/>
  </r>
  <r>
    <n v="5.8967429840076841E-12"/>
    <x v="9"/>
    <n v="0"/>
    <n v="9"/>
    <n v="0"/>
    <n v="0"/>
    <x v="0"/>
  </r>
  <r>
    <n v="5.8967429844692695E-12"/>
    <x v="9"/>
    <n v="4.6158536105662921E-22"/>
    <n v="10"/>
    <n v="0"/>
    <n v="0"/>
    <x v="0"/>
  </r>
  <r>
    <n v="5.8967429844692695E-12"/>
    <x v="9"/>
    <n v="0"/>
    <n v="11"/>
    <n v="0"/>
    <n v="0"/>
    <x v="0"/>
  </r>
  <r>
    <n v="5.8967429844692695E-12"/>
    <x v="9"/>
    <n v="0"/>
    <n v="12"/>
    <n v="0"/>
    <n v="0"/>
    <x v="0"/>
  </r>
  <r>
    <n v="5.8967429844692695E-12"/>
    <x v="9"/>
    <n v="0"/>
    <n v="13"/>
    <n v="0"/>
    <n v="0"/>
    <x v="0"/>
  </r>
  <r>
    <n v="5.8967429844692695E-12"/>
    <x v="9"/>
    <n v="0"/>
    <n v="14"/>
    <n v="0"/>
    <n v="0"/>
    <x v="0"/>
  </r>
  <r>
    <n v="5.8967429844692695E-12"/>
    <x v="9"/>
    <n v="0"/>
    <n v="15"/>
    <n v="0"/>
    <n v="0"/>
    <x v="0"/>
  </r>
  <r>
    <n v="5.8967429844692695E-12"/>
    <x v="9"/>
    <n v="0"/>
    <n v="16"/>
    <n v="0"/>
    <n v="0"/>
    <x v="0"/>
  </r>
  <r>
    <n v="5.8967429844692695E-12"/>
    <x v="9"/>
    <n v="0"/>
    <n v="17"/>
    <n v="0"/>
    <n v="0"/>
    <x v="0"/>
  </r>
  <r>
    <n v="5.8967429844692695E-12"/>
    <x v="9"/>
    <n v="0"/>
    <n v="18"/>
    <n v="0"/>
    <n v="0"/>
    <x v="0"/>
  </r>
  <r>
    <n v="5.8967429844692695E-12"/>
    <x v="9"/>
    <n v="0"/>
    <n v="19"/>
    <n v="0"/>
    <n v="0"/>
    <x v="0"/>
  </r>
  <r>
    <n v="5.8967429844692695E-12"/>
    <x v="9"/>
    <n v="0"/>
    <n v="20"/>
    <n v="0"/>
    <n v="0"/>
    <x v="0"/>
  </r>
  <r>
    <n v="5.8967429844692695E-12"/>
    <x v="9"/>
    <n v="0"/>
    <n v="21"/>
    <n v="0"/>
    <n v="0"/>
    <x v="0"/>
  </r>
  <r>
    <n v="5.8967429844692695E-12"/>
    <x v="9"/>
    <n v="0"/>
    <n v="22"/>
    <n v="0"/>
    <n v="0"/>
    <x v="0"/>
  </r>
  <r>
    <n v="5.8967429844692695E-12"/>
    <x v="9"/>
    <n v="0"/>
    <n v="23"/>
    <n v="0"/>
    <n v="0"/>
    <x v="0"/>
  </r>
  <r>
    <n v="5.8967429844692695E-12"/>
    <x v="9"/>
    <n v="0"/>
    <n v="24"/>
    <n v="0"/>
    <n v="0"/>
    <x v="0"/>
  </r>
  <r>
    <n v="5.8967429844692695E-12"/>
    <x v="9"/>
    <n v="0"/>
    <n v="25"/>
    <n v="0"/>
    <n v="0"/>
    <x v="0"/>
  </r>
  <r>
    <n v="5.8967429844692695E-12"/>
    <x v="9"/>
    <n v="0"/>
    <n v="26"/>
    <n v="0"/>
    <n v="0"/>
    <x v="0"/>
  </r>
  <r>
    <n v="5.8967429844692695E-12"/>
    <x v="9"/>
    <n v="0"/>
    <n v="27"/>
    <n v="0"/>
    <n v="0"/>
    <x v="0"/>
  </r>
  <r>
    <n v="5.8967429844692695E-12"/>
    <x v="9"/>
    <n v="0"/>
    <n v="28"/>
    <n v="0"/>
    <n v="0"/>
    <x v="0"/>
  </r>
  <r>
    <n v="5.8967429844692695E-12"/>
    <x v="9"/>
    <n v="0"/>
    <n v="29"/>
    <n v="0"/>
    <n v="0"/>
    <x v="0"/>
  </r>
  <r>
    <n v="5.8967429844692695E-12"/>
    <x v="9"/>
    <n v="0"/>
    <n v="30"/>
    <n v="0"/>
    <n v="0"/>
    <x v="0"/>
  </r>
  <r>
    <n v="5.8967429844692695E-12"/>
    <x v="9"/>
    <n v="0"/>
    <n v="31"/>
    <n v="0"/>
    <n v="0"/>
    <x v="0"/>
  </r>
  <r>
    <n v="5.8967429844692695E-12"/>
    <x v="9"/>
    <n v="0"/>
    <n v="32"/>
    <n v="0"/>
    <n v="0"/>
    <x v="0"/>
  </r>
  <r>
    <n v="5.8967429844692695E-12"/>
    <x v="9"/>
    <n v="0"/>
    <n v="33"/>
    <n v="0"/>
    <n v="0"/>
    <x v="0"/>
  </r>
  <r>
    <n v="5.8967429844692695E-12"/>
    <x v="9"/>
    <n v="0"/>
    <n v="34"/>
    <n v="0"/>
    <n v="0"/>
    <x v="0"/>
  </r>
  <r>
    <n v="9.9439781393296357E-10"/>
    <x v="9"/>
    <n v="9.8850107094849436E-10"/>
    <n v="35"/>
    <n v="0"/>
    <n v="0"/>
    <x v="0"/>
  </r>
  <r>
    <n v="9.9439781393296357E-10"/>
    <x v="9"/>
    <n v="0"/>
    <n v="36"/>
    <n v="0"/>
    <n v="0"/>
    <x v="0"/>
  </r>
  <r>
    <n v="9.9439781393296357E-10"/>
    <x v="9"/>
    <n v="0"/>
    <n v="37"/>
    <n v="0"/>
    <n v="0"/>
    <x v="0"/>
  </r>
  <r>
    <n v="9.9439781393296357E-10"/>
    <x v="9"/>
    <n v="0"/>
    <n v="38"/>
    <n v="0"/>
    <n v="0"/>
    <x v="0"/>
  </r>
  <r>
    <n v="9.9439781393296357E-10"/>
    <x v="9"/>
    <n v="0"/>
    <n v="39"/>
    <n v="0"/>
    <n v="0"/>
    <x v="0"/>
  </r>
  <r>
    <n v="9.9439781393296357E-10"/>
    <x v="9"/>
    <n v="0"/>
    <n v="40"/>
    <n v="0"/>
    <n v="0"/>
    <x v="0"/>
  </r>
  <r>
    <n v="9.9556840659714507E-10"/>
    <x v="9"/>
    <n v="1.1705926641815064E-12"/>
    <n v="41"/>
    <n v="0"/>
    <n v="0"/>
    <x v="0"/>
  </r>
  <r>
    <n v="9.9556840659714507E-10"/>
    <x v="9"/>
    <n v="0"/>
    <n v="42"/>
    <n v="0"/>
    <n v="0"/>
    <x v="0"/>
  </r>
  <r>
    <n v="9.9556840659714507E-10"/>
    <x v="9"/>
    <n v="0"/>
    <n v="43"/>
    <n v="0"/>
    <n v="0"/>
    <x v="0"/>
  </r>
  <r>
    <n v="9.9556840659714507E-10"/>
    <x v="9"/>
    <n v="0"/>
    <n v="44"/>
    <n v="0"/>
    <n v="0"/>
    <x v="0"/>
  </r>
  <r>
    <n v="9.9556840659714507E-10"/>
    <x v="9"/>
    <n v="0"/>
    <n v="45"/>
    <n v="0"/>
    <n v="0"/>
    <x v="0"/>
  </r>
  <r>
    <n v="9.9556840659714507E-10"/>
    <x v="9"/>
    <n v="0"/>
    <n v="46"/>
    <n v="0"/>
    <n v="0"/>
    <x v="0"/>
  </r>
  <r>
    <n v="9.9556840659714507E-10"/>
    <x v="9"/>
    <n v="0"/>
    <n v="47"/>
    <n v="0"/>
    <n v="0"/>
    <x v="0"/>
  </r>
  <r>
    <n v="9.9556840659714528E-10"/>
    <x v="9"/>
    <n v="0"/>
    <n v="48"/>
    <n v="0"/>
    <n v="0"/>
    <x v="0"/>
  </r>
  <r>
    <n v="9.9556840659714528E-10"/>
    <x v="9"/>
    <n v="0"/>
    <n v="49"/>
    <n v="0"/>
    <n v="0"/>
    <x v="0"/>
  </r>
  <r>
    <n v="9.9556840659714528E-10"/>
    <x v="9"/>
    <n v="0"/>
    <n v="50"/>
    <n v="0"/>
    <n v="0"/>
    <x v="1"/>
  </r>
  <r>
    <n v="9.9556840659714528E-10"/>
    <x v="9"/>
    <n v="0"/>
    <n v="51"/>
    <n v="0"/>
    <n v="0"/>
    <x v="1"/>
  </r>
  <r>
    <n v="9.9556840659714528E-10"/>
    <x v="9"/>
    <n v="0"/>
    <n v="52"/>
    <n v="0"/>
    <n v="0"/>
    <x v="1"/>
  </r>
  <r>
    <n v="1.019579108624427E-9"/>
    <x v="9"/>
    <n v="2.4010702027281768E-11"/>
    <n v="53"/>
    <n v="0"/>
    <n v="0"/>
    <x v="1"/>
  </r>
  <r>
    <n v="1.019579108624427E-9"/>
    <x v="9"/>
    <n v="0"/>
    <n v="54"/>
    <n v="0"/>
    <n v="0"/>
    <x v="1"/>
  </r>
  <r>
    <n v="1.019579108624427E-9"/>
    <x v="9"/>
    <n v="0"/>
    <n v="55"/>
    <n v="0"/>
    <n v="0"/>
    <x v="1"/>
  </r>
  <r>
    <n v="1.019579108624427E-9"/>
    <x v="9"/>
    <n v="0"/>
    <n v="56"/>
    <n v="0"/>
    <n v="0"/>
    <x v="1"/>
  </r>
  <r>
    <n v="1.019579108624427E-9"/>
    <x v="9"/>
    <n v="0"/>
    <n v="57"/>
    <n v="0"/>
    <n v="0"/>
    <x v="1"/>
  </r>
  <r>
    <n v="1.019579108624427E-9"/>
    <x v="9"/>
    <n v="0"/>
    <n v="58"/>
    <n v="0"/>
    <n v="0"/>
    <x v="1"/>
  </r>
  <r>
    <n v="1.019579108624427E-9"/>
    <x v="9"/>
    <n v="0"/>
    <n v="59"/>
    <n v="0"/>
    <n v="0"/>
    <x v="1"/>
  </r>
  <r>
    <n v="1.019579108624427E-9"/>
    <x v="9"/>
    <n v="0"/>
    <n v="60"/>
    <n v="0"/>
    <n v="0"/>
    <x v="1"/>
  </r>
  <r>
    <n v="1.3150437708391354E-7"/>
    <x v="9"/>
    <n v="1.3048479797528911E-7"/>
    <n v="61"/>
    <n v="0"/>
    <n v="0"/>
    <x v="1"/>
  </r>
  <r>
    <n v="1.3150437708391354E-7"/>
    <x v="9"/>
    <n v="0"/>
    <n v="62"/>
    <n v="0"/>
    <n v="0"/>
    <x v="1"/>
  </r>
  <r>
    <n v="1.3156825044406439E-7"/>
    <x v="9"/>
    <n v="6.3873360150847741E-11"/>
    <n v="63"/>
    <n v="0"/>
    <n v="0"/>
    <x v="1"/>
  </r>
  <r>
    <n v="1.3156825044406439E-7"/>
    <x v="9"/>
    <n v="0"/>
    <n v="64"/>
    <n v="0"/>
    <n v="0"/>
    <x v="1"/>
  </r>
  <r>
    <n v="1.3156825044406439E-7"/>
    <x v="9"/>
    <n v="0"/>
    <n v="65"/>
    <n v="0"/>
    <n v="0"/>
    <x v="1"/>
  </r>
  <r>
    <n v="1.3156825044406439E-7"/>
    <x v="9"/>
    <n v="0"/>
    <n v="66"/>
    <n v="0"/>
    <n v="0"/>
    <x v="1"/>
  </r>
  <r>
    <n v="1.3156825044406439E-7"/>
    <x v="9"/>
    <n v="0"/>
    <n v="67"/>
    <n v="0"/>
    <n v="0"/>
    <x v="1"/>
  </r>
  <r>
    <n v="6.2909416877828129E-3"/>
    <x v="9"/>
    <n v="6.2908101195323692E-3"/>
    <n v="68"/>
    <n v="0"/>
    <n v="0"/>
    <x v="1"/>
  </r>
  <r>
    <n v="6.2909416877829022E-3"/>
    <x v="9"/>
    <n v="8.9338259012805565E-17"/>
    <n v="69"/>
    <n v="0"/>
    <n v="0"/>
    <x v="1"/>
  </r>
  <r>
    <n v="6.2909416924566489E-3"/>
    <x v="9"/>
    <n v="4.6737466327662069E-12"/>
    <n v="70"/>
    <n v="0"/>
    <n v="0"/>
    <x v="1"/>
  </r>
  <r>
    <n v="6.2909416924566489E-3"/>
    <x v="9"/>
    <n v="0"/>
    <n v="71"/>
    <n v="0"/>
    <n v="0"/>
    <x v="1"/>
  </r>
  <r>
    <n v="6.4033599326537025E-3"/>
    <x v="9"/>
    <n v="1.1241824019705363E-4"/>
    <n v="72"/>
    <n v="0"/>
    <n v="0"/>
    <x v="1"/>
  </r>
  <r>
    <n v="6.4033599326537025E-3"/>
    <x v="9"/>
    <n v="0"/>
    <n v="73"/>
    <n v="0"/>
    <n v="0"/>
    <x v="1"/>
  </r>
  <r>
    <n v="6.4033599326537025E-3"/>
    <x v="9"/>
    <n v="0"/>
    <n v="74"/>
    <n v="0"/>
    <n v="0"/>
    <x v="1"/>
  </r>
  <r>
    <n v="6.4033599326537025E-3"/>
    <x v="9"/>
    <n v="0"/>
    <n v="75"/>
    <n v="0"/>
    <n v="0"/>
    <x v="1"/>
  </r>
  <r>
    <n v="6.4033599326537025E-3"/>
    <x v="9"/>
    <n v="0"/>
    <n v="76"/>
    <n v="0"/>
    <n v="0"/>
    <x v="1"/>
  </r>
  <r>
    <n v="6.4033599326537025E-3"/>
    <x v="9"/>
    <n v="0"/>
    <n v="77"/>
    <n v="0"/>
    <n v="0"/>
    <x v="1"/>
  </r>
  <r>
    <n v="6.4033599326537025E-3"/>
    <x v="9"/>
    <n v="0"/>
    <n v="78"/>
    <n v="0"/>
    <n v="0"/>
    <x v="1"/>
  </r>
  <r>
    <n v="6.4033599326537025E-3"/>
    <x v="9"/>
    <n v="0"/>
    <n v="79"/>
    <n v="0"/>
    <n v="0"/>
    <x v="1"/>
  </r>
  <r>
    <n v="6.4033599326537025E-3"/>
    <x v="9"/>
    <n v="0"/>
    <n v="80"/>
    <n v="0"/>
    <n v="0"/>
    <x v="1"/>
  </r>
  <r>
    <n v="0.2395142120407556"/>
    <x v="9"/>
    <n v="0.2331108521081019"/>
    <n v="81"/>
    <n v="0"/>
    <n v="0"/>
    <x v="1"/>
  </r>
  <r>
    <n v="0.2395142120407556"/>
    <x v="9"/>
    <n v="0"/>
    <n v="82"/>
    <n v="0"/>
    <n v="0"/>
    <x v="1"/>
  </r>
  <r>
    <n v="0.23973748320065014"/>
    <x v="9"/>
    <n v="2.2327115989453916E-4"/>
    <n v="83"/>
    <n v="0"/>
    <n v="0"/>
    <x v="1"/>
  </r>
  <r>
    <n v="0.23973748320065014"/>
    <x v="9"/>
    <n v="0"/>
    <n v="84"/>
    <n v="0"/>
    <n v="0"/>
    <x v="1"/>
  </r>
  <r>
    <n v="0.23973748320065014"/>
    <x v="9"/>
    <n v="0"/>
    <n v="85"/>
    <n v="0"/>
    <n v="0"/>
    <x v="1"/>
  </r>
  <r>
    <n v="0.23973748320065014"/>
    <x v="9"/>
    <n v="0"/>
    <n v="86"/>
    <n v="0"/>
    <n v="0"/>
    <x v="1"/>
  </r>
  <r>
    <n v="0.23974263864246054"/>
    <x v="9"/>
    <n v="5.1554418104005073E-6"/>
    <n v="87"/>
    <n v="0"/>
    <n v="0"/>
    <x v="1"/>
  </r>
  <r>
    <n v="0.23974263864246054"/>
    <x v="9"/>
    <n v="0"/>
    <n v="88"/>
    <n v="0"/>
    <n v="0"/>
    <x v="1"/>
  </r>
  <r>
    <n v="0.24600561701488663"/>
    <x v="9"/>
    <n v="6.2629783724260923E-3"/>
    <n v="89"/>
    <n v="0"/>
    <n v="0"/>
    <x v="1"/>
  </r>
  <r>
    <n v="0.24600561701488663"/>
    <x v="9"/>
    <n v="0"/>
    <n v="90"/>
    <n v="0"/>
    <n v="0"/>
    <x v="1"/>
  </r>
  <r>
    <n v="0.24601081096370131"/>
    <x v="9"/>
    <n v="5.1939488146801605E-6"/>
    <n v="91"/>
    <n v="0"/>
    <n v="0"/>
    <x v="1"/>
  </r>
  <r>
    <n v="0.24601081096370131"/>
    <x v="9"/>
    <n v="0"/>
    <n v="92"/>
    <n v="0"/>
    <n v="0"/>
    <x v="1"/>
  </r>
  <r>
    <n v="0.24601081096370131"/>
    <x v="9"/>
    <n v="0"/>
    <n v="93"/>
    <n v="0"/>
    <n v="0"/>
    <x v="1"/>
  </r>
  <r>
    <n v="0.24601081096370131"/>
    <x v="9"/>
    <n v="0"/>
    <n v="94"/>
    <n v="0"/>
    <n v="0"/>
    <x v="1"/>
  </r>
  <r>
    <n v="0.24601081096370131"/>
    <x v="9"/>
    <n v="0"/>
    <n v="95"/>
    <n v="0"/>
    <n v="0"/>
    <x v="1"/>
  </r>
  <r>
    <n v="0.24601081096370131"/>
    <x v="9"/>
    <n v="0"/>
    <n v="96"/>
    <n v="0"/>
    <n v="0"/>
    <x v="1"/>
  </r>
  <r>
    <n v="0.24601081096370131"/>
    <x v="9"/>
    <n v="0"/>
    <n v="97"/>
    <n v="0"/>
    <n v="0"/>
    <x v="1"/>
  </r>
  <r>
    <n v="0.24601081096370131"/>
    <x v="9"/>
    <n v="0"/>
    <n v="98"/>
    <n v="0"/>
    <n v="0"/>
    <x v="1"/>
  </r>
  <r>
    <n v="0.24601081096370131"/>
    <x v="9"/>
    <n v="0"/>
    <n v="99"/>
    <n v="0"/>
    <n v="0"/>
    <x v="1"/>
  </r>
  <r>
    <n v="0.24601081096370131"/>
    <x v="9"/>
    <n v="0"/>
    <n v="100"/>
    <n v="0"/>
    <n v="0"/>
    <x v="2"/>
  </r>
  <r>
    <n v="0.24601081096370131"/>
    <x v="9"/>
    <n v="0"/>
    <n v="101"/>
    <n v="0"/>
    <n v="0"/>
    <x v="2"/>
  </r>
  <r>
    <n v="0.24601081096370131"/>
    <x v="9"/>
    <n v="0"/>
    <n v="102"/>
    <n v="0"/>
    <n v="0"/>
    <x v="2"/>
  </r>
  <r>
    <n v="0.24601081096370131"/>
    <x v="9"/>
    <n v="0"/>
    <n v="103"/>
    <n v="0"/>
    <n v="0"/>
    <x v="2"/>
  </r>
  <r>
    <n v="0.24601081096370131"/>
    <x v="9"/>
    <n v="0"/>
    <n v="104"/>
    <n v="0"/>
    <n v="0"/>
    <x v="2"/>
  </r>
  <r>
    <n v="0.24601081096370589"/>
    <x v="9"/>
    <n v="4.5796699765787707E-15"/>
    <n v="105"/>
    <n v="0"/>
    <n v="0"/>
    <x v="2"/>
  </r>
  <r>
    <n v="0.24601081096370589"/>
    <x v="9"/>
    <n v="0"/>
    <n v="106"/>
    <n v="0"/>
    <n v="0"/>
    <x v="2"/>
  </r>
  <r>
    <n v="0.24601081096370589"/>
    <x v="9"/>
    <n v="0"/>
    <n v="107"/>
    <n v="0"/>
    <n v="0"/>
    <x v="2"/>
  </r>
  <r>
    <n v="0.24601081096370589"/>
    <x v="9"/>
    <n v="0"/>
    <n v="108"/>
    <n v="0"/>
    <n v="0"/>
    <x v="2"/>
  </r>
  <r>
    <n v="0.24601081096370589"/>
    <x v="9"/>
    <n v="0"/>
    <n v="109"/>
    <n v="0"/>
    <n v="0"/>
    <x v="2"/>
  </r>
  <r>
    <n v="0.24601081096370589"/>
    <x v="9"/>
    <n v="0"/>
    <n v="110"/>
    <n v="0"/>
    <n v="0"/>
    <x v="2"/>
  </r>
  <r>
    <n v="0.28644202240381123"/>
    <x v="9"/>
    <n v="4.0431211440105336E-2"/>
    <n v="111"/>
    <n v="0"/>
    <n v="0"/>
    <x v="2"/>
  </r>
  <r>
    <n v="0.28644202240381123"/>
    <x v="9"/>
    <n v="0"/>
    <n v="112"/>
    <n v="0"/>
    <n v="0"/>
    <x v="2"/>
  </r>
  <r>
    <n v="0.28644202240381123"/>
    <x v="9"/>
    <n v="0"/>
    <n v="113"/>
    <n v="0"/>
    <n v="0"/>
    <x v="2"/>
  </r>
  <r>
    <n v="0.28644202438145466"/>
    <x v="9"/>
    <n v="1.9776434379004115E-9"/>
    <n v="114"/>
    <n v="0"/>
    <n v="0"/>
    <x v="2"/>
  </r>
  <r>
    <n v="0.28644202438145466"/>
    <x v="9"/>
    <n v="0"/>
    <n v="115"/>
    <n v="0"/>
    <n v="0"/>
    <x v="2"/>
  </r>
  <r>
    <n v="0.28644202438145466"/>
    <x v="9"/>
    <n v="0"/>
    <n v="116"/>
    <n v="0"/>
    <n v="0"/>
    <x v="2"/>
  </r>
  <r>
    <n v="0.28644202438145466"/>
    <x v="9"/>
    <n v="0"/>
    <n v="117"/>
    <n v="0"/>
    <n v="0"/>
    <x v="2"/>
  </r>
  <r>
    <n v="0.28644202438145466"/>
    <x v="9"/>
    <n v="0"/>
    <n v="118"/>
    <n v="0"/>
    <n v="0"/>
    <x v="2"/>
  </r>
  <r>
    <n v="0.38907458184374788"/>
    <x v="9"/>
    <n v="0.10263255746229322"/>
    <n v="119"/>
    <n v="0"/>
    <n v="0"/>
    <x v="2"/>
  </r>
  <r>
    <n v="0.38907458184374788"/>
    <x v="9"/>
    <n v="0"/>
    <n v="120"/>
    <n v="0"/>
    <n v="0"/>
    <x v="2"/>
  </r>
  <r>
    <n v="0.38907458184374788"/>
    <x v="9"/>
    <n v="0"/>
    <n v="121"/>
    <n v="0"/>
    <n v="0"/>
    <x v="2"/>
  </r>
  <r>
    <n v="0.38907458184374788"/>
    <x v="9"/>
    <n v="0"/>
    <n v="122"/>
    <n v="0"/>
    <n v="0"/>
    <x v="2"/>
  </r>
  <r>
    <n v="0.38907458184374788"/>
    <x v="9"/>
    <n v="0"/>
    <n v="123"/>
    <n v="0"/>
    <n v="0"/>
    <x v="2"/>
  </r>
  <r>
    <n v="0.38909360866051818"/>
    <x v="9"/>
    <n v="1.9026816770295607E-5"/>
    <n v="124"/>
    <n v="0"/>
    <n v="0"/>
    <x v="2"/>
  </r>
  <r>
    <n v="0.38909360866051818"/>
    <x v="9"/>
    <n v="0"/>
    <n v="125"/>
    <n v="0"/>
    <n v="0"/>
    <x v="2"/>
  </r>
  <r>
    <n v="0.38909360866051818"/>
    <x v="9"/>
    <n v="0"/>
    <n v="126"/>
    <n v="0"/>
    <n v="0"/>
    <x v="2"/>
  </r>
  <r>
    <n v="0.38909360866051818"/>
    <x v="9"/>
    <n v="0"/>
    <n v="127"/>
    <n v="0"/>
    <n v="0"/>
    <x v="2"/>
  </r>
  <r>
    <n v="0.38909360866051818"/>
    <x v="9"/>
    <n v="0"/>
    <n v="128"/>
    <n v="0"/>
    <n v="0"/>
    <x v="2"/>
  </r>
  <r>
    <n v="0.3890936086605184"/>
    <x v="9"/>
    <n v="0"/>
    <n v="129"/>
    <n v="0"/>
    <n v="0"/>
    <x v="2"/>
  </r>
  <r>
    <n v="0.3890936086605184"/>
    <x v="9"/>
    <n v="0"/>
    <n v="130"/>
    <n v="0"/>
    <n v="0"/>
    <x v="2"/>
  </r>
  <r>
    <n v="0.3890936086605184"/>
    <x v="9"/>
    <n v="0"/>
    <n v="131"/>
    <n v="0"/>
    <n v="0"/>
    <x v="2"/>
  </r>
  <r>
    <n v="0.3890936086605184"/>
    <x v="9"/>
    <n v="0"/>
    <n v="132"/>
    <n v="0"/>
    <n v="0"/>
    <x v="2"/>
  </r>
  <r>
    <n v="0.3890936086605184"/>
    <x v="9"/>
    <n v="0"/>
    <n v="133"/>
    <n v="0"/>
    <n v="0"/>
    <x v="2"/>
  </r>
  <r>
    <n v="0.3890936086605184"/>
    <x v="9"/>
    <n v="0"/>
    <n v="134"/>
    <n v="0"/>
    <n v="0"/>
    <x v="2"/>
  </r>
  <r>
    <n v="0.3890936086605184"/>
    <x v="9"/>
    <n v="0"/>
    <n v="135"/>
    <n v="0"/>
    <n v="0"/>
    <x v="2"/>
  </r>
  <r>
    <n v="0.3890936086605184"/>
    <x v="9"/>
    <n v="0"/>
    <n v="136"/>
    <n v="0"/>
    <n v="0"/>
    <x v="2"/>
  </r>
  <r>
    <n v="0.3890936086605184"/>
    <x v="9"/>
    <n v="0"/>
    <n v="137"/>
    <n v="0"/>
    <n v="0"/>
    <x v="2"/>
  </r>
  <r>
    <n v="0.3890936086605184"/>
    <x v="9"/>
    <n v="0"/>
    <n v="138"/>
    <n v="0"/>
    <n v="0"/>
    <x v="2"/>
  </r>
  <r>
    <n v="0.3890936086605184"/>
    <x v="9"/>
    <n v="0"/>
    <n v="139"/>
    <n v="0"/>
    <n v="0"/>
    <x v="2"/>
  </r>
  <r>
    <n v="0.3890936086605184"/>
    <x v="9"/>
    <n v="0"/>
    <n v="140"/>
    <n v="0"/>
    <n v="0"/>
    <x v="2"/>
  </r>
  <r>
    <n v="0.3890936086605184"/>
    <x v="9"/>
    <n v="0"/>
    <n v="141"/>
    <n v="0"/>
    <n v="0"/>
    <x v="2"/>
  </r>
  <r>
    <n v="0.38909361099793333"/>
    <x v="9"/>
    <n v="2.337414928277326E-9"/>
    <n v="142"/>
    <n v="0"/>
    <n v="0"/>
    <x v="2"/>
  </r>
  <r>
    <n v="0.38909361099803103"/>
    <x v="9"/>
    <n v="9.7699626167013776E-14"/>
    <n v="143"/>
    <n v="0"/>
    <n v="0"/>
    <x v="2"/>
  </r>
  <r>
    <n v="0.38909361099803103"/>
    <x v="9"/>
    <n v="0"/>
    <n v="144"/>
    <n v="0"/>
    <n v="0"/>
    <x v="2"/>
  </r>
  <r>
    <n v="0.38909361099803103"/>
    <x v="9"/>
    <n v="0"/>
    <n v="145"/>
    <n v="0"/>
    <n v="0"/>
    <x v="2"/>
  </r>
  <r>
    <n v="0.38909361099803103"/>
    <x v="9"/>
    <n v="0"/>
    <n v="146"/>
    <n v="0"/>
    <n v="0"/>
    <x v="2"/>
  </r>
  <r>
    <n v="0.38909361099803103"/>
    <x v="9"/>
    <n v="0"/>
    <n v="147"/>
    <n v="0"/>
    <n v="0"/>
    <x v="2"/>
  </r>
  <r>
    <n v="0.38909361099803103"/>
    <x v="9"/>
    <n v="0"/>
    <n v="148"/>
    <n v="0"/>
    <n v="0"/>
    <x v="2"/>
  </r>
  <r>
    <n v="0.38909361099803103"/>
    <x v="9"/>
    <n v="0"/>
    <n v="149"/>
    <n v="0"/>
    <n v="0"/>
    <x v="2"/>
  </r>
  <r>
    <n v="0.38909361099803103"/>
    <x v="9"/>
    <n v="0"/>
    <n v="150"/>
    <n v="0"/>
    <n v="0"/>
    <x v="3"/>
  </r>
  <r>
    <n v="0.38909361099803103"/>
    <x v="9"/>
    <n v="0"/>
    <n v="151"/>
    <n v="0"/>
    <n v="0"/>
    <x v="3"/>
  </r>
  <r>
    <n v="0.39029323003066618"/>
    <x v="9"/>
    <n v="1.1996190326351575E-3"/>
    <n v="152"/>
    <n v="0"/>
    <n v="0"/>
    <x v="3"/>
  </r>
  <r>
    <n v="0.39029323003066618"/>
    <x v="9"/>
    <n v="0"/>
    <n v="153"/>
    <n v="0"/>
    <n v="0"/>
    <x v="3"/>
  </r>
  <r>
    <n v="0.39029323003066618"/>
    <x v="9"/>
    <n v="0"/>
    <n v="154"/>
    <n v="0"/>
    <n v="0"/>
    <x v="3"/>
  </r>
  <r>
    <n v="0.42141374033176826"/>
    <x v="9"/>
    <n v="3.1120510301102078E-2"/>
    <n v="155"/>
    <n v="0"/>
    <n v="0"/>
    <x v="3"/>
  </r>
  <r>
    <n v="0.42141374033176826"/>
    <x v="9"/>
    <n v="0"/>
    <n v="156"/>
    <n v="0"/>
    <n v="0"/>
    <x v="3"/>
  </r>
  <r>
    <n v="0.42141374033176826"/>
    <x v="9"/>
    <n v="0"/>
    <n v="157"/>
    <n v="0"/>
    <n v="0"/>
    <x v="3"/>
  </r>
  <r>
    <n v="0.42141374033176826"/>
    <x v="9"/>
    <n v="0"/>
    <n v="158"/>
    <n v="0"/>
    <n v="0"/>
    <x v="3"/>
  </r>
  <r>
    <n v="0.42141374033241008"/>
    <x v="9"/>
    <n v="6.41819930535803E-13"/>
    <n v="159"/>
    <n v="0"/>
    <n v="0"/>
    <x v="3"/>
  </r>
  <r>
    <n v="0.42141374033252743"/>
    <x v="9"/>
    <n v="1.1735057370287905E-13"/>
    <n v="160"/>
    <n v="0"/>
    <n v="0"/>
    <x v="3"/>
  </r>
  <r>
    <n v="0.42141374033252743"/>
    <x v="9"/>
    <n v="0"/>
    <n v="161"/>
    <n v="0"/>
    <n v="0"/>
    <x v="3"/>
  </r>
  <r>
    <n v="0.42141374033252743"/>
    <x v="9"/>
    <n v="0"/>
    <n v="162"/>
    <n v="0"/>
    <n v="0"/>
    <x v="3"/>
  </r>
  <r>
    <n v="0.42142081909636547"/>
    <x v="9"/>
    <n v="7.0787638380420681E-6"/>
    <n v="163"/>
    <n v="0"/>
    <n v="0"/>
    <x v="3"/>
  </r>
  <r>
    <n v="0.45196175064565336"/>
    <x v="9"/>
    <n v="3.0540931549287886E-2"/>
    <n v="164"/>
    <n v="0"/>
    <n v="0"/>
    <x v="3"/>
  </r>
  <r>
    <n v="0.45196175064565336"/>
    <x v="9"/>
    <n v="0"/>
    <n v="165"/>
    <n v="0"/>
    <n v="0"/>
    <x v="3"/>
  </r>
  <r>
    <n v="0.45196175064565336"/>
    <x v="9"/>
    <n v="0"/>
    <n v="166"/>
    <n v="0"/>
    <n v="0"/>
    <x v="3"/>
  </r>
  <r>
    <n v="0.45196175064565336"/>
    <x v="9"/>
    <n v="0"/>
    <n v="167"/>
    <n v="0"/>
    <n v="0"/>
    <x v="3"/>
  </r>
  <r>
    <n v="0.45196175064565336"/>
    <x v="9"/>
    <n v="0"/>
    <n v="168"/>
    <n v="0"/>
    <n v="0"/>
    <x v="3"/>
  </r>
  <r>
    <n v="0.45196175064565336"/>
    <x v="9"/>
    <n v="0"/>
    <n v="169"/>
    <n v="0"/>
    <n v="0"/>
    <x v="3"/>
  </r>
  <r>
    <n v="0.45196175064565347"/>
    <x v="9"/>
    <n v="0"/>
    <n v="170"/>
    <n v="0"/>
    <n v="0"/>
    <x v="3"/>
  </r>
  <r>
    <n v="0.45196175064565347"/>
    <x v="9"/>
    <n v="0"/>
    <n v="171"/>
    <n v="0"/>
    <n v="0"/>
    <x v="3"/>
  </r>
  <r>
    <n v="0.45196203813307717"/>
    <x v="9"/>
    <n v="2.8748742370021674E-7"/>
    <n v="172"/>
    <n v="0"/>
    <n v="0"/>
    <x v="3"/>
  </r>
  <r>
    <n v="0.45202452543595933"/>
    <x v="9"/>
    <n v="6.2487302882163753E-5"/>
    <n v="173"/>
    <n v="0"/>
    <n v="0"/>
    <x v="3"/>
  </r>
  <r>
    <n v="0.45202452543595933"/>
    <x v="9"/>
    <n v="0"/>
    <n v="174"/>
    <n v="0"/>
    <n v="0"/>
    <x v="3"/>
  </r>
  <r>
    <n v="0.45202452543595933"/>
    <x v="9"/>
    <n v="0"/>
    <n v="175"/>
    <n v="0"/>
    <n v="0"/>
    <x v="3"/>
  </r>
  <r>
    <n v="0.45202480920120414"/>
    <x v="9"/>
    <n v="2.8376524480178134E-7"/>
    <n v="176"/>
    <n v="0"/>
    <n v="0"/>
    <x v="3"/>
  </r>
  <r>
    <n v="0.45202480920120414"/>
    <x v="9"/>
    <n v="0"/>
    <n v="177"/>
    <n v="0"/>
    <n v="0"/>
    <x v="3"/>
  </r>
  <r>
    <n v="0.45202480920120414"/>
    <x v="9"/>
    <n v="0"/>
    <n v="178"/>
    <n v="0"/>
    <n v="0"/>
    <x v="3"/>
  </r>
  <r>
    <n v="0.45202480920120419"/>
    <x v="9"/>
    <n v="0"/>
    <n v="179"/>
    <n v="0"/>
    <n v="0"/>
    <x v="3"/>
  </r>
  <r>
    <n v="0.45202482300701174"/>
    <x v="9"/>
    <n v="1.3805807552724758E-8"/>
    <n v="180"/>
    <n v="0"/>
    <n v="0"/>
    <x v="3"/>
  </r>
  <r>
    <n v="0.45202482300701174"/>
    <x v="9"/>
    <n v="0"/>
    <n v="181"/>
    <n v="0"/>
    <n v="0"/>
    <x v="3"/>
  </r>
  <r>
    <n v="0.45202482300701174"/>
    <x v="9"/>
    <n v="0"/>
    <n v="182"/>
    <n v="0"/>
    <n v="0"/>
    <x v="3"/>
  </r>
  <r>
    <n v="0.45202482300701224"/>
    <x v="9"/>
    <n v="4.9960036108132044E-16"/>
    <n v="183"/>
    <n v="0"/>
    <n v="0"/>
    <x v="3"/>
  </r>
  <r>
    <n v="0.45202482300701224"/>
    <x v="9"/>
    <n v="0"/>
    <n v="184"/>
    <n v="0"/>
    <n v="0"/>
    <x v="3"/>
  </r>
  <r>
    <n v="0.45215646167466078"/>
    <x v="9"/>
    <n v="1.3163866764853704E-4"/>
    <n v="185"/>
    <n v="0"/>
    <n v="0"/>
    <x v="3"/>
  </r>
  <r>
    <n v="0.45215646167466078"/>
    <x v="9"/>
    <n v="0"/>
    <n v="186"/>
    <n v="0"/>
    <n v="0"/>
    <x v="3"/>
  </r>
  <r>
    <n v="0.45215646167466078"/>
    <x v="9"/>
    <n v="0"/>
    <n v="187"/>
    <n v="0"/>
    <n v="0"/>
    <x v="3"/>
  </r>
  <r>
    <n v="0.45215646167466134"/>
    <x v="9"/>
    <n v="5.5511151231257827E-16"/>
    <n v="188"/>
    <n v="0"/>
    <n v="0"/>
    <x v="3"/>
  </r>
  <r>
    <n v="0.45215646167466134"/>
    <x v="9"/>
    <n v="0"/>
    <n v="189"/>
    <n v="0"/>
    <n v="0"/>
    <x v="3"/>
  </r>
  <r>
    <n v="0.45215646167466134"/>
    <x v="9"/>
    <n v="0"/>
    <n v="190"/>
    <n v="0"/>
    <n v="0"/>
    <x v="3"/>
  </r>
  <r>
    <n v="0.45215646167466134"/>
    <x v="9"/>
    <n v="0"/>
    <n v="191"/>
    <n v="0"/>
    <n v="0"/>
    <x v="3"/>
  </r>
  <r>
    <n v="0.45215646167466134"/>
    <x v="9"/>
    <n v="0"/>
    <n v="192"/>
    <n v="0"/>
    <n v="0"/>
    <x v="3"/>
  </r>
  <r>
    <n v="0.45215646167466134"/>
    <x v="9"/>
    <n v="0"/>
    <n v="193"/>
    <n v="0"/>
    <n v="0"/>
    <x v="3"/>
  </r>
  <r>
    <n v="0.45215646167466134"/>
    <x v="9"/>
    <n v="0"/>
    <n v="194"/>
    <n v="0"/>
    <n v="0"/>
    <x v="3"/>
  </r>
  <r>
    <n v="0.45215646167466134"/>
    <x v="9"/>
    <n v="0"/>
    <n v="195"/>
    <n v="0"/>
    <n v="0"/>
    <x v="3"/>
  </r>
  <r>
    <n v="0.45215852156069902"/>
    <x v="9"/>
    <n v="2.0598860376863648E-6"/>
    <n v="196"/>
    <n v="0"/>
    <n v="0"/>
    <x v="3"/>
  </r>
  <r>
    <n v="0.45215852156069902"/>
    <x v="9"/>
    <n v="0"/>
    <n v="197"/>
    <n v="0"/>
    <n v="0"/>
    <x v="3"/>
  </r>
  <r>
    <n v="0.45215852156069902"/>
    <x v="9"/>
    <n v="0"/>
    <n v="198"/>
    <n v="0"/>
    <n v="0"/>
    <x v="3"/>
  </r>
  <r>
    <n v="0.45215852211796254"/>
    <x v="9"/>
    <n v="5.5726351311236044E-10"/>
    <n v="199"/>
    <n v="0"/>
    <n v="0"/>
    <x v="3"/>
  </r>
  <r>
    <n v="0.45215852212261848"/>
    <x v="9"/>
    <n v="4.655942298370519E-12"/>
    <n v="200"/>
    <n v="0"/>
    <n v="0"/>
    <x v="4"/>
  </r>
  <r>
    <n v="0.45215852236531096"/>
    <x v="9"/>
    <n v="2.4269247722585874E-10"/>
    <n v="201"/>
    <n v="0"/>
    <n v="0"/>
    <x v="4"/>
  </r>
  <r>
    <n v="0.45847355586531907"/>
    <x v="9"/>
    <n v="6.3150335000081159E-3"/>
    <n v="202"/>
    <n v="0"/>
    <n v="0"/>
    <x v="4"/>
  </r>
  <r>
    <n v="0.45847355586531907"/>
    <x v="9"/>
    <n v="0"/>
    <n v="203"/>
    <n v="0"/>
    <n v="0"/>
    <x v="4"/>
  </r>
  <r>
    <n v="0.45847355586531907"/>
    <x v="9"/>
    <n v="0"/>
    <n v="204"/>
    <n v="0"/>
    <n v="0"/>
    <x v="4"/>
  </r>
  <r>
    <n v="0.45847355675021761"/>
    <x v="9"/>
    <n v="8.8489854332962636E-10"/>
    <n v="205"/>
    <n v="0"/>
    <n v="0"/>
    <x v="4"/>
  </r>
  <r>
    <n v="0.45847355675021761"/>
    <x v="9"/>
    <n v="0"/>
    <n v="206"/>
    <n v="0"/>
    <n v="0"/>
    <x v="4"/>
  </r>
  <r>
    <n v="0.45847355799033335"/>
    <x v="9"/>
    <n v="1.2401157323260747E-9"/>
    <n v="207"/>
    <n v="0"/>
    <n v="0"/>
    <x v="4"/>
  </r>
  <r>
    <n v="0.45847355799033335"/>
    <x v="9"/>
    <n v="0"/>
    <n v="208"/>
    <n v="0"/>
    <n v="0"/>
    <x v="4"/>
  </r>
  <r>
    <n v="0.45847355799033335"/>
    <x v="9"/>
    <n v="0"/>
    <n v="209"/>
    <n v="0"/>
    <n v="0"/>
    <x v="4"/>
  </r>
  <r>
    <n v="0.45847355799033335"/>
    <x v="9"/>
    <n v="0"/>
    <n v="210"/>
    <n v="0"/>
    <n v="0"/>
    <x v="4"/>
  </r>
  <r>
    <n v="0.45869613449552682"/>
    <x v="9"/>
    <n v="2.225765051934725E-4"/>
    <n v="211"/>
    <n v="0"/>
    <n v="0"/>
    <x v="4"/>
  </r>
  <r>
    <n v="0.45869613506029183"/>
    <x v="9"/>
    <n v="5.6476501253399647E-10"/>
    <n v="212"/>
    <n v="0"/>
    <n v="0"/>
    <x v="4"/>
  </r>
  <r>
    <n v="0.55926830785619652"/>
    <x v="9"/>
    <n v="0.10057217279590469"/>
    <n v="213"/>
    <n v="0"/>
    <n v="0"/>
    <x v="4"/>
  </r>
  <r>
    <n v="0.5592683802546693"/>
    <x v="9"/>
    <n v="7.2398472772405853E-8"/>
    <n v="214"/>
    <n v="0"/>
    <n v="0"/>
    <x v="4"/>
  </r>
  <r>
    <n v="0.5592683802546693"/>
    <x v="9"/>
    <n v="0"/>
    <n v="215"/>
    <n v="0"/>
    <n v="0"/>
    <x v="4"/>
  </r>
  <r>
    <n v="0.55926838025481407"/>
    <x v="9"/>
    <n v="1.4477308241112041E-13"/>
    <n v="216"/>
    <n v="0"/>
    <n v="0"/>
    <x v="4"/>
  </r>
  <r>
    <n v="0.55926838025481407"/>
    <x v="9"/>
    <n v="0"/>
    <n v="217"/>
    <n v="0"/>
    <n v="0"/>
    <x v="4"/>
  </r>
  <r>
    <n v="0.60712784661903685"/>
    <x v="9"/>
    <n v="4.785946636422278E-2"/>
    <n v="218"/>
    <n v="0"/>
    <n v="0"/>
    <x v="4"/>
  </r>
  <r>
    <n v="0.60712784661903685"/>
    <x v="9"/>
    <n v="0"/>
    <n v="219"/>
    <n v="0"/>
    <n v="0"/>
    <x v="4"/>
  </r>
  <r>
    <n v="0.60730646525237419"/>
    <x v="9"/>
    <n v="1.7861863333734629E-4"/>
    <n v="220"/>
    <n v="0"/>
    <n v="0"/>
    <x v="4"/>
  </r>
  <r>
    <n v="0.60730646525237419"/>
    <x v="9"/>
    <n v="0"/>
    <n v="221"/>
    <n v="0"/>
    <n v="0"/>
    <x v="4"/>
  </r>
  <r>
    <n v="0.61073980288236762"/>
    <x v="9"/>
    <n v="3.4333376299934271E-3"/>
    <n v="222"/>
    <n v="0"/>
    <n v="0"/>
    <x v="4"/>
  </r>
  <r>
    <n v="0.61073980288236762"/>
    <x v="9"/>
    <n v="0"/>
    <n v="223"/>
    <n v="0"/>
    <n v="0"/>
    <x v="4"/>
  </r>
  <r>
    <n v="0.61073980288659746"/>
    <x v="9"/>
    <n v="4.2298387015193839E-12"/>
    <n v="224"/>
    <n v="0"/>
    <n v="0"/>
    <x v="4"/>
  </r>
  <r>
    <n v="0.61073980288659746"/>
    <x v="9"/>
    <n v="0"/>
    <n v="225"/>
    <n v="0"/>
    <n v="0"/>
    <x v="4"/>
  </r>
  <r>
    <n v="0.61073981189692028"/>
    <x v="9"/>
    <n v="9.0103228211901865E-9"/>
    <n v="226"/>
    <n v="0"/>
    <n v="0"/>
    <x v="4"/>
  </r>
  <r>
    <n v="0.61075108851439153"/>
    <x v="9"/>
    <n v="1.1276617471245309E-5"/>
    <n v="227"/>
    <n v="0"/>
    <n v="0"/>
    <x v="4"/>
  </r>
  <r>
    <n v="0.61075108851439153"/>
    <x v="9"/>
    <n v="0"/>
    <n v="228"/>
    <n v="0"/>
    <n v="0"/>
    <x v="4"/>
  </r>
  <r>
    <n v="0.63500307540065037"/>
    <x v="9"/>
    <n v="2.4251986886258847E-2"/>
    <n v="229"/>
    <n v="0"/>
    <n v="0"/>
    <x v="4"/>
  </r>
  <r>
    <n v="0.63500307540065049"/>
    <x v="9"/>
    <n v="0"/>
    <n v="230"/>
    <n v="0"/>
    <n v="0"/>
    <x v="4"/>
  </r>
  <r>
    <n v="0.63500307540065049"/>
    <x v="9"/>
    <n v="0"/>
    <n v="231"/>
    <n v="0"/>
    <n v="0"/>
    <x v="4"/>
  </r>
  <r>
    <n v="0.63504640295682369"/>
    <x v="9"/>
    <n v="4.3327556173200499E-5"/>
    <n v="232"/>
    <n v="0"/>
    <n v="0"/>
    <x v="4"/>
  </r>
  <r>
    <n v="0.63504640295682424"/>
    <x v="9"/>
    <n v="0"/>
    <n v="233"/>
    <n v="0"/>
    <n v="0"/>
    <x v="4"/>
  </r>
  <r>
    <n v="0.63514101256069633"/>
    <x v="9"/>
    <n v="9.4609603872086723E-5"/>
    <n v="234"/>
    <n v="0"/>
    <n v="0"/>
    <x v="4"/>
  </r>
  <r>
    <n v="0.63514101256069633"/>
    <x v="9"/>
    <n v="0"/>
    <n v="235"/>
    <n v="0"/>
    <n v="0"/>
    <x v="4"/>
  </r>
  <r>
    <n v="0.63514101256069844"/>
    <x v="9"/>
    <n v="2.1094237467877974E-15"/>
    <n v="236"/>
    <n v="0"/>
    <n v="0"/>
    <x v="4"/>
  </r>
  <r>
    <n v="0.6676089541348762"/>
    <x v="9"/>
    <n v="3.2467941574177761E-2"/>
    <n v="237"/>
    <n v="0"/>
    <n v="0"/>
    <x v="4"/>
  </r>
  <r>
    <n v="0.6676089541348762"/>
    <x v="9"/>
    <n v="0"/>
    <n v="238"/>
    <n v="0"/>
    <n v="0"/>
    <x v="4"/>
  </r>
  <r>
    <n v="0.66760895413612709"/>
    <x v="9"/>
    <n v="1.2508882818451639E-12"/>
    <n v="239"/>
    <n v="0"/>
    <n v="0"/>
    <x v="4"/>
  </r>
  <r>
    <n v="0.66760990581121205"/>
    <x v="9"/>
    <n v="9.5167508495919151E-7"/>
    <n v="240"/>
    <n v="0"/>
    <n v="0"/>
    <x v="4"/>
  </r>
  <r>
    <n v="0.66760990581121205"/>
    <x v="9"/>
    <n v="0"/>
    <n v="241"/>
    <n v="0"/>
    <n v="0"/>
    <x v="4"/>
  </r>
  <r>
    <n v="0.8288483084341165"/>
    <x v="9"/>
    <n v="0.16123840262290445"/>
    <n v="242"/>
    <n v="0"/>
    <n v="0"/>
    <x v="4"/>
  </r>
  <r>
    <n v="0.82884830843413215"/>
    <x v="9"/>
    <n v="1.5654144647214707E-14"/>
    <n v="243"/>
    <n v="0"/>
    <n v="0"/>
    <x v="4"/>
  </r>
  <r>
    <n v="0.82884830843647161"/>
    <x v="9"/>
    <n v="2.3394619574901299E-12"/>
    <n v="244"/>
    <n v="0"/>
    <n v="0"/>
    <x v="4"/>
  </r>
  <r>
    <n v="0.82884830843647161"/>
    <x v="9"/>
    <n v="0"/>
    <n v="245"/>
    <n v="0"/>
    <n v="0"/>
    <x v="4"/>
  </r>
  <r>
    <n v="0.82884830843647161"/>
    <x v="9"/>
    <n v="0"/>
    <n v="246"/>
    <n v="0"/>
    <n v="0"/>
    <x v="4"/>
  </r>
  <r>
    <n v="0.82884830843647173"/>
    <x v="9"/>
    <n v="0"/>
    <n v="247"/>
    <n v="0"/>
    <n v="0"/>
    <x v="4"/>
  </r>
  <r>
    <n v="0.82884830843647173"/>
    <x v="9"/>
    <n v="0"/>
    <n v="248"/>
    <n v="0"/>
    <n v="0"/>
    <x v="4"/>
  </r>
  <r>
    <n v="0.82884830843648027"/>
    <x v="9"/>
    <n v="8.5487172896137054E-15"/>
    <n v="249"/>
    <n v="0"/>
    <n v="0"/>
    <x v="4"/>
  </r>
  <r>
    <n v="0.82895672513625829"/>
    <x v="9"/>
    <n v="1.0841669977801338E-4"/>
    <n v="250"/>
    <n v="0"/>
    <n v="0"/>
    <x v="5"/>
  </r>
  <r>
    <n v="0.82895672513682073"/>
    <x v="9"/>
    <n v="5.624389842751043E-13"/>
    <n v="251"/>
    <n v="0"/>
    <n v="0"/>
    <x v="5"/>
  </r>
  <r>
    <n v="0.82895672513682073"/>
    <x v="9"/>
    <n v="0"/>
    <n v="252"/>
    <n v="0"/>
    <n v="0"/>
    <x v="5"/>
  </r>
  <r>
    <n v="0.82895672547976962"/>
    <x v="9"/>
    <n v="3.4294889150743302E-10"/>
    <n v="253"/>
    <n v="0"/>
    <n v="0"/>
    <x v="5"/>
  </r>
  <r>
    <n v="0.82895922532426614"/>
    <x v="9"/>
    <n v="2.4998444965174116E-6"/>
    <n v="254"/>
    <n v="0"/>
    <n v="0"/>
    <x v="5"/>
  </r>
  <r>
    <n v="0.82895922532426614"/>
    <x v="9"/>
    <n v="0"/>
    <n v="255"/>
    <n v="0"/>
    <n v="0"/>
    <x v="5"/>
  </r>
  <r>
    <n v="0.82897377418257256"/>
    <x v="9"/>
    <n v="1.4548858306429047E-5"/>
    <n v="256"/>
    <n v="0"/>
    <n v="0"/>
    <x v="5"/>
  </r>
  <r>
    <n v="0.82897377418257256"/>
    <x v="9"/>
    <n v="0"/>
    <n v="257"/>
    <n v="0"/>
    <n v="0"/>
    <x v="5"/>
  </r>
  <r>
    <n v="0.82897726881076705"/>
    <x v="9"/>
    <n v="3.4946281944892021E-6"/>
    <n v="258"/>
    <n v="0"/>
    <n v="0"/>
    <x v="5"/>
  </r>
  <r>
    <n v="0.82897726881076705"/>
    <x v="9"/>
    <n v="0"/>
    <n v="259"/>
    <n v="0"/>
    <n v="0"/>
    <x v="5"/>
  </r>
  <r>
    <n v="0.82897726881076705"/>
    <x v="9"/>
    <n v="0"/>
    <n v="260"/>
    <n v="0"/>
    <n v="0"/>
    <x v="5"/>
  </r>
  <r>
    <n v="0.82897726881076705"/>
    <x v="9"/>
    <n v="0"/>
    <n v="261"/>
    <n v="0"/>
    <n v="0"/>
    <x v="5"/>
  </r>
  <r>
    <n v="0.82921436824921513"/>
    <x v="9"/>
    <n v="2.3709943844807402E-4"/>
    <n v="262"/>
    <n v="0"/>
    <n v="0"/>
    <x v="5"/>
  </r>
  <r>
    <n v="0.82921436824921513"/>
    <x v="9"/>
    <n v="0"/>
    <n v="263"/>
    <n v="0"/>
    <n v="0"/>
    <x v="5"/>
  </r>
  <r>
    <n v="0.82921436824921513"/>
    <x v="9"/>
    <n v="0"/>
    <n v="264"/>
    <n v="0"/>
    <n v="0"/>
    <x v="5"/>
  </r>
  <r>
    <n v="0.82921436824921513"/>
    <x v="9"/>
    <n v="0"/>
    <n v="265"/>
    <n v="0"/>
    <n v="0"/>
    <x v="5"/>
  </r>
  <r>
    <n v="0.83014412779011493"/>
    <x v="9"/>
    <n v="9.297595408997994E-4"/>
    <n v="266"/>
    <n v="0"/>
    <n v="0"/>
    <x v="5"/>
  </r>
  <r>
    <n v="0.83014412779011493"/>
    <x v="9"/>
    <n v="0"/>
    <n v="267"/>
    <n v="0"/>
    <n v="0"/>
    <x v="5"/>
  </r>
  <r>
    <n v="0.83014412779011493"/>
    <x v="9"/>
    <n v="0"/>
    <n v="268"/>
    <n v="0"/>
    <n v="0"/>
    <x v="5"/>
  </r>
  <r>
    <n v="0.83014412779011493"/>
    <x v="9"/>
    <n v="0"/>
    <n v="269"/>
    <n v="0"/>
    <n v="0"/>
    <x v="5"/>
  </r>
  <r>
    <n v="0.83014412779011493"/>
    <x v="9"/>
    <n v="0"/>
    <n v="270"/>
    <n v="0"/>
    <n v="0"/>
    <x v="5"/>
  </r>
  <r>
    <n v="0.83014412779011493"/>
    <x v="9"/>
    <n v="0"/>
    <n v="271"/>
    <n v="0"/>
    <n v="0"/>
    <x v="5"/>
  </r>
  <r>
    <n v="0.83014412779011493"/>
    <x v="9"/>
    <n v="0"/>
    <n v="272"/>
    <n v="0"/>
    <n v="0"/>
    <x v="5"/>
  </r>
  <r>
    <n v="0.83014412779011493"/>
    <x v="9"/>
    <n v="0"/>
    <n v="273"/>
    <n v="0"/>
    <n v="0"/>
    <x v="5"/>
  </r>
  <r>
    <n v="0.83014412779015367"/>
    <x v="9"/>
    <n v="3.8746783559417963E-14"/>
    <n v="274"/>
    <n v="0"/>
    <n v="0"/>
    <x v="5"/>
  </r>
  <r>
    <n v="0.83014412779015367"/>
    <x v="9"/>
    <n v="0"/>
    <n v="275"/>
    <n v="0"/>
    <n v="0"/>
    <x v="5"/>
  </r>
  <r>
    <n v="0.83014412779015534"/>
    <x v="9"/>
    <n v="1.6653345369377348E-15"/>
    <n v="276"/>
    <n v="0"/>
    <n v="0"/>
    <x v="5"/>
  </r>
  <r>
    <n v="0.83014412779015534"/>
    <x v="9"/>
    <n v="0"/>
    <n v="277"/>
    <n v="0"/>
    <n v="0"/>
    <x v="5"/>
  </r>
  <r>
    <n v="0.83014412779015534"/>
    <x v="9"/>
    <n v="0"/>
    <n v="278"/>
    <n v="0"/>
    <n v="0"/>
    <x v="5"/>
  </r>
  <r>
    <n v="0.83014412779015534"/>
    <x v="9"/>
    <n v="0"/>
    <n v="279"/>
    <n v="0"/>
    <n v="0"/>
    <x v="5"/>
  </r>
  <r>
    <n v="0.83014412779015534"/>
    <x v="9"/>
    <n v="0"/>
    <n v="280"/>
    <n v="0"/>
    <n v="0"/>
    <x v="5"/>
  </r>
  <r>
    <n v="0.83014412779172753"/>
    <x v="9"/>
    <n v="1.5721868251716842E-12"/>
    <n v="281"/>
    <n v="0"/>
    <n v="0"/>
    <x v="5"/>
  </r>
  <r>
    <n v="0.83014412779172753"/>
    <x v="9"/>
    <n v="0"/>
    <n v="282"/>
    <n v="0"/>
    <n v="0"/>
    <x v="5"/>
  </r>
  <r>
    <n v="0.83014484749973494"/>
    <x v="9"/>
    <n v="7.1970800741283369E-7"/>
    <n v="283"/>
    <n v="0"/>
    <n v="0"/>
    <x v="5"/>
  </r>
  <r>
    <n v="0.8368770372429406"/>
    <x v="9"/>
    <n v="6.7321897432056632E-3"/>
    <n v="284"/>
    <n v="0"/>
    <n v="0"/>
    <x v="5"/>
  </r>
  <r>
    <n v="0.83687703724299078"/>
    <x v="9"/>
    <n v="5.0182080713057076E-14"/>
    <n v="285"/>
    <n v="0"/>
    <n v="0"/>
    <x v="5"/>
  </r>
  <r>
    <n v="0.8372023848070449"/>
    <x v="9"/>
    <n v="3.2534756405411258E-4"/>
    <n v="286"/>
    <n v="0"/>
    <n v="0"/>
    <x v="5"/>
  </r>
  <r>
    <n v="0.87659245272408837"/>
    <x v="9"/>
    <n v="3.939006791704347E-2"/>
    <n v="287"/>
    <n v="0"/>
    <n v="0"/>
    <x v="5"/>
  </r>
  <r>
    <n v="0.87670048672891832"/>
    <x v="9"/>
    <n v="1.0803400482994885E-4"/>
    <n v="288"/>
    <n v="0"/>
    <n v="0"/>
    <x v="5"/>
  </r>
  <r>
    <n v="0.87670048672891832"/>
    <x v="9"/>
    <n v="0"/>
    <n v="289"/>
    <n v="0"/>
    <n v="0"/>
    <x v="5"/>
  </r>
  <r>
    <n v="0.87670048672891832"/>
    <x v="9"/>
    <n v="0"/>
    <n v="290"/>
    <n v="0"/>
    <n v="0"/>
    <x v="5"/>
  </r>
  <r>
    <n v="0.87670048859726213"/>
    <x v="9"/>
    <n v="1.8683438129940555E-9"/>
    <n v="291"/>
    <n v="0"/>
    <n v="0"/>
    <x v="5"/>
  </r>
  <r>
    <n v="0.87670048859726213"/>
    <x v="9"/>
    <n v="0"/>
    <n v="292"/>
    <n v="0"/>
    <n v="0"/>
    <x v="5"/>
  </r>
  <r>
    <n v="0.87670048859726213"/>
    <x v="9"/>
    <n v="0"/>
    <n v="293"/>
    <n v="0"/>
    <n v="0"/>
    <x v="5"/>
  </r>
  <r>
    <n v="0.87670048859726213"/>
    <x v="9"/>
    <n v="0"/>
    <n v="294"/>
    <n v="0"/>
    <n v="0"/>
    <x v="5"/>
  </r>
  <r>
    <n v="0.87703504123123177"/>
    <x v="9"/>
    <n v="3.3455263396964252E-4"/>
    <n v="295"/>
    <n v="0"/>
    <n v="0"/>
    <x v="5"/>
  </r>
  <r>
    <n v="0.87703504123123177"/>
    <x v="9"/>
    <n v="0"/>
    <n v="296"/>
    <n v="0"/>
    <n v="0"/>
    <x v="5"/>
  </r>
  <r>
    <n v="0.87703504123123222"/>
    <x v="9"/>
    <n v="0"/>
    <n v="297"/>
    <n v="0"/>
    <n v="0"/>
    <x v="5"/>
  </r>
  <r>
    <n v="0.87703504123123222"/>
    <x v="9"/>
    <n v="0"/>
    <n v="298"/>
    <n v="0"/>
    <n v="0"/>
    <x v="5"/>
  </r>
  <r>
    <n v="0.87703504328616877"/>
    <x v="9"/>
    <n v="2.0549365542521514E-9"/>
    <n v="299"/>
    <n v="0"/>
    <n v="0"/>
    <x v="5"/>
  </r>
  <r>
    <n v="0.87703504328616877"/>
    <x v="9"/>
    <n v="0"/>
    <n v="300"/>
    <n v="0"/>
    <n v="0"/>
    <x v="5"/>
  </r>
  <r>
    <n v="0.87703504328616877"/>
    <x v="9"/>
    <n v="0"/>
    <n v="301"/>
    <n v="0"/>
    <n v="0"/>
    <x v="5"/>
  </r>
  <r>
    <n v="0.87703504328616877"/>
    <x v="9"/>
    <n v="0"/>
    <n v="302"/>
    <n v="0"/>
    <n v="0"/>
    <x v="5"/>
  </r>
  <r>
    <n v="0.87703504328616877"/>
    <x v="9"/>
    <n v="0"/>
    <n v="303"/>
    <n v="0"/>
    <n v="0"/>
    <x v="5"/>
  </r>
  <r>
    <n v="0.88404915807277717"/>
    <x v="9"/>
    <n v="7.0141147866084053E-3"/>
    <n v="304"/>
    <n v="0"/>
    <n v="0"/>
    <x v="5"/>
  </r>
  <r>
    <n v="0.88404989189209005"/>
    <x v="9"/>
    <n v="7.3381931287030966E-7"/>
    <n v="305"/>
    <n v="0"/>
    <n v="0"/>
    <x v="6"/>
  </r>
  <r>
    <n v="0.88404989189273719"/>
    <x v="9"/>
    <n v="6.4714900105400375E-13"/>
    <n v="306"/>
    <n v="0"/>
    <n v="0"/>
    <x v="6"/>
  </r>
  <r>
    <n v="0.88404989189273719"/>
    <x v="9"/>
    <n v="0"/>
    <n v="307"/>
    <n v="0"/>
    <n v="0"/>
    <x v="6"/>
  </r>
  <r>
    <n v="1.1523286867194018"/>
    <x v="9"/>
    <n v="0.26827879482666461"/>
    <n v="308"/>
    <n v="0"/>
    <n v="0"/>
    <x v="6"/>
  </r>
  <r>
    <n v="1.1523286867194018"/>
    <x v="9"/>
    <n v="0"/>
    <n v="309"/>
    <n v="0"/>
    <n v="0"/>
    <x v="6"/>
  </r>
  <r>
    <n v="1.1523286867194977"/>
    <x v="9"/>
    <n v="9.5923269327613525E-14"/>
    <n v="310"/>
    <n v="0"/>
    <n v="0"/>
    <x v="6"/>
  </r>
  <r>
    <n v="1.1523286867195042"/>
    <x v="9"/>
    <n v="6.4392935428259079E-15"/>
    <n v="311"/>
    <n v="0"/>
    <n v="0"/>
    <x v="6"/>
  </r>
  <r>
    <n v="1.1523286867195042"/>
    <x v="9"/>
    <n v="0"/>
    <n v="312"/>
    <n v="0"/>
    <n v="0"/>
    <x v="6"/>
  </r>
  <r>
    <n v="1.1523286867195042"/>
    <x v="9"/>
    <n v="0"/>
    <n v="313"/>
    <n v="0"/>
    <n v="0"/>
    <x v="6"/>
  </r>
  <r>
    <n v="1.1523286867216314"/>
    <x v="9"/>
    <n v="2.1271873151817999E-12"/>
    <n v="314"/>
    <n v="0"/>
    <n v="0"/>
    <x v="6"/>
  </r>
  <r>
    <n v="1.1523286867243243"/>
    <x v="9"/>
    <n v="2.6929569685307797E-12"/>
    <n v="315"/>
    <n v="0"/>
    <n v="0"/>
    <x v="6"/>
  </r>
  <r>
    <n v="1.1523286867243243"/>
    <x v="9"/>
    <n v="0"/>
    <n v="316"/>
    <n v="0"/>
    <n v="0"/>
    <x v="6"/>
  </r>
  <r>
    <n v="1.1523287824579616"/>
    <x v="9"/>
    <n v="9.5733637239803215E-8"/>
    <n v="317"/>
    <n v="0"/>
    <n v="0"/>
    <x v="6"/>
  </r>
  <r>
    <n v="1.1523287824579616"/>
    <x v="9"/>
    <n v="0"/>
    <n v="318"/>
    <n v="0"/>
    <n v="0"/>
    <x v="6"/>
  </r>
  <r>
    <n v="1.1523287824579631"/>
    <x v="9"/>
    <n v="0"/>
    <n v="319"/>
    <n v="0"/>
    <n v="0"/>
    <x v="6"/>
  </r>
  <r>
    <n v="1.1523287824579631"/>
    <x v="9"/>
    <n v="0"/>
    <n v="320"/>
    <n v="0"/>
    <n v="0"/>
    <x v="6"/>
  </r>
  <r>
    <n v="1.1523287824644337"/>
    <x v="9"/>
    <n v="6.4706018321203373E-12"/>
    <n v="321"/>
    <n v="0"/>
    <n v="0"/>
    <x v="6"/>
  </r>
  <r>
    <n v="1.1523287834246285"/>
    <x v="9"/>
    <n v="9.6019481254927541E-10"/>
    <n v="322"/>
    <n v="0"/>
    <n v="0"/>
    <x v="6"/>
  </r>
  <r>
    <n v="1.1523308528931264"/>
    <x v="9"/>
    <n v="2.0694684979005729E-6"/>
    <n v="323"/>
    <n v="0"/>
    <n v="0"/>
    <x v="6"/>
  </r>
  <r>
    <n v="1.1523308528931298"/>
    <x v="9"/>
    <n v="3.3306690738754696E-15"/>
    <n v="324"/>
    <n v="0"/>
    <n v="0"/>
    <x v="6"/>
  </r>
  <r>
    <n v="1.1523308529699228"/>
    <x v="9"/>
    <n v="7.6793016390297453E-11"/>
    <n v="325"/>
    <n v="0"/>
    <n v="0"/>
    <x v="6"/>
  </r>
  <r>
    <n v="1.152330852969923"/>
    <x v="9"/>
    <n v="0"/>
    <n v="326"/>
    <n v="0"/>
    <n v="0"/>
    <x v="6"/>
  </r>
  <r>
    <n v="1.152330852969923"/>
    <x v="9"/>
    <n v="0"/>
    <n v="327"/>
    <n v="0"/>
    <n v="0"/>
    <x v="6"/>
  </r>
  <r>
    <n v="1.152330852969923"/>
    <x v="9"/>
    <n v="0"/>
    <n v="328"/>
    <n v="0"/>
    <n v="0"/>
    <x v="6"/>
  </r>
  <r>
    <n v="1.152330852969923"/>
    <x v="9"/>
    <n v="0"/>
    <n v="329"/>
    <n v="0"/>
    <n v="0"/>
    <x v="6"/>
  </r>
  <r>
    <n v="1.152330852969923"/>
    <x v="9"/>
    <n v="0"/>
    <n v="330"/>
    <n v="0"/>
    <n v="0"/>
    <x v="6"/>
  </r>
  <r>
    <n v="1.1523308549521423"/>
    <x v="9"/>
    <n v="1.9822192776075553E-9"/>
    <n v="331"/>
    <n v="0"/>
    <n v="0"/>
    <x v="6"/>
  </r>
  <r>
    <n v="1.1523308549545643"/>
    <x v="9"/>
    <n v="2.4220625505222415E-12"/>
    <n v="332"/>
    <n v="0"/>
    <n v="0"/>
    <x v="6"/>
  </r>
  <r>
    <n v="1.1523308549545643"/>
    <x v="9"/>
    <n v="0"/>
    <n v="333"/>
    <n v="0"/>
    <n v="0"/>
    <x v="6"/>
  </r>
  <r>
    <n v="1.1523703280774971"/>
    <x v="9"/>
    <n v="3.9473122932731641E-5"/>
    <n v="334"/>
    <n v="0"/>
    <n v="0"/>
    <x v="6"/>
  </r>
  <r>
    <n v="1.1523703283248641"/>
    <x v="9"/>
    <n v="2.4736701575989173E-10"/>
    <n v="335"/>
    <n v="0"/>
    <n v="0"/>
    <x v="6"/>
  </r>
  <r>
    <n v="1.1523703283265807"/>
    <x v="9"/>
    <n v="1.716626840675417E-12"/>
    <n v="336"/>
    <n v="0"/>
    <n v="0"/>
    <x v="6"/>
  </r>
  <r>
    <n v="1.1523703366152176"/>
    <x v="9"/>
    <n v="8.288636887954226E-9"/>
    <n v="337"/>
    <n v="0"/>
    <n v="0"/>
    <x v="6"/>
  </r>
  <r>
    <n v="1.1523941880054507"/>
    <x v="9"/>
    <n v="2.3851390233087244E-5"/>
    <n v="338"/>
    <n v="0"/>
    <n v="0"/>
    <x v="6"/>
  </r>
  <r>
    <n v="1.1523941881942659"/>
    <x v="9"/>
    <n v="1.8881518570879052E-10"/>
    <n v="339"/>
    <n v="0"/>
    <n v="0"/>
    <x v="6"/>
  </r>
  <r>
    <n v="1.1599780303351421"/>
    <x v="9"/>
    <n v="7.5838421408762624E-3"/>
    <n v="340"/>
    <n v="0"/>
    <n v="0"/>
    <x v="6"/>
  </r>
  <r>
    <n v="1.1599785164646748"/>
    <x v="9"/>
    <n v="4.861295326286097E-7"/>
    <n v="341"/>
    <n v="0"/>
    <n v="0"/>
    <x v="6"/>
  </r>
  <r>
    <n v="1.1599785164646748"/>
    <x v="9"/>
    <n v="0"/>
    <n v="342"/>
    <n v="0"/>
    <n v="0"/>
    <x v="6"/>
  </r>
  <r>
    <n v="1.1599785164646748"/>
    <x v="9"/>
    <n v="0"/>
    <n v="343"/>
    <n v="0"/>
    <n v="0"/>
    <x v="6"/>
  </r>
  <r>
    <n v="1.1599785164646748"/>
    <x v="9"/>
    <n v="0"/>
    <n v="344"/>
    <n v="0"/>
    <n v="0"/>
    <x v="6"/>
  </r>
  <r>
    <n v="1.1599785164646883"/>
    <x v="9"/>
    <n v="1.354472090042691E-14"/>
    <n v="345"/>
    <n v="0"/>
    <n v="0"/>
    <x v="6"/>
  </r>
  <r>
    <n v="1.1599785164646883"/>
    <x v="9"/>
    <n v="0"/>
    <n v="346"/>
    <n v="0"/>
    <n v="0"/>
    <x v="6"/>
  </r>
  <r>
    <n v="1.159978517513313"/>
    <x v="9"/>
    <n v="1.0486247425944839E-9"/>
    <n v="347"/>
    <n v="0"/>
    <n v="0"/>
    <x v="6"/>
  </r>
  <r>
    <n v="1.1599785185760005"/>
    <x v="9"/>
    <n v="1.0626874935582009E-9"/>
    <n v="348"/>
    <n v="0"/>
    <n v="0"/>
    <x v="6"/>
  </r>
  <r>
    <n v="1.1599785185761053"/>
    <x v="9"/>
    <n v="1.0480505352461478E-13"/>
    <n v="349"/>
    <n v="0"/>
    <n v="0"/>
    <x v="6"/>
  </r>
  <r>
    <n v="1.1599785185761053"/>
    <x v="9"/>
    <n v="0"/>
    <n v="350"/>
    <n v="0"/>
    <n v="0"/>
    <x v="6"/>
  </r>
  <r>
    <n v="1.159980887719668"/>
    <x v="9"/>
    <n v="2.3691435626638224E-6"/>
    <n v="351"/>
    <n v="0"/>
    <n v="0"/>
    <x v="6"/>
  </r>
  <r>
    <n v="1.159980887719668"/>
    <x v="9"/>
    <n v="0"/>
    <n v="352"/>
    <n v="0"/>
    <n v="0"/>
    <x v="6"/>
  </r>
  <r>
    <n v="1.1662466131177509"/>
    <x v="9"/>
    <n v="6.2657253980828997E-3"/>
    <n v="353"/>
    <n v="0"/>
    <n v="0"/>
    <x v="6"/>
  </r>
  <r>
    <n v="1.1662481173632131"/>
    <x v="9"/>
    <n v="1.5042454621916335E-6"/>
    <n v="354"/>
    <n v="0"/>
    <n v="0"/>
    <x v="6"/>
  </r>
  <r>
    <n v="1.1662481173810701"/>
    <x v="9"/>
    <n v="1.7857049172675943E-11"/>
    <n v="355"/>
    <n v="0"/>
    <n v="0"/>
    <x v="6"/>
  </r>
  <r>
    <n v="1.1662481181138922"/>
    <x v="9"/>
    <n v="7.3282202528446305E-10"/>
    <n v="356"/>
    <n v="0"/>
    <n v="0"/>
    <x v="6"/>
  </r>
  <r>
    <n v="1.1662481181138922"/>
    <x v="9"/>
    <n v="0"/>
    <n v="357"/>
    <n v="0"/>
    <n v="0"/>
    <x v="6"/>
  </r>
  <r>
    <n v="1.166248118364386"/>
    <x v="9"/>
    <n v="2.5049384788644602E-10"/>
    <n v="358"/>
    <n v="0"/>
    <n v="0"/>
    <x v="6"/>
  </r>
  <r>
    <n v="1.6994832741443959"/>
    <x v="9"/>
    <n v="0.53323515578000991"/>
    <n v="359"/>
    <n v="0"/>
    <n v="0"/>
    <x v="6"/>
  </r>
  <r>
    <n v="1.7004456519952982"/>
    <x v="9"/>
    <n v="9.6237785090225181E-4"/>
    <n v="360"/>
    <n v="0"/>
    <n v="0"/>
    <x v="6"/>
  </r>
  <r>
    <n v="1.7004456519952982"/>
    <x v="9"/>
    <n v="0"/>
    <n v="361"/>
    <n v="0"/>
    <n v="0"/>
    <x v="6"/>
  </r>
  <r>
    <n v="1.7004456519952982"/>
    <x v="9"/>
    <n v="0"/>
    <n v="362"/>
    <n v="0"/>
    <n v="0"/>
    <x v="6"/>
  </r>
  <r>
    <n v="1.7065323084926136"/>
    <x v="9"/>
    <n v="6.0866564973154347E-3"/>
    <n v="363"/>
    <n v="0"/>
    <n v="0"/>
    <x v="6"/>
  </r>
  <r>
    <n v="2.4804063713198587"/>
    <x v="9"/>
    <n v="0.77387406282724513"/>
    <n v="364"/>
    <n v="0"/>
    <n v="0"/>
    <x v="6"/>
  </r>
  <r>
    <n v="2.4804063726768577"/>
    <x v="9"/>
    <n v="1.3569989576467378E-9"/>
    <n v="365"/>
    <n v="0"/>
    <n v="0"/>
    <x v="6"/>
  </r>
  <r>
    <n v="2.4804076637015422"/>
    <x v="9"/>
    <n v="1.2910246844910489E-6"/>
    <n v="366"/>
    <n v="0"/>
    <n v="0"/>
    <x v="6"/>
  </r>
  <r>
    <n v="3.0784178109801794"/>
    <x v="9"/>
    <n v="0.59801014727863722"/>
    <n v="367"/>
    <n v="0"/>
    <n v="0"/>
    <x v="6"/>
  </r>
  <r>
    <n v="3.0784178109801794"/>
    <x v="9"/>
    <n v="0"/>
    <n v="368"/>
    <n v="0"/>
    <n v="0"/>
    <x v="6"/>
  </r>
  <r>
    <n v="3.0831425753586208"/>
    <x v="9"/>
    <n v="4.7247643784413818E-3"/>
    <n v="369"/>
    <n v="0"/>
    <n v="0"/>
    <x v="6"/>
  </r>
  <r>
    <n v="3.0831425753589832"/>
    <x v="9"/>
    <n v="3.6237679523765109E-13"/>
    <n v="370"/>
    <n v="0"/>
    <n v="0"/>
    <x v="6"/>
  </r>
  <r>
    <n v="3.0831425770257508"/>
    <x v="9"/>
    <n v="1.666767612817921E-9"/>
    <n v="371"/>
    <n v="0"/>
    <n v="0"/>
    <x v="6"/>
  </r>
  <r>
    <n v="3.0831425770257508"/>
    <x v="9"/>
    <n v="0"/>
    <n v="372"/>
    <n v="0"/>
    <n v="0"/>
    <x v="6"/>
  </r>
  <r>
    <n v="3.0831425776256216"/>
    <x v="9"/>
    <n v="5.9987081968415623E-10"/>
    <n v="373"/>
    <n v="0"/>
    <n v="0"/>
    <x v="6"/>
  </r>
  <r>
    <n v="3.0831425776276409"/>
    <x v="9"/>
    <n v="2.0192736371882347E-12"/>
    <n v="374"/>
    <n v="0"/>
    <n v="0"/>
    <x v="6"/>
  </r>
  <r>
    <n v="3.0832069904029398"/>
    <x v="9"/>
    <n v="6.4412775298894331E-5"/>
    <n v="375"/>
    <n v="0"/>
    <n v="0"/>
    <x v="6"/>
  </r>
  <r>
    <n v="3.0832138531008373"/>
    <x v="9"/>
    <n v="6.8626978975139252E-6"/>
    <n v="376"/>
    <n v="0"/>
    <n v="0"/>
    <x v="6"/>
  </r>
  <r>
    <n v="3.0832140183173071"/>
    <x v="9"/>
    <n v="1.6521646983846949E-7"/>
    <n v="377"/>
    <n v="0"/>
    <n v="0"/>
    <x v="6"/>
  </r>
  <r>
    <n v="3.0832140183173071"/>
    <x v="9"/>
    <n v="0"/>
    <n v="378"/>
    <n v="0"/>
    <n v="0"/>
    <x v="6"/>
  </r>
  <r>
    <n v="3.0832140183177628"/>
    <x v="9"/>
    <n v="4.5563552930616424E-13"/>
    <n v="379"/>
    <n v="0"/>
    <n v="0"/>
    <x v="6"/>
  </r>
  <r>
    <n v="3.0853271079874749"/>
    <x v="9"/>
    <n v="2.1130896697121315E-3"/>
    <n v="380"/>
    <n v="0"/>
    <n v="0"/>
    <x v="6"/>
  </r>
  <r>
    <n v="3.0853365981534235"/>
    <x v="9"/>
    <n v="9.4901659486446022E-6"/>
    <n v="381"/>
    <n v="0"/>
    <n v="0"/>
    <x v="6"/>
  </r>
  <r>
    <n v="3.0853721059811661"/>
    <x v="9"/>
    <n v="3.5507827742531362E-5"/>
    <n v="382"/>
    <n v="0"/>
    <n v="0"/>
    <x v="6"/>
  </r>
  <r>
    <n v="3.0853721059811661"/>
    <x v="9"/>
    <n v="0"/>
    <n v="383"/>
    <n v="0"/>
    <n v="0"/>
    <x v="6"/>
  </r>
  <r>
    <n v="3.0853721059811661"/>
    <x v="9"/>
    <n v="0"/>
    <n v="384"/>
    <n v="0"/>
    <n v="0"/>
    <x v="6"/>
  </r>
  <r>
    <n v="3.0853721059811661"/>
    <x v="9"/>
    <n v="0"/>
    <n v="385"/>
    <n v="0"/>
    <n v="0"/>
    <x v="6"/>
  </r>
  <r>
    <n v="3.0853721059811661"/>
    <x v="9"/>
    <n v="0"/>
    <n v="386"/>
    <n v="0"/>
    <n v="0"/>
    <x v="6"/>
  </r>
  <r>
    <n v="3.0853721059811661"/>
    <x v="9"/>
    <n v="0"/>
    <n v="387"/>
    <n v="0"/>
    <n v="0"/>
    <x v="6"/>
  </r>
  <r>
    <n v="3.0853721059811661"/>
    <x v="9"/>
    <n v="0"/>
    <n v="388"/>
    <n v="0"/>
    <n v="0"/>
    <x v="6"/>
  </r>
  <r>
    <n v="3.0853721059811678"/>
    <x v="9"/>
    <n v="0"/>
    <n v="389"/>
    <n v="0"/>
    <n v="0"/>
    <x v="6"/>
  </r>
  <r>
    <n v="3.0853721061513459"/>
    <x v="9"/>
    <n v="1.7017809383901294E-10"/>
    <n v="390"/>
    <n v="0"/>
    <n v="0"/>
    <x v="6"/>
  </r>
  <r>
    <n v="3.0853721061514969"/>
    <x v="9"/>
    <n v="1.5099033134902129E-13"/>
    <n v="391"/>
    <n v="0"/>
    <n v="0"/>
    <x v="6"/>
  </r>
  <r>
    <n v="3.0853721061514969"/>
    <x v="9"/>
    <n v="0"/>
    <n v="392"/>
    <n v="0"/>
    <n v="0"/>
    <x v="6"/>
  </r>
  <r>
    <n v="4.2390446782837765"/>
    <x v="9"/>
    <n v="1.1536725721322796"/>
    <n v="393"/>
    <n v="0"/>
    <n v="0"/>
    <x v="6"/>
  </r>
  <r>
    <n v="4.2390446782837765"/>
    <x v="9"/>
    <n v="0"/>
    <n v="394"/>
    <n v="0"/>
    <n v="0"/>
    <x v="6"/>
  </r>
  <r>
    <n v="4.2390446782837765"/>
    <x v="9"/>
    <n v="0"/>
    <n v="395"/>
    <n v="0"/>
    <n v="0"/>
    <x v="6"/>
  </r>
  <r>
    <n v="4.239044852668493"/>
    <x v="9"/>
    <n v="1.7438471644481979E-7"/>
    <n v="396"/>
    <n v="0"/>
    <n v="0"/>
    <x v="6"/>
  </r>
  <r>
    <n v="4.3007500087581159"/>
    <x v="9"/>
    <n v="6.1705156089622903E-2"/>
    <n v="397"/>
    <n v="0"/>
    <n v="0"/>
    <x v="6"/>
  </r>
  <r>
    <n v="4.3007500087581159"/>
    <x v="9"/>
    <n v="0"/>
    <n v="398"/>
    <n v="0"/>
    <n v="0"/>
    <x v="6"/>
  </r>
  <r>
    <n v="4.3007500087658279"/>
    <x v="9"/>
    <n v="7.7120532182561874E-12"/>
    <n v="399"/>
    <n v="0"/>
    <n v="0"/>
    <x v="6"/>
  </r>
  <r>
    <n v="4.3007500087658279"/>
    <x v="9"/>
    <n v="0"/>
    <n v="400"/>
    <n v="0"/>
    <n v="0"/>
    <x v="6"/>
  </r>
  <r>
    <n v="4.3007500087658279"/>
    <x v="9"/>
    <n v="0"/>
    <n v="401"/>
    <n v="0"/>
    <n v="0"/>
    <x v="6"/>
  </r>
  <r>
    <n v="4.3007500087658279"/>
    <x v="9"/>
    <n v="0"/>
    <n v="402"/>
    <n v="0"/>
    <n v="0"/>
    <x v="6"/>
  </r>
  <r>
    <n v="4.3007500087658279"/>
    <x v="9"/>
    <n v="0"/>
    <n v="403"/>
    <n v="0"/>
    <n v="0"/>
    <x v="6"/>
  </r>
  <r>
    <n v="4.3007500087658279"/>
    <x v="9"/>
    <n v="0"/>
    <n v="404"/>
    <n v="0"/>
    <n v="0"/>
    <x v="6"/>
  </r>
  <r>
    <n v="4.3007500087658279"/>
    <x v="9"/>
    <n v="0"/>
    <n v="405"/>
    <n v="0"/>
    <n v="0"/>
    <x v="6"/>
  </r>
  <r>
    <n v="4.300750008765843"/>
    <x v="9"/>
    <n v="1.5099033134902129E-14"/>
    <n v="406"/>
    <n v="0"/>
    <n v="0"/>
    <x v="6"/>
  </r>
  <r>
    <n v="4.300750008765843"/>
    <x v="9"/>
    <n v="0"/>
    <n v="407"/>
    <n v="0"/>
    <n v="0"/>
    <x v="6"/>
  </r>
  <r>
    <n v="4.300750008765843"/>
    <x v="9"/>
    <n v="0"/>
    <n v="408"/>
    <n v="0"/>
    <n v="0"/>
    <x v="6"/>
  </r>
  <r>
    <n v="4.300750008765843"/>
    <x v="9"/>
    <n v="0"/>
    <n v="409"/>
    <n v="0"/>
    <n v="0"/>
    <x v="6"/>
  </r>
  <r>
    <n v="4.300750008765843"/>
    <x v="9"/>
    <n v="0"/>
    <n v="410"/>
    <n v="0"/>
    <n v="0"/>
    <x v="6"/>
  </r>
  <r>
    <n v="4.3008052606926102"/>
    <x v="9"/>
    <n v="5.5251926767141413E-5"/>
    <n v="411"/>
    <n v="0"/>
    <n v="0"/>
    <x v="6"/>
  </r>
  <r>
    <n v="4.3008052606926102"/>
    <x v="9"/>
    <n v="0"/>
    <n v="412"/>
    <n v="0"/>
    <n v="0"/>
    <x v="6"/>
  </r>
  <r>
    <n v="4.3008052606926102"/>
    <x v="9"/>
    <n v="0"/>
    <n v="413"/>
    <n v="0"/>
    <n v="0"/>
    <x v="6"/>
  </r>
  <r>
    <n v="4.3008076846681575"/>
    <x v="9"/>
    <n v="2.4239755473942637E-6"/>
    <n v="414"/>
    <n v="0"/>
    <n v="0"/>
    <x v="6"/>
  </r>
  <r>
    <n v="4.3008076959719155"/>
    <x v="9"/>
    <n v="1.1303757929681524E-8"/>
    <n v="415"/>
    <n v="0"/>
    <n v="0"/>
    <x v="6"/>
  </r>
  <r>
    <n v="4.3008213954926378"/>
    <x v="9"/>
    <n v="1.3699520722276759E-5"/>
    <n v="416"/>
    <n v="0"/>
    <n v="0"/>
    <x v="6"/>
  </r>
  <r>
    <n v="4.3008214088888863"/>
    <x v="9"/>
    <n v="1.3396248554897738E-8"/>
    <n v="417"/>
    <n v="0"/>
    <n v="0"/>
    <x v="6"/>
  </r>
  <r>
    <n v="4.3008214095795676"/>
    <x v="9"/>
    <n v="6.9068128993876599E-10"/>
    <n v="418"/>
    <n v="0"/>
    <n v="0"/>
    <x v="6"/>
  </r>
  <r>
    <n v="4.3008214095795676"/>
    <x v="9"/>
    <n v="0"/>
    <n v="419"/>
    <n v="0"/>
    <n v="0"/>
    <x v="6"/>
  </r>
  <r>
    <n v="4.300821409580025"/>
    <x v="9"/>
    <n v="4.5741188614556449E-13"/>
    <n v="420"/>
    <n v="0"/>
    <n v="0"/>
    <x v="6"/>
  </r>
  <r>
    <n v="4.3187255217033131"/>
    <x v="9"/>
    <n v="1.790411212328813E-2"/>
    <n v="421"/>
    <n v="0"/>
    <n v="0"/>
    <x v="6"/>
  </r>
  <r>
    <n v="4.3188168026254576"/>
    <x v="9"/>
    <n v="9.1280922144498788E-5"/>
    <n v="422"/>
    <n v="0"/>
    <n v="0"/>
    <x v="6"/>
  </r>
  <r>
    <n v="4.3188168026254576"/>
    <x v="9"/>
    <n v="0"/>
    <n v="423"/>
    <n v="0"/>
    <n v="0"/>
    <x v="6"/>
  </r>
  <r>
    <n v="4.3188168026508853"/>
    <x v="9"/>
    <n v="2.5427659977594885E-11"/>
    <n v="424"/>
    <n v="0"/>
    <n v="0"/>
    <x v="6"/>
  </r>
  <r>
    <n v="4.3461647427689059"/>
    <x v="9"/>
    <n v="2.7347940118020553E-2"/>
    <n v="425"/>
    <n v="0"/>
    <n v="0"/>
    <x v="6"/>
  </r>
  <r>
    <n v="4.3461647428011583"/>
    <x v="9"/>
    <n v="3.2252422954570648E-11"/>
    <n v="426"/>
    <n v="0"/>
    <n v="0"/>
    <x v="6"/>
  </r>
  <r>
    <n v="4.3461647429907906"/>
    <x v="9"/>
    <n v="1.8963230985491464E-10"/>
    <n v="427"/>
    <n v="0"/>
    <n v="0"/>
    <x v="6"/>
  </r>
  <r>
    <n v="4.3461647708316562"/>
    <x v="9"/>
    <n v="2.7840865612915877E-8"/>
    <n v="428"/>
    <n v="0"/>
    <n v="0"/>
    <x v="6"/>
  </r>
  <r>
    <n v="4.3461647708324254"/>
    <x v="9"/>
    <n v="7.6916251146030845E-13"/>
    <n v="429"/>
    <n v="0"/>
    <n v="0"/>
    <x v="6"/>
  </r>
  <r>
    <n v="4.3461647708324254"/>
    <x v="9"/>
    <n v="0"/>
    <n v="430"/>
    <n v="0"/>
    <n v="0"/>
    <x v="6"/>
  </r>
  <r>
    <n v="4.3461648271068301"/>
    <x v="9"/>
    <n v="5.6274404691691871E-8"/>
    <n v="431"/>
    <n v="0"/>
    <n v="0"/>
    <x v="6"/>
  </r>
  <r>
    <n v="5.3686555766769004"/>
    <x v="9"/>
    <n v="1.0224907495700704"/>
    <n v="432"/>
    <n v="0"/>
    <n v="0"/>
    <x v="6"/>
  </r>
  <r>
    <n v="5.3686555766769004"/>
    <x v="9"/>
    <n v="0"/>
    <n v="433"/>
    <n v="0"/>
    <n v="0"/>
    <x v="6"/>
  </r>
  <r>
    <n v="5.3686555766769555"/>
    <x v="9"/>
    <n v="5.5067062021407764E-14"/>
    <n v="434"/>
    <n v="0"/>
    <n v="0"/>
    <x v="6"/>
  </r>
  <r>
    <n v="5.3686555766769555"/>
    <x v="9"/>
    <n v="0"/>
    <n v="435"/>
    <n v="0"/>
    <n v="0"/>
    <x v="6"/>
  </r>
  <r>
    <n v="5.3686561315189989"/>
    <x v="9"/>
    <n v="5.5484204342093335E-7"/>
    <n v="436"/>
    <n v="0"/>
    <n v="0"/>
    <x v="6"/>
  </r>
  <r>
    <n v="5.3686561315189989"/>
    <x v="9"/>
    <n v="0"/>
    <n v="437"/>
    <n v="0"/>
    <n v="0"/>
    <x v="6"/>
  </r>
  <r>
    <n v="5.3691059666043754"/>
    <x v="9"/>
    <n v="4.498350853765487E-4"/>
    <n v="438"/>
    <n v="0"/>
    <n v="0"/>
    <x v="6"/>
  </r>
  <r>
    <n v="5.369142722546119"/>
    <x v="9"/>
    <n v="3.6755941743571441E-5"/>
    <n v="439"/>
    <n v="0"/>
    <n v="0"/>
    <x v="6"/>
  </r>
  <r>
    <n v="5.3691427225461208"/>
    <x v="9"/>
    <n v="0"/>
    <n v="440"/>
    <n v="0"/>
    <n v="0"/>
    <x v="6"/>
  </r>
  <r>
    <n v="5.3691427225461208"/>
    <x v="9"/>
    <n v="0"/>
    <n v="441"/>
    <n v="0"/>
    <n v="0"/>
    <x v="6"/>
  </r>
  <r>
    <n v="5.369142722666707"/>
    <x v="9"/>
    <n v="1.205862076858466E-10"/>
    <n v="442"/>
    <n v="0"/>
    <n v="0"/>
    <x v="6"/>
  </r>
  <r>
    <n v="5.3804530280211695"/>
    <x v="9"/>
    <n v="1.1310305354462535E-2"/>
    <n v="443"/>
    <n v="0"/>
    <n v="0"/>
    <x v="6"/>
  </r>
  <r>
    <n v="5.3821676300600236"/>
    <x v="9"/>
    <n v="1.7146020388540961E-3"/>
    <n v="444"/>
    <n v="0"/>
    <n v="0"/>
    <x v="6"/>
  </r>
  <r>
    <n v="5.3821677117920617"/>
    <x v="9"/>
    <n v="8.1732038026416376E-8"/>
    <n v="445"/>
    <n v="0"/>
    <n v="0"/>
    <x v="6"/>
  </r>
  <r>
    <n v="5.3822228256188156"/>
    <x v="9"/>
    <n v="5.5113826753938611E-5"/>
    <n v="446"/>
    <n v="0"/>
    <n v="0"/>
    <x v="6"/>
  </r>
  <r>
    <n v="5.3822228257015707"/>
    <x v="9"/>
    <n v="8.2755136077139468E-11"/>
    <n v="447"/>
    <n v="0"/>
    <n v="0"/>
    <x v="6"/>
  </r>
  <r>
    <n v="5.382231289879563"/>
    <x v="9"/>
    <n v="8.4641779922733917E-6"/>
    <n v="448"/>
    <n v="0"/>
    <n v="0"/>
    <x v="6"/>
  </r>
  <r>
    <n v="5.382231289879563"/>
    <x v="9"/>
    <n v="0"/>
    <n v="449"/>
    <n v="0"/>
    <n v="0"/>
    <x v="6"/>
  </r>
  <r>
    <n v="5.3822312899011786"/>
    <x v="9"/>
    <n v="2.1615598200241948E-11"/>
    <n v="450"/>
    <n v="0"/>
    <n v="0"/>
    <x v="6"/>
  </r>
  <r>
    <n v="5.3846757402895653"/>
    <x v="9"/>
    <n v="2.4444503883866986E-3"/>
    <n v="451"/>
    <n v="0"/>
    <n v="0"/>
    <x v="6"/>
  </r>
  <r>
    <n v="5.3846757563063186"/>
    <x v="9"/>
    <n v="1.60167532570199E-8"/>
    <n v="452"/>
    <n v="0"/>
    <n v="0"/>
    <x v="6"/>
  </r>
  <r>
    <n v="5.3846757563063186"/>
    <x v="9"/>
    <n v="0"/>
    <n v="453"/>
    <n v="0"/>
    <n v="0"/>
    <x v="6"/>
  </r>
  <r>
    <n v="5.3846757563063186"/>
    <x v="9"/>
    <n v="0"/>
    <n v="454"/>
    <n v="0"/>
    <n v="0"/>
    <x v="6"/>
  </r>
  <r>
    <n v="5.3850975083127599"/>
    <x v="9"/>
    <n v="4.2175200644134492E-4"/>
    <n v="455"/>
    <n v="0"/>
    <n v="0"/>
    <x v="6"/>
  </r>
  <r>
    <n v="5.3850975083127599"/>
    <x v="9"/>
    <n v="0"/>
    <n v="456"/>
    <n v="0"/>
    <n v="0"/>
    <x v="6"/>
  </r>
  <r>
    <n v="5.3850975083127599"/>
    <x v="9"/>
    <n v="0"/>
    <n v="457"/>
    <n v="0"/>
    <n v="0"/>
    <x v="6"/>
  </r>
  <r>
    <n v="5.3850975510869565"/>
    <x v="9"/>
    <n v="4.2774196629125072E-8"/>
    <n v="458"/>
    <n v="0"/>
    <n v="0"/>
    <x v="6"/>
  </r>
  <r>
    <n v="5.3850975510869565"/>
    <x v="9"/>
    <n v="0"/>
    <n v="459"/>
    <n v="0"/>
    <n v="0"/>
    <x v="6"/>
  </r>
  <r>
    <n v="5.3857868116739986"/>
    <x v="9"/>
    <n v="6.8926058704210647E-4"/>
    <n v="460"/>
    <n v="0"/>
    <n v="0"/>
    <x v="6"/>
  </r>
  <r>
    <n v="5.3858319117436624"/>
    <x v="9"/>
    <n v="4.5100069663739362E-5"/>
    <n v="461"/>
    <n v="0"/>
    <n v="0"/>
    <x v="6"/>
  </r>
  <r>
    <n v="5.3858319117436633"/>
    <x v="9"/>
    <n v="0"/>
    <n v="462"/>
    <n v="0"/>
    <n v="0"/>
    <x v="6"/>
  </r>
  <r>
    <n v="5.3902871311714353"/>
    <x v="9"/>
    <n v="4.4552194277720503E-3"/>
    <n v="463"/>
    <n v="0"/>
    <n v="0"/>
    <x v="6"/>
  </r>
  <r>
    <n v="5.3902871311839595"/>
    <x v="9"/>
    <n v="1.2524203896191466E-11"/>
    <n v="464"/>
    <n v="0"/>
    <n v="0"/>
    <x v="6"/>
  </r>
  <r>
    <n v="5.3902873913024685"/>
    <x v="9"/>
    <n v="2.6011850895457655E-7"/>
    <n v="465"/>
    <n v="0"/>
    <n v="0"/>
    <x v="6"/>
  </r>
  <r>
    <n v="5.3928654057609871"/>
    <x v="9"/>
    <n v="2.5780144585185738E-3"/>
    <n v="466"/>
    <n v="0"/>
    <n v="0"/>
    <x v="6"/>
  </r>
  <r>
    <n v="5.3928654057609871"/>
    <x v="9"/>
    <n v="0"/>
    <n v="467"/>
    <n v="0"/>
    <n v="0"/>
    <x v="6"/>
  </r>
  <r>
    <n v="5.3928657382567353"/>
    <x v="9"/>
    <n v="3.3249574826754724E-7"/>
    <n v="468"/>
    <n v="0"/>
    <n v="0"/>
    <x v="6"/>
  </r>
  <r>
    <n v="5.3928657382567389"/>
    <x v="9"/>
    <n v="0"/>
    <n v="469"/>
    <n v="0"/>
    <n v="0"/>
    <x v="6"/>
  </r>
  <r>
    <n v="5.3928657382567389"/>
    <x v="9"/>
    <n v="0"/>
    <n v="470"/>
    <n v="0"/>
    <n v="0"/>
    <x v="6"/>
  </r>
  <r>
    <n v="5.3928657382567415"/>
    <x v="9"/>
    <n v="0"/>
    <n v="471"/>
    <n v="0"/>
    <n v="0"/>
    <x v="6"/>
  </r>
  <r>
    <n v="5.3928657382567415"/>
    <x v="9"/>
    <n v="0"/>
    <n v="472"/>
    <n v="0"/>
    <n v="0"/>
    <x v="6"/>
  </r>
  <r>
    <n v="5.3928657382567442"/>
    <x v="9"/>
    <n v="0"/>
    <n v="473"/>
    <n v="0"/>
    <n v="0"/>
    <x v="6"/>
  </r>
  <r>
    <n v="5.3928657382567442"/>
    <x v="9"/>
    <n v="0"/>
    <n v="474"/>
    <n v="0"/>
    <n v="0"/>
    <x v="6"/>
  </r>
  <r>
    <n v="5.3928657382567442"/>
    <x v="9"/>
    <n v="0"/>
    <n v="475"/>
    <n v="0"/>
    <n v="0"/>
    <x v="6"/>
  </r>
  <r>
    <n v="5.3943374518427962"/>
    <x v="9"/>
    <n v="1.4717135860520258E-3"/>
    <n v="476"/>
    <n v="0"/>
    <n v="0"/>
    <x v="6"/>
  </r>
  <r>
    <n v="5.3943378361240404"/>
    <x v="9"/>
    <n v="3.8428124415901266E-7"/>
    <n v="477"/>
    <n v="0"/>
    <n v="0"/>
    <x v="6"/>
  </r>
  <r>
    <n v="5.3948936519884425"/>
    <x v="9"/>
    <n v="5.558158644021205E-4"/>
    <n v="478"/>
    <n v="0"/>
    <n v="0"/>
    <x v="6"/>
  </r>
  <r>
    <n v="5.4304155567461772"/>
    <x v="9"/>
    <n v="3.5521904757734646E-2"/>
    <n v="479"/>
    <n v="0"/>
    <n v="0"/>
    <x v="6"/>
  </r>
  <r>
    <n v="5.4304803908195494"/>
    <x v="9"/>
    <n v="6.483407337221081E-5"/>
    <n v="480"/>
    <n v="0"/>
    <n v="0"/>
    <x v="6"/>
  </r>
  <r>
    <n v="5.4304803908195494"/>
    <x v="9"/>
    <n v="0"/>
    <n v="481"/>
    <n v="0"/>
    <n v="0"/>
    <x v="6"/>
  </r>
  <r>
    <n v="5.4304808033376428"/>
    <x v="9"/>
    <n v="4.125180934622108E-7"/>
    <n v="482"/>
    <n v="0"/>
    <n v="0"/>
    <x v="6"/>
  </r>
  <r>
    <n v="5.4304808081309899"/>
    <x v="9"/>
    <n v="4.7933470526118072E-9"/>
    <n v="483"/>
    <n v="0"/>
    <n v="0"/>
    <x v="6"/>
  </r>
  <r>
    <n v="5.4304808081316844"/>
    <x v="9"/>
    <n v="6.9455552420549793E-13"/>
    <n v="484"/>
    <n v="0"/>
    <n v="0"/>
    <x v="6"/>
  </r>
  <r>
    <n v="5.430480808224103"/>
    <x v="9"/>
    <n v="9.2418517283476831E-11"/>
    <n v="485"/>
    <n v="0"/>
    <n v="0"/>
    <x v="6"/>
  </r>
  <r>
    <n v="5.4307040902366364"/>
    <x v="9"/>
    <n v="2.2328201253341007E-4"/>
    <n v="486"/>
    <n v="0"/>
    <n v="0"/>
    <x v="6"/>
  </r>
  <r>
    <n v="5.4307040902366364"/>
    <x v="9"/>
    <n v="0"/>
    <n v="487"/>
    <n v="0"/>
    <n v="0"/>
    <x v="6"/>
  </r>
  <r>
    <n v="5.4307042595347035"/>
    <x v="9"/>
    <n v="1.6929806712084883E-7"/>
    <n v="488"/>
    <n v="0"/>
    <n v="0"/>
    <x v="6"/>
  </r>
  <r>
    <n v="5.4324294357280731"/>
    <x v="9"/>
    <n v="1.7251761933696486E-3"/>
    <n v="489"/>
    <n v="0"/>
    <n v="0"/>
    <x v="6"/>
  </r>
  <r>
    <n v="5.432429435838884"/>
    <x v="9"/>
    <n v="1.1081091599862702E-10"/>
    <n v="490"/>
    <n v="0"/>
    <n v="0"/>
    <x v="6"/>
  </r>
  <r>
    <n v="5.432429437940848"/>
    <x v="9"/>
    <n v="2.1019639362407361E-9"/>
    <n v="491"/>
    <n v="0"/>
    <n v="0"/>
    <x v="6"/>
  </r>
  <r>
    <n v="5.432429437940848"/>
    <x v="9"/>
    <n v="0"/>
    <n v="492"/>
    <n v="0"/>
    <n v="0"/>
    <x v="6"/>
  </r>
  <r>
    <n v="5.4324314657873431"/>
    <x v="9"/>
    <n v="2.0278464951672959E-6"/>
    <n v="493"/>
    <n v="0"/>
    <n v="0"/>
    <x v="6"/>
  </r>
  <r>
    <n v="5.4324314657873431"/>
    <x v="9"/>
    <n v="0"/>
    <n v="494"/>
    <n v="0"/>
    <n v="0"/>
    <x v="6"/>
  </r>
  <r>
    <n v="5.4324314657918746"/>
    <x v="9"/>
    <n v="4.5314862973100389E-12"/>
    <n v="495"/>
    <n v="0"/>
    <n v="0"/>
    <x v="6"/>
  </r>
  <r>
    <n v="5.4324314657925026"/>
    <x v="9"/>
    <n v="6.2794214272798854E-13"/>
    <n v="496"/>
    <n v="0"/>
    <n v="0"/>
    <x v="6"/>
  </r>
  <r>
    <n v="5.4324314659257169"/>
    <x v="9"/>
    <n v="1.3321432845714298E-10"/>
    <n v="497"/>
    <n v="0"/>
    <n v="0"/>
    <x v="6"/>
  </r>
  <r>
    <n v="5.4336993953265091"/>
    <x v="9"/>
    <n v="1.2679294007922337E-3"/>
    <n v="498"/>
    <n v="0"/>
    <n v="0"/>
    <x v="6"/>
  </r>
  <r>
    <n v="5.7867358871708605"/>
    <x v="9"/>
    <n v="0.35303649184435137"/>
    <n v="499"/>
    <n v="0"/>
    <n v="0"/>
    <x v="6"/>
  </r>
  <r>
    <n v="5.7867358871708605"/>
    <x v="9"/>
    <n v="0"/>
    <n v="500"/>
    <n v="0"/>
    <n v="0"/>
    <x v="6"/>
  </r>
  <r>
    <n v="5.7867358871708605"/>
    <x v="9"/>
    <n v="0"/>
    <n v="501"/>
    <n v="0"/>
    <n v="0"/>
    <x v="6"/>
  </r>
  <r>
    <n v="5.7867358877816537"/>
    <x v="9"/>
    <n v="6.1079319380041852E-10"/>
    <n v="502"/>
    <n v="0"/>
    <n v="0"/>
    <x v="6"/>
  </r>
  <r>
    <n v="5.8008415691005206"/>
    <x v="9"/>
    <n v="1.4105681318866914E-2"/>
    <n v="503"/>
    <n v="0"/>
    <n v="0"/>
    <x v="6"/>
  </r>
  <r>
    <n v="6.1701393333614742"/>
    <x v="9"/>
    <n v="0.36929776426095362"/>
    <n v="504"/>
    <n v="0"/>
    <n v="0"/>
    <x v="6"/>
  </r>
  <r>
    <n v="6.1701393333623766"/>
    <x v="9"/>
    <n v="9.0238927441532724E-13"/>
    <n v="505"/>
    <n v="0"/>
    <n v="0"/>
    <x v="6"/>
  </r>
  <r>
    <n v="6.3543979345389197"/>
    <x v="9"/>
    <n v="0.18425860117654302"/>
    <n v="506"/>
    <n v="0"/>
    <n v="0"/>
    <x v="6"/>
  </r>
  <r>
    <n v="6.3543979345389197"/>
    <x v="9"/>
    <n v="0"/>
    <n v="507"/>
    <n v="0"/>
    <n v="0"/>
    <x v="6"/>
  </r>
  <r>
    <n v="6.3543979345389197"/>
    <x v="9"/>
    <n v="0"/>
    <n v="508"/>
    <n v="0"/>
    <n v="0"/>
    <x v="6"/>
  </r>
  <r>
    <n v="6.354698498432275"/>
    <x v="9"/>
    <n v="3.0056389335531009E-4"/>
    <n v="509"/>
    <n v="0"/>
    <n v="0"/>
    <x v="6"/>
  </r>
  <r>
    <n v="6.354705628702054"/>
    <x v="9"/>
    <n v="7.1302697790542879E-6"/>
    <n v="510"/>
    <n v="0"/>
    <n v="0"/>
    <x v="6"/>
  </r>
  <r>
    <n v="6.354705628702054"/>
    <x v="9"/>
    <n v="0"/>
    <n v="511"/>
    <n v="0"/>
    <n v="0"/>
    <x v="6"/>
  </r>
  <r>
    <n v="6.3551327780100975"/>
    <x v="9"/>
    <n v="4.2714930804343965E-4"/>
    <n v="512"/>
    <n v="0"/>
    <n v="0"/>
    <x v="6"/>
  </r>
  <r>
    <n v="6.3551327780100975"/>
    <x v="9"/>
    <n v="0"/>
    <n v="513"/>
    <n v="0"/>
    <n v="0"/>
    <x v="6"/>
  </r>
  <r>
    <n v="6.3551327780100975"/>
    <x v="9"/>
    <n v="0"/>
    <n v="514"/>
    <n v="0"/>
    <n v="0"/>
    <x v="6"/>
  </r>
  <r>
    <n v="6.4000091011059315"/>
    <x v="9"/>
    <n v="4.4876323095834003E-2"/>
    <n v="515"/>
    <n v="0"/>
    <n v="0"/>
    <x v="6"/>
  </r>
  <r>
    <n v="6.4000091011059315"/>
    <x v="9"/>
    <n v="0"/>
    <n v="516"/>
    <n v="0"/>
    <n v="0"/>
    <x v="6"/>
  </r>
  <r>
    <n v="6.4000091011059315"/>
    <x v="9"/>
    <n v="0"/>
    <n v="517"/>
    <n v="0"/>
    <n v="0"/>
    <x v="6"/>
  </r>
  <r>
    <n v="6.40000910110607"/>
    <x v="9"/>
    <n v="1.3855583347321954E-13"/>
    <n v="518"/>
    <n v="0"/>
    <n v="0"/>
    <x v="6"/>
  </r>
  <r>
    <n v="6.40000910110607"/>
    <x v="9"/>
    <n v="0"/>
    <n v="519"/>
    <n v="0"/>
    <n v="0"/>
    <x v="6"/>
  </r>
  <r>
    <n v="6.40000910110607"/>
    <x v="9"/>
    <n v="0"/>
    <n v="520"/>
    <n v="0"/>
    <n v="0"/>
    <x v="6"/>
  </r>
  <r>
    <n v="6.40000910110607"/>
    <x v="9"/>
    <n v="0"/>
    <n v="521"/>
    <n v="0"/>
    <n v="0"/>
    <x v="6"/>
  </r>
  <r>
    <n v="6.4000102981555891"/>
    <x v="9"/>
    <n v="1.197049519063853E-6"/>
    <n v="522"/>
    <n v="0"/>
    <n v="0"/>
    <x v="6"/>
  </r>
  <r>
    <n v="6.4000104465904215"/>
    <x v="9"/>
    <n v="1.4843483242543698E-7"/>
    <n v="523"/>
    <n v="0"/>
    <n v="0"/>
    <x v="6"/>
  </r>
  <r>
    <n v="6.4033662745890254"/>
    <x v="9"/>
    <n v="3.3558279986038997E-3"/>
    <n v="524"/>
    <n v="0"/>
    <n v="0"/>
    <x v="6"/>
  </r>
  <r>
    <n v="6.4060596043271545"/>
    <x v="9"/>
    <n v="2.6933297381290799E-3"/>
    <n v="525"/>
    <n v="0"/>
    <n v="0"/>
    <x v="6"/>
  </r>
  <r>
    <n v="6.4060596770645635"/>
    <x v="9"/>
    <n v="7.2737408984835383E-8"/>
    <n v="526"/>
    <n v="0"/>
    <n v="0"/>
    <x v="6"/>
  </r>
  <r>
    <n v="6.4158098016081331"/>
    <x v="9"/>
    <n v="9.7501245435696049E-3"/>
    <n v="527"/>
    <n v="0"/>
    <n v="0"/>
    <x v="6"/>
  </r>
  <r>
    <n v="6.4158116030512202"/>
    <x v="9"/>
    <n v="1.8014430871460263E-6"/>
    <n v="528"/>
    <n v="0"/>
    <n v="0"/>
    <x v="6"/>
  </r>
  <r>
    <n v="6.4158116030512202"/>
    <x v="9"/>
    <n v="0"/>
    <n v="529"/>
    <n v="0"/>
    <n v="0"/>
    <x v="6"/>
  </r>
  <r>
    <n v="6.4158116030512202"/>
    <x v="9"/>
    <n v="0"/>
    <n v="530"/>
    <n v="0"/>
    <n v="0"/>
    <x v="6"/>
  </r>
  <r>
    <n v="6.4158209165848028"/>
    <x v="9"/>
    <n v="9.3135335825778043E-6"/>
    <n v="531"/>
    <n v="0"/>
    <n v="0"/>
    <x v="6"/>
  </r>
  <r>
    <n v="6.4158209166226534"/>
    <x v="9"/>
    <n v="3.7850611533940537E-11"/>
    <n v="532"/>
    <n v="0"/>
    <n v="0"/>
    <x v="6"/>
  </r>
  <r>
    <n v="6.4326559206872371"/>
    <x v="9"/>
    <n v="1.6835004064583714E-2"/>
    <n v="533"/>
    <n v="0"/>
    <n v="0"/>
    <x v="6"/>
  </r>
  <r>
    <n v="6.4326559206872371"/>
    <x v="9"/>
    <n v="0"/>
    <n v="534"/>
    <n v="0"/>
    <n v="0"/>
    <x v="6"/>
  </r>
  <r>
    <n v="6.4574532509141411"/>
    <x v="9"/>
    <n v="2.4797330226904002E-2"/>
    <n v="535"/>
    <n v="0"/>
    <n v="0"/>
    <x v="6"/>
  </r>
  <r>
    <n v="6.4574532509568083"/>
    <x v="9"/>
    <n v="4.2667203103974316E-11"/>
    <n v="536"/>
    <n v="0"/>
    <n v="0"/>
    <x v="6"/>
  </r>
  <r>
    <n v="6.4574532509568083"/>
    <x v="9"/>
    <n v="0"/>
    <n v="537"/>
    <n v="0"/>
    <n v="0"/>
    <x v="6"/>
  </r>
  <r>
    <n v="6.4574532509568652"/>
    <x v="9"/>
    <n v="5.6843418860808015E-14"/>
    <n v="538"/>
    <n v="0"/>
    <n v="0"/>
    <x v="6"/>
  </r>
  <r>
    <n v="6.4574532509573768"/>
    <x v="9"/>
    <n v="5.1159076974727213E-13"/>
    <n v="539"/>
    <n v="0"/>
    <n v="0"/>
    <x v="6"/>
  </r>
  <r>
    <n v="6.4574539921634386"/>
    <x v="9"/>
    <n v="7.4120606186056648E-7"/>
    <n v="540"/>
    <n v="0"/>
    <n v="0"/>
    <x v="6"/>
  </r>
  <r>
    <n v="6.4574539921634386"/>
    <x v="9"/>
    <n v="0"/>
    <n v="541"/>
    <n v="0"/>
    <n v="0"/>
    <x v="6"/>
  </r>
  <r>
    <n v="6.4574539939907716"/>
    <x v="9"/>
    <n v="1.8273329516205195E-9"/>
    <n v="542"/>
    <n v="0"/>
    <n v="0"/>
    <x v="6"/>
  </r>
  <r>
    <n v="6.4574539939907716"/>
    <x v="9"/>
    <n v="0"/>
    <n v="543"/>
    <n v="0"/>
    <n v="0"/>
    <x v="6"/>
  </r>
  <r>
    <n v="6.4574610121455169"/>
    <x v="9"/>
    <n v="7.0181547453529447E-6"/>
    <n v="544"/>
    <n v="0"/>
    <n v="0"/>
    <x v="6"/>
  </r>
  <r>
    <n v="6.462986066057069"/>
    <x v="9"/>
    <n v="5.5250539115521136E-3"/>
    <n v="545"/>
    <n v="0"/>
    <n v="0"/>
    <x v="6"/>
  </r>
  <r>
    <n v="6.4631136096922139"/>
    <x v="9"/>
    <n v="1.2754363514488887E-4"/>
    <n v="546"/>
    <n v="0"/>
    <n v="0"/>
    <x v="6"/>
  </r>
  <r>
    <n v="6.4631136096922139"/>
    <x v="9"/>
    <n v="0"/>
    <n v="547"/>
    <n v="0"/>
    <n v="0"/>
    <x v="6"/>
  </r>
  <r>
    <n v="6.4631136096927078"/>
    <x v="9"/>
    <n v="4.9382720135326963E-13"/>
    <n v="548"/>
    <n v="0"/>
    <n v="0"/>
    <x v="6"/>
  </r>
  <r>
    <n v="6.4631137031251367"/>
    <x v="9"/>
    <n v="9.3432428904804965E-8"/>
    <n v="549"/>
    <n v="0"/>
    <n v="0"/>
    <x v="6"/>
  </r>
  <r>
    <n v="7.0320045681784418"/>
    <x v="9"/>
    <n v="0.56889086505330511"/>
    <n v="550"/>
    <n v="550"/>
    <n v="550"/>
    <x v="6"/>
  </r>
  <r>
    <n v="7.0320046392171367"/>
    <x v="9"/>
    <n v="7.1038694926528478E-8"/>
    <n v="551"/>
    <n v="551"/>
    <n v="1"/>
    <x v="6"/>
  </r>
  <r>
    <n v="7.0320046392245272"/>
    <x v="9"/>
    <n v="7.3905326303247421E-12"/>
    <n v="552"/>
    <n v="552"/>
    <n v="1"/>
    <x v="6"/>
  </r>
  <r>
    <n v="7.0320054049950267"/>
    <x v="9"/>
    <n v="7.6577049945569797E-7"/>
    <n v="553"/>
    <n v="553"/>
    <n v="1"/>
    <x v="6"/>
  </r>
  <r>
    <n v="7.0320054049950267"/>
    <x v="9"/>
    <n v="0"/>
    <n v="554"/>
    <n v="554"/>
    <n v="1"/>
    <x v="6"/>
  </r>
  <r>
    <n v="7.0320055589612354"/>
    <x v="9"/>
    <n v="1.5396620867136335E-7"/>
    <n v="555"/>
    <n v="555"/>
    <n v="1"/>
    <x v="6"/>
  </r>
  <r>
    <n v="8.8533157907416484"/>
    <x v="9"/>
    <n v="1.8213102317804131"/>
    <n v="556"/>
    <n v="556"/>
    <n v="1"/>
    <x v="6"/>
  </r>
  <r>
    <n v="0"/>
    <x v="10"/>
    <n v="0"/>
    <n v="0"/>
    <n v="0"/>
    <n v="0"/>
    <x v="0"/>
  </r>
  <r>
    <n v="1.4416682250733886E-151"/>
    <x v="10"/>
    <n v="1.4416682250733886E-151"/>
    <n v="1"/>
    <n v="0"/>
    <n v="0"/>
    <x v="0"/>
  </r>
  <r>
    <n v="1.4416682250733886E-151"/>
    <x v="10"/>
    <n v="0"/>
    <n v="2"/>
    <n v="0"/>
    <n v="0"/>
    <x v="0"/>
  </r>
  <r>
    <n v="1.4416682250733886E-151"/>
    <x v="10"/>
    <n v="0"/>
    <n v="3"/>
    <n v="0"/>
    <n v="0"/>
    <x v="0"/>
  </r>
  <r>
    <n v="1.4416682250733886E-151"/>
    <x v="10"/>
    <n v="0"/>
    <n v="4"/>
    <n v="0"/>
    <n v="0"/>
    <x v="0"/>
  </r>
  <r>
    <n v="1.4891037760026399E-8"/>
    <x v="10"/>
    <n v="1.4891037760026399E-8"/>
    <n v="5"/>
    <n v="0"/>
    <n v="0"/>
    <x v="0"/>
  </r>
  <r>
    <n v="1.4891037760026399E-8"/>
    <x v="10"/>
    <n v="0"/>
    <n v="6"/>
    <n v="0"/>
    <n v="0"/>
    <x v="0"/>
  </r>
  <r>
    <n v="1.4891037760026399E-8"/>
    <x v="10"/>
    <n v="0"/>
    <n v="7"/>
    <n v="0"/>
    <n v="0"/>
    <x v="0"/>
  </r>
  <r>
    <n v="1.4891037760026399E-8"/>
    <x v="10"/>
    <n v="0"/>
    <n v="8"/>
    <n v="0"/>
    <n v="0"/>
    <x v="0"/>
  </r>
  <r>
    <n v="1.4891037760026399E-8"/>
    <x v="10"/>
    <n v="0"/>
    <n v="9"/>
    <n v="0"/>
    <n v="0"/>
    <x v="0"/>
  </r>
  <r>
    <n v="1.4891037760026399E-8"/>
    <x v="10"/>
    <n v="0"/>
    <n v="10"/>
    <n v="0"/>
    <n v="0"/>
    <x v="0"/>
  </r>
  <r>
    <n v="1.4891037760026399E-8"/>
    <x v="10"/>
    <n v="0"/>
    <n v="11"/>
    <n v="0"/>
    <n v="0"/>
    <x v="0"/>
  </r>
  <r>
    <n v="1.4891037760026399E-8"/>
    <x v="10"/>
    <n v="0"/>
    <n v="12"/>
    <n v="0"/>
    <n v="0"/>
    <x v="0"/>
  </r>
  <r>
    <n v="1.4891037760026399E-8"/>
    <x v="10"/>
    <n v="0"/>
    <n v="13"/>
    <n v="0"/>
    <n v="0"/>
    <x v="0"/>
  </r>
  <r>
    <n v="1.4891037760026399E-8"/>
    <x v="10"/>
    <n v="0"/>
    <n v="14"/>
    <n v="0"/>
    <n v="0"/>
    <x v="0"/>
  </r>
  <r>
    <n v="1.4891037760026399E-8"/>
    <x v="10"/>
    <n v="0"/>
    <n v="15"/>
    <n v="0"/>
    <n v="0"/>
    <x v="0"/>
  </r>
  <r>
    <n v="1.4891037760026399E-8"/>
    <x v="10"/>
    <n v="0"/>
    <n v="16"/>
    <n v="0"/>
    <n v="0"/>
    <x v="0"/>
  </r>
  <r>
    <n v="1.4891037760026399E-8"/>
    <x v="10"/>
    <n v="0"/>
    <n v="17"/>
    <n v="0"/>
    <n v="0"/>
    <x v="0"/>
  </r>
  <r>
    <n v="1.4891037760026399E-8"/>
    <x v="10"/>
    <n v="0"/>
    <n v="18"/>
    <n v="0"/>
    <n v="0"/>
    <x v="0"/>
  </r>
  <r>
    <n v="1.4891037760026399E-8"/>
    <x v="10"/>
    <n v="0"/>
    <n v="19"/>
    <n v="0"/>
    <n v="0"/>
    <x v="0"/>
  </r>
  <r>
    <n v="1.6246514663060445E-8"/>
    <x v="10"/>
    <n v="1.3554769030340466E-9"/>
    <n v="20"/>
    <n v="0"/>
    <n v="0"/>
    <x v="0"/>
  </r>
  <r>
    <n v="0.48010314179190783"/>
    <x v="10"/>
    <n v="0.48010312554539314"/>
    <n v="21"/>
    <n v="0"/>
    <n v="0"/>
    <x v="0"/>
  </r>
  <r>
    <n v="0.48010314179196489"/>
    <x v="10"/>
    <n v="5.7065463465733046E-14"/>
    <n v="22"/>
    <n v="0"/>
    <n v="0"/>
    <x v="0"/>
  </r>
  <r>
    <n v="0.48010314179196512"/>
    <x v="10"/>
    <n v="0"/>
    <n v="23"/>
    <n v="0"/>
    <n v="0"/>
    <x v="0"/>
  </r>
  <r>
    <n v="0.48010314179196512"/>
    <x v="10"/>
    <n v="0"/>
    <n v="24"/>
    <n v="0"/>
    <n v="0"/>
    <x v="0"/>
  </r>
  <r>
    <n v="0.48010314179196512"/>
    <x v="10"/>
    <n v="0"/>
    <n v="25"/>
    <n v="0"/>
    <n v="0"/>
    <x v="0"/>
  </r>
  <r>
    <n v="0.48010314179200947"/>
    <x v="10"/>
    <n v="4.4353409833775004E-14"/>
    <n v="26"/>
    <n v="0"/>
    <n v="0"/>
    <x v="0"/>
  </r>
  <r>
    <n v="0.48010314179200947"/>
    <x v="10"/>
    <n v="0"/>
    <n v="27"/>
    <n v="0"/>
    <n v="0"/>
    <x v="0"/>
  </r>
  <r>
    <n v="0.48010314179200947"/>
    <x v="10"/>
    <n v="0"/>
    <n v="28"/>
    <n v="0"/>
    <n v="0"/>
    <x v="0"/>
  </r>
  <r>
    <n v="0.48010314179200947"/>
    <x v="10"/>
    <n v="0"/>
    <n v="29"/>
    <n v="0"/>
    <n v="0"/>
    <x v="0"/>
  </r>
  <r>
    <n v="0.48010314179200947"/>
    <x v="10"/>
    <n v="0"/>
    <n v="30"/>
    <n v="0"/>
    <n v="0"/>
    <x v="0"/>
  </r>
  <r>
    <n v="0.48010314179200947"/>
    <x v="10"/>
    <n v="0"/>
    <n v="31"/>
    <n v="0"/>
    <n v="0"/>
    <x v="0"/>
  </r>
  <r>
    <n v="0.48010314179200947"/>
    <x v="10"/>
    <n v="0"/>
    <n v="32"/>
    <n v="0"/>
    <n v="0"/>
    <x v="0"/>
  </r>
  <r>
    <n v="0.48010314179200947"/>
    <x v="10"/>
    <n v="0"/>
    <n v="33"/>
    <n v="0"/>
    <n v="0"/>
    <x v="0"/>
  </r>
  <r>
    <n v="0.48010314179200947"/>
    <x v="10"/>
    <n v="0"/>
    <n v="34"/>
    <n v="0"/>
    <n v="0"/>
    <x v="0"/>
  </r>
  <r>
    <n v="0.48010314179200947"/>
    <x v="10"/>
    <n v="0"/>
    <n v="35"/>
    <n v="0"/>
    <n v="0"/>
    <x v="0"/>
  </r>
  <r>
    <n v="0.48010314179200947"/>
    <x v="10"/>
    <n v="0"/>
    <n v="36"/>
    <n v="0"/>
    <n v="0"/>
    <x v="0"/>
  </r>
  <r>
    <n v="0.48010314179200947"/>
    <x v="10"/>
    <n v="0"/>
    <n v="37"/>
    <n v="0"/>
    <n v="0"/>
    <x v="0"/>
  </r>
  <r>
    <n v="0.48010314179200947"/>
    <x v="10"/>
    <n v="0"/>
    <n v="38"/>
    <n v="0"/>
    <n v="0"/>
    <x v="0"/>
  </r>
  <r>
    <n v="0.48010314179200947"/>
    <x v="10"/>
    <n v="0"/>
    <n v="39"/>
    <n v="0"/>
    <n v="0"/>
    <x v="0"/>
  </r>
  <r>
    <n v="0.48010314179200947"/>
    <x v="10"/>
    <n v="0"/>
    <n v="40"/>
    <n v="0"/>
    <n v="0"/>
    <x v="0"/>
  </r>
  <r>
    <n v="0.4807784623145655"/>
    <x v="10"/>
    <n v="6.7532052255603325E-4"/>
    <n v="41"/>
    <n v="0"/>
    <n v="0"/>
    <x v="0"/>
  </r>
  <r>
    <n v="0.4807784623145655"/>
    <x v="10"/>
    <n v="0"/>
    <n v="42"/>
    <n v="0"/>
    <n v="0"/>
    <x v="0"/>
  </r>
  <r>
    <n v="0.4807784623145655"/>
    <x v="10"/>
    <n v="0"/>
    <n v="43"/>
    <n v="0"/>
    <n v="0"/>
    <x v="0"/>
  </r>
  <r>
    <n v="0.4807784623145655"/>
    <x v="10"/>
    <n v="0"/>
    <n v="44"/>
    <n v="0"/>
    <n v="0"/>
    <x v="0"/>
  </r>
  <r>
    <n v="0.4807784623145655"/>
    <x v="10"/>
    <n v="0"/>
    <n v="45"/>
    <n v="0"/>
    <n v="0"/>
    <x v="0"/>
  </r>
  <r>
    <n v="0.48077846231486571"/>
    <x v="10"/>
    <n v="3.0020430585864233E-13"/>
    <n v="46"/>
    <n v="0"/>
    <n v="0"/>
    <x v="0"/>
  </r>
  <r>
    <n v="0.48077846231486571"/>
    <x v="10"/>
    <n v="0"/>
    <n v="47"/>
    <n v="0"/>
    <n v="0"/>
    <x v="0"/>
  </r>
  <r>
    <n v="0.48077846231486571"/>
    <x v="10"/>
    <n v="0"/>
    <n v="48"/>
    <n v="0"/>
    <n v="0"/>
    <x v="0"/>
  </r>
  <r>
    <n v="0.48077846231486571"/>
    <x v="10"/>
    <n v="0"/>
    <n v="49"/>
    <n v="0"/>
    <n v="0"/>
    <x v="0"/>
  </r>
  <r>
    <n v="0.48077846231486571"/>
    <x v="10"/>
    <n v="0"/>
    <n v="50"/>
    <n v="0"/>
    <n v="0"/>
    <x v="1"/>
  </r>
  <r>
    <n v="0.48077846231486571"/>
    <x v="10"/>
    <n v="0"/>
    <n v="51"/>
    <n v="0"/>
    <n v="0"/>
    <x v="1"/>
  </r>
  <r>
    <n v="0.48077846231486571"/>
    <x v="10"/>
    <n v="0"/>
    <n v="52"/>
    <n v="0"/>
    <n v="0"/>
    <x v="1"/>
  </r>
  <r>
    <n v="0.48077846231486571"/>
    <x v="10"/>
    <n v="0"/>
    <n v="53"/>
    <n v="0"/>
    <n v="0"/>
    <x v="1"/>
  </r>
  <r>
    <n v="0.48077846231486571"/>
    <x v="10"/>
    <n v="0"/>
    <n v="54"/>
    <n v="0"/>
    <n v="0"/>
    <x v="1"/>
  </r>
  <r>
    <n v="0.48077846231486571"/>
    <x v="10"/>
    <n v="0"/>
    <n v="55"/>
    <n v="0"/>
    <n v="0"/>
    <x v="1"/>
  </r>
  <r>
    <n v="0.48077846231486571"/>
    <x v="10"/>
    <n v="0"/>
    <n v="56"/>
    <n v="0"/>
    <n v="0"/>
    <x v="1"/>
  </r>
  <r>
    <n v="0.48079999212998115"/>
    <x v="10"/>
    <n v="2.1529815115439721E-5"/>
    <n v="57"/>
    <n v="0"/>
    <n v="0"/>
    <x v="1"/>
  </r>
  <r>
    <n v="0.48079999212998115"/>
    <x v="10"/>
    <n v="0"/>
    <n v="58"/>
    <n v="0"/>
    <n v="0"/>
    <x v="1"/>
  </r>
  <r>
    <n v="0.48079999212998115"/>
    <x v="10"/>
    <n v="0"/>
    <n v="59"/>
    <n v="0"/>
    <n v="0"/>
    <x v="1"/>
  </r>
  <r>
    <n v="0.48080397525690138"/>
    <x v="10"/>
    <n v="3.9831269202372788E-6"/>
    <n v="60"/>
    <n v="0"/>
    <n v="0"/>
    <x v="1"/>
  </r>
  <r>
    <n v="0.48080397525690438"/>
    <x v="10"/>
    <n v="2.9976021664879227E-15"/>
    <n v="61"/>
    <n v="0"/>
    <n v="0"/>
    <x v="1"/>
  </r>
  <r>
    <n v="0.48080397525690438"/>
    <x v="10"/>
    <n v="0"/>
    <n v="62"/>
    <n v="0"/>
    <n v="0"/>
    <x v="1"/>
  </r>
  <r>
    <n v="0.48080397525690438"/>
    <x v="10"/>
    <n v="0"/>
    <n v="63"/>
    <n v="0"/>
    <n v="0"/>
    <x v="1"/>
  </r>
  <r>
    <n v="0.48080397525690438"/>
    <x v="10"/>
    <n v="0"/>
    <n v="64"/>
    <n v="0"/>
    <n v="0"/>
    <x v="1"/>
  </r>
  <r>
    <n v="0.48080397525690438"/>
    <x v="10"/>
    <n v="0"/>
    <n v="65"/>
    <n v="0"/>
    <n v="0"/>
    <x v="1"/>
  </r>
  <r>
    <n v="0.48080397525690438"/>
    <x v="10"/>
    <n v="0"/>
    <n v="66"/>
    <n v="0"/>
    <n v="0"/>
    <x v="1"/>
  </r>
  <r>
    <n v="0.48080397525690438"/>
    <x v="10"/>
    <n v="0"/>
    <n v="67"/>
    <n v="0"/>
    <n v="0"/>
    <x v="1"/>
  </r>
  <r>
    <n v="0.48080397525690438"/>
    <x v="10"/>
    <n v="0"/>
    <n v="68"/>
    <n v="0"/>
    <n v="0"/>
    <x v="1"/>
  </r>
  <r>
    <n v="0.48080397525690438"/>
    <x v="10"/>
    <n v="0"/>
    <n v="69"/>
    <n v="0"/>
    <n v="0"/>
    <x v="1"/>
  </r>
  <r>
    <n v="0.48080397525690438"/>
    <x v="10"/>
    <n v="0"/>
    <n v="70"/>
    <n v="0"/>
    <n v="0"/>
    <x v="1"/>
  </r>
  <r>
    <n v="0.48080397525690438"/>
    <x v="10"/>
    <n v="0"/>
    <n v="71"/>
    <n v="0"/>
    <n v="0"/>
    <x v="1"/>
  </r>
  <r>
    <n v="0.48080397525690438"/>
    <x v="10"/>
    <n v="0"/>
    <n v="72"/>
    <n v="0"/>
    <n v="0"/>
    <x v="1"/>
  </r>
  <r>
    <n v="0.48080397525690438"/>
    <x v="10"/>
    <n v="0"/>
    <n v="73"/>
    <n v="0"/>
    <n v="0"/>
    <x v="1"/>
  </r>
  <r>
    <n v="0.48080397525690438"/>
    <x v="10"/>
    <n v="0"/>
    <n v="74"/>
    <n v="0"/>
    <n v="0"/>
    <x v="1"/>
  </r>
  <r>
    <n v="0.48080397526195895"/>
    <x v="10"/>
    <n v="5.0545678753621814E-12"/>
    <n v="75"/>
    <n v="0"/>
    <n v="0"/>
    <x v="1"/>
  </r>
  <r>
    <n v="0.48080397526195895"/>
    <x v="10"/>
    <n v="0"/>
    <n v="76"/>
    <n v="0"/>
    <n v="0"/>
    <x v="1"/>
  </r>
  <r>
    <n v="0.48080397526195895"/>
    <x v="10"/>
    <n v="0"/>
    <n v="77"/>
    <n v="0"/>
    <n v="0"/>
    <x v="1"/>
  </r>
  <r>
    <n v="0.48080397526195895"/>
    <x v="10"/>
    <n v="0"/>
    <n v="78"/>
    <n v="0"/>
    <n v="0"/>
    <x v="1"/>
  </r>
  <r>
    <n v="0.48080399106357413"/>
    <x v="10"/>
    <n v="1.5801615182997608E-8"/>
    <n v="79"/>
    <n v="0"/>
    <n v="0"/>
    <x v="1"/>
  </r>
  <r>
    <n v="0.48080399106357413"/>
    <x v="10"/>
    <n v="0"/>
    <n v="80"/>
    <n v="0"/>
    <n v="0"/>
    <x v="1"/>
  </r>
  <r>
    <n v="0.48096972587149783"/>
    <x v="10"/>
    <n v="1.6573480792370088E-4"/>
    <n v="81"/>
    <n v="0"/>
    <n v="0"/>
    <x v="1"/>
  </r>
  <r>
    <n v="0.48096972587149783"/>
    <x v="10"/>
    <n v="0"/>
    <n v="82"/>
    <n v="0"/>
    <n v="0"/>
    <x v="1"/>
  </r>
  <r>
    <n v="0.48096972587149783"/>
    <x v="10"/>
    <n v="0"/>
    <n v="83"/>
    <n v="0"/>
    <n v="0"/>
    <x v="1"/>
  </r>
  <r>
    <n v="0.48096972587149783"/>
    <x v="10"/>
    <n v="0"/>
    <n v="84"/>
    <n v="0"/>
    <n v="0"/>
    <x v="1"/>
  </r>
  <r>
    <n v="0.48096972587149783"/>
    <x v="10"/>
    <n v="0"/>
    <n v="85"/>
    <n v="0"/>
    <n v="0"/>
    <x v="1"/>
  </r>
  <r>
    <n v="0.48096972587149783"/>
    <x v="10"/>
    <n v="0"/>
    <n v="86"/>
    <n v="0"/>
    <n v="0"/>
    <x v="1"/>
  </r>
  <r>
    <n v="0.48096972587149783"/>
    <x v="10"/>
    <n v="0"/>
    <n v="87"/>
    <n v="0"/>
    <n v="0"/>
    <x v="1"/>
  </r>
  <r>
    <n v="0.48096972587149783"/>
    <x v="10"/>
    <n v="0"/>
    <n v="88"/>
    <n v="0"/>
    <n v="0"/>
    <x v="1"/>
  </r>
  <r>
    <n v="0.48096972591718934"/>
    <x v="10"/>
    <n v="4.5691506134204474E-11"/>
    <n v="89"/>
    <n v="0"/>
    <n v="0"/>
    <x v="1"/>
  </r>
  <r>
    <n v="0.48096972591718934"/>
    <x v="10"/>
    <n v="0"/>
    <n v="90"/>
    <n v="0"/>
    <n v="0"/>
    <x v="1"/>
  </r>
  <r>
    <n v="0.48096972828904705"/>
    <x v="10"/>
    <n v="2.3718577102371796E-9"/>
    <n v="91"/>
    <n v="0"/>
    <n v="0"/>
    <x v="1"/>
  </r>
  <r>
    <n v="0.48096972828904705"/>
    <x v="10"/>
    <n v="0"/>
    <n v="92"/>
    <n v="0"/>
    <n v="0"/>
    <x v="1"/>
  </r>
  <r>
    <n v="0.48096972828906753"/>
    <x v="10"/>
    <n v="2.0483614804334138E-14"/>
    <n v="93"/>
    <n v="0"/>
    <n v="0"/>
    <x v="1"/>
  </r>
  <r>
    <n v="0.48096972828906753"/>
    <x v="10"/>
    <n v="0"/>
    <n v="94"/>
    <n v="0"/>
    <n v="0"/>
    <x v="1"/>
  </r>
  <r>
    <n v="0.4809697282890778"/>
    <x v="10"/>
    <n v="1.0269562977782698E-14"/>
    <n v="95"/>
    <n v="0"/>
    <n v="0"/>
    <x v="1"/>
  </r>
  <r>
    <n v="0.4809697282890778"/>
    <x v="10"/>
    <n v="0"/>
    <n v="96"/>
    <n v="0"/>
    <n v="0"/>
    <x v="1"/>
  </r>
  <r>
    <n v="0.4809697282890778"/>
    <x v="10"/>
    <n v="0"/>
    <n v="97"/>
    <n v="0"/>
    <n v="0"/>
    <x v="1"/>
  </r>
  <r>
    <n v="0.48096972828956108"/>
    <x v="10"/>
    <n v="4.8328008261933064E-13"/>
    <n v="98"/>
    <n v="0"/>
    <n v="0"/>
    <x v="1"/>
  </r>
  <r>
    <n v="0.52146368256484255"/>
    <x v="10"/>
    <n v="4.0493954275281463E-2"/>
    <n v="99"/>
    <n v="0"/>
    <n v="0"/>
    <x v="1"/>
  </r>
  <r>
    <n v="0.52146368256484255"/>
    <x v="10"/>
    <n v="0"/>
    <n v="100"/>
    <n v="0"/>
    <n v="0"/>
    <x v="2"/>
  </r>
  <r>
    <n v="0.52146368256484255"/>
    <x v="10"/>
    <n v="0"/>
    <n v="101"/>
    <n v="0"/>
    <n v="0"/>
    <x v="2"/>
  </r>
  <r>
    <n v="0.52146368256484255"/>
    <x v="10"/>
    <n v="0"/>
    <n v="102"/>
    <n v="0"/>
    <n v="0"/>
    <x v="2"/>
  </r>
  <r>
    <n v="0.52146368256484255"/>
    <x v="10"/>
    <n v="0"/>
    <n v="103"/>
    <n v="0"/>
    <n v="0"/>
    <x v="2"/>
  </r>
  <r>
    <n v="0.52146368256492115"/>
    <x v="10"/>
    <n v="7.8603790143461083E-14"/>
    <n v="104"/>
    <n v="0"/>
    <n v="0"/>
    <x v="2"/>
  </r>
  <r>
    <n v="0.52146368256492115"/>
    <x v="10"/>
    <n v="0"/>
    <n v="105"/>
    <n v="0"/>
    <n v="0"/>
    <x v="2"/>
  </r>
  <r>
    <n v="0.52146368256492115"/>
    <x v="10"/>
    <n v="0"/>
    <n v="106"/>
    <n v="0"/>
    <n v="0"/>
    <x v="2"/>
  </r>
  <r>
    <n v="0.52146368256492115"/>
    <x v="10"/>
    <n v="0"/>
    <n v="107"/>
    <n v="0"/>
    <n v="0"/>
    <x v="2"/>
  </r>
  <r>
    <n v="0.52146368256492115"/>
    <x v="10"/>
    <n v="0"/>
    <n v="108"/>
    <n v="0"/>
    <n v="0"/>
    <x v="2"/>
  </r>
  <r>
    <n v="0.52146368256492115"/>
    <x v="10"/>
    <n v="0"/>
    <n v="109"/>
    <n v="0"/>
    <n v="0"/>
    <x v="2"/>
  </r>
  <r>
    <n v="0.52146368256492115"/>
    <x v="10"/>
    <n v="0"/>
    <n v="110"/>
    <n v="0"/>
    <n v="0"/>
    <x v="2"/>
  </r>
  <r>
    <n v="0.52146368256492115"/>
    <x v="10"/>
    <n v="0"/>
    <n v="111"/>
    <n v="0"/>
    <n v="0"/>
    <x v="2"/>
  </r>
  <r>
    <n v="0.52146368256492115"/>
    <x v="10"/>
    <n v="0"/>
    <n v="112"/>
    <n v="0"/>
    <n v="0"/>
    <x v="2"/>
  </r>
  <r>
    <n v="0.52146368256492115"/>
    <x v="10"/>
    <n v="0"/>
    <n v="113"/>
    <n v="0"/>
    <n v="0"/>
    <x v="2"/>
  </r>
  <r>
    <n v="0.52146368256492115"/>
    <x v="10"/>
    <n v="0"/>
    <n v="114"/>
    <n v="0"/>
    <n v="0"/>
    <x v="2"/>
  </r>
  <r>
    <n v="0.52146368256492115"/>
    <x v="10"/>
    <n v="0"/>
    <n v="115"/>
    <n v="0"/>
    <n v="0"/>
    <x v="2"/>
  </r>
  <r>
    <n v="0.52146368256492115"/>
    <x v="10"/>
    <n v="0"/>
    <n v="116"/>
    <n v="0"/>
    <n v="0"/>
    <x v="2"/>
  </r>
  <r>
    <n v="0.52146368256492115"/>
    <x v="10"/>
    <n v="0"/>
    <n v="117"/>
    <n v="0"/>
    <n v="0"/>
    <x v="2"/>
  </r>
  <r>
    <n v="0.52146368256492115"/>
    <x v="10"/>
    <n v="0"/>
    <n v="118"/>
    <n v="0"/>
    <n v="0"/>
    <x v="2"/>
  </r>
  <r>
    <n v="0.52163135196086796"/>
    <x v="10"/>
    <n v="1.6766939594681229E-4"/>
    <n v="119"/>
    <n v="0"/>
    <n v="0"/>
    <x v="2"/>
  </r>
  <r>
    <n v="0.52163135196086796"/>
    <x v="10"/>
    <n v="0"/>
    <n v="120"/>
    <n v="0"/>
    <n v="0"/>
    <x v="2"/>
  </r>
  <r>
    <n v="0.52163135196086796"/>
    <x v="10"/>
    <n v="0"/>
    <n v="121"/>
    <n v="0"/>
    <n v="0"/>
    <x v="2"/>
  </r>
  <r>
    <n v="0.52163135196086796"/>
    <x v="10"/>
    <n v="0"/>
    <n v="122"/>
    <n v="0"/>
    <n v="0"/>
    <x v="2"/>
  </r>
  <r>
    <n v="0.52163135196086796"/>
    <x v="10"/>
    <n v="0"/>
    <n v="123"/>
    <n v="0"/>
    <n v="0"/>
    <x v="2"/>
  </r>
  <r>
    <n v="0.52163135196086796"/>
    <x v="10"/>
    <n v="0"/>
    <n v="124"/>
    <n v="0"/>
    <n v="0"/>
    <x v="2"/>
  </r>
  <r>
    <n v="0.52163135196086796"/>
    <x v="10"/>
    <n v="0"/>
    <n v="125"/>
    <n v="0"/>
    <n v="0"/>
    <x v="2"/>
  </r>
  <r>
    <n v="0.52412617921080118"/>
    <x v="10"/>
    <n v="2.494827249933218E-3"/>
    <n v="126"/>
    <n v="0"/>
    <n v="0"/>
    <x v="2"/>
  </r>
  <r>
    <n v="0.52412617921080118"/>
    <x v="10"/>
    <n v="0"/>
    <n v="127"/>
    <n v="0"/>
    <n v="0"/>
    <x v="2"/>
  </r>
  <r>
    <n v="0.52412617921080118"/>
    <x v="10"/>
    <n v="0"/>
    <n v="128"/>
    <n v="0"/>
    <n v="0"/>
    <x v="2"/>
  </r>
  <r>
    <n v="0.52412617921080118"/>
    <x v="10"/>
    <n v="0"/>
    <n v="129"/>
    <n v="0"/>
    <n v="0"/>
    <x v="2"/>
  </r>
  <r>
    <n v="0.52412675268398268"/>
    <x v="10"/>
    <n v="5.7347318149769677E-7"/>
    <n v="130"/>
    <n v="0"/>
    <n v="0"/>
    <x v="2"/>
  </r>
  <r>
    <n v="0.52412675268398268"/>
    <x v="10"/>
    <n v="0"/>
    <n v="131"/>
    <n v="0"/>
    <n v="0"/>
    <x v="2"/>
  </r>
  <r>
    <n v="0.52412675268398268"/>
    <x v="10"/>
    <n v="0"/>
    <n v="132"/>
    <n v="0"/>
    <n v="0"/>
    <x v="2"/>
  </r>
  <r>
    <n v="0.52412675268398268"/>
    <x v="10"/>
    <n v="0"/>
    <n v="133"/>
    <n v="0"/>
    <n v="0"/>
    <x v="2"/>
  </r>
  <r>
    <n v="0.52412675268398268"/>
    <x v="10"/>
    <n v="0"/>
    <n v="134"/>
    <n v="0"/>
    <n v="0"/>
    <x v="2"/>
  </r>
  <r>
    <n v="0.52412675268398268"/>
    <x v="10"/>
    <n v="0"/>
    <n v="135"/>
    <n v="0"/>
    <n v="0"/>
    <x v="2"/>
  </r>
  <r>
    <n v="0.52412697040208944"/>
    <x v="10"/>
    <n v="2.1771810676529668E-7"/>
    <n v="136"/>
    <n v="0"/>
    <n v="0"/>
    <x v="2"/>
  </r>
  <r>
    <n v="0.52412697040208944"/>
    <x v="10"/>
    <n v="0"/>
    <n v="137"/>
    <n v="0"/>
    <n v="0"/>
    <x v="2"/>
  </r>
  <r>
    <n v="0.52412697040208944"/>
    <x v="10"/>
    <n v="0"/>
    <n v="138"/>
    <n v="0"/>
    <n v="0"/>
    <x v="2"/>
  </r>
  <r>
    <n v="0.52412697040208944"/>
    <x v="10"/>
    <n v="0"/>
    <n v="139"/>
    <n v="0"/>
    <n v="0"/>
    <x v="2"/>
  </r>
  <r>
    <n v="0.52412697040208944"/>
    <x v="10"/>
    <n v="0"/>
    <n v="140"/>
    <n v="0"/>
    <n v="0"/>
    <x v="2"/>
  </r>
  <r>
    <n v="0.52412697040208944"/>
    <x v="10"/>
    <n v="0"/>
    <n v="141"/>
    <n v="0"/>
    <n v="0"/>
    <x v="2"/>
  </r>
  <r>
    <n v="0.52412697040208944"/>
    <x v="10"/>
    <n v="0"/>
    <n v="142"/>
    <n v="0"/>
    <n v="0"/>
    <x v="2"/>
  </r>
  <r>
    <n v="0.52412697040208944"/>
    <x v="10"/>
    <n v="0"/>
    <n v="143"/>
    <n v="0"/>
    <n v="0"/>
    <x v="2"/>
  </r>
  <r>
    <n v="0.52412697040208944"/>
    <x v="10"/>
    <n v="0"/>
    <n v="144"/>
    <n v="0"/>
    <n v="0"/>
    <x v="2"/>
  </r>
  <r>
    <n v="0.52412697040208944"/>
    <x v="10"/>
    <n v="0"/>
    <n v="145"/>
    <n v="0"/>
    <n v="0"/>
    <x v="2"/>
  </r>
  <r>
    <n v="0.52412697040208944"/>
    <x v="10"/>
    <n v="0"/>
    <n v="146"/>
    <n v="0"/>
    <n v="0"/>
    <x v="2"/>
  </r>
  <r>
    <n v="0.52412697040209344"/>
    <x v="10"/>
    <n v="3.9968028886505635E-15"/>
    <n v="147"/>
    <n v="0"/>
    <n v="0"/>
    <x v="2"/>
  </r>
  <r>
    <n v="0.52412697040209344"/>
    <x v="10"/>
    <n v="0"/>
    <n v="148"/>
    <n v="0"/>
    <n v="0"/>
    <x v="2"/>
  </r>
  <r>
    <n v="0.52462988597744953"/>
    <x v="10"/>
    <n v="5.0291557535608877E-4"/>
    <n v="149"/>
    <n v="0"/>
    <n v="0"/>
    <x v="2"/>
  </r>
  <r>
    <n v="0.52462988597744953"/>
    <x v="10"/>
    <n v="0"/>
    <n v="150"/>
    <n v="0"/>
    <n v="0"/>
    <x v="3"/>
  </r>
  <r>
    <n v="0.52462988597744953"/>
    <x v="10"/>
    <n v="0"/>
    <n v="151"/>
    <n v="0"/>
    <n v="0"/>
    <x v="3"/>
  </r>
  <r>
    <n v="0.52462988597744953"/>
    <x v="10"/>
    <n v="0"/>
    <n v="152"/>
    <n v="0"/>
    <n v="0"/>
    <x v="3"/>
  </r>
  <r>
    <n v="0.52462988597744953"/>
    <x v="10"/>
    <n v="0"/>
    <n v="153"/>
    <n v="0"/>
    <n v="0"/>
    <x v="3"/>
  </r>
  <r>
    <n v="0.52462988597744953"/>
    <x v="10"/>
    <n v="0"/>
    <n v="154"/>
    <n v="0"/>
    <n v="0"/>
    <x v="3"/>
  </r>
  <r>
    <n v="0.52462988597747051"/>
    <x v="10"/>
    <n v="2.0983215165415459E-14"/>
    <n v="155"/>
    <n v="0"/>
    <n v="0"/>
    <x v="3"/>
  </r>
  <r>
    <n v="0.52462988597747051"/>
    <x v="10"/>
    <n v="0"/>
    <n v="156"/>
    <n v="0"/>
    <n v="0"/>
    <x v="3"/>
  </r>
  <r>
    <n v="0.52462988597747051"/>
    <x v="10"/>
    <n v="0"/>
    <n v="157"/>
    <n v="0"/>
    <n v="0"/>
    <x v="3"/>
  </r>
  <r>
    <n v="0.52462988597747051"/>
    <x v="10"/>
    <n v="0"/>
    <n v="158"/>
    <n v="0"/>
    <n v="0"/>
    <x v="3"/>
  </r>
  <r>
    <n v="0.52462988597747051"/>
    <x v="10"/>
    <n v="0"/>
    <n v="159"/>
    <n v="0"/>
    <n v="0"/>
    <x v="3"/>
  </r>
  <r>
    <n v="0.52462988597747051"/>
    <x v="10"/>
    <n v="0"/>
    <n v="160"/>
    <n v="0"/>
    <n v="0"/>
    <x v="3"/>
  </r>
  <r>
    <n v="0.52462988597747051"/>
    <x v="10"/>
    <n v="0"/>
    <n v="161"/>
    <n v="0"/>
    <n v="0"/>
    <x v="3"/>
  </r>
  <r>
    <n v="0.52462988597750482"/>
    <x v="10"/>
    <n v="3.4305891460917337E-14"/>
    <n v="162"/>
    <n v="0"/>
    <n v="0"/>
    <x v="3"/>
  </r>
  <r>
    <n v="0.52462988597750482"/>
    <x v="10"/>
    <n v="0"/>
    <n v="163"/>
    <n v="0"/>
    <n v="0"/>
    <x v="3"/>
  </r>
  <r>
    <n v="0.52462988597750482"/>
    <x v="10"/>
    <n v="0"/>
    <n v="164"/>
    <n v="0"/>
    <n v="0"/>
    <x v="3"/>
  </r>
  <r>
    <n v="0.52462988597750482"/>
    <x v="10"/>
    <n v="0"/>
    <n v="165"/>
    <n v="0"/>
    <n v="0"/>
    <x v="3"/>
  </r>
  <r>
    <n v="0.52462988597750482"/>
    <x v="10"/>
    <n v="0"/>
    <n v="166"/>
    <n v="0"/>
    <n v="0"/>
    <x v="3"/>
  </r>
  <r>
    <n v="0.52462988597750482"/>
    <x v="10"/>
    <n v="0"/>
    <n v="167"/>
    <n v="0"/>
    <n v="0"/>
    <x v="3"/>
  </r>
  <r>
    <n v="0.52462988597750482"/>
    <x v="10"/>
    <n v="0"/>
    <n v="168"/>
    <n v="0"/>
    <n v="0"/>
    <x v="3"/>
  </r>
  <r>
    <n v="0.52462988597750482"/>
    <x v="10"/>
    <n v="0"/>
    <n v="169"/>
    <n v="0"/>
    <n v="0"/>
    <x v="3"/>
  </r>
  <r>
    <n v="0.52462988597750482"/>
    <x v="10"/>
    <n v="0"/>
    <n v="170"/>
    <n v="0"/>
    <n v="0"/>
    <x v="3"/>
  </r>
  <r>
    <n v="0.52462988597750482"/>
    <x v="10"/>
    <n v="0"/>
    <n v="171"/>
    <n v="0"/>
    <n v="0"/>
    <x v="3"/>
  </r>
  <r>
    <n v="0.52462988597750482"/>
    <x v="10"/>
    <n v="0"/>
    <n v="172"/>
    <n v="0"/>
    <n v="0"/>
    <x v="3"/>
  </r>
  <r>
    <n v="0.52462988597750482"/>
    <x v="10"/>
    <n v="0"/>
    <n v="173"/>
    <n v="0"/>
    <n v="0"/>
    <x v="3"/>
  </r>
  <r>
    <n v="0.52462988597750482"/>
    <x v="10"/>
    <n v="0"/>
    <n v="174"/>
    <n v="0"/>
    <n v="0"/>
    <x v="3"/>
  </r>
  <r>
    <n v="0.52462988597750482"/>
    <x v="10"/>
    <n v="0"/>
    <n v="175"/>
    <n v="0"/>
    <n v="0"/>
    <x v="3"/>
  </r>
  <r>
    <n v="0.52462988597750482"/>
    <x v="10"/>
    <n v="0"/>
    <n v="176"/>
    <n v="0"/>
    <n v="0"/>
    <x v="3"/>
  </r>
  <r>
    <n v="0.55587174189736277"/>
    <x v="10"/>
    <n v="3.1241855919857953E-2"/>
    <n v="177"/>
    <n v="0"/>
    <n v="0"/>
    <x v="3"/>
  </r>
  <r>
    <n v="0.55587174189736277"/>
    <x v="10"/>
    <n v="0"/>
    <n v="178"/>
    <n v="0"/>
    <n v="0"/>
    <x v="3"/>
  </r>
  <r>
    <n v="0.55587174189736277"/>
    <x v="10"/>
    <n v="0"/>
    <n v="179"/>
    <n v="0"/>
    <n v="0"/>
    <x v="3"/>
  </r>
  <r>
    <n v="0.55587174189736277"/>
    <x v="10"/>
    <n v="0"/>
    <n v="180"/>
    <n v="0"/>
    <n v="0"/>
    <x v="3"/>
  </r>
  <r>
    <n v="0.56064779251772534"/>
    <x v="10"/>
    <n v="4.7760506203625708E-3"/>
    <n v="181"/>
    <n v="0"/>
    <n v="0"/>
    <x v="3"/>
  </r>
  <r>
    <n v="0.56064779251772534"/>
    <x v="10"/>
    <n v="0"/>
    <n v="182"/>
    <n v="0"/>
    <n v="0"/>
    <x v="3"/>
  </r>
  <r>
    <n v="0.56064779251772534"/>
    <x v="10"/>
    <n v="0"/>
    <n v="183"/>
    <n v="0"/>
    <n v="0"/>
    <x v="3"/>
  </r>
  <r>
    <n v="0.56064801749304616"/>
    <x v="10"/>
    <n v="2.2497532081722227E-7"/>
    <n v="184"/>
    <n v="0"/>
    <n v="0"/>
    <x v="3"/>
  </r>
  <r>
    <n v="0.68605784957602778"/>
    <x v="10"/>
    <n v="0.12540983208298162"/>
    <n v="185"/>
    <n v="0"/>
    <n v="0"/>
    <x v="3"/>
  </r>
  <r>
    <n v="0.68605784957602778"/>
    <x v="10"/>
    <n v="0"/>
    <n v="186"/>
    <n v="0"/>
    <n v="0"/>
    <x v="3"/>
  </r>
  <r>
    <n v="0.68605784957602833"/>
    <x v="10"/>
    <n v="0"/>
    <n v="187"/>
    <n v="0"/>
    <n v="0"/>
    <x v="3"/>
  </r>
  <r>
    <n v="0.68605784957602833"/>
    <x v="10"/>
    <n v="0"/>
    <n v="188"/>
    <n v="0"/>
    <n v="0"/>
    <x v="3"/>
  </r>
  <r>
    <n v="0.68605784957602833"/>
    <x v="10"/>
    <n v="0"/>
    <n v="189"/>
    <n v="0"/>
    <n v="0"/>
    <x v="3"/>
  </r>
  <r>
    <n v="1.0227727921182692"/>
    <x v="10"/>
    <n v="0.33671494254224088"/>
    <n v="190"/>
    <n v="0"/>
    <n v="0"/>
    <x v="3"/>
  </r>
  <r>
    <n v="1.0227728526016324"/>
    <x v="10"/>
    <n v="6.0483363206742524E-8"/>
    <n v="191"/>
    <n v="0"/>
    <n v="0"/>
    <x v="3"/>
  </r>
  <r>
    <n v="1.0227728526016324"/>
    <x v="10"/>
    <n v="0"/>
    <n v="192"/>
    <n v="0"/>
    <n v="0"/>
    <x v="3"/>
  </r>
  <r>
    <n v="1.0227728526016324"/>
    <x v="10"/>
    <n v="0"/>
    <n v="193"/>
    <n v="0"/>
    <n v="0"/>
    <x v="3"/>
  </r>
  <r>
    <n v="1.0227728526016324"/>
    <x v="10"/>
    <n v="0"/>
    <n v="194"/>
    <n v="0"/>
    <n v="0"/>
    <x v="3"/>
  </r>
  <r>
    <n v="1.0227728528621842"/>
    <x v="10"/>
    <n v="2.6055180235573516E-10"/>
    <n v="195"/>
    <n v="0"/>
    <n v="0"/>
    <x v="3"/>
  </r>
  <r>
    <n v="1.0227728528621842"/>
    <x v="10"/>
    <n v="0"/>
    <n v="196"/>
    <n v="0"/>
    <n v="0"/>
    <x v="3"/>
  </r>
  <r>
    <n v="1.0227728528621842"/>
    <x v="10"/>
    <n v="0"/>
    <n v="197"/>
    <n v="0"/>
    <n v="0"/>
    <x v="3"/>
  </r>
  <r>
    <n v="1.0227728528621842"/>
    <x v="10"/>
    <n v="0"/>
    <n v="198"/>
    <n v="0"/>
    <n v="0"/>
    <x v="3"/>
  </r>
  <r>
    <n v="1.0227728528621842"/>
    <x v="10"/>
    <n v="0"/>
    <n v="199"/>
    <n v="0"/>
    <n v="0"/>
    <x v="3"/>
  </r>
  <r>
    <n v="1.0227728528621842"/>
    <x v="10"/>
    <n v="0"/>
    <n v="200"/>
    <n v="0"/>
    <n v="0"/>
    <x v="4"/>
  </r>
  <r>
    <n v="1.0227728528621842"/>
    <x v="10"/>
    <n v="0"/>
    <n v="201"/>
    <n v="0"/>
    <n v="0"/>
    <x v="4"/>
  </r>
  <r>
    <n v="1.0227728528621842"/>
    <x v="10"/>
    <n v="0"/>
    <n v="202"/>
    <n v="0"/>
    <n v="0"/>
    <x v="4"/>
  </r>
  <r>
    <n v="1.023936375844307"/>
    <x v="10"/>
    <n v="1.1635229821227444E-3"/>
    <n v="203"/>
    <n v="0"/>
    <n v="0"/>
    <x v="4"/>
  </r>
  <r>
    <n v="1.023936375844307"/>
    <x v="10"/>
    <n v="0"/>
    <n v="204"/>
    <n v="0"/>
    <n v="0"/>
    <x v="4"/>
  </r>
  <r>
    <n v="1.023936375844307"/>
    <x v="10"/>
    <n v="0"/>
    <n v="205"/>
    <n v="0"/>
    <n v="0"/>
    <x v="4"/>
  </r>
  <r>
    <n v="1.0239373283296247"/>
    <x v="10"/>
    <n v="9.5248531772895717E-7"/>
    <n v="206"/>
    <n v="0"/>
    <n v="0"/>
    <x v="4"/>
  </r>
  <r>
    <n v="1.0239373283296247"/>
    <x v="10"/>
    <n v="0"/>
    <n v="207"/>
    <n v="0"/>
    <n v="0"/>
    <x v="4"/>
  </r>
  <r>
    <n v="1.0239373283296247"/>
    <x v="10"/>
    <n v="0"/>
    <n v="208"/>
    <n v="0"/>
    <n v="0"/>
    <x v="4"/>
  </r>
  <r>
    <n v="1.0846099521468595"/>
    <x v="10"/>
    <n v="6.0672623817234816E-2"/>
    <n v="209"/>
    <n v="0"/>
    <n v="0"/>
    <x v="4"/>
  </r>
  <r>
    <n v="1.0846099521468595"/>
    <x v="10"/>
    <n v="0"/>
    <n v="210"/>
    <n v="0"/>
    <n v="0"/>
    <x v="4"/>
  </r>
  <r>
    <n v="1.0846099521468595"/>
    <x v="10"/>
    <n v="0"/>
    <n v="211"/>
    <n v="0"/>
    <n v="0"/>
    <x v="4"/>
  </r>
  <r>
    <n v="1.6327587992334456"/>
    <x v="10"/>
    <n v="0.54814884708658607"/>
    <n v="212"/>
    <n v="0"/>
    <n v="0"/>
    <x v="4"/>
  </r>
  <r>
    <n v="1.6334883254233135"/>
    <x v="10"/>
    <n v="7.2952618986787954E-4"/>
    <n v="213"/>
    <n v="0"/>
    <n v="0"/>
    <x v="4"/>
  </r>
  <r>
    <n v="1.6335578932084167"/>
    <x v="10"/>
    <n v="6.9567785103252788E-5"/>
    <n v="214"/>
    <n v="0"/>
    <n v="0"/>
    <x v="4"/>
  </r>
  <r>
    <n v="1.6335580230641451"/>
    <x v="10"/>
    <n v="1.2985572839241399E-7"/>
    <n v="215"/>
    <n v="0"/>
    <n v="0"/>
    <x v="4"/>
  </r>
  <r>
    <n v="1.6335580230641451"/>
    <x v="10"/>
    <n v="0"/>
    <n v="216"/>
    <n v="0"/>
    <n v="0"/>
    <x v="4"/>
  </r>
  <r>
    <n v="1.6335580230641451"/>
    <x v="10"/>
    <n v="0"/>
    <n v="217"/>
    <n v="0"/>
    <n v="0"/>
    <x v="4"/>
  </r>
  <r>
    <n v="1.6335580230641451"/>
    <x v="10"/>
    <n v="0"/>
    <n v="218"/>
    <n v="0"/>
    <n v="0"/>
    <x v="4"/>
  </r>
  <r>
    <n v="1.6335580230641451"/>
    <x v="10"/>
    <n v="0"/>
    <n v="219"/>
    <n v="0"/>
    <n v="0"/>
    <x v="4"/>
  </r>
  <r>
    <n v="1.6335580230641451"/>
    <x v="10"/>
    <n v="0"/>
    <n v="220"/>
    <n v="0"/>
    <n v="0"/>
    <x v="4"/>
  </r>
  <r>
    <n v="1.6335580231555342"/>
    <x v="10"/>
    <n v="9.1389118495044386E-11"/>
    <n v="221"/>
    <n v="0"/>
    <n v="0"/>
    <x v="4"/>
  </r>
  <r>
    <n v="1.6384734536072141"/>
    <x v="10"/>
    <n v="4.9154304516798586E-3"/>
    <n v="222"/>
    <n v="0"/>
    <n v="0"/>
    <x v="4"/>
  </r>
  <r>
    <n v="1.6384734536072141"/>
    <x v="10"/>
    <n v="0"/>
    <n v="223"/>
    <n v="0"/>
    <n v="0"/>
    <x v="4"/>
  </r>
  <r>
    <n v="1.6384734536072141"/>
    <x v="10"/>
    <n v="0"/>
    <n v="224"/>
    <n v="0"/>
    <n v="0"/>
    <x v="4"/>
  </r>
  <r>
    <n v="1.6384734536072141"/>
    <x v="10"/>
    <n v="0"/>
    <n v="225"/>
    <n v="0"/>
    <n v="0"/>
    <x v="4"/>
  </r>
  <r>
    <n v="1.6386333024644844"/>
    <x v="10"/>
    <n v="1.5984885727027276E-4"/>
    <n v="226"/>
    <n v="0"/>
    <n v="0"/>
    <x v="4"/>
  </r>
  <r>
    <n v="1.6386333024644844"/>
    <x v="10"/>
    <n v="0"/>
    <n v="227"/>
    <n v="0"/>
    <n v="0"/>
    <x v="4"/>
  </r>
  <r>
    <n v="1.6386333024644844"/>
    <x v="10"/>
    <n v="0"/>
    <n v="228"/>
    <n v="0"/>
    <n v="0"/>
    <x v="4"/>
  </r>
  <r>
    <n v="1.6386333024644844"/>
    <x v="10"/>
    <n v="0"/>
    <n v="229"/>
    <n v="0"/>
    <n v="0"/>
    <x v="4"/>
  </r>
  <r>
    <n v="1.6386333024645392"/>
    <x v="10"/>
    <n v="5.4845017416482733E-14"/>
    <n v="230"/>
    <n v="0"/>
    <n v="0"/>
    <x v="4"/>
  </r>
  <r>
    <n v="1.6386333024776607"/>
    <x v="10"/>
    <n v="1.31215038834398E-11"/>
    <n v="231"/>
    <n v="0"/>
    <n v="0"/>
    <x v="4"/>
  </r>
  <r>
    <n v="1.6386333024776607"/>
    <x v="10"/>
    <n v="0"/>
    <n v="232"/>
    <n v="0"/>
    <n v="0"/>
    <x v="4"/>
  </r>
  <r>
    <n v="1.6386333024776607"/>
    <x v="10"/>
    <n v="0"/>
    <n v="233"/>
    <n v="0"/>
    <n v="0"/>
    <x v="4"/>
  </r>
  <r>
    <n v="1.63863330255607"/>
    <x v="10"/>
    <n v="7.8409279069546756E-11"/>
    <n v="234"/>
    <n v="0"/>
    <n v="0"/>
    <x v="4"/>
  </r>
  <r>
    <n v="1.6386590094359879"/>
    <x v="10"/>
    <n v="2.5706879917875014E-5"/>
    <n v="235"/>
    <n v="0"/>
    <n v="0"/>
    <x v="4"/>
  </r>
  <r>
    <n v="1.6386590094359879"/>
    <x v="10"/>
    <n v="0"/>
    <n v="236"/>
    <n v="0"/>
    <n v="0"/>
    <x v="4"/>
  </r>
  <r>
    <n v="1.6386590094359879"/>
    <x v="10"/>
    <n v="0"/>
    <n v="237"/>
    <n v="0"/>
    <n v="0"/>
    <x v="4"/>
  </r>
  <r>
    <n v="1.6386590094359879"/>
    <x v="10"/>
    <n v="0"/>
    <n v="238"/>
    <n v="0"/>
    <n v="0"/>
    <x v="4"/>
  </r>
  <r>
    <n v="1.6386590094359879"/>
    <x v="10"/>
    <n v="0"/>
    <n v="239"/>
    <n v="0"/>
    <n v="0"/>
    <x v="4"/>
  </r>
  <r>
    <n v="1.6387026785803751"/>
    <x v="10"/>
    <n v="4.3669144387248338E-5"/>
    <n v="240"/>
    <n v="0"/>
    <n v="0"/>
    <x v="4"/>
  </r>
  <r>
    <n v="1.6387026785803751"/>
    <x v="10"/>
    <n v="0"/>
    <n v="241"/>
    <n v="0"/>
    <n v="0"/>
    <x v="4"/>
  </r>
  <r>
    <n v="1.638702678580382"/>
    <x v="10"/>
    <n v="6.8833827526759706E-15"/>
    <n v="242"/>
    <n v="0"/>
    <n v="0"/>
    <x v="4"/>
  </r>
  <r>
    <n v="1.6387026798301991"/>
    <x v="10"/>
    <n v="1.2498171386710055E-9"/>
    <n v="243"/>
    <n v="0"/>
    <n v="0"/>
    <x v="4"/>
  </r>
  <r>
    <n v="1.6387026798301991"/>
    <x v="10"/>
    <n v="0"/>
    <n v="244"/>
    <n v="0"/>
    <n v="0"/>
    <x v="4"/>
  </r>
  <r>
    <n v="1.6387026851169888"/>
    <x v="10"/>
    <n v="5.2867896727093466E-9"/>
    <n v="245"/>
    <n v="0"/>
    <n v="0"/>
    <x v="4"/>
  </r>
  <r>
    <n v="1.6387026851169888"/>
    <x v="10"/>
    <n v="0"/>
    <n v="246"/>
    <n v="0"/>
    <n v="0"/>
    <x v="4"/>
  </r>
  <r>
    <n v="1.6387026851169888"/>
    <x v="10"/>
    <n v="0"/>
    <n v="247"/>
    <n v="0"/>
    <n v="0"/>
    <x v="4"/>
  </r>
  <r>
    <n v="1.6387026851169888"/>
    <x v="10"/>
    <n v="0"/>
    <n v="248"/>
    <n v="0"/>
    <n v="0"/>
    <x v="4"/>
  </r>
  <r>
    <n v="1.6387026851169888"/>
    <x v="10"/>
    <n v="0"/>
    <n v="249"/>
    <n v="0"/>
    <n v="0"/>
    <x v="4"/>
  </r>
  <r>
    <n v="1.6387026851169888"/>
    <x v="10"/>
    <n v="0"/>
    <n v="250"/>
    <n v="0"/>
    <n v="0"/>
    <x v="5"/>
  </r>
  <r>
    <n v="1.6387026851169888"/>
    <x v="10"/>
    <n v="0"/>
    <n v="251"/>
    <n v="0"/>
    <n v="0"/>
    <x v="5"/>
  </r>
  <r>
    <n v="1.6387026851169888"/>
    <x v="10"/>
    <n v="0"/>
    <n v="252"/>
    <n v="0"/>
    <n v="0"/>
    <x v="5"/>
  </r>
  <r>
    <n v="1.6387026851169888"/>
    <x v="10"/>
    <n v="0"/>
    <n v="253"/>
    <n v="0"/>
    <n v="0"/>
    <x v="5"/>
  </r>
  <r>
    <n v="1.638702685117043"/>
    <x v="10"/>
    <n v="5.4178883601707639E-14"/>
    <n v="254"/>
    <n v="0"/>
    <n v="0"/>
    <x v="5"/>
  </r>
  <r>
    <n v="2.1334206224374741"/>
    <x v="10"/>
    <n v="0.49471793732043112"/>
    <n v="255"/>
    <n v="0"/>
    <n v="0"/>
    <x v="5"/>
  </r>
  <r>
    <n v="2.1334206253937089"/>
    <x v="10"/>
    <n v="2.9562348125011795E-9"/>
    <n v="256"/>
    <n v="0"/>
    <n v="0"/>
    <x v="5"/>
  </r>
  <r>
    <n v="2.1334206253937089"/>
    <x v="10"/>
    <n v="0"/>
    <n v="257"/>
    <n v="0"/>
    <n v="0"/>
    <x v="5"/>
  </r>
  <r>
    <n v="2.1334224097439933"/>
    <x v="10"/>
    <n v="1.7843502844172576E-6"/>
    <n v="258"/>
    <n v="0"/>
    <n v="0"/>
    <x v="5"/>
  </r>
  <r>
    <n v="2.1334224283899541"/>
    <x v="10"/>
    <n v="1.8645960775387493E-8"/>
    <n v="259"/>
    <n v="0"/>
    <n v="0"/>
    <x v="5"/>
  </r>
  <r>
    <n v="2.1334224283899541"/>
    <x v="10"/>
    <n v="0"/>
    <n v="260"/>
    <n v="0"/>
    <n v="0"/>
    <x v="5"/>
  </r>
  <r>
    <n v="2.1334224283899541"/>
    <x v="10"/>
    <n v="0"/>
    <n v="261"/>
    <n v="0"/>
    <n v="0"/>
    <x v="5"/>
  </r>
  <r>
    <n v="2.133472263406504"/>
    <x v="10"/>
    <n v="4.9835016549870659E-5"/>
    <n v="262"/>
    <n v="0"/>
    <n v="0"/>
    <x v="5"/>
  </r>
  <r>
    <n v="2.133472263406504"/>
    <x v="10"/>
    <n v="0"/>
    <n v="263"/>
    <n v="0"/>
    <n v="0"/>
    <x v="5"/>
  </r>
  <r>
    <n v="2.133472263406504"/>
    <x v="10"/>
    <n v="0"/>
    <n v="264"/>
    <n v="0"/>
    <n v="0"/>
    <x v="5"/>
  </r>
  <r>
    <n v="2.2067941451923807"/>
    <x v="10"/>
    <n v="7.332188178587673E-2"/>
    <n v="265"/>
    <n v="0"/>
    <n v="0"/>
    <x v="5"/>
  </r>
  <r>
    <n v="2.2067941451923807"/>
    <x v="10"/>
    <n v="0"/>
    <n v="266"/>
    <n v="0"/>
    <n v="0"/>
    <x v="5"/>
  </r>
  <r>
    <n v="2.2067941451936668"/>
    <x v="10"/>
    <n v="1.2860823517257813E-12"/>
    <n v="267"/>
    <n v="0"/>
    <n v="0"/>
    <x v="5"/>
  </r>
  <r>
    <n v="2.2067941451999937"/>
    <x v="10"/>
    <n v="6.3269389727338421E-12"/>
    <n v="268"/>
    <n v="0"/>
    <n v="0"/>
    <x v="5"/>
  </r>
  <r>
    <n v="2.2067941451999937"/>
    <x v="10"/>
    <n v="0"/>
    <n v="269"/>
    <n v="0"/>
    <n v="0"/>
    <x v="5"/>
  </r>
  <r>
    <n v="2.2067941451999946"/>
    <x v="10"/>
    <n v="0"/>
    <n v="270"/>
    <n v="0"/>
    <n v="0"/>
    <x v="5"/>
  </r>
  <r>
    <n v="2.2067941451999946"/>
    <x v="10"/>
    <n v="0"/>
    <n v="271"/>
    <n v="0"/>
    <n v="0"/>
    <x v="5"/>
  </r>
  <r>
    <n v="2.206803019515859"/>
    <x v="10"/>
    <n v="8.8743158643822539E-6"/>
    <n v="272"/>
    <n v="0"/>
    <n v="0"/>
    <x v="5"/>
  </r>
  <r>
    <n v="2.2068030195184654"/>
    <x v="10"/>
    <n v="2.6063595726100175E-12"/>
    <n v="273"/>
    <n v="0"/>
    <n v="0"/>
    <x v="5"/>
  </r>
  <r>
    <n v="2.2068030195184654"/>
    <x v="10"/>
    <n v="0"/>
    <n v="274"/>
    <n v="0"/>
    <n v="0"/>
    <x v="5"/>
  </r>
  <r>
    <n v="2.2068030195184685"/>
    <x v="10"/>
    <n v="0"/>
    <n v="275"/>
    <n v="0"/>
    <n v="0"/>
    <x v="5"/>
  </r>
  <r>
    <n v="2.206860231502787"/>
    <x v="10"/>
    <n v="5.721198431851704E-5"/>
    <n v="276"/>
    <n v="0"/>
    <n v="0"/>
    <x v="5"/>
  </r>
  <r>
    <n v="2.206860231502787"/>
    <x v="10"/>
    <n v="0"/>
    <n v="277"/>
    <n v="0"/>
    <n v="0"/>
    <x v="5"/>
  </r>
  <r>
    <n v="2.206860231502787"/>
    <x v="10"/>
    <n v="0"/>
    <n v="278"/>
    <n v="0"/>
    <n v="0"/>
    <x v="5"/>
  </r>
  <r>
    <n v="2.206860231502787"/>
    <x v="10"/>
    <n v="0"/>
    <n v="279"/>
    <n v="0"/>
    <n v="0"/>
    <x v="5"/>
  </r>
  <r>
    <n v="2.2068602322330064"/>
    <x v="10"/>
    <n v="7.3021944047013676E-10"/>
    <n v="280"/>
    <n v="0"/>
    <n v="0"/>
    <x v="5"/>
  </r>
  <r>
    <n v="2.2068602322330064"/>
    <x v="10"/>
    <n v="0"/>
    <n v="281"/>
    <n v="0"/>
    <n v="0"/>
    <x v="5"/>
  </r>
  <r>
    <n v="2.2068602322330064"/>
    <x v="10"/>
    <n v="0"/>
    <n v="282"/>
    <n v="0"/>
    <n v="0"/>
    <x v="5"/>
  </r>
  <r>
    <n v="2.2068602322727462"/>
    <x v="10"/>
    <n v="3.9739767032642703E-11"/>
    <n v="283"/>
    <n v="0"/>
    <n v="0"/>
    <x v="5"/>
  </r>
  <r>
    <n v="2.2068602322727462"/>
    <x v="10"/>
    <n v="0"/>
    <n v="284"/>
    <n v="0"/>
    <n v="0"/>
    <x v="5"/>
  </r>
  <r>
    <n v="2.2068602322738635"/>
    <x v="10"/>
    <n v="1.1173284519827575E-12"/>
    <n v="285"/>
    <n v="0"/>
    <n v="0"/>
    <x v="5"/>
  </r>
  <r>
    <n v="2.2068602322738635"/>
    <x v="10"/>
    <n v="0"/>
    <n v="286"/>
    <n v="0"/>
    <n v="0"/>
    <x v="5"/>
  </r>
  <r>
    <n v="2.2068602322738635"/>
    <x v="10"/>
    <n v="0"/>
    <n v="287"/>
    <n v="0"/>
    <n v="0"/>
    <x v="5"/>
  </r>
  <r>
    <n v="2.2068602322739586"/>
    <x v="10"/>
    <n v="9.50350909079134E-14"/>
    <n v="288"/>
    <n v="0"/>
    <n v="0"/>
    <x v="5"/>
  </r>
  <r>
    <n v="2.2068604017410474"/>
    <x v="10"/>
    <n v="1.6946708880638539E-7"/>
    <n v="289"/>
    <n v="0"/>
    <n v="0"/>
    <x v="5"/>
  </r>
  <r>
    <n v="2.2068699561022322"/>
    <x v="10"/>
    <n v="9.5543611848825094E-6"/>
    <n v="290"/>
    <n v="0"/>
    <n v="0"/>
    <x v="5"/>
  </r>
  <r>
    <n v="2.2068699561022322"/>
    <x v="10"/>
    <n v="0"/>
    <n v="291"/>
    <n v="0"/>
    <n v="0"/>
    <x v="5"/>
  </r>
  <r>
    <n v="2.2068699627898059"/>
    <x v="10"/>
    <n v="6.6875736060012514E-9"/>
    <n v="292"/>
    <n v="0"/>
    <n v="0"/>
    <x v="5"/>
  </r>
  <r>
    <n v="2.2068699627898059"/>
    <x v="10"/>
    <n v="0"/>
    <n v="293"/>
    <n v="0"/>
    <n v="0"/>
    <x v="5"/>
  </r>
  <r>
    <n v="2.2068699628169495"/>
    <x v="10"/>
    <n v="2.7143620684455527E-11"/>
    <n v="294"/>
    <n v="0"/>
    <n v="0"/>
    <x v="5"/>
  </r>
  <r>
    <n v="2.2068699628169495"/>
    <x v="10"/>
    <n v="0"/>
    <n v="295"/>
    <n v="0"/>
    <n v="0"/>
    <x v="5"/>
  </r>
  <r>
    <n v="2.2069819613029691"/>
    <x v="10"/>
    <n v="1.1199848601961548E-4"/>
    <n v="296"/>
    <n v="0"/>
    <n v="0"/>
    <x v="5"/>
  </r>
  <r>
    <n v="2.2069819636416597"/>
    <x v="10"/>
    <n v="2.3386905745326203E-9"/>
    <n v="297"/>
    <n v="0"/>
    <n v="0"/>
    <x v="5"/>
  </r>
  <r>
    <n v="2.2069819636503754"/>
    <x v="10"/>
    <n v="8.7156948325173289E-12"/>
    <n v="298"/>
    <n v="0"/>
    <n v="0"/>
    <x v="5"/>
  </r>
  <r>
    <n v="2.2069819636503754"/>
    <x v="10"/>
    <n v="0"/>
    <n v="299"/>
    <n v="0"/>
    <n v="0"/>
    <x v="5"/>
  </r>
  <r>
    <n v="2.2069819636504264"/>
    <x v="10"/>
    <n v="5.1070259132757201E-14"/>
    <n v="300"/>
    <n v="0"/>
    <n v="0"/>
    <x v="5"/>
  </r>
  <r>
    <n v="2.2069819636504264"/>
    <x v="10"/>
    <n v="0"/>
    <n v="301"/>
    <n v="0"/>
    <n v="0"/>
    <x v="5"/>
  </r>
  <r>
    <n v="2.2069819636504264"/>
    <x v="10"/>
    <n v="0"/>
    <n v="302"/>
    <n v="0"/>
    <n v="0"/>
    <x v="5"/>
  </r>
  <r>
    <n v="2.6770430223940287"/>
    <x v="10"/>
    <n v="0.47006105874360227"/>
    <n v="303"/>
    <n v="0"/>
    <n v="0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">
  <r>
    <n v="1.5968999999998914"/>
    <x v="0"/>
    <x v="0"/>
  </r>
  <r>
    <n v="1.5426000000001068"/>
    <x v="0"/>
    <x v="1"/>
  </r>
  <r>
    <n v="1.487899999999911"/>
    <x v="0"/>
    <x v="2"/>
  </r>
  <r>
    <n v="1.4326000000000931"/>
    <x v="0"/>
    <x v="3"/>
  </r>
  <r>
    <n v="1.3778999999998973"/>
    <x v="0"/>
    <x v="4"/>
  </r>
  <r>
    <n v="1.317600000000084"/>
    <x v="0"/>
    <x v="5"/>
  </r>
  <r>
    <n v="-54.205199999999934"/>
    <x v="1"/>
    <x v="0"/>
  </r>
  <r>
    <n v="1.5393999999998869"/>
    <x v="1"/>
    <x v="1"/>
  </r>
  <r>
    <n v="1.4851000000001022"/>
    <x v="1"/>
    <x v="2"/>
  </r>
  <r>
    <n v="1.4303000000000452"/>
    <x v="1"/>
    <x v="3"/>
  </r>
  <r>
    <n v="1.3756000000001052"/>
    <x v="1"/>
    <x v="4"/>
  </r>
  <r>
    <n v="1.3148000000000479"/>
    <x v="1"/>
    <x v="5"/>
  </r>
  <r>
    <n v="102.26049999999998"/>
    <x v="2"/>
    <x v="0"/>
  </r>
  <r>
    <n v="1.8147999999999911"/>
    <x v="2"/>
    <x v="1"/>
  </r>
  <r>
    <n v="1.761600000000044"/>
    <x v="2"/>
    <x v="2"/>
  </r>
  <r>
    <n v="1.7063000000000557"/>
    <x v="2"/>
    <x v="3"/>
  </r>
  <r>
    <n v="1.6506000000001109"/>
    <x v="2"/>
    <x v="4"/>
  </r>
  <r>
    <n v="64.021399999999915"/>
    <x v="2"/>
    <x v="5"/>
  </r>
  <r>
    <n v="1.5301000000001181"/>
    <x v="3"/>
    <x v="0"/>
  </r>
  <r>
    <n v="1.4758000000000493"/>
    <x v="3"/>
    <x v="1"/>
  </r>
  <r>
    <n v="1.4206000000000927"/>
    <x v="3"/>
    <x v="2"/>
  </r>
  <r>
    <n v="1.3658000000000357"/>
    <x v="3"/>
    <x v="3"/>
  </r>
  <r>
    <n v="1.3116000000000838"/>
    <x v="3"/>
    <x v="4"/>
  </r>
  <r>
    <n v="-22.19550000000001"/>
    <x v="3"/>
    <x v="5"/>
  </r>
  <r>
    <n v="1.6499999999999773"/>
    <x v="4"/>
    <x v="0"/>
  </r>
  <r>
    <n v="1.5956999999999653"/>
    <x v="4"/>
    <x v="1"/>
  </r>
  <r>
    <n v="1.5413999999998964"/>
    <x v="4"/>
    <x v="2"/>
  </r>
  <r>
    <n v="1.4856999999999516"/>
    <x v="4"/>
    <x v="3"/>
  </r>
  <r>
    <n v="1.4298999999999182"/>
    <x v="4"/>
    <x v="4"/>
  </r>
  <r>
    <n v="1.3701999999999543"/>
    <x v="4"/>
    <x v="5"/>
  </r>
  <r>
    <n v="1.7341999999999871"/>
    <x v="5"/>
    <x v="0"/>
  </r>
  <r>
    <n v="1.678899999999885"/>
    <x v="5"/>
    <x v="1"/>
  </r>
  <r>
    <n v="-19.21550000000002"/>
    <x v="5"/>
    <x v="2"/>
  </r>
  <r>
    <n v="1.5683999999998832"/>
    <x v="5"/>
    <x v="3"/>
  </r>
  <r>
    <n v="1.5131999999999266"/>
    <x v="5"/>
    <x v="4"/>
  </r>
  <r>
    <n v="1.453399999999931"/>
    <x v="5"/>
    <x v="5"/>
  </r>
  <r>
    <n v="-88.414100000000076"/>
    <x v="6"/>
    <x v="0"/>
  </r>
  <r>
    <n v="-17.54669999999993"/>
    <x v="6"/>
    <x v="1"/>
  </r>
  <r>
    <n v="1.3778000000000361"/>
    <x v="6"/>
    <x v="2"/>
  </r>
  <r>
    <n v="1.3234999999999957"/>
    <x v="6"/>
    <x v="3"/>
  </r>
  <r>
    <n v="-13.631899999999916"/>
    <x v="6"/>
    <x v="4"/>
  </r>
  <r>
    <n v="-26.428699999999964"/>
    <x v="6"/>
    <x v="5"/>
  </r>
  <r>
    <n v="98.312800000000038"/>
    <x v="7"/>
    <x v="0"/>
  </r>
  <r>
    <n v="1.7803000000000111"/>
    <x v="7"/>
    <x v="1"/>
  </r>
  <r>
    <n v="1.7255000000000109"/>
    <x v="7"/>
    <x v="2"/>
  </r>
  <r>
    <n v="1.6713000000000875"/>
    <x v="7"/>
    <x v="3"/>
  </r>
  <r>
    <n v="1.6164999999999736"/>
    <x v="7"/>
    <x v="4"/>
  </r>
  <r>
    <n v="1.5553000000000452"/>
    <x v="7"/>
    <x v="5"/>
  </r>
  <r>
    <n v="1.5584999999999809"/>
    <x v="8"/>
    <x v="0"/>
  </r>
  <r>
    <n v="26.643199999999979"/>
    <x v="8"/>
    <x v="1"/>
  </r>
  <r>
    <n v="1.4485000000000241"/>
    <x v="8"/>
    <x v="2"/>
  </r>
  <r>
    <n v="-67.89080000000007"/>
    <x v="8"/>
    <x v="3"/>
  </r>
  <r>
    <n v="-5.348199999999963"/>
    <x v="8"/>
    <x v="4"/>
  </r>
  <r>
    <n v="1.2781999999999414"/>
    <x v="8"/>
    <x v="5"/>
  </r>
  <r>
    <n v="-32.181100000000129"/>
    <x v="9"/>
    <x v="0"/>
  </r>
  <r>
    <n v="1.5869999999999891"/>
    <x v="9"/>
    <x v="1"/>
  </r>
  <r>
    <n v="1.5323000000000206"/>
    <x v="9"/>
    <x v="2"/>
  </r>
  <r>
    <n v="1.4780000000000086"/>
    <x v="9"/>
    <x v="3"/>
  </r>
  <r>
    <n v="-12.534399999999891"/>
    <x v="9"/>
    <x v="4"/>
  </r>
  <r>
    <n v="1.3629999999999995"/>
    <x v="9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720FA9-F997-4BAD-A7D2-CDFD3C2C05E9}" name="Kimutatás1" cacheId="8" applyNumberFormats="0" applyBorderFormats="0" applyFontFormats="0" applyPatternFormats="0" applyAlignmentFormats="0" applyWidthHeightFormats="1" dataCaption="Értékek" updatedVersion="7" minRefreshableVersion="3" useAutoFormatting="1" itemPrintTitles="1" createdVersion="7" indent="0" outline="1" outlineData="1" multipleFieldFilters="0">
  <location ref="I1:K13" firstHeaderRow="0" firstDataRow="1" firstDataCol="1"/>
  <pivotFields count="7">
    <pivotField dataField="1" showAll="0"/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dataField="1" showAll="0"/>
    <pivotField showAll="0"/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name="Mennyiség / noises" fld="0" subtotal="count" baseField="0" baseItem="0"/>
    <dataField name="Maximum / diff2" fld="5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A9E21B-E5EF-4CE1-B320-05BE9A038B58}" name="Kimutatás2" cacheId="8" applyNumberFormats="0" applyBorderFormats="0" applyFontFormats="0" applyPatternFormats="0" applyAlignmentFormats="0" applyWidthHeightFormats="1" dataCaption="Értékek" updatedVersion="7" minRefreshableVersion="3" useAutoFormatting="1" itemPrintTitles="1" createdVersion="7" indent="0" compact="0" compactData="0" gridDropZones="1" multipleFieldFilters="0">
  <location ref="I16:V94" firstHeaderRow="1" firstDataRow="2" firstDataCol="2"/>
  <pivotFields count="7">
    <pivotField dataField="1" compact="0" outline="0" showAll="0"/>
    <pivotField axis="axisRow" compact="0" outline="0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/>
    <pivotField compact="0" outline="0" showAll="0"/>
    <pivotField compact="0" outline="0" showAll="0"/>
    <pivotField dataField="1" compact="0" outline="0" showAll="0"/>
    <pivotField axis="axisRow" compact="0" outline="0" showAll="0">
      <items count="8">
        <item x="6"/>
        <item x="0"/>
        <item x="1"/>
        <item x="2"/>
        <item x="3"/>
        <item x="4"/>
        <item x="5"/>
        <item t="default"/>
      </items>
    </pivotField>
  </pivotFields>
  <rowFields count="2">
    <field x="1"/>
    <field x="6"/>
  </rowFields>
  <rowItems count="7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"/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Maximum / diff2" fld="5" subtotal="max" baseField="0" baseItem="0"/>
    <dataField name="Mennyiség / diff2" fld="5" subtotal="count" baseField="0" baseItem="0"/>
    <dataField name="Összeg / noises" fld="0" baseField="0" baseItem="0"/>
    <dataField name="Maximum / noises2" fld="0" subtotal="max" baseField="0" baseItem="0"/>
    <dataField name="Minimum / noises2" fld="0" subtotal="min" baseField="0" baseItem="0"/>
    <dataField name="Szórás / noises2" fld="0" subtotal="stdDev" baseField="6" baseItem="0"/>
    <dataField name="Variancia / noises2" fld="0" subtotal="var" baseField="6" baseItem="0"/>
    <dataField name="Összeg / diff" fld="2" baseField="0" baseItem="0"/>
    <dataField name="Maximum / diff2_2" fld="2" subtotal="max" baseField="0" baseItem="0"/>
    <dataField name="Minimum / diff3" fld="2" subtotal="min" baseField="0" baseItem="0"/>
    <dataField name="Szórás / diff4" fld="2" subtotal="stdDev" baseField="6" baseItem="0"/>
    <dataField name="Variancia / diff5" fld="2" subtotal="var" baseField="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BF790D-17FC-4F1B-90BF-D3DC9AC73D3A}" name="Kimutatás3" cacheId="9" applyNumberFormats="0" applyBorderFormats="0" applyFontFormats="0" applyPatternFormats="0" applyAlignmentFormats="0" applyWidthHeightFormats="1" dataCaption="Értékek" updatedVersion="7" minRefreshableVersion="3" useAutoFormatting="1" itemPrintTitles="1" createdVersion="7" indent="0" outline="1" outlineData="1" multipleFieldFilters="0">
  <location ref="A3:H15" firstHeaderRow="1" firstDataRow="2" firstDataCol="1"/>
  <pivotFields count="3">
    <pivotField dataField="1" numFmtId="1" showAll="0"/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Mennyiség / delta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508E08-DA4B-4506-961B-0A157183EDE6}" name="Kimutatás4" cacheId="9" applyNumberFormats="0" applyBorderFormats="0" applyFontFormats="0" applyPatternFormats="0" applyAlignmentFormats="0" applyWidthHeightFormats="1" dataCaption="Értékek" updatedVersion="7" minRefreshableVersion="3" useAutoFormatting="1" itemPrintTitles="1" createdVersion="7" indent="0" outline="1" outlineData="1" multipleFieldFilters="0">
  <location ref="J3:Q15" firstHeaderRow="1" firstDataRow="2" firstDataCol="1"/>
  <pivotFields count="3">
    <pivotField dataField="1" numFmtId="1" showAll="0"/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Összeg / delta" fld="0" baseField="0" baseItem="0" numFmtId="1"/>
  </dataFields>
  <formats count="2">
    <format dxfId="4">
      <pivotArea outline="0" collapsedLevelsAreSubtotals="1" fieldPosition="0"/>
    </format>
    <format dxfId="3">
      <pivotArea field="2" grandRow="1" outline="0" collapsedLevelsAreSubtotals="1" axis="axisCol" fieldPosition="0">
        <references count="1">
          <reference field="2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591DA5-6008-4864-8898-40372EDE5ADD}" name="Kimutatás1" cacheId="9" applyNumberFormats="0" applyBorderFormats="0" applyFontFormats="0" applyPatternFormats="0" applyAlignmentFormats="0" applyWidthHeightFormats="1" dataCaption="Értékek" updatedVersion="7" minRefreshableVersion="3" useAutoFormatting="1" itemPrintTitles="1" createdVersion="7" indent="0" outline="1" outlineData="1" multipleFieldFilters="0">
  <location ref="A1:H13" firstHeaderRow="1" firstDataRow="2" firstDataCol="1"/>
  <pivotFields count="3">
    <pivotField dataField="1" numFmtId="1" showAll="0"/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Összeg / delta" fld="0" baseField="0" baseItem="0" numFmtId="1"/>
  </dataFields>
  <formats count="3">
    <format dxfId="2">
      <pivotArea outline="0" collapsedLevelsAreSubtotals="1" fieldPosition="0"/>
    </format>
    <format dxfId="1">
      <pivotArea field="2" grandRow="1" outline="0" collapsedLevelsAreSubtotals="1" axis="axisCol" fieldPosition="0">
        <references count="1">
          <reference field="2" count="0" selected="0"/>
        </references>
      </pivotArea>
    </format>
    <format dxfId="0">
      <pivotArea field="2" grandRow="1" outline="0" collapsedLevelsAreSubtotals="1" axis="axisCol" fieldPosition="0">
        <references count="1">
          <reference field="2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miau.my-x.hu/myx-free/coco/test/255959620220104060913.html" TargetMode="External"/><Relationship Id="rId3" Type="http://schemas.openxmlformats.org/officeDocument/2006/relationships/hyperlink" Target="https://miau.my-x.hu/myx-free/coco/test/382972720220103213908.html" TargetMode="External"/><Relationship Id="rId7" Type="http://schemas.openxmlformats.org/officeDocument/2006/relationships/hyperlink" Target="https://miau.my-x.hu/myx-free/coco/test/147195820220104060720.html" TargetMode="External"/><Relationship Id="rId2" Type="http://schemas.openxmlformats.org/officeDocument/2006/relationships/hyperlink" Target="https://miau.my-x.hu/myx-free/coco/test/129434920220103093310.html" TargetMode="External"/><Relationship Id="rId1" Type="http://schemas.openxmlformats.org/officeDocument/2006/relationships/hyperlink" Target="https://miau.my-x.hu/myx-free/coco/test/906986920220103093128.html" TargetMode="External"/><Relationship Id="rId6" Type="http://schemas.openxmlformats.org/officeDocument/2006/relationships/hyperlink" Target="https://miau.my-x.hu/myx-free/coco/test/221982020220104060524.html" TargetMode="External"/><Relationship Id="rId11" Type="http://schemas.openxmlformats.org/officeDocument/2006/relationships/drawing" Target="../drawings/drawing5.xml"/><Relationship Id="rId5" Type="http://schemas.openxmlformats.org/officeDocument/2006/relationships/hyperlink" Target="https://miau.my-x.hu/myx-free/coco/test/690008220220104060304.html" TargetMode="External"/><Relationship Id="rId10" Type="http://schemas.openxmlformats.org/officeDocument/2006/relationships/hyperlink" Target="https://miau.my-x.hu/myx-free/coco/test/369016320220104061236.html" TargetMode="External"/><Relationship Id="rId4" Type="http://schemas.openxmlformats.org/officeDocument/2006/relationships/hyperlink" Target="https://miau.my-x.hu/myx-free/coco/test/102050120220103214333.html" TargetMode="External"/><Relationship Id="rId9" Type="http://schemas.openxmlformats.org/officeDocument/2006/relationships/hyperlink" Target="https://miau.my-x.hu/myx-free/coco/test/613100220220104061052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s://miau.my-x.hu/myx-free/coco/test/383506420220104061604.html" TargetMode="External"/><Relationship Id="rId1" Type="http://schemas.openxmlformats.org/officeDocument/2006/relationships/hyperlink" Target="https://miau.my-x.hu/myx-free/coco/test/860455920220104061527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miau.my-x.hu/myx-free/coco/test/538775220211228091745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miau.my-x.hu/myx-free/coco/test/755271120220107092236.html" TargetMode="External"/><Relationship Id="rId2" Type="http://schemas.openxmlformats.org/officeDocument/2006/relationships/hyperlink" Target="https://miau.my-x.hu/myx-free/coco/test/113272520220107091825.html" TargetMode="External"/><Relationship Id="rId1" Type="http://schemas.openxmlformats.org/officeDocument/2006/relationships/pivotTable" Target="../pivotTables/pivotTable5.xml"/><Relationship Id="rId6" Type="http://schemas.openxmlformats.org/officeDocument/2006/relationships/drawing" Target="../drawings/drawing3.xml"/><Relationship Id="rId5" Type="http://schemas.openxmlformats.org/officeDocument/2006/relationships/hyperlink" Target="https://miau.my-x.hu/myx-free/coco/test/429752420220107093220.html" TargetMode="External"/><Relationship Id="rId4" Type="http://schemas.openxmlformats.org/officeDocument/2006/relationships/hyperlink" Target="https://miau.my-x.hu/myx-free/coco/test/998935720220107092853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miau.my-x.hu/myx-free/coco/test/715839020220103091858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1A0A5-BA58-47F1-9644-6EA92B80EC84}">
  <dimension ref="A1:C46"/>
  <sheetViews>
    <sheetView zoomScale="55" zoomScaleNormal="55" workbookViewId="0"/>
  </sheetViews>
  <sheetFormatPr defaultRowHeight="14.4" x14ac:dyDescent="0.3"/>
  <cols>
    <col min="1" max="1" width="15.21875" bestFit="1" customWidth="1"/>
    <col min="2" max="2" width="88.44140625" bestFit="1" customWidth="1"/>
    <col min="3" max="3" width="87.77734375" bestFit="1" customWidth="1"/>
  </cols>
  <sheetData>
    <row r="1" spans="1:3" x14ac:dyDescent="0.3">
      <c r="A1" s="4" t="s">
        <v>297</v>
      </c>
    </row>
    <row r="2" spans="1:3" x14ac:dyDescent="0.3">
      <c r="A2" t="s">
        <v>298</v>
      </c>
    </row>
    <row r="3" spans="1:3" x14ac:dyDescent="0.3">
      <c r="B3" t="s">
        <v>1</v>
      </c>
      <c r="C3" t="s">
        <v>299</v>
      </c>
    </row>
    <row r="4" spans="1:3" x14ac:dyDescent="0.3">
      <c r="B4" t="s">
        <v>6</v>
      </c>
      <c r="C4" t="s">
        <v>300</v>
      </c>
    </row>
    <row r="5" spans="1:3" x14ac:dyDescent="0.3">
      <c r="B5" t="s">
        <v>7</v>
      </c>
      <c r="C5" t="s">
        <v>301</v>
      </c>
    </row>
    <row r="6" spans="1:3" x14ac:dyDescent="0.3">
      <c r="B6" t="s">
        <v>8</v>
      </c>
      <c r="C6" t="s">
        <v>302</v>
      </c>
    </row>
    <row r="7" spans="1:3" x14ac:dyDescent="0.3">
      <c r="B7" t="s">
        <v>9</v>
      </c>
      <c r="C7" t="s">
        <v>303</v>
      </c>
    </row>
    <row r="8" spans="1:3" x14ac:dyDescent="0.3">
      <c r="B8" t="s">
        <v>304</v>
      </c>
      <c r="C8" t="s">
        <v>305</v>
      </c>
    </row>
    <row r="9" spans="1:3" x14ac:dyDescent="0.3">
      <c r="B9" t="s">
        <v>306</v>
      </c>
      <c r="C9" t="s">
        <v>307</v>
      </c>
    </row>
    <row r="10" spans="1:3" x14ac:dyDescent="0.3">
      <c r="A10" t="s">
        <v>308</v>
      </c>
    </row>
    <row r="11" spans="1:3" x14ac:dyDescent="0.3">
      <c r="B11" t="s">
        <v>309</v>
      </c>
    </row>
    <row r="12" spans="1:3" x14ac:dyDescent="0.3">
      <c r="B12" t="s">
        <v>310</v>
      </c>
    </row>
    <row r="13" spans="1:3" x14ac:dyDescent="0.3">
      <c r="B13" t="s">
        <v>311</v>
      </c>
    </row>
    <row r="14" spans="1:3" x14ac:dyDescent="0.3">
      <c r="B14" t="s">
        <v>312</v>
      </c>
    </row>
    <row r="15" spans="1:3" x14ac:dyDescent="0.3">
      <c r="B15" t="s">
        <v>315</v>
      </c>
    </row>
    <row r="16" spans="1:3" x14ac:dyDescent="0.3">
      <c r="A16" t="s">
        <v>316</v>
      </c>
    </row>
    <row r="17" spans="1:2" x14ac:dyDescent="0.3">
      <c r="B17" t="s">
        <v>317</v>
      </c>
    </row>
    <row r="18" spans="1:2" x14ac:dyDescent="0.3">
      <c r="A18" t="s">
        <v>320</v>
      </c>
    </row>
    <row r="19" spans="1:2" x14ac:dyDescent="0.3">
      <c r="B19" t="s">
        <v>319</v>
      </c>
    </row>
    <row r="20" spans="1:2" x14ac:dyDescent="0.3">
      <c r="A20" t="s">
        <v>338</v>
      </c>
    </row>
    <row r="21" spans="1:2" x14ac:dyDescent="0.3">
      <c r="B21" t="s">
        <v>339</v>
      </c>
    </row>
    <row r="22" spans="1:2" x14ac:dyDescent="0.3">
      <c r="A22" t="s">
        <v>444</v>
      </c>
    </row>
    <row r="23" spans="1:2" x14ac:dyDescent="0.3">
      <c r="B23" t="s">
        <v>445</v>
      </c>
    </row>
    <row r="24" spans="1:2" x14ac:dyDescent="0.3">
      <c r="A24" t="s">
        <v>446</v>
      </c>
    </row>
    <row r="25" spans="1:2" x14ac:dyDescent="0.3">
      <c r="B25" t="s">
        <v>447</v>
      </c>
    </row>
    <row r="26" spans="1:2" x14ac:dyDescent="0.3">
      <c r="A26" t="s">
        <v>625</v>
      </c>
    </row>
    <row r="27" spans="1:2" x14ac:dyDescent="0.3">
      <c r="B27" t="s">
        <v>626</v>
      </c>
    </row>
    <row r="28" spans="1:2" x14ac:dyDescent="0.3">
      <c r="A28" t="s">
        <v>627</v>
      </c>
    </row>
    <row r="29" spans="1:2" x14ac:dyDescent="0.3">
      <c r="B29" t="s">
        <v>628</v>
      </c>
    </row>
    <row r="30" spans="1:2" x14ac:dyDescent="0.3">
      <c r="A30" t="s">
        <v>631</v>
      </c>
    </row>
    <row r="31" spans="1:2" x14ac:dyDescent="0.3">
      <c r="B31" t="s">
        <v>629</v>
      </c>
    </row>
    <row r="32" spans="1:2" x14ac:dyDescent="0.3">
      <c r="A32" t="s">
        <v>630</v>
      </c>
    </row>
    <row r="33" spans="1:2" ht="28.8" x14ac:dyDescent="0.3">
      <c r="B33" s="29" t="s">
        <v>1435</v>
      </c>
    </row>
    <row r="36" spans="1:2" x14ac:dyDescent="0.3">
      <c r="A36" t="s">
        <v>313</v>
      </c>
    </row>
    <row r="37" spans="1:2" x14ac:dyDescent="0.3">
      <c r="B37" t="s">
        <v>314</v>
      </c>
    </row>
    <row r="38" spans="1:2" x14ac:dyDescent="0.3">
      <c r="B38" t="s">
        <v>318</v>
      </c>
    </row>
    <row r="39" spans="1:2" x14ac:dyDescent="0.3">
      <c r="B39" t="s">
        <v>448</v>
      </c>
    </row>
    <row r="40" spans="1:2" ht="28.8" x14ac:dyDescent="0.3">
      <c r="B40" s="29" t="s">
        <v>1436</v>
      </c>
    </row>
    <row r="42" spans="1:2" x14ac:dyDescent="0.3">
      <c r="A42" t="s">
        <v>321</v>
      </c>
    </row>
    <row r="43" spans="1:2" x14ac:dyDescent="0.3">
      <c r="B43" t="s">
        <v>340</v>
      </c>
    </row>
    <row r="44" spans="1:2" x14ac:dyDescent="0.3">
      <c r="B44" t="s">
        <v>322</v>
      </c>
    </row>
    <row r="45" spans="1:2" x14ac:dyDescent="0.3">
      <c r="B45" t="s">
        <v>323</v>
      </c>
    </row>
    <row r="46" spans="1:2" x14ac:dyDescent="0.3">
      <c r="B46" t="s">
        <v>324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75970-A361-4747-B603-5FE4E08D9DB7}">
  <dimension ref="A1:V68"/>
  <sheetViews>
    <sheetView zoomScale="55" zoomScaleNormal="55" workbookViewId="0"/>
  </sheetViews>
  <sheetFormatPr defaultRowHeight="14.4" x14ac:dyDescent="0.3"/>
  <cols>
    <col min="1" max="1" width="4.6640625" bestFit="1" customWidth="1"/>
    <col min="2" max="2" width="8.77734375" bestFit="1" customWidth="1"/>
    <col min="3" max="3" width="14" bestFit="1" customWidth="1"/>
    <col min="4" max="5" width="18.21875" bestFit="1" customWidth="1"/>
    <col min="6" max="6" width="14.88671875" bestFit="1" customWidth="1"/>
    <col min="7" max="7" width="17.109375" bestFit="1" customWidth="1"/>
    <col min="8" max="8" width="11.5546875" bestFit="1" customWidth="1"/>
    <col min="9" max="9" width="17.6640625" bestFit="1" customWidth="1"/>
    <col min="10" max="10" width="12.109375" bestFit="1" customWidth="1"/>
    <col min="11" max="11" width="14.33203125" bestFit="1" customWidth="1"/>
    <col min="12" max="12" width="14" bestFit="1" customWidth="1"/>
    <col min="13" max="14" width="18.21875" bestFit="1" customWidth="1"/>
    <col min="15" max="15" width="14.88671875" bestFit="1" customWidth="1"/>
    <col min="16" max="16" width="17.109375" bestFit="1" customWidth="1"/>
    <col min="17" max="17" width="11.5546875" bestFit="1" customWidth="1"/>
    <col min="18" max="18" width="17.6640625" bestFit="1" customWidth="1"/>
    <col min="19" max="19" width="12.109375" bestFit="1" customWidth="1"/>
    <col min="20" max="20" width="14.33203125" bestFit="1" customWidth="1"/>
    <col min="21" max="21" width="9" bestFit="1" customWidth="1"/>
  </cols>
  <sheetData>
    <row r="1" spans="1:21" x14ac:dyDescent="0.3">
      <c r="C1" t="s">
        <v>33</v>
      </c>
      <c r="D1" t="s">
        <v>33</v>
      </c>
      <c r="E1" t="s">
        <v>33</v>
      </c>
      <c r="F1" t="s">
        <v>33</v>
      </c>
      <c r="G1" t="s">
        <v>33</v>
      </c>
      <c r="H1" t="s">
        <v>33</v>
      </c>
      <c r="I1" t="s">
        <v>33</v>
      </c>
      <c r="J1" t="s">
        <v>33</v>
      </c>
      <c r="K1" t="s">
        <v>33</v>
      </c>
      <c r="L1" t="s">
        <v>34</v>
      </c>
      <c r="M1" t="s">
        <v>34</v>
      </c>
      <c r="N1" t="s">
        <v>34</v>
      </c>
      <c r="O1" t="s">
        <v>34</v>
      </c>
      <c r="P1" t="s">
        <v>34</v>
      </c>
      <c r="Q1" t="s">
        <v>34</v>
      </c>
      <c r="R1" t="s">
        <v>34</v>
      </c>
      <c r="S1" t="s">
        <v>34</v>
      </c>
      <c r="T1" t="s">
        <v>34</v>
      </c>
      <c r="U1" t="s">
        <v>443</v>
      </c>
    </row>
    <row r="2" spans="1:21" x14ac:dyDescent="0.3">
      <c r="A2" t="s">
        <v>1</v>
      </c>
      <c r="B2" t="s">
        <v>11</v>
      </c>
      <c r="C2" t="s">
        <v>4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29</v>
      </c>
      <c r="K2" t="s">
        <v>30</v>
      </c>
      <c r="L2" t="s">
        <v>4</v>
      </c>
      <c r="M2" t="s">
        <v>22</v>
      </c>
      <c r="N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29</v>
      </c>
      <c r="T2" t="s">
        <v>30</v>
      </c>
      <c r="U2" t="s">
        <v>31</v>
      </c>
    </row>
    <row r="3" spans="1:21" x14ac:dyDescent="0.3">
      <c r="A3">
        <v>1</v>
      </c>
      <c r="B3" t="s">
        <v>14</v>
      </c>
      <c r="C3">
        <v>38</v>
      </c>
      <c r="D3">
        <v>31</v>
      </c>
      <c r="E3">
        <v>56</v>
      </c>
      <c r="F3">
        <v>8</v>
      </c>
      <c r="G3">
        <v>8</v>
      </c>
      <c r="H3">
        <v>12</v>
      </c>
      <c r="I3">
        <v>10</v>
      </c>
      <c r="J3">
        <v>10</v>
      </c>
      <c r="K3">
        <v>10</v>
      </c>
      <c r="L3">
        <v>29</v>
      </c>
      <c r="M3">
        <v>36</v>
      </c>
      <c r="N3">
        <v>11</v>
      </c>
      <c r="O3">
        <v>59</v>
      </c>
      <c r="P3">
        <v>59</v>
      </c>
      <c r="Q3">
        <v>55</v>
      </c>
      <c r="R3">
        <v>57</v>
      </c>
      <c r="S3">
        <v>57</v>
      </c>
      <c r="T3">
        <v>57</v>
      </c>
      <c r="U3">
        <v>1459000</v>
      </c>
    </row>
    <row r="4" spans="1:21" x14ac:dyDescent="0.3">
      <c r="A4">
        <v>1</v>
      </c>
      <c r="B4" t="s">
        <v>15</v>
      </c>
      <c r="C4">
        <v>27</v>
      </c>
      <c r="D4">
        <v>30</v>
      </c>
      <c r="E4">
        <v>21</v>
      </c>
      <c r="F4">
        <v>59</v>
      </c>
      <c r="G4">
        <v>59</v>
      </c>
      <c r="H4">
        <v>59</v>
      </c>
      <c r="I4">
        <v>59</v>
      </c>
      <c r="J4">
        <v>59</v>
      </c>
      <c r="K4">
        <v>59</v>
      </c>
      <c r="L4">
        <v>40</v>
      </c>
      <c r="M4">
        <v>37</v>
      </c>
      <c r="N4">
        <v>46</v>
      </c>
      <c r="O4">
        <v>8</v>
      </c>
      <c r="P4">
        <v>8</v>
      </c>
      <c r="Q4">
        <v>8</v>
      </c>
      <c r="R4">
        <v>8</v>
      </c>
      <c r="S4">
        <v>8</v>
      </c>
      <c r="T4">
        <v>8</v>
      </c>
      <c r="U4">
        <v>1409000</v>
      </c>
    </row>
    <row r="5" spans="1:21" x14ac:dyDescent="0.3">
      <c r="A5">
        <v>1</v>
      </c>
      <c r="B5" t="s">
        <v>16</v>
      </c>
      <c r="C5">
        <v>26</v>
      </c>
      <c r="D5">
        <v>29</v>
      </c>
      <c r="E5">
        <v>20</v>
      </c>
      <c r="F5">
        <v>57</v>
      </c>
      <c r="G5">
        <v>57</v>
      </c>
      <c r="H5">
        <v>53</v>
      </c>
      <c r="I5">
        <v>52</v>
      </c>
      <c r="J5">
        <v>52</v>
      </c>
      <c r="K5">
        <v>52</v>
      </c>
      <c r="L5">
        <v>41</v>
      </c>
      <c r="M5">
        <v>38</v>
      </c>
      <c r="N5">
        <v>47</v>
      </c>
      <c r="O5">
        <v>10</v>
      </c>
      <c r="P5">
        <v>10</v>
      </c>
      <c r="Q5">
        <v>14</v>
      </c>
      <c r="R5">
        <v>15</v>
      </c>
      <c r="S5">
        <v>15</v>
      </c>
      <c r="T5">
        <v>15</v>
      </c>
      <c r="U5">
        <v>1359000</v>
      </c>
    </row>
    <row r="6" spans="1:21" x14ac:dyDescent="0.3">
      <c r="A6">
        <v>1</v>
      </c>
      <c r="B6" t="s">
        <v>17</v>
      </c>
      <c r="C6">
        <v>24</v>
      </c>
      <c r="D6">
        <v>19</v>
      </c>
      <c r="E6">
        <v>19</v>
      </c>
      <c r="F6">
        <v>15</v>
      </c>
      <c r="G6">
        <v>15</v>
      </c>
      <c r="H6">
        <v>13</v>
      </c>
      <c r="I6">
        <v>11</v>
      </c>
      <c r="J6">
        <v>11</v>
      </c>
      <c r="K6">
        <v>11</v>
      </c>
      <c r="L6">
        <v>43</v>
      </c>
      <c r="M6">
        <v>48</v>
      </c>
      <c r="N6">
        <v>48</v>
      </c>
      <c r="O6">
        <v>52</v>
      </c>
      <c r="P6">
        <v>52</v>
      </c>
      <c r="Q6">
        <v>54</v>
      </c>
      <c r="R6">
        <v>56</v>
      </c>
      <c r="S6">
        <v>56</v>
      </c>
      <c r="T6">
        <v>56</v>
      </c>
      <c r="U6">
        <v>1309000</v>
      </c>
    </row>
    <row r="7" spans="1:21" x14ac:dyDescent="0.3">
      <c r="A7">
        <v>1</v>
      </c>
      <c r="B7" t="s">
        <v>18</v>
      </c>
      <c r="C7">
        <v>13</v>
      </c>
      <c r="D7">
        <v>12</v>
      </c>
      <c r="E7">
        <v>11</v>
      </c>
      <c r="F7">
        <v>16</v>
      </c>
      <c r="G7">
        <v>16</v>
      </c>
      <c r="H7">
        <v>17</v>
      </c>
      <c r="I7">
        <v>15</v>
      </c>
      <c r="J7">
        <v>15</v>
      </c>
      <c r="K7">
        <v>15</v>
      </c>
      <c r="L7">
        <v>54</v>
      </c>
      <c r="M7">
        <v>55</v>
      </c>
      <c r="N7">
        <v>56</v>
      </c>
      <c r="O7">
        <v>51</v>
      </c>
      <c r="P7">
        <v>51</v>
      </c>
      <c r="Q7">
        <v>50</v>
      </c>
      <c r="R7">
        <v>52</v>
      </c>
      <c r="S7">
        <v>52</v>
      </c>
      <c r="T7">
        <v>52</v>
      </c>
      <c r="U7">
        <v>1259000</v>
      </c>
    </row>
    <row r="8" spans="1:21" x14ac:dyDescent="0.3">
      <c r="A8">
        <v>1</v>
      </c>
      <c r="B8" t="s">
        <v>19</v>
      </c>
      <c r="C8">
        <v>9</v>
      </c>
      <c r="D8">
        <v>8</v>
      </c>
      <c r="E8">
        <v>7</v>
      </c>
      <c r="F8">
        <v>24</v>
      </c>
      <c r="G8">
        <v>24</v>
      </c>
      <c r="H8">
        <v>11</v>
      </c>
      <c r="I8">
        <v>12</v>
      </c>
      <c r="J8">
        <v>12</v>
      </c>
      <c r="K8">
        <v>12</v>
      </c>
      <c r="L8">
        <v>58</v>
      </c>
      <c r="M8">
        <v>59</v>
      </c>
      <c r="N8">
        <v>60</v>
      </c>
      <c r="O8">
        <v>43</v>
      </c>
      <c r="P8">
        <v>43</v>
      </c>
      <c r="Q8">
        <v>56</v>
      </c>
      <c r="R8">
        <v>55</v>
      </c>
      <c r="S8">
        <v>55</v>
      </c>
      <c r="T8">
        <v>55</v>
      </c>
      <c r="U8">
        <v>1204000</v>
      </c>
    </row>
    <row r="9" spans="1:21" x14ac:dyDescent="0.3">
      <c r="A9">
        <v>2</v>
      </c>
      <c r="B9" t="s">
        <v>14</v>
      </c>
      <c r="C9">
        <v>64</v>
      </c>
      <c r="D9">
        <v>63</v>
      </c>
      <c r="E9">
        <v>56</v>
      </c>
      <c r="F9">
        <v>62</v>
      </c>
      <c r="G9">
        <v>62</v>
      </c>
      <c r="H9">
        <v>62</v>
      </c>
      <c r="I9">
        <v>62</v>
      </c>
      <c r="J9">
        <v>62</v>
      </c>
      <c r="K9">
        <v>62</v>
      </c>
      <c r="L9">
        <v>3</v>
      </c>
      <c r="M9">
        <v>4</v>
      </c>
      <c r="N9">
        <v>11</v>
      </c>
      <c r="O9">
        <v>5</v>
      </c>
      <c r="P9">
        <v>5</v>
      </c>
      <c r="Q9">
        <v>5</v>
      </c>
      <c r="R9">
        <v>5</v>
      </c>
      <c r="S9">
        <v>5</v>
      </c>
      <c r="T9">
        <v>5</v>
      </c>
      <c r="U9">
        <v>1456000</v>
      </c>
    </row>
    <row r="10" spans="1:21" x14ac:dyDescent="0.3">
      <c r="A10">
        <v>2</v>
      </c>
      <c r="B10" t="s">
        <v>15</v>
      </c>
      <c r="C10">
        <v>51</v>
      </c>
      <c r="D10">
        <v>52</v>
      </c>
      <c r="E10">
        <v>52</v>
      </c>
      <c r="F10">
        <v>43</v>
      </c>
      <c r="G10">
        <v>43</v>
      </c>
      <c r="H10">
        <v>47</v>
      </c>
      <c r="I10">
        <v>44</v>
      </c>
      <c r="J10">
        <v>47</v>
      </c>
      <c r="K10">
        <v>47</v>
      </c>
      <c r="L10">
        <v>16</v>
      </c>
      <c r="M10">
        <v>15</v>
      </c>
      <c r="N10">
        <v>15</v>
      </c>
      <c r="O10">
        <v>24</v>
      </c>
      <c r="P10">
        <v>24</v>
      </c>
      <c r="Q10">
        <v>20</v>
      </c>
      <c r="R10">
        <v>23</v>
      </c>
      <c r="S10">
        <v>20</v>
      </c>
      <c r="T10">
        <v>20</v>
      </c>
      <c r="U10">
        <v>1406000</v>
      </c>
    </row>
    <row r="11" spans="1:21" x14ac:dyDescent="0.3">
      <c r="A11">
        <v>2</v>
      </c>
      <c r="B11" t="s">
        <v>16</v>
      </c>
      <c r="C11">
        <v>45</v>
      </c>
      <c r="D11">
        <v>50</v>
      </c>
      <c r="E11">
        <v>41</v>
      </c>
      <c r="F11">
        <v>44</v>
      </c>
      <c r="G11">
        <v>44</v>
      </c>
      <c r="H11">
        <v>45</v>
      </c>
      <c r="I11">
        <v>46</v>
      </c>
      <c r="J11">
        <v>45</v>
      </c>
      <c r="K11">
        <v>45</v>
      </c>
      <c r="L11">
        <v>22</v>
      </c>
      <c r="M11">
        <v>17</v>
      </c>
      <c r="N11">
        <v>26</v>
      </c>
      <c r="O11">
        <v>23</v>
      </c>
      <c r="P11">
        <v>23</v>
      </c>
      <c r="Q11">
        <v>22</v>
      </c>
      <c r="R11">
        <v>21</v>
      </c>
      <c r="S11">
        <v>22</v>
      </c>
      <c r="T11">
        <v>22</v>
      </c>
      <c r="U11">
        <v>1356000</v>
      </c>
    </row>
    <row r="12" spans="1:21" x14ac:dyDescent="0.3">
      <c r="A12">
        <v>2</v>
      </c>
      <c r="B12" t="s">
        <v>17</v>
      </c>
      <c r="C12">
        <v>44</v>
      </c>
      <c r="D12">
        <v>47</v>
      </c>
      <c r="E12">
        <v>39</v>
      </c>
      <c r="F12">
        <v>42</v>
      </c>
      <c r="G12">
        <v>42</v>
      </c>
      <c r="H12">
        <v>40</v>
      </c>
      <c r="I12">
        <v>47</v>
      </c>
      <c r="J12">
        <v>46</v>
      </c>
      <c r="K12">
        <v>46</v>
      </c>
      <c r="L12">
        <v>23</v>
      </c>
      <c r="M12">
        <v>20</v>
      </c>
      <c r="N12">
        <v>28</v>
      </c>
      <c r="O12">
        <v>25</v>
      </c>
      <c r="P12">
        <v>25</v>
      </c>
      <c r="Q12">
        <v>27</v>
      </c>
      <c r="R12">
        <v>20</v>
      </c>
      <c r="S12">
        <v>21</v>
      </c>
      <c r="T12">
        <v>21</v>
      </c>
      <c r="U12">
        <v>1306000</v>
      </c>
    </row>
    <row r="13" spans="1:21" x14ac:dyDescent="0.3">
      <c r="A13">
        <v>2</v>
      </c>
      <c r="B13" t="s">
        <v>18</v>
      </c>
      <c r="C13">
        <v>18</v>
      </c>
      <c r="D13">
        <v>17</v>
      </c>
      <c r="E13">
        <v>37</v>
      </c>
      <c r="F13">
        <v>5</v>
      </c>
      <c r="G13">
        <v>5</v>
      </c>
      <c r="H13">
        <v>6</v>
      </c>
      <c r="I13">
        <v>2</v>
      </c>
      <c r="J13">
        <v>4</v>
      </c>
      <c r="K13">
        <v>4</v>
      </c>
      <c r="L13">
        <v>49</v>
      </c>
      <c r="M13">
        <v>50</v>
      </c>
      <c r="N13">
        <v>30</v>
      </c>
      <c r="O13">
        <v>62</v>
      </c>
      <c r="P13">
        <v>62</v>
      </c>
      <c r="Q13">
        <v>61</v>
      </c>
      <c r="R13">
        <v>65</v>
      </c>
      <c r="S13">
        <v>63</v>
      </c>
      <c r="T13">
        <v>63</v>
      </c>
      <c r="U13">
        <v>1256000</v>
      </c>
    </row>
    <row r="14" spans="1:21" x14ac:dyDescent="0.3">
      <c r="A14">
        <v>2</v>
      </c>
      <c r="B14" t="s">
        <v>19</v>
      </c>
      <c r="C14">
        <v>3</v>
      </c>
      <c r="D14">
        <v>3</v>
      </c>
      <c r="E14">
        <v>10</v>
      </c>
      <c r="F14">
        <v>1</v>
      </c>
      <c r="G14">
        <v>1</v>
      </c>
      <c r="H14">
        <v>1</v>
      </c>
      <c r="I14">
        <v>3</v>
      </c>
      <c r="J14">
        <v>2</v>
      </c>
      <c r="K14">
        <v>2</v>
      </c>
      <c r="L14">
        <v>64</v>
      </c>
      <c r="M14">
        <v>64</v>
      </c>
      <c r="N14">
        <v>57</v>
      </c>
      <c r="O14">
        <v>66</v>
      </c>
      <c r="P14">
        <v>66</v>
      </c>
      <c r="Q14">
        <v>66</v>
      </c>
      <c r="R14">
        <v>64</v>
      </c>
      <c r="S14">
        <v>65</v>
      </c>
      <c r="T14">
        <v>65</v>
      </c>
      <c r="U14">
        <v>1201000</v>
      </c>
    </row>
    <row r="15" spans="1:21" x14ac:dyDescent="0.3">
      <c r="A15">
        <v>3</v>
      </c>
      <c r="B15" t="s">
        <v>14</v>
      </c>
      <c r="C15">
        <v>62</v>
      </c>
      <c r="D15">
        <v>62</v>
      </c>
      <c r="E15">
        <v>56</v>
      </c>
      <c r="F15">
        <v>60</v>
      </c>
      <c r="G15">
        <v>60</v>
      </c>
      <c r="H15">
        <v>61</v>
      </c>
      <c r="I15">
        <v>60</v>
      </c>
      <c r="J15">
        <v>60</v>
      </c>
      <c r="K15">
        <v>60</v>
      </c>
      <c r="L15">
        <v>5</v>
      </c>
      <c r="M15">
        <v>5</v>
      </c>
      <c r="N15">
        <v>11</v>
      </c>
      <c r="O15">
        <v>7</v>
      </c>
      <c r="P15">
        <v>7</v>
      </c>
      <c r="Q15">
        <v>6</v>
      </c>
      <c r="R15">
        <v>7</v>
      </c>
      <c r="S15">
        <v>7</v>
      </c>
      <c r="T15">
        <v>7</v>
      </c>
      <c r="U15">
        <v>1708000</v>
      </c>
    </row>
    <row r="16" spans="1:21" x14ac:dyDescent="0.3">
      <c r="A16">
        <v>3</v>
      </c>
      <c r="B16" t="s">
        <v>15</v>
      </c>
      <c r="C16">
        <v>46</v>
      </c>
      <c r="D16">
        <v>44</v>
      </c>
      <c r="E16">
        <v>51</v>
      </c>
      <c r="F16">
        <v>21</v>
      </c>
      <c r="G16">
        <v>21</v>
      </c>
      <c r="H16">
        <v>27</v>
      </c>
      <c r="I16">
        <v>22</v>
      </c>
      <c r="J16">
        <v>23</v>
      </c>
      <c r="K16">
        <v>23</v>
      </c>
      <c r="L16">
        <v>21</v>
      </c>
      <c r="M16">
        <v>23</v>
      </c>
      <c r="N16">
        <v>16</v>
      </c>
      <c r="O16">
        <v>46</v>
      </c>
      <c r="P16">
        <v>46</v>
      </c>
      <c r="Q16">
        <v>40</v>
      </c>
      <c r="R16">
        <v>45</v>
      </c>
      <c r="S16">
        <v>44</v>
      </c>
      <c r="T16">
        <v>44</v>
      </c>
      <c r="U16">
        <v>1658000</v>
      </c>
    </row>
    <row r="17" spans="1:21" x14ac:dyDescent="0.3">
      <c r="A17">
        <v>3</v>
      </c>
      <c r="B17" t="s">
        <v>16</v>
      </c>
      <c r="C17">
        <v>42</v>
      </c>
      <c r="D17">
        <v>43</v>
      </c>
      <c r="E17">
        <v>34</v>
      </c>
      <c r="F17">
        <v>64</v>
      </c>
      <c r="G17">
        <v>64</v>
      </c>
      <c r="H17">
        <v>63</v>
      </c>
      <c r="I17">
        <v>64</v>
      </c>
      <c r="J17">
        <v>64</v>
      </c>
      <c r="K17">
        <v>64</v>
      </c>
      <c r="L17">
        <v>25</v>
      </c>
      <c r="M17">
        <v>24</v>
      </c>
      <c r="N17">
        <v>33</v>
      </c>
      <c r="O17">
        <v>3</v>
      </c>
      <c r="P17">
        <v>3</v>
      </c>
      <c r="Q17">
        <v>4</v>
      </c>
      <c r="R17">
        <v>3</v>
      </c>
      <c r="S17">
        <v>3</v>
      </c>
      <c r="T17">
        <v>3</v>
      </c>
      <c r="U17">
        <v>1608000</v>
      </c>
    </row>
    <row r="18" spans="1:21" x14ac:dyDescent="0.3">
      <c r="A18">
        <v>3</v>
      </c>
      <c r="B18" t="s">
        <v>17</v>
      </c>
      <c r="C18">
        <v>41</v>
      </c>
      <c r="D18">
        <v>42</v>
      </c>
      <c r="E18">
        <v>33</v>
      </c>
      <c r="F18">
        <v>41</v>
      </c>
      <c r="G18">
        <v>41</v>
      </c>
      <c r="H18">
        <v>43</v>
      </c>
      <c r="I18">
        <v>45</v>
      </c>
      <c r="J18">
        <v>44</v>
      </c>
      <c r="K18">
        <v>44</v>
      </c>
      <c r="L18">
        <v>26</v>
      </c>
      <c r="M18">
        <v>25</v>
      </c>
      <c r="N18">
        <v>34</v>
      </c>
      <c r="O18">
        <v>26</v>
      </c>
      <c r="P18">
        <v>26</v>
      </c>
      <c r="Q18">
        <v>24</v>
      </c>
      <c r="R18">
        <v>22</v>
      </c>
      <c r="S18">
        <v>23</v>
      </c>
      <c r="T18">
        <v>23</v>
      </c>
      <c r="U18">
        <v>1558000</v>
      </c>
    </row>
    <row r="19" spans="1:21" x14ac:dyDescent="0.3">
      <c r="A19">
        <v>3</v>
      </c>
      <c r="B19" t="s">
        <v>18</v>
      </c>
      <c r="C19">
        <v>35</v>
      </c>
      <c r="D19">
        <v>23</v>
      </c>
      <c r="E19">
        <v>32</v>
      </c>
      <c r="F19">
        <v>27</v>
      </c>
      <c r="G19">
        <v>27</v>
      </c>
      <c r="H19">
        <v>16</v>
      </c>
      <c r="I19">
        <v>14</v>
      </c>
      <c r="J19">
        <v>14</v>
      </c>
      <c r="K19">
        <v>14</v>
      </c>
      <c r="L19">
        <v>32</v>
      </c>
      <c r="M19">
        <v>44</v>
      </c>
      <c r="N19">
        <v>35</v>
      </c>
      <c r="O19">
        <v>40</v>
      </c>
      <c r="P19">
        <v>40</v>
      </c>
      <c r="Q19">
        <v>51</v>
      </c>
      <c r="R19">
        <v>53</v>
      </c>
      <c r="S19">
        <v>53</v>
      </c>
      <c r="T19">
        <v>53</v>
      </c>
      <c r="U19">
        <v>1508000</v>
      </c>
    </row>
    <row r="20" spans="1:21" x14ac:dyDescent="0.3">
      <c r="A20">
        <v>3</v>
      </c>
      <c r="B20" t="s">
        <v>19</v>
      </c>
      <c r="C20">
        <v>14</v>
      </c>
      <c r="D20">
        <v>15</v>
      </c>
      <c r="E20">
        <v>13</v>
      </c>
      <c r="F20">
        <v>12</v>
      </c>
      <c r="G20">
        <v>12</v>
      </c>
      <c r="H20">
        <v>14</v>
      </c>
      <c r="I20">
        <v>17</v>
      </c>
      <c r="J20">
        <v>17</v>
      </c>
      <c r="K20">
        <v>17</v>
      </c>
      <c r="L20">
        <v>53</v>
      </c>
      <c r="M20">
        <v>52</v>
      </c>
      <c r="N20">
        <v>54</v>
      </c>
      <c r="O20">
        <v>55</v>
      </c>
      <c r="P20">
        <v>55</v>
      </c>
      <c r="Q20">
        <v>53</v>
      </c>
      <c r="R20">
        <v>50</v>
      </c>
      <c r="S20">
        <v>50</v>
      </c>
      <c r="T20">
        <v>50</v>
      </c>
      <c r="U20">
        <v>1453000</v>
      </c>
    </row>
    <row r="21" spans="1:21" x14ac:dyDescent="0.3">
      <c r="A21">
        <v>4</v>
      </c>
      <c r="B21" t="s">
        <v>14</v>
      </c>
      <c r="C21">
        <v>16</v>
      </c>
      <c r="D21">
        <v>11</v>
      </c>
      <c r="E21">
        <v>56</v>
      </c>
      <c r="F21">
        <v>2</v>
      </c>
      <c r="G21">
        <v>2</v>
      </c>
      <c r="H21">
        <v>2</v>
      </c>
      <c r="I21">
        <v>1</v>
      </c>
      <c r="J21">
        <v>1</v>
      </c>
      <c r="K21">
        <v>1</v>
      </c>
      <c r="L21">
        <v>51</v>
      </c>
      <c r="M21">
        <v>56</v>
      </c>
      <c r="N21">
        <v>11</v>
      </c>
      <c r="O21">
        <v>65</v>
      </c>
      <c r="P21">
        <v>65</v>
      </c>
      <c r="Q21">
        <v>65</v>
      </c>
      <c r="R21">
        <v>66</v>
      </c>
      <c r="S21">
        <v>66</v>
      </c>
      <c r="T21">
        <v>66</v>
      </c>
      <c r="U21">
        <v>1398000</v>
      </c>
    </row>
    <row r="22" spans="1:21" x14ac:dyDescent="0.3">
      <c r="A22">
        <v>4</v>
      </c>
      <c r="B22" t="s">
        <v>15</v>
      </c>
      <c r="C22">
        <v>8</v>
      </c>
      <c r="D22">
        <v>10</v>
      </c>
      <c r="E22">
        <v>6</v>
      </c>
      <c r="F22">
        <v>54</v>
      </c>
      <c r="G22">
        <v>54</v>
      </c>
      <c r="H22">
        <v>55</v>
      </c>
      <c r="I22">
        <v>55</v>
      </c>
      <c r="J22">
        <v>55</v>
      </c>
      <c r="K22">
        <v>55</v>
      </c>
      <c r="L22">
        <v>59</v>
      </c>
      <c r="M22">
        <v>57</v>
      </c>
      <c r="N22">
        <v>61</v>
      </c>
      <c r="O22">
        <v>13</v>
      </c>
      <c r="P22">
        <v>13</v>
      </c>
      <c r="Q22">
        <v>12</v>
      </c>
      <c r="R22">
        <v>12</v>
      </c>
      <c r="S22">
        <v>12</v>
      </c>
      <c r="T22">
        <v>12</v>
      </c>
      <c r="U22">
        <v>1348000</v>
      </c>
    </row>
    <row r="23" spans="1:21" x14ac:dyDescent="0.3">
      <c r="A23">
        <v>4</v>
      </c>
      <c r="B23" t="s">
        <v>16</v>
      </c>
      <c r="C23">
        <v>7</v>
      </c>
      <c r="D23">
        <v>9</v>
      </c>
      <c r="E23">
        <v>5</v>
      </c>
      <c r="F23">
        <v>34</v>
      </c>
      <c r="G23">
        <v>34</v>
      </c>
      <c r="H23">
        <v>35</v>
      </c>
      <c r="I23">
        <v>31</v>
      </c>
      <c r="J23">
        <v>33</v>
      </c>
      <c r="K23">
        <v>33</v>
      </c>
      <c r="L23">
        <v>60</v>
      </c>
      <c r="M23">
        <v>58</v>
      </c>
      <c r="N23">
        <v>62</v>
      </c>
      <c r="O23">
        <v>33</v>
      </c>
      <c r="P23">
        <v>33</v>
      </c>
      <c r="Q23">
        <v>32</v>
      </c>
      <c r="R23">
        <v>36</v>
      </c>
      <c r="S23">
        <v>34</v>
      </c>
      <c r="T23">
        <v>34</v>
      </c>
      <c r="U23">
        <v>1298000</v>
      </c>
    </row>
    <row r="24" spans="1:21" x14ac:dyDescent="0.3">
      <c r="A24">
        <v>4</v>
      </c>
      <c r="B24" t="s">
        <v>17</v>
      </c>
      <c r="C24">
        <v>5</v>
      </c>
      <c r="D24">
        <v>5</v>
      </c>
      <c r="E24">
        <v>4</v>
      </c>
      <c r="F24">
        <v>19</v>
      </c>
      <c r="G24">
        <v>19</v>
      </c>
      <c r="H24">
        <v>24</v>
      </c>
      <c r="I24">
        <v>26</v>
      </c>
      <c r="J24">
        <v>24</v>
      </c>
      <c r="K24">
        <v>24</v>
      </c>
      <c r="L24">
        <v>62</v>
      </c>
      <c r="M24">
        <v>62</v>
      </c>
      <c r="N24">
        <v>63</v>
      </c>
      <c r="O24">
        <v>48</v>
      </c>
      <c r="P24">
        <v>48</v>
      </c>
      <c r="Q24">
        <v>43</v>
      </c>
      <c r="R24">
        <v>41</v>
      </c>
      <c r="S24">
        <v>43</v>
      </c>
      <c r="T24">
        <v>43</v>
      </c>
      <c r="U24">
        <v>1248000</v>
      </c>
    </row>
    <row r="25" spans="1:21" x14ac:dyDescent="0.3">
      <c r="A25">
        <v>4</v>
      </c>
      <c r="B25" t="s">
        <v>18</v>
      </c>
      <c r="C25">
        <v>4</v>
      </c>
      <c r="D25">
        <v>4</v>
      </c>
      <c r="E25">
        <v>2</v>
      </c>
      <c r="F25">
        <v>33</v>
      </c>
      <c r="G25">
        <v>33</v>
      </c>
      <c r="H25">
        <v>36</v>
      </c>
      <c r="I25">
        <v>36</v>
      </c>
      <c r="J25">
        <v>36</v>
      </c>
      <c r="K25">
        <v>36</v>
      </c>
      <c r="L25">
        <v>63</v>
      </c>
      <c r="M25">
        <v>63</v>
      </c>
      <c r="N25">
        <v>65</v>
      </c>
      <c r="O25">
        <v>34</v>
      </c>
      <c r="P25">
        <v>34</v>
      </c>
      <c r="Q25">
        <v>31</v>
      </c>
      <c r="R25">
        <v>31</v>
      </c>
      <c r="S25">
        <v>31</v>
      </c>
      <c r="T25">
        <v>31</v>
      </c>
      <c r="U25">
        <v>1198000</v>
      </c>
    </row>
    <row r="26" spans="1:21" x14ac:dyDescent="0.3">
      <c r="A26">
        <v>4</v>
      </c>
      <c r="B26" t="s">
        <v>19</v>
      </c>
      <c r="C26">
        <v>1</v>
      </c>
      <c r="D26">
        <v>1</v>
      </c>
      <c r="E26">
        <v>1</v>
      </c>
      <c r="F26">
        <v>3</v>
      </c>
      <c r="G26">
        <v>3</v>
      </c>
      <c r="H26">
        <v>3</v>
      </c>
      <c r="I26">
        <v>4</v>
      </c>
      <c r="J26">
        <v>3</v>
      </c>
      <c r="K26">
        <v>3</v>
      </c>
      <c r="L26">
        <v>66</v>
      </c>
      <c r="M26">
        <v>66</v>
      </c>
      <c r="N26">
        <v>66</v>
      </c>
      <c r="O26">
        <v>64</v>
      </c>
      <c r="P26">
        <v>64</v>
      </c>
      <c r="Q26">
        <v>64</v>
      </c>
      <c r="R26">
        <v>63</v>
      </c>
      <c r="S26">
        <v>64</v>
      </c>
      <c r="T26">
        <v>64</v>
      </c>
      <c r="U26">
        <v>1143000</v>
      </c>
    </row>
    <row r="27" spans="1:21" x14ac:dyDescent="0.3">
      <c r="A27">
        <v>5</v>
      </c>
      <c r="B27" t="s">
        <v>14</v>
      </c>
      <c r="C27">
        <v>61</v>
      </c>
      <c r="D27">
        <v>61</v>
      </c>
      <c r="E27">
        <v>56</v>
      </c>
      <c r="F27">
        <v>61</v>
      </c>
      <c r="G27">
        <v>61</v>
      </c>
      <c r="H27">
        <v>60</v>
      </c>
      <c r="I27">
        <v>61</v>
      </c>
      <c r="J27">
        <v>61</v>
      </c>
      <c r="K27">
        <v>61</v>
      </c>
      <c r="L27">
        <v>6</v>
      </c>
      <c r="M27">
        <v>6</v>
      </c>
      <c r="N27">
        <v>11</v>
      </c>
      <c r="O27">
        <v>6</v>
      </c>
      <c r="P27">
        <v>6</v>
      </c>
      <c r="Q27">
        <v>7</v>
      </c>
      <c r="R27">
        <v>6</v>
      </c>
      <c r="S27">
        <v>6</v>
      </c>
      <c r="T27">
        <v>6</v>
      </c>
      <c r="U27">
        <v>1507000</v>
      </c>
    </row>
    <row r="28" spans="1:21" x14ac:dyDescent="0.3">
      <c r="A28">
        <v>5</v>
      </c>
      <c r="B28" t="s">
        <v>15</v>
      </c>
      <c r="C28">
        <v>57</v>
      </c>
      <c r="D28">
        <v>51</v>
      </c>
      <c r="E28">
        <v>50</v>
      </c>
      <c r="F28">
        <v>46</v>
      </c>
      <c r="G28">
        <v>46</v>
      </c>
      <c r="H28">
        <v>46</v>
      </c>
      <c r="I28">
        <v>42</v>
      </c>
      <c r="J28">
        <v>43</v>
      </c>
      <c r="K28">
        <v>43</v>
      </c>
      <c r="L28">
        <v>10</v>
      </c>
      <c r="M28">
        <v>16</v>
      </c>
      <c r="N28">
        <v>17</v>
      </c>
      <c r="O28">
        <v>21</v>
      </c>
      <c r="P28">
        <v>21</v>
      </c>
      <c r="Q28">
        <v>21</v>
      </c>
      <c r="R28">
        <v>25</v>
      </c>
      <c r="S28">
        <v>24</v>
      </c>
      <c r="T28">
        <v>24</v>
      </c>
      <c r="U28">
        <v>1457000</v>
      </c>
    </row>
    <row r="29" spans="1:21" x14ac:dyDescent="0.3">
      <c r="A29">
        <v>5</v>
      </c>
      <c r="B29" t="s">
        <v>16</v>
      </c>
      <c r="C29">
        <v>49</v>
      </c>
      <c r="D29">
        <v>49</v>
      </c>
      <c r="E29">
        <v>40</v>
      </c>
      <c r="F29">
        <v>45</v>
      </c>
      <c r="G29">
        <v>45</v>
      </c>
      <c r="H29">
        <v>41</v>
      </c>
      <c r="I29">
        <v>35</v>
      </c>
      <c r="J29">
        <v>38</v>
      </c>
      <c r="K29">
        <v>38</v>
      </c>
      <c r="L29">
        <v>18</v>
      </c>
      <c r="M29">
        <v>18</v>
      </c>
      <c r="N29">
        <v>27</v>
      </c>
      <c r="O29">
        <v>22</v>
      </c>
      <c r="P29">
        <v>22</v>
      </c>
      <c r="Q29">
        <v>26</v>
      </c>
      <c r="R29">
        <v>32</v>
      </c>
      <c r="S29">
        <v>29</v>
      </c>
      <c r="T29">
        <v>29</v>
      </c>
      <c r="U29">
        <v>1407000</v>
      </c>
    </row>
    <row r="30" spans="1:21" x14ac:dyDescent="0.3">
      <c r="A30">
        <v>5</v>
      </c>
      <c r="B30" t="s">
        <v>17</v>
      </c>
      <c r="C30">
        <v>39</v>
      </c>
      <c r="D30">
        <v>35</v>
      </c>
      <c r="E30">
        <v>38</v>
      </c>
      <c r="F30">
        <v>23</v>
      </c>
      <c r="G30">
        <v>23</v>
      </c>
      <c r="H30">
        <v>18</v>
      </c>
      <c r="I30">
        <v>23</v>
      </c>
      <c r="J30">
        <v>22</v>
      </c>
      <c r="K30">
        <v>22</v>
      </c>
      <c r="L30">
        <v>28</v>
      </c>
      <c r="M30">
        <v>32</v>
      </c>
      <c r="N30">
        <v>29</v>
      </c>
      <c r="O30">
        <v>44</v>
      </c>
      <c r="P30">
        <v>44</v>
      </c>
      <c r="Q30">
        <v>49</v>
      </c>
      <c r="R30">
        <v>44</v>
      </c>
      <c r="S30">
        <v>45</v>
      </c>
      <c r="T30">
        <v>45</v>
      </c>
      <c r="U30">
        <v>1357000</v>
      </c>
    </row>
    <row r="31" spans="1:21" x14ac:dyDescent="0.3">
      <c r="A31">
        <v>5</v>
      </c>
      <c r="B31" t="s">
        <v>18</v>
      </c>
      <c r="C31">
        <v>28</v>
      </c>
      <c r="D31">
        <v>26</v>
      </c>
      <c r="E31">
        <v>25</v>
      </c>
      <c r="F31">
        <v>17</v>
      </c>
      <c r="G31">
        <v>17</v>
      </c>
      <c r="H31">
        <v>23</v>
      </c>
      <c r="I31">
        <v>29</v>
      </c>
      <c r="J31">
        <v>26</v>
      </c>
      <c r="K31">
        <v>26</v>
      </c>
      <c r="L31">
        <v>39</v>
      </c>
      <c r="M31">
        <v>41</v>
      </c>
      <c r="N31">
        <v>42</v>
      </c>
      <c r="O31">
        <v>50</v>
      </c>
      <c r="P31">
        <v>50</v>
      </c>
      <c r="Q31">
        <v>44</v>
      </c>
      <c r="R31">
        <v>38</v>
      </c>
      <c r="S31">
        <v>41</v>
      </c>
      <c r="T31">
        <v>41</v>
      </c>
      <c r="U31">
        <v>1307000</v>
      </c>
    </row>
    <row r="32" spans="1:21" x14ac:dyDescent="0.3">
      <c r="A32">
        <v>5</v>
      </c>
      <c r="B32" t="s">
        <v>19</v>
      </c>
      <c r="C32">
        <v>20</v>
      </c>
      <c r="D32">
        <v>21</v>
      </c>
      <c r="E32">
        <v>16</v>
      </c>
      <c r="F32">
        <v>30</v>
      </c>
      <c r="G32">
        <v>30</v>
      </c>
      <c r="H32">
        <v>21</v>
      </c>
      <c r="I32">
        <v>20</v>
      </c>
      <c r="J32">
        <v>21</v>
      </c>
      <c r="K32">
        <v>21</v>
      </c>
      <c r="L32">
        <v>47</v>
      </c>
      <c r="M32">
        <v>46</v>
      </c>
      <c r="N32">
        <v>51</v>
      </c>
      <c r="O32">
        <v>37</v>
      </c>
      <c r="P32">
        <v>37</v>
      </c>
      <c r="Q32">
        <v>46</v>
      </c>
      <c r="R32">
        <v>47</v>
      </c>
      <c r="S32">
        <v>46</v>
      </c>
      <c r="T32">
        <v>46</v>
      </c>
      <c r="U32">
        <v>1252000</v>
      </c>
    </row>
    <row r="33" spans="1:21" x14ac:dyDescent="0.3">
      <c r="A33">
        <v>6</v>
      </c>
      <c r="B33" t="s">
        <v>14</v>
      </c>
      <c r="C33">
        <v>66</v>
      </c>
      <c r="D33">
        <v>66</v>
      </c>
      <c r="E33">
        <v>56</v>
      </c>
      <c r="F33">
        <v>66</v>
      </c>
      <c r="G33">
        <v>66</v>
      </c>
      <c r="H33">
        <v>66</v>
      </c>
      <c r="I33">
        <v>66</v>
      </c>
      <c r="J33">
        <v>66</v>
      </c>
      <c r="K33">
        <v>66</v>
      </c>
      <c r="L33">
        <v>1</v>
      </c>
      <c r="M33">
        <v>1</v>
      </c>
      <c r="N33">
        <v>11</v>
      </c>
      <c r="O33">
        <v>1</v>
      </c>
      <c r="P33">
        <v>1</v>
      </c>
      <c r="Q33">
        <v>1</v>
      </c>
      <c r="R33">
        <v>1</v>
      </c>
      <c r="S33">
        <v>1</v>
      </c>
      <c r="T33">
        <v>1</v>
      </c>
      <c r="U33">
        <v>1583000</v>
      </c>
    </row>
    <row r="34" spans="1:21" x14ac:dyDescent="0.3">
      <c r="A34">
        <v>6</v>
      </c>
      <c r="B34" t="s">
        <v>15</v>
      </c>
      <c r="C34">
        <v>63</v>
      </c>
      <c r="D34">
        <v>64</v>
      </c>
      <c r="E34">
        <v>55</v>
      </c>
      <c r="F34">
        <v>63</v>
      </c>
      <c r="G34">
        <v>63</v>
      </c>
      <c r="H34">
        <v>64</v>
      </c>
      <c r="I34">
        <v>63</v>
      </c>
      <c r="J34">
        <v>63</v>
      </c>
      <c r="K34">
        <v>63</v>
      </c>
      <c r="L34">
        <v>4</v>
      </c>
      <c r="M34">
        <v>3</v>
      </c>
      <c r="N34">
        <v>12</v>
      </c>
      <c r="O34">
        <v>4</v>
      </c>
      <c r="P34">
        <v>4</v>
      </c>
      <c r="Q34">
        <v>3</v>
      </c>
      <c r="R34">
        <v>4</v>
      </c>
      <c r="S34">
        <v>4</v>
      </c>
      <c r="T34">
        <v>4</v>
      </c>
      <c r="U34">
        <v>1533000</v>
      </c>
    </row>
    <row r="35" spans="1:21" x14ac:dyDescent="0.3">
      <c r="A35">
        <v>6</v>
      </c>
      <c r="B35" t="s">
        <v>16</v>
      </c>
      <c r="C35">
        <v>47</v>
      </c>
      <c r="D35">
        <v>45</v>
      </c>
      <c r="E35">
        <v>53</v>
      </c>
      <c r="F35">
        <v>28</v>
      </c>
      <c r="G35">
        <v>28</v>
      </c>
      <c r="H35">
        <v>29</v>
      </c>
      <c r="I35">
        <v>28</v>
      </c>
      <c r="J35">
        <v>28</v>
      </c>
      <c r="K35">
        <v>28</v>
      </c>
      <c r="L35">
        <v>20</v>
      </c>
      <c r="M35">
        <v>22</v>
      </c>
      <c r="N35">
        <v>14</v>
      </c>
      <c r="O35">
        <v>39</v>
      </c>
      <c r="P35">
        <v>39</v>
      </c>
      <c r="Q35">
        <v>38</v>
      </c>
      <c r="R35">
        <v>39</v>
      </c>
      <c r="S35">
        <v>39</v>
      </c>
      <c r="T35">
        <v>39</v>
      </c>
      <c r="U35">
        <v>1483000</v>
      </c>
    </row>
    <row r="36" spans="1:21" x14ac:dyDescent="0.3">
      <c r="A36">
        <v>6</v>
      </c>
      <c r="B36" t="s">
        <v>17</v>
      </c>
      <c r="C36">
        <v>37</v>
      </c>
      <c r="D36">
        <v>37</v>
      </c>
      <c r="E36">
        <v>35</v>
      </c>
      <c r="F36">
        <v>25</v>
      </c>
      <c r="G36">
        <v>25</v>
      </c>
      <c r="H36">
        <v>28</v>
      </c>
      <c r="I36">
        <v>32</v>
      </c>
      <c r="J36">
        <v>29</v>
      </c>
      <c r="K36">
        <v>29</v>
      </c>
      <c r="L36">
        <v>30</v>
      </c>
      <c r="M36">
        <v>30</v>
      </c>
      <c r="N36">
        <v>32</v>
      </c>
      <c r="O36">
        <v>42</v>
      </c>
      <c r="P36">
        <v>42</v>
      </c>
      <c r="Q36">
        <v>39</v>
      </c>
      <c r="R36">
        <v>35</v>
      </c>
      <c r="S36">
        <v>38</v>
      </c>
      <c r="T36">
        <v>38</v>
      </c>
      <c r="U36">
        <v>1433000</v>
      </c>
    </row>
    <row r="37" spans="1:21" x14ac:dyDescent="0.3">
      <c r="A37">
        <v>6</v>
      </c>
      <c r="B37" t="s">
        <v>18</v>
      </c>
      <c r="C37">
        <v>15</v>
      </c>
      <c r="D37">
        <v>16</v>
      </c>
      <c r="E37">
        <v>27</v>
      </c>
      <c r="F37">
        <v>9</v>
      </c>
      <c r="G37">
        <v>9</v>
      </c>
      <c r="H37">
        <v>7</v>
      </c>
      <c r="I37">
        <v>9</v>
      </c>
      <c r="J37">
        <v>8</v>
      </c>
      <c r="K37">
        <v>8</v>
      </c>
      <c r="L37">
        <v>52</v>
      </c>
      <c r="M37">
        <v>51</v>
      </c>
      <c r="N37">
        <v>40</v>
      </c>
      <c r="O37">
        <v>58</v>
      </c>
      <c r="P37">
        <v>58</v>
      </c>
      <c r="Q37">
        <v>60</v>
      </c>
      <c r="R37">
        <v>58</v>
      </c>
      <c r="S37">
        <v>59</v>
      </c>
      <c r="T37">
        <v>59</v>
      </c>
      <c r="U37">
        <v>1383000</v>
      </c>
    </row>
    <row r="38" spans="1:21" x14ac:dyDescent="0.3">
      <c r="A38">
        <v>6</v>
      </c>
      <c r="B38" t="s">
        <v>19</v>
      </c>
      <c r="C38">
        <v>10</v>
      </c>
      <c r="D38">
        <v>13</v>
      </c>
      <c r="E38">
        <v>9</v>
      </c>
      <c r="F38">
        <v>20</v>
      </c>
      <c r="G38">
        <v>20</v>
      </c>
      <c r="H38">
        <v>25</v>
      </c>
      <c r="I38">
        <v>27</v>
      </c>
      <c r="J38">
        <v>30</v>
      </c>
      <c r="K38">
        <v>30</v>
      </c>
      <c r="L38">
        <v>57</v>
      </c>
      <c r="M38">
        <v>54</v>
      </c>
      <c r="N38">
        <v>58</v>
      </c>
      <c r="O38">
        <v>47</v>
      </c>
      <c r="P38">
        <v>47</v>
      </c>
      <c r="Q38">
        <v>42</v>
      </c>
      <c r="R38">
        <v>40</v>
      </c>
      <c r="S38">
        <v>37</v>
      </c>
      <c r="T38">
        <v>37</v>
      </c>
      <c r="U38">
        <v>1328000</v>
      </c>
    </row>
    <row r="39" spans="1:21" x14ac:dyDescent="0.3">
      <c r="A39">
        <v>7</v>
      </c>
      <c r="B39" t="s">
        <v>14</v>
      </c>
      <c r="C39">
        <v>60</v>
      </c>
      <c r="D39">
        <v>60</v>
      </c>
      <c r="E39">
        <v>56</v>
      </c>
      <c r="F39">
        <v>56</v>
      </c>
      <c r="G39">
        <v>56</v>
      </c>
      <c r="H39">
        <v>57</v>
      </c>
      <c r="I39">
        <v>57</v>
      </c>
      <c r="J39">
        <v>57</v>
      </c>
      <c r="K39">
        <v>57</v>
      </c>
      <c r="L39">
        <v>7</v>
      </c>
      <c r="M39">
        <v>7</v>
      </c>
      <c r="N39">
        <v>11</v>
      </c>
      <c r="O39">
        <v>11</v>
      </c>
      <c r="P39">
        <v>11</v>
      </c>
      <c r="Q39">
        <v>10</v>
      </c>
      <c r="R39">
        <v>10</v>
      </c>
      <c r="S39">
        <v>10</v>
      </c>
      <c r="T39">
        <v>10</v>
      </c>
      <c r="U39">
        <v>1358000</v>
      </c>
    </row>
    <row r="40" spans="1:21" x14ac:dyDescent="0.3">
      <c r="A40">
        <v>7</v>
      </c>
      <c r="B40" t="s">
        <v>15</v>
      </c>
      <c r="C40">
        <v>59</v>
      </c>
      <c r="D40">
        <v>59</v>
      </c>
      <c r="E40">
        <v>49</v>
      </c>
      <c r="F40">
        <v>58</v>
      </c>
      <c r="G40">
        <v>58</v>
      </c>
      <c r="H40">
        <v>58</v>
      </c>
      <c r="I40">
        <v>58</v>
      </c>
      <c r="J40">
        <v>58</v>
      </c>
      <c r="K40">
        <v>58</v>
      </c>
      <c r="L40">
        <v>8</v>
      </c>
      <c r="M40">
        <v>8</v>
      </c>
      <c r="N40">
        <v>18</v>
      </c>
      <c r="O40">
        <v>9</v>
      </c>
      <c r="P40">
        <v>9</v>
      </c>
      <c r="Q40">
        <v>9</v>
      </c>
      <c r="R40">
        <v>9</v>
      </c>
      <c r="S40">
        <v>9</v>
      </c>
      <c r="T40">
        <v>9</v>
      </c>
      <c r="U40">
        <v>1308000</v>
      </c>
    </row>
    <row r="41" spans="1:21" x14ac:dyDescent="0.3">
      <c r="A41">
        <v>7</v>
      </c>
      <c r="B41" t="s">
        <v>16</v>
      </c>
      <c r="C41">
        <v>55</v>
      </c>
      <c r="D41">
        <v>56</v>
      </c>
      <c r="E41">
        <v>48</v>
      </c>
      <c r="F41">
        <v>51</v>
      </c>
      <c r="G41">
        <v>51</v>
      </c>
      <c r="H41">
        <v>51</v>
      </c>
      <c r="I41">
        <v>50</v>
      </c>
      <c r="J41">
        <v>50</v>
      </c>
      <c r="K41">
        <v>50</v>
      </c>
      <c r="L41">
        <v>12</v>
      </c>
      <c r="M41">
        <v>11</v>
      </c>
      <c r="N41">
        <v>19</v>
      </c>
      <c r="O41">
        <v>16</v>
      </c>
      <c r="P41">
        <v>16</v>
      </c>
      <c r="Q41">
        <v>16</v>
      </c>
      <c r="R41">
        <v>17</v>
      </c>
      <c r="S41">
        <v>17</v>
      </c>
      <c r="T41">
        <v>17</v>
      </c>
      <c r="U41">
        <v>1258000</v>
      </c>
    </row>
    <row r="42" spans="1:21" x14ac:dyDescent="0.3">
      <c r="A42">
        <v>7</v>
      </c>
      <c r="B42" t="s">
        <v>17</v>
      </c>
      <c r="C42">
        <v>54</v>
      </c>
      <c r="D42">
        <v>55</v>
      </c>
      <c r="E42">
        <v>45</v>
      </c>
      <c r="F42">
        <v>53</v>
      </c>
      <c r="G42">
        <v>53</v>
      </c>
      <c r="H42">
        <v>54</v>
      </c>
      <c r="I42">
        <v>54</v>
      </c>
      <c r="J42">
        <v>54</v>
      </c>
      <c r="K42">
        <v>54</v>
      </c>
      <c r="L42">
        <v>13</v>
      </c>
      <c r="M42">
        <v>12</v>
      </c>
      <c r="N42">
        <v>22</v>
      </c>
      <c r="O42">
        <v>14</v>
      </c>
      <c r="P42">
        <v>14</v>
      </c>
      <c r="Q42">
        <v>13</v>
      </c>
      <c r="R42">
        <v>13</v>
      </c>
      <c r="S42">
        <v>13</v>
      </c>
      <c r="T42">
        <v>13</v>
      </c>
      <c r="U42">
        <v>1208000</v>
      </c>
    </row>
    <row r="43" spans="1:21" x14ac:dyDescent="0.3">
      <c r="A43">
        <v>7</v>
      </c>
      <c r="B43" t="s">
        <v>18</v>
      </c>
      <c r="C43">
        <v>53</v>
      </c>
      <c r="D43">
        <v>54</v>
      </c>
      <c r="E43">
        <v>44</v>
      </c>
      <c r="F43">
        <v>49</v>
      </c>
      <c r="G43">
        <v>49</v>
      </c>
      <c r="H43">
        <v>49</v>
      </c>
      <c r="I43">
        <v>49</v>
      </c>
      <c r="J43">
        <v>49</v>
      </c>
      <c r="K43">
        <v>49</v>
      </c>
      <c r="L43">
        <v>14</v>
      </c>
      <c r="M43">
        <v>13</v>
      </c>
      <c r="N43">
        <v>23</v>
      </c>
      <c r="O43">
        <v>18</v>
      </c>
      <c r="P43">
        <v>18</v>
      </c>
      <c r="Q43">
        <v>18</v>
      </c>
      <c r="R43">
        <v>18</v>
      </c>
      <c r="S43">
        <v>18</v>
      </c>
      <c r="T43">
        <v>18</v>
      </c>
      <c r="U43">
        <v>1158000</v>
      </c>
    </row>
    <row r="44" spans="1:21" x14ac:dyDescent="0.3">
      <c r="A44">
        <v>7</v>
      </c>
      <c r="B44" t="s">
        <v>19</v>
      </c>
      <c r="C44">
        <v>50</v>
      </c>
      <c r="D44">
        <v>48</v>
      </c>
      <c r="E44">
        <v>43</v>
      </c>
      <c r="F44">
        <v>35</v>
      </c>
      <c r="G44">
        <v>35</v>
      </c>
      <c r="H44">
        <v>34</v>
      </c>
      <c r="I44">
        <v>34</v>
      </c>
      <c r="J44">
        <v>34</v>
      </c>
      <c r="K44">
        <v>34</v>
      </c>
      <c r="L44">
        <v>17</v>
      </c>
      <c r="M44">
        <v>19</v>
      </c>
      <c r="N44">
        <v>24</v>
      </c>
      <c r="O44">
        <v>32</v>
      </c>
      <c r="P44">
        <v>32</v>
      </c>
      <c r="Q44">
        <v>33</v>
      </c>
      <c r="R44">
        <v>33</v>
      </c>
      <c r="S44">
        <v>33</v>
      </c>
      <c r="T44">
        <v>33</v>
      </c>
      <c r="U44">
        <v>1103000</v>
      </c>
    </row>
    <row r="45" spans="1:21" x14ac:dyDescent="0.3">
      <c r="A45">
        <v>8</v>
      </c>
      <c r="B45" t="s">
        <v>14</v>
      </c>
      <c r="C45">
        <v>52</v>
      </c>
      <c r="D45">
        <v>53</v>
      </c>
      <c r="E45">
        <v>56</v>
      </c>
      <c r="F45">
        <v>48</v>
      </c>
      <c r="G45">
        <v>48</v>
      </c>
      <c r="H45">
        <v>48</v>
      </c>
      <c r="I45">
        <v>48</v>
      </c>
      <c r="J45">
        <v>48</v>
      </c>
      <c r="K45">
        <v>48</v>
      </c>
      <c r="L45">
        <v>15</v>
      </c>
      <c r="M45">
        <v>14</v>
      </c>
      <c r="N45">
        <v>11</v>
      </c>
      <c r="O45">
        <v>19</v>
      </c>
      <c r="P45">
        <v>19</v>
      </c>
      <c r="Q45">
        <v>19</v>
      </c>
      <c r="R45">
        <v>19</v>
      </c>
      <c r="S45">
        <v>19</v>
      </c>
      <c r="T45">
        <v>19</v>
      </c>
      <c r="U45">
        <v>1676000</v>
      </c>
    </row>
    <row r="46" spans="1:21" x14ac:dyDescent="0.3">
      <c r="A46">
        <v>8</v>
      </c>
      <c r="B46" t="s">
        <v>15</v>
      </c>
      <c r="C46">
        <v>48</v>
      </c>
      <c r="D46">
        <v>46</v>
      </c>
      <c r="E46">
        <v>42</v>
      </c>
      <c r="F46">
        <v>29</v>
      </c>
      <c r="G46">
        <v>29</v>
      </c>
      <c r="H46">
        <v>30</v>
      </c>
      <c r="I46">
        <v>25</v>
      </c>
      <c r="J46">
        <v>27</v>
      </c>
      <c r="K46">
        <v>27</v>
      </c>
      <c r="L46">
        <v>19</v>
      </c>
      <c r="M46">
        <v>21</v>
      </c>
      <c r="N46">
        <v>25</v>
      </c>
      <c r="O46">
        <v>38</v>
      </c>
      <c r="P46">
        <v>38</v>
      </c>
      <c r="Q46">
        <v>37</v>
      </c>
      <c r="R46">
        <v>42</v>
      </c>
      <c r="S46">
        <v>40</v>
      </c>
      <c r="T46">
        <v>40</v>
      </c>
      <c r="U46">
        <v>1626000</v>
      </c>
    </row>
    <row r="47" spans="1:21" x14ac:dyDescent="0.3">
      <c r="A47">
        <v>8</v>
      </c>
      <c r="B47" t="s">
        <v>16</v>
      </c>
      <c r="C47">
        <v>36</v>
      </c>
      <c r="D47">
        <v>40</v>
      </c>
      <c r="E47">
        <v>36</v>
      </c>
      <c r="F47">
        <v>32</v>
      </c>
      <c r="G47">
        <v>32</v>
      </c>
      <c r="H47">
        <v>32</v>
      </c>
      <c r="I47">
        <v>30</v>
      </c>
      <c r="J47">
        <v>32</v>
      </c>
      <c r="K47">
        <v>32</v>
      </c>
      <c r="L47">
        <v>31</v>
      </c>
      <c r="M47">
        <v>27</v>
      </c>
      <c r="N47">
        <v>31</v>
      </c>
      <c r="O47">
        <v>35</v>
      </c>
      <c r="P47">
        <v>35</v>
      </c>
      <c r="Q47">
        <v>35</v>
      </c>
      <c r="R47">
        <v>37</v>
      </c>
      <c r="S47">
        <v>35</v>
      </c>
      <c r="T47">
        <v>35</v>
      </c>
      <c r="U47">
        <v>1576000</v>
      </c>
    </row>
    <row r="48" spans="1:21" x14ac:dyDescent="0.3">
      <c r="A48">
        <v>8</v>
      </c>
      <c r="B48" t="s">
        <v>17</v>
      </c>
      <c r="C48">
        <v>33</v>
      </c>
      <c r="D48">
        <v>36</v>
      </c>
      <c r="E48">
        <v>30</v>
      </c>
      <c r="F48">
        <v>38</v>
      </c>
      <c r="G48">
        <v>38</v>
      </c>
      <c r="H48">
        <v>42</v>
      </c>
      <c r="I48">
        <v>39</v>
      </c>
      <c r="J48">
        <v>40</v>
      </c>
      <c r="K48">
        <v>40</v>
      </c>
      <c r="L48">
        <v>34</v>
      </c>
      <c r="M48">
        <v>31</v>
      </c>
      <c r="N48">
        <v>37</v>
      </c>
      <c r="O48">
        <v>29</v>
      </c>
      <c r="P48">
        <v>29</v>
      </c>
      <c r="Q48">
        <v>25</v>
      </c>
      <c r="R48">
        <v>28</v>
      </c>
      <c r="S48">
        <v>27</v>
      </c>
      <c r="T48">
        <v>27</v>
      </c>
      <c r="U48">
        <v>1526000</v>
      </c>
    </row>
    <row r="49" spans="1:22" x14ac:dyDescent="0.3">
      <c r="A49">
        <v>8</v>
      </c>
      <c r="B49" t="s">
        <v>18</v>
      </c>
      <c r="C49">
        <v>31</v>
      </c>
      <c r="D49">
        <v>34</v>
      </c>
      <c r="E49">
        <v>26</v>
      </c>
      <c r="F49">
        <v>36</v>
      </c>
      <c r="G49">
        <v>36</v>
      </c>
      <c r="H49">
        <v>33</v>
      </c>
      <c r="I49">
        <v>38</v>
      </c>
      <c r="J49">
        <v>35</v>
      </c>
      <c r="K49">
        <v>35</v>
      </c>
      <c r="L49">
        <v>36</v>
      </c>
      <c r="M49">
        <v>33</v>
      </c>
      <c r="N49">
        <v>41</v>
      </c>
      <c r="O49">
        <v>31</v>
      </c>
      <c r="P49">
        <v>31</v>
      </c>
      <c r="Q49">
        <v>34</v>
      </c>
      <c r="R49">
        <v>29</v>
      </c>
      <c r="S49">
        <v>32</v>
      </c>
      <c r="T49">
        <v>32</v>
      </c>
      <c r="U49">
        <v>1476000</v>
      </c>
    </row>
    <row r="50" spans="1:22" x14ac:dyDescent="0.3">
      <c r="A50">
        <v>8</v>
      </c>
      <c r="B50" t="s">
        <v>19</v>
      </c>
      <c r="C50">
        <v>21</v>
      </c>
      <c r="D50">
        <v>22</v>
      </c>
      <c r="E50">
        <v>24</v>
      </c>
      <c r="F50">
        <v>26</v>
      </c>
      <c r="G50">
        <v>26</v>
      </c>
      <c r="H50">
        <v>20</v>
      </c>
      <c r="I50">
        <v>19</v>
      </c>
      <c r="J50">
        <v>20</v>
      </c>
      <c r="K50">
        <v>20</v>
      </c>
      <c r="L50">
        <v>46</v>
      </c>
      <c r="M50">
        <v>45</v>
      </c>
      <c r="N50">
        <v>43</v>
      </c>
      <c r="O50">
        <v>41</v>
      </c>
      <c r="P50">
        <v>41</v>
      </c>
      <c r="Q50">
        <v>47</v>
      </c>
      <c r="R50">
        <v>48</v>
      </c>
      <c r="S50">
        <v>47</v>
      </c>
      <c r="T50">
        <v>47</v>
      </c>
      <c r="U50">
        <v>1421000</v>
      </c>
    </row>
    <row r="51" spans="1:22" x14ac:dyDescent="0.3">
      <c r="A51">
        <v>9</v>
      </c>
      <c r="B51" t="s">
        <v>14</v>
      </c>
      <c r="C51">
        <v>58</v>
      </c>
      <c r="D51">
        <v>58</v>
      </c>
      <c r="E51">
        <v>56</v>
      </c>
      <c r="F51">
        <v>52</v>
      </c>
      <c r="G51">
        <v>52</v>
      </c>
      <c r="H51">
        <v>52</v>
      </c>
      <c r="I51">
        <v>53</v>
      </c>
      <c r="J51">
        <v>53</v>
      </c>
      <c r="K51">
        <v>53</v>
      </c>
      <c r="L51">
        <v>9</v>
      </c>
      <c r="M51">
        <v>9</v>
      </c>
      <c r="N51">
        <v>11</v>
      </c>
      <c r="O51">
        <v>15</v>
      </c>
      <c r="P51">
        <v>15</v>
      </c>
      <c r="Q51">
        <v>15</v>
      </c>
      <c r="R51">
        <v>14</v>
      </c>
      <c r="S51">
        <v>14</v>
      </c>
      <c r="T51">
        <v>14</v>
      </c>
      <c r="U51">
        <v>1423000</v>
      </c>
    </row>
    <row r="52" spans="1:22" x14ac:dyDescent="0.3">
      <c r="A52">
        <v>9</v>
      </c>
      <c r="B52" t="s">
        <v>15</v>
      </c>
      <c r="C52">
        <v>56</v>
      </c>
      <c r="D52">
        <v>57</v>
      </c>
      <c r="E52">
        <v>47</v>
      </c>
      <c r="F52">
        <v>55</v>
      </c>
      <c r="G52">
        <v>55</v>
      </c>
      <c r="H52">
        <v>56</v>
      </c>
      <c r="I52">
        <v>56</v>
      </c>
      <c r="J52">
        <v>56</v>
      </c>
      <c r="K52">
        <v>56</v>
      </c>
      <c r="L52">
        <v>11</v>
      </c>
      <c r="M52">
        <v>10</v>
      </c>
      <c r="N52">
        <v>20</v>
      </c>
      <c r="O52">
        <v>12</v>
      </c>
      <c r="P52">
        <v>12</v>
      </c>
      <c r="Q52">
        <v>11</v>
      </c>
      <c r="R52">
        <v>11</v>
      </c>
      <c r="S52">
        <v>11</v>
      </c>
      <c r="T52">
        <v>11</v>
      </c>
      <c r="U52">
        <v>1373000</v>
      </c>
    </row>
    <row r="53" spans="1:22" x14ac:dyDescent="0.3">
      <c r="A53">
        <v>9</v>
      </c>
      <c r="B53" t="s">
        <v>16</v>
      </c>
      <c r="C53">
        <v>40</v>
      </c>
      <c r="D53">
        <v>41</v>
      </c>
      <c r="E53">
        <v>46</v>
      </c>
      <c r="F53">
        <v>18</v>
      </c>
      <c r="G53">
        <v>18</v>
      </c>
      <c r="H53">
        <v>22</v>
      </c>
      <c r="I53">
        <v>21</v>
      </c>
      <c r="J53">
        <v>19</v>
      </c>
      <c r="K53">
        <v>19</v>
      </c>
      <c r="L53">
        <v>27</v>
      </c>
      <c r="M53">
        <v>26</v>
      </c>
      <c r="N53">
        <v>21</v>
      </c>
      <c r="O53">
        <v>49</v>
      </c>
      <c r="P53">
        <v>49</v>
      </c>
      <c r="Q53">
        <v>45</v>
      </c>
      <c r="R53">
        <v>46</v>
      </c>
      <c r="S53">
        <v>48</v>
      </c>
      <c r="T53">
        <v>48</v>
      </c>
      <c r="U53">
        <v>1323000</v>
      </c>
    </row>
    <row r="54" spans="1:22" x14ac:dyDescent="0.3">
      <c r="A54">
        <v>9</v>
      </c>
      <c r="B54" t="s">
        <v>17</v>
      </c>
      <c r="C54">
        <v>34</v>
      </c>
      <c r="D54">
        <v>38</v>
      </c>
      <c r="E54">
        <v>31</v>
      </c>
      <c r="F54">
        <v>40</v>
      </c>
      <c r="G54">
        <v>40</v>
      </c>
      <c r="H54">
        <v>37</v>
      </c>
      <c r="I54">
        <v>37</v>
      </c>
      <c r="J54">
        <v>37</v>
      </c>
      <c r="K54">
        <v>37</v>
      </c>
      <c r="L54">
        <v>33</v>
      </c>
      <c r="M54">
        <v>29</v>
      </c>
      <c r="N54">
        <v>36</v>
      </c>
      <c r="O54">
        <v>27</v>
      </c>
      <c r="P54">
        <v>27</v>
      </c>
      <c r="Q54">
        <v>30</v>
      </c>
      <c r="R54">
        <v>30</v>
      </c>
      <c r="S54">
        <v>30</v>
      </c>
      <c r="T54">
        <v>30</v>
      </c>
      <c r="U54">
        <v>1273000</v>
      </c>
    </row>
    <row r="55" spans="1:22" x14ac:dyDescent="0.3">
      <c r="A55">
        <v>9</v>
      </c>
      <c r="B55" t="s">
        <v>18</v>
      </c>
      <c r="C55">
        <v>30</v>
      </c>
      <c r="D55">
        <v>33</v>
      </c>
      <c r="E55">
        <v>28</v>
      </c>
      <c r="F55">
        <v>31</v>
      </c>
      <c r="G55">
        <v>31</v>
      </c>
      <c r="H55">
        <v>31</v>
      </c>
      <c r="I55">
        <v>33</v>
      </c>
      <c r="J55">
        <v>31</v>
      </c>
      <c r="K55">
        <v>31</v>
      </c>
      <c r="L55">
        <v>37</v>
      </c>
      <c r="M55">
        <v>34</v>
      </c>
      <c r="N55">
        <v>39</v>
      </c>
      <c r="O55">
        <v>36</v>
      </c>
      <c r="P55">
        <v>36</v>
      </c>
      <c r="Q55">
        <v>36</v>
      </c>
      <c r="R55">
        <v>34</v>
      </c>
      <c r="S55">
        <v>36</v>
      </c>
      <c r="T55">
        <v>36</v>
      </c>
      <c r="U55">
        <v>1223000</v>
      </c>
    </row>
    <row r="56" spans="1:22" x14ac:dyDescent="0.3">
      <c r="A56">
        <v>9</v>
      </c>
      <c r="B56" t="s">
        <v>19</v>
      </c>
      <c r="C56">
        <v>12</v>
      </c>
      <c r="D56">
        <v>6</v>
      </c>
      <c r="E56">
        <v>23</v>
      </c>
      <c r="F56">
        <v>4</v>
      </c>
      <c r="G56">
        <v>4</v>
      </c>
      <c r="H56">
        <v>4</v>
      </c>
      <c r="I56">
        <v>5</v>
      </c>
      <c r="J56">
        <v>5</v>
      </c>
      <c r="K56">
        <v>5</v>
      </c>
      <c r="L56">
        <v>55</v>
      </c>
      <c r="M56">
        <v>61</v>
      </c>
      <c r="N56">
        <v>44</v>
      </c>
      <c r="O56">
        <v>63</v>
      </c>
      <c r="P56">
        <v>63</v>
      </c>
      <c r="Q56">
        <v>63</v>
      </c>
      <c r="R56">
        <v>62</v>
      </c>
      <c r="S56">
        <v>62</v>
      </c>
      <c r="T56">
        <v>62</v>
      </c>
      <c r="U56">
        <v>1168000</v>
      </c>
    </row>
    <row r="57" spans="1:22" x14ac:dyDescent="0.3">
      <c r="A57">
        <v>10</v>
      </c>
      <c r="B57" t="s">
        <v>14</v>
      </c>
      <c r="C57">
        <v>65</v>
      </c>
      <c r="D57">
        <v>65</v>
      </c>
      <c r="E57">
        <v>56</v>
      </c>
      <c r="F57">
        <v>65</v>
      </c>
      <c r="G57">
        <v>65</v>
      </c>
      <c r="H57">
        <v>65</v>
      </c>
      <c r="I57">
        <v>65</v>
      </c>
      <c r="J57">
        <v>65</v>
      </c>
      <c r="K57">
        <v>65</v>
      </c>
      <c r="L57">
        <v>2</v>
      </c>
      <c r="M57">
        <v>2</v>
      </c>
      <c r="N57">
        <v>11</v>
      </c>
      <c r="O57">
        <v>2</v>
      </c>
      <c r="P57">
        <v>2</v>
      </c>
      <c r="Q57">
        <v>2</v>
      </c>
      <c r="R57">
        <v>2</v>
      </c>
      <c r="S57">
        <v>2</v>
      </c>
      <c r="T57">
        <v>2</v>
      </c>
      <c r="U57">
        <v>1500000</v>
      </c>
    </row>
    <row r="58" spans="1:22" x14ac:dyDescent="0.3">
      <c r="A58">
        <v>10</v>
      </c>
      <c r="B58" t="s">
        <v>15</v>
      </c>
      <c r="C58">
        <v>43</v>
      </c>
      <c r="D58">
        <v>39</v>
      </c>
      <c r="E58">
        <v>54</v>
      </c>
      <c r="F58">
        <v>14</v>
      </c>
      <c r="G58">
        <v>14</v>
      </c>
      <c r="H58">
        <v>19</v>
      </c>
      <c r="I58">
        <v>16</v>
      </c>
      <c r="J58">
        <v>16</v>
      </c>
      <c r="K58">
        <v>16</v>
      </c>
      <c r="L58">
        <v>24</v>
      </c>
      <c r="M58">
        <v>28</v>
      </c>
      <c r="N58">
        <v>13</v>
      </c>
      <c r="O58">
        <v>53</v>
      </c>
      <c r="P58">
        <v>53</v>
      </c>
      <c r="Q58">
        <v>48</v>
      </c>
      <c r="R58">
        <v>51</v>
      </c>
      <c r="S58">
        <v>51</v>
      </c>
      <c r="T58">
        <v>51</v>
      </c>
      <c r="U58">
        <v>1450000</v>
      </c>
    </row>
    <row r="59" spans="1:22" x14ac:dyDescent="0.3">
      <c r="A59">
        <v>10</v>
      </c>
      <c r="B59" t="s">
        <v>16</v>
      </c>
      <c r="C59">
        <v>29</v>
      </c>
      <c r="D59">
        <v>32</v>
      </c>
      <c r="E59">
        <v>29</v>
      </c>
      <c r="F59">
        <v>22</v>
      </c>
      <c r="G59">
        <v>22</v>
      </c>
      <c r="H59">
        <v>26</v>
      </c>
      <c r="I59">
        <v>24</v>
      </c>
      <c r="J59">
        <v>25</v>
      </c>
      <c r="K59">
        <v>25</v>
      </c>
      <c r="L59">
        <v>38</v>
      </c>
      <c r="M59">
        <v>35</v>
      </c>
      <c r="N59">
        <v>38</v>
      </c>
      <c r="O59">
        <v>45</v>
      </c>
      <c r="P59">
        <v>45</v>
      </c>
      <c r="Q59">
        <v>41</v>
      </c>
      <c r="R59">
        <v>43</v>
      </c>
      <c r="S59">
        <v>42</v>
      </c>
      <c r="T59">
        <v>42</v>
      </c>
      <c r="U59">
        <v>1400000</v>
      </c>
    </row>
    <row r="60" spans="1:22" x14ac:dyDescent="0.3">
      <c r="A60">
        <v>10</v>
      </c>
      <c r="B60" t="s">
        <v>17</v>
      </c>
      <c r="C60">
        <v>25</v>
      </c>
      <c r="D60">
        <v>28</v>
      </c>
      <c r="E60">
        <v>22</v>
      </c>
      <c r="F60">
        <v>39</v>
      </c>
      <c r="G60">
        <v>39</v>
      </c>
      <c r="H60">
        <v>38</v>
      </c>
      <c r="I60">
        <v>43</v>
      </c>
      <c r="J60">
        <v>39</v>
      </c>
      <c r="K60">
        <v>39</v>
      </c>
      <c r="L60">
        <v>42</v>
      </c>
      <c r="M60">
        <v>39</v>
      </c>
      <c r="N60">
        <v>45</v>
      </c>
      <c r="O60">
        <v>28</v>
      </c>
      <c r="P60">
        <v>28</v>
      </c>
      <c r="Q60">
        <v>29</v>
      </c>
      <c r="R60">
        <v>24</v>
      </c>
      <c r="S60">
        <v>28</v>
      </c>
      <c r="T60">
        <v>28</v>
      </c>
      <c r="U60">
        <v>1350000</v>
      </c>
    </row>
    <row r="61" spans="1:22" x14ac:dyDescent="0.3">
      <c r="A61">
        <v>10</v>
      </c>
      <c r="B61" t="s">
        <v>18</v>
      </c>
      <c r="C61">
        <v>19</v>
      </c>
      <c r="D61">
        <v>20</v>
      </c>
      <c r="E61">
        <v>18</v>
      </c>
      <c r="F61">
        <v>13</v>
      </c>
      <c r="G61">
        <v>13</v>
      </c>
      <c r="H61">
        <v>15</v>
      </c>
      <c r="I61">
        <v>18</v>
      </c>
      <c r="J61">
        <v>18</v>
      </c>
      <c r="K61">
        <v>18</v>
      </c>
      <c r="L61">
        <v>48</v>
      </c>
      <c r="M61">
        <v>47</v>
      </c>
      <c r="N61">
        <v>49</v>
      </c>
      <c r="O61">
        <v>54</v>
      </c>
      <c r="P61">
        <v>54</v>
      </c>
      <c r="Q61">
        <v>52</v>
      </c>
      <c r="R61">
        <v>49</v>
      </c>
      <c r="S61">
        <v>49</v>
      </c>
      <c r="T61">
        <v>49</v>
      </c>
      <c r="U61">
        <v>1300000</v>
      </c>
    </row>
    <row r="62" spans="1:22" x14ac:dyDescent="0.3">
      <c r="A62">
        <v>10</v>
      </c>
      <c r="B62" t="s">
        <v>19</v>
      </c>
      <c r="C62">
        <v>11</v>
      </c>
      <c r="D62">
        <v>18</v>
      </c>
      <c r="E62">
        <v>12</v>
      </c>
      <c r="F62">
        <v>37</v>
      </c>
      <c r="G62">
        <v>37</v>
      </c>
      <c r="H62">
        <v>39</v>
      </c>
      <c r="I62">
        <v>41</v>
      </c>
      <c r="J62">
        <v>42</v>
      </c>
      <c r="K62">
        <v>42</v>
      </c>
      <c r="L62">
        <v>56</v>
      </c>
      <c r="M62">
        <v>49</v>
      </c>
      <c r="N62">
        <v>55</v>
      </c>
      <c r="O62">
        <v>30</v>
      </c>
      <c r="P62">
        <v>30</v>
      </c>
      <c r="Q62">
        <v>28</v>
      </c>
      <c r="R62">
        <v>26</v>
      </c>
      <c r="S62">
        <v>25</v>
      </c>
      <c r="T62">
        <v>25</v>
      </c>
      <c r="U62">
        <v>1245000</v>
      </c>
    </row>
    <row r="63" spans="1:22" x14ac:dyDescent="0.3">
      <c r="A63" s="4">
        <v>11</v>
      </c>
      <c r="B63" s="4" t="s">
        <v>14</v>
      </c>
      <c r="C63" s="4">
        <v>32</v>
      </c>
      <c r="D63" s="4">
        <v>27</v>
      </c>
      <c r="E63" s="4">
        <v>56</v>
      </c>
      <c r="F63" s="4">
        <v>7</v>
      </c>
      <c r="G63" s="4">
        <v>7</v>
      </c>
      <c r="H63" s="4">
        <v>10</v>
      </c>
      <c r="I63" s="4">
        <v>8</v>
      </c>
      <c r="J63" s="4">
        <v>9</v>
      </c>
      <c r="K63" s="4">
        <v>9</v>
      </c>
      <c r="L63" s="4">
        <v>35</v>
      </c>
      <c r="M63" s="4">
        <v>40</v>
      </c>
      <c r="N63" s="4">
        <v>11</v>
      </c>
      <c r="O63" s="4">
        <v>60</v>
      </c>
      <c r="P63" s="4">
        <v>60</v>
      </c>
      <c r="Q63" s="4">
        <v>57</v>
      </c>
      <c r="R63" s="4">
        <v>59</v>
      </c>
      <c r="S63" s="4">
        <v>58</v>
      </c>
      <c r="T63" s="4">
        <v>58</v>
      </c>
      <c r="U63" s="20">
        <f>V63*1000+1000000</f>
        <v>1250000</v>
      </c>
      <c r="V63" s="20">
        <v>250</v>
      </c>
    </row>
    <row r="64" spans="1:22" x14ac:dyDescent="0.3">
      <c r="A64" s="4">
        <v>11</v>
      </c>
      <c r="B64" s="4" t="s">
        <v>15</v>
      </c>
      <c r="C64" s="4">
        <v>23</v>
      </c>
      <c r="D64" s="4">
        <v>25</v>
      </c>
      <c r="E64" s="4">
        <v>17</v>
      </c>
      <c r="F64" s="4">
        <v>47</v>
      </c>
      <c r="G64" s="4">
        <v>47</v>
      </c>
      <c r="H64" s="4">
        <v>44</v>
      </c>
      <c r="I64" s="4">
        <v>40</v>
      </c>
      <c r="J64" s="4">
        <v>41</v>
      </c>
      <c r="K64" s="4">
        <v>41</v>
      </c>
      <c r="L64" s="4">
        <v>44</v>
      </c>
      <c r="M64" s="4">
        <v>42</v>
      </c>
      <c r="N64" s="4">
        <v>50</v>
      </c>
      <c r="O64" s="4">
        <v>20</v>
      </c>
      <c r="P64" s="4">
        <v>20</v>
      </c>
      <c r="Q64" s="4">
        <v>23</v>
      </c>
      <c r="R64" s="4">
        <v>27</v>
      </c>
      <c r="S64" s="4">
        <v>26</v>
      </c>
      <c r="T64" s="4">
        <v>26</v>
      </c>
      <c r="U64" s="20">
        <f t="shared" ref="U64:U68" si="0">V64*1000+1000000</f>
        <v>1200000</v>
      </c>
      <c r="V64" s="20">
        <f>V63-50</f>
        <v>200</v>
      </c>
    </row>
    <row r="65" spans="1:22" x14ac:dyDescent="0.3">
      <c r="A65" s="4">
        <v>11</v>
      </c>
      <c r="B65" s="4" t="s">
        <v>16</v>
      </c>
      <c r="C65" s="4">
        <v>22</v>
      </c>
      <c r="D65" s="4">
        <v>24</v>
      </c>
      <c r="E65" s="4">
        <v>15</v>
      </c>
      <c r="F65" s="4">
        <v>50</v>
      </c>
      <c r="G65" s="4">
        <v>50</v>
      </c>
      <c r="H65" s="4">
        <v>50</v>
      </c>
      <c r="I65" s="4">
        <v>51</v>
      </c>
      <c r="J65" s="4">
        <v>51</v>
      </c>
      <c r="K65" s="4">
        <v>51</v>
      </c>
      <c r="L65" s="4">
        <v>45</v>
      </c>
      <c r="M65" s="4">
        <v>43</v>
      </c>
      <c r="N65" s="4">
        <v>52</v>
      </c>
      <c r="O65" s="4">
        <v>17</v>
      </c>
      <c r="P65" s="4">
        <v>17</v>
      </c>
      <c r="Q65" s="4">
        <v>17</v>
      </c>
      <c r="R65" s="4">
        <v>16</v>
      </c>
      <c r="S65" s="4">
        <v>16</v>
      </c>
      <c r="T65" s="4">
        <v>16</v>
      </c>
      <c r="U65" s="20">
        <f t="shared" si="0"/>
        <v>1150000</v>
      </c>
      <c r="V65" s="20">
        <f t="shared" ref="V65:V68" si="1">V64-50</f>
        <v>150</v>
      </c>
    </row>
    <row r="66" spans="1:22" x14ac:dyDescent="0.3">
      <c r="A66" s="4">
        <v>11</v>
      </c>
      <c r="B66" s="4" t="s">
        <v>17</v>
      </c>
      <c r="C66" s="4">
        <v>17</v>
      </c>
      <c r="D66" s="4">
        <v>14</v>
      </c>
      <c r="E66" s="4">
        <v>14</v>
      </c>
      <c r="F66" s="4">
        <v>10</v>
      </c>
      <c r="G66" s="4">
        <v>10</v>
      </c>
      <c r="H66" s="4">
        <v>9</v>
      </c>
      <c r="I66" s="4">
        <v>13</v>
      </c>
      <c r="J66" s="4">
        <v>13</v>
      </c>
      <c r="K66" s="4">
        <v>13</v>
      </c>
      <c r="L66" s="4">
        <v>50</v>
      </c>
      <c r="M66" s="4">
        <v>53</v>
      </c>
      <c r="N66" s="4">
        <v>53</v>
      </c>
      <c r="O66" s="4">
        <v>57</v>
      </c>
      <c r="P66" s="4">
        <v>57</v>
      </c>
      <c r="Q66" s="4">
        <v>58</v>
      </c>
      <c r="R66" s="4">
        <v>54</v>
      </c>
      <c r="S66" s="4">
        <v>54</v>
      </c>
      <c r="T66" s="4">
        <v>54</v>
      </c>
      <c r="U66" s="20">
        <f t="shared" si="0"/>
        <v>1100000</v>
      </c>
      <c r="V66" s="20">
        <f t="shared" si="1"/>
        <v>100</v>
      </c>
    </row>
    <row r="67" spans="1:22" x14ac:dyDescent="0.3">
      <c r="A67" s="4">
        <v>11</v>
      </c>
      <c r="B67" s="4" t="s">
        <v>18</v>
      </c>
      <c r="C67" s="4">
        <v>6</v>
      </c>
      <c r="D67" s="4">
        <v>7</v>
      </c>
      <c r="E67" s="4">
        <v>8</v>
      </c>
      <c r="F67" s="4">
        <v>6</v>
      </c>
      <c r="G67" s="4">
        <v>6</v>
      </c>
      <c r="H67" s="4">
        <v>8</v>
      </c>
      <c r="I67" s="4">
        <v>6</v>
      </c>
      <c r="J67" s="4">
        <v>7</v>
      </c>
      <c r="K67" s="4">
        <v>7</v>
      </c>
      <c r="L67" s="4">
        <v>61</v>
      </c>
      <c r="M67" s="4">
        <v>60</v>
      </c>
      <c r="N67" s="4">
        <v>59</v>
      </c>
      <c r="O67" s="4">
        <v>61</v>
      </c>
      <c r="P67" s="4">
        <v>61</v>
      </c>
      <c r="Q67" s="4">
        <v>59</v>
      </c>
      <c r="R67" s="4">
        <v>61</v>
      </c>
      <c r="S67" s="4">
        <v>60</v>
      </c>
      <c r="T67" s="4">
        <v>60</v>
      </c>
      <c r="U67" s="20">
        <f t="shared" si="0"/>
        <v>1050000</v>
      </c>
      <c r="V67" s="20">
        <f t="shared" si="1"/>
        <v>50</v>
      </c>
    </row>
    <row r="68" spans="1:22" x14ac:dyDescent="0.3">
      <c r="A68" s="4">
        <v>11</v>
      </c>
      <c r="B68" s="4" t="s">
        <v>19</v>
      </c>
      <c r="C68" s="4">
        <v>2</v>
      </c>
      <c r="D68" s="4">
        <v>2</v>
      </c>
      <c r="E68" s="4">
        <v>3</v>
      </c>
      <c r="F68" s="4">
        <v>11</v>
      </c>
      <c r="G68" s="4">
        <v>11</v>
      </c>
      <c r="H68" s="4">
        <v>5</v>
      </c>
      <c r="I68" s="4">
        <v>7</v>
      </c>
      <c r="J68" s="4">
        <v>6</v>
      </c>
      <c r="K68" s="4">
        <v>6</v>
      </c>
      <c r="L68" s="4">
        <v>65</v>
      </c>
      <c r="M68" s="4">
        <v>65</v>
      </c>
      <c r="N68" s="4">
        <v>64</v>
      </c>
      <c r="O68" s="4">
        <v>56</v>
      </c>
      <c r="P68" s="4">
        <v>56</v>
      </c>
      <c r="Q68" s="4">
        <v>62</v>
      </c>
      <c r="R68" s="4">
        <v>60</v>
      </c>
      <c r="S68" s="4">
        <v>61</v>
      </c>
      <c r="T68" s="4">
        <v>61</v>
      </c>
      <c r="U68" s="20">
        <f t="shared" si="0"/>
        <v>1000000</v>
      </c>
      <c r="V68" s="20">
        <f t="shared" si="1"/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5C91A-2E03-4F25-B5E5-29E726DFB4DF}">
  <dimension ref="A1:V68"/>
  <sheetViews>
    <sheetView zoomScale="55" zoomScaleNormal="55" workbookViewId="0"/>
  </sheetViews>
  <sheetFormatPr defaultRowHeight="14.4" x14ac:dyDescent="0.3"/>
  <cols>
    <col min="1" max="1" width="4.6640625" bestFit="1" customWidth="1"/>
    <col min="2" max="2" width="8.77734375" bestFit="1" customWidth="1"/>
    <col min="3" max="3" width="14" bestFit="1" customWidth="1"/>
    <col min="4" max="5" width="18.21875" bestFit="1" customWidth="1"/>
    <col min="6" max="6" width="14.88671875" bestFit="1" customWidth="1"/>
    <col min="7" max="7" width="17.109375" bestFit="1" customWidth="1"/>
    <col min="8" max="8" width="11.5546875" bestFit="1" customWidth="1"/>
    <col min="9" max="9" width="17.6640625" bestFit="1" customWidth="1"/>
    <col min="10" max="10" width="12.109375" bestFit="1" customWidth="1"/>
    <col min="11" max="11" width="14.33203125" bestFit="1" customWidth="1"/>
    <col min="12" max="12" width="14" bestFit="1" customWidth="1"/>
    <col min="13" max="14" width="18.21875" bestFit="1" customWidth="1"/>
    <col min="15" max="15" width="14.88671875" bestFit="1" customWidth="1"/>
    <col min="16" max="16" width="17.109375" bestFit="1" customWidth="1"/>
    <col min="17" max="17" width="11.5546875" bestFit="1" customWidth="1"/>
    <col min="18" max="18" width="17.6640625" bestFit="1" customWidth="1"/>
    <col min="19" max="19" width="12.109375" bestFit="1" customWidth="1"/>
    <col min="20" max="20" width="14.33203125" bestFit="1" customWidth="1"/>
    <col min="21" max="21" width="9" bestFit="1" customWidth="1"/>
  </cols>
  <sheetData>
    <row r="1" spans="1:21" x14ac:dyDescent="0.3">
      <c r="C1" t="s">
        <v>33</v>
      </c>
      <c r="D1" t="s">
        <v>33</v>
      </c>
      <c r="E1" t="s">
        <v>33</v>
      </c>
      <c r="F1" t="s">
        <v>33</v>
      </c>
      <c r="G1" t="s">
        <v>33</v>
      </c>
      <c r="H1" t="s">
        <v>33</v>
      </c>
      <c r="I1" t="s">
        <v>33</v>
      </c>
      <c r="J1" t="s">
        <v>33</v>
      </c>
      <c r="K1" t="s">
        <v>33</v>
      </c>
      <c r="L1" t="s">
        <v>34</v>
      </c>
      <c r="M1" t="s">
        <v>34</v>
      </c>
      <c r="N1" t="s">
        <v>34</v>
      </c>
      <c r="O1" t="s">
        <v>34</v>
      </c>
      <c r="P1" t="s">
        <v>34</v>
      </c>
      <c r="Q1" t="s">
        <v>34</v>
      </c>
      <c r="R1" t="s">
        <v>34</v>
      </c>
      <c r="S1" t="s">
        <v>34</v>
      </c>
      <c r="T1" t="s">
        <v>34</v>
      </c>
      <c r="U1" t="s">
        <v>443</v>
      </c>
    </row>
    <row r="2" spans="1:21" x14ac:dyDescent="0.3">
      <c r="A2" t="s">
        <v>1</v>
      </c>
      <c r="B2" t="s">
        <v>11</v>
      </c>
      <c r="C2" t="s">
        <v>4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29</v>
      </c>
      <c r="K2" t="s">
        <v>30</v>
      </c>
      <c r="L2" t="s">
        <v>4</v>
      </c>
      <c r="M2" t="s">
        <v>22</v>
      </c>
      <c r="N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29</v>
      </c>
      <c r="T2" t="s">
        <v>30</v>
      </c>
      <c r="U2" t="s">
        <v>31</v>
      </c>
    </row>
    <row r="3" spans="1:21" x14ac:dyDescent="0.3">
      <c r="A3">
        <v>1</v>
      </c>
      <c r="B3" t="s">
        <v>14</v>
      </c>
      <c r="C3">
        <v>38</v>
      </c>
      <c r="D3">
        <v>31</v>
      </c>
      <c r="E3">
        <v>56</v>
      </c>
      <c r="F3">
        <v>8</v>
      </c>
      <c r="G3">
        <v>8</v>
      </c>
      <c r="H3">
        <v>12</v>
      </c>
      <c r="I3">
        <v>10</v>
      </c>
      <c r="J3">
        <v>10</v>
      </c>
      <c r="K3">
        <v>10</v>
      </c>
      <c r="L3">
        <v>29</v>
      </c>
      <c r="M3">
        <v>36</v>
      </c>
      <c r="N3">
        <v>11</v>
      </c>
      <c r="O3">
        <v>59</v>
      </c>
      <c r="P3">
        <v>59</v>
      </c>
      <c r="Q3">
        <v>55</v>
      </c>
      <c r="R3">
        <v>57</v>
      </c>
      <c r="S3">
        <v>57</v>
      </c>
      <c r="T3">
        <v>57</v>
      </c>
      <c r="U3">
        <v>1459000</v>
      </c>
    </row>
    <row r="4" spans="1:21" x14ac:dyDescent="0.3">
      <c r="A4">
        <v>1</v>
      </c>
      <c r="B4" t="s">
        <v>15</v>
      </c>
      <c r="C4">
        <v>27</v>
      </c>
      <c r="D4">
        <v>30</v>
      </c>
      <c r="E4">
        <v>21</v>
      </c>
      <c r="F4">
        <v>59</v>
      </c>
      <c r="G4">
        <v>59</v>
      </c>
      <c r="H4">
        <v>59</v>
      </c>
      <c r="I4">
        <v>59</v>
      </c>
      <c r="J4">
        <v>59</v>
      </c>
      <c r="K4">
        <v>59</v>
      </c>
      <c r="L4">
        <v>40</v>
      </c>
      <c r="M4">
        <v>37</v>
      </c>
      <c r="N4">
        <v>46</v>
      </c>
      <c r="O4">
        <v>8</v>
      </c>
      <c r="P4">
        <v>8</v>
      </c>
      <c r="Q4">
        <v>8</v>
      </c>
      <c r="R4">
        <v>8</v>
      </c>
      <c r="S4">
        <v>8</v>
      </c>
      <c r="T4">
        <v>8</v>
      </c>
      <c r="U4">
        <v>1409000</v>
      </c>
    </row>
    <row r="5" spans="1:21" x14ac:dyDescent="0.3">
      <c r="A5">
        <v>1</v>
      </c>
      <c r="B5" t="s">
        <v>16</v>
      </c>
      <c r="C5">
        <v>26</v>
      </c>
      <c r="D5">
        <v>29</v>
      </c>
      <c r="E5">
        <v>20</v>
      </c>
      <c r="F5">
        <v>57</v>
      </c>
      <c r="G5">
        <v>57</v>
      </c>
      <c r="H5">
        <v>53</v>
      </c>
      <c r="I5">
        <v>52</v>
      </c>
      <c r="J5">
        <v>52</v>
      </c>
      <c r="K5">
        <v>52</v>
      </c>
      <c r="L5">
        <v>41</v>
      </c>
      <c r="M5">
        <v>38</v>
      </c>
      <c r="N5">
        <v>47</v>
      </c>
      <c r="O5">
        <v>10</v>
      </c>
      <c r="P5">
        <v>10</v>
      </c>
      <c r="Q5">
        <v>14</v>
      </c>
      <c r="R5">
        <v>15</v>
      </c>
      <c r="S5">
        <v>15</v>
      </c>
      <c r="T5">
        <v>15</v>
      </c>
      <c r="U5">
        <v>1359000</v>
      </c>
    </row>
    <row r="6" spans="1:21" x14ac:dyDescent="0.3">
      <c r="A6">
        <v>1</v>
      </c>
      <c r="B6" t="s">
        <v>17</v>
      </c>
      <c r="C6">
        <v>24</v>
      </c>
      <c r="D6">
        <v>19</v>
      </c>
      <c r="E6">
        <v>19</v>
      </c>
      <c r="F6">
        <v>15</v>
      </c>
      <c r="G6">
        <v>15</v>
      </c>
      <c r="H6">
        <v>13</v>
      </c>
      <c r="I6">
        <v>11</v>
      </c>
      <c r="J6">
        <v>11</v>
      </c>
      <c r="K6">
        <v>11</v>
      </c>
      <c r="L6">
        <v>43</v>
      </c>
      <c r="M6">
        <v>48</v>
      </c>
      <c r="N6">
        <v>48</v>
      </c>
      <c r="O6">
        <v>52</v>
      </c>
      <c r="P6">
        <v>52</v>
      </c>
      <c r="Q6">
        <v>54</v>
      </c>
      <c r="R6">
        <v>56</v>
      </c>
      <c r="S6">
        <v>56</v>
      </c>
      <c r="T6">
        <v>56</v>
      </c>
      <c r="U6">
        <v>1309000</v>
      </c>
    </row>
    <row r="7" spans="1:21" x14ac:dyDescent="0.3">
      <c r="A7">
        <v>1</v>
      </c>
      <c r="B7" t="s">
        <v>18</v>
      </c>
      <c r="C7">
        <v>13</v>
      </c>
      <c r="D7">
        <v>12</v>
      </c>
      <c r="E7">
        <v>11</v>
      </c>
      <c r="F7">
        <v>16</v>
      </c>
      <c r="G7">
        <v>16</v>
      </c>
      <c r="H7">
        <v>17</v>
      </c>
      <c r="I7">
        <v>15</v>
      </c>
      <c r="J7">
        <v>15</v>
      </c>
      <c r="K7">
        <v>15</v>
      </c>
      <c r="L7">
        <v>54</v>
      </c>
      <c r="M7">
        <v>55</v>
      </c>
      <c r="N7">
        <v>56</v>
      </c>
      <c r="O7">
        <v>51</v>
      </c>
      <c r="P7">
        <v>51</v>
      </c>
      <c r="Q7">
        <v>50</v>
      </c>
      <c r="R7">
        <v>52</v>
      </c>
      <c r="S7">
        <v>52</v>
      </c>
      <c r="T7">
        <v>52</v>
      </c>
      <c r="U7">
        <v>1259000</v>
      </c>
    </row>
    <row r="8" spans="1:21" x14ac:dyDescent="0.3">
      <c r="A8">
        <v>1</v>
      </c>
      <c r="B8" t="s">
        <v>19</v>
      </c>
      <c r="C8">
        <v>9</v>
      </c>
      <c r="D8">
        <v>8</v>
      </c>
      <c r="E8">
        <v>7</v>
      </c>
      <c r="F8">
        <v>24</v>
      </c>
      <c r="G8">
        <v>24</v>
      </c>
      <c r="H8">
        <v>11</v>
      </c>
      <c r="I8">
        <v>12</v>
      </c>
      <c r="J8">
        <v>12</v>
      </c>
      <c r="K8">
        <v>12</v>
      </c>
      <c r="L8">
        <v>58</v>
      </c>
      <c r="M8">
        <v>59</v>
      </c>
      <c r="N8">
        <v>60</v>
      </c>
      <c r="O8">
        <v>43</v>
      </c>
      <c r="P8">
        <v>43</v>
      </c>
      <c r="Q8">
        <v>56</v>
      </c>
      <c r="R8">
        <v>55</v>
      </c>
      <c r="S8">
        <v>55</v>
      </c>
      <c r="T8">
        <v>55</v>
      </c>
      <c r="U8">
        <v>1204000</v>
      </c>
    </row>
    <row r="9" spans="1:21" x14ac:dyDescent="0.3">
      <c r="A9">
        <v>2</v>
      </c>
      <c r="B9" t="s">
        <v>14</v>
      </c>
      <c r="C9">
        <v>64</v>
      </c>
      <c r="D9">
        <v>63</v>
      </c>
      <c r="E9">
        <v>56</v>
      </c>
      <c r="F9">
        <v>62</v>
      </c>
      <c r="G9">
        <v>62</v>
      </c>
      <c r="H9">
        <v>62</v>
      </c>
      <c r="I9">
        <v>62</v>
      </c>
      <c r="J9">
        <v>62</v>
      </c>
      <c r="K9">
        <v>62</v>
      </c>
      <c r="L9">
        <v>3</v>
      </c>
      <c r="M9">
        <v>4</v>
      </c>
      <c r="N9">
        <v>11</v>
      </c>
      <c r="O9">
        <v>5</v>
      </c>
      <c r="P9">
        <v>5</v>
      </c>
      <c r="Q9">
        <v>5</v>
      </c>
      <c r="R9">
        <v>5</v>
      </c>
      <c r="S9">
        <v>5</v>
      </c>
      <c r="T9">
        <v>5</v>
      </c>
      <c r="U9">
        <v>1456000</v>
      </c>
    </row>
    <row r="10" spans="1:21" x14ac:dyDescent="0.3">
      <c r="A10">
        <v>2</v>
      </c>
      <c r="B10" t="s">
        <v>15</v>
      </c>
      <c r="C10">
        <v>51</v>
      </c>
      <c r="D10">
        <v>52</v>
      </c>
      <c r="E10">
        <v>52</v>
      </c>
      <c r="F10">
        <v>43</v>
      </c>
      <c r="G10">
        <v>43</v>
      </c>
      <c r="H10">
        <v>47</v>
      </c>
      <c r="I10">
        <v>44</v>
      </c>
      <c r="J10">
        <v>47</v>
      </c>
      <c r="K10">
        <v>47</v>
      </c>
      <c r="L10">
        <v>16</v>
      </c>
      <c r="M10">
        <v>15</v>
      </c>
      <c r="N10">
        <v>15</v>
      </c>
      <c r="O10">
        <v>24</v>
      </c>
      <c r="P10">
        <v>24</v>
      </c>
      <c r="Q10">
        <v>20</v>
      </c>
      <c r="R10">
        <v>23</v>
      </c>
      <c r="S10">
        <v>20</v>
      </c>
      <c r="T10">
        <v>20</v>
      </c>
      <c r="U10">
        <v>1406000</v>
      </c>
    </row>
    <row r="11" spans="1:21" x14ac:dyDescent="0.3">
      <c r="A11">
        <v>2</v>
      </c>
      <c r="B11" t="s">
        <v>16</v>
      </c>
      <c r="C11">
        <v>45</v>
      </c>
      <c r="D11">
        <v>50</v>
      </c>
      <c r="E11">
        <v>41</v>
      </c>
      <c r="F11">
        <v>44</v>
      </c>
      <c r="G11">
        <v>44</v>
      </c>
      <c r="H11">
        <v>45</v>
      </c>
      <c r="I11">
        <v>46</v>
      </c>
      <c r="J11">
        <v>45</v>
      </c>
      <c r="K11">
        <v>45</v>
      </c>
      <c r="L11">
        <v>22</v>
      </c>
      <c r="M11">
        <v>17</v>
      </c>
      <c r="N11">
        <v>26</v>
      </c>
      <c r="O11">
        <v>23</v>
      </c>
      <c r="P11">
        <v>23</v>
      </c>
      <c r="Q11">
        <v>22</v>
      </c>
      <c r="R11">
        <v>21</v>
      </c>
      <c r="S11">
        <v>22</v>
      </c>
      <c r="T11">
        <v>22</v>
      </c>
      <c r="U11">
        <v>1356000</v>
      </c>
    </row>
    <row r="12" spans="1:21" x14ac:dyDescent="0.3">
      <c r="A12">
        <v>2</v>
      </c>
      <c r="B12" t="s">
        <v>17</v>
      </c>
      <c r="C12">
        <v>44</v>
      </c>
      <c r="D12">
        <v>47</v>
      </c>
      <c r="E12">
        <v>39</v>
      </c>
      <c r="F12">
        <v>42</v>
      </c>
      <c r="G12">
        <v>42</v>
      </c>
      <c r="H12">
        <v>40</v>
      </c>
      <c r="I12">
        <v>47</v>
      </c>
      <c r="J12">
        <v>46</v>
      </c>
      <c r="K12">
        <v>46</v>
      </c>
      <c r="L12">
        <v>23</v>
      </c>
      <c r="M12">
        <v>20</v>
      </c>
      <c r="N12">
        <v>28</v>
      </c>
      <c r="O12">
        <v>25</v>
      </c>
      <c r="P12">
        <v>25</v>
      </c>
      <c r="Q12">
        <v>27</v>
      </c>
      <c r="R12">
        <v>20</v>
      </c>
      <c r="S12">
        <v>21</v>
      </c>
      <c r="T12">
        <v>21</v>
      </c>
      <c r="U12">
        <v>1306000</v>
      </c>
    </row>
    <row r="13" spans="1:21" x14ac:dyDescent="0.3">
      <c r="A13">
        <v>2</v>
      </c>
      <c r="B13" t="s">
        <v>18</v>
      </c>
      <c r="C13">
        <v>18</v>
      </c>
      <c r="D13">
        <v>17</v>
      </c>
      <c r="E13">
        <v>37</v>
      </c>
      <c r="F13">
        <v>5</v>
      </c>
      <c r="G13">
        <v>5</v>
      </c>
      <c r="H13">
        <v>6</v>
      </c>
      <c r="I13">
        <v>2</v>
      </c>
      <c r="J13">
        <v>4</v>
      </c>
      <c r="K13">
        <v>4</v>
      </c>
      <c r="L13">
        <v>49</v>
      </c>
      <c r="M13">
        <v>50</v>
      </c>
      <c r="N13">
        <v>30</v>
      </c>
      <c r="O13">
        <v>62</v>
      </c>
      <c r="P13">
        <v>62</v>
      </c>
      <c r="Q13">
        <v>61</v>
      </c>
      <c r="R13">
        <v>65</v>
      </c>
      <c r="S13">
        <v>63</v>
      </c>
      <c r="T13">
        <v>63</v>
      </c>
      <c r="U13">
        <v>1256000</v>
      </c>
    </row>
    <row r="14" spans="1:21" x14ac:dyDescent="0.3">
      <c r="A14">
        <v>2</v>
      </c>
      <c r="B14" t="s">
        <v>19</v>
      </c>
      <c r="C14">
        <v>3</v>
      </c>
      <c r="D14">
        <v>3</v>
      </c>
      <c r="E14">
        <v>10</v>
      </c>
      <c r="F14">
        <v>1</v>
      </c>
      <c r="G14">
        <v>1</v>
      </c>
      <c r="H14">
        <v>1</v>
      </c>
      <c r="I14">
        <v>3</v>
      </c>
      <c r="J14">
        <v>2</v>
      </c>
      <c r="K14">
        <v>2</v>
      </c>
      <c r="L14">
        <v>64</v>
      </c>
      <c r="M14">
        <v>64</v>
      </c>
      <c r="N14">
        <v>57</v>
      </c>
      <c r="O14">
        <v>66</v>
      </c>
      <c r="P14">
        <v>66</v>
      </c>
      <c r="Q14">
        <v>66</v>
      </c>
      <c r="R14">
        <v>64</v>
      </c>
      <c r="S14">
        <v>65</v>
      </c>
      <c r="T14">
        <v>65</v>
      </c>
      <c r="U14">
        <v>1201000</v>
      </c>
    </row>
    <row r="15" spans="1:21" x14ac:dyDescent="0.3">
      <c r="A15">
        <v>3</v>
      </c>
      <c r="B15" t="s">
        <v>14</v>
      </c>
      <c r="C15">
        <v>62</v>
      </c>
      <c r="D15">
        <v>62</v>
      </c>
      <c r="E15">
        <v>56</v>
      </c>
      <c r="F15">
        <v>60</v>
      </c>
      <c r="G15">
        <v>60</v>
      </c>
      <c r="H15">
        <v>61</v>
      </c>
      <c r="I15">
        <v>60</v>
      </c>
      <c r="J15">
        <v>60</v>
      </c>
      <c r="K15">
        <v>60</v>
      </c>
      <c r="L15">
        <v>5</v>
      </c>
      <c r="M15">
        <v>5</v>
      </c>
      <c r="N15">
        <v>11</v>
      </c>
      <c r="O15">
        <v>7</v>
      </c>
      <c r="P15">
        <v>7</v>
      </c>
      <c r="Q15">
        <v>6</v>
      </c>
      <c r="R15">
        <v>7</v>
      </c>
      <c r="S15">
        <v>7</v>
      </c>
      <c r="T15">
        <v>7</v>
      </c>
      <c r="U15">
        <v>1708000</v>
      </c>
    </row>
    <row r="16" spans="1:21" x14ac:dyDescent="0.3">
      <c r="A16">
        <v>3</v>
      </c>
      <c r="B16" t="s">
        <v>15</v>
      </c>
      <c r="C16">
        <v>46</v>
      </c>
      <c r="D16">
        <v>44</v>
      </c>
      <c r="E16">
        <v>51</v>
      </c>
      <c r="F16">
        <v>21</v>
      </c>
      <c r="G16">
        <v>21</v>
      </c>
      <c r="H16">
        <v>27</v>
      </c>
      <c r="I16">
        <v>22</v>
      </c>
      <c r="J16">
        <v>23</v>
      </c>
      <c r="K16">
        <v>23</v>
      </c>
      <c r="L16">
        <v>21</v>
      </c>
      <c r="M16">
        <v>23</v>
      </c>
      <c r="N16">
        <v>16</v>
      </c>
      <c r="O16">
        <v>46</v>
      </c>
      <c r="P16">
        <v>46</v>
      </c>
      <c r="Q16">
        <v>40</v>
      </c>
      <c r="R16">
        <v>45</v>
      </c>
      <c r="S16">
        <v>44</v>
      </c>
      <c r="T16">
        <v>44</v>
      </c>
      <c r="U16">
        <v>1658000</v>
      </c>
    </row>
    <row r="17" spans="1:21" x14ac:dyDescent="0.3">
      <c r="A17">
        <v>3</v>
      </c>
      <c r="B17" t="s">
        <v>16</v>
      </c>
      <c r="C17">
        <v>42</v>
      </c>
      <c r="D17">
        <v>43</v>
      </c>
      <c r="E17">
        <v>34</v>
      </c>
      <c r="F17">
        <v>64</v>
      </c>
      <c r="G17">
        <v>64</v>
      </c>
      <c r="H17">
        <v>63</v>
      </c>
      <c r="I17">
        <v>64</v>
      </c>
      <c r="J17">
        <v>64</v>
      </c>
      <c r="K17">
        <v>64</v>
      </c>
      <c r="L17">
        <v>25</v>
      </c>
      <c r="M17">
        <v>24</v>
      </c>
      <c r="N17">
        <v>33</v>
      </c>
      <c r="O17">
        <v>3</v>
      </c>
      <c r="P17">
        <v>3</v>
      </c>
      <c r="Q17">
        <v>4</v>
      </c>
      <c r="R17">
        <v>3</v>
      </c>
      <c r="S17">
        <v>3</v>
      </c>
      <c r="T17">
        <v>3</v>
      </c>
      <c r="U17">
        <v>1608000</v>
      </c>
    </row>
    <row r="18" spans="1:21" x14ac:dyDescent="0.3">
      <c r="A18">
        <v>3</v>
      </c>
      <c r="B18" t="s">
        <v>17</v>
      </c>
      <c r="C18">
        <v>41</v>
      </c>
      <c r="D18">
        <v>42</v>
      </c>
      <c r="E18">
        <v>33</v>
      </c>
      <c r="F18">
        <v>41</v>
      </c>
      <c r="G18">
        <v>41</v>
      </c>
      <c r="H18">
        <v>43</v>
      </c>
      <c r="I18">
        <v>45</v>
      </c>
      <c r="J18">
        <v>44</v>
      </c>
      <c r="K18">
        <v>44</v>
      </c>
      <c r="L18">
        <v>26</v>
      </c>
      <c r="M18">
        <v>25</v>
      </c>
      <c r="N18">
        <v>34</v>
      </c>
      <c r="O18">
        <v>26</v>
      </c>
      <c r="P18">
        <v>26</v>
      </c>
      <c r="Q18">
        <v>24</v>
      </c>
      <c r="R18">
        <v>22</v>
      </c>
      <c r="S18">
        <v>23</v>
      </c>
      <c r="T18">
        <v>23</v>
      </c>
      <c r="U18">
        <v>1558000</v>
      </c>
    </row>
    <row r="19" spans="1:21" x14ac:dyDescent="0.3">
      <c r="A19">
        <v>3</v>
      </c>
      <c r="B19" t="s">
        <v>18</v>
      </c>
      <c r="C19">
        <v>35</v>
      </c>
      <c r="D19">
        <v>23</v>
      </c>
      <c r="E19">
        <v>32</v>
      </c>
      <c r="F19">
        <v>27</v>
      </c>
      <c r="G19">
        <v>27</v>
      </c>
      <c r="H19">
        <v>16</v>
      </c>
      <c r="I19">
        <v>14</v>
      </c>
      <c r="J19">
        <v>14</v>
      </c>
      <c r="K19">
        <v>14</v>
      </c>
      <c r="L19">
        <v>32</v>
      </c>
      <c r="M19">
        <v>44</v>
      </c>
      <c r="N19">
        <v>35</v>
      </c>
      <c r="O19">
        <v>40</v>
      </c>
      <c r="P19">
        <v>40</v>
      </c>
      <c r="Q19">
        <v>51</v>
      </c>
      <c r="R19">
        <v>53</v>
      </c>
      <c r="S19">
        <v>53</v>
      </c>
      <c r="T19">
        <v>53</v>
      </c>
      <c r="U19">
        <v>1508000</v>
      </c>
    </row>
    <row r="20" spans="1:21" x14ac:dyDescent="0.3">
      <c r="A20">
        <v>3</v>
      </c>
      <c r="B20" t="s">
        <v>19</v>
      </c>
      <c r="C20">
        <v>14</v>
      </c>
      <c r="D20">
        <v>15</v>
      </c>
      <c r="E20">
        <v>13</v>
      </c>
      <c r="F20">
        <v>12</v>
      </c>
      <c r="G20">
        <v>12</v>
      </c>
      <c r="H20">
        <v>14</v>
      </c>
      <c r="I20">
        <v>17</v>
      </c>
      <c r="J20">
        <v>17</v>
      </c>
      <c r="K20">
        <v>17</v>
      </c>
      <c r="L20">
        <v>53</v>
      </c>
      <c r="M20">
        <v>52</v>
      </c>
      <c r="N20">
        <v>54</v>
      </c>
      <c r="O20">
        <v>55</v>
      </c>
      <c r="P20">
        <v>55</v>
      </c>
      <c r="Q20">
        <v>53</v>
      </c>
      <c r="R20">
        <v>50</v>
      </c>
      <c r="S20">
        <v>50</v>
      </c>
      <c r="T20">
        <v>50</v>
      </c>
      <c r="U20">
        <v>1453000</v>
      </c>
    </row>
    <row r="21" spans="1:21" x14ac:dyDescent="0.3">
      <c r="A21">
        <v>4</v>
      </c>
      <c r="B21" t="s">
        <v>14</v>
      </c>
      <c r="C21">
        <v>16</v>
      </c>
      <c r="D21">
        <v>11</v>
      </c>
      <c r="E21">
        <v>56</v>
      </c>
      <c r="F21">
        <v>2</v>
      </c>
      <c r="G21">
        <v>2</v>
      </c>
      <c r="H21">
        <v>2</v>
      </c>
      <c r="I21">
        <v>1</v>
      </c>
      <c r="J21">
        <v>1</v>
      </c>
      <c r="K21">
        <v>1</v>
      </c>
      <c r="L21">
        <v>51</v>
      </c>
      <c r="M21">
        <v>56</v>
      </c>
      <c r="N21">
        <v>11</v>
      </c>
      <c r="O21">
        <v>65</v>
      </c>
      <c r="P21">
        <v>65</v>
      </c>
      <c r="Q21">
        <v>65</v>
      </c>
      <c r="R21">
        <v>66</v>
      </c>
      <c r="S21">
        <v>66</v>
      </c>
      <c r="T21">
        <v>66</v>
      </c>
      <c r="U21">
        <v>1398000</v>
      </c>
    </row>
    <row r="22" spans="1:21" x14ac:dyDescent="0.3">
      <c r="A22">
        <v>4</v>
      </c>
      <c r="B22" t="s">
        <v>15</v>
      </c>
      <c r="C22">
        <v>8</v>
      </c>
      <c r="D22">
        <v>10</v>
      </c>
      <c r="E22">
        <v>6</v>
      </c>
      <c r="F22">
        <v>54</v>
      </c>
      <c r="G22">
        <v>54</v>
      </c>
      <c r="H22">
        <v>55</v>
      </c>
      <c r="I22">
        <v>55</v>
      </c>
      <c r="J22">
        <v>55</v>
      </c>
      <c r="K22">
        <v>55</v>
      </c>
      <c r="L22">
        <v>59</v>
      </c>
      <c r="M22">
        <v>57</v>
      </c>
      <c r="N22">
        <v>61</v>
      </c>
      <c r="O22">
        <v>13</v>
      </c>
      <c r="P22">
        <v>13</v>
      </c>
      <c r="Q22">
        <v>12</v>
      </c>
      <c r="R22">
        <v>12</v>
      </c>
      <c r="S22">
        <v>12</v>
      </c>
      <c r="T22">
        <v>12</v>
      </c>
      <c r="U22">
        <v>1348000</v>
      </c>
    </row>
    <row r="23" spans="1:21" x14ac:dyDescent="0.3">
      <c r="A23">
        <v>4</v>
      </c>
      <c r="B23" t="s">
        <v>16</v>
      </c>
      <c r="C23">
        <v>7</v>
      </c>
      <c r="D23">
        <v>9</v>
      </c>
      <c r="E23">
        <v>5</v>
      </c>
      <c r="F23">
        <v>34</v>
      </c>
      <c r="G23">
        <v>34</v>
      </c>
      <c r="H23">
        <v>35</v>
      </c>
      <c r="I23">
        <v>31</v>
      </c>
      <c r="J23">
        <v>33</v>
      </c>
      <c r="K23">
        <v>33</v>
      </c>
      <c r="L23">
        <v>60</v>
      </c>
      <c r="M23">
        <v>58</v>
      </c>
      <c r="N23">
        <v>62</v>
      </c>
      <c r="O23">
        <v>33</v>
      </c>
      <c r="P23">
        <v>33</v>
      </c>
      <c r="Q23">
        <v>32</v>
      </c>
      <c r="R23">
        <v>36</v>
      </c>
      <c r="S23">
        <v>34</v>
      </c>
      <c r="T23">
        <v>34</v>
      </c>
      <c r="U23">
        <v>1298000</v>
      </c>
    </row>
    <row r="24" spans="1:21" x14ac:dyDescent="0.3">
      <c r="A24">
        <v>4</v>
      </c>
      <c r="B24" t="s">
        <v>17</v>
      </c>
      <c r="C24">
        <v>5</v>
      </c>
      <c r="D24">
        <v>5</v>
      </c>
      <c r="E24">
        <v>4</v>
      </c>
      <c r="F24">
        <v>19</v>
      </c>
      <c r="G24">
        <v>19</v>
      </c>
      <c r="H24">
        <v>24</v>
      </c>
      <c r="I24">
        <v>26</v>
      </c>
      <c r="J24">
        <v>24</v>
      </c>
      <c r="K24">
        <v>24</v>
      </c>
      <c r="L24">
        <v>62</v>
      </c>
      <c r="M24">
        <v>62</v>
      </c>
      <c r="N24">
        <v>63</v>
      </c>
      <c r="O24">
        <v>48</v>
      </c>
      <c r="P24">
        <v>48</v>
      </c>
      <c r="Q24">
        <v>43</v>
      </c>
      <c r="R24">
        <v>41</v>
      </c>
      <c r="S24">
        <v>43</v>
      </c>
      <c r="T24">
        <v>43</v>
      </c>
      <c r="U24">
        <v>1248000</v>
      </c>
    </row>
    <row r="25" spans="1:21" x14ac:dyDescent="0.3">
      <c r="A25">
        <v>4</v>
      </c>
      <c r="B25" t="s">
        <v>18</v>
      </c>
      <c r="C25">
        <v>4</v>
      </c>
      <c r="D25">
        <v>4</v>
      </c>
      <c r="E25">
        <v>2</v>
      </c>
      <c r="F25">
        <v>33</v>
      </c>
      <c r="G25">
        <v>33</v>
      </c>
      <c r="H25">
        <v>36</v>
      </c>
      <c r="I25">
        <v>36</v>
      </c>
      <c r="J25">
        <v>36</v>
      </c>
      <c r="K25">
        <v>36</v>
      </c>
      <c r="L25">
        <v>63</v>
      </c>
      <c r="M25">
        <v>63</v>
      </c>
      <c r="N25">
        <v>65</v>
      </c>
      <c r="O25">
        <v>34</v>
      </c>
      <c r="P25">
        <v>34</v>
      </c>
      <c r="Q25">
        <v>31</v>
      </c>
      <c r="R25">
        <v>31</v>
      </c>
      <c r="S25">
        <v>31</v>
      </c>
      <c r="T25">
        <v>31</v>
      </c>
      <c r="U25">
        <v>1198000</v>
      </c>
    </row>
    <row r="26" spans="1:21" x14ac:dyDescent="0.3">
      <c r="A26">
        <v>4</v>
      </c>
      <c r="B26" t="s">
        <v>19</v>
      </c>
      <c r="C26">
        <v>1</v>
      </c>
      <c r="D26">
        <v>1</v>
      </c>
      <c r="E26">
        <v>1</v>
      </c>
      <c r="F26">
        <v>3</v>
      </c>
      <c r="G26">
        <v>3</v>
      </c>
      <c r="H26">
        <v>3</v>
      </c>
      <c r="I26">
        <v>4</v>
      </c>
      <c r="J26">
        <v>3</v>
      </c>
      <c r="K26">
        <v>3</v>
      </c>
      <c r="L26">
        <v>66</v>
      </c>
      <c r="M26">
        <v>66</v>
      </c>
      <c r="N26">
        <v>66</v>
      </c>
      <c r="O26">
        <v>64</v>
      </c>
      <c r="P26">
        <v>64</v>
      </c>
      <c r="Q26">
        <v>64</v>
      </c>
      <c r="R26">
        <v>63</v>
      </c>
      <c r="S26">
        <v>64</v>
      </c>
      <c r="T26">
        <v>64</v>
      </c>
      <c r="U26">
        <v>1143000</v>
      </c>
    </row>
    <row r="27" spans="1:21" x14ac:dyDescent="0.3">
      <c r="A27">
        <v>5</v>
      </c>
      <c r="B27" t="s">
        <v>14</v>
      </c>
      <c r="C27">
        <v>61</v>
      </c>
      <c r="D27">
        <v>61</v>
      </c>
      <c r="E27">
        <v>56</v>
      </c>
      <c r="F27">
        <v>61</v>
      </c>
      <c r="G27">
        <v>61</v>
      </c>
      <c r="H27">
        <v>60</v>
      </c>
      <c r="I27">
        <v>61</v>
      </c>
      <c r="J27">
        <v>61</v>
      </c>
      <c r="K27">
        <v>61</v>
      </c>
      <c r="L27">
        <v>6</v>
      </c>
      <c r="M27">
        <v>6</v>
      </c>
      <c r="N27">
        <v>11</v>
      </c>
      <c r="O27">
        <v>6</v>
      </c>
      <c r="P27">
        <v>6</v>
      </c>
      <c r="Q27">
        <v>7</v>
      </c>
      <c r="R27">
        <v>6</v>
      </c>
      <c r="S27">
        <v>6</v>
      </c>
      <c r="T27">
        <v>6</v>
      </c>
      <c r="U27">
        <v>1507000</v>
      </c>
    </row>
    <row r="28" spans="1:21" x14ac:dyDescent="0.3">
      <c r="A28">
        <v>5</v>
      </c>
      <c r="B28" t="s">
        <v>15</v>
      </c>
      <c r="C28">
        <v>57</v>
      </c>
      <c r="D28">
        <v>51</v>
      </c>
      <c r="E28">
        <v>50</v>
      </c>
      <c r="F28">
        <v>46</v>
      </c>
      <c r="G28">
        <v>46</v>
      </c>
      <c r="H28">
        <v>46</v>
      </c>
      <c r="I28">
        <v>42</v>
      </c>
      <c r="J28">
        <v>43</v>
      </c>
      <c r="K28">
        <v>43</v>
      </c>
      <c r="L28">
        <v>10</v>
      </c>
      <c r="M28">
        <v>16</v>
      </c>
      <c r="N28">
        <v>17</v>
      </c>
      <c r="O28">
        <v>21</v>
      </c>
      <c r="P28">
        <v>21</v>
      </c>
      <c r="Q28">
        <v>21</v>
      </c>
      <c r="R28">
        <v>25</v>
      </c>
      <c r="S28">
        <v>24</v>
      </c>
      <c r="T28">
        <v>24</v>
      </c>
      <c r="U28">
        <v>1457000</v>
      </c>
    </row>
    <row r="29" spans="1:21" x14ac:dyDescent="0.3">
      <c r="A29">
        <v>5</v>
      </c>
      <c r="B29" t="s">
        <v>16</v>
      </c>
      <c r="C29">
        <v>49</v>
      </c>
      <c r="D29">
        <v>49</v>
      </c>
      <c r="E29">
        <v>40</v>
      </c>
      <c r="F29">
        <v>45</v>
      </c>
      <c r="G29">
        <v>45</v>
      </c>
      <c r="H29">
        <v>41</v>
      </c>
      <c r="I29">
        <v>35</v>
      </c>
      <c r="J29">
        <v>38</v>
      </c>
      <c r="K29">
        <v>38</v>
      </c>
      <c r="L29">
        <v>18</v>
      </c>
      <c r="M29">
        <v>18</v>
      </c>
      <c r="N29">
        <v>27</v>
      </c>
      <c r="O29">
        <v>22</v>
      </c>
      <c r="P29">
        <v>22</v>
      </c>
      <c r="Q29">
        <v>26</v>
      </c>
      <c r="R29">
        <v>32</v>
      </c>
      <c r="S29">
        <v>29</v>
      </c>
      <c r="T29">
        <v>29</v>
      </c>
      <c r="U29">
        <v>1407000</v>
      </c>
    </row>
    <row r="30" spans="1:21" x14ac:dyDescent="0.3">
      <c r="A30">
        <v>5</v>
      </c>
      <c r="B30" t="s">
        <v>17</v>
      </c>
      <c r="C30">
        <v>39</v>
      </c>
      <c r="D30">
        <v>35</v>
      </c>
      <c r="E30">
        <v>38</v>
      </c>
      <c r="F30">
        <v>23</v>
      </c>
      <c r="G30">
        <v>23</v>
      </c>
      <c r="H30">
        <v>18</v>
      </c>
      <c r="I30">
        <v>23</v>
      </c>
      <c r="J30">
        <v>22</v>
      </c>
      <c r="K30">
        <v>22</v>
      </c>
      <c r="L30">
        <v>28</v>
      </c>
      <c r="M30">
        <v>32</v>
      </c>
      <c r="N30">
        <v>29</v>
      </c>
      <c r="O30">
        <v>44</v>
      </c>
      <c r="P30">
        <v>44</v>
      </c>
      <c r="Q30">
        <v>49</v>
      </c>
      <c r="R30">
        <v>44</v>
      </c>
      <c r="S30">
        <v>45</v>
      </c>
      <c r="T30">
        <v>45</v>
      </c>
      <c r="U30">
        <v>1357000</v>
      </c>
    </row>
    <row r="31" spans="1:21" x14ac:dyDescent="0.3">
      <c r="A31">
        <v>5</v>
      </c>
      <c r="B31" t="s">
        <v>18</v>
      </c>
      <c r="C31">
        <v>28</v>
      </c>
      <c r="D31">
        <v>26</v>
      </c>
      <c r="E31">
        <v>25</v>
      </c>
      <c r="F31">
        <v>17</v>
      </c>
      <c r="G31">
        <v>17</v>
      </c>
      <c r="H31">
        <v>23</v>
      </c>
      <c r="I31">
        <v>29</v>
      </c>
      <c r="J31">
        <v>26</v>
      </c>
      <c r="K31">
        <v>26</v>
      </c>
      <c r="L31">
        <v>39</v>
      </c>
      <c r="M31">
        <v>41</v>
      </c>
      <c r="N31">
        <v>42</v>
      </c>
      <c r="O31">
        <v>50</v>
      </c>
      <c r="P31">
        <v>50</v>
      </c>
      <c r="Q31">
        <v>44</v>
      </c>
      <c r="R31">
        <v>38</v>
      </c>
      <c r="S31">
        <v>41</v>
      </c>
      <c r="T31">
        <v>41</v>
      </c>
      <c r="U31">
        <v>1307000</v>
      </c>
    </row>
    <row r="32" spans="1:21" x14ac:dyDescent="0.3">
      <c r="A32">
        <v>5</v>
      </c>
      <c r="B32" t="s">
        <v>19</v>
      </c>
      <c r="C32">
        <v>20</v>
      </c>
      <c r="D32">
        <v>21</v>
      </c>
      <c r="E32">
        <v>16</v>
      </c>
      <c r="F32">
        <v>30</v>
      </c>
      <c r="G32">
        <v>30</v>
      </c>
      <c r="H32">
        <v>21</v>
      </c>
      <c r="I32">
        <v>20</v>
      </c>
      <c r="J32">
        <v>21</v>
      </c>
      <c r="K32">
        <v>21</v>
      </c>
      <c r="L32">
        <v>47</v>
      </c>
      <c r="M32">
        <v>46</v>
      </c>
      <c r="N32">
        <v>51</v>
      </c>
      <c r="O32">
        <v>37</v>
      </c>
      <c r="P32">
        <v>37</v>
      </c>
      <c r="Q32">
        <v>46</v>
      </c>
      <c r="R32">
        <v>47</v>
      </c>
      <c r="S32">
        <v>46</v>
      </c>
      <c r="T32">
        <v>46</v>
      </c>
      <c r="U32">
        <v>1252000</v>
      </c>
    </row>
    <row r="33" spans="1:21" x14ac:dyDescent="0.3">
      <c r="A33">
        <v>6</v>
      </c>
      <c r="B33" t="s">
        <v>14</v>
      </c>
      <c r="C33">
        <v>66</v>
      </c>
      <c r="D33">
        <v>66</v>
      </c>
      <c r="E33">
        <v>56</v>
      </c>
      <c r="F33">
        <v>66</v>
      </c>
      <c r="G33">
        <v>66</v>
      </c>
      <c r="H33">
        <v>66</v>
      </c>
      <c r="I33">
        <v>66</v>
      </c>
      <c r="J33">
        <v>66</v>
      </c>
      <c r="K33">
        <v>66</v>
      </c>
      <c r="L33">
        <v>1</v>
      </c>
      <c r="M33">
        <v>1</v>
      </c>
      <c r="N33">
        <v>11</v>
      </c>
      <c r="O33">
        <v>1</v>
      </c>
      <c r="P33">
        <v>1</v>
      </c>
      <c r="Q33">
        <v>1</v>
      </c>
      <c r="R33">
        <v>1</v>
      </c>
      <c r="S33">
        <v>1</v>
      </c>
      <c r="T33">
        <v>1</v>
      </c>
      <c r="U33">
        <v>1583000</v>
      </c>
    </row>
    <row r="34" spans="1:21" x14ac:dyDescent="0.3">
      <c r="A34">
        <v>6</v>
      </c>
      <c r="B34" t="s">
        <v>15</v>
      </c>
      <c r="C34">
        <v>63</v>
      </c>
      <c r="D34">
        <v>64</v>
      </c>
      <c r="E34">
        <v>55</v>
      </c>
      <c r="F34">
        <v>63</v>
      </c>
      <c r="G34">
        <v>63</v>
      </c>
      <c r="H34">
        <v>64</v>
      </c>
      <c r="I34">
        <v>63</v>
      </c>
      <c r="J34">
        <v>63</v>
      </c>
      <c r="K34">
        <v>63</v>
      </c>
      <c r="L34">
        <v>4</v>
      </c>
      <c r="M34">
        <v>3</v>
      </c>
      <c r="N34">
        <v>12</v>
      </c>
      <c r="O34">
        <v>4</v>
      </c>
      <c r="P34">
        <v>4</v>
      </c>
      <c r="Q34">
        <v>3</v>
      </c>
      <c r="R34">
        <v>4</v>
      </c>
      <c r="S34">
        <v>4</v>
      </c>
      <c r="T34">
        <v>4</v>
      </c>
      <c r="U34">
        <v>1533000</v>
      </c>
    </row>
    <row r="35" spans="1:21" x14ac:dyDescent="0.3">
      <c r="A35">
        <v>6</v>
      </c>
      <c r="B35" t="s">
        <v>16</v>
      </c>
      <c r="C35">
        <v>47</v>
      </c>
      <c r="D35">
        <v>45</v>
      </c>
      <c r="E35">
        <v>53</v>
      </c>
      <c r="F35">
        <v>28</v>
      </c>
      <c r="G35">
        <v>28</v>
      </c>
      <c r="H35">
        <v>29</v>
      </c>
      <c r="I35">
        <v>28</v>
      </c>
      <c r="J35">
        <v>28</v>
      </c>
      <c r="K35">
        <v>28</v>
      </c>
      <c r="L35">
        <v>20</v>
      </c>
      <c r="M35">
        <v>22</v>
      </c>
      <c r="N35">
        <v>14</v>
      </c>
      <c r="O35">
        <v>39</v>
      </c>
      <c r="P35">
        <v>39</v>
      </c>
      <c r="Q35">
        <v>38</v>
      </c>
      <c r="R35">
        <v>39</v>
      </c>
      <c r="S35">
        <v>39</v>
      </c>
      <c r="T35">
        <v>39</v>
      </c>
      <c r="U35">
        <v>1483000</v>
      </c>
    </row>
    <row r="36" spans="1:21" x14ac:dyDescent="0.3">
      <c r="A36">
        <v>6</v>
      </c>
      <c r="B36" t="s">
        <v>17</v>
      </c>
      <c r="C36">
        <v>37</v>
      </c>
      <c r="D36">
        <v>37</v>
      </c>
      <c r="E36">
        <v>35</v>
      </c>
      <c r="F36">
        <v>25</v>
      </c>
      <c r="G36">
        <v>25</v>
      </c>
      <c r="H36">
        <v>28</v>
      </c>
      <c r="I36">
        <v>32</v>
      </c>
      <c r="J36">
        <v>29</v>
      </c>
      <c r="K36">
        <v>29</v>
      </c>
      <c r="L36">
        <v>30</v>
      </c>
      <c r="M36">
        <v>30</v>
      </c>
      <c r="N36">
        <v>32</v>
      </c>
      <c r="O36">
        <v>42</v>
      </c>
      <c r="P36">
        <v>42</v>
      </c>
      <c r="Q36">
        <v>39</v>
      </c>
      <c r="R36">
        <v>35</v>
      </c>
      <c r="S36">
        <v>38</v>
      </c>
      <c r="T36">
        <v>38</v>
      </c>
      <c r="U36">
        <v>1433000</v>
      </c>
    </row>
    <row r="37" spans="1:21" x14ac:dyDescent="0.3">
      <c r="A37">
        <v>6</v>
      </c>
      <c r="B37" t="s">
        <v>18</v>
      </c>
      <c r="C37">
        <v>15</v>
      </c>
      <c r="D37">
        <v>16</v>
      </c>
      <c r="E37">
        <v>27</v>
      </c>
      <c r="F37">
        <v>9</v>
      </c>
      <c r="G37">
        <v>9</v>
      </c>
      <c r="H37">
        <v>7</v>
      </c>
      <c r="I37">
        <v>9</v>
      </c>
      <c r="J37">
        <v>8</v>
      </c>
      <c r="K37">
        <v>8</v>
      </c>
      <c r="L37">
        <v>52</v>
      </c>
      <c r="M37">
        <v>51</v>
      </c>
      <c r="N37">
        <v>40</v>
      </c>
      <c r="O37">
        <v>58</v>
      </c>
      <c r="P37">
        <v>58</v>
      </c>
      <c r="Q37">
        <v>60</v>
      </c>
      <c r="R37">
        <v>58</v>
      </c>
      <c r="S37">
        <v>59</v>
      </c>
      <c r="T37">
        <v>59</v>
      </c>
      <c r="U37">
        <v>1383000</v>
      </c>
    </row>
    <row r="38" spans="1:21" x14ac:dyDescent="0.3">
      <c r="A38">
        <v>6</v>
      </c>
      <c r="B38" t="s">
        <v>19</v>
      </c>
      <c r="C38">
        <v>10</v>
      </c>
      <c r="D38">
        <v>13</v>
      </c>
      <c r="E38">
        <v>9</v>
      </c>
      <c r="F38">
        <v>20</v>
      </c>
      <c r="G38">
        <v>20</v>
      </c>
      <c r="H38">
        <v>25</v>
      </c>
      <c r="I38">
        <v>27</v>
      </c>
      <c r="J38">
        <v>30</v>
      </c>
      <c r="K38">
        <v>30</v>
      </c>
      <c r="L38">
        <v>57</v>
      </c>
      <c r="M38">
        <v>54</v>
      </c>
      <c r="N38">
        <v>58</v>
      </c>
      <c r="O38">
        <v>47</v>
      </c>
      <c r="P38">
        <v>47</v>
      </c>
      <c r="Q38">
        <v>42</v>
      </c>
      <c r="R38">
        <v>40</v>
      </c>
      <c r="S38">
        <v>37</v>
      </c>
      <c r="T38">
        <v>37</v>
      </c>
      <c r="U38">
        <v>1328000</v>
      </c>
    </row>
    <row r="39" spans="1:21" x14ac:dyDescent="0.3">
      <c r="A39">
        <v>7</v>
      </c>
      <c r="B39" t="s">
        <v>14</v>
      </c>
      <c r="C39">
        <v>60</v>
      </c>
      <c r="D39">
        <v>60</v>
      </c>
      <c r="E39">
        <v>56</v>
      </c>
      <c r="F39">
        <v>56</v>
      </c>
      <c r="G39">
        <v>56</v>
      </c>
      <c r="H39">
        <v>57</v>
      </c>
      <c r="I39">
        <v>57</v>
      </c>
      <c r="J39">
        <v>57</v>
      </c>
      <c r="K39">
        <v>57</v>
      </c>
      <c r="L39">
        <v>7</v>
      </c>
      <c r="M39">
        <v>7</v>
      </c>
      <c r="N39">
        <v>11</v>
      </c>
      <c r="O39">
        <v>11</v>
      </c>
      <c r="P39">
        <v>11</v>
      </c>
      <c r="Q39">
        <v>10</v>
      </c>
      <c r="R39">
        <v>10</v>
      </c>
      <c r="S39">
        <v>10</v>
      </c>
      <c r="T39">
        <v>10</v>
      </c>
      <c r="U39">
        <v>1358000</v>
      </c>
    </row>
    <row r="40" spans="1:21" x14ac:dyDescent="0.3">
      <c r="A40">
        <v>7</v>
      </c>
      <c r="B40" t="s">
        <v>15</v>
      </c>
      <c r="C40">
        <v>59</v>
      </c>
      <c r="D40">
        <v>59</v>
      </c>
      <c r="E40">
        <v>49</v>
      </c>
      <c r="F40">
        <v>58</v>
      </c>
      <c r="G40">
        <v>58</v>
      </c>
      <c r="H40">
        <v>58</v>
      </c>
      <c r="I40">
        <v>58</v>
      </c>
      <c r="J40">
        <v>58</v>
      </c>
      <c r="K40">
        <v>58</v>
      </c>
      <c r="L40">
        <v>8</v>
      </c>
      <c r="M40">
        <v>8</v>
      </c>
      <c r="N40">
        <v>18</v>
      </c>
      <c r="O40">
        <v>9</v>
      </c>
      <c r="P40">
        <v>9</v>
      </c>
      <c r="Q40">
        <v>9</v>
      </c>
      <c r="R40">
        <v>9</v>
      </c>
      <c r="S40">
        <v>9</v>
      </c>
      <c r="T40">
        <v>9</v>
      </c>
      <c r="U40">
        <v>1308000</v>
      </c>
    </row>
    <row r="41" spans="1:21" x14ac:dyDescent="0.3">
      <c r="A41">
        <v>7</v>
      </c>
      <c r="B41" t="s">
        <v>16</v>
      </c>
      <c r="C41">
        <v>55</v>
      </c>
      <c r="D41">
        <v>56</v>
      </c>
      <c r="E41">
        <v>48</v>
      </c>
      <c r="F41">
        <v>51</v>
      </c>
      <c r="G41">
        <v>51</v>
      </c>
      <c r="H41">
        <v>51</v>
      </c>
      <c r="I41">
        <v>50</v>
      </c>
      <c r="J41">
        <v>50</v>
      </c>
      <c r="K41">
        <v>50</v>
      </c>
      <c r="L41">
        <v>12</v>
      </c>
      <c r="M41">
        <v>11</v>
      </c>
      <c r="N41">
        <v>19</v>
      </c>
      <c r="O41">
        <v>16</v>
      </c>
      <c r="P41">
        <v>16</v>
      </c>
      <c r="Q41">
        <v>16</v>
      </c>
      <c r="R41">
        <v>17</v>
      </c>
      <c r="S41">
        <v>17</v>
      </c>
      <c r="T41">
        <v>17</v>
      </c>
      <c r="U41">
        <v>1258000</v>
      </c>
    </row>
    <row r="42" spans="1:21" x14ac:dyDescent="0.3">
      <c r="A42">
        <v>7</v>
      </c>
      <c r="B42" t="s">
        <v>17</v>
      </c>
      <c r="C42">
        <v>54</v>
      </c>
      <c r="D42">
        <v>55</v>
      </c>
      <c r="E42">
        <v>45</v>
      </c>
      <c r="F42">
        <v>53</v>
      </c>
      <c r="G42">
        <v>53</v>
      </c>
      <c r="H42">
        <v>54</v>
      </c>
      <c r="I42">
        <v>54</v>
      </c>
      <c r="J42">
        <v>54</v>
      </c>
      <c r="K42">
        <v>54</v>
      </c>
      <c r="L42">
        <v>13</v>
      </c>
      <c r="M42">
        <v>12</v>
      </c>
      <c r="N42">
        <v>22</v>
      </c>
      <c r="O42">
        <v>14</v>
      </c>
      <c r="P42">
        <v>14</v>
      </c>
      <c r="Q42">
        <v>13</v>
      </c>
      <c r="R42">
        <v>13</v>
      </c>
      <c r="S42">
        <v>13</v>
      </c>
      <c r="T42">
        <v>13</v>
      </c>
      <c r="U42">
        <v>1208000</v>
      </c>
    </row>
    <row r="43" spans="1:21" x14ac:dyDescent="0.3">
      <c r="A43">
        <v>7</v>
      </c>
      <c r="B43" t="s">
        <v>18</v>
      </c>
      <c r="C43">
        <v>53</v>
      </c>
      <c r="D43">
        <v>54</v>
      </c>
      <c r="E43">
        <v>44</v>
      </c>
      <c r="F43">
        <v>49</v>
      </c>
      <c r="G43">
        <v>49</v>
      </c>
      <c r="H43">
        <v>49</v>
      </c>
      <c r="I43">
        <v>49</v>
      </c>
      <c r="J43">
        <v>49</v>
      </c>
      <c r="K43">
        <v>49</v>
      </c>
      <c r="L43">
        <v>14</v>
      </c>
      <c r="M43">
        <v>13</v>
      </c>
      <c r="N43">
        <v>23</v>
      </c>
      <c r="O43">
        <v>18</v>
      </c>
      <c r="P43">
        <v>18</v>
      </c>
      <c r="Q43">
        <v>18</v>
      </c>
      <c r="R43">
        <v>18</v>
      </c>
      <c r="S43">
        <v>18</v>
      </c>
      <c r="T43">
        <v>18</v>
      </c>
      <c r="U43">
        <v>1158000</v>
      </c>
    </row>
    <row r="44" spans="1:21" x14ac:dyDescent="0.3">
      <c r="A44">
        <v>7</v>
      </c>
      <c r="B44" t="s">
        <v>19</v>
      </c>
      <c r="C44">
        <v>50</v>
      </c>
      <c r="D44">
        <v>48</v>
      </c>
      <c r="E44">
        <v>43</v>
      </c>
      <c r="F44">
        <v>35</v>
      </c>
      <c r="G44">
        <v>35</v>
      </c>
      <c r="H44">
        <v>34</v>
      </c>
      <c r="I44">
        <v>34</v>
      </c>
      <c r="J44">
        <v>34</v>
      </c>
      <c r="K44">
        <v>34</v>
      </c>
      <c r="L44">
        <v>17</v>
      </c>
      <c r="M44">
        <v>19</v>
      </c>
      <c r="N44">
        <v>24</v>
      </c>
      <c r="O44">
        <v>32</v>
      </c>
      <c r="P44">
        <v>32</v>
      </c>
      <c r="Q44">
        <v>33</v>
      </c>
      <c r="R44">
        <v>33</v>
      </c>
      <c r="S44">
        <v>33</v>
      </c>
      <c r="T44">
        <v>33</v>
      </c>
      <c r="U44">
        <v>1103000</v>
      </c>
    </row>
    <row r="45" spans="1:21" x14ac:dyDescent="0.3">
      <c r="A45">
        <v>8</v>
      </c>
      <c r="B45" t="s">
        <v>14</v>
      </c>
      <c r="C45">
        <v>52</v>
      </c>
      <c r="D45">
        <v>53</v>
      </c>
      <c r="E45">
        <v>56</v>
      </c>
      <c r="F45">
        <v>48</v>
      </c>
      <c r="G45">
        <v>48</v>
      </c>
      <c r="H45">
        <v>48</v>
      </c>
      <c r="I45">
        <v>48</v>
      </c>
      <c r="J45">
        <v>48</v>
      </c>
      <c r="K45">
        <v>48</v>
      </c>
      <c r="L45">
        <v>15</v>
      </c>
      <c r="M45">
        <v>14</v>
      </c>
      <c r="N45">
        <v>11</v>
      </c>
      <c r="O45">
        <v>19</v>
      </c>
      <c r="P45">
        <v>19</v>
      </c>
      <c r="Q45">
        <v>19</v>
      </c>
      <c r="R45">
        <v>19</v>
      </c>
      <c r="S45">
        <v>19</v>
      </c>
      <c r="T45">
        <v>19</v>
      </c>
      <c r="U45">
        <v>1676000</v>
      </c>
    </row>
    <row r="46" spans="1:21" x14ac:dyDescent="0.3">
      <c r="A46">
        <v>8</v>
      </c>
      <c r="B46" t="s">
        <v>15</v>
      </c>
      <c r="C46">
        <v>48</v>
      </c>
      <c r="D46">
        <v>46</v>
      </c>
      <c r="E46">
        <v>42</v>
      </c>
      <c r="F46">
        <v>29</v>
      </c>
      <c r="G46">
        <v>29</v>
      </c>
      <c r="H46">
        <v>30</v>
      </c>
      <c r="I46">
        <v>25</v>
      </c>
      <c r="J46">
        <v>27</v>
      </c>
      <c r="K46">
        <v>27</v>
      </c>
      <c r="L46">
        <v>19</v>
      </c>
      <c r="M46">
        <v>21</v>
      </c>
      <c r="N46">
        <v>25</v>
      </c>
      <c r="O46">
        <v>38</v>
      </c>
      <c r="P46">
        <v>38</v>
      </c>
      <c r="Q46">
        <v>37</v>
      </c>
      <c r="R46">
        <v>42</v>
      </c>
      <c r="S46">
        <v>40</v>
      </c>
      <c r="T46">
        <v>40</v>
      </c>
      <c r="U46">
        <v>1626000</v>
      </c>
    </row>
    <row r="47" spans="1:21" x14ac:dyDescent="0.3">
      <c r="A47">
        <v>8</v>
      </c>
      <c r="B47" t="s">
        <v>16</v>
      </c>
      <c r="C47">
        <v>36</v>
      </c>
      <c r="D47">
        <v>40</v>
      </c>
      <c r="E47">
        <v>36</v>
      </c>
      <c r="F47">
        <v>32</v>
      </c>
      <c r="G47">
        <v>32</v>
      </c>
      <c r="H47">
        <v>32</v>
      </c>
      <c r="I47">
        <v>30</v>
      </c>
      <c r="J47">
        <v>32</v>
      </c>
      <c r="K47">
        <v>32</v>
      </c>
      <c r="L47">
        <v>31</v>
      </c>
      <c r="M47">
        <v>27</v>
      </c>
      <c r="N47">
        <v>31</v>
      </c>
      <c r="O47">
        <v>35</v>
      </c>
      <c r="P47">
        <v>35</v>
      </c>
      <c r="Q47">
        <v>35</v>
      </c>
      <c r="R47">
        <v>37</v>
      </c>
      <c r="S47">
        <v>35</v>
      </c>
      <c r="T47">
        <v>35</v>
      </c>
      <c r="U47">
        <v>1576000</v>
      </c>
    </row>
    <row r="48" spans="1:21" x14ac:dyDescent="0.3">
      <c r="A48">
        <v>8</v>
      </c>
      <c r="B48" t="s">
        <v>17</v>
      </c>
      <c r="C48">
        <v>33</v>
      </c>
      <c r="D48">
        <v>36</v>
      </c>
      <c r="E48">
        <v>30</v>
      </c>
      <c r="F48">
        <v>38</v>
      </c>
      <c r="G48">
        <v>38</v>
      </c>
      <c r="H48">
        <v>42</v>
      </c>
      <c r="I48">
        <v>39</v>
      </c>
      <c r="J48">
        <v>40</v>
      </c>
      <c r="K48">
        <v>40</v>
      </c>
      <c r="L48">
        <v>34</v>
      </c>
      <c r="M48">
        <v>31</v>
      </c>
      <c r="N48">
        <v>37</v>
      </c>
      <c r="O48">
        <v>29</v>
      </c>
      <c r="P48">
        <v>29</v>
      </c>
      <c r="Q48">
        <v>25</v>
      </c>
      <c r="R48">
        <v>28</v>
      </c>
      <c r="S48">
        <v>27</v>
      </c>
      <c r="T48">
        <v>27</v>
      </c>
      <c r="U48">
        <v>1526000</v>
      </c>
    </row>
    <row r="49" spans="1:22" x14ac:dyDescent="0.3">
      <c r="A49">
        <v>8</v>
      </c>
      <c r="B49" t="s">
        <v>18</v>
      </c>
      <c r="C49">
        <v>31</v>
      </c>
      <c r="D49">
        <v>34</v>
      </c>
      <c r="E49">
        <v>26</v>
      </c>
      <c r="F49">
        <v>36</v>
      </c>
      <c r="G49">
        <v>36</v>
      </c>
      <c r="H49">
        <v>33</v>
      </c>
      <c r="I49">
        <v>38</v>
      </c>
      <c r="J49">
        <v>35</v>
      </c>
      <c r="K49">
        <v>35</v>
      </c>
      <c r="L49">
        <v>36</v>
      </c>
      <c r="M49">
        <v>33</v>
      </c>
      <c r="N49">
        <v>41</v>
      </c>
      <c r="O49">
        <v>31</v>
      </c>
      <c r="P49">
        <v>31</v>
      </c>
      <c r="Q49">
        <v>34</v>
      </c>
      <c r="R49">
        <v>29</v>
      </c>
      <c r="S49">
        <v>32</v>
      </c>
      <c r="T49">
        <v>32</v>
      </c>
      <c r="U49">
        <v>1476000</v>
      </c>
    </row>
    <row r="50" spans="1:22" x14ac:dyDescent="0.3">
      <c r="A50">
        <v>8</v>
      </c>
      <c r="B50" t="s">
        <v>19</v>
      </c>
      <c r="C50">
        <v>21</v>
      </c>
      <c r="D50">
        <v>22</v>
      </c>
      <c r="E50">
        <v>24</v>
      </c>
      <c r="F50">
        <v>26</v>
      </c>
      <c r="G50">
        <v>26</v>
      </c>
      <c r="H50">
        <v>20</v>
      </c>
      <c r="I50">
        <v>19</v>
      </c>
      <c r="J50">
        <v>20</v>
      </c>
      <c r="K50">
        <v>20</v>
      </c>
      <c r="L50">
        <v>46</v>
      </c>
      <c r="M50">
        <v>45</v>
      </c>
      <c r="N50">
        <v>43</v>
      </c>
      <c r="O50">
        <v>41</v>
      </c>
      <c r="P50">
        <v>41</v>
      </c>
      <c r="Q50">
        <v>47</v>
      </c>
      <c r="R50">
        <v>48</v>
      </c>
      <c r="S50">
        <v>47</v>
      </c>
      <c r="T50">
        <v>47</v>
      </c>
      <c r="U50">
        <v>1421000</v>
      </c>
    </row>
    <row r="51" spans="1:22" x14ac:dyDescent="0.3">
      <c r="A51">
        <v>9</v>
      </c>
      <c r="B51" t="s">
        <v>14</v>
      </c>
      <c r="C51">
        <v>58</v>
      </c>
      <c r="D51">
        <v>58</v>
      </c>
      <c r="E51">
        <v>56</v>
      </c>
      <c r="F51">
        <v>52</v>
      </c>
      <c r="G51">
        <v>52</v>
      </c>
      <c r="H51">
        <v>52</v>
      </c>
      <c r="I51">
        <v>53</v>
      </c>
      <c r="J51">
        <v>53</v>
      </c>
      <c r="K51">
        <v>53</v>
      </c>
      <c r="L51">
        <v>9</v>
      </c>
      <c r="M51">
        <v>9</v>
      </c>
      <c r="N51">
        <v>11</v>
      </c>
      <c r="O51">
        <v>15</v>
      </c>
      <c r="P51">
        <v>15</v>
      </c>
      <c r="Q51">
        <v>15</v>
      </c>
      <c r="R51">
        <v>14</v>
      </c>
      <c r="S51">
        <v>14</v>
      </c>
      <c r="T51">
        <v>14</v>
      </c>
      <c r="U51">
        <v>1423000</v>
      </c>
    </row>
    <row r="52" spans="1:22" x14ac:dyDescent="0.3">
      <c r="A52">
        <v>9</v>
      </c>
      <c r="B52" t="s">
        <v>15</v>
      </c>
      <c r="C52">
        <v>56</v>
      </c>
      <c r="D52">
        <v>57</v>
      </c>
      <c r="E52">
        <v>47</v>
      </c>
      <c r="F52">
        <v>55</v>
      </c>
      <c r="G52">
        <v>55</v>
      </c>
      <c r="H52">
        <v>56</v>
      </c>
      <c r="I52">
        <v>56</v>
      </c>
      <c r="J52">
        <v>56</v>
      </c>
      <c r="K52">
        <v>56</v>
      </c>
      <c r="L52">
        <v>11</v>
      </c>
      <c r="M52">
        <v>10</v>
      </c>
      <c r="N52">
        <v>20</v>
      </c>
      <c r="O52">
        <v>12</v>
      </c>
      <c r="P52">
        <v>12</v>
      </c>
      <c r="Q52">
        <v>11</v>
      </c>
      <c r="R52">
        <v>11</v>
      </c>
      <c r="S52">
        <v>11</v>
      </c>
      <c r="T52">
        <v>11</v>
      </c>
      <c r="U52">
        <v>1373000</v>
      </c>
    </row>
    <row r="53" spans="1:22" x14ac:dyDescent="0.3">
      <c r="A53">
        <v>9</v>
      </c>
      <c r="B53" t="s">
        <v>16</v>
      </c>
      <c r="C53">
        <v>40</v>
      </c>
      <c r="D53">
        <v>41</v>
      </c>
      <c r="E53">
        <v>46</v>
      </c>
      <c r="F53">
        <v>18</v>
      </c>
      <c r="G53">
        <v>18</v>
      </c>
      <c r="H53">
        <v>22</v>
      </c>
      <c r="I53">
        <v>21</v>
      </c>
      <c r="J53">
        <v>19</v>
      </c>
      <c r="K53">
        <v>19</v>
      </c>
      <c r="L53">
        <v>27</v>
      </c>
      <c r="M53">
        <v>26</v>
      </c>
      <c r="N53">
        <v>21</v>
      </c>
      <c r="O53">
        <v>49</v>
      </c>
      <c r="P53">
        <v>49</v>
      </c>
      <c r="Q53">
        <v>45</v>
      </c>
      <c r="R53">
        <v>46</v>
      </c>
      <c r="S53">
        <v>48</v>
      </c>
      <c r="T53">
        <v>48</v>
      </c>
      <c r="U53">
        <v>1323000</v>
      </c>
    </row>
    <row r="54" spans="1:22" x14ac:dyDescent="0.3">
      <c r="A54">
        <v>9</v>
      </c>
      <c r="B54" t="s">
        <v>17</v>
      </c>
      <c r="C54">
        <v>34</v>
      </c>
      <c r="D54">
        <v>38</v>
      </c>
      <c r="E54">
        <v>31</v>
      </c>
      <c r="F54">
        <v>40</v>
      </c>
      <c r="G54">
        <v>40</v>
      </c>
      <c r="H54">
        <v>37</v>
      </c>
      <c r="I54">
        <v>37</v>
      </c>
      <c r="J54">
        <v>37</v>
      </c>
      <c r="K54">
        <v>37</v>
      </c>
      <c r="L54">
        <v>33</v>
      </c>
      <c r="M54">
        <v>29</v>
      </c>
      <c r="N54">
        <v>36</v>
      </c>
      <c r="O54">
        <v>27</v>
      </c>
      <c r="P54">
        <v>27</v>
      </c>
      <c r="Q54">
        <v>30</v>
      </c>
      <c r="R54">
        <v>30</v>
      </c>
      <c r="S54">
        <v>30</v>
      </c>
      <c r="T54">
        <v>30</v>
      </c>
      <c r="U54">
        <v>1273000</v>
      </c>
    </row>
    <row r="55" spans="1:22" x14ac:dyDescent="0.3">
      <c r="A55">
        <v>9</v>
      </c>
      <c r="B55" t="s">
        <v>18</v>
      </c>
      <c r="C55">
        <v>30</v>
      </c>
      <c r="D55">
        <v>33</v>
      </c>
      <c r="E55">
        <v>28</v>
      </c>
      <c r="F55">
        <v>31</v>
      </c>
      <c r="G55">
        <v>31</v>
      </c>
      <c r="H55">
        <v>31</v>
      </c>
      <c r="I55">
        <v>33</v>
      </c>
      <c r="J55">
        <v>31</v>
      </c>
      <c r="K55">
        <v>31</v>
      </c>
      <c r="L55">
        <v>37</v>
      </c>
      <c r="M55">
        <v>34</v>
      </c>
      <c r="N55">
        <v>39</v>
      </c>
      <c r="O55">
        <v>36</v>
      </c>
      <c r="P55">
        <v>36</v>
      </c>
      <c r="Q55">
        <v>36</v>
      </c>
      <c r="R55">
        <v>34</v>
      </c>
      <c r="S55">
        <v>36</v>
      </c>
      <c r="T55">
        <v>36</v>
      </c>
      <c r="U55">
        <v>1223000</v>
      </c>
    </row>
    <row r="56" spans="1:22" x14ac:dyDescent="0.3">
      <c r="A56">
        <v>9</v>
      </c>
      <c r="B56" t="s">
        <v>19</v>
      </c>
      <c r="C56">
        <v>12</v>
      </c>
      <c r="D56">
        <v>6</v>
      </c>
      <c r="E56">
        <v>23</v>
      </c>
      <c r="F56">
        <v>4</v>
      </c>
      <c r="G56">
        <v>4</v>
      </c>
      <c r="H56">
        <v>4</v>
      </c>
      <c r="I56">
        <v>5</v>
      </c>
      <c r="J56">
        <v>5</v>
      </c>
      <c r="K56">
        <v>5</v>
      </c>
      <c r="L56">
        <v>55</v>
      </c>
      <c r="M56">
        <v>61</v>
      </c>
      <c r="N56">
        <v>44</v>
      </c>
      <c r="O56">
        <v>63</v>
      </c>
      <c r="P56">
        <v>63</v>
      </c>
      <c r="Q56">
        <v>63</v>
      </c>
      <c r="R56">
        <v>62</v>
      </c>
      <c r="S56">
        <v>62</v>
      </c>
      <c r="T56">
        <v>62</v>
      </c>
      <c r="U56">
        <v>1168000</v>
      </c>
    </row>
    <row r="57" spans="1:22" x14ac:dyDescent="0.3">
      <c r="A57">
        <v>10</v>
      </c>
      <c r="B57" t="s">
        <v>14</v>
      </c>
      <c r="C57">
        <v>65</v>
      </c>
      <c r="D57">
        <v>65</v>
      </c>
      <c r="E57">
        <v>56</v>
      </c>
      <c r="F57">
        <v>65</v>
      </c>
      <c r="G57">
        <v>65</v>
      </c>
      <c r="H57">
        <v>65</v>
      </c>
      <c r="I57">
        <v>65</v>
      </c>
      <c r="J57">
        <v>65</v>
      </c>
      <c r="K57">
        <v>65</v>
      </c>
      <c r="L57">
        <v>2</v>
      </c>
      <c r="M57">
        <v>2</v>
      </c>
      <c r="N57">
        <v>11</v>
      </c>
      <c r="O57">
        <v>2</v>
      </c>
      <c r="P57">
        <v>2</v>
      </c>
      <c r="Q57">
        <v>2</v>
      </c>
      <c r="R57">
        <v>2</v>
      </c>
      <c r="S57">
        <v>2</v>
      </c>
      <c r="T57">
        <v>2</v>
      </c>
      <c r="U57">
        <v>1500000</v>
      </c>
    </row>
    <row r="58" spans="1:22" x14ac:dyDescent="0.3">
      <c r="A58">
        <v>10</v>
      </c>
      <c r="B58" t="s">
        <v>15</v>
      </c>
      <c r="C58">
        <v>43</v>
      </c>
      <c r="D58">
        <v>39</v>
      </c>
      <c r="E58">
        <v>54</v>
      </c>
      <c r="F58">
        <v>14</v>
      </c>
      <c r="G58">
        <v>14</v>
      </c>
      <c r="H58">
        <v>19</v>
      </c>
      <c r="I58">
        <v>16</v>
      </c>
      <c r="J58">
        <v>16</v>
      </c>
      <c r="K58">
        <v>16</v>
      </c>
      <c r="L58">
        <v>24</v>
      </c>
      <c r="M58">
        <v>28</v>
      </c>
      <c r="N58">
        <v>13</v>
      </c>
      <c r="O58">
        <v>53</v>
      </c>
      <c r="P58">
        <v>53</v>
      </c>
      <c r="Q58">
        <v>48</v>
      </c>
      <c r="R58">
        <v>51</v>
      </c>
      <c r="S58">
        <v>51</v>
      </c>
      <c r="T58">
        <v>51</v>
      </c>
      <c r="U58">
        <v>1450000</v>
      </c>
    </row>
    <row r="59" spans="1:22" x14ac:dyDescent="0.3">
      <c r="A59">
        <v>10</v>
      </c>
      <c r="B59" t="s">
        <v>16</v>
      </c>
      <c r="C59">
        <v>29</v>
      </c>
      <c r="D59">
        <v>32</v>
      </c>
      <c r="E59">
        <v>29</v>
      </c>
      <c r="F59">
        <v>22</v>
      </c>
      <c r="G59">
        <v>22</v>
      </c>
      <c r="H59">
        <v>26</v>
      </c>
      <c r="I59">
        <v>24</v>
      </c>
      <c r="J59">
        <v>25</v>
      </c>
      <c r="K59">
        <v>25</v>
      </c>
      <c r="L59">
        <v>38</v>
      </c>
      <c r="M59">
        <v>35</v>
      </c>
      <c r="N59">
        <v>38</v>
      </c>
      <c r="O59">
        <v>45</v>
      </c>
      <c r="P59">
        <v>45</v>
      </c>
      <c r="Q59">
        <v>41</v>
      </c>
      <c r="R59">
        <v>43</v>
      </c>
      <c r="S59">
        <v>42</v>
      </c>
      <c r="T59">
        <v>42</v>
      </c>
      <c r="U59">
        <v>1400000</v>
      </c>
    </row>
    <row r="60" spans="1:22" x14ac:dyDescent="0.3">
      <c r="A60">
        <v>10</v>
      </c>
      <c r="B60" t="s">
        <v>17</v>
      </c>
      <c r="C60">
        <v>25</v>
      </c>
      <c r="D60">
        <v>28</v>
      </c>
      <c r="E60">
        <v>22</v>
      </c>
      <c r="F60">
        <v>39</v>
      </c>
      <c r="G60">
        <v>39</v>
      </c>
      <c r="H60">
        <v>38</v>
      </c>
      <c r="I60">
        <v>43</v>
      </c>
      <c r="J60">
        <v>39</v>
      </c>
      <c r="K60">
        <v>39</v>
      </c>
      <c r="L60">
        <v>42</v>
      </c>
      <c r="M60">
        <v>39</v>
      </c>
      <c r="N60">
        <v>45</v>
      </c>
      <c r="O60">
        <v>28</v>
      </c>
      <c r="P60">
        <v>28</v>
      </c>
      <c r="Q60">
        <v>29</v>
      </c>
      <c r="R60">
        <v>24</v>
      </c>
      <c r="S60">
        <v>28</v>
      </c>
      <c r="T60">
        <v>28</v>
      </c>
      <c r="U60">
        <v>1350000</v>
      </c>
    </row>
    <row r="61" spans="1:22" x14ac:dyDescent="0.3">
      <c r="A61">
        <v>10</v>
      </c>
      <c r="B61" t="s">
        <v>18</v>
      </c>
      <c r="C61">
        <v>19</v>
      </c>
      <c r="D61">
        <v>20</v>
      </c>
      <c r="E61">
        <v>18</v>
      </c>
      <c r="F61">
        <v>13</v>
      </c>
      <c r="G61">
        <v>13</v>
      </c>
      <c r="H61">
        <v>15</v>
      </c>
      <c r="I61">
        <v>18</v>
      </c>
      <c r="J61">
        <v>18</v>
      </c>
      <c r="K61">
        <v>18</v>
      </c>
      <c r="L61">
        <v>48</v>
      </c>
      <c r="M61">
        <v>47</v>
      </c>
      <c r="N61">
        <v>49</v>
      </c>
      <c r="O61">
        <v>54</v>
      </c>
      <c r="P61">
        <v>54</v>
      </c>
      <c r="Q61">
        <v>52</v>
      </c>
      <c r="R61">
        <v>49</v>
      </c>
      <c r="S61">
        <v>49</v>
      </c>
      <c r="T61">
        <v>49</v>
      </c>
      <c r="U61">
        <v>1300000</v>
      </c>
    </row>
    <row r="62" spans="1:22" x14ac:dyDescent="0.3">
      <c r="A62">
        <v>10</v>
      </c>
      <c r="B62" t="s">
        <v>19</v>
      </c>
      <c r="C62">
        <v>11</v>
      </c>
      <c r="D62">
        <v>18</v>
      </c>
      <c r="E62">
        <v>12</v>
      </c>
      <c r="F62">
        <v>37</v>
      </c>
      <c r="G62">
        <v>37</v>
      </c>
      <c r="H62">
        <v>39</v>
      </c>
      <c r="I62">
        <v>41</v>
      </c>
      <c r="J62">
        <v>42</v>
      </c>
      <c r="K62">
        <v>42</v>
      </c>
      <c r="L62">
        <v>56</v>
      </c>
      <c r="M62">
        <v>49</v>
      </c>
      <c r="N62">
        <v>55</v>
      </c>
      <c r="O62">
        <v>30</v>
      </c>
      <c r="P62">
        <v>30</v>
      </c>
      <c r="Q62">
        <v>28</v>
      </c>
      <c r="R62">
        <v>26</v>
      </c>
      <c r="S62">
        <v>25</v>
      </c>
      <c r="T62">
        <v>25</v>
      </c>
      <c r="U62">
        <v>1245000</v>
      </c>
    </row>
    <row r="63" spans="1:22" x14ac:dyDescent="0.3">
      <c r="A63" s="4">
        <v>11</v>
      </c>
      <c r="B63" s="4" t="s">
        <v>14</v>
      </c>
      <c r="C63" s="4">
        <v>32</v>
      </c>
      <c r="D63" s="4">
        <v>27</v>
      </c>
      <c r="E63" s="4">
        <v>56</v>
      </c>
      <c r="F63" s="4">
        <v>7</v>
      </c>
      <c r="G63" s="4">
        <v>7</v>
      </c>
      <c r="H63" s="4">
        <v>10</v>
      </c>
      <c r="I63" s="4">
        <v>8</v>
      </c>
      <c r="J63" s="4">
        <v>9</v>
      </c>
      <c r="K63" s="4">
        <v>9</v>
      </c>
      <c r="L63" s="4">
        <v>35</v>
      </c>
      <c r="M63" s="4">
        <v>40</v>
      </c>
      <c r="N63" s="4">
        <v>11</v>
      </c>
      <c r="O63" s="4">
        <v>60</v>
      </c>
      <c r="P63" s="4">
        <v>60</v>
      </c>
      <c r="Q63" s="4">
        <v>57</v>
      </c>
      <c r="R63" s="4">
        <v>59</v>
      </c>
      <c r="S63" s="4">
        <v>58</v>
      </c>
      <c r="T63" s="4">
        <v>58</v>
      </c>
      <c r="U63" s="20">
        <f>V63*1000+1000000</f>
        <v>1300000</v>
      </c>
      <c r="V63" s="20">
        <v>300</v>
      </c>
    </row>
    <row r="64" spans="1:22" x14ac:dyDescent="0.3">
      <c r="A64" s="4">
        <v>11</v>
      </c>
      <c r="B64" s="4" t="s">
        <v>15</v>
      </c>
      <c r="C64" s="4">
        <v>23</v>
      </c>
      <c r="D64" s="4">
        <v>25</v>
      </c>
      <c r="E64" s="4">
        <v>17</v>
      </c>
      <c r="F64" s="4">
        <v>47</v>
      </c>
      <c r="G64" s="4">
        <v>47</v>
      </c>
      <c r="H64" s="4">
        <v>44</v>
      </c>
      <c r="I64" s="4">
        <v>40</v>
      </c>
      <c r="J64" s="4">
        <v>41</v>
      </c>
      <c r="K64" s="4">
        <v>41</v>
      </c>
      <c r="L64" s="4">
        <v>44</v>
      </c>
      <c r="M64" s="4">
        <v>42</v>
      </c>
      <c r="N64" s="4">
        <v>50</v>
      </c>
      <c r="O64" s="4">
        <v>20</v>
      </c>
      <c r="P64" s="4">
        <v>20</v>
      </c>
      <c r="Q64" s="4">
        <v>23</v>
      </c>
      <c r="R64" s="4">
        <v>27</v>
      </c>
      <c r="S64" s="4">
        <v>26</v>
      </c>
      <c r="T64" s="4">
        <v>26</v>
      </c>
      <c r="U64" s="20">
        <f t="shared" ref="U64:U68" si="0">V64*1000+1000000</f>
        <v>1250000</v>
      </c>
      <c r="V64" s="20">
        <f>V63-50</f>
        <v>250</v>
      </c>
    </row>
    <row r="65" spans="1:22" x14ac:dyDescent="0.3">
      <c r="A65" s="4">
        <v>11</v>
      </c>
      <c r="B65" s="4" t="s">
        <v>16</v>
      </c>
      <c r="C65" s="4">
        <v>22</v>
      </c>
      <c r="D65" s="4">
        <v>24</v>
      </c>
      <c r="E65" s="4">
        <v>15</v>
      </c>
      <c r="F65" s="4">
        <v>50</v>
      </c>
      <c r="G65" s="4">
        <v>50</v>
      </c>
      <c r="H65" s="4">
        <v>50</v>
      </c>
      <c r="I65" s="4">
        <v>51</v>
      </c>
      <c r="J65" s="4">
        <v>51</v>
      </c>
      <c r="K65" s="4">
        <v>51</v>
      </c>
      <c r="L65" s="4">
        <v>45</v>
      </c>
      <c r="M65" s="4">
        <v>43</v>
      </c>
      <c r="N65" s="4">
        <v>52</v>
      </c>
      <c r="O65" s="4">
        <v>17</v>
      </c>
      <c r="P65" s="4">
        <v>17</v>
      </c>
      <c r="Q65" s="4">
        <v>17</v>
      </c>
      <c r="R65" s="4">
        <v>16</v>
      </c>
      <c r="S65" s="4">
        <v>16</v>
      </c>
      <c r="T65" s="4">
        <v>16</v>
      </c>
      <c r="U65" s="20">
        <f t="shared" si="0"/>
        <v>1200000</v>
      </c>
      <c r="V65" s="20">
        <f t="shared" ref="V65:V68" si="1">V64-50</f>
        <v>200</v>
      </c>
    </row>
    <row r="66" spans="1:22" x14ac:dyDescent="0.3">
      <c r="A66" s="4">
        <v>11</v>
      </c>
      <c r="B66" s="4" t="s">
        <v>17</v>
      </c>
      <c r="C66" s="4">
        <v>17</v>
      </c>
      <c r="D66" s="4">
        <v>14</v>
      </c>
      <c r="E66" s="4">
        <v>14</v>
      </c>
      <c r="F66" s="4">
        <v>10</v>
      </c>
      <c r="G66" s="4">
        <v>10</v>
      </c>
      <c r="H66" s="4">
        <v>9</v>
      </c>
      <c r="I66" s="4">
        <v>13</v>
      </c>
      <c r="J66" s="4">
        <v>13</v>
      </c>
      <c r="K66" s="4">
        <v>13</v>
      </c>
      <c r="L66" s="4">
        <v>50</v>
      </c>
      <c r="M66" s="4">
        <v>53</v>
      </c>
      <c r="N66" s="4">
        <v>53</v>
      </c>
      <c r="O66" s="4">
        <v>57</v>
      </c>
      <c r="P66" s="4">
        <v>57</v>
      </c>
      <c r="Q66" s="4">
        <v>58</v>
      </c>
      <c r="R66" s="4">
        <v>54</v>
      </c>
      <c r="S66" s="4">
        <v>54</v>
      </c>
      <c r="T66" s="4">
        <v>54</v>
      </c>
      <c r="U66" s="20">
        <f t="shared" si="0"/>
        <v>1150000</v>
      </c>
      <c r="V66" s="20">
        <f t="shared" si="1"/>
        <v>150</v>
      </c>
    </row>
    <row r="67" spans="1:22" x14ac:dyDescent="0.3">
      <c r="A67" s="4">
        <v>11</v>
      </c>
      <c r="B67" s="4" t="s">
        <v>18</v>
      </c>
      <c r="C67" s="4">
        <v>6</v>
      </c>
      <c r="D67" s="4">
        <v>7</v>
      </c>
      <c r="E67" s="4">
        <v>8</v>
      </c>
      <c r="F67" s="4">
        <v>6</v>
      </c>
      <c r="G67" s="4">
        <v>6</v>
      </c>
      <c r="H67" s="4">
        <v>8</v>
      </c>
      <c r="I67" s="4">
        <v>6</v>
      </c>
      <c r="J67" s="4">
        <v>7</v>
      </c>
      <c r="K67" s="4">
        <v>7</v>
      </c>
      <c r="L67" s="4">
        <v>61</v>
      </c>
      <c r="M67" s="4">
        <v>60</v>
      </c>
      <c r="N67" s="4">
        <v>59</v>
      </c>
      <c r="O67" s="4">
        <v>61</v>
      </c>
      <c r="P67" s="4">
        <v>61</v>
      </c>
      <c r="Q67" s="4">
        <v>59</v>
      </c>
      <c r="R67" s="4">
        <v>61</v>
      </c>
      <c r="S67" s="4">
        <v>60</v>
      </c>
      <c r="T67" s="4">
        <v>60</v>
      </c>
      <c r="U67" s="20">
        <f t="shared" si="0"/>
        <v>1100000</v>
      </c>
      <c r="V67" s="20">
        <f t="shared" si="1"/>
        <v>100</v>
      </c>
    </row>
    <row r="68" spans="1:22" x14ac:dyDescent="0.3">
      <c r="A68" s="4">
        <v>11</v>
      </c>
      <c r="B68" s="4" t="s">
        <v>19</v>
      </c>
      <c r="C68" s="4">
        <v>2</v>
      </c>
      <c r="D68" s="4">
        <v>2</v>
      </c>
      <c r="E68" s="4">
        <v>3</v>
      </c>
      <c r="F68" s="4">
        <v>11</v>
      </c>
      <c r="G68" s="4">
        <v>11</v>
      </c>
      <c r="H68" s="4">
        <v>5</v>
      </c>
      <c r="I68" s="4">
        <v>7</v>
      </c>
      <c r="J68" s="4">
        <v>6</v>
      </c>
      <c r="K68" s="4">
        <v>6</v>
      </c>
      <c r="L68" s="4">
        <v>65</v>
      </c>
      <c r="M68" s="4">
        <v>65</v>
      </c>
      <c r="N68" s="4">
        <v>64</v>
      </c>
      <c r="O68" s="4">
        <v>56</v>
      </c>
      <c r="P68" s="4">
        <v>56</v>
      </c>
      <c r="Q68" s="4">
        <v>62</v>
      </c>
      <c r="R68" s="4">
        <v>60</v>
      </c>
      <c r="S68" s="4">
        <v>61</v>
      </c>
      <c r="T68" s="4">
        <v>61</v>
      </c>
      <c r="U68" s="20">
        <f t="shared" si="0"/>
        <v>1050000</v>
      </c>
      <c r="V68" s="20">
        <f t="shared" si="1"/>
        <v>50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B350C-4E22-42B4-A808-BFA3FF1F2809}">
  <dimension ref="A1:V68"/>
  <sheetViews>
    <sheetView zoomScale="55" zoomScaleNormal="55" workbookViewId="0"/>
  </sheetViews>
  <sheetFormatPr defaultRowHeight="14.4" x14ac:dyDescent="0.3"/>
  <cols>
    <col min="1" max="1" width="4.6640625" bestFit="1" customWidth="1"/>
    <col min="2" max="2" width="8.77734375" bestFit="1" customWidth="1"/>
    <col min="3" max="3" width="14" bestFit="1" customWidth="1"/>
    <col min="4" max="5" width="18.21875" bestFit="1" customWidth="1"/>
    <col min="6" max="6" width="14.88671875" bestFit="1" customWidth="1"/>
    <col min="7" max="7" width="17.109375" bestFit="1" customWidth="1"/>
    <col min="8" max="8" width="11.5546875" bestFit="1" customWidth="1"/>
    <col min="9" max="9" width="17.6640625" bestFit="1" customWidth="1"/>
    <col min="10" max="10" width="12.109375" bestFit="1" customWidth="1"/>
    <col min="11" max="11" width="14.33203125" bestFit="1" customWidth="1"/>
    <col min="12" max="12" width="14" bestFit="1" customWidth="1"/>
    <col min="13" max="14" width="18.21875" bestFit="1" customWidth="1"/>
    <col min="15" max="15" width="14.88671875" bestFit="1" customWidth="1"/>
    <col min="16" max="16" width="17.109375" bestFit="1" customWidth="1"/>
    <col min="17" max="17" width="11.5546875" bestFit="1" customWidth="1"/>
    <col min="18" max="18" width="17.6640625" bestFit="1" customWidth="1"/>
    <col min="19" max="19" width="12.109375" bestFit="1" customWidth="1"/>
    <col min="20" max="20" width="14.33203125" bestFit="1" customWidth="1"/>
    <col min="21" max="21" width="9" bestFit="1" customWidth="1"/>
  </cols>
  <sheetData>
    <row r="1" spans="1:21" x14ac:dyDescent="0.3">
      <c r="C1" t="s">
        <v>33</v>
      </c>
      <c r="D1" t="s">
        <v>33</v>
      </c>
      <c r="E1" t="s">
        <v>33</v>
      </c>
      <c r="F1" t="s">
        <v>33</v>
      </c>
      <c r="G1" t="s">
        <v>33</v>
      </c>
      <c r="H1" t="s">
        <v>33</v>
      </c>
      <c r="I1" t="s">
        <v>33</v>
      </c>
      <c r="J1" t="s">
        <v>33</v>
      </c>
      <c r="K1" t="s">
        <v>33</v>
      </c>
      <c r="L1" t="s">
        <v>34</v>
      </c>
      <c r="M1" t="s">
        <v>34</v>
      </c>
      <c r="N1" t="s">
        <v>34</v>
      </c>
      <c r="O1" t="s">
        <v>34</v>
      </c>
      <c r="P1" t="s">
        <v>34</v>
      </c>
      <c r="Q1" t="s">
        <v>34</v>
      </c>
      <c r="R1" t="s">
        <v>34</v>
      </c>
      <c r="S1" t="s">
        <v>34</v>
      </c>
      <c r="T1" t="s">
        <v>34</v>
      </c>
      <c r="U1" t="s">
        <v>443</v>
      </c>
    </row>
    <row r="2" spans="1:21" x14ac:dyDescent="0.3">
      <c r="A2" t="s">
        <v>1</v>
      </c>
      <c r="B2" t="s">
        <v>11</v>
      </c>
      <c r="C2" t="s">
        <v>4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29</v>
      </c>
      <c r="K2" t="s">
        <v>30</v>
      </c>
      <c r="L2" t="s">
        <v>4</v>
      </c>
      <c r="M2" t="s">
        <v>22</v>
      </c>
      <c r="N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29</v>
      </c>
      <c r="T2" t="s">
        <v>30</v>
      </c>
      <c r="U2" t="s">
        <v>31</v>
      </c>
    </row>
    <row r="3" spans="1:21" x14ac:dyDescent="0.3">
      <c r="A3">
        <v>1</v>
      </c>
      <c r="B3" t="s">
        <v>14</v>
      </c>
      <c r="C3">
        <v>38</v>
      </c>
      <c r="D3">
        <v>31</v>
      </c>
      <c r="E3">
        <v>56</v>
      </c>
      <c r="F3">
        <v>8</v>
      </c>
      <c r="G3">
        <v>8</v>
      </c>
      <c r="H3">
        <v>12</v>
      </c>
      <c r="I3">
        <v>10</v>
      </c>
      <c r="J3">
        <v>10</v>
      </c>
      <c r="K3">
        <v>10</v>
      </c>
      <c r="L3">
        <v>29</v>
      </c>
      <c r="M3">
        <v>36</v>
      </c>
      <c r="N3">
        <v>11</v>
      </c>
      <c r="O3">
        <v>59</v>
      </c>
      <c r="P3">
        <v>59</v>
      </c>
      <c r="Q3">
        <v>55</v>
      </c>
      <c r="R3">
        <v>57</v>
      </c>
      <c r="S3">
        <v>57</v>
      </c>
      <c r="T3">
        <v>57</v>
      </c>
      <c r="U3">
        <v>1459000</v>
      </c>
    </row>
    <row r="4" spans="1:21" x14ac:dyDescent="0.3">
      <c r="A4">
        <v>1</v>
      </c>
      <c r="B4" t="s">
        <v>15</v>
      </c>
      <c r="C4">
        <v>27</v>
      </c>
      <c r="D4">
        <v>30</v>
      </c>
      <c r="E4">
        <v>21</v>
      </c>
      <c r="F4">
        <v>59</v>
      </c>
      <c r="G4">
        <v>59</v>
      </c>
      <c r="H4">
        <v>59</v>
      </c>
      <c r="I4">
        <v>59</v>
      </c>
      <c r="J4">
        <v>59</v>
      </c>
      <c r="K4">
        <v>59</v>
      </c>
      <c r="L4">
        <v>40</v>
      </c>
      <c r="M4">
        <v>37</v>
      </c>
      <c r="N4">
        <v>46</v>
      </c>
      <c r="O4">
        <v>8</v>
      </c>
      <c r="P4">
        <v>8</v>
      </c>
      <c r="Q4">
        <v>8</v>
      </c>
      <c r="R4">
        <v>8</v>
      </c>
      <c r="S4">
        <v>8</v>
      </c>
      <c r="T4">
        <v>8</v>
      </c>
      <c r="U4">
        <v>1409000</v>
      </c>
    </row>
    <row r="5" spans="1:21" x14ac:dyDescent="0.3">
      <c r="A5">
        <v>1</v>
      </c>
      <c r="B5" t="s">
        <v>16</v>
      </c>
      <c r="C5">
        <v>26</v>
      </c>
      <c r="D5">
        <v>29</v>
      </c>
      <c r="E5">
        <v>20</v>
      </c>
      <c r="F5">
        <v>57</v>
      </c>
      <c r="G5">
        <v>57</v>
      </c>
      <c r="H5">
        <v>53</v>
      </c>
      <c r="I5">
        <v>52</v>
      </c>
      <c r="J5">
        <v>52</v>
      </c>
      <c r="K5">
        <v>52</v>
      </c>
      <c r="L5">
        <v>41</v>
      </c>
      <c r="M5">
        <v>38</v>
      </c>
      <c r="N5">
        <v>47</v>
      </c>
      <c r="O5">
        <v>10</v>
      </c>
      <c r="P5">
        <v>10</v>
      </c>
      <c r="Q5">
        <v>14</v>
      </c>
      <c r="R5">
        <v>15</v>
      </c>
      <c r="S5">
        <v>15</v>
      </c>
      <c r="T5">
        <v>15</v>
      </c>
      <c r="U5">
        <v>1359000</v>
      </c>
    </row>
    <row r="6" spans="1:21" x14ac:dyDescent="0.3">
      <c r="A6">
        <v>1</v>
      </c>
      <c r="B6" t="s">
        <v>17</v>
      </c>
      <c r="C6">
        <v>24</v>
      </c>
      <c r="D6">
        <v>19</v>
      </c>
      <c r="E6">
        <v>19</v>
      </c>
      <c r="F6">
        <v>15</v>
      </c>
      <c r="G6">
        <v>15</v>
      </c>
      <c r="H6">
        <v>13</v>
      </c>
      <c r="I6">
        <v>11</v>
      </c>
      <c r="J6">
        <v>11</v>
      </c>
      <c r="K6">
        <v>11</v>
      </c>
      <c r="L6">
        <v>43</v>
      </c>
      <c r="M6">
        <v>48</v>
      </c>
      <c r="N6">
        <v>48</v>
      </c>
      <c r="O6">
        <v>52</v>
      </c>
      <c r="P6">
        <v>52</v>
      </c>
      <c r="Q6">
        <v>54</v>
      </c>
      <c r="R6">
        <v>56</v>
      </c>
      <c r="S6">
        <v>56</v>
      </c>
      <c r="T6">
        <v>56</v>
      </c>
      <c r="U6">
        <v>1309000</v>
      </c>
    </row>
    <row r="7" spans="1:21" x14ac:dyDescent="0.3">
      <c r="A7">
        <v>1</v>
      </c>
      <c r="B7" t="s">
        <v>18</v>
      </c>
      <c r="C7">
        <v>13</v>
      </c>
      <c r="D7">
        <v>12</v>
      </c>
      <c r="E7">
        <v>11</v>
      </c>
      <c r="F7">
        <v>16</v>
      </c>
      <c r="G7">
        <v>16</v>
      </c>
      <c r="H7">
        <v>17</v>
      </c>
      <c r="I7">
        <v>15</v>
      </c>
      <c r="J7">
        <v>15</v>
      </c>
      <c r="K7">
        <v>15</v>
      </c>
      <c r="L7">
        <v>54</v>
      </c>
      <c r="M7">
        <v>55</v>
      </c>
      <c r="N7">
        <v>56</v>
      </c>
      <c r="O7">
        <v>51</v>
      </c>
      <c r="P7">
        <v>51</v>
      </c>
      <c r="Q7">
        <v>50</v>
      </c>
      <c r="R7">
        <v>52</v>
      </c>
      <c r="S7">
        <v>52</v>
      </c>
      <c r="T7">
        <v>52</v>
      </c>
      <c r="U7">
        <v>1259000</v>
      </c>
    </row>
    <row r="8" spans="1:21" x14ac:dyDescent="0.3">
      <c r="A8">
        <v>1</v>
      </c>
      <c r="B8" t="s">
        <v>19</v>
      </c>
      <c r="C8">
        <v>9</v>
      </c>
      <c r="D8">
        <v>8</v>
      </c>
      <c r="E8">
        <v>7</v>
      </c>
      <c r="F8">
        <v>24</v>
      </c>
      <c r="G8">
        <v>24</v>
      </c>
      <c r="H8">
        <v>11</v>
      </c>
      <c r="I8">
        <v>12</v>
      </c>
      <c r="J8">
        <v>12</v>
      </c>
      <c r="K8">
        <v>12</v>
      </c>
      <c r="L8">
        <v>58</v>
      </c>
      <c r="M8">
        <v>59</v>
      </c>
      <c r="N8">
        <v>60</v>
      </c>
      <c r="O8">
        <v>43</v>
      </c>
      <c r="P8">
        <v>43</v>
      </c>
      <c r="Q8">
        <v>56</v>
      </c>
      <c r="R8">
        <v>55</v>
      </c>
      <c r="S8">
        <v>55</v>
      </c>
      <c r="T8">
        <v>55</v>
      </c>
      <c r="U8">
        <v>1204000</v>
      </c>
    </row>
    <row r="9" spans="1:21" x14ac:dyDescent="0.3">
      <c r="A9">
        <v>2</v>
      </c>
      <c r="B9" t="s">
        <v>14</v>
      </c>
      <c r="C9">
        <v>64</v>
      </c>
      <c r="D9">
        <v>63</v>
      </c>
      <c r="E9">
        <v>56</v>
      </c>
      <c r="F9">
        <v>62</v>
      </c>
      <c r="G9">
        <v>62</v>
      </c>
      <c r="H9">
        <v>62</v>
      </c>
      <c r="I9">
        <v>62</v>
      </c>
      <c r="J9">
        <v>62</v>
      </c>
      <c r="K9">
        <v>62</v>
      </c>
      <c r="L9">
        <v>3</v>
      </c>
      <c r="M9">
        <v>4</v>
      </c>
      <c r="N9">
        <v>11</v>
      </c>
      <c r="O9">
        <v>5</v>
      </c>
      <c r="P9">
        <v>5</v>
      </c>
      <c r="Q9">
        <v>5</v>
      </c>
      <c r="R9">
        <v>5</v>
      </c>
      <c r="S9">
        <v>5</v>
      </c>
      <c r="T9">
        <v>5</v>
      </c>
      <c r="U9">
        <v>1456000</v>
      </c>
    </row>
    <row r="10" spans="1:21" x14ac:dyDescent="0.3">
      <c r="A10">
        <v>2</v>
      </c>
      <c r="B10" t="s">
        <v>15</v>
      </c>
      <c r="C10">
        <v>51</v>
      </c>
      <c r="D10">
        <v>52</v>
      </c>
      <c r="E10">
        <v>52</v>
      </c>
      <c r="F10">
        <v>43</v>
      </c>
      <c r="G10">
        <v>43</v>
      </c>
      <c r="H10">
        <v>47</v>
      </c>
      <c r="I10">
        <v>44</v>
      </c>
      <c r="J10">
        <v>47</v>
      </c>
      <c r="K10">
        <v>47</v>
      </c>
      <c r="L10">
        <v>16</v>
      </c>
      <c r="M10">
        <v>15</v>
      </c>
      <c r="N10">
        <v>15</v>
      </c>
      <c r="O10">
        <v>24</v>
      </c>
      <c r="P10">
        <v>24</v>
      </c>
      <c r="Q10">
        <v>20</v>
      </c>
      <c r="R10">
        <v>23</v>
      </c>
      <c r="S10">
        <v>20</v>
      </c>
      <c r="T10">
        <v>20</v>
      </c>
      <c r="U10">
        <v>1406000</v>
      </c>
    </row>
    <row r="11" spans="1:21" x14ac:dyDescent="0.3">
      <c r="A11">
        <v>2</v>
      </c>
      <c r="B11" t="s">
        <v>16</v>
      </c>
      <c r="C11">
        <v>45</v>
      </c>
      <c r="D11">
        <v>50</v>
      </c>
      <c r="E11">
        <v>41</v>
      </c>
      <c r="F11">
        <v>44</v>
      </c>
      <c r="G11">
        <v>44</v>
      </c>
      <c r="H11">
        <v>45</v>
      </c>
      <c r="I11">
        <v>46</v>
      </c>
      <c r="J11">
        <v>45</v>
      </c>
      <c r="K11">
        <v>45</v>
      </c>
      <c r="L11">
        <v>22</v>
      </c>
      <c r="M11">
        <v>17</v>
      </c>
      <c r="N11">
        <v>26</v>
      </c>
      <c r="O11">
        <v>23</v>
      </c>
      <c r="P11">
        <v>23</v>
      </c>
      <c r="Q11">
        <v>22</v>
      </c>
      <c r="R11">
        <v>21</v>
      </c>
      <c r="S11">
        <v>22</v>
      </c>
      <c r="T11">
        <v>22</v>
      </c>
      <c r="U11">
        <v>1356000</v>
      </c>
    </row>
    <row r="12" spans="1:21" x14ac:dyDescent="0.3">
      <c r="A12">
        <v>2</v>
      </c>
      <c r="B12" t="s">
        <v>17</v>
      </c>
      <c r="C12">
        <v>44</v>
      </c>
      <c r="D12">
        <v>47</v>
      </c>
      <c r="E12">
        <v>39</v>
      </c>
      <c r="F12">
        <v>42</v>
      </c>
      <c r="G12">
        <v>42</v>
      </c>
      <c r="H12">
        <v>40</v>
      </c>
      <c r="I12">
        <v>47</v>
      </c>
      <c r="J12">
        <v>46</v>
      </c>
      <c r="K12">
        <v>46</v>
      </c>
      <c r="L12">
        <v>23</v>
      </c>
      <c r="M12">
        <v>20</v>
      </c>
      <c r="N12">
        <v>28</v>
      </c>
      <c r="O12">
        <v>25</v>
      </c>
      <c r="P12">
        <v>25</v>
      </c>
      <c r="Q12">
        <v>27</v>
      </c>
      <c r="R12">
        <v>20</v>
      </c>
      <c r="S12">
        <v>21</v>
      </c>
      <c r="T12">
        <v>21</v>
      </c>
      <c r="U12">
        <v>1306000</v>
      </c>
    </row>
    <row r="13" spans="1:21" x14ac:dyDescent="0.3">
      <c r="A13">
        <v>2</v>
      </c>
      <c r="B13" t="s">
        <v>18</v>
      </c>
      <c r="C13">
        <v>18</v>
      </c>
      <c r="D13">
        <v>17</v>
      </c>
      <c r="E13">
        <v>37</v>
      </c>
      <c r="F13">
        <v>5</v>
      </c>
      <c r="G13">
        <v>5</v>
      </c>
      <c r="H13">
        <v>6</v>
      </c>
      <c r="I13">
        <v>2</v>
      </c>
      <c r="J13">
        <v>4</v>
      </c>
      <c r="K13">
        <v>4</v>
      </c>
      <c r="L13">
        <v>49</v>
      </c>
      <c r="M13">
        <v>50</v>
      </c>
      <c r="N13">
        <v>30</v>
      </c>
      <c r="O13">
        <v>62</v>
      </c>
      <c r="P13">
        <v>62</v>
      </c>
      <c r="Q13">
        <v>61</v>
      </c>
      <c r="R13">
        <v>65</v>
      </c>
      <c r="S13">
        <v>63</v>
      </c>
      <c r="T13">
        <v>63</v>
      </c>
      <c r="U13">
        <v>1256000</v>
      </c>
    </row>
    <row r="14" spans="1:21" x14ac:dyDescent="0.3">
      <c r="A14">
        <v>2</v>
      </c>
      <c r="B14" t="s">
        <v>19</v>
      </c>
      <c r="C14">
        <v>3</v>
      </c>
      <c r="D14">
        <v>3</v>
      </c>
      <c r="E14">
        <v>10</v>
      </c>
      <c r="F14">
        <v>1</v>
      </c>
      <c r="G14">
        <v>1</v>
      </c>
      <c r="H14">
        <v>1</v>
      </c>
      <c r="I14">
        <v>3</v>
      </c>
      <c r="J14">
        <v>2</v>
      </c>
      <c r="K14">
        <v>2</v>
      </c>
      <c r="L14">
        <v>64</v>
      </c>
      <c r="M14">
        <v>64</v>
      </c>
      <c r="N14">
        <v>57</v>
      </c>
      <c r="O14">
        <v>66</v>
      </c>
      <c r="P14">
        <v>66</v>
      </c>
      <c r="Q14">
        <v>66</v>
      </c>
      <c r="R14">
        <v>64</v>
      </c>
      <c r="S14">
        <v>65</v>
      </c>
      <c r="T14">
        <v>65</v>
      </c>
      <c r="U14">
        <v>1201000</v>
      </c>
    </row>
    <row r="15" spans="1:21" x14ac:dyDescent="0.3">
      <c r="A15">
        <v>3</v>
      </c>
      <c r="B15" t="s">
        <v>14</v>
      </c>
      <c r="C15">
        <v>62</v>
      </c>
      <c r="D15">
        <v>62</v>
      </c>
      <c r="E15">
        <v>56</v>
      </c>
      <c r="F15">
        <v>60</v>
      </c>
      <c r="G15">
        <v>60</v>
      </c>
      <c r="H15">
        <v>61</v>
      </c>
      <c r="I15">
        <v>60</v>
      </c>
      <c r="J15">
        <v>60</v>
      </c>
      <c r="K15">
        <v>60</v>
      </c>
      <c r="L15">
        <v>5</v>
      </c>
      <c r="M15">
        <v>5</v>
      </c>
      <c r="N15">
        <v>11</v>
      </c>
      <c r="O15">
        <v>7</v>
      </c>
      <c r="P15">
        <v>7</v>
      </c>
      <c r="Q15">
        <v>6</v>
      </c>
      <c r="R15">
        <v>7</v>
      </c>
      <c r="S15">
        <v>7</v>
      </c>
      <c r="T15">
        <v>7</v>
      </c>
      <c r="U15">
        <v>1708000</v>
      </c>
    </row>
    <row r="16" spans="1:21" x14ac:dyDescent="0.3">
      <c r="A16">
        <v>3</v>
      </c>
      <c r="B16" t="s">
        <v>15</v>
      </c>
      <c r="C16">
        <v>46</v>
      </c>
      <c r="D16">
        <v>44</v>
      </c>
      <c r="E16">
        <v>51</v>
      </c>
      <c r="F16">
        <v>21</v>
      </c>
      <c r="G16">
        <v>21</v>
      </c>
      <c r="H16">
        <v>27</v>
      </c>
      <c r="I16">
        <v>22</v>
      </c>
      <c r="J16">
        <v>23</v>
      </c>
      <c r="K16">
        <v>23</v>
      </c>
      <c r="L16">
        <v>21</v>
      </c>
      <c r="M16">
        <v>23</v>
      </c>
      <c r="N16">
        <v>16</v>
      </c>
      <c r="O16">
        <v>46</v>
      </c>
      <c r="P16">
        <v>46</v>
      </c>
      <c r="Q16">
        <v>40</v>
      </c>
      <c r="R16">
        <v>45</v>
      </c>
      <c r="S16">
        <v>44</v>
      </c>
      <c r="T16">
        <v>44</v>
      </c>
      <c r="U16">
        <v>1658000</v>
      </c>
    </row>
    <row r="17" spans="1:21" x14ac:dyDescent="0.3">
      <c r="A17">
        <v>3</v>
      </c>
      <c r="B17" t="s">
        <v>16</v>
      </c>
      <c r="C17">
        <v>42</v>
      </c>
      <c r="D17">
        <v>43</v>
      </c>
      <c r="E17">
        <v>34</v>
      </c>
      <c r="F17">
        <v>64</v>
      </c>
      <c r="G17">
        <v>64</v>
      </c>
      <c r="H17">
        <v>63</v>
      </c>
      <c r="I17">
        <v>64</v>
      </c>
      <c r="J17">
        <v>64</v>
      </c>
      <c r="K17">
        <v>64</v>
      </c>
      <c r="L17">
        <v>25</v>
      </c>
      <c r="M17">
        <v>24</v>
      </c>
      <c r="N17">
        <v>33</v>
      </c>
      <c r="O17">
        <v>3</v>
      </c>
      <c r="P17">
        <v>3</v>
      </c>
      <c r="Q17">
        <v>4</v>
      </c>
      <c r="R17">
        <v>3</v>
      </c>
      <c r="S17">
        <v>3</v>
      </c>
      <c r="T17">
        <v>3</v>
      </c>
      <c r="U17">
        <v>1608000</v>
      </c>
    </row>
    <row r="18" spans="1:21" x14ac:dyDescent="0.3">
      <c r="A18">
        <v>3</v>
      </c>
      <c r="B18" t="s">
        <v>17</v>
      </c>
      <c r="C18">
        <v>41</v>
      </c>
      <c r="D18">
        <v>42</v>
      </c>
      <c r="E18">
        <v>33</v>
      </c>
      <c r="F18">
        <v>41</v>
      </c>
      <c r="G18">
        <v>41</v>
      </c>
      <c r="H18">
        <v>43</v>
      </c>
      <c r="I18">
        <v>45</v>
      </c>
      <c r="J18">
        <v>44</v>
      </c>
      <c r="K18">
        <v>44</v>
      </c>
      <c r="L18">
        <v>26</v>
      </c>
      <c r="M18">
        <v>25</v>
      </c>
      <c r="N18">
        <v>34</v>
      </c>
      <c r="O18">
        <v>26</v>
      </c>
      <c r="P18">
        <v>26</v>
      </c>
      <c r="Q18">
        <v>24</v>
      </c>
      <c r="R18">
        <v>22</v>
      </c>
      <c r="S18">
        <v>23</v>
      </c>
      <c r="T18">
        <v>23</v>
      </c>
      <c r="U18">
        <v>1558000</v>
      </c>
    </row>
    <row r="19" spans="1:21" x14ac:dyDescent="0.3">
      <c r="A19">
        <v>3</v>
      </c>
      <c r="B19" t="s">
        <v>18</v>
      </c>
      <c r="C19">
        <v>35</v>
      </c>
      <c r="D19">
        <v>23</v>
      </c>
      <c r="E19">
        <v>32</v>
      </c>
      <c r="F19">
        <v>27</v>
      </c>
      <c r="G19">
        <v>27</v>
      </c>
      <c r="H19">
        <v>16</v>
      </c>
      <c r="I19">
        <v>14</v>
      </c>
      <c r="J19">
        <v>14</v>
      </c>
      <c r="K19">
        <v>14</v>
      </c>
      <c r="L19">
        <v>32</v>
      </c>
      <c r="M19">
        <v>44</v>
      </c>
      <c r="N19">
        <v>35</v>
      </c>
      <c r="O19">
        <v>40</v>
      </c>
      <c r="P19">
        <v>40</v>
      </c>
      <c r="Q19">
        <v>51</v>
      </c>
      <c r="R19">
        <v>53</v>
      </c>
      <c r="S19">
        <v>53</v>
      </c>
      <c r="T19">
        <v>53</v>
      </c>
      <c r="U19">
        <v>1508000</v>
      </c>
    </row>
    <row r="20" spans="1:21" x14ac:dyDescent="0.3">
      <c r="A20">
        <v>3</v>
      </c>
      <c r="B20" t="s">
        <v>19</v>
      </c>
      <c r="C20">
        <v>14</v>
      </c>
      <c r="D20">
        <v>15</v>
      </c>
      <c r="E20">
        <v>13</v>
      </c>
      <c r="F20">
        <v>12</v>
      </c>
      <c r="G20">
        <v>12</v>
      </c>
      <c r="H20">
        <v>14</v>
      </c>
      <c r="I20">
        <v>17</v>
      </c>
      <c r="J20">
        <v>17</v>
      </c>
      <c r="K20">
        <v>17</v>
      </c>
      <c r="L20">
        <v>53</v>
      </c>
      <c r="M20">
        <v>52</v>
      </c>
      <c r="N20">
        <v>54</v>
      </c>
      <c r="O20">
        <v>55</v>
      </c>
      <c r="P20">
        <v>55</v>
      </c>
      <c r="Q20">
        <v>53</v>
      </c>
      <c r="R20">
        <v>50</v>
      </c>
      <c r="S20">
        <v>50</v>
      </c>
      <c r="T20">
        <v>50</v>
      </c>
      <c r="U20">
        <v>1453000</v>
      </c>
    </row>
    <row r="21" spans="1:21" x14ac:dyDescent="0.3">
      <c r="A21">
        <v>4</v>
      </c>
      <c r="B21" t="s">
        <v>14</v>
      </c>
      <c r="C21">
        <v>16</v>
      </c>
      <c r="D21">
        <v>11</v>
      </c>
      <c r="E21">
        <v>56</v>
      </c>
      <c r="F21">
        <v>2</v>
      </c>
      <c r="G21">
        <v>2</v>
      </c>
      <c r="H21">
        <v>2</v>
      </c>
      <c r="I21">
        <v>1</v>
      </c>
      <c r="J21">
        <v>1</v>
      </c>
      <c r="K21">
        <v>1</v>
      </c>
      <c r="L21">
        <v>51</v>
      </c>
      <c r="M21">
        <v>56</v>
      </c>
      <c r="N21">
        <v>11</v>
      </c>
      <c r="O21">
        <v>65</v>
      </c>
      <c r="P21">
        <v>65</v>
      </c>
      <c r="Q21">
        <v>65</v>
      </c>
      <c r="R21">
        <v>66</v>
      </c>
      <c r="S21">
        <v>66</v>
      </c>
      <c r="T21">
        <v>66</v>
      </c>
      <c r="U21">
        <v>1398000</v>
      </c>
    </row>
    <row r="22" spans="1:21" x14ac:dyDescent="0.3">
      <c r="A22">
        <v>4</v>
      </c>
      <c r="B22" t="s">
        <v>15</v>
      </c>
      <c r="C22">
        <v>8</v>
      </c>
      <c r="D22">
        <v>10</v>
      </c>
      <c r="E22">
        <v>6</v>
      </c>
      <c r="F22">
        <v>54</v>
      </c>
      <c r="G22">
        <v>54</v>
      </c>
      <c r="H22">
        <v>55</v>
      </c>
      <c r="I22">
        <v>55</v>
      </c>
      <c r="J22">
        <v>55</v>
      </c>
      <c r="K22">
        <v>55</v>
      </c>
      <c r="L22">
        <v>59</v>
      </c>
      <c r="M22">
        <v>57</v>
      </c>
      <c r="N22">
        <v>61</v>
      </c>
      <c r="O22">
        <v>13</v>
      </c>
      <c r="P22">
        <v>13</v>
      </c>
      <c r="Q22">
        <v>12</v>
      </c>
      <c r="R22">
        <v>12</v>
      </c>
      <c r="S22">
        <v>12</v>
      </c>
      <c r="T22">
        <v>12</v>
      </c>
      <c r="U22">
        <v>1348000</v>
      </c>
    </row>
    <row r="23" spans="1:21" x14ac:dyDescent="0.3">
      <c r="A23">
        <v>4</v>
      </c>
      <c r="B23" t="s">
        <v>16</v>
      </c>
      <c r="C23">
        <v>7</v>
      </c>
      <c r="D23">
        <v>9</v>
      </c>
      <c r="E23">
        <v>5</v>
      </c>
      <c r="F23">
        <v>34</v>
      </c>
      <c r="G23">
        <v>34</v>
      </c>
      <c r="H23">
        <v>35</v>
      </c>
      <c r="I23">
        <v>31</v>
      </c>
      <c r="J23">
        <v>33</v>
      </c>
      <c r="K23">
        <v>33</v>
      </c>
      <c r="L23">
        <v>60</v>
      </c>
      <c r="M23">
        <v>58</v>
      </c>
      <c r="N23">
        <v>62</v>
      </c>
      <c r="O23">
        <v>33</v>
      </c>
      <c r="P23">
        <v>33</v>
      </c>
      <c r="Q23">
        <v>32</v>
      </c>
      <c r="R23">
        <v>36</v>
      </c>
      <c r="S23">
        <v>34</v>
      </c>
      <c r="T23">
        <v>34</v>
      </c>
      <c r="U23">
        <v>1298000</v>
      </c>
    </row>
    <row r="24" spans="1:21" x14ac:dyDescent="0.3">
      <c r="A24">
        <v>4</v>
      </c>
      <c r="B24" t="s">
        <v>17</v>
      </c>
      <c r="C24">
        <v>5</v>
      </c>
      <c r="D24">
        <v>5</v>
      </c>
      <c r="E24">
        <v>4</v>
      </c>
      <c r="F24">
        <v>19</v>
      </c>
      <c r="G24">
        <v>19</v>
      </c>
      <c r="H24">
        <v>24</v>
      </c>
      <c r="I24">
        <v>26</v>
      </c>
      <c r="J24">
        <v>24</v>
      </c>
      <c r="K24">
        <v>24</v>
      </c>
      <c r="L24">
        <v>62</v>
      </c>
      <c r="M24">
        <v>62</v>
      </c>
      <c r="N24">
        <v>63</v>
      </c>
      <c r="O24">
        <v>48</v>
      </c>
      <c r="P24">
        <v>48</v>
      </c>
      <c r="Q24">
        <v>43</v>
      </c>
      <c r="R24">
        <v>41</v>
      </c>
      <c r="S24">
        <v>43</v>
      </c>
      <c r="T24">
        <v>43</v>
      </c>
      <c r="U24">
        <v>1248000</v>
      </c>
    </row>
    <row r="25" spans="1:21" x14ac:dyDescent="0.3">
      <c r="A25">
        <v>4</v>
      </c>
      <c r="B25" t="s">
        <v>18</v>
      </c>
      <c r="C25">
        <v>4</v>
      </c>
      <c r="D25">
        <v>4</v>
      </c>
      <c r="E25">
        <v>2</v>
      </c>
      <c r="F25">
        <v>33</v>
      </c>
      <c r="G25">
        <v>33</v>
      </c>
      <c r="H25">
        <v>36</v>
      </c>
      <c r="I25">
        <v>36</v>
      </c>
      <c r="J25">
        <v>36</v>
      </c>
      <c r="K25">
        <v>36</v>
      </c>
      <c r="L25">
        <v>63</v>
      </c>
      <c r="M25">
        <v>63</v>
      </c>
      <c r="N25">
        <v>65</v>
      </c>
      <c r="O25">
        <v>34</v>
      </c>
      <c r="P25">
        <v>34</v>
      </c>
      <c r="Q25">
        <v>31</v>
      </c>
      <c r="R25">
        <v>31</v>
      </c>
      <c r="S25">
        <v>31</v>
      </c>
      <c r="T25">
        <v>31</v>
      </c>
      <c r="U25">
        <v>1198000</v>
      </c>
    </row>
    <row r="26" spans="1:21" x14ac:dyDescent="0.3">
      <c r="A26">
        <v>4</v>
      </c>
      <c r="B26" t="s">
        <v>19</v>
      </c>
      <c r="C26">
        <v>1</v>
      </c>
      <c r="D26">
        <v>1</v>
      </c>
      <c r="E26">
        <v>1</v>
      </c>
      <c r="F26">
        <v>3</v>
      </c>
      <c r="G26">
        <v>3</v>
      </c>
      <c r="H26">
        <v>3</v>
      </c>
      <c r="I26">
        <v>4</v>
      </c>
      <c r="J26">
        <v>3</v>
      </c>
      <c r="K26">
        <v>3</v>
      </c>
      <c r="L26">
        <v>66</v>
      </c>
      <c r="M26">
        <v>66</v>
      </c>
      <c r="N26">
        <v>66</v>
      </c>
      <c r="O26">
        <v>64</v>
      </c>
      <c r="P26">
        <v>64</v>
      </c>
      <c r="Q26">
        <v>64</v>
      </c>
      <c r="R26">
        <v>63</v>
      </c>
      <c r="S26">
        <v>64</v>
      </c>
      <c r="T26">
        <v>64</v>
      </c>
      <c r="U26">
        <v>1143000</v>
      </c>
    </row>
    <row r="27" spans="1:21" x14ac:dyDescent="0.3">
      <c r="A27">
        <v>5</v>
      </c>
      <c r="B27" t="s">
        <v>14</v>
      </c>
      <c r="C27">
        <v>61</v>
      </c>
      <c r="D27">
        <v>61</v>
      </c>
      <c r="E27">
        <v>56</v>
      </c>
      <c r="F27">
        <v>61</v>
      </c>
      <c r="G27">
        <v>61</v>
      </c>
      <c r="H27">
        <v>60</v>
      </c>
      <c r="I27">
        <v>61</v>
      </c>
      <c r="J27">
        <v>61</v>
      </c>
      <c r="K27">
        <v>61</v>
      </c>
      <c r="L27">
        <v>6</v>
      </c>
      <c r="M27">
        <v>6</v>
      </c>
      <c r="N27">
        <v>11</v>
      </c>
      <c r="O27">
        <v>6</v>
      </c>
      <c r="P27">
        <v>6</v>
      </c>
      <c r="Q27">
        <v>7</v>
      </c>
      <c r="R27">
        <v>6</v>
      </c>
      <c r="S27">
        <v>6</v>
      </c>
      <c r="T27">
        <v>6</v>
      </c>
      <c r="U27">
        <v>1507000</v>
      </c>
    </row>
    <row r="28" spans="1:21" x14ac:dyDescent="0.3">
      <c r="A28">
        <v>5</v>
      </c>
      <c r="B28" t="s">
        <v>15</v>
      </c>
      <c r="C28">
        <v>57</v>
      </c>
      <c r="D28">
        <v>51</v>
      </c>
      <c r="E28">
        <v>50</v>
      </c>
      <c r="F28">
        <v>46</v>
      </c>
      <c r="G28">
        <v>46</v>
      </c>
      <c r="H28">
        <v>46</v>
      </c>
      <c r="I28">
        <v>42</v>
      </c>
      <c r="J28">
        <v>43</v>
      </c>
      <c r="K28">
        <v>43</v>
      </c>
      <c r="L28">
        <v>10</v>
      </c>
      <c r="M28">
        <v>16</v>
      </c>
      <c r="N28">
        <v>17</v>
      </c>
      <c r="O28">
        <v>21</v>
      </c>
      <c r="P28">
        <v>21</v>
      </c>
      <c r="Q28">
        <v>21</v>
      </c>
      <c r="R28">
        <v>25</v>
      </c>
      <c r="S28">
        <v>24</v>
      </c>
      <c r="T28">
        <v>24</v>
      </c>
      <c r="U28">
        <v>1457000</v>
      </c>
    </row>
    <row r="29" spans="1:21" x14ac:dyDescent="0.3">
      <c r="A29">
        <v>5</v>
      </c>
      <c r="B29" t="s">
        <v>16</v>
      </c>
      <c r="C29">
        <v>49</v>
      </c>
      <c r="D29">
        <v>49</v>
      </c>
      <c r="E29">
        <v>40</v>
      </c>
      <c r="F29">
        <v>45</v>
      </c>
      <c r="G29">
        <v>45</v>
      </c>
      <c r="H29">
        <v>41</v>
      </c>
      <c r="I29">
        <v>35</v>
      </c>
      <c r="J29">
        <v>38</v>
      </c>
      <c r="K29">
        <v>38</v>
      </c>
      <c r="L29">
        <v>18</v>
      </c>
      <c r="M29">
        <v>18</v>
      </c>
      <c r="N29">
        <v>27</v>
      </c>
      <c r="O29">
        <v>22</v>
      </c>
      <c r="P29">
        <v>22</v>
      </c>
      <c r="Q29">
        <v>26</v>
      </c>
      <c r="R29">
        <v>32</v>
      </c>
      <c r="S29">
        <v>29</v>
      </c>
      <c r="T29">
        <v>29</v>
      </c>
      <c r="U29">
        <v>1407000</v>
      </c>
    </row>
    <row r="30" spans="1:21" x14ac:dyDescent="0.3">
      <c r="A30">
        <v>5</v>
      </c>
      <c r="B30" t="s">
        <v>17</v>
      </c>
      <c r="C30">
        <v>39</v>
      </c>
      <c r="D30">
        <v>35</v>
      </c>
      <c r="E30">
        <v>38</v>
      </c>
      <c r="F30">
        <v>23</v>
      </c>
      <c r="G30">
        <v>23</v>
      </c>
      <c r="H30">
        <v>18</v>
      </c>
      <c r="I30">
        <v>23</v>
      </c>
      <c r="J30">
        <v>22</v>
      </c>
      <c r="K30">
        <v>22</v>
      </c>
      <c r="L30">
        <v>28</v>
      </c>
      <c r="M30">
        <v>32</v>
      </c>
      <c r="N30">
        <v>29</v>
      </c>
      <c r="O30">
        <v>44</v>
      </c>
      <c r="P30">
        <v>44</v>
      </c>
      <c r="Q30">
        <v>49</v>
      </c>
      <c r="R30">
        <v>44</v>
      </c>
      <c r="S30">
        <v>45</v>
      </c>
      <c r="T30">
        <v>45</v>
      </c>
      <c r="U30">
        <v>1357000</v>
      </c>
    </row>
    <row r="31" spans="1:21" x14ac:dyDescent="0.3">
      <c r="A31">
        <v>5</v>
      </c>
      <c r="B31" t="s">
        <v>18</v>
      </c>
      <c r="C31">
        <v>28</v>
      </c>
      <c r="D31">
        <v>26</v>
      </c>
      <c r="E31">
        <v>25</v>
      </c>
      <c r="F31">
        <v>17</v>
      </c>
      <c r="G31">
        <v>17</v>
      </c>
      <c r="H31">
        <v>23</v>
      </c>
      <c r="I31">
        <v>29</v>
      </c>
      <c r="J31">
        <v>26</v>
      </c>
      <c r="K31">
        <v>26</v>
      </c>
      <c r="L31">
        <v>39</v>
      </c>
      <c r="M31">
        <v>41</v>
      </c>
      <c r="N31">
        <v>42</v>
      </c>
      <c r="O31">
        <v>50</v>
      </c>
      <c r="P31">
        <v>50</v>
      </c>
      <c r="Q31">
        <v>44</v>
      </c>
      <c r="R31">
        <v>38</v>
      </c>
      <c r="S31">
        <v>41</v>
      </c>
      <c r="T31">
        <v>41</v>
      </c>
      <c r="U31">
        <v>1307000</v>
      </c>
    </row>
    <row r="32" spans="1:21" x14ac:dyDescent="0.3">
      <c r="A32">
        <v>5</v>
      </c>
      <c r="B32" t="s">
        <v>19</v>
      </c>
      <c r="C32">
        <v>20</v>
      </c>
      <c r="D32">
        <v>21</v>
      </c>
      <c r="E32">
        <v>16</v>
      </c>
      <c r="F32">
        <v>30</v>
      </c>
      <c r="G32">
        <v>30</v>
      </c>
      <c r="H32">
        <v>21</v>
      </c>
      <c r="I32">
        <v>20</v>
      </c>
      <c r="J32">
        <v>21</v>
      </c>
      <c r="K32">
        <v>21</v>
      </c>
      <c r="L32">
        <v>47</v>
      </c>
      <c r="M32">
        <v>46</v>
      </c>
      <c r="N32">
        <v>51</v>
      </c>
      <c r="O32">
        <v>37</v>
      </c>
      <c r="P32">
        <v>37</v>
      </c>
      <c r="Q32">
        <v>46</v>
      </c>
      <c r="R32">
        <v>47</v>
      </c>
      <c r="S32">
        <v>46</v>
      </c>
      <c r="T32">
        <v>46</v>
      </c>
      <c r="U32">
        <v>1252000</v>
      </c>
    </row>
    <row r="33" spans="1:21" x14ac:dyDescent="0.3">
      <c r="A33">
        <v>6</v>
      </c>
      <c r="B33" t="s">
        <v>14</v>
      </c>
      <c r="C33">
        <v>66</v>
      </c>
      <c r="D33">
        <v>66</v>
      </c>
      <c r="E33">
        <v>56</v>
      </c>
      <c r="F33">
        <v>66</v>
      </c>
      <c r="G33">
        <v>66</v>
      </c>
      <c r="H33">
        <v>66</v>
      </c>
      <c r="I33">
        <v>66</v>
      </c>
      <c r="J33">
        <v>66</v>
      </c>
      <c r="K33">
        <v>66</v>
      </c>
      <c r="L33">
        <v>1</v>
      </c>
      <c r="M33">
        <v>1</v>
      </c>
      <c r="N33">
        <v>11</v>
      </c>
      <c r="O33">
        <v>1</v>
      </c>
      <c r="P33">
        <v>1</v>
      </c>
      <c r="Q33">
        <v>1</v>
      </c>
      <c r="R33">
        <v>1</v>
      </c>
      <c r="S33">
        <v>1</v>
      </c>
      <c r="T33">
        <v>1</v>
      </c>
      <c r="U33">
        <v>1583000</v>
      </c>
    </row>
    <row r="34" spans="1:21" x14ac:dyDescent="0.3">
      <c r="A34">
        <v>6</v>
      </c>
      <c r="B34" t="s">
        <v>15</v>
      </c>
      <c r="C34">
        <v>63</v>
      </c>
      <c r="D34">
        <v>64</v>
      </c>
      <c r="E34">
        <v>55</v>
      </c>
      <c r="F34">
        <v>63</v>
      </c>
      <c r="G34">
        <v>63</v>
      </c>
      <c r="H34">
        <v>64</v>
      </c>
      <c r="I34">
        <v>63</v>
      </c>
      <c r="J34">
        <v>63</v>
      </c>
      <c r="K34">
        <v>63</v>
      </c>
      <c r="L34">
        <v>4</v>
      </c>
      <c r="M34">
        <v>3</v>
      </c>
      <c r="N34">
        <v>12</v>
      </c>
      <c r="O34">
        <v>4</v>
      </c>
      <c r="P34">
        <v>4</v>
      </c>
      <c r="Q34">
        <v>3</v>
      </c>
      <c r="R34">
        <v>4</v>
      </c>
      <c r="S34">
        <v>4</v>
      </c>
      <c r="T34">
        <v>4</v>
      </c>
      <c r="U34">
        <v>1533000</v>
      </c>
    </row>
    <row r="35" spans="1:21" x14ac:dyDescent="0.3">
      <c r="A35">
        <v>6</v>
      </c>
      <c r="B35" t="s">
        <v>16</v>
      </c>
      <c r="C35">
        <v>47</v>
      </c>
      <c r="D35">
        <v>45</v>
      </c>
      <c r="E35">
        <v>53</v>
      </c>
      <c r="F35">
        <v>28</v>
      </c>
      <c r="G35">
        <v>28</v>
      </c>
      <c r="H35">
        <v>29</v>
      </c>
      <c r="I35">
        <v>28</v>
      </c>
      <c r="J35">
        <v>28</v>
      </c>
      <c r="K35">
        <v>28</v>
      </c>
      <c r="L35">
        <v>20</v>
      </c>
      <c r="M35">
        <v>22</v>
      </c>
      <c r="N35">
        <v>14</v>
      </c>
      <c r="O35">
        <v>39</v>
      </c>
      <c r="P35">
        <v>39</v>
      </c>
      <c r="Q35">
        <v>38</v>
      </c>
      <c r="R35">
        <v>39</v>
      </c>
      <c r="S35">
        <v>39</v>
      </c>
      <c r="T35">
        <v>39</v>
      </c>
      <c r="U35">
        <v>1483000</v>
      </c>
    </row>
    <row r="36" spans="1:21" x14ac:dyDescent="0.3">
      <c r="A36">
        <v>6</v>
      </c>
      <c r="B36" t="s">
        <v>17</v>
      </c>
      <c r="C36">
        <v>37</v>
      </c>
      <c r="D36">
        <v>37</v>
      </c>
      <c r="E36">
        <v>35</v>
      </c>
      <c r="F36">
        <v>25</v>
      </c>
      <c r="G36">
        <v>25</v>
      </c>
      <c r="H36">
        <v>28</v>
      </c>
      <c r="I36">
        <v>32</v>
      </c>
      <c r="J36">
        <v>29</v>
      </c>
      <c r="K36">
        <v>29</v>
      </c>
      <c r="L36">
        <v>30</v>
      </c>
      <c r="M36">
        <v>30</v>
      </c>
      <c r="N36">
        <v>32</v>
      </c>
      <c r="O36">
        <v>42</v>
      </c>
      <c r="P36">
        <v>42</v>
      </c>
      <c r="Q36">
        <v>39</v>
      </c>
      <c r="R36">
        <v>35</v>
      </c>
      <c r="S36">
        <v>38</v>
      </c>
      <c r="T36">
        <v>38</v>
      </c>
      <c r="U36">
        <v>1433000</v>
      </c>
    </row>
    <row r="37" spans="1:21" x14ac:dyDescent="0.3">
      <c r="A37">
        <v>6</v>
      </c>
      <c r="B37" t="s">
        <v>18</v>
      </c>
      <c r="C37">
        <v>15</v>
      </c>
      <c r="D37">
        <v>16</v>
      </c>
      <c r="E37">
        <v>27</v>
      </c>
      <c r="F37">
        <v>9</v>
      </c>
      <c r="G37">
        <v>9</v>
      </c>
      <c r="H37">
        <v>7</v>
      </c>
      <c r="I37">
        <v>9</v>
      </c>
      <c r="J37">
        <v>8</v>
      </c>
      <c r="K37">
        <v>8</v>
      </c>
      <c r="L37">
        <v>52</v>
      </c>
      <c r="M37">
        <v>51</v>
      </c>
      <c r="N37">
        <v>40</v>
      </c>
      <c r="O37">
        <v>58</v>
      </c>
      <c r="P37">
        <v>58</v>
      </c>
      <c r="Q37">
        <v>60</v>
      </c>
      <c r="R37">
        <v>58</v>
      </c>
      <c r="S37">
        <v>59</v>
      </c>
      <c r="T37">
        <v>59</v>
      </c>
      <c r="U37">
        <v>1383000</v>
      </c>
    </row>
    <row r="38" spans="1:21" x14ac:dyDescent="0.3">
      <c r="A38">
        <v>6</v>
      </c>
      <c r="B38" t="s">
        <v>19</v>
      </c>
      <c r="C38">
        <v>10</v>
      </c>
      <c r="D38">
        <v>13</v>
      </c>
      <c r="E38">
        <v>9</v>
      </c>
      <c r="F38">
        <v>20</v>
      </c>
      <c r="G38">
        <v>20</v>
      </c>
      <c r="H38">
        <v>25</v>
      </c>
      <c r="I38">
        <v>27</v>
      </c>
      <c r="J38">
        <v>30</v>
      </c>
      <c r="K38">
        <v>30</v>
      </c>
      <c r="L38">
        <v>57</v>
      </c>
      <c r="M38">
        <v>54</v>
      </c>
      <c r="N38">
        <v>58</v>
      </c>
      <c r="O38">
        <v>47</v>
      </c>
      <c r="P38">
        <v>47</v>
      </c>
      <c r="Q38">
        <v>42</v>
      </c>
      <c r="R38">
        <v>40</v>
      </c>
      <c r="S38">
        <v>37</v>
      </c>
      <c r="T38">
        <v>37</v>
      </c>
      <c r="U38">
        <v>1328000</v>
      </c>
    </row>
    <row r="39" spans="1:21" x14ac:dyDescent="0.3">
      <c r="A39">
        <v>7</v>
      </c>
      <c r="B39" t="s">
        <v>14</v>
      </c>
      <c r="C39">
        <v>60</v>
      </c>
      <c r="D39">
        <v>60</v>
      </c>
      <c r="E39">
        <v>56</v>
      </c>
      <c r="F39">
        <v>56</v>
      </c>
      <c r="G39">
        <v>56</v>
      </c>
      <c r="H39">
        <v>57</v>
      </c>
      <c r="I39">
        <v>57</v>
      </c>
      <c r="J39">
        <v>57</v>
      </c>
      <c r="K39">
        <v>57</v>
      </c>
      <c r="L39">
        <v>7</v>
      </c>
      <c r="M39">
        <v>7</v>
      </c>
      <c r="N39">
        <v>11</v>
      </c>
      <c r="O39">
        <v>11</v>
      </c>
      <c r="P39">
        <v>11</v>
      </c>
      <c r="Q39">
        <v>10</v>
      </c>
      <c r="R39">
        <v>10</v>
      </c>
      <c r="S39">
        <v>10</v>
      </c>
      <c r="T39">
        <v>10</v>
      </c>
      <c r="U39">
        <v>1358000</v>
      </c>
    </row>
    <row r="40" spans="1:21" x14ac:dyDescent="0.3">
      <c r="A40">
        <v>7</v>
      </c>
      <c r="B40" t="s">
        <v>15</v>
      </c>
      <c r="C40">
        <v>59</v>
      </c>
      <c r="D40">
        <v>59</v>
      </c>
      <c r="E40">
        <v>49</v>
      </c>
      <c r="F40">
        <v>58</v>
      </c>
      <c r="G40">
        <v>58</v>
      </c>
      <c r="H40">
        <v>58</v>
      </c>
      <c r="I40">
        <v>58</v>
      </c>
      <c r="J40">
        <v>58</v>
      </c>
      <c r="K40">
        <v>58</v>
      </c>
      <c r="L40">
        <v>8</v>
      </c>
      <c r="M40">
        <v>8</v>
      </c>
      <c r="N40">
        <v>18</v>
      </c>
      <c r="O40">
        <v>9</v>
      </c>
      <c r="P40">
        <v>9</v>
      </c>
      <c r="Q40">
        <v>9</v>
      </c>
      <c r="R40">
        <v>9</v>
      </c>
      <c r="S40">
        <v>9</v>
      </c>
      <c r="T40">
        <v>9</v>
      </c>
      <c r="U40">
        <v>1308000</v>
      </c>
    </row>
    <row r="41" spans="1:21" x14ac:dyDescent="0.3">
      <c r="A41">
        <v>7</v>
      </c>
      <c r="B41" t="s">
        <v>16</v>
      </c>
      <c r="C41">
        <v>55</v>
      </c>
      <c r="D41">
        <v>56</v>
      </c>
      <c r="E41">
        <v>48</v>
      </c>
      <c r="F41">
        <v>51</v>
      </c>
      <c r="G41">
        <v>51</v>
      </c>
      <c r="H41">
        <v>51</v>
      </c>
      <c r="I41">
        <v>50</v>
      </c>
      <c r="J41">
        <v>50</v>
      </c>
      <c r="K41">
        <v>50</v>
      </c>
      <c r="L41">
        <v>12</v>
      </c>
      <c r="M41">
        <v>11</v>
      </c>
      <c r="N41">
        <v>19</v>
      </c>
      <c r="O41">
        <v>16</v>
      </c>
      <c r="P41">
        <v>16</v>
      </c>
      <c r="Q41">
        <v>16</v>
      </c>
      <c r="R41">
        <v>17</v>
      </c>
      <c r="S41">
        <v>17</v>
      </c>
      <c r="T41">
        <v>17</v>
      </c>
      <c r="U41">
        <v>1258000</v>
      </c>
    </row>
    <row r="42" spans="1:21" x14ac:dyDescent="0.3">
      <c r="A42">
        <v>7</v>
      </c>
      <c r="B42" t="s">
        <v>17</v>
      </c>
      <c r="C42">
        <v>54</v>
      </c>
      <c r="D42">
        <v>55</v>
      </c>
      <c r="E42">
        <v>45</v>
      </c>
      <c r="F42">
        <v>53</v>
      </c>
      <c r="G42">
        <v>53</v>
      </c>
      <c r="H42">
        <v>54</v>
      </c>
      <c r="I42">
        <v>54</v>
      </c>
      <c r="J42">
        <v>54</v>
      </c>
      <c r="K42">
        <v>54</v>
      </c>
      <c r="L42">
        <v>13</v>
      </c>
      <c r="M42">
        <v>12</v>
      </c>
      <c r="N42">
        <v>22</v>
      </c>
      <c r="O42">
        <v>14</v>
      </c>
      <c r="P42">
        <v>14</v>
      </c>
      <c r="Q42">
        <v>13</v>
      </c>
      <c r="R42">
        <v>13</v>
      </c>
      <c r="S42">
        <v>13</v>
      </c>
      <c r="T42">
        <v>13</v>
      </c>
      <c r="U42">
        <v>1208000</v>
      </c>
    </row>
    <row r="43" spans="1:21" x14ac:dyDescent="0.3">
      <c r="A43">
        <v>7</v>
      </c>
      <c r="B43" t="s">
        <v>18</v>
      </c>
      <c r="C43">
        <v>53</v>
      </c>
      <c r="D43">
        <v>54</v>
      </c>
      <c r="E43">
        <v>44</v>
      </c>
      <c r="F43">
        <v>49</v>
      </c>
      <c r="G43">
        <v>49</v>
      </c>
      <c r="H43">
        <v>49</v>
      </c>
      <c r="I43">
        <v>49</v>
      </c>
      <c r="J43">
        <v>49</v>
      </c>
      <c r="K43">
        <v>49</v>
      </c>
      <c r="L43">
        <v>14</v>
      </c>
      <c r="M43">
        <v>13</v>
      </c>
      <c r="N43">
        <v>23</v>
      </c>
      <c r="O43">
        <v>18</v>
      </c>
      <c r="P43">
        <v>18</v>
      </c>
      <c r="Q43">
        <v>18</v>
      </c>
      <c r="R43">
        <v>18</v>
      </c>
      <c r="S43">
        <v>18</v>
      </c>
      <c r="T43">
        <v>18</v>
      </c>
      <c r="U43">
        <v>1158000</v>
      </c>
    </row>
    <row r="44" spans="1:21" x14ac:dyDescent="0.3">
      <c r="A44">
        <v>7</v>
      </c>
      <c r="B44" t="s">
        <v>19</v>
      </c>
      <c r="C44">
        <v>50</v>
      </c>
      <c r="D44">
        <v>48</v>
      </c>
      <c r="E44">
        <v>43</v>
      </c>
      <c r="F44">
        <v>35</v>
      </c>
      <c r="G44">
        <v>35</v>
      </c>
      <c r="H44">
        <v>34</v>
      </c>
      <c r="I44">
        <v>34</v>
      </c>
      <c r="J44">
        <v>34</v>
      </c>
      <c r="K44">
        <v>34</v>
      </c>
      <c r="L44">
        <v>17</v>
      </c>
      <c r="M44">
        <v>19</v>
      </c>
      <c r="N44">
        <v>24</v>
      </c>
      <c r="O44">
        <v>32</v>
      </c>
      <c r="P44">
        <v>32</v>
      </c>
      <c r="Q44">
        <v>33</v>
      </c>
      <c r="R44">
        <v>33</v>
      </c>
      <c r="S44">
        <v>33</v>
      </c>
      <c r="T44">
        <v>33</v>
      </c>
      <c r="U44">
        <v>1103000</v>
      </c>
    </row>
    <row r="45" spans="1:21" x14ac:dyDescent="0.3">
      <c r="A45">
        <v>8</v>
      </c>
      <c r="B45" t="s">
        <v>14</v>
      </c>
      <c r="C45">
        <v>52</v>
      </c>
      <c r="D45">
        <v>53</v>
      </c>
      <c r="E45">
        <v>56</v>
      </c>
      <c r="F45">
        <v>48</v>
      </c>
      <c r="G45">
        <v>48</v>
      </c>
      <c r="H45">
        <v>48</v>
      </c>
      <c r="I45">
        <v>48</v>
      </c>
      <c r="J45">
        <v>48</v>
      </c>
      <c r="K45">
        <v>48</v>
      </c>
      <c r="L45">
        <v>15</v>
      </c>
      <c r="M45">
        <v>14</v>
      </c>
      <c r="N45">
        <v>11</v>
      </c>
      <c r="O45">
        <v>19</v>
      </c>
      <c r="P45">
        <v>19</v>
      </c>
      <c r="Q45">
        <v>19</v>
      </c>
      <c r="R45">
        <v>19</v>
      </c>
      <c r="S45">
        <v>19</v>
      </c>
      <c r="T45">
        <v>19</v>
      </c>
      <c r="U45">
        <v>1676000</v>
      </c>
    </row>
    <row r="46" spans="1:21" x14ac:dyDescent="0.3">
      <c r="A46">
        <v>8</v>
      </c>
      <c r="B46" t="s">
        <v>15</v>
      </c>
      <c r="C46">
        <v>48</v>
      </c>
      <c r="D46">
        <v>46</v>
      </c>
      <c r="E46">
        <v>42</v>
      </c>
      <c r="F46">
        <v>29</v>
      </c>
      <c r="G46">
        <v>29</v>
      </c>
      <c r="H46">
        <v>30</v>
      </c>
      <c r="I46">
        <v>25</v>
      </c>
      <c r="J46">
        <v>27</v>
      </c>
      <c r="K46">
        <v>27</v>
      </c>
      <c r="L46">
        <v>19</v>
      </c>
      <c r="M46">
        <v>21</v>
      </c>
      <c r="N46">
        <v>25</v>
      </c>
      <c r="O46">
        <v>38</v>
      </c>
      <c r="P46">
        <v>38</v>
      </c>
      <c r="Q46">
        <v>37</v>
      </c>
      <c r="R46">
        <v>42</v>
      </c>
      <c r="S46">
        <v>40</v>
      </c>
      <c r="T46">
        <v>40</v>
      </c>
      <c r="U46">
        <v>1626000</v>
      </c>
    </row>
    <row r="47" spans="1:21" x14ac:dyDescent="0.3">
      <c r="A47">
        <v>8</v>
      </c>
      <c r="B47" t="s">
        <v>16</v>
      </c>
      <c r="C47">
        <v>36</v>
      </c>
      <c r="D47">
        <v>40</v>
      </c>
      <c r="E47">
        <v>36</v>
      </c>
      <c r="F47">
        <v>32</v>
      </c>
      <c r="G47">
        <v>32</v>
      </c>
      <c r="H47">
        <v>32</v>
      </c>
      <c r="I47">
        <v>30</v>
      </c>
      <c r="J47">
        <v>32</v>
      </c>
      <c r="K47">
        <v>32</v>
      </c>
      <c r="L47">
        <v>31</v>
      </c>
      <c r="M47">
        <v>27</v>
      </c>
      <c r="N47">
        <v>31</v>
      </c>
      <c r="O47">
        <v>35</v>
      </c>
      <c r="P47">
        <v>35</v>
      </c>
      <c r="Q47">
        <v>35</v>
      </c>
      <c r="R47">
        <v>37</v>
      </c>
      <c r="S47">
        <v>35</v>
      </c>
      <c r="T47">
        <v>35</v>
      </c>
      <c r="U47">
        <v>1576000</v>
      </c>
    </row>
    <row r="48" spans="1:21" x14ac:dyDescent="0.3">
      <c r="A48">
        <v>8</v>
      </c>
      <c r="B48" t="s">
        <v>17</v>
      </c>
      <c r="C48">
        <v>33</v>
      </c>
      <c r="D48">
        <v>36</v>
      </c>
      <c r="E48">
        <v>30</v>
      </c>
      <c r="F48">
        <v>38</v>
      </c>
      <c r="G48">
        <v>38</v>
      </c>
      <c r="H48">
        <v>42</v>
      </c>
      <c r="I48">
        <v>39</v>
      </c>
      <c r="J48">
        <v>40</v>
      </c>
      <c r="K48">
        <v>40</v>
      </c>
      <c r="L48">
        <v>34</v>
      </c>
      <c r="M48">
        <v>31</v>
      </c>
      <c r="N48">
        <v>37</v>
      </c>
      <c r="O48">
        <v>29</v>
      </c>
      <c r="P48">
        <v>29</v>
      </c>
      <c r="Q48">
        <v>25</v>
      </c>
      <c r="R48">
        <v>28</v>
      </c>
      <c r="S48">
        <v>27</v>
      </c>
      <c r="T48">
        <v>27</v>
      </c>
      <c r="U48">
        <v>1526000</v>
      </c>
    </row>
    <row r="49" spans="1:22" x14ac:dyDescent="0.3">
      <c r="A49">
        <v>8</v>
      </c>
      <c r="B49" t="s">
        <v>18</v>
      </c>
      <c r="C49">
        <v>31</v>
      </c>
      <c r="D49">
        <v>34</v>
      </c>
      <c r="E49">
        <v>26</v>
      </c>
      <c r="F49">
        <v>36</v>
      </c>
      <c r="G49">
        <v>36</v>
      </c>
      <c r="H49">
        <v>33</v>
      </c>
      <c r="I49">
        <v>38</v>
      </c>
      <c r="J49">
        <v>35</v>
      </c>
      <c r="K49">
        <v>35</v>
      </c>
      <c r="L49">
        <v>36</v>
      </c>
      <c r="M49">
        <v>33</v>
      </c>
      <c r="N49">
        <v>41</v>
      </c>
      <c r="O49">
        <v>31</v>
      </c>
      <c r="P49">
        <v>31</v>
      </c>
      <c r="Q49">
        <v>34</v>
      </c>
      <c r="R49">
        <v>29</v>
      </c>
      <c r="S49">
        <v>32</v>
      </c>
      <c r="T49">
        <v>32</v>
      </c>
      <c r="U49">
        <v>1476000</v>
      </c>
    </row>
    <row r="50" spans="1:22" x14ac:dyDescent="0.3">
      <c r="A50">
        <v>8</v>
      </c>
      <c r="B50" t="s">
        <v>19</v>
      </c>
      <c r="C50">
        <v>21</v>
      </c>
      <c r="D50">
        <v>22</v>
      </c>
      <c r="E50">
        <v>24</v>
      </c>
      <c r="F50">
        <v>26</v>
      </c>
      <c r="G50">
        <v>26</v>
      </c>
      <c r="H50">
        <v>20</v>
      </c>
      <c r="I50">
        <v>19</v>
      </c>
      <c r="J50">
        <v>20</v>
      </c>
      <c r="K50">
        <v>20</v>
      </c>
      <c r="L50">
        <v>46</v>
      </c>
      <c r="M50">
        <v>45</v>
      </c>
      <c r="N50">
        <v>43</v>
      </c>
      <c r="O50">
        <v>41</v>
      </c>
      <c r="P50">
        <v>41</v>
      </c>
      <c r="Q50">
        <v>47</v>
      </c>
      <c r="R50">
        <v>48</v>
      </c>
      <c r="S50">
        <v>47</v>
      </c>
      <c r="T50">
        <v>47</v>
      </c>
      <c r="U50">
        <v>1421000</v>
      </c>
    </row>
    <row r="51" spans="1:22" x14ac:dyDescent="0.3">
      <c r="A51">
        <v>9</v>
      </c>
      <c r="B51" t="s">
        <v>14</v>
      </c>
      <c r="C51">
        <v>58</v>
      </c>
      <c r="D51">
        <v>58</v>
      </c>
      <c r="E51">
        <v>56</v>
      </c>
      <c r="F51">
        <v>52</v>
      </c>
      <c r="G51">
        <v>52</v>
      </c>
      <c r="H51">
        <v>52</v>
      </c>
      <c r="I51">
        <v>53</v>
      </c>
      <c r="J51">
        <v>53</v>
      </c>
      <c r="K51">
        <v>53</v>
      </c>
      <c r="L51">
        <v>9</v>
      </c>
      <c r="M51">
        <v>9</v>
      </c>
      <c r="N51">
        <v>11</v>
      </c>
      <c r="O51">
        <v>15</v>
      </c>
      <c r="P51">
        <v>15</v>
      </c>
      <c r="Q51">
        <v>15</v>
      </c>
      <c r="R51">
        <v>14</v>
      </c>
      <c r="S51">
        <v>14</v>
      </c>
      <c r="T51">
        <v>14</v>
      </c>
      <c r="U51">
        <v>1423000</v>
      </c>
    </row>
    <row r="52" spans="1:22" x14ac:dyDescent="0.3">
      <c r="A52">
        <v>9</v>
      </c>
      <c r="B52" t="s">
        <v>15</v>
      </c>
      <c r="C52">
        <v>56</v>
      </c>
      <c r="D52">
        <v>57</v>
      </c>
      <c r="E52">
        <v>47</v>
      </c>
      <c r="F52">
        <v>55</v>
      </c>
      <c r="G52">
        <v>55</v>
      </c>
      <c r="H52">
        <v>56</v>
      </c>
      <c r="I52">
        <v>56</v>
      </c>
      <c r="J52">
        <v>56</v>
      </c>
      <c r="K52">
        <v>56</v>
      </c>
      <c r="L52">
        <v>11</v>
      </c>
      <c r="M52">
        <v>10</v>
      </c>
      <c r="N52">
        <v>20</v>
      </c>
      <c r="O52">
        <v>12</v>
      </c>
      <c r="P52">
        <v>12</v>
      </c>
      <c r="Q52">
        <v>11</v>
      </c>
      <c r="R52">
        <v>11</v>
      </c>
      <c r="S52">
        <v>11</v>
      </c>
      <c r="T52">
        <v>11</v>
      </c>
      <c r="U52">
        <v>1373000</v>
      </c>
    </row>
    <row r="53" spans="1:22" x14ac:dyDescent="0.3">
      <c r="A53">
        <v>9</v>
      </c>
      <c r="B53" t="s">
        <v>16</v>
      </c>
      <c r="C53">
        <v>40</v>
      </c>
      <c r="D53">
        <v>41</v>
      </c>
      <c r="E53">
        <v>46</v>
      </c>
      <c r="F53">
        <v>18</v>
      </c>
      <c r="G53">
        <v>18</v>
      </c>
      <c r="H53">
        <v>22</v>
      </c>
      <c r="I53">
        <v>21</v>
      </c>
      <c r="J53">
        <v>19</v>
      </c>
      <c r="K53">
        <v>19</v>
      </c>
      <c r="L53">
        <v>27</v>
      </c>
      <c r="M53">
        <v>26</v>
      </c>
      <c r="N53">
        <v>21</v>
      </c>
      <c r="O53">
        <v>49</v>
      </c>
      <c r="P53">
        <v>49</v>
      </c>
      <c r="Q53">
        <v>45</v>
      </c>
      <c r="R53">
        <v>46</v>
      </c>
      <c r="S53">
        <v>48</v>
      </c>
      <c r="T53">
        <v>48</v>
      </c>
      <c r="U53">
        <v>1323000</v>
      </c>
    </row>
    <row r="54" spans="1:22" x14ac:dyDescent="0.3">
      <c r="A54">
        <v>9</v>
      </c>
      <c r="B54" t="s">
        <v>17</v>
      </c>
      <c r="C54">
        <v>34</v>
      </c>
      <c r="D54">
        <v>38</v>
      </c>
      <c r="E54">
        <v>31</v>
      </c>
      <c r="F54">
        <v>40</v>
      </c>
      <c r="G54">
        <v>40</v>
      </c>
      <c r="H54">
        <v>37</v>
      </c>
      <c r="I54">
        <v>37</v>
      </c>
      <c r="J54">
        <v>37</v>
      </c>
      <c r="K54">
        <v>37</v>
      </c>
      <c r="L54">
        <v>33</v>
      </c>
      <c r="M54">
        <v>29</v>
      </c>
      <c r="N54">
        <v>36</v>
      </c>
      <c r="O54">
        <v>27</v>
      </c>
      <c r="P54">
        <v>27</v>
      </c>
      <c r="Q54">
        <v>30</v>
      </c>
      <c r="R54">
        <v>30</v>
      </c>
      <c r="S54">
        <v>30</v>
      </c>
      <c r="T54">
        <v>30</v>
      </c>
      <c r="U54">
        <v>1273000</v>
      </c>
    </row>
    <row r="55" spans="1:22" x14ac:dyDescent="0.3">
      <c r="A55">
        <v>9</v>
      </c>
      <c r="B55" t="s">
        <v>18</v>
      </c>
      <c r="C55">
        <v>30</v>
      </c>
      <c r="D55">
        <v>33</v>
      </c>
      <c r="E55">
        <v>28</v>
      </c>
      <c r="F55">
        <v>31</v>
      </c>
      <c r="G55">
        <v>31</v>
      </c>
      <c r="H55">
        <v>31</v>
      </c>
      <c r="I55">
        <v>33</v>
      </c>
      <c r="J55">
        <v>31</v>
      </c>
      <c r="K55">
        <v>31</v>
      </c>
      <c r="L55">
        <v>37</v>
      </c>
      <c r="M55">
        <v>34</v>
      </c>
      <c r="N55">
        <v>39</v>
      </c>
      <c r="O55">
        <v>36</v>
      </c>
      <c r="P55">
        <v>36</v>
      </c>
      <c r="Q55">
        <v>36</v>
      </c>
      <c r="R55">
        <v>34</v>
      </c>
      <c r="S55">
        <v>36</v>
      </c>
      <c r="T55">
        <v>36</v>
      </c>
      <c r="U55">
        <v>1223000</v>
      </c>
    </row>
    <row r="56" spans="1:22" x14ac:dyDescent="0.3">
      <c r="A56">
        <v>9</v>
      </c>
      <c r="B56" t="s">
        <v>19</v>
      </c>
      <c r="C56">
        <v>12</v>
      </c>
      <c r="D56">
        <v>6</v>
      </c>
      <c r="E56">
        <v>23</v>
      </c>
      <c r="F56">
        <v>4</v>
      </c>
      <c r="G56">
        <v>4</v>
      </c>
      <c r="H56">
        <v>4</v>
      </c>
      <c r="I56">
        <v>5</v>
      </c>
      <c r="J56">
        <v>5</v>
      </c>
      <c r="K56">
        <v>5</v>
      </c>
      <c r="L56">
        <v>55</v>
      </c>
      <c r="M56">
        <v>61</v>
      </c>
      <c r="N56">
        <v>44</v>
      </c>
      <c r="O56">
        <v>63</v>
      </c>
      <c r="P56">
        <v>63</v>
      </c>
      <c r="Q56">
        <v>63</v>
      </c>
      <c r="R56">
        <v>62</v>
      </c>
      <c r="S56">
        <v>62</v>
      </c>
      <c r="T56">
        <v>62</v>
      </c>
      <c r="U56">
        <v>1168000</v>
      </c>
    </row>
    <row r="57" spans="1:22" x14ac:dyDescent="0.3">
      <c r="A57">
        <v>10</v>
      </c>
      <c r="B57" t="s">
        <v>14</v>
      </c>
      <c r="C57">
        <v>65</v>
      </c>
      <c r="D57">
        <v>65</v>
      </c>
      <c r="E57">
        <v>56</v>
      </c>
      <c r="F57">
        <v>65</v>
      </c>
      <c r="G57">
        <v>65</v>
      </c>
      <c r="H57">
        <v>65</v>
      </c>
      <c r="I57">
        <v>65</v>
      </c>
      <c r="J57">
        <v>65</v>
      </c>
      <c r="K57">
        <v>65</v>
      </c>
      <c r="L57">
        <v>2</v>
      </c>
      <c r="M57">
        <v>2</v>
      </c>
      <c r="N57">
        <v>11</v>
      </c>
      <c r="O57">
        <v>2</v>
      </c>
      <c r="P57">
        <v>2</v>
      </c>
      <c r="Q57">
        <v>2</v>
      </c>
      <c r="R57">
        <v>2</v>
      </c>
      <c r="S57">
        <v>2</v>
      </c>
      <c r="T57">
        <v>2</v>
      </c>
      <c r="U57">
        <v>1500000</v>
      </c>
    </row>
    <row r="58" spans="1:22" x14ac:dyDescent="0.3">
      <c r="A58">
        <v>10</v>
      </c>
      <c r="B58" t="s">
        <v>15</v>
      </c>
      <c r="C58">
        <v>43</v>
      </c>
      <c r="D58">
        <v>39</v>
      </c>
      <c r="E58">
        <v>54</v>
      </c>
      <c r="F58">
        <v>14</v>
      </c>
      <c r="G58">
        <v>14</v>
      </c>
      <c r="H58">
        <v>19</v>
      </c>
      <c r="I58">
        <v>16</v>
      </c>
      <c r="J58">
        <v>16</v>
      </c>
      <c r="K58">
        <v>16</v>
      </c>
      <c r="L58">
        <v>24</v>
      </c>
      <c r="M58">
        <v>28</v>
      </c>
      <c r="N58">
        <v>13</v>
      </c>
      <c r="O58">
        <v>53</v>
      </c>
      <c r="P58">
        <v>53</v>
      </c>
      <c r="Q58">
        <v>48</v>
      </c>
      <c r="R58">
        <v>51</v>
      </c>
      <c r="S58">
        <v>51</v>
      </c>
      <c r="T58">
        <v>51</v>
      </c>
      <c r="U58">
        <v>1450000</v>
      </c>
    </row>
    <row r="59" spans="1:22" x14ac:dyDescent="0.3">
      <c r="A59">
        <v>10</v>
      </c>
      <c r="B59" t="s">
        <v>16</v>
      </c>
      <c r="C59">
        <v>29</v>
      </c>
      <c r="D59">
        <v>32</v>
      </c>
      <c r="E59">
        <v>29</v>
      </c>
      <c r="F59">
        <v>22</v>
      </c>
      <c r="G59">
        <v>22</v>
      </c>
      <c r="H59">
        <v>26</v>
      </c>
      <c r="I59">
        <v>24</v>
      </c>
      <c r="J59">
        <v>25</v>
      </c>
      <c r="K59">
        <v>25</v>
      </c>
      <c r="L59">
        <v>38</v>
      </c>
      <c r="M59">
        <v>35</v>
      </c>
      <c r="N59">
        <v>38</v>
      </c>
      <c r="O59">
        <v>45</v>
      </c>
      <c r="P59">
        <v>45</v>
      </c>
      <c r="Q59">
        <v>41</v>
      </c>
      <c r="R59">
        <v>43</v>
      </c>
      <c r="S59">
        <v>42</v>
      </c>
      <c r="T59">
        <v>42</v>
      </c>
      <c r="U59">
        <v>1400000</v>
      </c>
    </row>
    <row r="60" spans="1:22" x14ac:dyDescent="0.3">
      <c r="A60">
        <v>10</v>
      </c>
      <c r="B60" t="s">
        <v>17</v>
      </c>
      <c r="C60">
        <v>25</v>
      </c>
      <c r="D60">
        <v>28</v>
      </c>
      <c r="E60">
        <v>22</v>
      </c>
      <c r="F60">
        <v>39</v>
      </c>
      <c r="G60">
        <v>39</v>
      </c>
      <c r="H60">
        <v>38</v>
      </c>
      <c r="I60">
        <v>43</v>
      </c>
      <c r="J60">
        <v>39</v>
      </c>
      <c r="K60">
        <v>39</v>
      </c>
      <c r="L60">
        <v>42</v>
      </c>
      <c r="M60">
        <v>39</v>
      </c>
      <c r="N60">
        <v>45</v>
      </c>
      <c r="O60">
        <v>28</v>
      </c>
      <c r="P60">
        <v>28</v>
      </c>
      <c r="Q60">
        <v>29</v>
      </c>
      <c r="R60">
        <v>24</v>
      </c>
      <c r="S60">
        <v>28</v>
      </c>
      <c r="T60">
        <v>28</v>
      </c>
      <c r="U60">
        <v>1350000</v>
      </c>
    </row>
    <row r="61" spans="1:22" x14ac:dyDescent="0.3">
      <c r="A61">
        <v>10</v>
      </c>
      <c r="B61" t="s">
        <v>18</v>
      </c>
      <c r="C61">
        <v>19</v>
      </c>
      <c r="D61">
        <v>20</v>
      </c>
      <c r="E61">
        <v>18</v>
      </c>
      <c r="F61">
        <v>13</v>
      </c>
      <c r="G61">
        <v>13</v>
      </c>
      <c r="H61">
        <v>15</v>
      </c>
      <c r="I61">
        <v>18</v>
      </c>
      <c r="J61">
        <v>18</v>
      </c>
      <c r="K61">
        <v>18</v>
      </c>
      <c r="L61">
        <v>48</v>
      </c>
      <c r="M61">
        <v>47</v>
      </c>
      <c r="N61">
        <v>49</v>
      </c>
      <c r="O61">
        <v>54</v>
      </c>
      <c r="P61">
        <v>54</v>
      </c>
      <c r="Q61">
        <v>52</v>
      </c>
      <c r="R61">
        <v>49</v>
      </c>
      <c r="S61">
        <v>49</v>
      </c>
      <c r="T61">
        <v>49</v>
      </c>
      <c r="U61">
        <v>1300000</v>
      </c>
    </row>
    <row r="62" spans="1:22" x14ac:dyDescent="0.3">
      <c r="A62">
        <v>10</v>
      </c>
      <c r="B62" t="s">
        <v>19</v>
      </c>
      <c r="C62">
        <v>11</v>
      </c>
      <c r="D62">
        <v>18</v>
      </c>
      <c r="E62">
        <v>12</v>
      </c>
      <c r="F62">
        <v>37</v>
      </c>
      <c r="G62">
        <v>37</v>
      </c>
      <c r="H62">
        <v>39</v>
      </c>
      <c r="I62">
        <v>41</v>
      </c>
      <c r="J62">
        <v>42</v>
      </c>
      <c r="K62">
        <v>42</v>
      </c>
      <c r="L62">
        <v>56</v>
      </c>
      <c r="M62">
        <v>49</v>
      </c>
      <c r="N62">
        <v>55</v>
      </c>
      <c r="O62">
        <v>30</v>
      </c>
      <c r="P62">
        <v>30</v>
      </c>
      <c r="Q62">
        <v>28</v>
      </c>
      <c r="R62">
        <v>26</v>
      </c>
      <c r="S62">
        <v>25</v>
      </c>
      <c r="T62">
        <v>25</v>
      </c>
      <c r="U62">
        <v>1245000</v>
      </c>
    </row>
    <row r="63" spans="1:22" x14ac:dyDescent="0.3">
      <c r="A63" s="4">
        <v>11</v>
      </c>
      <c r="B63" s="4" t="s">
        <v>14</v>
      </c>
      <c r="C63" s="4">
        <v>32</v>
      </c>
      <c r="D63" s="4">
        <v>27</v>
      </c>
      <c r="E63" s="4">
        <v>56</v>
      </c>
      <c r="F63" s="4">
        <v>7</v>
      </c>
      <c r="G63" s="4">
        <v>7</v>
      </c>
      <c r="H63" s="4">
        <v>10</v>
      </c>
      <c r="I63" s="4">
        <v>8</v>
      </c>
      <c r="J63" s="4">
        <v>9</v>
      </c>
      <c r="K63" s="4">
        <v>9</v>
      </c>
      <c r="L63" s="4">
        <v>35</v>
      </c>
      <c r="M63" s="4">
        <v>40</v>
      </c>
      <c r="N63" s="4">
        <v>11</v>
      </c>
      <c r="O63" s="4">
        <v>60</v>
      </c>
      <c r="P63" s="4">
        <v>60</v>
      </c>
      <c r="Q63" s="4">
        <v>57</v>
      </c>
      <c r="R63" s="4">
        <v>59</v>
      </c>
      <c r="S63" s="4">
        <v>58</v>
      </c>
      <c r="T63" s="4">
        <v>58</v>
      </c>
      <c r="U63" s="20">
        <f>V63*1000+1000000</f>
        <v>1350000</v>
      </c>
      <c r="V63" s="20">
        <v>350</v>
      </c>
    </row>
    <row r="64" spans="1:22" x14ac:dyDescent="0.3">
      <c r="A64" s="4">
        <v>11</v>
      </c>
      <c r="B64" s="4" t="s">
        <v>15</v>
      </c>
      <c r="C64" s="4">
        <v>23</v>
      </c>
      <c r="D64" s="4">
        <v>25</v>
      </c>
      <c r="E64" s="4">
        <v>17</v>
      </c>
      <c r="F64" s="4">
        <v>47</v>
      </c>
      <c r="G64" s="4">
        <v>47</v>
      </c>
      <c r="H64" s="4">
        <v>44</v>
      </c>
      <c r="I64" s="4">
        <v>40</v>
      </c>
      <c r="J64" s="4">
        <v>41</v>
      </c>
      <c r="K64" s="4">
        <v>41</v>
      </c>
      <c r="L64" s="4">
        <v>44</v>
      </c>
      <c r="M64" s="4">
        <v>42</v>
      </c>
      <c r="N64" s="4">
        <v>50</v>
      </c>
      <c r="O64" s="4">
        <v>20</v>
      </c>
      <c r="P64" s="4">
        <v>20</v>
      </c>
      <c r="Q64" s="4">
        <v>23</v>
      </c>
      <c r="R64" s="4">
        <v>27</v>
      </c>
      <c r="S64" s="4">
        <v>26</v>
      </c>
      <c r="T64" s="4">
        <v>26</v>
      </c>
      <c r="U64" s="20">
        <f t="shared" ref="U64:U68" si="0">V64*1000+1000000</f>
        <v>1300000</v>
      </c>
      <c r="V64" s="20">
        <f>V63-50</f>
        <v>300</v>
      </c>
    </row>
    <row r="65" spans="1:22" x14ac:dyDescent="0.3">
      <c r="A65" s="4">
        <v>11</v>
      </c>
      <c r="B65" s="4" t="s">
        <v>16</v>
      </c>
      <c r="C65" s="4">
        <v>22</v>
      </c>
      <c r="D65" s="4">
        <v>24</v>
      </c>
      <c r="E65" s="4">
        <v>15</v>
      </c>
      <c r="F65" s="4">
        <v>50</v>
      </c>
      <c r="G65" s="4">
        <v>50</v>
      </c>
      <c r="H65" s="4">
        <v>50</v>
      </c>
      <c r="I65" s="4">
        <v>51</v>
      </c>
      <c r="J65" s="4">
        <v>51</v>
      </c>
      <c r="K65" s="4">
        <v>51</v>
      </c>
      <c r="L65" s="4">
        <v>45</v>
      </c>
      <c r="M65" s="4">
        <v>43</v>
      </c>
      <c r="N65" s="4">
        <v>52</v>
      </c>
      <c r="O65" s="4">
        <v>17</v>
      </c>
      <c r="P65" s="4">
        <v>17</v>
      </c>
      <c r="Q65" s="4">
        <v>17</v>
      </c>
      <c r="R65" s="4">
        <v>16</v>
      </c>
      <c r="S65" s="4">
        <v>16</v>
      </c>
      <c r="T65" s="4">
        <v>16</v>
      </c>
      <c r="U65" s="20">
        <f t="shared" si="0"/>
        <v>1250000</v>
      </c>
      <c r="V65" s="20">
        <f t="shared" ref="V65:V68" si="1">V64-50</f>
        <v>250</v>
      </c>
    </row>
    <row r="66" spans="1:22" x14ac:dyDescent="0.3">
      <c r="A66" s="4">
        <v>11</v>
      </c>
      <c r="B66" s="4" t="s">
        <v>17</v>
      </c>
      <c r="C66" s="4">
        <v>17</v>
      </c>
      <c r="D66" s="4">
        <v>14</v>
      </c>
      <c r="E66" s="4">
        <v>14</v>
      </c>
      <c r="F66" s="4">
        <v>10</v>
      </c>
      <c r="G66" s="4">
        <v>10</v>
      </c>
      <c r="H66" s="4">
        <v>9</v>
      </c>
      <c r="I66" s="4">
        <v>13</v>
      </c>
      <c r="J66" s="4">
        <v>13</v>
      </c>
      <c r="K66" s="4">
        <v>13</v>
      </c>
      <c r="L66" s="4">
        <v>50</v>
      </c>
      <c r="M66" s="4">
        <v>53</v>
      </c>
      <c r="N66" s="4">
        <v>53</v>
      </c>
      <c r="O66" s="4">
        <v>57</v>
      </c>
      <c r="P66" s="4">
        <v>57</v>
      </c>
      <c r="Q66" s="4">
        <v>58</v>
      </c>
      <c r="R66" s="4">
        <v>54</v>
      </c>
      <c r="S66" s="4">
        <v>54</v>
      </c>
      <c r="T66" s="4">
        <v>54</v>
      </c>
      <c r="U66" s="20">
        <f t="shared" si="0"/>
        <v>1200000</v>
      </c>
      <c r="V66" s="20">
        <f t="shared" si="1"/>
        <v>200</v>
      </c>
    </row>
    <row r="67" spans="1:22" x14ac:dyDescent="0.3">
      <c r="A67" s="4">
        <v>11</v>
      </c>
      <c r="B67" s="4" t="s">
        <v>18</v>
      </c>
      <c r="C67" s="4">
        <v>6</v>
      </c>
      <c r="D67" s="4">
        <v>7</v>
      </c>
      <c r="E67" s="4">
        <v>8</v>
      </c>
      <c r="F67" s="4">
        <v>6</v>
      </c>
      <c r="G67" s="4">
        <v>6</v>
      </c>
      <c r="H67" s="4">
        <v>8</v>
      </c>
      <c r="I67" s="4">
        <v>6</v>
      </c>
      <c r="J67" s="4">
        <v>7</v>
      </c>
      <c r="K67" s="4">
        <v>7</v>
      </c>
      <c r="L67" s="4">
        <v>61</v>
      </c>
      <c r="M67" s="4">
        <v>60</v>
      </c>
      <c r="N67" s="4">
        <v>59</v>
      </c>
      <c r="O67" s="4">
        <v>61</v>
      </c>
      <c r="P67" s="4">
        <v>61</v>
      </c>
      <c r="Q67" s="4">
        <v>59</v>
      </c>
      <c r="R67" s="4">
        <v>61</v>
      </c>
      <c r="S67" s="4">
        <v>60</v>
      </c>
      <c r="T67" s="4">
        <v>60</v>
      </c>
      <c r="U67" s="20">
        <f t="shared" si="0"/>
        <v>1150000</v>
      </c>
      <c r="V67" s="20">
        <f t="shared" si="1"/>
        <v>150</v>
      </c>
    </row>
    <row r="68" spans="1:22" x14ac:dyDescent="0.3">
      <c r="A68" s="4">
        <v>11</v>
      </c>
      <c r="B68" s="4" t="s">
        <v>19</v>
      </c>
      <c r="C68" s="4">
        <v>2</v>
      </c>
      <c r="D68" s="4">
        <v>2</v>
      </c>
      <c r="E68" s="4">
        <v>3</v>
      </c>
      <c r="F68" s="4">
        <v>11</v>
      </c>
      <c r="G68" s="4">
        <v>11</v>
      </c>
      <c r="H68" s="4">
        <v>5</v>
      </c>
      <c r="I68" s="4">
        <v>7</v>
      </c>
      <c r="J68" s="4">
        <v>6</v>
      </c>
      <c r="K68" s="4">
        <v>6</v>
      </c>
      <c r="L68" s="4">
        <v>65</v>
      </c>
      <c r="M68" s="4">
        <v>65</v>
      </c>
      <c r="N68" s="4">
        <v>64</v>
      </c>
      <c r="O68" s="4">
        <v>56</v>
      </c>
      <c r="P68" s="4">
        <v>56</v>
      </c>
      <c r="Q68" s="4">
        <v>62</v>
      </c>
      <c r="R68" s="4">
        <v>60</v>
      </c>
      <c r="S68" s="4">
        <v>61</v>
      </c>
      <c r="T68" s="4">
        <v>61</v>
      </c>
      <c r="U68" s="20">
        <f t="shared" si="0"/>
        <v>1100000</v>
      </c>
      <c r="V68" s="20">
        <f t="shared" si="1"/>
        <v>100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850D0-3859-440D-84D7-3C05E7B686F0}">
  <dimension ref="A1:V68"/>
  <sheetViews>
    <sheetView zoomScale="55" zoomScaleNormal="55" workbookViewId="0"/>
  </sheetViews>
  <sheetFormatPr defaultRowHeight="14.4" x14ac:dyDescent="0.3"/>
  <cols>
    <col min="1" max="1" width="4.6640625" bestFit="1" customWidth="1"/>
    <col min="2" max="2" width="8.77734375" bestFit="1" customWidth="1"/>
    <col min="3" max="3" width="14" bestFit="1" customWidth="1"/>
    <col min="4" max="5" width="18.21875" bestFit="1" customWidth="1"/>
    <col min="6" max="6" width="14.88671875" bestFit="1" customWidth="1"/>
    <col min="7" max="7" width="17.109375" bestFit="1" customWidth="1"/>
    <col min="8" max="8" width="11.5546875" bestFit="1" customWidth="1"/>
    <col min="9" max="9" width="17.6640625" bestFit="1" customWidth="1"/>
    <col min="10" max="10" width="12.109375" bestFit="1" customWidth="1"/>
    <col min="11" max="11" width="14.33203125" bestFit="1" customWidth="1"/>
    <col min="12" max="12" width="14" bestFit="1" customWidth="1"/>
    <col min="13" max="14" width="18.21875" bestFit="1" customWidth="1"/>
    <col min="15" max="15" width="14.88671875" bestFit="1" customWidth="1"/>
    <col min="16" max="16" width="17.109375" bestFit="1" customWidth="1"/>
    <col min="17" max="17" width="11.5546875" bestFit="1" customWidth="1"/>
    <col min="18" max="18" width="17.6640625" bestFit="1" customWidth="1"/>
    <col min="19" max="19" width="12.109375" bestFit="1" customWidth="1"/>
    <col min="20" max="20" width="14.33203125" bestFit="1" customWidth="1"/>
    <col min="21" max="21" width="9" bestFit="1" customWidth="1"/>
  </cols>
  <sheetData>
    <row r="1" spans="1:21" x14ac:dyDescent="0.3">
      <c r="C1" t="s">
        <v>33</v>
      </c>
      <c r="D1" t="s">
        <v>33</v>
      </c>
      <c r="E1" t="s">
        <v>33</v>
      </c>
      <c r="F1" t="s">
        <v>33</v>
      </c>
      <c r="G1" t="s">
        <v>33</v>
      </c>
      <c r="H1" t="s">
        <v>33</v>
      </c>
      <c r="I1" t="s">
        <v>33</v>
      </c>
      <c r="J1" t="s">
        <v>33</v>
      </c>
      <c r="K1" t="s">
        <v>33</v>
      </c>
      <c r="L1" t="s">
        <v>34</v>
      </c>
      <c r="M1" t="s">
        <v>34</v>
      </c>
      <c r="N1" t="s">
        <v>34</v>
      </c>
      <c r="O1" t="s">
        <v>34</v>
      </c>
      <c r="P1" t="s">
        <v>34</v>
      </c>
      <c r="Q1" t="s">
        <v>34</v>
      </c>
      <c r="R1" t="s">
        <v>34</v>
      </c>
      <c r="S1" t="s">
        <v>34</v>
      </c>
      <c r="T1" t="s">
        <v>34</v>
      </c>
      <c r="U1" t="s">
        <v>443</v>
      </c>
    </row>
    <row r="2" spans="1:21" x14ac:dyDescent="0.3">
      <c r="A2" t="s">
        <v>1</v>
      </c>
      <c r="B2" t="s">
        <v>11</v>
      </c>
      <c r="C2" t="s">
        <v>4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29</v>
      </c>
      <c r="K2" t="s">
        <v>30</v>
      </c>
      <c r="L2" t="s">
        <v>4</v>
      </c>
      <c r="M2" t="s">
        <v>22</v>
      </c>
      <c r="N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29</v>
      </c>
      <c r="T2" t="s">
        <v>30</v>
      </c>
      <c r="U2" t="s">
        <v>31</v>
      </c>
    </row>
    <row r="3" spans="1:21" x14ac:dyDescent="0.3">
      <c r="A3">
        <v>1</v>
      </c>
      <c r="B3" t="s">
        <v>14</v>
      </c>
      <c r="C3">
        <v>38</v>
      </c>
      <c r="D3">
        <v>31</v>
      </c>
      <c r="E3">
        <v>56</v>
      </c>
      <c r="F3">
        <v>8</v>
      </c>
      <c r="G3">
        <v>8</v>
      </c>
      <c r="H3">
        <v>12</v>
      </c>
      <c r="I3">
        <v>10</v>
      </c>
      <c r="J3">
        <v>10</v>
      </c>
      <c r="K3">
        <v>10</v>
      </c>
      <c r="L3">
        <v>29</v>
      </c>
      <c r="M3">
        <v>36</v>
      </c>
      <c r="N3">
        <v>11</v>
      </c>
      <c r="O3">
        <v>59</v>
      </c>
      <c r="P3">
        <v>59</v>
      </c>
      <c r="Q3">
        <v>55</v>
      </c>
      <c r="R3">
        <v>57</v>
      </c>
      <c r="S3">
        <v>57</v>
      </c>
      <c r="T3">
        <v>57</v>
      </c>
      <c r="U3">
        <v>1459000</v>
      </c>
    </row>
    <row r="4" spans="1:21" x14ac:dyDescent="0.3">
      <c r="A4">
        <v>1</v>
      </c>
      <c r="B4" t="s">
        <v>15</v>
      </c>
      <c r="C4">
        <v>27</v>
      </c>
      <c r="D4">
        <v>30</v>
      </c>
      <c r="E4">
        <v>21</v>
      </c>
      <c r="F4">
        <v>59</v>
      </c>
      <c r="G4">
        <v>59</v>
      </c>
      <c r="H4">
        <v>59</v>
      </c>
      <c r="I4">
        <v>59</v>
      </c>
      <c r="J4">
        <v>59</v>
      </c>
      <c r="K4">
        <v>59</v>
      </c>
      <c r="L4">
        <v>40</v>
      </c>
      <c r="M4">
        <v>37</v>
      </c>
      <c r="N4">
        <v>46</v>
      </c>
      <c r="O4">
        <v>8</v>
      </c>
      <c r="P4">
        <v>8</v>
      </c>
      <c r="Q4">
        <v>8</v>
      </c>
      <c r="R4">
        <v>8</v>
      </c>
      <c r="S4">
        <v>8</v>
      </c>
      <c r="T4">
        <v>8</v>
      </c>
      <c r="U4">
        <v>1409000</v>
      </c>
    </row>
    <row r="5" spans="1:21" x14ac:dyDescent="0.3">
      <c r="A5">
        <v>1</v>
      </c>
      <c r="B5" t="s">
        <v>16</v>
      </c>
      <c r="C5">
        <v>26</v>
      </c>
      <c r="D5">
        <v>29</v>
      </c>
      <c r="E5">
        <v>20</v>
      </c>
      <c r="F5">
        <v>57</v>
      </c>
      <c r="G5">
        <v>57</v>
      </c>
      <c r="H5">
        <v>53</v>
      </c>
      <c r="I5">
        <v>52</v>
      </c>
      <c r="J5">
        <v>52</v>
      </c>
      <c r="K5">
        <v>52</v>
      </c>
      <c r="L5">
        <v>41</v>
      </c>
      <c r="M5">
        <v>38</v>
      </c>
      <c r="N5">
        <v>47</v>
      </c>
      <c r="O5">
        <v>10</v>
      </c>
      <c r="P5">
        <v>10</v>
      </c>
      <c r="Q5">
        <v>14</v>
      </c>
      <c r="R5">
        <v>15</v>
      </c>
      <c r="S5">
        <v>15</v>
      </c>
      <c r="T5">
        <v>15</v>
      </c>
      <c r="U5">
        <v>1359000</v>
      </c>
    </row>
    <row r="6" spans="1:21" x14ac:dyDescent="0.3">
      <c r="A6">
        <v>1</v>
      </c>
      <c r="B6" t="s">
        <v>17</v>
      </c>
      <c r="C6">
        <v>24</v>
      </c>
      <c r="D6">
        <v>19</v>
      </c>
      <c r="E6">
        <v>19</v>
      </c>
      <c r="F6">
        <v>15</v>
      </c>
      <c r="G6">
        <v>15</v>
      </c>
      <c r="H6">
        <v>13</v>
      </c>
      <c r="I6">
        <v>11</v>
      </c>
      <c r="J6">
        <v>11</v>
      </c>
      <c r="K6">
        <v>11</v>
      </c>
      <c r="L6">
        <v>43</v>
      </c>
      <c r="M6">
        <v>48</v>
      </c>
      <c r="N6">
        <v>48</v>
      </c>
      <c r="O6">
        <v>52</v>
      </c>
      <c r="P6">
        <v>52</v>
      </c>
      <c r="Q6">
        <v>54</v>
      </c>
      <c r="R6">
        <v>56</v>
      </c>
      <c r="S6">
        <v>56</v>
      </c>
      <c r="T6">
        <v>56</v>
      </c>
      <c r="U6">
        <v>1309000</v>
      </c>
    </row>
    <row r="7" spans="1:21" x14ac:dyDescent="0.3">
      <c r="A7">
        <v>1</v>
      </c>
      <c r="B7" t="s">
        <v>18</v>
      </c>
      <c r="C7">
        <v>13</v>
      </c>
      <c r="D7">
        <v>12</v>
      </c>
      <c r="E7">
        <v>11</v>
      </c>
      <c r="F7">
        <v>16</v>
      </c>
      <c r="G7">
        <v>16</v>
      </c>
      <c r="H7">
        <v>17</v>
      </c>
      <c r="I7">
        <v>15</v>
      </c>
      <c r="J7">
        <v>15</v>
      </c>
      <c r="K7">
        <v>15</v>
      </c>
      <c r="L7">
        <v>54</v>
      </c>
      <c r="M7">
        <v>55</v>
      </c>
      <c r="N7">
        <v>56</v>
      </c>
      <c r="O7">
        <v>51</v>
      </c>
      <c r="P7">
        <v>51</v>
      </c>
      <c r="Q7">
        <v>50</v>
      </c>
      <c r="R7">
        <v>52</v>
      </c>
      <c r="S7">
        <v>52</v>
      </c>
      <c r="T7">
        <v>52</v>
      </c>
      <c r="U7">
        <v>1259000</v>
      </c>
    </row>
    <row r="8" spans="1:21" x14ac:dyDescent="0.3">
      <c r="A8">
        <v>1</v>
      </c>
      <c r="B8" t="s">
        <v>19</v>
      </c>
      <c r="C8">
        <v>9</v>
      </c>
      <c r="D8">
        <v>8</v>
      </c>
      <c r="E8">
        <v>7</v>
      </c>
      <c r="F8">
        <v>24</v>
      </c>
      <c r="G8">
        <v>24</v>
      </c>
      <c r="H8">
        <v>11</v>
      </c>
      <c r="I8">
        <v>12</v>
      </c>
      <c r="J8">
        <v>12</v>
      </c>
      <c r="K8">
        <v>12</v>
      </c>
      <c r="L8">
        <v>58</v>
      </c>
      <c r="M8">
        <v>59</v>
      </c>
      <c r="N8">
        <v>60</v>
      </c>
      <c r="O8">
        <v>43</v>
      </c>
      <c r="P8">
        <v>43</v>
      </c>
      <c r="Q8">
        <v>56</v>
      </c>
      <c r="R8">
        <v>55</v>
      </c>
      <c r="S8">
        <v>55</v>
      </c>
      <c r="T8">
        <v>55</v>
      </c>
      <c r="U8">
        <v>1204000</v>
      </c>
    </row>
    <row r="9" spans="1:21" x14ac:dyDescent="0.3">
      <c r="A9">
        <v>2</v>
      </c>
      <c r="B9" t="s">
        <v>14</v>
      </c>
      <c r="C9">
        <v>64</v>
      </c>
      <c r="D9">
        <v>63</v>
      </c>
      <c r="E9">
        <v>56</v>
      </c>
      <c r="F9">
        <v>62</v>
      </c>
      <c r="G9">
        <v>62</v>
      </c>
      <c r="H9">
        <v>62</v>
      </c>
      <c r="I9">
        <v>62</v>
      </c>
      <c r="J9">
        <v>62</v>
      </c>
      <c r="K9">
        <v>62</v>
      </c>
      <c r="L9">
        <v>3</v>
      </c>
      <c r="M9">
        <v>4</v>
      </c>
      <c r="N9">
        <v>11</v>
      </c>
      <c r="O9">
        <v>5</v>
      </c>
      <c r="P9">
        <v>5</v>
      </c>
      <c r="Q9">
        <v>5</v>
      </c>
      <c r="R9">
        <v>5</v>
      </c>
      <c r="S9">
        <v>5</v>
      </c>
      <c r="T9">
        <v>5</v>
      </c>
      <c r="U9">
        <v>1456000</v>
      </c>
    </row>
    <row r="10" spans="1:21" x14ac:dyDescent="0.3">
      <c r="A10">
        <v>2</v>
      </c>
      <c r="B10" t="s">
        <v>15</v>
      </c>
      <c r="C10">
        <v>51</v>
      </c>
      <c r="D10">
        <v>52</v>
      </c>
      <c r="E10">
        <v>52</v>
      </c>
      <c r="F10">
        <v>43</v>
      </c>
      <c r="G10">
        <v>43</v>
      </c>
      <c r="H10">
        <v>47</v>
      </c>
      <c r="I10">
        <v>44</v>
      </c>
      <c r="J10">
        <v>47</v>
      </c>
      <c r="K10">
        <v>47</v>
      </c>
      <c r="L10">
        <v>16</v>
      </c>
      <c r="M10">
        <v>15</v>
      </c>
      <c r="N10">
        <v>15</v>
      </c>
      <c r="O10">
        <v>24</v>
      </c>
      <c r="P10">
        <v>24</v>
      </c>
      <c r="Q10">
        <v>20</v>
      </c>
      <c r="R10">
        <v>23</v>
      </c>
      <c r="S10">
        <v>20</v>
      </c>
      <c r="T10">
        <v>20</v>
      </c>
      <c r="U10">
        <v>1406000</v>
      </c>
    </row>
    <row r="11" spans="1:21" x14ac:dyDescent="0.3">
      <c r="A11">
        <v>2</v>
      </c>
      <c r="B11" t="s">
        <v>16</v>
      </c>
      <c r="C11">
        <v>45</v>
      </c>
      <c r="D11">
        <v>50</v>
      </c>
      <c r="E11">
        <v>41</v>
      </c>
      <c r="F11">
        <v>44</v>
      </c>
      <c r="G11">
        <v>44</v>
      </c>
      <c r="H11">
        <v>45</v>
      </c>
      <c r="I11">
        <v>46</v>
      </c>
      <c r="J11">
        <v>45</v>
      </c>
      <c r="K11">
        <v>45</v>
      </c>
      <c r="L11">
        <v>22</v>
      </c>
      <c r="M11">
        <v>17</v>
      </c>
      <c r="N11">
        <v>26</v>
      </c>
      <c r="O11">
        <v>23</v>
      </c>
      <c r="P11">
        <v>23</v>
      </c>
      <c r="Q11">
        <v>22</v>
      </c>
      <c r="R11">
        <v>21</v>
      </c>
      <c r="S11">
        <v>22</v>
      </c>
      <c r="T11">
        <v>22</v>
      </c>
      <c r="U11">
        <v>1356000</v>
      </c>
    </row>
    <row r="12" spans="1:21" x14ac:dyDescent="0.3">
      <c r="A12">
        <v>2</v>
      </c>
      <c r="B12" t="s">
        <v>17</v>
      </c>
      <c r="C12">
        <v>44</v>
      </c>
      <c r="D12">
        <v>47</v>
      </c>
      <c r="E12">
        <v>39</v>
      </c>
      <c r="F12">
        <v>42</v>
      </c>
      <c r="G12">
        <v>42</v>
      </c>
      <c r="H12">
        <v>40</v>
      </c>
      <c r="I12">
        <v>47</v>
      </c>
      <c r="J12">
        <v>46</v>
      </c>
      <c r="K12">
        <v>46</v>
      </c>
      <c r="L12">
        <v>23</v>
      </c>
      <c r="M12">
        <v>20</v>
      </c>
      <c r="N12">
        <v>28</v>
      </c>
      <c r="O12">
        <v>25</v>
      </c>
      <c r="P12">
        <v>25</v>
      </c>
      <c r="Q12">
        <v>27</v>
      </c>
      <c r="R12">
        <v>20</v>
      </c>
      <c r="S12">
        <v>21</v>
      </c>
      <c r="T12">
        <v>21</v>
      </c>
      <c r="U12">
        <v>1306000</v>
      </c>
    </row>
    <row r="13" spans="1:21" x14ac:dyDescent="0.3">
      <c r="A13">
        <v>2</v>
      </c>
      <c r="B13" t="s">
        <v>18</v>
      </c>
      <c r="C13">
        <v>18</v>
      </c>
      <c r="D13">
        <v>17</v>
      </c>
      <c r="E13">
        <v>37</v>
      </c>
      <c r="F13">
        <v>5</v>
      </c>
      <c r="G13">
        <v>5</v>
      </c>
      <c r="H13">
        <v>6</v>
      </c>
      <c r="I13">
        <v>2</v>
      </c>
      <c r="J13">
        <v>4</v>
      </c>
      <c r="K13">
        <v>4</v>
      </c>
      <c r="L13">
        <v>49</v>
      </c>
      <c r="M13">
        <v>50</v>
      </c>
      <c r="N13">
        <v>30</v>
      </c>
      <c r="O13">
        <v>62</v>
      </c>
      <c r="P13">
        <v>62</v>
      </c>
      <c r="Q13">
        <v>61</v>
      </c>
      <c r="R13">
        <v>65</v>
      </c>
      <c r="S13">
        <v>63</v>
      </c>
      <c r="T13">
        <v>63</v>
      </c>
      <c r="U13">
        <v>1256000</v>
      </c>
    </row>
    <row r="14" spans="1:21" x14ac:dyDescent="0.3">
      <c r="A14">
        <v>2</v>
      </c>
      <c r="B14" t="s">
        <v>19</v>
      </c>
      <c r="C14">
        <v>3</v>
      </c>
      <c r="D14">
        <v>3</v>
      </c>
      <c r="E14">
        <v>10</v>
      </c>
      <c r="F14">
        <v>1</v>
      </c>
      <c r="G14">
        <v>1</v>
      </c>
      <c r="H14">
        <v>1</v>
      </c>
      <c r="I14">
        <v>3</v>
      </c>
      <c r="J14">
        <v>2</v>
      </c>
      <c r="K14">
        <v>2</v>
      </c>
      <c r="L14">
        <v>64</v>
      </c>
      <c r="M14">
        <v>64</v>
      </c>
      <c r="N14">
        <v>57</v>
      </c>
      <c r="O14">
        <v>66</v>
      </c>
      <c r="P14">
        <v>66</v>
      </c>
      <c r="Q14">
        <v>66</v>
      </c>
      <c r="R14">
        <v>64</v>
      </c>
      <c r="S14">
        <v>65</v>
      </c>
      <c r="T14">
        <v>65</v>
      </c>
      <c r="U14">
        <v>1201000</v>
      </c>
    </row>
    <row r="15" spans="1:21" x14ac:dyDescent="0.3">
      <c r="A15">
        <v>3</v>
      </c>
      <c r="B15" t="s">
        <v>14</v>
      </c>
      <c r="C15">
        <v>62</v>
      </c>
      <c r="D15">
        <v>62</v>
      </c>
      <c r="E15">
        <v>56</v>
      </c>
      <c r="F15">
        <v>60</v>
      </c>
      <c r="G15">
        <v>60</v>
      </c>
      <c r="H15">
        <v>61</v>
      </c>
      <c r="I15">
        <v>60</v>
      </c>
      <c r="J15">
        <v>60</v>
      </c>
      <c r="K15">
        <v>60</v>
      </c>
      <c r="L15">
        <v>5</v>
      </c>
      <c r="M15">
        <v>5</v>
      </c>
      <c r="N15">
        <v>11</v>
      </c>
      <c r="O15">
        <v>7</v>
      </c>
      <c r="P15">
        <v>7</v>
      </c>
      <c r="Q15">
        <v>6</v>
      </c>
      <c r="R15">
        <v>7</v>
      </c>
      <c r="S15">
        <v>7</v>
      </c>
      <c r="T15">
        <v>7</v>
      </c>
      <c r="U15">
        <v>1708000</v>
      </c>
    </row>
    <row r="16" spans="1:21" x14ac:dyDescent="0.3">
      <c r="A16">
        <v>3</v>
      </c>
      <c r="B16" t="s">
        <v>15</v>
      </c>
      <c r="C16">
        <v>46</v>
      </c>
      <c r="D16">
        <v>44</v>
      </c>
      <c r="E16">
        <v>51</v>
      </c>
      <c r="F16">
        <v>21</v>
      </c>
      <c r="G16">
        <v>21</v>
      </c>
      <c r="H16">
        <v>27</v>
      </c>
      <c r="I16">
        <v>22</v>
      </c>
      <c r="J16">
        <v>23</v>
      </c>
      <c r="K16">
        <v>23</v>
      </c>
      <c r="L16">
        <v>21</v>
      </c>
      <c r="M16">
        <v>23</v>
      </c>
      <c r="N16">
        <v>16</v>
      </c>
      <c r="O16">
        <v>46</v>
      </c>
      <c r="P16">
        <v>46</v>
      </c>
      <c r="Q16">
        <v>40</v>
      </c>
      <c r="R16">
        <v>45</v>
      </c>
      <c r="S16">
        <v>44</v>
      </c>
      <c r="T16">
        <v>44</v>
      </c>
      <c r="U16">
        <v>1658000</v>
      </c>
    </row>
    <row r="17" spans="1:21" x14ac:dyDescent="0.3">
      <c r="A17">
        <v>3</v>
      </c>
      <c r="B17" t="s">
        <v>16</v>
      </c>
      <c r="C17">
        <v>42</v>
      </c>
      <c r="D17">
        <v>43</v>
      </c>
      <c r="E17">
        <v>34</v>
      </c>
      <c r="F17">
        <v>64</v>
      </c>
      <c r="G17">
        <v>64</v>
      </c>
      <c r="H17">
        <v>63</v>
      </c>
      <c r="I17">
        <v>64</v>
      </c>
      <c r="J17">
        <v>64</v>
      </c>
      <c r="K17">
        <v>64</v>
      </c>
      <c r="L17">
        <v>25</v>
      </c>
      <c r="M17">
        <v>24</v>
      </c>
      <c r="N17">
        <v>33</v>
      </c>
      <c r="O17">
        <v>3</v>
      </c>
      <c r="P17">
        <v>3</v>
      </c>
      <c r="Q17">
        <v>4</v>
      </c>
      <c r="R17">
        <v>3</v>
      </c>
      <c r="S17">
        <v>3</v>
      </c>
      <c r="T17">
        <v>3</v>
      </c>
      <c r="U17">
        <v>1608000</v>
      </c>
    </row>
    <row r="18" spans="1:21" x14ac:dyDescent="0.3">
      <c r="A18">
        <v>3</v>
      </c>
      <c r="B18" t="s">
        <v>17</v>
      </c>
      <c r="C18">
        <v>41</v>
      </c>
      <c r="D18">
        <v>42</v>
      </c>
      <c r="E18">
        <v>33</v>
      </c>
      <c r="F18">
        <v>41</v>
      </c>
      <c r="G18">
        <v>41</v>
      </c>
      <c r="H18">
        <v>43</v>
      </c>
      <c r="I18">
        <v>45</v>
      </c>
      <c r="J18">
        <v>44</v>
      </c>
      <c r="K18">
        <v>44</v>
      </c>
      <c r="L18">
        <v>26</v>
      </c>
      <c r="M18">
        <v>25</v>
      </c>
      <c r="N18">
        <v>34</v>
      </c>
      <c r="O18">
        <v>26</v>
      </c>
      <c r="P18">
        <v>26</v>
      </c>
      <c r="Q18">
        <v>24</v>
      </c>
      <c r="R18">
        <v>22</v>
      </c>
      <c r="S18">
        <v>23</v>
      </c>
      <c r="T18">
        <v>23</v>
      </c>
      <c r="U18">
        <v>1558000</v>
      </c>
    </row>
    <row r="19" spans="1:21" x14ac:dyDescent="0.3">
      <c r="A19">
        <v>3</v>
      </c>
      <c r="B19" t="s">
        <v>18</v>
      </c>
      <c r="C19">
        <v>35</v>
      </c>
      <c r="D19">
        <v>23</v>
      </c>
      <c r="E19">
        <v>32</v>
      </c>
      <c r="F19">
        <v>27</v>
      </c>
      <c r="G19">
        <v>27</v>
      </c>
      <c r="H19">
        <v>16</v>
      </c>
      <c r="I19">
        <v>14</v>
      </c>
      <c r="J19">
        <v>14</v>
      </c>
      <c r="K19">
        <v>14</v>
      </c>
      <c r="L19">
        <v>32</v>
      </c>
      <c r="M19">
        <v>44</v>
      </c>
      <c r="N19">
        <v>35</v>
      </c>
      <c r="O19">
        <v>40</v>
      </c>
      <c r="P19">
        <v>40</v>
      </c>
      <c r="Q19">
        <v>51</v>
      </c>
      <c r="R19">
        <v>53</v>
      </c>
      <c r="S19">
        <v>53</v>
      </c>
      <c r="T19">
        <v>53</v>
      </c>
      <c r="U19">
        <v>1508000</v>
      </c>
    </row>
    <row r="20" spans="1:21" x14ac:dyDescent="0.3">
      <c r="A20">
        <v>3</v>
      </c>
      <c r="B20" t="s">
        <v>19</v>
      </c>
      <c r="C20">
        <v>14</v>
      </c>
      <c r="D20">
        <v>15</v>
      </c>
      <c r="E20">
        <v>13</v>
      </c>
      <c r="F20">
        <v>12</v>
      </c>
      <c r="G20">
        <v>12</v>
      </c>
      <c r="H20">
        <v>14</v>
      </c>
      <c r="I20">
        <v>17</v>
      </c>
      <c r="J20">
        <v>17</v>
      </c>
      <c r="K20">
        <v>17</v>
      </c>
      <c r="L20">
        <v>53</v>
      </c>
      <c r="M20">
        <v>52</v>
      </c>
      <c r="N20">
        <v>54</v>
      </c>
      <c r="O20">
        <v>55</v>
      </c>
      <c r="P20">
        <v>55</v>
      </c>
      <c r="Q20">
        <v>53</v>
      </c>
      <c r="R20">
        <v>50</v>
      </c>
      <c r="S20">
        <v>50</v>
      </c>
      <c r="T20">
        <v>50</v>
      </c>
      <c r="U20">
        <v>1453000</v>
      </c>
    </row>
    <row r="21" spans="1:21" x14ac:dyDescent="0.3">
      <c r="A21">
        <v>4</v>
      </c>
      <c r="B21" t="s">
        <v>14</v>
      </c>
      <c r="C21">
        <v>16</v>
      </c>
      <c r="D21">
        <v>11</v>
      </c>
      <c r="E21">
        <v>56</v>
      </c>
      <c r="F21">
        <v>2</v>
      </c>
      <c r="G21">
        <v>2</v>
      </c>
      <c r="H21">
        <v>2</v>
      </c>
      <c r="I21">
        <v>1</v>
      </c>
      <c r="J21">
        <v>1</v>
      </c>
      <c r="K21">
        <v>1</v>
      </c>
      <c r="L21">
        <v>51</v>
      </c>
      <c r="M21">
        <v>56</v>
      </c>
      <c r="N21">
        <v>11</v>
      </c>
      <c r="O21">
        <v>65</v>
      </c>
      <c r="P21">
        <v>65</v>
      </c>
      <c r="Q21">
        <v>65</v>
      </c>
      <c r="R21">
        <v>66</v>
      </c>
      <c r="S21">
        <v>66</v>
      </c>
      <c r="T21">
        <v>66</v>
      </c>
      <c r="U21">
        <v>1398000</v>
      </c>
    </row>
    <row r="22" spans="1:21" x14ac:dyDescent="0.3">
      <c r="A22">
        <v>4</v>
      </c>
      <c r="B22" t="s">
        <v>15</v>
      </c>
      <c r="C22">
        <v>8</v>
      </c>
      <c r="D22">
        <v>10</v>
      </c>
      <c r="E22">
        <v>6</v>
      </c>
      <c r="F22">
        <v>54</v>
      </c>
      <c r="G22">
        <v>54</v>
      </c>
      <c r="H22">
        <v>55</v>
      </c>
      <c r="I22">
        <v>55</v>
      </c>
      <c r="J22">
        <v>55</v>
      </c>
      <c r="K22">
        <v>55</v>
      </c>
      <c r="L22">
        <v>59</v>
      </c>
      <c r="M22">
        <v>57</v>
      </c>
      <c r="N22">
        <v>61</v>
      </c>
      <c r="O22">
        <v>13</v>
      </c>
      <c r="P22">
        <v>13</v>
      </c>
      <c r="Q22">
        <v>12</v>
      </c>
      <c r="R22">
        <v>12</v>
      </c>
      <c r="S22">
        <v>12</v>
      </c>
      <c r="T22">
        <v>12</v>
      </c>
      <c r="U22">
        <v>1348000</v>
      </c>
    </row>
    <row r="23" spans="1:21" x14ac:dyDescent="0.3">
      <c r="A23">
        <v>4</v>
      </c>
      <c r="B23" t="s">
        <v>16</v>
      </c>
      <c r="C23">
        <v>7</v>
      </c>
      <c r="D23">
        <v>9</v>
      </c>
      <c r="E23">
        <v>5</v>
      </c>
      <c r="F23">
        <v>34</v>
      </c>
      <c r="G23">
        <v>34</v>
      </c>
      <c r="H23">
        <v>35</v>
      </c>
      <c r="I23">
        <v>31</v>
      </c>
      <c r="J23">
        <v>33</v>
      </c>
      <c r="K23">
        <v>33</v>
      </c>
      <c r="L23">
        <v>60</v>
      </c>
      <c r="M23">
        <v>58</v>
      </c>
      <c r="N23">
        <v>62</v>
      </c>
      <c r="O23">
        <v>33</v>
      </c>
      <c r="P23">
        <v>33</v>
      </c>
      <c r="Q23">
        <v>32</v>
      </c>
      <c r="R23">
        <v>36</v>
      </c>
      <c r="S23">
        <v>34</v>
      </c>
      <c r="T23">
        <v>34</v>
      </c>
      <c r="U23">
        <v>1298000</v>
      </c>
    </row>
    <row r="24" spans="1:21" x14ac:dyDescent="0.3">
      <c r="A24">
        <v>4</v>
      </c>
      <c r="B24" t="s">
        <v>17</v>
      </c>
      <c r="C24">
        <v>5</v>
      </c>
      <c r="D24">
        <v>5</v>
      </c>
      <c r="E24">
        <v>4</v>
      </c>
      <c r="F24">
        <v>19</v>
      </c>
      <c r="G24">
        <v>19</v>
      </c>
      <c r="H24">
        <v>24</v>
      </c>
      <c r="I24">
        <v>26</v>
      </c>
      <c r="J24">
        <v>24</v>
      </c>
      <c r="K24">
        <v>24</v>
      </c>
      <c r="L24">
        <v>62</v>
      </c>
      <c r="M24">
        <v>62</v>
      </c>
      <c r="N24">
        <v>63</v>
      </c>
      <c r="O24">
        <v>48</v>
      </c>
      <c r="P24">
        <v>48</v>
      </c>
      <c r="Q24">
        <v>43</v>
      </c>
      <c r="R24">
        <v>41</v>
      </c>
      <c r="S24">
        <v>43</v>
      </c>
      <c r="T24">
        <v>43</v>
      </c>
      <c r="U24">
        <v>1248000</v>
      </c>
    </row>
    <row r="25" spans="1:21" x14ac:dyDescent="0.3">
      <c r="A25">
        <v>4</v>
      </c>
      <c r="B25" t="s">
        <v>18</v>
      </c>
      <c r="C25">
        <v>4</v>
      </c>
      <c r="D25">
        <v>4</v>
      </c>
      <c r="E25">
        <v>2</v>
      </c>
      <c r="F25">
        <v>33</v>
      </c>
      <c r="G25">
        <v>33</v>
      </c>
      <c r="H25">
        <v>36</v>
      </c>
      <c r="I25">
        <v>36</v>
      </c>
      <c r="J25">
        <v>36</v>
      </c>
      <c r="K25">
        <v>36</v>
      </c>
      <c r="L25">
        <v>63</v>
      </c>
      <c r="M25">
        <v>63</v>
      </c>
      <c r="N25">
        <v>65</v>
      </c>
      <c r="O25">
        <v>34</v>
      </c>
      <c r="P25">
        <v>34</v>
      </c>
      <c r="Q25">
        <v>31</v>
      </c>
      <c r="R25">
        <v>31</v>
      </c>
      <c r="S25">
        <v>31</v>
      </c>
      <c r="T25">
        <v>31</v>
      </c>
      <c r="U25">
        <v>1198000</v>
      </c>
    </row>
    <row r="26" spans="1:21" x14ac:dyDescent="0.3">
      <c r="A26">
        <v>4</v>
      </c>
      <c r="B26" t="s">
        <v>19</v>
      </c>
      <c r="C26">
        <v>1</v>
      </c>
      <c r="D26">
        <v>1</v>
      </c>
      <c r="E26">
        <v>1</v>
      </c>
      <c r="F26">
        <v>3</v>
      </c>
      <c r="G26">
        <v>3</v>
      </c>
      <c r="H26">
        <v>3</v>
      </c>
      <c r="I26">
        <v>4</v>
      </c>
      <c r="J26">
        <v>3</v>
      </c>
      <c r="K26">
        <v>3</v>
      </c>
      <c r="L26">
        <v>66</v>
      </c>
      <c r="M26">
        <v>66</v>
      </c>
      <c r="N26">
        <v>66</v>
      </c>
      <c r="O26">
        <v>64</v>
      </c>
      <c r="P26">
        <v>64</v>
      </c>
      <c r="Q26">
        <v>64</v>
      </c>
      <c r="R26">
        <v>63</v>
      </c>
      <c r="S26">
        <v>64</v>
      </c>
      <c r="T26">
        <v>64</v>
      </c>
      <c r="U26">
        <v>1143000</v>
      </c>
    </row>
    <row r="27" spans="1:21" x14ac:dyDescent="0.3">
      <c r="A27">
        <v>5</v>
      </c>
      <c r="B27" t="s">
        <v>14</v>
      </c>
      <c r="C27">
        <v>61</v>
      </c>
      <c r="D27">
        <v>61</v>
      </c>
      <c r="E27">
        <v>56</v>
      </c>
      <c r="F27">
        <v>61</v>
      </c>
      <c r="G27">
        <v>61</v>
      </c>
      <c r="H27">
        <v>60</v>
      </c>
      <c r="I27">
        <v>61</v>
      </c>
      <c r="J27">
        <v>61</v>
      </c>
      <c r="K27">
        <v>61</v>
      </c>
      <c r="L27">
        <v>6</v>
      </c>
      <c r="M27">
        <v>6</v>
      </c>
      <c r="N27">
        <v>11</v>
      </c>
      <c r="O27">
        <v>6</v>
      </c>
      <c r="P27">
        <v>6</v>
      </c>
      <c r="Q27">
        <v>7</v>
      </c>
      <c r="R27">
        <v>6</v>
      </c>
      <c r="S27">
        <v>6</v>
      </c>
      <c r="T27">
        <v>6</v>
      </c>
      <c r="U27">
        <v>1507000</v>
      </c>
    </row>
    <row r="28" spans="1:21" x14ac:dyDescent="0.3">
      <c r="A28">
        <v>5</v>
      </c>
      <c r="B28" t="s">
        <v>15</v>
      </c>
      <c r="C28">
        <v>57</v>
      </c>
      <c r="D28">
        <v>51</v>
      </c>
      <c r="E28">
        <v>50</v>
      </c>
      <c r="F28">
        <v>46</v>
      </c>
      <c r="G28">
        <v>46</v>
      </c>
      <c r="H28">
        <v>46</v>
      </c>
      <c r="I28">
        <v>42</v>
      </c>
      <c r="J28">
        <v>43</v>
      </c>
      <c r="K28">
        <v>43</v>
      </c>
      <c r="L28">
        <v>10</v>
      </c>
      <c r="M28">
        <v>16</v>
      </c>
      <c r="N28">
        <v>17</v>
      </c>
      <c r="O28">
        <v>21</v>
      </c>
      <c r="P28">
        <v>21</v>
      </c>
      <c r="Q28">
        <v>21</v>
      </c>
      <c r="R28">
        <v>25</v>
      </c>
      <c r="S28">
        <v>24</v>
      </c>
      <c r="T28">
        <v>24</v>
      </c>
      <c r="U28">
        <v>1457000</v>
      </c>
    </row>
    <row r="29" spans="1:21" x14ac:dyDescent="0.3">
      <c r="A29">
        <v>5</v>
      </c>
      <c r="B29" t="s">
        <v>16</v>
      </c>
      <c r="C29">
        <v>49</v>
      </c>
      <c r="D29">
        <v>49</v>
      </c>
      <c r="E29">
        <v>40</v>
      </c>
      <c r="F29">
        <v>45</v>
      </c>
      <c r="G29">
        <v>45</v>
      </c>
      <c r="H29">
        <v>41</v>
      </c>
      <c r="I29">
        <v>35</v>
      </c>
      <c r="J29">
        <v>38</v>
      </c>
      <c r="K29">
        <v>38</v>
      </c>
      <c r="L29">
        <v>18</v>
      </c>
      <c r="M29">
        <v>18</v>
      </c>
      <c r="N29">
        <v>27</v>
      </c>
      <c r="O29">
        <v>22</v>
      </c>
      <c r="P29">
        <v>22</v>
      </c>
      <c r="Q29">
        <v>26</v>
      </c>
      <c r="R29">
        <v>32</v>
      </c>
      <c r="S29">
        <v>29</v>
      </c>
      <c r="T29">
        <v>29</v>
      </c>
      <c r="U29">
        <v>1407000</v>
      </c>
    </row>
    <row r="30" spans="1:21" x14ac:dyDescent="0.3">
      <c r="A30">
        <v>5</v>
      </c>
      <c r="B30" t="s">
        <v>17</v>
      </c>
      <c r="C30">
        <v>39</v>
      </c>
      <c r="D30">
        <v>35</v>
      </c>
      <c r="E30">
        <v>38</v>
      </c>
      <c r="F30">
        <v>23</v>
      </c>
      <c r="G30">
        <v>23</v>
      </c>
      <c r="H30">
        <v>18</v>
      </c>
      <c r="I30">
        <v>23</v>
      </c>
      <c r="J30">
        <v>22</v>
      </c>
      <c r="K30">
        <v>22</v>
      </c>
      <c r="L30">
        <v>28</v>
      </c>
      <c r="M30">
        <v>32</v>
      </c>
      <c r="N30">
        <v>29</v>
      </c>
      <c r="O30">
        <v>44</v>
      </c>
      <c r="P30">
        <v>44</v>
      </c>
      <c r="Q30">
        <v>49</v>
      </c>
      <c r="R30">
        <v>44</v>
      </c>
      <c r="S30">
        <v>45</v>
      </c>
      <c r="T30">
        <v>45</v>
      </c>
      <c r="U30">
        <v>1357000</v>
      </c>
    </row>
    <row r="31" spans="1:21" x14ac:dyDescent="0.3">
      <c r="A31">
        <v>5</v>
      </c>
      <c r="B31" t="s">
        <v>18</v>
      </c>
      <c r="C31">
        <v>28</v>
      </c>
      <c r="D31">
        <v>26</v>
      </c>
      <c r="E31">
        <v>25</v>
      </c>
      <c r="F31">
        <v>17</v>
      </c>
      <c r="G31">
        <v>17</v>
      </c>
      <c r="H31">
        <v>23</v>
      </c>
      <c r="I31">
        <v>29</v>
      </c>
      <c r="J31">
        <v>26</v>
      </c>
      <c r="K31">
        <v>26</v>
      </c>
      <c r="L31">
        <v>39</v>
      </c>
      <c r="M31">
        <v>41</v>
      </c>
      <c r="N31">
        <v>42</v>
      </c>
      <c r="O31">
        <v>50</v>
      </c>
      <c r="P31">
        <v>50</v>
      </c>
      <c r="Q31">
        <v>44</v>
      </c>
      <c r="R31">
        <v>38</v>
      </c>
      <c r="S31">
        <v>41</v>
      </c>
      <c r="T31">
        <v>41</v>
      </c>
      <c r="U31">
        <v>1307000</v>
      </c>
    </row>
    <row r="32" spans="1:21" x14ac:dyDescent="0.3">
      <c r="A32">
        <v>5</v>
      </c>
      <c r="B32" t="s">
        <v>19</v>
      </c>
      <c r="C32">
        <v>20</v>
      </c>
      <c r="D32">
        <v>21</v>
      </c>
      <c r="E32">
        <v>16</v>
      </c>
      <c r="F32">
        <v>30</v>
      </c>
      <c r="G32">
        <v>30</v>
      </c>
      <c r="H32">
        <v>21</v>
      </c>
      <c r="I32">
        <v>20</v>
      </c>
      <c r="J32">
        <v>21</v>
      </c>
      <c r="K32">
        <v>21</v>
      </c>
      <c r="L32">
        <v>47</v>
      </c>
      <c r="M32">
        <v>46</v>
      </c>
      <c r="N32">
        <v>51</v>
      </c>
      <c r="O32">
        <v>37</v>
      </c>
      <c r="P32">
        <v>37</v>
      </c>
      <c r="Q32">
        <v>46</v>
      </c>
      <c r="R32">
        <v>47</v>
      </c>
      <c r="S32">
        <v>46</v>
      </c>
      <c r="T32">
        <v>46</v>
      </c>
      <c r="U32">
        <v>1252000</v>
      </c>
    </row>
    <row r="33" spans="1:21" x14ac:dyDescent="0.3">
      <c r="A33">
        <v>6</v>
      </c>
      <c r="B33" t="s">
        <v>14</v>
      </c>
      <c r="C33">
        <v>66</v>
      </c>
      <c r="D33">
        <v>66</v>
      </c>
      <c r="E33">
        <v>56</v>
      </c>
      <c r="F33">
        <v>66</v>
      </c>
      <c r="G33">
        <v>66</v>
      </c>
      <c r="H33">
        <v>66</v>
      </c>
      <c r="I33">
        <v>66</v>
      </c>
      <c r="J33">
        <v>66</v>
      </c>
      <c r="K33">
        <v>66</v>
      </c>
      <c r="L33">
        <v>1</v>
      </c>
      <c r="M33">
        <v>1</v>
      </c>
      <c r="N33">
        <v>11</v>
      </c>
      <c r="O33">
        <v>1</v>
      </c>
      <c r="P33">
        <v>1</v>
      </c>
      <c r="Q33">
        <v>1</v>
      </c>
      <c r="R33">
        <v>1</v>
      </c>
      <c r="S33">
        <v>1</v>
      </c>
      <c r="T33">
        <v>1</v>
      </c>
      <c r="U33">
        <v>1583000</v>
      </c>
    </row>
    <row r="34" spans="1:21" x14ac:dyDescent="0.3">
      <c r="A34">
        <v>6</v>
      </c>
      <c r="B34" t="s">
        <v>15</v>
      </c>
      <c r="C34">
        <v>63</v>
      </c>
      <c r="D34">
        <v>64</v>
      </c>
      <c r="E34">
        <v>55</v>
      </c>
      <c r="F34">
        <v>63</v>
      </c>
      <c r="G34">
        <v>63</v>
      </c>
      <c r="H34">
        <v>64</v>
      </c>
      <c r="I34">
        <v>63</v>
      </c>
      <c r="J34">
        <v>63</v>
      </c>
      <c r="K34">
        <v>63</v>
      </c>
      <c r="L34">
        <v>4</v>
      </c>
      <c r="M34">
        <v>3</v>
      </c>
      <c r="N34">
        <v>12</v>
      </c>
      <c r="O34">
        <v>4</v>
      </c>
      <c r="P34">
        <v>4</v>
      </c>
      <c r="Q34">
        <v>3</v>
      </c>
      <c r="R34">
        <v>4</v>
      </c>
      <c r="S34">
        <v>4</v>
      </c>
      <c r="T34">
        <v>4</v>
      </c>
      <c r="U34">
        <v>1533000</v>
      </c>
    </row>
    <row r="35" spans="1:21" x14ac:dyDescent="0.3">
      <c r="A35">
        <v>6</v>
      </c>
      <c r="B35" t="s">
        <v>16</v>
      </c>
      <c r="C35">
        <v>47</v>
      </c>
      <c r="D35">
        <v>45</v>
      </c>
      <c r="E35">
        <v>53</v>
      </c>
      <c r="F35">
        <v>28</v>
      </c>
      <c r="G35">
        <v>28</v>
      </c>
      <c r="H35">
        <v>29</v>
      </c>
      <c r="I35">
        <v>28</v>
      </c>
      <c r="J35">
        <v>28</v>
      </c>
      <c r="K35">
        <v>28</v>
      </c>
      <c r="L35">
        <v>20</v>
      </c>
      <c r="M35">
        <v>22</v>
      </c>
      <c r="N35">
        <v>14</v>
      </c>
      <c r="O35">
        <v>39</v>
      </c>
      <c r="P35">
        <v>39</v>
      </c>
      <c r="Q35">
        <v>38</v>
      </c>
      <c r="R35">
        <v>39</v>
      </c>
      <c r="S35">
        <v>39</v>
      </c>
      <c r="T35">
        <v>39</v>
      </c>
      <c r="U35">
        <v>1483000</v>
      </c>
    </row>
    <row r="36" spans="1:21" x14ac:dyDescent="0.3">
      <c r="A36">
        <v>6</v>
      </c>
      <c r="B36" t="s">
        <v>17</v>
      </c>
      <c r="C36">
        <v>37</v>
      </c>
      <c r="D36">
        <v>37</v>
      </c>
      <c r="E36">
        <v>35</v>
      </c>
      <c r="F36">
        <v>25</v>
      </c>
      <c r="G36">
        <v>25</v>
      </c>
      <c r="H36">
        <v>28</v>
      </c>
      <c r="I36">
        <v>32</v>
      </c>
      <c r="J36">
        <v>29</v>
      </c>
      <c r="K36">
        <v>29</v>
      </c>
      <c r="L36">
        <v>30</v>
      </c>
      <c r="M36">
        <v>30</v>
      </c>
      <c r="N36">
        <v>32</v>
      </c>
      <c r="O36">
        <v>42</v>
      </c>
      <c r="P36">
        <v>42</v>
      </c>
      <c r="Q36">
        <v>39</v>
      </c>
      <c r="R36">
        <v>35</v>
      </c>
      <c r="S36">
        <v>38</v>
      </c>
      <c r="T36">
        <v>38</v>
      </c>
      <c r="U36">
        <v>1433000</v>
      </c>
    </row>
    <row r="37" spans="1:21" x14ac:dyDescent="0.3">
      <c r="A37">
        <v>6</v>
      </c>
      <c r="B37" t="s">
        <v>18</v>
      </c>
      <c r="C37">
        <v>15</v>
      </c>
      <c r="D37">
        <v>16</v>
      </c>
      <c r="E37">
        <v>27</v>
      </c>
      <c r="F37">
        <v>9</v>
      </c>
      <c r="G37">
        <v>9</v>
      </c>
      <c r="H37">
        <v>7</v>
      </c>
      <c r="I37">
        <v>9</v>
      </c>
      <c r="J37">
        <v>8</v>
      </c>
      <c r="K37">
        <v>8</v>
      </c>
      <c r="L37">
        <v>52</v>
      </c>
      <c r="M37">
        <v>51</v>
      </c>
      <c r="N37">
        <v>40</v>
      </c>
      <c r="O37">
        <v>58</v>
      </c>
      <c r="P37">
        <v>58</v>
      </c>
      <c r="Q37">
        <v>60</v>
      </c>
      <c r="R37">
        <v>58</v>
      </c>
      <c r="S37">
        <v>59</v>
      </c>
      <c r="T37">
        <v>59</v>
      </c>
      <c r="U37">
        <v>1383000</v>
      </c>
    </row>
    <row r="38" spans="1:21" x14ac:dyDescent="0.3">
      <c r="A38">
        <v>6</v>
      </c>
      <c r="B38" t="s">
        <v>19</v>
      </c>
      <c r="C38">
        <v>10</v>
      </c>
      <c r="D38">
        <v>13</v>
      </c>
      <c r="E38">
        <v>9</v>
      </c>
      <c r="F38">
        <v>20</v>
      </c>
      <c r="G38">
        <v>20</v>
      </c>
      <c r="H38">
        <v>25</v>
      </c>
      <c r="I38">
        <v>27</v>
      </c>
      <c r="J38">
        <v>30</v>
      </c>
      <c r="K38">
        <v>30</v>
      </c>
      <c r="L38">
        <v>57</v>
      </c>
      <c r="M38">
        <v>54</v>
      </c>
      <c r="N38">
        <v>58</v>
      </c>
      <c r="O38">
        <v>47</v>
      </c>
      <c r="P38">
        <v>47</v>
      </c>
      <c r="Q38">
        <v>42</v>
      </c>
      <c r="R38">
        <v>40</v>
      </c>
      <c r="S38">
        <v>37</v>
      </c>
      <c r="T38">
        <v>37</v>
      </c>
      <c r="U38">
        <v>1328000</v>
      </c>
    </row>
    <row r="39" spans="1:21" x14ac:dyDescent="0.3">
      <c r="A39">
        <v>7</v>
      </c>
      <c r="B39" t="s">
        <v>14</v>
      </c>
      <c r="C39">
        <v>60</v>
      </c>
      <c r="D39">
        <v>60</v>
      </c>
      <c r="E39">
        <v>56</v>
      </c>
      <c r="F39">
        <v>56</v>
      </c>
      <c r="G39">
        <v>56</v>
      </c>
      <c r="H39">
        <v>57</v>
      </c>
      <c r="I39">
        <v>57</v>
      </c>
      <c r="J39">
        <v>57</v>
      </c>
      <c r="K39">
        <v>57</v>
      </c>
      <c r="L39">
        <v>7</v>
      </c>
      <c r="M39">
        <v>7</v>
      </c>
      <c r="N39">
        <v>11</v>
      </c>
      <c r="O39">
        <v>11</v>
      </c>
      <c r="P39">
        <v>11</v>
      </c>
      <c r="Q39">
        <v>10</v>
      </c>
      <c r="R39">
        <v>10</v>
      </c>
      <c r="S39">
        <v>10</v>
      </c>
      <c r="T39">
        <v>10</v>
      </c>
      <c r="U39">
        <v>1358000</v>
      </c>
    </row>
    <row r="40" spans="1:21" x14ac:dyDescent="0.3">
      <c r="A40">
        <v>7</v>
      </c>
      <c r="B40" t="s">
        <v>15</v>
      </c>
      <c r="C40">
        <v>59</v>
      </c>
      <c r="D40">
        <v>59</v>
      </c>
      <c r="E40">
        <v>49</v>
      </c>
      <c r="F40">
        <v>58</v>
      </c>
      <c r="G40">
        <v>58</v>
      </c>
      <c r="H40">
        <v>58</v>
      </c>
      <c r="I40">
        <v>58</v>
      </c>
      <c r="J40">
        <v>58</v>
      </c>
      <c r="K40">
        <v>58</v>
      </c>
      <c r="L40">
        <v>8</v>
      </c>
      <c r="M40">
        <v>8</v>
      </c>
      <c r="N40">
        <v>18</v>
      </c>
      <c r="O40">
        <v>9</v>
      </c>
      <c r="P40">
        <v>9</v>
      </c>
      <c r="Q40">
        <v>9</v>
      </c>
      <c r="R40">
        <v>9</v>
      </c>
      <c r="S40">
        <v>9</v>
      </c>
      <c r="T40">
        <v>9</v>
      </c>
      <c r="U40">
        <v>1308000</v>
      </c>
    </row>
    <row r="41" spans="1:21" x14ac:dyDescent="0.3">
      <c r="A41">
        <v>7</v>
      </c>
      <c r="B41" t="s">
        <v>16</v>
      </c>
      <c r="C41">
        <v>55</v>
      </c>
      <c r="D41">
        <v>56</v>
      </c>
      <c r="E41">
        <v>48</v>
      </c>
      <c r="F41">
        <v>51</v>
      </c>
      <c r="G41">
        <v>51</v>
      </c>
      <c r="H41">
        <v>51</v>
      </c>
      <c r="I41">
        <v>50</v>
      </c>
      <c r="J41">
        <v>50</v>
      </c>
      <c r="K41">
        <v>50</v>
      </c>
      <c r="L41">
        <v>12</v>
      </c>
      <c r="M41">
        <v>11</v>
      </c>
      <c r="N41">
        <v>19</v>
      </c>
      <c r="O41">
        <v>16</v>
      </c>
      <c r="P41">
        <v>16</v>
      </c>
      <c r="Q41">
        <v>16</v>
      </c>
      <c r="R41">
        <v>17</v>
      </c>
      <c r="S41">
        <v>17</v>
      </c>
      <c r="T41">
        <v>17</v>
      </c>
      <c r="U41">
        <v>1258000</v>
      </c>
    </row>
    <row r="42" spans="1:21" x14ac:dyDescent="0.3">
      <c r="A42">
        <v>7</v>
      </c>
      <c r="B42" t="s">
        <v>17</v>
      </c>
      <c r="C42">
        <v>54</v>
      </c>
      <c r="D42">
        <v>55</v>
      </c>
      <c r="E42">
        <v>45</v>
      </c>
      <c r="F42">
        <v>53</v>
      </c>
      <c r="G42">
        <v>53</v>
      </c>
      <c r="H42">
        <v>54</v>
      </c>
      <c r="I42">
        <v>54</v>
      </c>
      <c r="J42">
        <v>54</v>
      </c>
      <c r="K42">
        <v>54</v>
      </c>
      <c r="L42">
        <v>13</v>
      </c>
      <c r="M42">
        <v>12</v>
      </c>
      <c r="N42">
        <v>22</v>
      </c>
      <c r="O42">
        <v>14</v>
      </c>
      <c r="P42">
        <v>14</v>
      </c>
      <c r="Q42">
        <v>13</v>
      </c>
      <c r="R42">
        <v>13</v>
      </c>
      <c r="S42">
        <v>13</v>
      </c>
      <c r="T42">
        <v>13</v>
      </c>
      <c r="U42">
        <v>1208000</v>
      </c>
    </row>
    <row r="43" spans="1:21" x14ac:dyDescent="0.3">
      <c r="A43">
        <v>7</v>
      </c>
      <c r="B43" t="s">
        <v>18</v>
      </c>
      <c r="C43">
        <v>53</v>
      </c>
      <c r="D43">
        <v>54</v>
      </c>
      <c r="E43">
        <v>44</v>
      </c>
      <c r="F43">
        <v>49</v>
      </c>
      <c r="G43">
        <v>49</v>
      </c>
      <c r="H43">
        <v>49</v>
      </c>
      <c r="I43">
        <v>49</v>
      </c>
      <c r="J43">
        <v>49</v>
      </c>
      <c r="K43">
        <v>49</v>
      </c>
      <c r="L43">
        <v>14</v>
      </c>
      <c r="M43">
        <v>13</v>
      </c>
      <c r="N43">
        <v>23</v>
      </c>
      <c r="O43">
        <v>18</v>
      </c>
      <c r="P43">
        <v>18</v>
      </c>
      <c r="Q43">
        <v>18</v>
      </c>
      <c r="R43">
        <v>18</v>
      </c>
      <c r="S43">
        <v>18</v>
      </c>
      <c r="T43">
        <v>18</v>
      </c>
      <c r="U43">
        <v>1158000</v>
      </c>
    </row>
    <row r="44" spans="1:21" x14ac:dyDescent="0.3">
      <c r="A44">
        <v>7</v>
      </c>
      <c r="B44" t="s">
        <v>19</v>
      </c>
      <c r="C44">
        <v>50</v>
      </c>
      <c r="D44">
        <v>48</v>
      </c>
      <c r="E44">
        <v>43</v>
      </c>
      <c r="F44">
        <v>35</v>
      </c>
      <c r="G44">
        <v>35</v>
      </c>
      <c r="H44">
        <v>34</v>
      </c>
      <c r="I44">
        <v>34</v>
      </c>
      <c r="J44">
        <v>34</v>
      </c>
      <c r="K44">
        <v>34</v>
      </c>
      <c r="L44">
        <v>17</v>
      </c>
      <c r="M44">
        <v>19</v>
      </c>
      <c r="N44">
        <v>24</v>
      </c>
      <c r="O44">
        <v>32</v>
      </c>
      <c r="P44">
        <v>32</v>
      </c>
      <c r="Q44">
        <v>33</v>
      </c>
      <c r="R44">
        <v>33</v>
      </c>
      <c r="S44">
        <v>33</v>
      </c>
      <c r="T44">
        <v>33</v>
      </c>
      <c r="U44">
        <v>1103000</v>
      </c>
    </row>
    <row r="45" spans="1:21" x14ac:dyDescent="0.3">
      <c r="A45">
        <v>8</v>
      </c>
      <c r="B45" t="s">
        <v>14</v>
      </c>
      <c r="C45">
        <v>52</v>
      </c>
      <c r="D45">
        <v>53</v>
      </c>
      <c r="E45">
        <v>56</v>
      </c>
      <c r="F45">
        <v>48</v>
      </c>
      <c r="G45">
        <v>48</v>
      </c>
      <c r="H45">
        <v>48</v>
      </c>
      <c r="I45">
        <v>48</v>
      </c>
      <c r="J45">
        <v>48</v>
      </c>
      <c r="K45">
        <v>48</v>
      </c>
      <c r="L45">
        <v>15</v>
      </c>
      <c r="M45">
        <v>14</v>
      </c>
      <c r="N45">
        <v>11</v>
      </c>
      <c r="O45">
        <v>19</v>
      </c>
      <c r="P45">
        <v>19</v>
      </c>
      <c r="Q45">
        <v>19</v>
      </c>
      <c r="R45">
        <v>19</v>
      </c>
      <c r="S45">
        <v>19</v>
      </c>
      <c r="T45">
        <v>19</v>
      </c>
      <c r="U45">
        <v>1676000</v>
      </c>
    </row>
    <row r="46" spans="1:21" x14ac:dyDescent="0.3">
      <c r="A46">
        <v>8</v>
      </c>
      <c r="B46" t="s">
        <v>15</v>
      </c>
      <c r="C46">
        <v>48</v>
      </c>
      <c r="D46">
        <v>46</v>
      </c>
      <c r="E46">
        <v>42</v>
      </c>
      <c r="F46">
        <v>29</v>
      </c>
      <c r="G46">
        <v>29</v>
      </c>
      <c r="H46">
        <v>30</v>
      </c>
      <c r="I46">
        <v>25</v>
      </c>
      <c r="J46">
        <v>27</v>
      </c>
      <c r="K46">
        <v>27</v>
      </c>
      <c r="L46">
        <v>19</v>
      </c>
      <c r="M46">
        <v>21</v>
      </c>
      <c r="N46">
        <v>25</v>
      </c>
      <c r="O46">
        <v>38</v>
      </c>
      <c r="P46">
        <v>38</v>
      </c>
      <c r="Q46">
        <v>37</v>
      </c>
      <c r="R46">
        <v>42</v>
      </c>
      <c r="S46">
        <v>40</v>
      </c>
      <c r="T46">
        <v>40</v>
      </c>
      <c r="U46">
        <v>1626000</v>
      </c>
    </row>
    <row r="47" spans="1:21" x14ac:dyDescent="0.3">
      <c r="A47">
        <v>8</v>
      </c>
      <c r="B47" t="s">
        <v>16</v>
      </c>
      <c r="C47">
        <v>36</v>
      </c>
      <c r="D47">
        <v>40</v>
      </c>
      <c r="E47">
        <v>36</v>
      </c>
      <c r="F47">
        <v>32</v>
      </c>
      <c r="G47">
        <v>32</v>
      </c>
      <c r="H47">
        <v>32</v>
      </c>
      <c r="I47">
        <v>30</v>
      </c>
      <c r="J47">
        <v>32</v>
      </c>
      <c r="K47">
        <v>32</v>
      </c>
      <c r="L47">
        <v>31</v>
      </c>
      <c r="M47">
        <v>27</v>
      </c>
      <c r="N47">
        <v>31</v>
      </c>
      <c r="O47">
        <v>35</v>
      </c>
      <c r="P47">
        <v>35</v>
      </c>
      <c r="Q47">
        <v>35</v>
      </c>
      <c r="R47">
        <v>37</v>
      </c>
      <c r="S47">
        <v>35</v>
      </c>
      <c r="T47">
        <v>35</v>
      </c>
      <c r="U47">
        <v>1576000</v>
      </c>
    </row>
    <row r="48" spans="1:21" x14ac:dyDescent="0.3">
      <c r="A48">
        <v>8</v>
      </c>
      <c r="B48" t="s">
        <v>17</v>
      </c>
      <c r="C48">
        <v>33</v>
      </c>
      <c r="D48">
        <v>36</v>
      </c>
      <c r="E48">
        <v>30</v>
      </c>
      <c r="F48">
        <v>38</v>
      </c>
      <c r="G48">
        <v>38</v>
      </c>
      <c r="H48">
        <v>42</v>
      </c>
      <c r="I48">
        <v>39</v>
      </c>
      <c r="J48">
        <v>40</v>
      </c>
      <c r="K48">
        <v>40</v>
      </c>
      <c r="L48">
        <v>34</v>
      </c>
      <c r="M48">
        <v>31</v>
      </c>
      <c r="N48">
        <v>37</v>
      </c>
      <c r="O48">
        <v>29</v>
      </c>
      <c r="P48">
        <v>29</v>
      </c>
      <c r="Q48">
        <v>25</v>
      </c>
      <c r="R48">
        <v>28</v>
      </c>
      <c r="S48">
        <v>27</v>
      </c>
      <c r="T48">
        <v>27</v>
      </c>
      <c r="U48">
        <v>1526000</v>
      </c>
    </row>
    <row r="49" spans="1:22" x14ac:dyDescent="0.3">
      <c r="A49">
        <v>8</v>
      </c>
      <c r="B49" t="s">
        <v>18</v>
      </c>
      <c r="C49">
        <v>31</v>
      </c>
      <c r="D49">
        <v>34</v>
      </c>
      <c r="E49">
        <v>26</v>
      </c>
      <c r="F49">
        <v>36</v>
      </c>
      <c r="G49">
        <v>36</v>
      </c>
      <c r="H49">
        <v>33</v>
      </c>
      <c r="I49">
        <v>38</v>
      </c>
      <c r="J49">
        <v>35</v>
      </c>
      <c r="K49">
        <v>35</v>
      </c>
      <c r="L49">
        <v>36</v>
      </c>
      <c r="M49">
        <v>33</v>
      </c>
      <c r="N49">
        <v>41</v>
      </c>
      <c r="O49">
        <v>31</v>
      </c>
      <c r="P49">
        <v>31</v>
      </c>
      <c r="Q49">
        <v>34</v>
      </c>
      <c r="R49">
        <v>29</v>
      </c>
      <c r="S49">
        <v>32</v>
      </c>
      <c r="T49">
        <v>32</v>
      </c>
      <c r="U49">
        <v>1476000</v>
      </c>
    </row>
    <row r="50" spans="1:22" x14ac:dyDescent="0.3">
      <c r="A50">
        <v>8</v>
      </c>
      <c r="B50" t="s">
        <v>19</v>
      </c>
      <c r="C50">
        <v>21</v>
      </c>
      <c r="D50">
        <v>22</v>
      </c>
      <c r="E50">
        <v>24</v>
      </c>
      <c r="F50">
        <v>26</v>
      </c>
      <c r="G50">
        <v>26</v>
      </c>
      <c r="H50">
        <v>20</v>
      </c>
      <c r="I50">
        <v>19</v>
      </c>
      <c r="J50">
        <v>20</v>
      </c>
      <c r="K50">
        <v>20</v>
      </c>
      <c r="L50">
        <v>46</v>
      </c>
      <c r="M50">
        <v>45</v>
      </c>
      <c r="N50">
        <v>43</v>
      </c>
      <c r="O50">
        <v>41</v>
      </c>
      <c r="P50">
        <v>41</v>
      </c>
      <c r="Q50">
        <v>47</v>
      </c>
      <c r="R50">
        <v>48</v>
      </c>
      <c r="S50">
        <v>47</v>
      </c>
      <c r="T50">
        <v>47</v>
      </c>
      <c r="U50">
        <v>1421000</v>
      </c>
    </row>
    <row r="51" spans="1:22" x14ac:dyDescent="0.3">
      <c r="A51">
        <v>9</v>
      </c>
      <c r="B51" t="s">
        <v>14</v>
      </c>
      <c r="C51">
        <v>58</v>
      </c>
      <c r="D51">
        <v>58</v>
      </c>
      <c r="E51">
        <v>56</v>
      </c>
      <c r="F51">
        <v>52</v>
      </c>
      <c r="G51">
        <v>52</v>
      </c>
      <c r="H51">
        <v>52</v>
      </c>
      <c r="I51">
        <v>53</v>
      </c>
      <c r="J51">
        <v>53</v>
      </c>
      <c r="K51">
        <v>53</v>
      </c>
      <c r="L51">
        <v>9</v>
      </c>
      <c r="M51">
        <v>9</v>
      </c>
      <c r="N51">
        <v>11</v>
      </c>
      <c r="O51">
        <v>15</v>
      </c>
      <c r="P51">
        <v>15</v>
      </c>
      <c r="Q51">
        <v>15</v>
      </c>
      <c r="R51">
        <v>14</v>
      </c>
      <c r="S51">
        <v>14</v>
      </c>
      <c r="T51">
        <v>14</v>
      </c>
      <c r="U51">
        <v>1423000</v>
      </c>
    </row>
    <row r="52" spans="1:22" x14ac:dyDescent="0.3">
      <c r="A52">
        <v>9</v>
      </c>
      <c r="B52" t="s">
        <v>15</v>
      </c>
      <c r="C52">
        <v>56</v>
      </c>
      <c r="D52">
        <v>57</v>
      </c>
      <c r="E52">
        <v>47</v>
      </c>
      <c r="F52">
        <v>55</v>
      </c>
      <c r="G52">
        <v>55</v>
      </c>
      <c r="H52">
        <v>56</v>
      </c>
      <c r="I52">
        <v>56</v>
      </c>
      <c r="J52">
        <v>56</v>
      </c>
      <c r="K52">
        <v>56</v>
      </c>
      <c r="L52">
        <v>11</v>
      </c>
      <c r="M52">
        <v>10</v>
      </c>
      <c r="N52">
        <v>20</v>
      </c>
      <c r="O52">
        <v>12</v>
      </c>
      <c r="P52">
        <v>12</v>
      </c>
      <c r="Q52">
        <v>11</v>
      </c>
      <c r="R52">
        <v>11</v>
      </c>
      <c r="S52">
        <v>11</v>
      </c>
      <c r="T52">
        <v>11</v>
      </c>
      <c r="U52">
        <v>1373000</v>
      </c>
    </row>
    <row r="53" spans="1:22" x14ac:dyDescent="0.3">
      <c r="A53">
        <v>9</v>
      </c>
      <c r="B53" t="s">
        <v>16</v>
      </c>
      <c r="C53">
        <v>40</v>
      </c>
      <c r="D53">
        <v>41</v>
      </c>
      <c r="E53">
        <v>46</v>
      </c>
      <c r="F53">
        <v>18</v>
      </c>
      <c r="G53">
        <v>18</v>
      </c>
      <c r="H53">
        <v>22</v>
      </c>
      <c r="I53">
        <v>21</v>
      </c>
      <c r="J53">
        <v>19</v>
      </c>
      <c r="K53">
        <v>19</v>
      </c>
      <c r="L53">
        <v>27</v>
      </c>
      <c r="M53">
        <v>26</v>
      </c>
      <c r="N53">
        <v>21</v>
      </c>
      <c r="O53">
        <v>49</v>
      </c>
      <c r="P53">
        <v>49</v>
      </c>
      <c r="Q53">
        <v>45</v>
      </c>
      <c r="R53">
        <v>46</v>
      </c>
      <c r="S53">
        <v>48</v>
      </c>
      <c r="T53">
        <v>48</v>
      </c>
      <c r="U53">
        <v>1323000</v>
      </c>
    </row>
    <row r="54" spans="1:22" x14ac:dyDescent="0.3">
      <c r="A54">
        <v>9</v>
      </c>
      <c r="B54" t="s">
        <v>17</v>
      </c>
      <c r="C54">
        <v>34</v>
      </c>
      <c r="D54">
        <v>38</v>
      </c>
      <c r="E54">
        <v>31</v>
      </c>
      <c r="F54">
        <v>40</v>
      </c>
      <c r="G54">
        <v>40</v>
      </c>
      <c r="H54">
        <v>37</v>
      </c>
      <c r="I54">
        <v>37</v>
      </c>
      <c r="J54">
        <v>37</v>
      </c>
      <c r="K54">
        <v>37</v>
      </c>
      <c r="L54">
        <v>33</v>
      </c>
      <c r="M54">
        <v>29</v>
      </c>
      <c r="N54">
        <v>36</v>
      </c>
      <c r="O54">
        <v>27</v>
      </c>
      <c r="P54">
        <v>27</v>
      </c>
      <c r="Q54">
        <v>30</v>
      </c>
      <c r="R54">
        <v>30</v>
      </c>
      <c r="S54">
        <v>30</v>
      </c>
      <c r="T54">
        <v>30</v>
      </c>
      <c r="U54">
        <v>1273000</v>
      </c>
    </row>
    <row r="55" spans="1:22" x14ac:dyDescent="0.3">
      <c r="A55">
        <v>9</v>
      </c>
      <c r="B55" t="s">
        <v>18</v>
      </c>
      <c r="C55">
        <v>30</v>
      </c>
      <c r="D55">
        <v>33</v>
      </c>
      <c r="E55">
        <v>28</v>
      </c>
      <c r="F55">
        <v>31</v>
      </c>
      <c r="G55">
        <v>31</v>
      </c>
      <c r="H55">
        <v>31</v>
      </c>
      <c r="I55">
        <v>33</v>
      </c>
      <c r="J55">
        <v>31</v>
      </c>
      <c r="K55">
        <v>31</v>
      </c>
      <c r="L55">
        <v>37</v>
      </c>
      <c r="M55">
        <v>34</v>
      </c>
      <c r="N55">
        <v>39</v>
      </c>
      <c r="O55">
        <v>36</v>
      </c>
      <c r="P55">
        <v>36</v>
      </c>
      <c r="Q55">
        <v>36</v>
      </c>
      <c r="R55">
        <v>34</v>
      </c>
      <c r="S55">
        <v>36</v>
      </c>
      <c r="T55">
        <v>36</v>
      </c>
      <c r="U55">
        <v>1223000</v>
      </c>
    </row>
    <row r="56" spans="1:22" x14ac:dyDescent="0.3">
      <c r="A56">
        <v>9</v>
      </c>
      <c r="B56" t="s">
        <v>19</v>
      </c>
      <c r="C56">
        <v>12</v>
      </c>
      <c r="D56">
        <v>6</v>
      </c>
      <c r="E56">
        <v>23</v>
      </c>
      <c r="F56">
        <v>4</v>
      </c>
      <c r="G56">
        <v>4</v>
      </c>
      <c r="H56">
        <v>4</v>
      </c>
      <c r="I56">
        <v>5</v>
      </c>
      <c r="J56">
        <v>5</v>
      </c>
      <c r="K56">
        <v>5</v>
      </c>
      <c r="L56">
        <v>55</v>
      </c>
      <c r="M56">
        <v>61</v>
      </c>
      <c r="N56">
        <v>44</v>
      </c>
      <c r="O56">
        <v>63</v>
      </c>
      <c r="P56">
        <v>63</v>
      </c>
      <c r="Q56">
        <v>63</v>
      </c>
      <c r="R56">
        <v>62</v>
      </c>
      <c r="S56">
        <v>62</v>
      </c>
      <c r="T56">
        <v>62</v>
      </c>
      <c r="U56">
        <v>1168000</v>
      </c>
    </row>
    <row r="57" spans="1:22" x14ac:dyDescent="0.3">
      <c r="A57">
        <v>10</v>
      </c>
      <c r="B57" t="s">
        <v>14</v>
      </c>
      <c r="C57">
        <v>65</v>
      </c>
      <c r="D57">
        <v>65</v>
      </c>
      <c r="E57">
        <v>56</v>
      </c>
      <c r="F57">
        <v>65</v>
      </c>
      <c r="G57">
        <v>65</v>
      </c>
      <c r="H57">
        <v>65</v>
      </c>
      <c r="I57">
        <v>65</v>
      </c>
      <c r="J57">
        <v>65</v>
      </c>
      <c r="K57">
        <v>65</v>
      </c>
      <c r="L57">
        <v>2</v>
      </c>
      <c r="M57">
        <v>2</v>
      </c>
      <c r="N57">
        <v>11</v>
      </c>
      <c r="O57">
        <v>2</v>
      </c>
      <c r="P57">
        <v>2</v>
      </c>
      <c r="Q57">
        <v>2</v>
      </c>
      <c r="R57">
        <v>2</v>
      </c>
      <c r="S57">
        <v>2</v>
      </c>
      <c r="T57">
        <v>2</v>
      </c>
      <c r="U57">
        <v>1500000</v>
      </c>
    </row>
    <row r="58" spans="1:22" x14ac:dyDescent="0.3">
      <c r="A58">
        <v>10</v>
      </c>
      <c r="B58" t="s">
        <v>15</v>
      </c>
      <c r="C58">
        <v>43</v>
      </c>
      <c r="D58">
        <v>39</v>
      </c>
      <c r="E58">
        <v>54</v>
      </c>
      <c r="F58">
        <v>14</v>
      </c>
      <c r="G58">
        <v>14</v>
      </c>
      <c r="H58">
        <v>19</v>
      </c>
      <c r="I58">
        <v>16</v>
      </c>
      <c r="J58">
        <v>16</v>
      </c>
      <c r="K58">
        <v>16</v>
      </c>
      <c r="L58">
        <v>24</v>
      </c>
      <c r="M58">
        <v>28</v>
      </c>
      <c r="N58">
        <v>13</v>
      </c>
      <c r="O58">
        <v>53</v>
      </c>
      <c r="P58">
        <v>53</v>
      </c>
      <c r="Q58">
        <v>48</v>
      </c>
      <c r="R58">
        <v>51</v>
      </c>
      <c r="S58">
        <v>51</v>
      </c>
      <c r="T58">
        <v>51</v>
      </c>
      <c r="U58">
        <v>1450000</v>
      </c>
    </row>
    <row r="59" spans="1:22" x14ac:dyDescent="0.3">
      <c r="A59">
        <v>10</v>
      </c>
      <c r="B59" t="s">
        <v>16</v>
      </c>
      <c r="C59">
        <v>29</v>
      </c>
      <c r="D59">
        <v>32</v>
      </c>
      <c r="E59">
        <v>29</v>
      </c>
      <c r="F59">
        <v>22</v>
      </c>
      <c r="G59">
        <v>22</v>
      </c>
      <c r="H59">
        <v>26</v>
      </c>
      <c r="I59">
        <v>24</v>
      </c>
      <c r="J59">
        <v>25</v>
      </c>
      <c r="K59">
        <v>25</v>
      </c>
      <c r="L59">
        <v>38</v>
      </c>
      <c r="M59">
        <v>35</v>
      </c>
      <c r="N59">
        <v>38</v>
      </c>
      <c r="O59">
        <v>45</v>
      </c>
      <c r="P59">
        <v>45</v>
      </c>
      <c r="Q59">
        <v>41</v>
      </c>
      <c r="R59">
        <v>43</v>
      </c>
      <c r="S59">
        <v>42</v>
      </c>
      <c r="T59">
        <v>42</v>
      </c>
      <c r="U59">
        <v>1400000</v>
      </c>
    </row>
    <row r="60" spans="1:22" x14ac:dyDescent="0.3">
      <c r="A60">
        <v>10</v>
      </c>
      <c r="B60" t="s">
        <v>17</v>
      </c>
      <c r="C60">
        <v>25</v>
      </c>
      <c r="D60">
        <v>28</v>
      </c>
      <c r="E60">
        <v>22</v>
      </c>
      <c r="F60">
        <v>39</v>
      </c>
      <c r="G60">
        <v>39</v>
      </c>
      <c r="H60">
        <v>38</v>
      </c>
      <c r="I60">
        <v>43</v>
      </c>
      <c r="J60">
        <v>39</v>
      </c>
      <c r="K60">
        <v>39</v>
      </c>
      <c r="L60">
        <v>42</v>
      </c>
      <c r="M60">
        <v>39</v>
      </c>
      <c r="N60">
        <v>45</v>
      </c>
      <c r="O60">
        <v>28</v>
      </c>
      <c r="P60">
        <v>28</v>
      </c>
      <c r="Q60">
        <v>29</v>
      </c>
      <c r="R60">
        <v>24</v>
      </c>
      <c r="S60">
        <v>28</v>
      </c>
      <c r="T60">
        <v>28</v>
      </c>
      <c r="U60">
        <v>1350000</v>
      </c>
    </row>
    <row r="61" spans="1:22" x14ac:dyDescent="0.3">
      <c r="A61">
        <v>10</v>
      </c>
      <c r="B61" t="s">
        <v>18</v>
      </c>
      <c r="C61">
        <v>19</v>
      </c>
      <c r="D61">
        <v>20</v>
      </c>
      <c r="E61">
        <v>18</v>
      </c>
      <c r="F61">
        <v>13</v>
      </c>
      <c r="G61">
        <v>13</v>
      </c>
      <c r="H61">
        <v>15</v>
      </c>
      <c r="I61">
        <v>18</v>
      </c>
      <c r="J61">
        <v>18</v>
      </c>
      <c r="K61">
        <v>18</v>
      </c>
      <c r="L61">
        <v>48</v>
      </c>
      <c r="M61">
        <v>47</v>
      </c>
      <c r="N61">
        <v>49</v>
      </c>
      <c r="O61">
        <v>54</v>
      </c>
      <c r="P61">
        <v>54</v>
      </c>
      <c r="Q61">
        <v>52</v>
      </c>
      <c r="R61">
        <v>49</v>
      </c>
      <c r="S61">
        <v>49</v>
      </c>
      <c r="T61">
        <v>49</v>
      </c>
      <c r="U61">
        <v>1300000</v>
      </c>
    </row>
    <row r="62" spans="1:22" x14ac:dyDescent="0.3">
      <c r="A62">
        <v>10</v>
      </c>
      <c r="B62" t="s">
        <v>19</v>
      </c>
      <c r="C62">
        <v>11</v>
      </c>
      <c r="D62">
        <v>18</v>
      </c>
      <c r="E62">
        <v>12</v>
      </c>
      <c r="F62">
        <v>37</v>
      </c>
      <c r="G62">
        <v>37</v>
      </c>
      <c r="H62">
        <v>39</v>
      </c>
      <c r="I62">
        <v>41</v>
      </c>
      <c r="J62">
        <v>42</v>
      </c>
      <c r="K62">
        <v>42</v>
      </c>
      <c r="L62">
        <v>56</v>
      </c>
      <c r="M62">
        <v>49</v>
      </c>
      <c r="N62">
        <v>55</v>
      </c>
      <c r="O62">
        <v>30</v>
      </c>
      <c r="P62">
        <v>30</v>
      </c>
      <c r="Q62">
        <v>28</v>
      </c>
      <c r="R62">
        <v>26</v>
      </c>
      <c r="S62">
        <v>25</v>
      </c>
      <c r="T62">
        <v>25</v>
      </c>
      <c r="U62">
        <v>1245000</v>
      </c>
    </row>
    <row r="63" spans="1:22" x14ac:dyDescent="0.3">
      <c r="A63" s="4">
        <v>11</v>
      </c>
      <c r="B63" s="4" t="s">
        <v>14</v>
      </c>
      <c r="C63" s="4">
        <v>32</v>
      </c>
      <c r="D63" s="4">
        <v>27</v>
      </c>
      <c r="E63" s="4">
        <v>56</v>
      </c>
      <c r="F63" s="4">
        <v>7</v>
      </c>
      <c r="G63" s="4">
        <v>7</v>
      </c>
      <c r="H63" s="4">
        <v>10</v>
      </c>
      <c r="I63" s="4">
        <v>8</v>
      </c>
      <c r="J63" s="4">
        <v>9</v>
      </c>
      <c r="K63" s="4">
        <v>9</v>
      </c>
      <c r="L63" s="4">
        <v>35</v>
      </c>
      <c r="M63" s="4">
        <v>40</v>
      </c>
      <c r="N63" s="4">
        <v>11</v>
      </c>
      <c r="O63" s="4">
        <v>60</v>
      </c>
      <c r="P63" s="4">
        <v>60</v>
      </c>
      <c r="Q63" s="4">
        <v>57</v>
      </c>
      <c r="R63" s="4">
        <v>59</v>
      </c>
      <c r="S63" s="4">
        <v>58</v>
      </c>
      <c r="T63" s="4">
        <v>58</v>
      </c>
      <c r="U63" s="20">
        <f>V63*1000+1000000</f>
        <v>1400000</v>
      </c>
      <c r="V63" s="20">
        <v>400</v>
      </c>
    </row>
    <row r="64" spans="1:22" x14ac:dyDescent="0.3">
      <c r="A64" s="4">
        <v>11</v>
      </c>
      <c r="B64" s="4" t="s">
        <v>15</v>
      </c>
      <c r="C64" s="4">
        <v>23</v>
      </c>
      <c r="D64" s="4">
        <v>25</v>
      </c>
      <c r="E64" s="4">
        <v>17</v>
      </c>
      <c r="F64" s="4">
        <v>47</v>
      </c>
      <c r="G64" s="4">
        <v>47</v>
      </c>
      <c r="H64" s="4">
        <v>44</v>
      </c>
      <c r="I64" s="4">
        <v>40</v>
      </c>
      <c r="J64" s="4">
        <v>41</v>
      </c>
      <c r="K64" s="4">
        <v>41</v>
      </c>
      <c r="L64" s="4">
        <v>44</v>
      </c>
      <c r="M64" s="4">
        <v>42</v>
      </c>
      <c r="N64" s="4">
        <v>50</v>
      </c>
      <c r="O64" s="4">
        <v>20</v>
      </c>
      <c r="P64" s="4">
        <v>20</v>
      </c>
      <c r="Q64" s="4">
        <v>23</v>
      </c>
      <c r="R64" s="4">
        <v>27</v>
      </c>
      <c r="S64" s="4">
        <v>26</v>
      </c>
      <c r="T64" s="4">
        <v>26</v>
      </c>
      <c r="U64" s="20">
        <f t="shared" ref="U64:U68" si="0">V64*1000+1000000</f>
        <v>1350000</v>
      </c>
      <c r="V64" s="20">
        <f>V63-50</f>
        <v>350</v>
      </c>
    </row>
    <row r="65" spans="1:22" x14ac:dyDescent="0.3">
      <c r="A65" s="4">
        <v>11</v>
      </c>
      <c r="B65" s="4" t="s">
        <v>16</v>
      </c>
      <c r="C65" s="4">
        <v>22</v>
      </c>
      <c r="D65" s="4">
        <v>24</v>
      </c>
      <c r="E65" s="4">
        <v>15</v>
      </c>
      <c r="F65" s="4">
        <v>50</v>
      </c>
      <c r="G65" s="4">
        <v>50</v>
      </c>
      <c r="H65" s="4">
        <v>50</v>
      </c>
      <c r="I65" s="4">
        <v>51</v>
      </c>
      <c r="J65" s="4">
        <v>51</v>
      </c>
      <c r="K65" s="4">
        <v>51</v>
      </c>
      <c r="L65" s="4">
        <v>45</v>
      </c>
      <c r="M65" s="4">
        <v>43</v>
      </c>
      <c r="N65" s="4">
        <v>52</v>
      </c>
      <c r="O65" s="4">
        <v>17</v>
      </c>
      <c r="P65" s="4">
        <v>17</v>
      </c>
      <c r="Q65" s="4">
        <v>17</v>
      </c>
      <c r="R65" s="4">
        <v>16</v>
      </c>
      <c r="S65" s="4">
        <v>16</v>
      </c>
      <c r="T65" s="4">
        <v>16</v>
      </c>
      <c r="U65" s="20">
        <f t="shared" si="0"/>
        <v>1300000</v>
      </c>
      <c r="V65" s="20">
        <f t="shared" ref="V65:V68" si="1">V64-50</f>
        <v>300</v>
      </c>
    </row>
    <row r="66" spans="1:22" x14ac:dyDescent="0.3">
      <c r="A66" s="4">
        <v>11</v>
      </c>
      <c r="B66" s="4" t="s">
        <v>17</v>
      </c>
      <c r="C66" s="4">
        <v>17</v>
      </c>
      <c r="D66" s="4">
        <v>14</v>
      </c>
      <c r="E66" s="4">
        <v>14</v>
      </c>
      <c r="F66" s="4">
        <v>10</v>
      </c>
      <c r="G66" s="4">
        <v>10</v>
      </c>
      <c r="H66" s="4">
        <v>9</v>
      </c>
      <c r="I66" s="4">
        <v>13</v>
      </c>
      <c r="J66" s="4">
        <v>13</v>
      </c>
      <c r="K66" s="4">
        <v>13</v>
      </c>
      <c r="L66" s="4">
        <v>50</v>
      </c>
      <c r="M66" s="4">
        <v>53</v>
      </c>
      <c r="N66" s="4">
        <v>53</v>
      </c>
      <c r="O66" s="4">
        <v>57</v>
      </c>
      <c r="P66" s="4">
        <v>57</v>
      </c>
      <c r="Q66" s="4">
        <v>58</v>
      </c>
      <c r="R66" s="4">
        <v>54</v>
      </c>
      <c r="S66" s="4">
        <v>54</v>
      </c>
      <c r="T66" s="4">
        <v>54</v>
      </c>
      <c r="U66" s="20">
        <f t="shared" si="0"/>
        <v>1250000</v>
      </c>
      <c r="V66" s="20">
        <f t="shared" si="1"/>
        <v>250</v>
      </c>
    </row>
    <row r="67" spans="1:22" x14ac:dyDescent="0.3">
      <c r="A67" s="4">
        <v>11</v>
      </c>
      <c r="B67" s="4" t="s">
        <v>18</v>
      </c>
      <c r="C67" s="4">
        <v>6</v>
      </c>
      <c r="D67" s="4">
        <v>7</v>
      </c>
      <c r="E67" s="4">
        <v>8</v>
      </c>
      <c r="F67" s="4">
        <v>6</v>
      </c>
      <c r="G67" s="4">
        <v>6</v>
      </c>
      <c r="H67" s="4">
        <v>8</v>
      </c>
      <c r="I67" s="4">
        <v>6</v>
      </c>
      <c r="J67" s="4">
        <v>7</v>
      </c>
      <c r="K67" s="4">
        <v>7</v>
      </c>
      <c r="L67" s="4">
        <v>61</v>
      </c>
      <c r="M67" s="4">
        <v>60</v>
      </c>
      <c r="N67" s="4">
        <v>59</v>
      </c>
      <c r="O67" s="4">
        <v>61</v>
      </c>
      <c r="P67" s="4">
        <v>61</v>
      </c>
      <c r="Q67" s="4">
        <v>59</v>
      </c>
      <c r="R67" s="4">
        <v>61</v>
      </c>
      <c r="S67" s="4">
        <v>60</v>
      </c>
      <c r="T67" s="4">
        <v>60</v>
      </c>
      <c r="U67" s="20">
        <f t="shared" si="0"/>
        <v>1200000</v>
      </c>
      <c r="V67" s="20">
        <f t="shared" si="1"/>
        <v>200</v>
      </c>
    </row>
    <row r="68" spans="1:22" x14ac:dyDescent="0.3">
      <c r="A68" s="4">
        <v>11</v>
      </c>
      <c r="B68" s="4" t="s">
        <v>19</v>
      </c>
      <c r="C68" s="4">
        <v>2</v>
      </c>
      <c r="D68" s="4">
        <v>2</v>
      </c>
      <c r="E68" s="4">
        <v>3</v>
      </c>
      <c r="F68" s="4">
        <v>11</v>
      </c>
      <c r="G68" s="4">
        <v>11</v>
      </c>
      <c r="H68" s="4">
        <v>5</v>
      </c>
      <c r="I68" s="4">
        <v>7</v>
      </c>
      <c r="J68" s="4">
        <v>6</v>
      </c>
      <c r="K68" s="4">
        <v>6</v>
      </c>
      <c r="L68" s="4">
        <v>65</v>
      </c>
      <c r="M68" s="4">
        <v>65</v>
      </c>
      <c r="N68" s="4">
        <v>64</v>
      </c>
      <c r="O68" s="4">
        <v>56</v>
      </c>
      <c r="P68" s="4">
        <v>56</v>
      </c>
      <c r="Q68" s="4">
        <v>62</v>
      </c>
      <c r="R68" s="4">
        <v>60</v>
      </c>
      <c r="S68" s="4">
        <v>61</v>
      </c>
      <c r="T68" s="4">
        <v>61</v>
      </c>
      <c r="U68" s="20">
        <f t="shared" si="0"/>
        <v>1150000</v>
      </c>
      <c r="V68" s="20">
        <f t="shared" si="1"/>
        <v>150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6C5A4-D651-4027-8C45-7BDCAEA68761}">
  <dimension ref="A1:V68"/>
  <sheetViews>
    <sheetView zoomScale="55" zoomScaleNormal="55" workbookViewId="0"/>
  </sheetViews>
  <sheetFormatPr defaultRowHeight="14.4" x14ac:dyDescent="0.3"/>
  <cols>
    <col min="1" max="1" width="4.6640625" bestFit="1" customWidth="1"/>
    <col min="2" max="2" width="8.77734375" bestFit="1" customWidth="1"/>
    <col min="3" max="3" width="14" bestFit="1" customWidth="1"/>
    <col min="4" max="5" width="18.21875" bestFit="1" customWidth="1"/>
    <col min="6" max="6" width="14.88671875" bestFit="1" customWidth="1"/>
    <col min="7" max="7" width="17.109375" bestFit="1" customWidth="1"/>
    <col min="8" max="8" width="11.5546875" bestFit="1" customWidth="1"/>
    <col min="9" max="9" width="17.6640625" bestFit="1" customWidth="1"/>
    <col min="10" max="10" width="12.109375" bestFit="1" customWidth="1"/>
    <col min="11" max="11" width="14.33203125" bestFit="1" customWidth="1"/>
    <col min="12" max="12" width="14" bestFit="1" customWidth="1"/>
    <col min="13" max="14" width="18.21875" bestFit="1" customWidth="1"/>
    <col min="15" max="15" width="14.88671875" bestFit="1" customWidth="1"/>
    <col min="16" max="16" width="17.109375" bestFit="1" customWidth="1"/>
    <col min="17" max="17" width="11.5546875" bestFit="1" customWidth="1"/>
    <col min="18" max="18" width="17.6640625" bestFit="1" customWidth="1"/>
    <col min="19" max="19" width="12.109375" bestFit="1" customWidth="1"/>
    <col min="20" max="20" width="14.33203125" bestFit="1" customWidth="1"/>
    <col min="21" max="21" width="9" bestFit="1" customWidth="1"/>
  </cols>
  <sheetData>
    <row r="1" spans="1:21" x14ac:dyDescent="0.3">
      <c r="C1" t="s">
        <v>33</v>
      </c>
      <c r="D1" t="s">
        <v>33</v>
      </c>
      <c r="E1" t="s">
        <v>33</v>
      </c>
      <c r="F1" t="s">
        <v>33</v>
      </c>
      <c r="G1" t="s">
        <v>33</v>
      </c>
      <c r="H1" t="s">
        <v>33</v>
      </c>
      <c r="I1" t="s">
        <v>33</v>
      </c>
      <c r="J1" t="s">
        <v>33</v>
      </c>
      <c r="K1" t="s">
        <v>33</v>
      </c>
      <c r="L1" t="s">
        <v>34</v>
      </c>
      <c r="M1" t="s">
        <v>34</v>
      </c>
      <c r="N1" t="s">
        <v>34</v>
      </c>
      <c r="O1" t="s">
        <v>34</v>
      </c>
      <c r="P1" t="s">
        <v>34</v>
      </c>
      <c r="Q1" t="s">
        <v>34</v>
      </c>
      <c r="R1" t="s">
        <v>34</v>
      </c>
      <c r="S1" t="s">
        <v>34</v>
      </c>
      <c r="T1" t="s">
        <v>34</v>
      </c>
      <c r="U1" t="s">
        <v>443</v>
      </c>
    </row>
    <row r="2" spans="1:21" x14ac:dyDescent="0.3">
      <c r="A2" t="s">
        <v>1</v>
      </c>
      <c r="B2" t="s">
        <v>11</v>
      </c>
      <c r="C2" t="s">
        <v>4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29</v>
      </c>
      <c r="K2" t="s">
        <v>30</v>
      </c>
      <c r="L2" t="s">
        <v>4</v>
      </c>
      <c r="M2" t="s">
        <v>22</v>
      </c>
      <c r="N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29</v>
      </c>
      <c r="T2" t="s">
        <v>30</v>
      </c>
      <c r="U2" t="s">
        <v>31</v>
      </c>
    </row>
    <row r="3" spans="1:21" x14ac:dyDescent="0.3">
      <c r="A3">
        <v>1</v>
      </c>
      <c r="B3" t="s">
        <v>14</v>
      </c>
      <c r="C3">
        <v>38</v>
      </c>
      <c r="D3">
        <v>31</v>
      </c>
      <c r="E3">
        <v>56</v>
      </c>
      <c r="F3">
        <v>8</v>
      </c>
      <c r="G3">
        <v>8</v>
      </c>
      <c r="H3">
        <v>12</v>
      </c>
      <c r="I3">
        <v>10</v>
      </c>
      <c r="J3">
        <v>10</v>
      </c>
      <c r="K3">
        <v>10</v>
      </c>
      <c r="L3">
        <v>29</v>
      </c>
      <c r="M3">
        <v>36</v>
      </c>
      <c r="N3">
        <v>11</v>
      </c>
      <c r="O3">
        <v>59</v>
      </c>
      <c r="P3">
        <v>59</v>
      </c>
      <c r="Q3">
        <v>55</v>
      </c>
      <c r="R3">
        <v>57</v>
      </c>
      <c r="S3">
        <v>57</v>
      </c>
      <c r="T3">
        <v>57</v>
      </c>
      <c r="U3">
        <v>1459000</v>
      </c>
    </row>
    <row r="4" spans="1:21" x14ac:dyDescent="0.3">
      <c r="A4">
        <v>1</v>
      </c>
      <c r="B4" t="s">
        <v>15</v>
      </c>
      <c r="C4">
        <v>27</v>
      </c>
      <c r="D4">
        <v>30</v>
      </c>
      <c r="E4">
        <v>21</v>
      </c>
      <c r="F4">
        <v>59</v>
      </c>
      <c r="G4">
        <v>59</v>
      </c>
      <c r="H4">
        <v>59</v>
      </c>
      <c r="I4">
        <v>59</v>
      </c>
      <c r="J4">
        <v>59</v>
      </c>
      <c r="K4">
        <v>59</v>
      </c>
      <c r="L4">
        <v>40</v>
      </c>
      <c r="M4">
        <v>37</v>
      </c>
      <c r="N4">
        <v>46</v>
      </c>
      <c r="O4">
        <v>8</v>
      </c>
      <c r="P4">
        <v>8</v>
      </c>
      <c r="Q4">
        <v>8</v>
      </c>
      <c r="R4">
        <v>8</v>
      </c>
      <c r="S4">
        <v>8</v>
      </c>
      <c r="T4">
        <v>8</v>
      </c>
      <c r="U4">
        <v>1409000</v>
      </c>
    </row>
    <row r="5" spans="1:21" x14ac:dyDescent="0.3">
      <c r="A5">
        <v>1</v>
      </c>
      <c r="B5" t="s">
        <v>16</v>
      </c>
      <c r="C5">
        <v>26</v>
      </c>
      <c r="D5">
        <v>29</v>
      </c>
      <c r="E5">
        <v>20</v>
      </c>
      <c r="F5">
        <v>57</v>
      </c>
      <c r="G5">
        <v>57</v>
      </c>
      <c r="H5">
        <v>53</v>
      </c>
      <c r="I5">
        <v>52</v>
      </c>
      <c r="J5">
        <v>52</v>
      </c>
      <c r="K5">
        <v>52</v>
      </c>
      <c r="L5">
        <v>41</v>
      </c>
      <c r="M5">
        <v>38</v>
      </c>
      <c r="N5">
        <v>47</v>
      </c>
      <c r="O5">
        <v>10</v>
      </c>
      <c r="P5">
        <v>10</v>
      </c>
      <c r="Q5">
        <v>14</v>
      </c>
      <c r="R5">
        <v>15</v>
      </c>
      <c r="S5">
        <v>15</v>
      </c>
      <c r="T5">
        <v>15</v>
      </c>
      <c r="U5">
        <v>1359000</v>
      </c>
    </row>
    <row r="6" spans="1:21" x14ac:dyDescent="0.3">
      <c r="A6">
        <v>1</v>
      </c>
      <c r="B6" t="s">
        <v>17</v>
      </c>
      <c r="C6">
        <v>24</v>
      </c>
      <c r="D6">
        <v>19</v>
      </c>
      <c r="E6">
        <v>19</v>
      </c>
      <c r="F6">
        <v>15</v>
      </c>
      <c r="G6">
        <v>15</v>
      </c>
      <c r="H6">
        <v>13</v>
      </c>
      <c r="I6">
        <v>11</v>
      </c>
      <c r="J6">
        <v>11</v>
      </c>
      <c r="K6">
        <v>11</v>
      </c>
      <c r="L6">
        <v>43</v>
      </c>
      <c r="M6">
        <v>48</v>
      </c>
      <c r="N6">
        <v>48</v>
      </c>
      <c r="O6">
        <v>52</v>
      </c>
      <c r="P6">
        <v>52</v>
      </c>
      <c r="Q6">
        <v>54</v>
      </c>
      <c r="R6">
        <v>56</v>
      </c>
      <c r="S6">
        <v>56</v>
      </c>
      <c r="T6">
        <v>56</v>
      </c>
      <c r="U6">
        <v>1309000</v>
      </c>
    </row>
    <row r="7" spans="1:21" x14ac:dyDescent="0.3">
      <c r="A7">
        <v>1</v>
      </c>
      <c r="B7" t="s">
        <v>18</v>
      </c>
      <c r="C7">
        <v>13</v>
      </c>
      <c r="D7">
        <v>12</v>
      </c>
      <c r="E7">
        <v>11</v>
      </c>
      <c r="F7">
        <v>16</v>
      </c>
      <c r="G7">
        <v>16</v>
      </c>
      <c r="H7">
        <v>17</v>
      </c>
      <c r="I7">
        <v>15</v>
      </c>
      <c r="J7">
        <v>15</v>
      </c>
      <c r="K7">
        <v>15</v>
      </c>
      <c r="L7">
        <v>54</v>
      </c>
      <c r="M7">
        <v>55</v>
      </c>
      <c r="N7">
        <v>56</v>
      </c>
      <c r="O7">
        <v>51</v>
      </c>
      <c r="P7">
        <v>51</v>
      </c>
      <c r="Q7">
        <v>50</v>
      </c>
      <c r="R7">
        <v>52</v>
      </c>
      <c r="S7">
        <v>52</v>
      </c>
      <c r="T7">
        <v>52</v>
      </c>
      <c r="U7">
        <v>1259000</v>
      </c>
    </row>
    <row r="8" spans="1:21" x14ac:dyDescent="0.3">
      <c r="A8">
        <v>1</v>
      </c>
      <c r="B8" t="s">
        <v>19</v>
      </c>
      <c r="C8">
        <v>9</v>
      </c>
      <c r="D8">
        <v>8</v>
      </c>
      <c r="E8">
        <v>7</v>
      </c>
      <c r="F8">
        <v>24</v>
      </c>
      <c r="G8">
        <v>24</v>
      </c>
      <c r="H8">
        <v>11</v>
      </c>
      <c r="I8">
        <v>12</v>
      </c>
      <c r="J8">
        <v>12</v>
      </c>
      <c r="K8">
        <v>12</v>
      </c>
      <c r="L8">
        <v>58</v>
      </c>
      <c r="M8">
        <v>59</v>
      </c>
      <c r="N8">
        <v>60</v>
      </c>
      <c r="O8">
        <v>43</v>
      </c>
      <c r="P8">
        <v>43</v>
      </c>
      <c r="Q8">
        <v>56</v>
      </c>
      <c r="R8">
        <v>55</v>
      </c>
      <c r="S8">
        <v>55</v>
      </c>
      <c r="T8">
        <v>55</v>
      </c>
      <c r="U8">
        <v>1204000</v>
      </c>
    </row>
    <row r="9" spans="1:21" x14ac:dyDescent="0.3">
      <c r="A9">
        <v>2</v>
      </c>
      <c r="B9" t="s">
        <v>14</v>
      </c>
      <c r="C9">
        <v>64</v>
      </c>
      <c r="D9">
        <v>63</v>
      </c>
      <c r="E9">
        <v>56</v>
      </c>
      <c r="F9">
        <v>62</v>
      </c>
      <c r="G9">
        <v>62</v>
      </c>
      <c r="H9">
        <v>62</v>
      </c>
      <c r="I9">
        <v>62</v>
      </c>
      <c r="J9">
        <v>62</v>
      </c>
      <c r="K9">
        <v>62</v>
      </c>
      <c r="L9">
        <v>3</v>
      </c>
      <c r="M9">
        <v>4</v>
      </c>
      <c r="N9">
        <v>11</v>
      </c>
      <c r="O9">
        <v>5</v>
      </c>
      <c r="P9">
        <v>5</v>
      </c>
      <c r="Q9">
        <v>5</v>
      </c>
      <c r="R9">
        <v>5</v>
      </c>
      <c r="S9">
        <v>5</v>
      </c>
      <c r="T9">
        <v>5</v>
      </c>
      <c r="U9">
        <v>1456000</v>
      </c>
    </row>
    <row r="10" spans="1:21" x14ac:dyDescent="0.3">
      <c r="A10">
        <v>2</v>
      </c>
      <c r="B10" t="s">
        <v>15</v>
      </c>
      <c r="C10">
        <v>51</v>
      </c>
      <c r="D10">
        <v>52</v>
      </c>
      <c r="E10">
        <v>52</v>
      </c>
      <c r="F10">
        <v>43</v>
      </c>
      <c r="G10">
        <v>43</v>
      </c>
      <c r="H10">
        <v>47</v>
      </c>
      <c r="I10">
        <v>44</v>
      </c>
      <c r="J10">
        <v>47</v>
      </c>
      <c r="K10">
        <v>47</v>
      </c>
      <c r="L10">
        <v>16</v>
      </c>
      <c r="M10">
        <v>15</v>
      </c>
      <c r="N10">
        <v>15</v>
      </c>
      <c r="O10">
        <v>24</v>
      </c>
      <c r="P10">
        <v>24</v>
      </c>
      <c r="Q10">
        <v>20</v>
      </c>
      <c r="R10">
        <v>23</v>
      </c>
      <c r="S10">
        <v>20</v>
      </c>
      <c r="T10">
        <v>20</v>
      </c>
      <c r="U10">
        <v>1406000</v>
      </c>
    </row>
    <row r="11" spans="1:21" x14ac:dyDescent="0.3">
      <c r="A11">
        <v>2</v>
      </c>
      <c r="B11" t="s">
        <v>16</v>
      </c>
      <c r="C11">
        <v>45</v>
      </c>
      <c r="D11">
        <v>50</v>
      </c>
      <c r="E11">
        <v>41</v>
      </c>
      <c r="F11">
        <v>44</v>
      </c>
      <c r="G11">
        <v>44</v>
      </c>
      <c r="H11">
        <v>45</v>
      </c>
      <c r="I11">
        <v>46</v>
      </c>
      <c r="J11">
        <v>45</v>
      </c>
      <c r="K11">
        <v>45</v>
      </c>
      <c r="L11">
        <v>22</v>
      </c>
      <c r="M11">
        <v>17</v>
      </c>
      <c r="N11">
        <v>26</v>
      </c>
      <c r="O11">
        <v>23</v>
      </c>
      <c r="P11">
        <v>23</v>
      </c>
      <c r="Q11">
        <v>22</v>
      </c>
      <c r="R11">
        <v>21</v>
      </c>
      <c r="S11">
        <v>22</v>
      </c>
      <c r="T11">
        <v>22</v>
      </c>
      <c r="U11">
        <v>1356000</v>
      </c>
    </row>
    <row r="12" spans="1:21" x14ac:dyDescent="0.3">
      <c r="A12">
        <v>2</v>
      </c>
      <c r="B12" t="s">
        <v>17</v>
      </c>
      <c r="C12">
        <v>44</v>
      </c>
      <c r="D12">
        <v>47</v>
      </c>
      <c r="E12">
        <v>39</v>
      </c>
      <c r="F12">
        <v>42</v>
      </c>
      <c r="G12">
        <v>42</v>
      </c>
      <c r="H12">
        <v>40</v>
      </c>
      <c r="I12">
        <v>47</v>
      </c>
      <c r="J12">
        <v>46</v>
      </c>
      <c r="K12">
        <v>46</v>
      </c>
      <c r="L12">
        <v>23</v>
      </c>
      <c r="M12">
        <v>20</v>
      </c>
      <c r="N12">
        <v>28</v>
      </c>
      <c r="O12">
        <v>25</v>
      </c>
      <c r="P12">
        <v>25</v>
      </c>
      <c r="Q12">
        <v>27</v>
      </c>
      <c r="R12">
        <v>20</v>
      </c>
      <c r="S12">
        <v>21</v>
      </c>
      <c r="T12">
        <v>21</v>
      </c>
      <c r="U12">
        <v>1306000</v>
      </c>
    </row>
    <row r="13" spans="1:21" x14ac:dyDescent="0.3">
      <c r="A13">
        <v>2</v>
      </c>
      <c r="B13" t="s">
        <v>18</v>
      </c>
      <c r="C13">
        <v>18</v>
      </c>
      <c r="D13">
        <v>17</v>
      </c>
      <c r="E13">
        <v>37</v>
      </c>
      <c r="F13">
        <v>5</v>
      </c>
      <c r="G13">
        <v>5</v>
      </c>
      <c r="H13">
        <v>6</v>
      </c>
      <c r="I13">
        <v>2</v>
      </c>
      <c r="J13">
        <v>4</v>
      </c>
      <c r="K13">
        <v>4</v>
      </c>
      <c r="L13">
        <v>49</v>
      </c>
      <c r="M13">
        <v>50</v>
      </c>
      <c r="N13">
        <v>30</v>
      </c>
      <c r="O13">
        <v>62</v>
      </c>
      <c r="P13">
        <v>62</v>
      </c>
      <c r="Q13">
        <v>61</v>
      </c>
      <c r="R13">
        <v>65</v>
      </c>
      <c r="S13">
        <v>63</v>
      </c>
      <c r="T13">
        <v>63</v>
      </c>
      <c r="U13">
        <v>1256000</v>
      </c>
    </row>
    <row r="14" spans="1:21" x14ac:dyDescent="0.3">
      <c r="A14">
        <v>2</v>
      </c>
      <c r="B14" t="s">
        <v>19</v>
      </c>
      <c r="C14">
        <v>3</v>
      </c>
      <c r="D14">
        <v>3</v>
      </c>
      <c r="E14">
        <v>10</v>
      </c>
      <c r="F14">
        <v>1</v>
      </c>
      <c r="G14">
        <v>1</v>
      </c>
      <c r="H14">
        <v>1</v>
      </c>
      <c r="I14">
        <v>3</v>
      </c>
      <c r="J14">
        <v>2</v>
      </c>
      <c r="K14">
        <v>2</v>
      </c>
      <c r="L14">
        <v>64</v>
      </c>
      <c r="M14">
        <v>64</v>
      </c>
      <c r="N14">
        <v>57</v>
      </c>
      <c r="O14">
        <v>66</v>
      </c>
      <c r="P14">
        <v>66</v>
      </c>
      <c r="Q14">
        <v>66</v>
      </c>
      <c r="R14">
        <v>64</v>
      </c>
      <c r="S14">
        <v>65</v>
      </c>
      <c r="T14">
        <v>65</v>
      </c>
      <c r="U14">
        <v>1201000</v>
      </c>
    </row>
    <row r="15" spans="1:21" x14ac:dyDescent="0.3">
      <c r="A15">
        <v>3</v>
      </c>
      <c r="B15" t="s">
        <v>14</v>
      </c>
      <c r="C15">
        <v>62</v>
      </c>
      <c r="D15">
        <v>62</v>
      </c>
      <c r="E15">
        <v>56</v>
      </c>
      <c r="F15">
        <v>60</v>
      </c>
      <c r="G15">
        <v>60</v>
      </c>
      <c r="H15">
        <v>61</v>
      </c>
      <c r="I15">
        <v>60</v>
      </c>
      <c r="J15">
        <v>60</v>
      </c>
      <c r="K15">
        <v>60</v>
      </c>
      <c r="L15">
        <v>5</v>
      </c>
      <c r="M15">
        <v>5</v>
      </c>
      <c r="N15">
        <v>11</v>
      </c>
      <c r="O15">
        <v>7</v>
      </c>
      <c r="P15">
        <v>7</v>
      </c>
      <c r="Q15">
        <v>6</v>
      </c>
      <c r="R15">
        <v>7</v>
      </c>
      <c r="S15">
        <v>7</v>
      </c>
      <c r="T15">
        <v>7</v>
      </c>
      <c r="U15">
        <v>1708000</v>
      </c>
    </row>
    <row r="16" spans="1:21" x14ac:dyDescent="0.3">
      <c r="A16">
        <v>3</v>
      </c>
      <c r="B16" t="s">
        <v>15</v>
      </c>
      <c r="C16">
        <v>46</v>
      </c>
      <c r="D16">
        <v>44</v>
      </c>
      <c r="E16">
        <v>51</v>
      </c>
      <c r="F16">
        <v>21</v>
      </c>
      <c r="G16">
        <v>21</v>
      </c>
      <c r="H16">
        <v>27</v>
      </c>
      <c r="I16">
        <v>22</v>
      </c>
      <c r="J16">
        <v>23</v>
      </c>
      <c r="K16">
        <v>23</v>
      </c>
      <c r="L16">
        <v>21</v>
      </c>
      <c r="M16">
        <v>23</v>
      </c>
      <c r="N16">
        <v>16</v>
      </c>
      <c r="O16">
        <v>46</v>
      </c>
      <c r="P16">
        <v>46</v>
      </c>
      <c r="Q16">
        <v>40</v>
      </c>
      <c r="R16">
        <v>45</v>
      </c>
      <c r="S16">
        <v>44</v>
      </c>
      <c r="T16">
        <v>44</v>
      </c>
      <c r="U16">
        <v>1658000</v>
      </c>
    </row>
    <row r="17" spans="1:21" x14ac:dyDescent="0.3">
      <c r="A17">
        <v>3</v>
      </c>
      <c r="B17" t="s">
        <v>16</v>
      </c>
      <c r="C17">
        <v>42</v>
      </c>
      <c r="D17">
        <v>43</v>
      </c>
      <c r="E17">
        <v>34</v>
      </c>
      <c r="F17">
        <v>64</v>
      </c>
      <c r="G17">
        <v>64</v>
      </c>
      <c r="H17">
        <v>63</v>
      </c>
      <c r="I17">
        <v>64</v>
      </c>
      <c r="J17">
        <v>64</v>
      </c>
      <c r="K17">
        <v>64</v>
      </c>
      <c r="L17">
        <v>25</v>
      </c>
      <c r="M17">
        <v>24</v>
      </c>
      <c r="N17">
        <v>33</v>
      </c>
      <c r="O17">
        <v>3</v>
      </c>
      <c r="P17">
        <v>3</v>
      </c>
      <c r="Q17">
        <v>4</v>
      </c>
      <c r="R17">
        <v>3</v>
      </c>
      <c r="S17">
        <v>3</v>
      </c>
      <c r="T17">
        <v>3</v>
      </c>
      <c r="U17">
        <v>1608000</v>
      </c>
    </row>
    <row r="18" spans="1:21" x14ac:dyDescent="0.3">
      <c r="A18">
        <v>3</v>
      </c>
      <c r="B18" t="s">
        <v>17</v>
      </c>
      <c r="C18">
        <v>41</v>
      </c>
      <c r="D18">
        <v>42</v>
      </c>
      <c r="E18">
        <v>33</v>
      </c>
      <c r="F18">
        <v>41</v>
      </c>
      <c r="G18">
        <v>41</v>
      </c>
      <c r="H18">
        <v>43</v>
      </c>
      <c r="I18">
        <v>45</v>
      </c>
      <c r="J18">
        <v>44</v>
      </c>
      <c r="K18">
        <v>44</v>
      </c>
      <c r="L18">
        <v>26</v>
      </c>
      <c r="M18">
        <v>25</v>
      </c>
      <c r="N18">
        <v>34</v>
      </c>
      <c r="O18">
        <v>26</v>
      </c>
      <c r="P18">
        <v>26</v>
      </c>
      <c r="Q18">
        <v>24</v>
      </c>
      <c r="R18">
        <v>22</v>
      </c>
      <c r="S18">
        <v>23</v>
      </c>
      <c r="T18">
        <v>23</v>
      </c>
      <c r="U18">
        <v>1558000</v>
      </c>
    </row>
    <row r="19" spans="1:21" x14ac:dyDescent="0.3">
      <c r="A19">
        <v>3</v>
      </c>
      <c r="B19" t="s">
        <v>18</v>
      </c>
      <c r="C19">
        <v>35</v>
      </c>
      <c r="D19">
        <v>23</v>
      </c>
      <c r="E19">
        <v>32</v>
      </c>
      <c r="F19">
        <v>27</v>
      </c>
      <c r="G19">
        <v>27</v>
      </c>
      <c r="H19">
        <v>16</v>
      </c>
      <c r="I19">
        <v>14</v>
      </c>
      <c r="J19">
        <v>14</v>
      </c>
      <c r="K19">
        <v>14</v>
      </c>
      <c r="L19">
        <v>32</v>
      </c>
      <c r="M19">
        <v>44</v>
      </c>
      <c r="N19">
        <v>35</v>
      </c>
      <c r="O19">
        <v>40</v>
      </c>
      <c r="P19">
        <v>40</v>
      </c>
      <c r="Q19">
        <v>51</v>
      </c>
      <c r="R19">
        <v>53</v>
      </c>
      <c r="S19">
        <v>53</v>
      </c>
      <c r="T19">
        <v>53</v>
      </c>
      <c r="U19">
        <v>1508000</v>
      </c>
    </row>
    <row r="20" spans="1:21" x14ac:dyDescent="0.3">
      <c r="A20">
        <v>3</v>
      </c>
      <c r="B20" t="s">
        <v>19</v>
      </c>
      <c r="C20">
        <v>14</v>
      </c>
      <c r="D20">
        <v>15</v>
      </c>
      <c r="E20">
        <v>13</v>
      </c>
      <c r="F20">
        <v>12</v>
      </c>
      <c r="G20">
        <v>12</v>
      </c>
      <c r="H20">
        <v>14</v>
      </c>
      <c r="I20">
        <v>17</v>
      </c>
      <c r="J20">
        <v>17</v>
      </c>
      <c r="K20">
        <v>17</v>
      </c>
      <c r="L20">
        <v>53</v>
      </c>
      <c r="M20">
        <v>52</v>
      </c>
      <c r="N20">
        <v>54</v>
      </c>
      <c r="O20">
        <v>55</v>
      </c>
      <c r="P20">
        <v>55</v>
      </c>
      <c r="Q20">
        <v>53</v>
      </c>
      <c r="R20">
        <v>50</v>
      </c>
      <c r="S20">
        <v>50</v>
      </c>
      <c r="T20">
        <v>50</v>
      </c>
      <c r="U20">
        <v>1453000</v>
      </c>
    </row>
    <row r="21" spans="1:21" x14ac:dyDescent="0.3">
      <c r="A21">
        <v>4</v>
      </c>
      <c r="B21" t="s">
        <v>14</v>
      </c>
      <c r="C21">
        <v>16</v>
      </c>
      <c r="D21">
        <v>11</v>
      </c>
      <c r="E21">
        <v>56</v>
      </c>
      <c r="F21">
        <v>2</v>
      </c>
      <c r="G21">
        <v>2</v>
      </c>
      <c r="H21">
        <v>2</v>
      </c>
      <c r="I21">
        <v>1</v>
      </c>
      <c r="J21">
        <v>1</v>
      </c>
      <c r="K21">
        <v>1</v>
      </c>
      <c r="L21">
        <v>51</v>
      </c>
      <c r="M21">
        <v>56</v>
      </c>
      <c r="N21">
        <v>11</v>
      </c>
      <c r="O21">
        <v>65</v>
      </c>
      <c r="P21">
        <v>65</v>
      </c>
      <c r="Q21">
        <v>65</v>
      </c>
      <c r="R21">
        <v>66</v>
      </c>
      <c r="S21">
        <v>66</v>
      </c>
      <c r="T21">
        <v>66</v>
      </c>
      <c r="U21">
        <v>1398000</v>
      </c>
    </row>
    <row r="22" spans="1:21" x14ac:dyDescent="0.3">
      <c r="A22">
        <v>4</v>
      </c>
      <c r="B22" t="s">
        <v>15</v>
      </c>
      <c r="C22">
        <v>8</v>
      </c>
      <c r="D22">
        <v>10</v>
      </c>
      <c r="E22">
        <v>6</v>
      </c>
      <c r="F22">
        <v>54</v>
      </c>
      <c r="G22">
        <v>54</v>
      </c>
      <c r="H22">
        <v>55</v>
      </c>
      <c r="I22">
        <v>55</v>
      </c>
      <c r="J22">
        <v>55</v>
      </c>
      <c r="K22">
        <v>55</v>
      </c>
      <c r="L22">
        <v>59</v>
      </c>
      <c r="M22">
        <v>57</v>
      </c>
      <c r="N22">
        <v>61</v>
      </c>
      <c r="O22">
        <v>13</v>
      </c>
      <c r="P22">
        <v>13</v>
      </c>
      <c r="Q22">
        <v>12</v>
      </c>
      <c r="R22">
        <v>12</v>
      </c>
      <c r="S22">
        <v>12</v>
      </c>
      <c r="T22">
        <v>12</v>
      </c>
      <c r="U22">
        <v>1348000</v>
      </c>
    </row>
    <row r="23" spans="1:21" x14ac:dyDescent="0.3">
      <c r="A23">
        <v>4</v>
      </c>
      <c r="B23" t="s">
        <v>16</v>
      </c>
      <c r="C23">
        <v>7</v>
      </c>
      <c r="D23">
        <v>9</v>
      </c>
      <c r="E23">
        <v>5</v>
      </c>
      <c r="F23">
        <v>34</v>
      </c>
      <c r="G23">
        <v>34</v>
      </c>
      <c r="H23">
        <v>35</v>
      </c>
      <c r="I23">
        <v>31</v>
      </c>
      <c r="J23">
        <v>33</v>
      </c>
      <c r="K23">
        <v>33</v>
      </c>
      <c r="L23">
        <v>60</v>
      </c>
      <c r="M23">
        <v>58</v>
      </c>
      <c r="N23">
        <v>62</v>
      </c>
      <c r="O23">
        <v>33</v>
      </c>
      <c r="P23">
        <v>33</v>
      </c>
      <c r="Q23">
        <v>32</v>
      </c>
      <c r="R23">
        <v>36</v>
      </c>
      <c r="S23">
        <v>34</v>
      </c>
      <c r="T23">
        <v>34</v>
      </c>
      <c r="U23">
        <v>1298000</v>
      </c>
    </row>
    <row r="24" spans="1:21" x14ac:dyDescent="0.3">
      <c r="A24">
        <v>4</v>
      </c>
      <c r="B24" t="s">
        <v>17</v>
      </c>
      <c r="C24">
        <v>5</v>
      </c>
      <c r="D24">
        <v>5</v>
      </c>
      <c r="E24">
        <v>4</v>
      </c>
      <c r="F24">
        <v>19</v>
      </c>
      <c r="G24">
        <v>19</v>
      </c>
      <c r="H24">
        <v>24</v>
      </c>
      <c r="I24">
        <v>26</v>
      </c>
      <c r="J24">
        <v>24</v>
      </c>
      <c r="K24">
        <v>24</v>
      </c>
      <c r="L24">
        <v>62</v>
      </c>
      <c r="M24">
        <v>62</v>
      </c>
      <c r="N24">
        <v>63</v>
      </c>
      <c r="O24">
        <v>48</v>
      </c>
      <c r="P24">
        <v>48</v>
      </c>
      <c r="Q24">
        <v>43</v>
      </c>
      <c r="R24">
        <v>41</v>
      </c>
      <c r="S24">
        <v>43</v>
      </c>
      <c r="T24">
        <v>43</v>
      </c>
      <c r="U24">
        <v>1248000</v>
      </c>
    </row>
    <row r="25" spans="1:21" x14ac:dyDescent="0.3">
      <c r="A25">
        <v>4</v>
      </c>
      <c r="B25" t="s">
        <v>18</v>
      </c>
      <c r="C25">
        <v>4</v>
      </c>
      <c r="D25">
        <v>4</v>
      </c>
      <c r="E25">
        <v>2</v>
      </c>
      <c r="F25">
        <v>33</v>
      </c>
      <c r="G25">
        <v>33</v>
      </c>
      <c r="H25">
        <v>36</v>
      </c>
      <c r="I25">
        <v>36</v>
      </c>
      <c r="J25">
        <v>36</v>
      </c>
      <c r="K25">
        <v>36</v>
      </c>
      <c r="L25">
        <v>63</v>
      </c>
      <c r="M25">
        <v>63</v>
      </c>
      <c r="N25">
        <v>65</v>
      </c>
      <c r="O25">
        <v>34</v>
      </c>
      <c r="P25">
        <v>34</v>
      </c>
      <c r="Q25">
        <v>31</v>
      </c>
      <c r="R25">
        <v>31</v>
      </c>
      <c r="S25">
        <v>31</v>
      </c>
      <c r="T25">
        <v>31</v>
      </c>
      <c r="U25">
        <v>1198000</v>
      </c>
    </row>
    <row r="26" spans="1:21" x14ac:dyDescent="0.3">
      <c r="A26">
        <v>4</v>
      </c>
      <c r="B26" t="s">
        <v>19</v>
      </c>
      <c r="C26">
        <v>1</v>
      </c>
      <c r="D26">
        <v>1</v>
      </c>
      <c r="E26">
        <v>1</v>
      </c>
      <c r="F26">
        <v>3</v>
      </c>
      <c r="G26">
        <v>3</v>
      </c>
      <c r="H26">
        <v>3</v>
      </c>
      <c r="I26">
        <v>4</v>
      </c>
      <c r="J26">
        <v>3</v>
      </c>
      <c r="K26">
        <v>3</v>
      </c>
      <c r="L26">
        <v>66</v>
      </c>
      <c r="M26">
        <v>66</v>
      </c>
      <c r="N26">
        <v>66</v>
      </c>
      <c r="O26">
        <v>64</v>
      </c>
      <c r="P26">
        <v>64</v>
      </c>
      <c r="Q26">
        <v>64</v>
      </c>
      <c r="R26">
        <v>63</v>
      </c>
      <c r="S26">
        <v>64</v>
      </c>
      <c r="T26">
        <v>64</v>
      </c>
      <c r="U26">
        <v>1143000</v>
      </c>
    </row>
    <row r="27" spans="1:21" x14ac:dyDescent="0.3">
      <c r="A27">
        <v>5</v>
      </c>
      <c r="B27" t="s">
        <v>14</v>
      </c>
      <c r="C27">
        <v>61</v>
      </c>
      <c r="D27">
        <v>61</v>
      </c>
      <c r="E27">
        <v>56</v>
      </c>
      <c r="F27">
        <v>61</v>
      </c>
      <c r="G27">
        <v>61</v>
      </c>
      <c r="H27">
        <v>60</v>
      </c>
      <c r="I27">
        <v>61</v>
      </c>
      <c r="J27">
        <v>61</v>
      </c>
      <c r="K27">
        <v>61</v>
      </c>
      <c r="L27">
        <v>6</v>
      </c>
      <c r="M27">
        <v>6</v>
      </c>
      <c r="N27">
        <v>11</v>
      </c>
      <c r="O27">
        <v>6</v>
      </c>
      <c r="P27">
        <v>6</v>
      </c>
      <c r="Q27">
        <v>7</v>
      </c>
      <c r="R27">
        <v>6</v>
      </c>
      <c r="S27">
        <v>6</v>
      </c>
      <c r="T27">
        <v>6</v>
      </c>
      <c r="U27">
        <v>1507000</v>
      </c>
    </row>
    <row r="28" spans="1:21" x14ac:dyDescent="0.3">
      <c r="A28">
        <v>5</v>
      </c>
      <c r="B28" t="s">
        <v>15</v>
      </c>
      <c r="C28">
        <v>57</v>
      </c>
      <c r="D28">
        <v>51</v>
      </c>
      <c r="E28">
        <v>50</v>
      </c>
      <c r="F28">
        <v>46</v>
      </c>
      <c r="G28">
        <v>46</v>
      </c>
      <c r="H28">
        <v>46</v>
      </c>
      <c r="I28">
        <v>42</v>
      </c>
      <c r="J28">
        <v>43</v>
      </c>
      <c r="K28">
        <v>43</v>
      </c>
      <c r="L28">
        <v>10</v>
      </c>
      <c r="M28">
        <v>16</v>
      </c>
      <c r="N28">
        <v>17</v>
      </c>
      <c r="O28">
        <v>21</v>
      </c>
      <c r="P28">
        <v>21</v>
      </c>
      <c r="Q28">
        <v>21</v>
      </c>
      <c r="R28">
        <v>25</v>
      </c>
      <c r="S28">
        <v>24</v>
      </c>
      <c r="T28">
        <v>24</v>
      </c>
      <c r="U28">
        <v>1457000</v>
      </c>
    </row>
    <row r="29" spans="1:21" x14ac:dyDescent="0.3">
      <c r="A29">
        <v>5</v>
      </c>
      <c r="B29" t="s">
        <v>16</v>
      </c>
      <c r="C29">
        <v>49</v>
      </c>
      <c r="D29">
        <v>49</v>
      </c>
      <c r="E29">
        <v>40</v>
      </c>
      <c r="F29">
        <v>45</v>
      </c>
      <c r="G29">
        <v>45</v>
      </c>
      <c r="H29">
        <v>41</v>
      </c>
      <c r="I29">
        <v>35</v>
      </c>
      <c r="J29">
        <v>38</v>
      </c>
      <c r="K29">
        <v>38</v>
      </c>
      <c r="L29">
        <v>18</v>
      </c>
      <c r="M29">
        <v>18</v>
      </c>
      <c r="N29">
        <v>27</v>
      </c>
      <c r="O29">
        <v>22</v>
      </c>
      <c r="P29">
        <v>22</v>
      </c>
      <c r="Q29">
        <v>26</v>
      </c>
      <c r="R29">
        <v>32</v>
      </c>
      <c r="S29">
        <v>29</v>
      </c>
      <c r="T29">
        <v>29</v>
      </c>
      <c r="U29">
        <v>1407000</v>
      </c>
    </row>
    <row r="30" spans="1:21" x14ac:dyDescent="0.3">
      <c r="A30">
        <v>5</v>
      </c>
      <c r="B30" t="s">
        <v>17</v>
      </c>
      <c r="C30">
        <v>39</v>
      </c>
      <c r="D30">
        <v>35</v>
      </c>
      <c r="E30">
        <v>38</v>
      </c>
      <c r="F30">
        <v>23</v>
      </c>
      <c r="G30">
        <v>23</v>
      </c>
      <c r="H30">
        <v>18</v>
      </c>
      <c r="I30">
        <v>23</v>
      </c>
      <c r="J30">
        <v>22</v>
      </c>
      <c r="K30">
        <v>22</v>
      </c>
      <c r="L30">
        <v>28</v>
      </c>
      <c r="M30">
        <v>32</v>
      </c>
      <c r="N30">
        <v>29</v>
      </c>
      <c r="O30">
        <v>44</v>
      </c>
      <c r="P30">
        <v>44</v>
      </c>
      <c r="Q30">
        <v>49</v>
      </c>
      <c r="R30">
        <v>44</v>
      </c>
      <c r="S30">
        <v>45</v>
      </c>
      <c r="T30">
        <v>45</v>
      </c>
      <c r="U30">
        <v>1357000</v>
      </c>
    </row>
    <row r="31" spans="1:21" x14ac:dyDescent="0.3">
      <c r="A31">
        <v>5</v>
      </c>
      <c r="B31" t="s">
        <v>18</v>
      </c>
      <c r="C31">
        <v>28</v>
      </c>
      <c r="D31">
        <v>26</v>
      </c>
      <c r="E31">
        <v>25</v>
      </c>
      <c r="F31">
        <v>17</v>
      </c>
      <c r="G31">
        <v>17</v>
      </c>
      <c r="H31">
        <v>23</v>
      </c>
      <c r="I31">
        <v>29</v>
      </c>
      <c r="J31">
        <v>26</v>
      </c>
      <c r="K31">
        <v>26</v>
      </c>
      <c r="L31">
        <v>39</v>
      </c>
      <c r="M31">
        <v>41</v>
      </c>
      <c r="N31">
        <v>42</v>
      </c>
      <c r="O31">
        <v>50</v>
      </c>
      <c r="P31">
        <v>50</v>
      </c>
      <c r="Q31">
        <v>44</v>
      </c>
      <c r="R31">
        <v>38</v>
      </c>
      <c r="S31">
        <v>41</v>
      </c>
      <c r="T31">
        <v>41</v>
      </c>
      <c r="U31">
        <v>1307000</v>
      </c>
    </row>
    <row r="32" spans="1:21" x14ac:dyDescent="0.3">
      <c r="A32">
        <v>5</v>
      </c>
      <c r="B32" t="s">
        <v>19</v>
      </c>
      <c r="C32">
        <v>20</v>
      </c>
      <c r="D32">
        <v>21</v>
      </c>
      <c r="E32">
        <v>16</v>
      </c>
      <c r="F32">
        <v>30</v>
      </c>
      <c r="G32">
        <v>30</v>
      </c>
      <c r="H32">
        <v>21</v>
      </c>
      <c r="I32">
        <v>20</v>
      </c>
      <c r="J32">
        <v>21</v>
      </c>
      <c r="K32">
        <v>21</v>
      </c>
      <c r="L32">
        <v>47</v>
      </c>
      <c r="M32">
        <v>46</v>
      </c>
      <c r="N32">
        <v>51</v>
      </c>
      <c r="O32">
        <v>37</v>
      </c>
      <c r="P32">
        <v>37</v>
      </c>
      <c r="Q32">
        <v>46</v>
      </c>
      <c r="R32">
        <v>47</v>
      </c>
      <c r="S32">
        <v>46</v>
      </c>
      <c r="T32">
        <v>46</v>
      </c>
      <c r="U32">
        <v>1252000</v>
      </c>
    </row>
    <row r="33" spans="1:21" x14ac:dyDescent="0.3">
      <c r="A33">
        <v>6</v>
      </c>
      <c r="B33" t="s">
        <v>14</v>
      </c>
      <c r="C33">
        <v>66</v>
      </c>
      <c r="D33">
        <v>66</v>
      </c>
      <c r="E33">
        <v>56</v>
      </c>
      <c r="F33">
        <v>66</v>
      </c>
      <c r="G33">
        <v>66</v>
      </c>
      <c r="H33">
        <v>66</v>
      </c>
      <c r="I33">
        <v>66</v>
      </c>
      <c r="J33">
        <v>66</v>
      </c>
      <c r="K33">
        <v>66</v>
      </c>
      <c r="L33">
        <v>1</v>
      </c>
      <c r="M33">
        <v>1</v>
      </c>
      <c r="N33">
        <v>11</v>
      </c>
      <c r="O33">
        <v>1</v>
      </c>
      <c r="P33">
        <v>1</v>
      </c>
      <c r="Q33">
        <v>1</v>
      </c>
      <c r="R33">
        <v>1</v>
      </c>
      <c r="S33">
        <v>1</v>
      </c>
      <c r="T33">
        <v>1</v>
      </c>
      <c r="U33">
        <v>1583000</v>
      </c>
    </row>
    <row r="34" spans="1:21" x14ac:dyDescent="0.3">
      <c r="A34">
        <v>6</v>
      </c>
      <c r="B34" t="s">
        <v>15</v>
      </c>
      <c r="C34">
        <v>63</v>
      </c>
      <c r="D34">
        <v>64</v>
      </c>
      <c r="E34">
        <v>55</v>
      </c>
      <c r="F34">
        <v>63</v>
      </c>
      <c r="G34">
        <v>63</v>
      </c>
      <c r="H34">
        <v>64</v>
      </c>
      <c r="I34">
        <v>63</v>
      </c>
      <c r="J34">
        <v>63</v>
      </c>
      <c r="K34">
        <v>63</v>
      </c>
      <c r="L34">
        <v>4</v>
      </c>
      <c r="M34">
        <v>3</v>
      </c>
      <c r="N34">
        <v>12</v>
      </c>
      <c r="O34">
        <v>4</v>
      </c>
      <c r="P34">
        <v>4</v>
      </c>
      <c r="Q34">
        <v>3</v>
      </c>
      <c r="R34">
        <v>4</v>
      </c>
      <c r="S34">
        <v>4</v>
      </c>
      <c r="T34">
        <v>4</v>
      </c>
      <c r="U34">
        <v>1533000</v>
      </c>
    </row>
    <row r="35" spans="1:21" x14ac:dyDescent="0.3">
      <c r="A35">
        <v>6</v>
      </c>
      <c r="B35" t="s">
        <v>16</v>
      </c>
      <c r="C35">
        <v>47</v>
      </c>
      <c r="D35">
        <v>45</v>
      </c>
      <c r="E35">
        <v>53</v>
      </c>
      <c r="F35">
        <v>28</v>
      </c>
      <c r="G35">
        <v>28</v>
      </c>
      <c r="H35">
        <v>29</v>
      </c>
      <c r="I35">
        <v>28</v>
      </c>
      <c r="J35">
        <v>28</v>
      </c>
      <c r="K35">
        <v>28</v>
      </c>
      <c r="L35">
        <v>20</v>
      </c>
      <c r="M35">
        <v>22</v>
      </c>
      <c r="N35">
        <v>14</v>
      </c>
      <c r="O35">
        <v>39</v>
      </c>
      <c r="P35">
        <v>39</v>
      </c>
      <c r="Q35">
        <v>38</v>
      </c>
      <c r="R35">
        <v>39</v>
      </c>
      <c r="S35">
        <v>39</v>
      </c>
      <c r="T35">
        <v>39</v>
      </c>
      <c r="U35">
        <v>1483000</v>
      </c>
    </row>
    <row r="36" spans="1:21" x14ac:dyDescent="0.3">
      <c r="A36">
        <v>6</v>
      </c>
      <c r="B36" t="s">
        <v>17</v>
      </c>
      <c r="C36">
        <v>37</v>
      </c>
      <c r="D36">
        <v>37</v>
      </c>
      <c r="E36">
        <v>35</v>
      </c>
      <c r="F36">
        <v>25</v>
      </c>
      <c r="G36">
        <v>25</v>
      </c>
      <c r="H36">
        <v>28</v>
      </c>
      <c r="I36">
        <v>32</v>
      </c>
      <c r="J36">
        <v>29</v>
      </c>
      <c r="K36">
        <v>29</v>
      </c>
      <c r="L36">
        <v>30</v>
      </c>
      <c r="M36">
        <v>30</v>
      </c>
      <c r="N36">
        <v>32</v>
      </c>
      <c r="O36">
        <v>42</v>
      </c>
      <c r="P36">
        <v>42</v>
      </c>
      <c r="Q36">
        <v>39</v>
      </c>
      <c r="R36">
        <v>35</v>
      </c>
      <c r="S36">
        <v>38</v>
      </c>
      <c r="T36">
        <v>38</v>
      </c>
      <c r="U36">
        <v>1433000</v>
      </c>
    </row>
    <row r="37" spans="1:21" x14ac:dyDescent="0.3">
      <c r="A37">
        <v>6</v>
      </c>
      <c r="B37" t="s">
        <v>18</v>
      </c>
      <c r="C37">
        <v>15</v>
      </c>
      <c r="D37">
        <v>16</v>
      </c>
      <c r="E37">
        <v>27</v>
      </c>
      <c r="F37">
        <v>9</v>
      </c>
      <c r="G37">
        <v>9</v>
      </c>
      <c r="H37">
        <v>7</v>
      </c>
      <c r="I37">
        <v>9</v>
      </c>
      <c r="J37">
        <v>8</v>
      </c>
      <c r="K37">
        <v>8</v>
      </c>
      <c r="L37">
        <v>52</v>
      </c>
      <c r="M37">
        <v>51</v>
      </c>
      <c r="N37">
        <v>40</v>
      </c>
      <c r="O37">
        <v>58</v>
      </c>
      <c r="P37">
        <v>58</v>
      </c>
      <c r="Q37">
        <v>60</v>
      </c>
      <c r="R37">
        <v>58</v>
      </c>
      <c r="S37">
        <v>59</v>
      </c>
      <c r="T37">
        <v>59</v>
      </c>
      <c r="U37">
        <v>1383000</v>
      </c>
    </row>
    <row r="38" spans="1:21" x14ac:dyDescent="0.3">
      <c r="A38">
        <v>6</v>
      </c>
      <c r="B38" t="s">
        <v>19</v>
      </c>
      <c r="C38">
        <v>10</v>
      </c>
      <c r="D38">
        <v>13</v>
      </c>
      <c r="E38">
        <v>9</v>
      </c>
      <c r="F38">
        <v>20</v>
      </c>
      <c r="G38">
        <v>20</v>
      </c>
      <c r="H38">
        <v>25</v>
      </c>
      <c r="I38">
        <v>27</v>
      </c>
      <c r="J38">
        <v>30</v>
      </c>
      <c r="K38">
        <v>30</v>
      </c>
      <c r="L38">
        <v>57</v>
      </c>
      <c r="M38">
        <v>54</v>
      </c>
      <c r="N38">
        <v>58</v>
      </c>
      <c r="O38">
        <v>47</v>
      </c>
      <c r="P38">
        <v>47</v>
      </c>
      <c r="Q38">
        <v>42</v>
      </c>
      <c r="R38">
        <v>40</v>
      </c>
      <c r="S38">
        <v>37</v>
      </c>
      <c r="T38">
        <v>37</v>
      </c>
      <c r="U38">
        <v>1328000</v>
      </c>
    </row>
    <row r="39" spans="1:21" x14ac:dyDescent="0.3">
      <c r="A39">
        <v>7</v>
      </c>
      <c r="B39" t="s">
        <v>14</v>
      </c>
      <c r="C39">
        <v>60</v>
      </c>
      <c r="D39">
        <v>60</v>
      </c>
      <c r="E39">
        <v>56</v>
      </c>
      <c r="F39">
        <v>56</v>
      </c>
      <c r="G39">
        <v>56</v>
      </c>
      <c r="H39">
        <v>57</v>
      </c>
      <c r="I39">
        <v>57</v>
      </c>
      <c r="J39">
        <v>57</v>
      </c>
      <c r="K39">
        <v>57</v>
      </c>
      <c r="L39">
        <v>7</v>
      </c>
      <c r="M39">
        <v>7</v>
      </c>
      <c r="N39">
        <v>11</v>
      </c>
      <c r="O39">
        <v>11</v>
      </c>
      <c r="P39">
        <v>11</v>
      </c>
      <c r="Q39">
        <v>10</v>
      </c>
      <c r="R39">
        <v>10</v>
      </c>
      <c r="S39">
        <v>10</v>
      </c>
      <c r="T39">
        <v>10</v>
      </c>
      <c r="U39">
        <v>1358000</v>
      </c>
    </row>
    <row r="40" spans="1:21" x14ac:dyDescent="0.3">
      <c r="A40">
        <v>7</v>
      </c>
      <c r="B40" t="s">
        <v>15</v>
      </c>
      <c r="C40">
        <v>59</v>
      </c>
      <c r="D40">
        <v>59</v>
      </c>
      <c r="E40">
        <v>49</v>
      </c>
      <c r="F40">
        <v>58</v>
      </c>
      <c r="G40">
        <v>58</v>
      </c>
      <c r="H40">
        <v>58</v>
      </c>
      <c r="I40">
        <v>58</v>
      </c>
      <c r="J40">
        <v>58</v>
      </c>
      <c r="K40">
        <v>58</v>
      </c>
      <c r="L40">
        <v>8</v>
      </c>
      <c r="M40">
        <v>8</v>
      </c>
      <c r="N40">
        <v>18</v>
      </c>
      <c r="O40">
        <v>9</v>
      </c>
      <c r="P40">
        <v>9</v>
      </c>
      <c r="Q40">
        <v>9</v>
      </c>
      <c r="R40">
        <v>9</v>
      </c>
      <c r="S40">
        <v>9</v>
      </c>
      <c r="T40">
        <v>9</v>
      </c>
      <c r="U40">
        <v>1308000</v>
      </c>
    </row>
    <row r="41" spans="1:21" x14ac:dyDescent="0.3">
      <c r="A41">
        <v>7</v>
      </c>
      <c r="B41" t="s">
        <v>16</v>
      </c>
      <c r="C41">
        <v>55</v>
      </c>
      <c r="D41">
        <v>56</v>
      </c>
      <c r="E41">
        <v>48</v>
      </c>
      <c r="F41">
        <v>51</v>
      </c>
      <c r="G41">
        <v>51</v>
      </c>
      <c r="H41">
        <v>51</v>
      </c>
      <c r="I41">
        <v>50</v>
      </c>
      <c r="J41">
        <v>50</v>
      </c>
      <c r="K41">
        <v>50</v>
      </c>
      <c r="L41">
        <v>12</v>
      </c>
      <c r="M41">
        <v>11</v>
      </c>
      <c r="N41">
        <v>19</v>
      </c>
      <c r="O41">
        <v>16</v>
      </c>
      <c r="P41">
        <v>16</v>
      </c>
      <c r="Q41">
        <v>16</v>
      </c>
      <c r="R41">
        <v>17</v>
      </c>
      <c r="S41">
        <v>17</v>
      </c>
      <c r="T41">
        <v>17</v>
      </c>
      <c r="U41">
        <v>1258000</v>
      </c>
    </row>
    <row r="42" spans="1:21" x14ac:dyDescent="0.3">
      <c r="A42">
        <v>7</v>
      </c>
      <c r="B42" t="s">
        <v>17</v>
      </c>
      <c r="C42">
        <v>54</v>
      </c>
      <c r="D42">
        <v>55</v>
      </c>
      <c r="E42">
        <v>45</v>
      </c>
      <c r="F42">
        <v>53</v>
      </c>
      <c r="G42">
        <v>53</v>
      </c>
      <c r="H42">
        <v>54</v>
      </c>
      <c r="I42">
        <v>54</v>
      </c>
      <c r="J42">
        <v>54</v>
      </c>
      <c r="K42">
        <v>54</v>
      </c>
      <c r="L42">
        <v>13</v>
      </c>
      <c r="M42">
        <v>12</v>
      </c>
      <c r="N42">
        <v>22</v>
      </c>
      <c r="O42">
        <v>14</v>
      </c>
      <c r="P42">
        <v>14</v>
      </c>
      <c r="Q42">
        <v>13</v>
      </c>
      <c r="R42">
        <v>13</v>
      </c>
      <c r="S42">
        <v>13</v>
      </c>
      <c r="T42">
        <v>13</v>
      </c>
      <c r="U42">
        <v>1208000</v>
      </c>
    </row>
    <row r="43" spans="1:21" x14ac:dyDescent="0.3">
      <c r="A43">
        <v>7</v>
      </c>
      <c r="B43" t="s">
        <v>18</v>
      </c>
      <c r="C43">
        <v>53</v>
      </c>
      <c r="D43">
        <v>54</v>
      </c>
      <c r="E43">
        <v>44</v>
      </c>
      <c r="F43">
        <v>49</v>
      </c>
      <c r="G43">
        <v>49</v>
      </c>
      <c r="H43">
        <v>49</v>
      </c>
      <c r="I43">
        <v>49</v>
      </c>
      <c r="J43">
        <v>49</v>
      </c>
      <c r="K43">
        <v>49</v>
      </c>
      <c r="L43">
        <v>14</v>
      </c>
      <c r="M43">
        <v>13</v>
      </c>
      <c r="N43">
        <v>23</v>
      </c>
      <c r="O43">
        <v>18</v>
      </c>
      <c r="P43">
        <v>18</v>
      </c>
      <c r="Q43">
        <v>18</v>
      </c>
      <c r="R43">
        <v>18</v>
      </c>
      <c r="S43">
        <v>18</v>
      </c>
      <c r="T43">
        <v>18</v>
      </c>
      <c r="U43">
        <v>1158000</v>
      </c>
    </row>
    <row r="44" spans="1:21" x14ac:dyDescent="0.3">
      <c r="A44">
        <v>7</v>
      </c>
      <c r="B44" t="s">
        <v>19</v>
      </c>
      <c r="C44">
        <v>50</v>
      </c>
      <c r="D44">
        <v>48</v>
      </c>
      <c r="E44">
        <v>43</v>
      </c>
      <c r="F44">
        <v>35</v>
      </c>
      <c r="G44">
        <v>35</v>
      </c>
      <c r="H44">
        <v>34</v>
      </c>
      <c r="I44">
        <v>34</v>
      </c>
      <c r="J44">
        <v>34</v>
      </c>
      <c r="K44">
        <v>34</v>
      </c>
      <c r="L44">
        <v>17</v>
      </c>
      <c r="M44">
        <v>19</v>
      </c>
      <c r="N44">
        <v>24</v>
      </c>
      <c r="O44">
        <v>32</v>
      </c>
      <c r="P44">
        <v>32</v>
      </c>
      <c r="Q44">
        <v>33</v>
      </c>
      <c r="R44">
        <v>33</v>
      </c>
      <c r="S44">
        <v>33</v>
      </c>
      <c r="T44">
        <v>33</v>
      </c>
      <c r="U44">
        <v>1103000</v>
      </c>
    </row>
    <row r="45" spans="1:21" x14ac:dyDescent="0.3">
      <c r="A45">
        <v>8</v>
      </c>
      <c r="B45" t="s">
        <v>14</v>
      </c>
      <c r="C45">
        <v>52</v>
      </c>
      <c r="D45">
        <v>53</v>
      </c>
      <c r="E45">
        <v>56</v>
      </c>
      <c r="F45">
        <v>48</v>
      </c>
      <c r="G45">
        <v>48</v>
      </c>
      <c r="H45">
        <v>48</v>
      </c>
      <c r="I45">
        <v>48</v>
      </c>
      <c r="J45">
        <v>48</v>
      </c>
      <c r="K45">
        <v>48</v>
      </c>
      <c r="L45">
        <v>15</v>
      </c>
      <c r="M45">
        <v>14</v>
      </c>
      <c r="N45">
        <v>11</v>
      </c>
      <c r="O45">
        <v>19</v>
      </c>
      <c r="P45">
        <v>19</v>
      </c>
      <c r="Q45">
        <v>19</v>
      </c>
      <c r="R45">
        <v>19</v>
      </c>
      <c r="S45">
        <v>19</v>
      </c>
      <c r="T45">
        <v>19</v>
      </c>
      <c r="U45">
        <v>1676000</v>
      </c>
    </row>
    <row r="46" spans="1:21" x14ac:dyDescent="0.3">
      <c r="A46">
        <v>8</v>
      </c>
      <c r="B46" t="s">
        <v>15</v>
      </c>
      <c r="C46">
        <v>48</v>
      </c>
      <c r="D46">
        <v>46</v>
      </c>
      <c r="E46">
        <v>42</v>
      </c>
      <c r="F46">
        <v>29</v>
      </c>
      <c r="G46">
        <v>29</v>
      </c>
      <c r="H46">
        <v>30</v>
      </c>
      <c r="I46">
        <v>25</v>
      </c>
      <c r="J46">
        <v>27</v>
      </c>
      <c r="K46">
        <v>27</v>
      </c>
      <c r="L46">
        <v>19</v>
      </c>
      <c r="M46">
        <v>21</v>
      </c>
      <c r="N46">
        <v>25</v>
      </c>
      <c r="O46">
        <v>38</v>
      </c>
      <c r="P46">
        <v>38</v>
      </c>
      <c r="Q46">
        <v>37</v>
      </c>
      <c r="R46">
        <v>42</v>
      </c>
      <c r="S46">
        <v>40</v>
      </c>
      <c r="T46">
        <v>40</v>
      </c>
      <c r="U46">
        <v>1626000</v>
      </c>
    </row>
    <row r="47" spans="1:21" x14ac:dyDescent="0.3">
      <c r="A47">
        <v>8</v>
      </c>
      <c r="B47" t="s">
        <v>16</v>
      </c>
      <c r="C47">
        <v>36</v>
      </c>
      <c r="D47">
        <v>40</v>
      </c>
      <c r="E47">
        <v>36</v>
      </c>
      <c r="F47">
        <v>32</v>
      </c>
      <c r="G47">
        <v>32</v>
      </c>
      <c r="H47">
        <v>32</v>
      </c>
      <c r="I47">
        <v>30</v>
      </c>
      <c r="J47">
        <v>32</v>
      </c>
      <c r="K47">
        <v>32</v>
      </c>
      <c r="L47">
        <v>31</v>
      </c>
      <c r="M47">
        <v>27</v>
      </c>
      <c r="N47">
        <v>31</v>
      </c>
      <c r="O47">
        <v>35</v>
      </c>
      <c r="P47">
        <v>35</v>
      </c>
      <c r="Q47">
        <v>35</v>
      </c>
      <c r="R47">
        <v>37</v>
      </c>
      <c r="S47">
        <v>35</v>
      </c>
      <c r="T47">
        <v>35</v>
      </c>
      <c r="U47">
        <v>1576000</v>
      </c>
    </row>
    <row r="48" spans="1:21" x14ac:dyDescent="0.3">
      <c r="A48">
        <v>8</v>
      </c>
      <c r="B48" t="s">
        <v>17</v>
      </c>
      <c r="C48">
        <v>33</v>
      </c>
      <c r="D48">
        <v>36</v>
      </c>
      <c r="E48">
        <v>30</v>
      </c>
      <c r="F48">
        <v>38</v>
      </c>
      <c r="G48">
        <v>38</v>
      </c>
      <c r="H48">
        <v>42</v>
      </c>
      <c r="I48">
        <v>39</v>
      </c>
      <c r="J48">
        <v>40</v>
      </c>
      <c r="K48">
        <v>40</v>
      </c>
      <c r="L48">
        <v>34</v>
      </c>
      <c r="M48">
        <v>31</v>
      </c>
      <c r="N48">
        <v>37</v>
      </c>
      <c r="O48">
        <v>29</v>
      </c>
      <c r="P48">
        <v>29</v>
      </c>
      <c r="Q48">
        <v>25</v>
      </c>
      <c r="R48">
        <v>28</v>
      </c>
      <c r="S48">
        <v>27</v>
      </c>
      <c r="T48">
        <v>27</v>
      </c>
      <c r="U48">
        <v>1526000</v>
      </c>
    </row>
    <row r="49" spans="1:22" x14ac:dyDescent="0.3">
      <c r="A49">
        <v>8</v>
      </c>
      <c r="B49" t="s">
        <v>18</v>
      </c>
      <c r="C49">
        <v>31</v>
      </c>
      <c r="D49">
        <v>34</v>
      </c>
      <c r="E49">
        <v>26</v>
      </c>
      <c r="F49">
        <v>36</v>
      </c>
      <c r="G49">
        <v>36</v>
      </c>
      <c r="H49">
        <v>33</v>
      </c>
      <c r="I49">
        <v>38</v>
      </c>
      <c r="J49">
        <v>35</v>
      </c>
      <c r="K49">
        <v>35</v>
      </c>
      <c r="L49">
        <v>36</v>
      </c>
      <c r="M49">
        <v>33</v>
      </c>
      <c r="N49">
        <v>41</v>
      </c>
      <c r="O49">
        <v>31</v>
      </c>
      <c r="P49">
        <v>31</v>
      </c>
      <c r="Q49">
        <v>34</v>
      </c>
      <c r="R49">
        <v>29</v>
      </c>
      <c r="S49">
        <v>32</v>
      </c>
      <c r="T49">
        <v>32</v>
      </c>
      <c r="U49">
        <v>1476000</v>
      </c>
    </row>
    <row r="50" spans="1:22" x14ac:dyDescent="0.3">
      <c r="A50">
        <v>8</v>
      </c>
      <c r="B50" t="s">
        <v>19</v>
      </c>
      <c r="C50">
        <v>21</v>
      </c>
      <c r="D50">
        <v>22</v>
      </c>
      <c r="E50">
        <v>24</v>
      </c>
      <c r="F50">
        <v>26</v>
      </c>
      <c r="G50">
        <v>26</v>
      </c>
      <c r="H50">
        <v>20</v>
      </c>
      <c r="I50">
        <v>19</v>
      </c>
      <c r="J50">
        <v>20</v>
      </c>
      <c r="K50">
        <v>20</v>
      </c>
      <c r="L50">
        <v>46</v>
      </c>
      <c r="M50">
        <v>45</v>
      </c>
      <c r="N50">
        <v>43</v>
      </c>
      <c r="O50">
        <v>41</v>
      </c>
      <c r="P50">
        <v>41</v>
      </c>
      <c r="Q50">
        <v>47</v>
      </c>
      <c r="R50">
        <v>48</v>
      </c>
      <c r="S50">
        <v>47</v>
      </c>
      <c r="T50">
        <v>47</v>
      </c>
      <c r="U50">
        <v>1421000</v>
      </c>
    </row>
    <row r="51" spans="1:22" x14ac:dyDescent="0.3">
      <c r="A51">
        <v>9</v>
      </c>
      <c r="B51" t="s">
        <v>14</v>
      </c>
      <c r="C51">
        <v>58</v>
      </c>
      <c r="D51">
        <v>58</v>
      </c>
      <c r="E51">
        <v>56</v>
      </c>
      <c r="F51">
        <v>52</v>
      </c>
      <c r="G51">
        <v>52</v>
      </c>
      <c r="H51">
        <v>52</v>
      </c>
      <c r="I51">
        <v>53</v>
      </c>
      <c r="J51">
        <v>53</v>
      </c>
      <c r="K51">
        <v>53</v>
      </c>
      <c r="L51">
        <v>9</v>
      </c>
      <c r="M51">
        <v>9</v>
      </c>
      <c r="N51">
        <v>11</v>
      </c>
      <c r="O51">
        <v>15</v>
      </c>
      <c r="P51">
        <v>15</v>
      </c>
      <c r="Q51">
        <v>15</v>
      </c>
      <c r="R51">
        <v>14</v>
      </c>
      <c r="S51">
        <v>14</v>
      </c>
      <c r="T51">
        <v>14</v>
      </c>
      <c r="U51">
        <v>1423000</v>
      </c>
    </row>
    <row r="52" spans="1:22" x14ac:dyDescent="0.3">
      <c r="A52">
        <v>9</v>
      </c>
      <c r="B52" t="s">
        <v>15</v>
      </c>
      <c r="C52">
        <v>56</v>
      </c>
      <c r="D52">
        <v>57</v>
      </c>
      <c r="E52">
        <v>47</v>
      </c>
      <c r="F52">
        <v>55</v>
      </c>
      <c r="G52">
        <v>55</v>
      </c>
      <c r="H52">
        <v>56</v>
      </c>
      <c r="I52">
        <v>56</v>
      </c>
      <c r="J52">
        <v>56</v>
      </c>
      <c r="K52">
        <v>56</v>
      </c>
      <c r="L52">
        <v>11</v>
      </c>
      <c r="M52">
        <v>10</v>
      </c>
      <c r="N52">
        <v>20</v>
      </c>
      <c r="O52">
        <v>12</v>
      </c>
      <c r="P52">
        <v>12</v>
      </c>
      <c r="Q52">
        <v>11</v>
      </c>
      <c r="R52">
        <v>11</v>
      </c>
      <c r="S52">
        <v>11</v>
      </c>
      <c r="T52">
        <v>11</v>
      </c>
      <c r="U52">
        <v>1373000</v>
      </c>
    </row>
    <row r="53" spans="1:22" x14ac:dyDescent="0.3">
      <c r="A53">
        <v>9</v>
      </c>
      <c r="B53" t="s">
        <v>16</v>
      </c>
      <c r="C53">
        <v>40</v>
      </c>
      <c r="D53">
        <v>41</v>
      </c>
      <c r="E53">
        <v>46</v>
      </c>
      <c r="F53">
        <v>18</v>
      </c>
      <c r="G53">
        <v>18</v>
      </c>
      <c r="H53">
        <v>22</v>
      </c>
      <c r="I53">
        <v>21</v>
      </c>
      <c r="J53">
        <v>19</v>
      </c>
      <c r="K53">
        <v>19</v>
      </c>
      <c r="L53">
        <v>27</v>
      </c>
      <c r="M53">
        <v>26</v>
      </c>
      <c r="N53">
        <v>21</v>
      </c>
      <c r="O53">
        <v>49</v>
      </c>
      <c r="P53">
        <v>49</v>
      </c>
      <c r="Q53">
        <v>45</v>
      </c>
      <c r="R53">
        <v>46</v>
      </c>
      <c r="S53">
        <v>48</v>
      </c>
      <c r="T53">
        <v>48</v>
      </c>
      <c r="U53">
        <v>1323000</v>
      </c>
    </row>
    <row r="54" spans="1:22" x14ac:dyDescent="0.3">
      <c r="A54">
        <v>9</v>
      </c>
      <c r="B54" t="s">
        <v>17</v>
      </c>
      <c r="C54">
        <v>34</v>
      </c>
      <c r="D54">
        <v>38</v>
      </c>
      <c r="E54">
        <v>31</v>
      </c>
      <c r="F54">
        <v>40</v>
      </c>
      <c r="G54">
        <v>40</v>
      </c>
      <c r="H54">
        <v>37</v>
      </c>
      <c r="I54">
        <v>37</v>
      </c>
      <c r="J54">
        <v>37</v>
      </c>
      <c r="K54">
        <v>37</v>
      </c>
      <c r="L54">
        <v>33</v>
      </c>
      <c r="M54">
        <v>29</v>
      </c>
      <c r="N54">
        <v>36</v>
      </c>
      <c r="O54">
        <v>27</v>
      </c>
      <c r="P54">
        <v>27</v>
      </c>
      <c r="Q54">
        <v>30</v>
      </c>
      <c r="R54">
        <v>30</v>
      </c>
      <c r="S54">
        <v>30</v>
      </c>
      <c r="T54">
        <v>30</v>
      </c>
      <c r="U54">
        <v>1273000</v>
      </c>
    </row>
    <row r="55" spans="1:22" x14ac:dyDescent="0.3">
      <c r="A55">
        <v>9</v>
      </c>
      <c r="B55" t="s">
        <v>18</v>
      </c>
      <c r="C55">
        <v>30</v>
      </c>
      <c r="D55">
        <v>33</v>
      </c>
      <c r="E55">
        <v>28</v>
      </c>
      <c r="F55">
        <v>31</v>
      </c>
      <c r="G55">
        <v>31</v>
      </c>
      <c r="H55">
        <v>31</v>
      </c>
      <c r="I55">
        <v>33</v>
      </c>
      <c r="J55">
        <v>31</v>
      </c>
      <c r="K55">
        <v>31</v>
      </c>
      <c r="L55">
        <v>37</v>
      </c>
      <c r="M55">
        <v>34</v>
      </c>
      <c r="N55">
        <v>39</v>
      </c>
      <c r="O55">
        <v>36</v>
      </c>
      <c r="P55">
        <v>36</v>
      </c>
      <c r="Q55">
        <v>36</v>
      </c>
      <c r="R55">
        <v>34</v>
      </c>
      <c r="S55">
        <v>36</v>
      </c>
      <c r="T55">
        <v>36</v>
      </c>
      <c r="U55">
        <v>1223000</v>
      </c>
    </row>
    <row r="56" spans="1:22" x14ac:dyDescent="0.3">
      <c r="A56">
        <v>9</v>
      </c>
      <c r="B56" t="s">
        <v>19</v>
      </c>
      <c r="C56">
        <v>12</v>
      </c>
      <c r="D56">
        <v>6</v>
      </c>
      <c r="E56">
        <v>23</v>
      </c>
      <c r="F56">
        <v>4</v>
      </c>
      <c r="G56">
        <v>4</v>
      </c>
      <c r="H56">
        <v>4</v>
      </c>
      <c r="I56">
        <v>5</v>
      </c>
      <c r="J56">
        <v>5</v>
      </c>
      <c r="K56">
        <v>5</v>
      </c>
      <c r="L56">
        <v>55</v>
      </c>
      <c r="M56">
        <v>61</v>
      </c>
      <c r="N56">
        <v>44</v>
      </c>
      <c r="O56">
        <v>63</v>
      </c>
      <c r="P56">
        <v>63</v>
      </c>
      <c r="Q56">
        <v>63</v>
      </c>
      <c r="R56">
        <v>62</v>
      </c>
      <c r="S56">
        <v>62</v>
      </c>
      <c r="T56">
        <v>62</v>
      </c>
      <c r="U56">
        <v>1168000</v>
      </c>
    </row>
    <row r="57" spans="1:22" x14ac:dyDescent="0.3">
      <c r="A57">
        <v>10</v>
      </c>
      <c r="B57" t="s">
        <v>14</v>
      </c>
      <c r="C57">
        <v>65</v>
      </c>
      <c r="D57">
        <v>65</v>
      </c>
      <c r="E57">
        <v>56</v>
      </c>
      <c r="F57">
        <v>65</v>
      </c>
      <c r="G57">
        <v>65</v>
      </c>
      <c r="H57">
        <v>65</v>
      </c>
      <c r="I57">
        <v>65</v>
      </c>
      <c r="J57">
        <v>65</v>
      </c>
      <c r="K57">
        <v>65</v>
      </c>
      <c r="L57">
        <v>2</v>
      </c>
      <c r="M57">
        <v>2</v>
      </c>
      <c r="N57">
        <v>11</v>
      </c>
      <c r="O57">
        <v>2</v>
      </c>
      <c r="P57">
        <v>2</v>
      </c>
      <c r="Q57">
        <v>2</v>
      </c>
      <c r="R57">
        <v>2</v>
      </c>
      <c r="S57">
        <v>2</v>
      </c>
      <c r="T57">
        <v>2</v>
      </c>
      <c r="U57">
        <v>1500000</v>
      </c>
    </row>
    <row r="58" spans="1:22" x14ac:dyDescent="0.3">
      <c r="A58">
        <v>10</v>
      </c>
      <c r="B58" t="s">
        <v>15</v>
      </c>
      <c r="C58">
        <v>43</v>
      </c>
      <c r="D58">
        <v>39</v>
      </c>
      <c r="E58">
        <v>54</v>
      </c>
      <c r="F58">
        <v>14</v>
      </c>
      <c r="G58">
        <v>14</v>
      </c>
      <c r="H58">
        <v>19</v>
      </c>
      <c r="I58">
        <v>16</v>
      </c>
      <c r="J58">
        <v>16</v>
      </c>
      <c r="K58">
        <v>16</v>
      </c>
      <c r="L58">
        <v>24</v>
      </c>
      <c r="M58">
        <v>28</v>
      </c>
      <c r="N58">
        <v>13</v>
      </c>
      <c r="O58">
        <v>53</v>
      </c>
      <c r="P58">
        <v>53</v>
      </c>
      <c r="Q58">
        <v>48</v>
      </c>
      <c r="R58">
        <v>51</v>
      </c>
      <c r="S58">
        <v>51</v>
      </c>
      <c r="T58">
        <v>51</v>
      </c>
      <c r="U58">
        <v>1450000</v>
      </c>
    </row>
    <row r="59" spans="1:22" x14ac:dyDescent="0.3">
      <c r="A59">
        <v>10</v>
      </c>
      <c r="B59" t="s">
        <v>16</v>
      </c>
      <c r="C59">
        <v>29</v>
      </c>
      <c r="D59">
        <v>32</v>
      </c>
      <c r="E59">
        <v>29</v>
      </c>
      <c r="F59">
        <v>22</v>
      </c>
      <c r="G59">
        <v>22</v>
      </c>
      <c r="H59">
        <v>26</v>
      </c>
      <c r="I59">
        <v>24</v>
      </c>
      <c r="J59">
        <v>25</v>
      </c>
      <c r="K59">
        <v>25</v>
      </c>
      <c r="L59">
        <v>38</v>
      </c>
      <c r="M59">
        <v>35</v>
      </c>
      <c r="N59">
        <v>38</v>
      </c>
      <c r="O59">
        <v>45</v>
      </c>
      <c r="P59">
        <v>45</v>
      </c>
      <c r="Q59">
        <v>41</v>
      </c>
      <c r="R59">
        <v>43</v>
      </c>
      <c r="S59">
        <v>42</v>
      </c>
      <c r="T59">
        <v>42</v>
      </c>
      <c r="U59">
        <v>1400000</v>
      </c>
    </row>
    <row r="60" spans="1:22" x14ac:dyDescent="0.3">
      <c r="A60">
        <v>10</v>
      </c>
      <c r="B60" t="s">
        <v>17</v>
      </c>
      <c r="C60">
        <v>25</v>
      </c>
      <c r="D60">
        <v>28</v>
      </c>
      <c r="E60">
        <v>22</v>
      </c>
      <c r="F60">
        <v>39</v>
      </c>
      <c r="G60">
        <v>39</v>
      </c>
      <c r="H60">
        <v>38</v>
      </c>
      <c r="I60">
        <v>43</v>
      </c>
      <c r="J60">
        <v>39</v>
      </c>
      <c r="K60">
        <v>39</v>
      </c>
      <c r="L60">
        <v>42</v>
      </c>
      <c r="M60">
        <v>39</v>
      </c>
      <c r="N60">
        <v>45</v>
      </c>
      <c r="O60">
        <v>28</v>
      </c>
      <c r="P60">
        <v>28</v>
      </c>
      <c r="Q60">
        <v>29</v>
      </c>
      <c r="R60">
        <v>24</v>
      </c>
      <c r="S60">
        <v>28</v>
      </c>
      <c r="T60">
        <v>28</v>
      </c>
      <c r="U60">
        <v>1350000</v>
      </c>
    </row>
    <row r="61" spans="1:22" x14ac:dyDescent="0.3">
      <c r="A61">
        <v>10</v>
      </c>
      <c r="B61" t="s">
        <v>18</v>
      </c>
      <c r="C61">
        <v>19</v>
      </c>
      <c r="D61">
        <v>20</v>
      </c>
      <c r="E61">
        <v>18</v>
      </c>
      <c r="F61">
        <v>13</v>
      </c>
      <c r="G61">
        <v>13</v>
      </c>
      <c r="H61">
        <v>15</v>
      </c>
      <c r="I61">
        <v>18</v>
      </c>
      <c r="J61">
        <v>18</v>
      </c>
      <c r="K61">
        <v>18</v>
      </c>
      <c r="L61">
        <v>48</v>
      </c>
      <c r="M61">
        <v>47</v>
      </c>
      <c r="N61">
        <v>49</v>
      </c>
      <c r="O61">
        <v>54</v>
      </c>
      <c r="P61">
        <v>54</v>
      </c>
      <c r="Q61">
        <v>52</v>
      </c>
      <c r="R61">
        <v>49</v>
      </c>
      <c r="S61">
        <v>49</v>
      </c>
      <c r="T61">
        <v>49</v>
      </c>
      <c r="U61">
        <v>1300000</v>
      </c>
    </row>
    <row r="62" spans="1:22" x14ac:dyDescent="0.3">
      <c r="A62">
        <v>10</v>
      </c>
      <c r="B62" t="s">
        <v>19</v>
      </c>
      <c r="C62">
        <v>11</v>
      </c>
      <c r="D62">
        <v>18</v>
      </c>
      <c r="E62">
        <v>12</v>
      </c>
      <c r="F62">
        <v>37</v>
      </c>
      <c r="G62">
        <v>37</v>
      </c>
      <c r="H62">
        <v>39</v>
      </c>
      <c r="I62">
        <v>41</v>
      </c>
      <c r="J62">
        <v>42</v>
      </c>
      <c r="K62">
        <v>42</v>
      </c>
      <c r="L62">
        <v>56</v>
      </c>
      <c r="M62">
        <v>49</v>
      </c>
      <c r="N62">
        <v>55</v>
      </c>
      <c r="O62">
        <v>30</v>
      </c>
      <c r="P62">
        <v>30</v>
      </c>
      <c r="Q62">
        <v>28</v>
      </c>
      <c r="R62">
        <v>26</v>
      </c>
      <c r="S62">
        <v>25</v>
      </c>
      <c r="T62">
        <v>25</v>
      </c>
      <c r="U62">
        <v>1245000</v>
      </c>
    </row>
    <row r="63" spans="1:22" x14ac:dyDescent="0.3">
      <c r="A63" s="4">
        <v>11</v>
      </c>
      <c r="B63" s="4" t="s">
        <v>14</v>
      </c>
      <c r="C63" s="4">
        <v>32</v>
      </c>
      <c r="D63" s="4">
        <v>27</v>
      </c>
      <c r="E63" s="4">
        <v>56</v>
      </c>
      <c r="F63" s="4">
        <v>7</v>
      </c>
      <c r="G63" s="4">
        <v>7</v>
      </c>
      <c r="H63" s="4">
        <v>10</v>
      </c>
      <c r="I63" s="4">
        <v>8</v>
      </c>
      <c r="J63" s="4">
        <v>9</v>
      </c>
      <c r="K63" s="4">
        <v>9</v>
      </c>
      <c r="L63" s="4">
        <v>35</v>
      </c>
      <c r="M63" s="4">
        <v>40</v>
      </c>
      <c r="N63" s="4">
        <v>11</v>
      </c>
      <c r="O63" s="4">
        <v>60</v>
      </c>
      <c r="P63" s="4">
        <v>60</v>
      </c>
      <c r="Q63" s="4">
        <v>57</v>
      </c>
      <c r="R63" s="4">
        <v>59</v>
      </c>
      <c r="S63" s="4">
        <v>58</v>
      </c>
      <c r="T63" s="4">
        <v>58</v>
      </c>
      <c r="U63" s="20">
        <f>V63*1000+1000000</f>
        <v>1500000</v>
      </c>
      <c r="V63" s="20">
        <v>500</v>
      </c>
    </row>
    <row r="64" spans="1:22" x14ac:dyDescent="0.3">
      <c r="A64" s="4">
        <v>11</v>
      </c>
      <c r="B64" s="4" t="s">
        <v>15</v>
      </c>
      <c r="C64" s="4">
        <v>23</v>
      </c>
      <c r="D64" s="4">
        <v>25</v>
      </c>
      <c r="E64" s="4">
        <v>17</v>
      </c>
      <c r="F64" s="4">
        <v>47</v>
      </c>
      <c r="G64" s="4">
        <v>47</v>
      </c>
      <c r="H64" s="4">
        <v>44</v>
      </c>
      <c r="I64" s="4">
        <v>40</v>
      </c>
      <c r="J64" s="4">
        <v>41</v>
      </c>
      <c r="K64" s="4">
        <v>41</v>
      </c>
      <c r="L64" s="4">
        <v>44</v>
      </c>
      <c r="M64" s="4">
        <v>42</v>
      </c>
      <c r="N64" s="4">
        <v>50</v>
      </c>
      <c r="O64" s="4">
        <v>20</v>
      </c>
      <c r="P64" s="4">
        <v>20</v>
      </c>
      <c r="Q64" s="4">
        <v>23</v>
      </c>
      <c r="R64" s="4">
        <v>27</v>
      </c>
      <c r="S64" s="4">
        <v>26</v>
      </c>
      <c r="T64" s="4">
        <v>26</v>
      </c>
      <c r="U64" s="20">
        <f t="shared" ref="U64:U68" si="0">V64*1000+1000000</f>
        <v>1450000</v>
      </c>
      <c r="V64" s="20">
        <f>V63-50</f>
        <v>450</v>
      </c>
    </row>
    <row r="65" spans="1:22" x14ac:dyDescent="0.3">
      <c r="A65" s="4">
        <v>11</v>
      </c>
      <c r="B65" s="4" t="s">
        <v>16</v>
      </c>
      <c r="C65" s="4">
        <v>22</v>
      </c>
      <c r="D65" s="4">
        <v>24</v>
      </c>
      <c r="E65" s="4">
        <v>15</v>
      </c>
      <c r="F65" s="4">
        <v>50</v>
      </c>
      <c r="G65" s="4">
        <v>50</v>
      </c>
      <c r="H65" s="4">
        <v>50</v>
      </c>
      <c r="I65" s="4">
        <v>51</v>
      </c>
      <c r="J65" s="4">
        <v>51</v>
      </c>
      <c r="K65" s="4">
        <v>51</v>
      </c>
      <c r="L65" s="4">
        <v>45</v>
      </c>
      <c r="M65" s="4">
        <v>43</v>
      </c>
      <c r="N65" s="4">
        <v>52</v>
      </c>
      <c r="O65" s="4">
        <v>17</v>
      </c>
      <c r="P65" s="4">
        <v>17</v>
      </c>
      <c r="Q65" s="4">
        <v>17</v>
      </c>
      <c r="R65" s="4">
        <v>16</v>
      </c>
      <c r="S65" s="4">
        <v>16</v>
      </c>
      <c r="T65" s="4">
        <v>16</v>
      </c>
      <c r="U65" s="20">
        <f t="shared" si="0"/>
        <v>1400000</v>
      </c>
      <c r="V65" s="20">
        <f t="shared" ref="V65:V68" si="1">V64-50</f>
        <v>400</v>
      </c>
    </row>
    <row r="66" spans="1:22" x14ac:dyDescent="0.3">
      <c r="A66" s="4">
        <v>11</v>
      </c>
      <c r="B66" s="4" t="s">
        <v>17</v>
      </c>
      <c r="C66" s="4">
        <v>17</v>
      </c>
      <c r="D66" s="4">
        <v>14</v>
      </c>
      <c r="E66" s="4">
        <v>14</v>
      </c>
      <c r="F66" s="4">
        <v>10</v>
      </c>
      <c r="G66" s="4">
        <v>10</v>
      </c>
      <c r="H66" s="4">
        <v>9</v>
      </c>
      <c r="I66" s="4">
        <v>13</v>
      </c>
      <c r="J66" s="4">
        <v>13</v>
      </c>
      <c r="K66" s="4">
        <v>13</v>
      </c>
      <c r="L66" s="4">
        <v>50</v>
      </c>
      <c r="M66" s="4">
        <v>53</v>
      </c>
      <c r="N66" s="4">
        <v>53</v>
      </c>
      <c r="O66" s="4">
        <v>57</v>
      </c>
      <c r="P66" s="4">
        <v>57</v>
      </c>
      <c r="Q66" s="4">
        <v>58</v>
      </c>
      <c r="R66" s="4">
        <v>54</v>
      </c>
      <c r="S66" s="4">
        <v>54</v>
      </c>
      <c r="T66" s="4">
        <v>54</v>
      </c>
      <c r="U66" s="20">
        <f t="shared" si="0"/>
        <v>1350000</v>
      </c>
      <c r="V66" s="20">
        <f t="shared" si="1"/>
        <v>350</v>
      </c>
    </row>
    <row r="67" spans="1:22" x14ac:dyDescent="0.3">
      <c r="A67" s="4">
        <v>11</v>
      </c>
      <c r="B67" s="4" t="s">
        <v>18</v>
      </c>
      <c r="C67" s="4">
        <v>6</v>
      </c>
      <c r="D67" s="4">
        <v>7</v>
      </c>
      <c r="E67" s="4">
        <v>8</v>
      </c>
      <c r="F67" s="4">
        <v>6</v>
      </c>
      <c r="G67" s="4">
        <v>6</v>
      </c>
      <c r="H67" s="4">
        <v>8</v>
      </c>
      <c r="I67" s="4">
        <v>6</v>
      </c>
      <c r="J67" s="4">
        <v>7</v>
      </c>
      <c r="K67" s="4">
        <v>7</v>
      </c>
      <c r="L67" s="4">
        <v>61</v>
      </c>
      <c r="M67" s="4">
        <v>60</v>
      </c>
      <c r="N67" s="4">
        <v>59</v>
      </c>
      <c r="O67" s="4">
        <v>61</v>
      </c>
      <c r="P67" s="4">
        <v>61</v>
      </c>
      <c r="Q67" s="4">
        <v>59</v>
      </c>
      <c r="R67" s="4">
        <v>61</v>
      </c>
      <c r="S67" s="4">
        <v>60</v>
      </c>
      <c r="T67" s="4">
        <v>60</v>
      </c>
      <c r="U67" s="20">
        <f t="shared" si="0"/>
        <v>1300000</v>
      </c>
      <c r="V67" s="20">
        <f t="shared" si="1"/>
        <v>300</v>
      </c>
    </row>
    <row r="68" spans="1:22" x14ac:dyDescent="0.3">
      <c r="A68" s="4">
        <v>11</v>
      </c>
      <c r="B68" s="4" t="s">
        <v>19</v>
      </c>
      <c r="C68" s="4">
        <v>2</v>
      </c>
      <c r="D68" s="4">
        <v>2</v>
      </c>
      <c r="E68" s="4">
        <v>3</v>
      </c>
      <c r="F68" s="4">
        <v>11</v>
      </c>
      <c r="G68" s="4">
        <v>11</v>
      </c>
      <c r="H68" s="4">
        <v>5</v>
      </c>
      <c r="I68" s="4">
        <v>7</v>
      </c>
      <c r="J68" s="4">
        <v>6</v>
      </c>
      <c r="K68" s="4">
        <v>6</v>
      </c>
      <c r="L68" s="4">
        <v>65</v>
      </c>
      <c r="M68" s="4">
        <v>65</v>
      </c>
      <c r="N68" s="4">
        <v>64</v>
      </c>
      <c r="O68" s="4">
        <v>56</v>
      </c>
      <c r="P68" s="4">
        <v>56</v>
      </c>
      <c r="Q68" s="4">
        <v>62</v>
      </c>
      <c r="R68" s="4">
        <v>60</v>
      </c>
      <c r="S68" s="4">
        <v>61</v>
      </c>
      <c r="T68" s="4">
        <v>61</v>
      </c>
      <c r="U68" s="20">
        <f t="shared" si="0"/>
        <v>1250000</v>
      </c>
      <c r="V68" s="20">
        <f t="shared" si="1"/>
        <v>250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BA418-AC61-4E85-9635-D98A6D739164}">
  <dimension ref="A1:V68"/>
  <sheetViews>
    <sheetView zoomScale="55" zoomScaleNormal="55" workbookViewId="0"/>
  </sheetViews>
  <sheetFormatPr defaultRowHeight="14.4" x14ac:dyDescent="0.3"/>
  <cols>
    <col min="1" max="1" width="4.6640625" bestFit="1" customWidth="1"/>
    <col min="2" max="2" width="8.77734375" bestFit="1" customWidth="1"/>
    <col min="3" max="3" width="14" bestFit="1" customWidth="1"/>
    <col min="4" max="5" width="18.21875" bestFit="1" customWidth="1"/>
    <col min="6" max="6" width="14.88671875" bestFit="1" customWidth="1"/>
    <col min="7" max="7" width="17.109375" bestFit="1" customWidth="1"/>
    <col min="8" max="8" width="11.5546875" bestFit="1" customWidth="1"/>
    <col min="9" max="9" width="17.6640625" bestFit="1" customWidth="1"/>
    <col min="10" max="10" width="12.109375" bestFit="1" customWidth="1"/>
    <col min="11" max="11" width="14.33203125" bestFit="1" customWidth="1"/>
    <col min="12" max="12" width="14" bestFit="1" customWidth="1"/>
    <col min="13" max="14" width="18.21875" bestFit="1" customWidth="1"/>
    <col min="15" max="15" width="14.88671875" bestFit="1" customWidth="1"/>
    <col min="16" max="16" width="17.109375" bestFit="1" customWidth="1"/>
    <col min="17" max="17" width="11.5546875" bestFit="1" customWidth="1"/>
    <col min="18" max="18" width="17.6640625" bestFit="1" customWidth="1"/>
    <col min="19" max="19" width="12.109375" bestFit="1" customWidth="1"/>
    <col min="20" max="20" width="14.33203125" bestFit="1" customWidth="1"/>
    <col min="21" max="21" width="9" bestFit="1" customWidth="1"/>
  </cols>
  <sheetData>
    <row r="1" spans="1:21" x14ac:dyDescent="0.3">
      <c r="C1" t="s">
        <v>33</v>
      </c>
      <c r="D1" t="s">
        <v>33</v>
      </c>
      <c r="E1" t="s">
        <v>33</v>
      </c>
      <c r="F1" t="s">
        <v>33</v>
      </c>
      <c r="G1" t="s">
        <v>33</v>
      </c>
      <c r="H1" t="s">
        <v>33</v>
      </c>
      <c r="I1" t="s">
        <v>33</v>
      </c>
      <c r="J1" t="s">
        <v>33</v>
      </c>
      <c r="K1" t="s">
        <v>33</v>
      </c>
      <c r="L1" t="s">
        <v>34</v>
      </c>
      <c r="M1" t="s">
        <v>34</v>
      </c>
      <c r="N1" t="s">
        <v>34</v>
      </c>
      <c r="O1" t="s">
        <v>34</v>
      </c>
      <c r="P1" t="s">
        <v>34</v>
      </c>
      <c r="Q1" t="s">
        <v>34</v>
      </c>
      <c r="R1" t="s">
        <v>34</v>
      </c>
      <c r="S1" t="s">
        <v>34</v>
      </c>
      <c r="T1" t="s">
        <v>34</v>
      </c>
      <c r="U1" t="s">
        <v>443</v>
      </c>
    </row>
    <row r="2" spans="1:21" x14ac:dyDescent="0.3">
      <c r="A2" t="s">
        <v>1</v>
      </c>
      <c r="B2" t="s">
        <v>11</v>
      </c>
      <c r="C2" t="s">
        <v>4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29</v>
      </c>
      <c r="K2" t="s">
        <v>30</v>
      </c>
      <c r="L2" t="s">
        <v>4</v>
      </c>
      <c r="M2" t="s">
        <v>22</v>
      </c>
      <c r="N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29</v>
      </c>
      <c r="T2" t="s">
        <v>30</v>
      </c>
      <c r="U2" t="s">
        <v>31</v>
      </c>
    </row>
    <row r="3" spans="1:21" x14ac:dyDescent="0.3">
      <c r="A3">
        <v>1</v>
      </c>
      <c r="B3" t="s">
        <v>14</v>
      </c>
      <c r="C3">
        <v>38</v>
      </c>
      <c r="D3">
        <v>31</v>
      </c>
      <c r="E3">
        <v>56</v>
      </c>
      <c r="F3">
        <v>8</v>
      </c>
      <c r="G3">
        <v>8</v>
      </c>
      <c r="H3">
        <v>12</v>
      </c>
      <c r="I3">
        <v>10</v>
      </c>
      <c r="J3">
        <v>10</v>
      </c>
      <c r="K3">
        <v>10</v>
      </c>
      <c r="L3">
        <v>29</v>
      </c>
      <c r="M3">
        <v>36</v>
      </c>
      <c r="N3">
        <v>11</v>
      </c>
      <c r="O3">
        <v>59</v>
      </c>
      <c r="P3">
        <v>59</v>
      </c>
      <c r="Q3">
        <v>55</v>
      </c>
      <c r="R3">
        <v>57</v>
      </c>
      <c r="S3">
        <v>57</v>
      </c>
      <c r="T3">
        <v>57</v>
      </c>
      <c r="U3">
        <v>1459000</v>
      </c>
    </row>
    <row r="4" spans="1:21" x14ac:dyDescent="0.3">
      <c r="A4">
        <v>1</v>
      </c>
      <c r="B4" t="s">
        <v>15</v>
      </c>
      <c r="C4">
        <v>27</v>
      </c>
      <c r="D4">
        <v>30</v>
      </c>
      <c r="E4">
        <v>21</v>
      </c>
      <c r="F4">
        <v>59</v>
      </c>
      <c r="G4">
        <v>59</v>
      </c>
      <c r="H4">
        <v>59</v>
      </c>
      <c r="I4">
        <v>59</v>
      </c>
      <c r="J4">
        <v>59</v>
      </c>
      <c r="K4">
        <v>59</v>
      </c>
      <c r="L4">
        <v>40</v>
      </c>
      <c r="M4">
        <v>37</v>
      </c>
      <c r="N4">
        <v>46</v>
      </c>
      <c r="O4">
        <v>8</v>
      </c>
      <c r="P4">
        <v>8</v>
      </c>
      <c r="Q4">
        <v>8</v>
      </c>
      <c r="R4">
        <v>8</v>
      </c>
      <c r="S4">
        <v>8</v>
      </c>
      <c r="T4">
        <v>8</v>
      </c>
      <c r="U4">
        <v>1409000</v>
      </c>
    </row>
    <row r="5" spans="1:21" x14ac:dyDescent="0.3">
      <c r="A5">
        <v>1</v>
      </c>
      <c r="B5" t="s">
        <v>16</v>
      </c>
      <c r="C5">
        <v>26</v>
      </c>
      <c r="D5">
        <v>29</v>
      </c>
      <c r="E5">
        <v>20</v>
      </c>
      <c r="F5">
        <v>57</v>
      </c>
      <c r="G5">
        <v>57</v>
      </c>
      <c r="H5">
        <v>53</v>
      </c>
      <c r="I5">
        <v>52</v>
      </c>
      <c r="J5">
        <v>52</v>
      </c>
      <c r="K5">
        <v>52</v>
      </c>
      <c r="L5">
        <v>41</v>
      </c>
      <c r="M5">
        <v>38</v>
      </c>
      <c r="N5">
        <v>47</v>
      </c>
      <c r="O5">
        <v>10</v>
      </c>
      <c r="P5">
        <v>10</v>
      </c>
      <c r="Q5">
        <v>14</v>
      </c>
      <c r="R5">
        <v>15</v>
      </c>
      <c r="S5">
        <v>15</v>
      </c>
      <c r="T5">
        <v>15</v>
      </c>
      <c r="U5">
        <v>1359000</v>
      </c>
    </row>
    <row r="6" spans="1:21" x14ac:dyDescent="0.3">
      <c r="A6">
        <v>1</v>
      </c>
      <c r="B6" t="s">
        <v>17</v>
      </c>
      <c r="C6">
        <v>24</v>
      </c>
      <c r="D6">
        <v>19</v>
      </c>
      <c r="E6">
        <v>19</v>
      </c>
      <c r="F6">
        <v>15</v>
      </c>
      <c r="G6">
        <v>15</v>
      </c>
      <c r="H6">
        <v>13</v>
      </c>
      <c r="I6">
        <v>11</v>
      </c>
      <c r="J6">
        <v>11</v>
      </c>
      <c r="K6">
        <v>11</v>
      </c>
      <c r="L6">
        <v>43</v>
      </c>
      <c r="M6">
        <v>48</v>
      </c>
      <c r="N6">
        <v>48</v>
      </c>
      <c r="O6">
        <v>52</v>
      </c>
      <c r="P6">
        <v>52</v>
      </c>
      <c r="Q6">
        <v>54</v>
      </c>
      <c r="R6">
        <v>56</v>
      </c>
      <c r="S6">
        <v>56</v>
      </c>
      <c r="T6">
        <v>56</v>
      </c>
      <c r="U6">
        <v>1309000</v>
      </c>
    </row>
    <row r="7" spans="1:21" x14ac:dyDescent="0.3">
      <c r="A7">
        <v>1</v>
      </c>
      <c r="B7" t="s">
        <v>18</v>
      </c>
      <c r="C7">
        <v>13</v>
      </c>
      <c r="D7">
        <v>12</v>
      </c>
      <c r="E7">
        <v>11</v>
      </c>
      <c r="F7">
        <v>16</v>
      </c>
      <c r="G7">
        <v>16</v>
      </c>
      <c r="H7">
        <v>17</v>
      </c>
      <c r="I7">
        <v>15</v>
      </c>
      <c r="J7">
        <v>15</v>
      </c>
      <c r="K7">
        <v>15</v>
      </c>
      <c r="L7">
        <v>54</v>
      </c>
      <c r="M7">
        <v>55</v>
      </c>
      <c r="N7">
        <v>56</v>
      </c>
      <c r="O7">
        <v>51</v>
      </c>
      <c r="P7">
        <v>51</v>
      </c>
      <c r="Q7">
        <v>50</v>
      </c>
      <c r="R7">
        <v>52</v>
      </c>
      <c r="S7">
        <v>52</v>
      </c>
      <c r="T7">
        <v>52</v>
      </c>
      <c r="U7">
        <v>1259000</v>
      </c>
    </row>
    <row r="8" spans="1:21" x14ac:dyDescent="0.3">
      <c r="A8">
        <v>1</v>
      </c>
      <c r="B8" t="s">
        <v>19</v>
      </c>
      <c r="C8">
        <v>9</v>
      </c>
      <c r="D8">
        <v>8</v>
      </c>
      <c r="E8">
        <v>7</v>
      </c>
      <c r="F8">
        <v>24</v>
      </c>
      <c r="G8">
        <v>24</v>
      </c>
      <c r="H8">
        <v>11</v>
      </c>
      <c r="I8">
        <v>12</v>
      </c>
      <c r="J8">
        <v>12</v>
      </c>
      <c r="K8">
        <v>12</v>
      </c>
      <c r="L8">
        <v>58</v>
      </c>
      <c r="M8">
        <v>59</v>
      </c>
      <c r="N8">
        <v>60</v>
      </c>
      <c r="O8">
        <v>43</v>
      </c>
      <c r="P8">
        <v>43</v>
      </c>
      <c r="Q8">
        <v>56</v>
      </c>
      <c r="R8">
        <v>55</v>
      </c>
      <c r="S8">
        <v>55</v>
      </c>
      <c r="T8">
        <v>55</v>
      </c>
      <c r="U8">
        <v>1204000</v>
      </c>
    </row>
    <row r="9" spans="1:21" x14ac:dyDescent="0.3">
      <c r="A9">
        <v>2</v>
      </c>
      <c r="B9" t="s">
        <v>14</v>
      </c>
      <c r="C9">
        <v>64</v>
      </c>
      <c r="D9">
        <v>63</v>
      </c>
      <c r="E9">
        <v>56</v>
      </c>
      <c r="F9">
        <v>62</v>
      </c>
      <c r="G9">
        <v>62</v>
      </c>
      <c r="H9">
        <v>62</v>
      </c>
      <c r="I9">
        <v>62</v>
      </c>
      <c r="J9">
        <v>62</v>
      </c>
      <c r="K9">
        <v>62</v>
      </c>
      <c r="L9">
        <v>3</v>
      </c>
      <c r="M9">
        <v>4</v>
      </c>
      <c r="N9">
        <v>11</v>
      </c>
      <c r="O9">
        <v>5</v>
      </c>
      <c r="P9">
        <v>5</v>
      </c>
      <c r="Q9">
        <v>5</v>
      </c>
      <c r="R9">
        <v>5</v>
      </c>
      <c r="S9">
        <v>5</v>
      </c>
      <c r="T9">
        <v>5</v>
      </c>
      <c r="U9">
        <v>1456000</v>
      </c>
    </row>
    <row r="10" spans="1:21" x14ac:dyDescent="0.3">
      <c r="A10">
        <v>2</v>
      </c>
      <c r="B10" t="s">
        <v>15</v>
      </c>
      <c r="C10">
        <v>51</v>
      </c>
      <c r="D10">
        <v>52</v>
      </c>
      <c r="E10">
        <v>52</v>
      </c>
      <c r="F10">
        <v>43</v>
      </c>
      <c r="G10">
        <v>43</v>
      </c>
      <c r="H10">
        <v>47</v>
      </c>
      <c r="I10">
        <v>44</v>
      </c>
      <c r="J10">
        <v>47</v>
      </c>
      <c r="K10">
        <v>47</v>
      </c>
      <c r="L10">
        <v>16</v>
      </c>
      <c r="M10">
        <v>15</v>
      </c>
      <c r="N10">
        <v>15</v>
      </c>
      <c r="O10">
        <v>24</v>
      </c>
      <c r="P10">
        <v>24</v>
      </c>
      <c r="Q10">
        <v>20</v>
      </c>
      <c r="R10">
        <v>23</v>
      </c>
      <c r="S10">
        <v>20</v>
      </c>
      <c r="T10">
        <v>20</v>
      </c>
      <c r="U10">
        <v>1406000</v>
      </c>
    </row>
    <row r="11" spans="1:21" x14ac:dyDescent="0.3">
      <c r="A11">
        <v>2</v>
      </c>
      <c r="B11" t="s">
        <v>16</v>
      </c>
      <c r="C11">
        <v>45</v>
      </c>
      <c r="D11">
        <v>50</v>
      </c>
      <c r="E11">
        <v>41</v>
      </c>
      <c r="F11">
        <v>44</v>
      </c>
      <c r="G11">
        <v>44</v>
      </c>
      <c r="H11">
        <v>45</v>
      </c>
      <c r="I11">
        <v>46</v>
      </c>
      <c r="J11">
        <v>45</v>
      </c>
      <c r="K11">
        <v>45</v>
      </c>
      <c r="L11">
        <v>22</v>
      </c>
      <c r="M11">
        <v>17</v>
      </c>
      <c r="N11">
        <v>26</v>
      </c>
      <c r="O11">
        <v>23</v>
      </c>
      <c r="P11">
        <v>23</v>
      </c>
      <c r="Q11">
        <v>22</v>
      </c>
      <c r="R11">
        <v>21</v>
      </c>
      <c r="S11">
        <v>22</v>
      </c>
      <c r="T11">
        <v>22</v>
      </c>
      <c r="U11">
        <v>1356000</v>
      </c>
    </row>
    <row r="12" spans="1:21" x14ac:dyDescent="0.3">
      <c r="A12">
        <v>2</v>
      </c>
      <c r="B12" t="s">
        <v>17</v>
      </c>
      <c r="C12">
        <v>44</v>
      </c>
      <c r="D12">
        <v>47</v>
      </c>
      <c r="E12">
        <v>39</v>
      </c>
      <c r="F12">
        <v>42</v>
      </c>
      <c r="G12">
        <v>42</v>
      </c>
      <c r="H12">
        <v>40</v>
      </c>
      <c r="I12">
        <v>47</v>
      </c>
      <c r="J12">
        <v>46</v>
      </c>
      <c r="K12">
        <v>46</v>
      </c>
      <c r="L12">
        <v>23</v>
      </c>
      <c r="M12">
        <v>20</v>
      </c>
      <c r="N12">
        <v>28</v>
      </c>
      <c r="O12">
        <v>25</v>
      </c>
      <c r="P12">
        <v>25</v>
      </c>
      <c r="Q12">
        <v>27</v>
      </c>
      <c r="R12">
        <v>20</v>
      </c>
      <c r="S12">
        <v>21</v>
      </c>
      <c r="T12">
        <v>21</v>
      </c>
      <c r="U12">
        <v>1306000</v>
      </c>
    </row>
    <row r="13" spans="1:21" x14ac:dyDescent="0.3">
      <c r="A13">
        <v>2</v>
      </c>
      <c r="B13" t="s">
        <v>18</v>
      </c>
      <c r="C13">
        <v>18</v>
      </c>
      <c r="D13">
        <v>17</v>
      </c>
      <c r="E13">
        <v>37</v>
      </c>
      <c r="F13">
        <v>5</v>
      </c>
      <c r="G13">
        <v>5</v>
      </c>
      <c r="H13">
        <v>6</v>
      </c>
      <c r="I13">
        <v>2</v>
      </c>
      <c r="J13">
        <v>4</v>
      </c>
      <c r="K13">
        <v>4</v>
      </c>
      <c r="L13">
        <v>49</v>
      </c>
      <c r="M13">
        <v>50</v>
      </c>
      <c r="N13">
        <v>30</v>
      </c>
      <c r="O13">
        <v>62</v>
      </c>
      <c r="P13">
        <v>62</v>
      </c>
      <c r="Q13">
        <v>61</v>
      </c>
      <c r="R13">
        <v>65</v>
      </c>
      <c r="S13">
        <v>63</v>
      </c>
      <c r="T13">
        <v>63</v>
      </c>
      <c r="U13">
        <v>1256000</v>
      </c>
    </row>
    <row r="14" spans="1:21" x14ac:dyDescent="0.3">
      <c r="A14">
        <v>2</v>
      </c>
      <c r="B14" t="s">
        <v>19</v>
      </c>
      <c r="C14">
        <v>3</v>
      </c>
      <c r="D14">
        <v>3</v>
      </c>
      <c r="E14">
        <v>10</v>
      </c>
      <c r="F14">
        <v>1</v>
      </c>
      <c r="G14">
        <v>1</v>
      </c>
      <c r="H14">
        <v>1</v>
      </c>
      <c r="I14">
        <v>3</v>
      </c>
      <c r="J14">
        <v>2</v>
      </c>
      <c r="K14">
        <v>2</v>
      </c>
      <c r="L14">
        <v>64</v>
      </c>
      <c r="M14">
        <v>64</v>
      </c>
      <c r="N14">
        <v>57</v>
      </c>
      <c r="O14">
        <v>66</v>
      </c>
      <c r="P14">
        <v>66</v>
      </c>
      <c r="Q14">
        <v>66</v>
      </c>
      <c r="R14">
        <v>64</v>
      </c>
      <c r="S14">
        <v>65</v>
      </c>
      <c r="T14">
        <v>65</v>
      </c>
      <c r="U14">
        <v>1201000</v>
      </c>
    </row>
    <row r="15" spans="1:21" x14ac:dyDescent="0.3">
      <c r="A15">
        <v>3</v>
      </c>
      <c r="B15" t="s">
        <v>14</v>
      </c>
      <c r="C15">
        <v>62</v>
      </c>
      <c r="D15">
        <v>62</v>
      </c>
      <c r="E15">
        <v>56</v>
      </c>
      <c r="F15">
        <v>60</v>
      </c>
      <c r="G15">
        <v>60</v>
      </c>
      <c r="H15">
        <v>61</v>
      </c>
      <c r="I15">
        <v>60</v>
      </c>
      <c r="J15">
        <v>60</v>
      </c>
      <c r="K15">
        <v>60</v>
      </c>
      <c r="L15">
        <v>5</v>
      </c>
      <c r="M15">
        <v>5</v>
      </c>
      <c r="N15">
        <v>11</v>
      </c>
      <c r="O15">
        <v>7</v>
      </c>
      <c r="P15">
        <v>7</v>
      </c>
      <c r="Q15">
        <v>6</v>
      </c>
      <c r="R15">
        <v>7</v>
      </c>
      <c r="S15">
        <v>7</v>
      </c>
      <c r="T15">
        <v>7</v>
      </c>
      <c r="U15">
        <v>1708000</v>
      </c>
    </row>
    <row r="16" spans="1:21" x14ac:dyDescent="0.3">
      <c r="A16">
        <v>3</v>
      </c>
      <c r="B16" t="s">
        <v>15</v>
      </c>
      <c r="C16">
        <v>46</v>
      </c>
      <c r="D16">
        <v>44</v>
      </c>
      <c r="E16">
        <v>51</v>
      </c>
      <c r="F16">
        <v>21</v>
      </c>
      <c r="G16">
        <v>21</v>
      </c>
      <c r="H16">
        <v>27</v>
      </c>
      <c r="I16">
        <v>22</v>
      </c>
      <c r="J16">
        <v>23</v>
      </c>
      <c r="K16">
        <v>23</v>
      </c>
      <c r="L16">
        <v>21</v>
      </c>
      <c r="M16">
        <v>23</v>
      </c>
      <c r="N16">
        <v>16</v>
      </c>
      <c r="O16">
        <v>46</v>
      </c>
      <c r="P16">
        <v>46</v>
      </c>
      <c r="Q16">
        <v>40</v>
      </c>
      <c r="R16">
        <v>45</v>
      </c>
      <c r="S16">
        <v>44</v>
      </c>
      <c r="T16">
        <v>44</v>
      </c>
      <c r="U16">
        <v>1658000</v>
      </c>
    </row>
    <row r="17" spans="1:21" x14ac:dyDescent="0.3">
      <c r="A17">
        <v>3</v>
      </c>
      <c r="B17" t="s">
        <v>16</v>
      </c>
      <c r="C17">
        <v>42</v>
      </c>
      <c r="D17">
        <v>43</v>
      </c>
      <c r="E17">
        <v>34</v>
      </c>
      <c r="F17">
        <v>64</v>
      </c>
      <c r="G17">
        <v>64</v>
      </c>
      <c r="H17">
        <v>63</v>
      </c>
      <c r="I17">
        <v>64</v>
      </c>
      <c r="J17">
        <v>64</v>
      </c>
      <c r="K17">
        <v>64</v>
      </c>
      <c r="L17">
        <v>25</v>
      </c>
      <c r="M17">
        <v>24</v>
      </c>
      <c r="N17">
        <v>33</v>
      </c>
      <c r="O17">
        <v>3</v>
      </c>
      <c r="P17">
        <v>3</v>
      </c>
      <c r="Q17">
        <v>4</v>
      </c>
      <c r="R17">
        <v>3</v>
      </c>
      <c r="S17">
        <v>3</v>
      </c>
      <c r="T17">
        <v>3</v>
      </c>
      <c r="U17">
        <v>1608000</v>
      </c>
    </row>
    <row r="18" spans="1:21" x14ac:dyDescent="0.3">
      <c r="A18">
        <v>3</v>
      </c>
      <c r="B18" t="s">
        <v>17</v>
      </c>
      <c r="C18">
        <v>41</v>
      </c>
      <c r="D18">
        <v>42</v>
      </c>
      <c r="E18">
        <v>33</v>
      </c>
      <c r="F18">
        <v>41</v>
      </c>
      <c r="G18">
        <v>41</v>
      </c>
      <c r="H18">
        <v>43</v>
      </c>
      <c r="I18">
        <v>45</v>
      </c>
      <c r="J18">
        <v>44</v>
      </c>
      <c r="K18">
        <v>44</v>
      </c>
      <c r="L18">
        <v>26</v>
      </c>
      <c r="M18">
        <v>25</v>
      </c>
      <c r="N18">
        <v>34</v>
      </c>
      <c r="O18">
        <v>26</v>
      </c>
      <c r="P18">
        <v>26</v>
      </c>
      <c r="Q18">
        <v>24</v>
      </c>
      <c r="R18">
        <v>22</v>
      </c>
      <c r="S18">
        <v>23</v>
      </c>
      <c r="T18">
        <v>23</v>
      </c>
      <c r="U18">
        <v>1558000</v>
      </c>
    </row>
    <row r="19" spans="1:21" x14ac:dyDescent="0.3">
      <c r="A19">
        <v>3</v>
      </c>
      <c r="B19" t="s">
        <v>18</v>
      </c>
      <c r="C19">
        <v>35</v>
      </c>
      <c r="D19">
        <v>23</v>
      </c>
      <c r="E19">
        <v>32</v>
      </c>
      <c r="F19">
        <v>27</v>
      </c>
      <c r="G19">
        <v>27</v>
      </c>
      <c r="H19">
        <v>16</v>
      </c>
      <c r="I19">
        <v>14</v>
      </c>
      <c r="J19">
        <v>14</v>
      </c>
      <c r="K19">
        <v>14</v>
      </c>
      <c r="L19">
        <v>32</v>
      </c>
      <c r="M19">
        <v>44</v>
      </c>
      <c r="N19">
        <v>35</v>
      </c>
      <c r="O19">
        <v>40</v>
      </c>
      <c r="P19">
        <v>40</v>
      </c>
      <c r="Q19">
        <v>51</v>
      </c>
      <c r="R19">
        <v>53</v>
      </c>
      <c r="S19">
        <v>53</v>
      </c>
      <c r="T19">
        <v>53</v>
      </c>
      <c r="U19">
        <v>1508000</v>
      </c>
    </row>
    <row r="20" spans="1:21" x14ac:dyDescent="0.3">
      <c r="A20">
        <v>3</v>
      </c>
      <c r="B20" t="s">
        <v>19</v>
      </c>
      <c r="C20">
        <v>14</v>
      </c>
      <c r="D20">
        <v>15</v>
      </c>
      <c r="E20">
        <v>13</v>
      </c>
      <c r="F20">
        <v>12</v>
      </c>
      <c r="G20">
        <v>12</v>
      </c>
      <c r="H20">
        <v>14</v>
      </c>
      <c r="I20">
        <v>17</v>
      </c>
      <c r="J20">
        <v>17</v>
      </c>
      <c r="K20">
        <v>17</v>
      </c>
      <c r="L20">
        <v>53</v>
      </c>
      <c r="M20">
        <v>52</v>
      </c>
      <c r="N20">
        <v>54</v>
      </c>
      <c r="O20">
        <v>55</v>
      </c>
      <c r="P20">
        <v>55</v>
      </c>
      <c r="Q20">
        <v>53</v>
      </c>
      <c r="R20">
        <v>50</v>
      </c>
      <c r="S20">
        <v>50</v>
      </c>
      <c r="T20">
        <v>50</v>
      </c>
      <c r="U20">
        <v>1453000</v>
      </c>
    </row>
    <row r="21" spans="1:21" x14ac:dyDescent="0.3">
      <c r="A21">
        <v>4</v>
      </c>
      <c r="B21" t="s">
        <v>14</v>
      </c>
      <c r="C21">
        <v>16</v>
      </c>
      <c r="D21">
        <v>11</v>
      </c>
      <c r="E21">
        <v>56</v>
      </c>
      <c r="F21">
        <v>2</v>
      </c>
      <c r="G21">
        <v>2</v>
      </c>
      <c r="H21">
        <v>2</v>
      </c>
      <c r="I21">
        <v>1</v>
      </c>
      <c r="J21">
        <v>1</v>
      </c>
      <c r="K21">
        <v>1</v>
      </c>
      <c r="L21">
        <v>51</v>
      </c>
      <c r="M21">
        <v>56</v>
      </c>
      <c r="N21">
        <v>11</v>
      </c>
      <c r="O21">
        <v>65</v>
      </c>
      <c r="P21">
        <v>65</v>
      </c>
      <c r="Q21">
        <v>65</v>
      </c>
      <c r="R21">
        <v>66</v>
      </c>
      <c r="S21">
        <v>66</v>
      </c>
      <c r="T21">
        <v>66</v>
      </c>
      <c r="U21">
        <v>1398000</v>
      </c>
    </row>
    <row r="22" spans="1:21" x14ac:dyDescent="0.3">
      <c r="A22">
        <v>4</v>
      </c>
      <c r="B22" t="s">
        <v>15</v>
      </c>
      <c r="C22">
        <v>8</v>
      </c>
      <c r="D22">
        <v>10</v>
      </c>
      <c r="E22">
        <v>6</v>
      </c>
      <c r="F22">
        <v>54</v>
      </c>
      <c r="G22">
        <v>54</v>
      </c>
      <c r="H22">
        <v>55</v>
      </c>
      <c r="I22">
        <v>55</v>
      </c>
      <c r="J22">
        <v>55</v>
      </c>
      <c r="K22">
        <v>55</v>
      </c>
      <c r="L22">
        <v>59</v>
      </c>
      <c r="M22">
        <v>57</v>
      </c>
      <c r="N22">
        <v>61</v>
      </c>
      <c r="O22">
        <v>13</v>
      </c>
      <c r="P22">
        <v>13</v>
      </c>
      <c r="Q22">
        <v>12</v>
      </c>
      <c r="R22">
        <v>12</v>
      </c>
      <c r="S22">
        <v>12</v>
      </c>
      <c r="T22">
        <v>12</v>
      </c>
      <c r="U22">
        <v>1348000</v>
      </c>
    </row>
    <row r="23" spans="1:21" x14ac:dyDescent="0.3">
      <c r="A23">
        <v>4</v>
      </c>
      <c r="B23" t="s">
        <v>16</v>
      </c>
      <c r="C23">
        <v>7</v>
      </c>
      <c r="D23">
        <v>9</v>
      </c>
      <c r="E23">
        <v>5</v>
      </c>
      <c r="F23">
        <v>34</v>
      </c>
      <c r="G23">
        <v>34</v>
      </c>
      <c r="H23">
        <v>35</v>
      </c>
      <c r="I23">
        <v>31</v>
      </c>
      <c r="J23">
        <v>33</v>
      </c>
      <c r="K23">
        <v>33</v>
      </c>
      <c r="L23">
        <v>60</v>
      </c>
      <c r="M23">
        <v>58</v>
      </c>
      <c r="N23">
        <v>62</v>
      </c>
      <c r="O23">
        <v>33</v>
      </c>
      <c r="P23">
        <v>33</v>
      </c>
      <c r="Q23">
        <v>32</v>
      </c>
      <c r="R23">
        <v>36</v>
      </c>
      <c r="S23">
        <v>34</v>
      </c>
      <c r="T23">
        <v>34</v>
      </c>
      <c r="U23">
        <v>1298000</v>
      </c>
    </row>
    <row r="24" spans="1:21" x14ac:dyDescent="0.3">
      <c r="A24">
        <v>4</v>
      </c>
      <c r="B24" t="s">
        <v>17</v>
      </c>
      <c r="C24">
        <v>5</v>
      </c>
      <c r="D24">
        <v>5</v>
      </c>
      <c r="E24">
        <v>4</v>
      </c>
      <c r="F24">
        <v>19</v>
      </c>
      <c r="G24">
        <v>19</v>
      </c>
      <c r="H24">
        <v>24</v>
      </c>
      <c r="I24">
        <v>26</v>
      </c>
      <c r="J24">
        <v>24</v>
      </c>
      <c r="K24">
        <v>24</v>
      </c>
      <c r="L24">
        <v>62</v>
      </c>
      <c r="M24">
        <v>62</v>
      </c>
      <c r="N24">
        <v>63</v>
      </c>
      <c r="O24">
        <v>48</v>
      </c>
      <c r="P24">
        <v>48</v>
      </c>
      <c r="Q24">
        <v>43</v>
      </c>
      <c r="R24">
        <v>41</v>
      </c>
      <c r="S24">
        <v>43</v>
      </c>
      <c r="T24">
        <v>43</v>
      </c>
      <c r="U24">
        <v>1248000</v>
      </c>
    </row>
    <row r="25" spans="1:21" x14ac:dyDescent="0.3">
      <c r="A25">
        <v>4</v>
      </c>
      <c r="B25" t="s">
        <v>18</v>
      </c>
      <c r="C25">
        <v>4</v>
      </c>
      <c r="D25">
        <v>4</v>
      </c>
      <c r="E25">
        <v>2</v>
      </c>
      <c r="F25">
        <v>33</v>
      </c>
      <c r="G25">
        <v>33</v>
      </c>
      <c r="H25">
        <v>36</v>
      </c>
      <c r="I25">
        <v>36</v>
      </c>
      <c r="J25">
        <v>36</v>
      </c>
      <c r="K25">
        <v>36</v>
      </c>
      <c r="L25">
        <v>63</v>
      </c>
      <c r="M25">
        <v>63</v>
      </c>
      <c r="N25">
        <v>65</v>
      </c>
      <c r="O25">
        <v>34</v>
      </c>
      <c r="P25">
        <v>34</v>
      </c>
      <c r="Q25">
        <v>31</v>
      </c>
      <c r="R25">
        <v>31</v>
      </c>
      <c r="S25">
        <v>31</v>
      </c>
      <c r="T25">
        <v>31</v>
      </c>
      <c r="U25">
        <v>1198000</v>
      </c>
    </row>
    <row r="26" spans="1:21" x14ac:dyDescent="0.3">
      <c r="A26">
        <v>4</v>
      </c>
      <c r="B26" t="s">
        <v>19</v>
      </c>
      <c r="C26">
        <v>1</v>
      </c>
      <c r="D26">
        <v>1</v>
      </c>
      <c r="E26">
        <v>1</v>
      </c>
      <c r="F26">
        <v>3</v>
      </c>
      <c r="G26">
        <v>3</v>
      </c>
      <c r="H26">
        <v>3</v>
      </c>
      <c r="I26">
        <v>4</v>
      </c>
      <c r="J26">
        <v>3</v>
      </c>
      <c r="K26">
        <v>3</v>
      </c>
      <c r="L26">
        <v>66</v>
      </c>
      <c r="M26">
        <v>66</v>
      </c>
      <c r="N26">
        <v>66</v>
      </c>
      <c r="O26">
        <v>64</v>
      </c>
      <c r="P26">
        <v>64</v>
      </c>
      <c r="Q26">
        <v>64</v>
      </c>
      <c r="R26">
        <v>63</v>
      </c>
      <c r="S26">
        <v>64</v>
      </c>
      <c r="T26">
        <v>64</v>
      </c>
      <c r="U26">
        <v>1143000</v>
      </c>
    </row>
    <row r="27" spans="1:21" x14ac:dyDescent="0.3">
      <c r="A27">
        <v>5</v>
      </c>
      <c r="B27" t="s">
        <v>14</v>
      </c>
      <c r="C27">
        <v>61</v>
      </c>
      <c r="D27">
        <v>61</v>
      </c>
      <c r="E27">
        <v>56</v>
      </c>
      <c r="F27">
        <v>61</v>
      </c>
      <c r="G27">
        <v>61</v>
      </c>
      <c r="H27">
        <v>60</v>
      </c>
      <c r="I27">
        <v>61</v>
      </c>
      <c r="J27">
        <v>61</v>
      </c>
      <c r="K27">
        <v>61</v>
      </c>
      <c r="L27">
        <v>6</v>
      </c>
      <c r="M27">
        <v>6</v>
      </c>
      <c r="N27">
        <v>11</v>
      </c>
      <c r="O27">
        <v>6</v>
      </c>
      <c r="P27">
        <v>6</v>
      </c>
      <c r="Q27">
        <v>7</v>
      </c>
      <c r="R27">
        <v>6</v>
      </c>
      <c r="S27">
        <v>6</v>
      </c>
      <c r="T27">
        <v>6</v>
      </c>
      <c r="U27">
        <v>1507000</v>
      </c>
    </row>
    <row r="28" spans="1:21" x14ac:dyDescent="0.3">
      <c r="A28">
        <v>5</v>
      </c>
      <c r="B28" t="s">
        <v>15</v>
      </c>
      <c r="C28">
        <v>57</v>
      </c>
      <c r="D28">
        <v>51</v>
      </c>
      <c r="E28">
        <v>50</v>
      </c>
      <c r="F28">
        <v>46</v>
      </c>
      <c r="G28">
        <v>46</v>
      </c>
      <c r="H28">
        <v>46</v>
      </c>
      <c r="I28">
        <v>42</v>
      </c>
      <c r="J28">
        <v>43</v>
      </c>
      <c r="K28">
        <v>43</v>
      </c>
      <c r="L28">
        <v>10</v>
      </c>
      <c r="M28">
        <v>16</v>
      </c>
      <c r="N28">
        <v>17</v>
      </c>
      <c r="O28">
        <v>21</v>
      </c>
      <c r="P28">
        <v>21</v>
      </c>
      <c r="Q28">
        <v>21</v>
      </c>
      <c r="R28">
        <v>25</v>
      </c>
      <c r="S28">
        <v>24</v>
      </c>
      <c r="T28">
        <v>24</v>
      </c>
      <c r="U28">
        <v>1457000</v>
      </c>
    </row>
    <row r="29" spans="1:21" x14ac:dyDescent="0.3">
      <c r="A29">
        <v>5</v>
      </c>
      <c r="B29" t="s">
        <v>16</v>
      </c>
      <c r="C29">
        <v>49</v>
      </c>
      <c r="D29">
        <v>49</v>
      </c>
      <c r="E29">
        <v>40</v>
      </c>
      <c r="F29">
        <v>45</v>
      </c>
      <c r="G29">
        <v>45</v>
      </c>
      <c r="H29">
        <v>41</v>
      </c>
      <c r="I29">
        <v>35</v>
      </c>
      <c r="J29">
        <v>38</v>
      </c>
      <c r="K29">
        <v>38</v>
      </c>
      <c r="L29">
        <v>18</v>
      </c>
      <c r="M29">
        <v>18</v>
      </c>
      <c r="N29">
        <v>27</v>
      </c>
      <c r="O29">
        <v>22</v>
      </c>
      <c r="P29">
        <v>22</v>
      </c>
      <c r="Q29">
        <v>26</v>
      </c>
      <c r="R29">
        <v>32</v>
      </c>
      <c r="S29">
        <v>29</v>
      </c>
      <c r="T29">
        <v>29</v>
      </c>
      <c r="U29">
        <v>1407000</v>
      </c>
    </row>
    <row r="30" spans="1:21" x14ac:dyDescent="0.3">
      <c r="A30">
        <v>5</v>
      </c>
      <c r="B30" t="s">
        <v>17</v>
      </c>
      <c r="C30">
        <v>39</v>
      </c>
      <c r="D30">
        <v>35</v>
      </c>
      <c r="E30">
        <v>38</v>
      </c>
      <c r="F30">
        <v>23</v>
      </c>
      <c r="G30">
        <v>23</v>
      </c>
      <c r="H30">
        <v>18</v>
      </c>
      <c r="I30">
        <v>23</v>
      </c>
      <c r="J30">
        <v>22</v>
      </c>
      <c r="K30">
        <v>22</v>
      </c>
      <c r="L30">
        <v>28</v>
      </c>
      <c r="M30">
        <v>32</v>
      </c>
      <c r="N30">
        <v>29</v>
      </c>
      <c r="O30">
        <v>44</v>
      </c>
      <c r="P30">
        <v>44</v>
      </c>
      <c r="Q30">
        <v>49</v>
      </c>
      <c r="R30">
        <v>44</v>
      </c>
      <c r="S30">
        <v>45</v>
      </c>
      <c r="T30">
        <v>45</v>
      </c>
      <c r="U30">
        <v>1357000</v>
      </c>
    </row>
    <row r="31" spans="1:21" x14ac:dyDescent="0.3">
      <c r="A31">
        <v>5</v>
      </c>
      <c r="B31" t="s">
        <v>18</v>
      </c>
      <c r="C31">
        <v>28</v>
      </c>
      <c r="D31">
        <v>26</v>
      </c>
      <c r="E31">
        <v>25</v>
      </c>
      <c r="F31">
        <v>17</v>
      </c>
      <c r="G31">
        <v>17</v>
      </c>
      <c r="H31">
        <v>23</v>
      </c>
      <c r="I31">
        <v>29</v>
      </c>
      <c r="J31">
        <v>26</v>
      </c>
      <c r="K31">
        <v>26</v>
      </c>
      <c r="L31">
        <v>39</v>
      </c>
      <c r="M31">
        <v>41</v>
      </c>
      <c r="N31">
        <v>42</v>
      </c>
      <c r="O31">
        <v>50</v>
      </c>
      <c r="P31">
        <v>50</v>
      </c>
      <c r="Q31">
        <v>44</v>
      </c>
      <c r="R31">
        <v>38</v>
      </c>
      <c r="S31">
        <v>41</v>
      </c>
      <c r="T31">
        <v>41</v>
      </c>
      <c r="U31">
        <v>1307000</v>
      </c>
    </row>
    <row r="32" spans="1:21" x14ac:dyDescent="0.3">
      <c r="A32">
        <v>5</v>
      </c>
      <c r="B32" t="s">
        <v>19</v>
      </c>
      <c r="C32">
        <v>20</v>
      </c>
      <c r="D32">
        <v>21</v>
      </c>
      <c r="E32">
        <v>16</v>
      </c>
      <c r="F32">
        <v>30</v>
      </c>
      <c r="G32">
        <v>30</v>
      </c>
      <c r="H32">
        <v>21</v>
      </c>
      <c r="I32">
        <v>20</v>
      </c>
      <c r="J32">
        <v>21</v>
      </c>
      <c r="K32">
        <v>21</v>
      </c>
      <c r="L32">
        <v>47</v>
      </c>
      <c r="M32">
        <v>46</v>
      </c>
      <c r="N32">
        <v>51</v>
      </c>
      <c r="O32">
        <v>37</v>
      </c>
      <c r="P32">
        <v>37</v>
      </c>
      <c r="Q32">
        <v>46</v>
      </c>
      <c r="R32">
        <v>47</v>
      </c>
      <c r="S32">
        <v>46</v>
      </c>
      <c r="T32">
        <v>46</v>
      </c>
      <c r="U32">
        <v>1252000</v>
      </c>
    </row>
    <row r="33" spans="1:21" x14ac:dyDescent="0.3">
      <c r="A33">
        <v>6</v>
      </c>
      <c r="B33" t="s">
        <v>14</v>
      </c>
      <c r="C33">
        <v>66</v>
      </c>
      <c r="D33">
        <v>66</v>
      </c>
      <c r="E33">
        <v>56</v>
      </c>
      <c r="F33">
        <v>66</v>
      </c>
      <c r="G33">
        <v>66</v>
      </c>
      <c r="H33">
        <v>66</v>
      </c>
      <c r="I33">
        <v>66</v>
      </c>
      <c r="J33">
        <v>66</v>
      </c>
      <c r="K33">
        <v>66</v>
      </c>
      <c r="L33">
        <v>1</v>
      </c>
      <c r="M33">
        <v>1</v>
      </c>
      <c r="N33">
        <v>11</v>
      </c>
      <c r="O33">
        <v>1</v>
      </c>
      <c r="P33">
        <v>1</v>
      </c>
      <c r="Q33">
        <v>1</v>
      </c>
      <c r="R33">
        <v>1</v>
      </c>
      <c r="S33">
        <v>1</v>
      </c>
      <c r="T33">
        <v>1</v>
      </c>
      <c r="U33">
        <v>1583000</v>
      </c>
    </row>
    <row r="34" spans="1:21" x14ac:dyDescent="0.3">
      <c r="A34">
        <v>6</v>
      </c>
      <c r="B34" t="s">
        <v>15</v>
      </c>
      <c r="C34">
        <v>63</v>
      </c>
      <c r="D34">
        <v>64</v>
      </c>
      <c r="E34">
        <v>55</v>
      </c>
      <c r="F34">
        <v>63</v>
      </c>
      <c r="G34">
        <v>63</v>
      </c>
      <c r="H34">
        <v>64</v>
      </c>
      <c r="I34">
        <v>63</v>
      </c>
      <c r="J34">
        <v>63</v>
      </c>
      <c r="K34">
        <v>63</v>
      </c>
      <c r="L34">
        <v>4</v>
      </c>
      <c r="M34">
        <v>3</v>
      </c>
      <c r="N34">
        <v>12</v>
      </c>
      <c r="O34">
        <v>4</v>
      </c>
      <c r="P34">
        <v>4</v>
      </c>
      <c r="Q34">
        <v>3</v>
      </c>
      <c r="R34">
        <v>4</v>
      </c>
      <c r="S34">
        <v>4</v>
      </c>
      <c r="T34">
        <v>4</v>
      </c>
      <c r="U34">
        <v>1533000</v>
      </c>
    </row>
    <row r="35" spans="1:21" x14ac:dyDescent="0.3">
      <c r="A35">
        <v>6</v>
      </c>
      <c r="B35" t="s">
        <v>16</v>
      </c>
      <c r="C35">
        <v>47</v>
      </c>
      <c r="D35">
        <v>45</v>
      </c>
      <c r="E35">
        <v>53</v>
      </c>
      <c r="F35">
        <v>28</v>
      </c>
      <c r="G35">
        <v>28</v>
      </c>
      <c r="H35">
        <v>29</v>
      </c>
      <c r="I35">
        <v>28</v>
      </c>
      <c r="J35">
        <v>28</v>
      </c>
      <c r="K35">
        <v>28</v>
      </c>
      <c r="L35">
        <v>20</v>
      </c>
      <c r="M35">
        <v>22</v>
      </c>
      <c r="N35">
        <v>14</v>
      </c>
      <c r="O35">
        <v>39</v>
      </c>
      <c r="P35">
        <v>39</v>
      </c>
      <c r="Q35">
        <v>38</v>
      </c>
      <c r="R35">
        <v>39</v>
      </c>
      <c r="S35">
        <v>39</v>
      </c>
      <c r="T35">
        <v>39</v>
      </c>
      <c r="U35">
        <v>1483000</v>
      </c>
    </row>
    <row r="36" spans="1:21" x14ac:dyDescent="0.3">
      <c r="A36">
        <v>6</v>
      </c>
      <c r="B36" t="s">
        <v>17</v>
      </c>
      <c r="C36">
        <v>37</v>
      </c>
      <c r="D36">
        <v>37</v>
      </c>
      <c r="E36">
        <v>35</v>
      </c>
      <c r="F36">
        <v>25</v>
      </c>
      <c r="G36">
        <v>25</v>
      </c>
      <c r="H36">
        <v>28</v>
      </c>
      <c r="I36">
        <v>32</v>
      </c>
      <c r="J36">
        <v>29</v>
      </c>
      <c r="K36">
        <v>29</v>
      </c>
      <c r="L36">
        <v>30</v>
      </c>
      <c r="M36">
        <v>30</v>
      </c>
      <c r="N36">
        <v>32</v>
      </c>
      <c r="O36">
        <v>42</v>
      </c>
      <c r="P36">
        <v>42</v>
      </c>
      <c r="Q36">
        <v>39</v>
      </c>
      <c r="R36">
        <v>35</v>
      </c>
      <c r="S36">
        <v>38</v>
      </c>
      <c r="T36">
        <v>38</v>
      </c>
      <c r="U36">
        <v>1433000</v>
      </c>
    </row>
    <row r="37" spans="1:21" x14ac:dyDescent="0.3">
      <c r="A37">
        <v>6</v>
      </c>
      <c r="B37" t="s">
        <v>18</v>
      </c>
      <c r="C37">
        <v>15</v>
      </c>
      <c r="D37">
        <v>16</v>
      </c>
      <c r="E37">
        <v>27</v>
      </c>
      <c r="F37">
        <v>9</v>
      </c>
      <c r="G37">
        <v>9</v>
      </c>
      <c r="H37">
        <v>7</v>
      </c>
      <c r="I37">
        <v>9</v>
      </c>
      <c r="J37">
        <v>8</v>
      </c>
      <c r="K37">
        <v>8</v>
      </c>
      <c r="L37">
        <v>52</v>
      </c>
      <c r="M37">
        <v>51</v>
      </c>
      <c r="N37">
        <v>40</v>
      </c>
      <c r="O37">
        <v>58</v>
      </c>
      <c r="P37">
        <v>58</v>
      </c>
      <c r="Q37">
        <v>60</v>
      </c>
      <c r="R37">
        <v>58</v>
      </c>
      <c r="S37">
        <v>59</v>
      </c>
      <c r="T37">
        <v>59</v>
      </c>
      <c r="U37">
        <v>1383000</v>
      </c>
    </row>
    <row r="38" spans="1:21" x14ac:dyDescent="0.3">
      <c r="A38">
        <v>6</v>
      </c>
      <c r="B38" t="s">
        <v>19</v>
      </c>
      <c r="C38">
        <v>10</v>
      </c>
      <c r="D38">
        <v>13</v>
      </c>
      <c r="E38">
        <v>9</v>
      </c>
      <c r="F38">
        <v>20</v>
      </c>
      <c r="G38">
        <v>20</v>
      </c>
      <c r="H38">
        <v>25</v>
      </c>
      <c r="I38">
        <v>27</v>
      </c>
      <c r="J38">
        <v>30</v>
      </c>
      <c r="K38">
        <v>30</v>
      </c>
      <c r="L38">
        <v>57</v>
      </c>
      <c r="M38">
        <v>54</v>
      </c>
      <c r="N38">
        <v>58</v>
      </c>
      <c r="O38">
        <v>47</v>
      </c>
      <c r="P38">
        <v>47</v>
      </c>
      <c r="Q38">
        <v>42</v>
      </c>
      <c r="R38">
        <v>40</v>
      </c>
      <c r="S38">
        <v>37</v>
      </c>
      <c r="T38">
        <v>37</v>
      </c>
      <c r="U38">
        <v>1328000</v>
      </c>
    </row>
    <row r="39" spans="1:21" x14ac:dyDescent="0.3">
      <c r="A39">
        <v>7</v>
      </c>
      <c r="B39" t="s">
        <v>14</v>
      </c>
      <c r="C39">
        <v>60</v>
      </c>
      <c r="D39">
        <v>60</v>
      </c>
      <c r="E39">
        <v>56</v>
      </c>
      <c r="F39">
        <v>56</v>
      </c>
      <c r="G39">
        <v>56</v>
      </c>
      <c r="H39">
        <v>57</v>
      </c>
      <c r="I39">
        <v>57</v>
      </c>
      <c r="J39">
        <v>57</v>
      </c>
      <c r="K39">
        <v>57</v>
      </c>
      <c r="L39">
        <v>7</v>
      </c>
      <c r="M39">
        <v>7</v>
      </c>
      <c r="N39">
        <v>11</v>
      </c>
      <c r="O39">
        <v>11</v>
      </c>
      <c r="P39">
        <v>11</v>
      </c>
      <c r="Q39">
        <v>10</v>
      </c>
      <c r="R39">
        <v>10</v>
      </c>
      <c r="S39">
        <v>10</v>
      </c>
      <c r="T39">
        <v>10</v>
      </c>
      <c r="U39">
        <v>1358000</v>
      </c>
    </row>
    <row r="40" spans="1:21" x14ac:dyDescent="0.3">
      <c r="A40">
        <v>7</v>
      </c>
      <c r="B40" t="s">
        <v>15</v>
      </c>
      <c r="C40">
        <v>59</v>
      </c>
      <c r="D40">
        <v>59</v>
      </c>
      <c r="E40">
        <v>49</v>
      </c>
      <c r="F40">
        <v>58</v>
      </c>
      <c r="G40">
        <v>58</v>
      </c>
      <c r="H40">
        <v>58</v>
      </c>
      <c r="I40">
        <v>58</v>
      </c>
      <c r="J40">
        <v>58</v>
      </c>
      <c r="K40">
        <v>58</v>
      </c>
      <c r="L40">
        <v>8</v>
      </c>
      <c r="M40">
        <v>8</v>
      </c>
      <c r="N40">
        <v>18</v>
      </c>
      <c r="O40">
        <v>9</v>
      </c>
      <c r="P40">
        <v>9</v>
      </c>
      <c r="Q40">
        <v>9</v>
      </c>
      <c r="R40">
        <v>9</v>
      </c>
      <c r="S40">
        <v>9</v>
      </c>
      <c r="T40">
        <v>9</v>
      </c>
      <c r="U40">
        <v>1308000</v>
      </c>
    </row>
    <row r="41" spans="1:21" x14ac:dyDescent="0.3">
      <c r="A41">
        <v>7</v>
      </c>
      <c r="B41" t="s">
        <v>16</v>
      </c>
      <c r="C41">
        <v>55</v>
      </c>
      <c r="D41">
        <v>56</v>
      </c>
      <c r="E41">
        <v>48</v>
      </c>
      <c r="F41">
        <v>51</v>
      </c>
      <c r="G41">
        <v>51</v>
      </c>
      <c r="H41">
        <v>51</v>
      </c>
      <c r="I41">
        <v>50</v>
      </c>
      <c r="J41">
        <v>50</v>
      </c>
      <c r="K41">
        <v>50</v>
      </c>
      <c r="L41">
        <v>12</v>
      </c>
      <c r="M41">
        <v>11</v>
      </c>
      <c r="N41">
        <v>19</v>
      </c>
      <c r="O41">
        <v>16</v>
      </c>
      <c r="P41">
        <v>16</v>
      </c>
      <c r="Q41">
        <v>16</v>
      </c>
      <c r="R41">
        <v>17</v>
      </c>
      <c r="S41">
        <v>17</v>
      </c>
      <c r="T41">
        <v>17</v>
      </c>
      <c r="U41">
        <v>1258000</v>
      </c>
    </row>
    <row r="42" spans="1:21" x14ac:dyDescent="0.3">
      <c r="A42">
        <v>7</v>
      </c>
      <c r="B42" t="s">
        <v>17</v>
      </c>
      <c r="C42">
        <v>54</v>
      </c>
      <c r="D42">
        <v>55</v>
      </c>
      <c r="E42">
        <v>45</v>
      </c>
      <c r="F42">
        <v>53</v>
      </c>
      <c r="G42">
        <v>53</v>
      </c>
      <c r="H42">
        <v>54</v>
      </c>
      <c r="I42">
        <v>54</v>
      </c>
      <c r="J42">
        <v>54</v>
      </c>
      <c r="K42">
        <v>54</v>
      </c>
      <c r="L42">
        <v>13</v>
      </c>
      <c r="M42">
        <v>12</v>
      </c>
      <c r="N42">
        <v>22</v>
      </c>
      <c r="O42">
        <v>14</v>
      </c>
      <c r="P42">
        <v>14</v>
      </c>
      <c r="Q42">
        <v>13</v>
      </c>
      <c r="R42">
        <v>13</v>
      </c>
      <c r="S42">
        <v>13</v>
      </c>
      <c r="T42">
        <v>13</v>
      </c>
      <c r="U42">
        <v>1208000</v>
      </c>
    </row>
    <row r="43" spans="1:21" x14ac:dyDescent="0.3">
      <c r="A43">
        <v>7</v>
      </c>
      <c r="B43" t="s">
        <v>18</v>
      </c>
      <c r="C43">
        <v>53</v>
      </c>
      <c r="D43">
        <v>54</v>
      </c>
      <c r="E43">
        <v>44</v>
      </c>
      <c r="F43">
        <v>49</v>
      </c>
      <c r="G43">
        <v>49</v>
      </c>
      <c r="H43">
        <v>49</v>
      </c>
      <c r="I43">
        <v>49</v>
      </c>
      <c r="J43">
        <v>49</v>
      </c>
      <c r="K43">
        <v>49</v>
      </c>
      <c r="L43">
        <v>14</v>
      </c>
      <c r="M43">
        <v>13</v>
      </c>
      <c r="N43">
        <v>23</v>
      </c>
      <c r="O43">
        <v>18</v>
      </c>
      <c r="P43">
        <v>18</v>
      </c>
      <c r="Q43">
        <v>18</v>
      </c>
      <c r="R43">
        <v>18</v>
      </c>
      <c r="S43">
        <v>18</v>
      </c>
      <c r="T43">
        <v>18</v>
      </c>
      <c r="U43">
        <v>1158000</v>
      </c>
    </row>
    <row r="44" spans="1:21" x14ac:dyDescent="0.3">
      <c r="A44">
        <v>7</v>
      </c>
      <c r="B44" t="s">
        <v>19</v>
      </c>
      <c r="C44">
        <v>50</v>
      </c>
      <c r="D44">
        <v>48</v>
      </c>
      <c r="E44">
        <v>43</v>
      </c>
      <c r="F44">
        <v>35</v>
      </c>
      <c r="G44">
        <v>35</v>
      </c>
      <c r="H44">
        <v>34</v>
      </c>
      <c r="I44">
        <v>34</v>
      </c>
      <c r="J44">
        <v>34</v>
      </c>
      <c r="K44">
        <v>34</v>
      </c>
      <c r="L44">
        <v>17</v>
      </c>
      <c r="M44">
        <v>19</v>
      </c>
      <c r="N44">
        <v>24</v>
      </c>
      <c r="O44">
        <v>32</v>
      </c>
      <c r="P44">
        <v>32</v>
      </c>
      <c r="Q44">
        <v>33</v>
      </c>
      <c r="R44">
        <v>33</v>
      </c>
      <c r="S44">
        <v>33</v>
      </c>
      <c r="T44">
        <v>33</v>
      </c>
      <c r="U44">
        <v>1103000</v>
      </c>
    </row>
    <row r="45" spans="1:21" x14ac:dyDescent="0.3">
      <c r="A45">
        <v>8</v>
      </c>
      <c r="B45" t="s">
        <v>14</v>
      </c>
      <c r="C45">
        <v>52</v>
      </c>
      <c r="D45">
        <v>53</v>
      </c>
      <c r="E45">
        <v>56</v>
      </c>
      <c r="F45">
        <v>48</v>
      </c>
      <c r="G45">
        <v>48</v>
      </c>
      <c r="H45">
        <v>48</v>
      </c>
      <c r="I45">
        <v>48</v>
      </c>
      <c r="J45">
        <v>48</v>
      </c>
      <c r="K45">
        <v>48</v>
      </c>
      <c r="L45">
        <v>15</v>
      </c>
      <c r="M45">
        <v>14</v>
      </c>
      <c r="N45">
        <v>11</v>
      </c>
      <c r="O45">
        <v>19</v>
      </c>
      <c r="P45">
        <v>19</v>
      </c>
      <c r="Q45">
        <v>19</v>
      </c>
      <c r="R45">
        <v>19</v>
      </c>
      <c r="S45">
        <v>19</v>
      </c>
      <c r="T45">
        <v>19</v>
      </c>
      <c r="U45">
        <v>1676000</v>
      </c>
    </row>
    <row r="46" spans="1:21" x14ac:dyDescent="0.3">
      <c r="A46">
        <v>8</v>
      </c>
      <c r="B46" t="s">
        <v>15</v>
      </c>
      <c r="C46">
        <v>48</v>
      </c>
      <c r="D46">
        <v>46</v>
      </c>
      <c r="E46">
        <v>42</v>
      </c>
      <c r="F46">
        <v>29</v>
      </c>
      <c r="G46">
        <v>29</v>
      </c>
      <c r="H46">
        <v>30</v>
      </c>
      <c r="I46">
        <v>25</v>
      </c>
      <c r="J46">
        <v>27</v>
      </c>
      <c r="K46">
        <v>27</v>
      </c>
      <c r="L46">
        <v>19</v>
      </c>
      <c r="M46">
        <v>21</v>
      </c>
      <c r="N46">
        <v>25</v>
      </c>
      <c r="O46">
        <v>38</v>
      </c>
      <c r="P46">
        <v>38</v>
      </c>
      <c r="Q46">
        <v>37</v>
      </c>
      <c r="R46">
        <v>42</v>
      </c>
      <c r="S46">
        <v>40</v>
      </c>
      <c r="T46">
        <v>40</v>
      </c>
      <c r="U46">
        <v>1626000</v>
      </c>
    </row>
    <row r="47" spans="1:21" x14ac:dyDescent="0.3">
      <c r="A47">
        <v>8</v>
      </c>
      <c r="B47" t="s">
        <v>16</v>
      </c>
      <c r="C47">
        <v>36</v>
      </c>
      <c r="D47">
        <v>40</v>
      </c>
      <c r="E47">
        <v>36</v>
      </c>
      <c r="F47">
        <v>32</v>
      </c>
      <c r="G47">
        <v>32</v>
      </c>
      <c r="H47">
        <v>32</v>
      </c>
      <c r="I47">
        <v>30</v>
      </c>
      <c r="J47">
        <v>32</v>
      </c>
      <c r="K47">
        <v>32</v>
      </c>
      <c r="L47">
        <v>31</v>
      </c>
      <c r="M47">
        <v>27</v>
      </c>
      <c r="N47">
        <v>31</v>
      </c>
      <c r="O47">
        <v>35</v>
      </c>
      <c r="P47">
        <v>35</v>
      </c>
      <c r="Q47">
        <v>35</v>
      </c>
      <c r="R47">
        <v>37</v>
      </c>
      <c r="S47">
        <v>35</v>
      </c>
      <c r="T47">
        <v>35</v>
      </c>
      <c r="U47">
        <v>1576000</v>
      </c>
    </row>
    <row r="48" spans="1:21" x14ac:dyDescent="0.3">
      <c r="A48">
        <v>8</v>
      </c>
      <c r="B48" t="s">
        <v>17</v>
      </c>
      <c r="C48">
        <v>33</v>
      </c>
      <c r="D48">
        <v>36</v>
      </c>
      <c r="E48">
        <v>30</v>
      </c>
      <c r="F48">
        <v>38</v>
      </c>
      <c r="G48">
        <v>38</v>
      </c>
      <c r="H48">
        <v>42</v>
      </c>
      <c r="I48">
        <v>39</v>
      </c>
      <c r="J48">
        <v>40</v>
      </c>
      <c r="K48">
        <v>40</v>
      </c>
      <c r="L48">
        <v>34</v>
      </c>
      <c r="M48">
        <v>31</v>
      </c>
      <c r="N48">
        <v>37</v>
      </c>
      <c r="O48">
        <v>29</v>
      </c>
      <c r="P48">
        <v>29</v>
      </c>
      <c r="Q48">
        <v>25</v>
      </c>
      <c r="R48">
        <v>28</v>
      </c>
      <c r="S48">
        <v>27</v>
      </c>
      <c r="T48">
        <v>27</v>
      </c>
      <c r="U48">
        <v>1526000</v>
      </c>
    </row>
    <row r="49" spans="1:22" x14ac:dyDescent="0.3">
      <c r="A49">
        <v>8</v>
      </c>
      <c r="B49" t="s">
        <v>18</v>
      </c>
      <c r="C49">
        <v>31</v>
      </c>
      <c r="D49">
        <v>34</v>
      </c>
      <c r="E49">
        <v>26</v>
      </c>
      <c r="F49">
        <v>36</v>
      </c>
      <c r="G49">
        <v>36</v>
      </c>
      <c r="H49">
        <v>33</v>
      </c>
      <c r="I49">
        <v>38</v>
      </c>
      <c r="J49">
        <v>35</v>
      </c>
      <c r="K49">
        <v>35</v>
      </c>
      <c r="L49">
        <v>36</v>
      </c>
      <c r="M49">
        <v>33</v>
      </c>
      <c r="N49">
        <v>41</v>
      </c>
      <c r="O49">
        <v>31</v>
      </c>
      <c r="P49">
        <v>31</v>
      </c>
      <c r="Q49">
        <v>34</v>
      </c>
      <c r="R49">
        <v>29</v>
      </c>
      <c r="S49">
        <v>32</v>
      </c>
      <c r="T49">
        <v>32</v>
      </c>
      <c r="U49">
        <v>1476000</v>
      </c>
    </row>
    <row r="50" spans="1:22" x14ac:dyDescent="0.3">
      <c r="A50">
        <v>8</v>
      </c>
      <c r="B50" t="s">
        <v>19</v>
      </c>
      <c r="C50">
        <v>21</v>
      </c>
      <c r="D50">
        <v>22</v>
      </c>
      <c r="E50">
        <v>24</v>
      </c>
      <c r="F50">
        <v>26</v>
      </c>
      <c r="G50">
        <v>26</v>
      </c>
      <c r="H50">
        <v>20</v>
      </c>
      <c r="I50">
        <v>19</v>
      </c>
      <c r="J50">
        <v>20</v>
      </c>
      <c r="K50">
        <v>20</v>
      </c>
      <c r="L50">
        <v>46</v>
      </c>
      <c r="M50">
        <v>45</v>
      </c>
      <c r="N50">
        <v>43</v>
      </c>
      <c r="O50">
        <v>41</v>
      </c>
      <c r="P50">
        <v>41</v>
      </c>
      <c r="Q50">
        <v>47</v>
      </c>
      <c r="R50">
        <v>48</v>
      </c>
      <c r="S50">
        <v>47</v>
      </c>
      <c r="T50">
        <v>47</v>
      </c>
      <c r="U50">
        <v>1421000</v>
      </c>
    </row>
    <row r="51" spans="1:22" x14ac:dyDescent="0.3">
      <c r="A51">
        <v>9</v>
      </c>
      <c r="B51" t="s">
        <v>14</v>
      </c>
      <c r="C51">
        <v>58</v>
      </c>
      <c r="D51">
        <v>58</v>
      </c>
      <c r="E51">
        <v>56</v>
      </c>
      <c r="F51">
        <v>52</v>
      </c>
      <c r="G51">
        <v>52</v>
      </c>
      <c r="H51">
        <v>52</v>
      </c>
      <c r="I51">
        <v>53</v>
      </c>
      <c r="J51">
        <v>53</v>
      </c>
      <c r="K51">
        <v>53</v>
      </c>
      <c r="L51">
        <v>9</v>
      </c>
      <c r="M51">
        <v>9</v>
      </c>
      <c r="N51">
        <v>11</v>
      </c>
      <c r="O51">
        <v>15</v>
      </c>
      <c r="P51">
        <v>15</v>
      </c>
      <c r="Q51">
        <v>15</v>
      </c>
      <c r="R51">
        <v>14</v>
      </c>
      <c r="S51">
        <v>14</v>
      </c>
      <c r="T51">
        <v>14</v>
      </c>
      <c r="U51">
        <v>1423000</v>
      </c>
    </row>
    <row r="52" spans="1:22" x14ac:dyDescent="0.3">
      <c r="A52">
        <v>9</v>
      </c>
      <c r="B52" t="s">
        <v>15</v>
      </c>
      <c r="C52">
        <v>56</v>
      </c>
      <c r="D52">
        <v>57</v>
      </c>
      <c r="E52">
        <v>47</v>
      </c>
      <c r="F52">
        <v>55</v>
      </c>
      <c r="G52">
        <v>55</v>
      </c>
      <c r="H52">
        <v>56</v>
      </c>
      <c r="I52">
        <v>56</v>
      </c>
      <c r="J52">
        <v>56</v>
      </c>
      <c r="K52">
        <v>56</v>
      </c>
      <c r="L52">
        <v>11</v>
      </c>
      <c r="M52">
        <v>10</v>
      </c>
      <c r="N52">
        <v>20</v>
      </c>
      <c r="O52">
        <v>12</v>
      </c>
      <c r="P52">
        <v>12</v>
      </c>
      <c r="Q52">
        <v>11</v>
      </c>
      <c r="R52">
        <v>11</v>
      </c>
      <c r="S52">
        <v>11</v>
      </c>
      <c r="T52">
        <v>11</v>
      </c>
      <c r="U52">
        <v>1373000</v>
      </c>
    </row>
    <row r="53" spans="1:22" x14ac:dyDescent="0.3">
      <c r="A53">
        <v>9</v>
      </c>
      <c r="B53" t="s">
        <v>16</v>
      </c>
      <c r="C53">
        <v>40</v>
      </c>
      <c r="D53">
        <v>41</v>
      </c>
      <c r="E53">
        <v>46</v>
      </c>
      <c r="F53">
        <v>18</v>
      </c>
      <c r="G53">
        <v>18</v>
      </c>
      <c r="H53">
        <v>22</v>
      </c>
      <c r="I53">
        <v>21</v>
      </c>
      <c r="J53">
        <v>19</v>
      </c>
      <c r="K53">
        <v>19</v>
      </c>
      <c r="L53">
        <v>27</v>
      </c>
      <c r="M53">
        <v>26</v>
      </c>
      <c r="N53">
        <v>21</v>
      </c>
      <c r="O53">
        <v>49</v>
      </c>
      <c r="P53">
        <v>49</v>
      </c>
      <c r="Q53">
        <v>45</v>
      </c>
      <c r="R53">
        <v>46</v>
      </c>
      <c r="S53">
        <v>48</v>
      </c>
      <c r="T53">
        <v>48</v>
      </c>
      <c r="U53">
        <v>1323000</v>
      </c>
    </row>
    <row r="54" spans="1:22" x14ac:dyDescent="0.3">
      <c r="A54">
        <v>9</v>
      </c>
      <c r="B54" t="s">
        <v>17</v>
      </c>
      <c r="C54">
        <v>34</v>
      </c>
      <c r="D54">
        <v>38</v>
      </c>
      <c r="E54">
        <v>31</v>
      </c>
      <c r="F54">
        <v>40</v>
      </c>
      <c r="G54">
        <v>40</v>
      </c>
      <c r="H54">
        <v>37</v>
      </c>
      <c r="I54">
        <v>37</v>
      </c>
      <c r="J54">
        <v>37</v>
      </c>
      <c r="K54">
        <v>37</v>
      </c>
      <c r="L54">
        <v>33</v>
      </c>
      <c r="M54">
        <v>29</v>
      </c>
      <c r="N54">
        <v>36</v>
      </c>
      <c r="O54">
        <v>27</v>
      </c>
      <c r="P54">
        <v>27</v>
      </c>
      <c r="Q54">
        <v>30</v>
      </c>
      <c r="R54">
        <v>30</v>
      </c>
      <c r="S54">
        <v>30</v>
      </c>
      <c r="T54">
        <v>30</v>
      </c>
      <c r="U54">
        <v>1273000</v>
      </c>
    </row>
    <row r="55" spans="1:22" x14ac:dyDescent="0.3">
      <c r="A55">
        <v>9</v>
      </c>
      <c r="B55" t="s">
        <v>18</v>
      </c>
      <c r="C55">
        <v>30</v>
      </c>
      <c r="D55">
        <v>33</v>
      </c>
      <c r="E55">
        <v>28</v>
      </c>
      <c r="F55">
        <v>31</v>
      </c>
      <c r="G55">
        <v>31</v>
      </c>
      <c r="H55">
        <v>31</v>
      </c>
      <c r="I55">
        <v>33</v>
      </c>
      <c r="J55">
        <v>31</v>
      </c>
      <c r="K55">
        <v>31</v>
      </c>
      <c r="L55">
        <v>37</v>
      </c>
      <c r="M55">
        <v>34</v>
      </c>
      <c r="N55">
        <v>39</v>
      </c>
      <c r="O55">
        <v>36</v>
      </c>
      <c r="P55">
        <v>36</v>
      </c>
      <c r="Q55">
        <v>36</v>
      </c>
      <c r="R55">
        <v>34</v>
      </c>
      <c r="S55">
        <v>36</v>
      </c>
      <c r="T55">
        <v>36</v>
      </c>
      <c r="U55">
        <v>1223000</v>
      </c>
    </row>
    <row r="56" spans="1:22" x14ac:dyDescent="0.3">
      <c r="A56">
        <v>9</v>
      </c>
      <c r="B56" t="s">
        <v>19</v>
      </c>
      <c r="C56">
        <v>12</v>
      </c>
      <c r="D56">
        <v>6</v>
      </c>
      <c r="E56">
        <v>23</v>
      </c>
      <c r="F56">
        <v>4</v>
      </c>
      <c r="G56">
        <v>4</v>
      </c>
      <c r="H56">
        <v>4</v>
      </c>
      <c r="I56">
        <v>5</v>
      </c>
      <c r="J56">
        <v>5</v>
      </c>
      <c r="K56">
        <v>5</v>
      </c>
      <c r="L56">
        <v>55</v>
      </c>
      <c r="M56">
        <v>61</v>
      </c>
      <c r="N56">
        <v>44</v>
      </c>
      <c r="O56">
        <v>63</v>
      </c>
      <c r="P56">
        <v>63</v>
      </c>
      <c r="Q56">
        <v>63</v>
      </c>
      <c r="R56">
        <v>62</v>
      </c>
      <c r="S56">
        <v>62</v>
      </c>
      <c r="T56">
        <v>62</v>
      </c>
      <c r="U56">
        <v>1168000</v>
      </c>
    </row>
    <row r="57" spans="1:22" x14ac:dyDescent="0.3">
      <c r="A57">
        <v>10</v>
      </c>
      <c r="B57" t="s">
        <v>14</v>
      </c>
      <c r="C57">
        <v>65</v>
      </c>
      <c r="D57">
        <v>65</v>
      </c>
      <c r="E57">
        <v>56</v>
      </c>
      <c r="F57">
        <v>65</v>
      </c>
      <c r="G57">
        <v>65</v>
      </c>
      <c r="H57">
        <v>65</v>
      </c>
      <c r="I57">
        <v>65</v>
      </c>
      <c r="J57">
        <v>65</v>
      </c>
      <c r="K57">
        <v>65</v>
      </c>
      <c r="L57">
        <v>2</v>
      </c>
      <c r="M57">
        <v>2</v>
      </c>
      <c r="N57">
        <v>11</v>
      </c>
      <c r="O57">
        <v>2</v>
      </c>
      <c r="P57">
        <v>2</v>
      </c>
      <c r="Q57">
        <v>2</v>
      </c>
      <c r="R57">
        <v>2</v>
      </c>
      <c r="S57">
        <v>2</v>
      </c>
      <c r="T57">
        <v>2</v>
      </c>
      <c r="U57">
        <v>1500000</v>
      </c>
    </row>
    <row r="58" spans="1:22" x14ac:dyDescent="0.3">
      <c r="A58">
        <v>10</v>
      </c>
      <c r="B58" t="s">
        <v>15</v>
      </c>
      <c r="C58">
        <v>43</v>
      </c>
      <c r="D58">
        <v>39</v>
      </c>
      <c r="E58">
        <v>54</v>
      </c>
      <c r="F58">
        <v>14</v>
      </c>
      <c r="G58">
        <v>14</v>
      </c>
      <c r="H58">
        <v>19</v>
      </c>
      <c r="I58">
        <v>16</v>
      </c>
      <c r="J58">
        <v>16</v>
      </c>
      <c r="K58">
        <v>16</v>
      </c>
      <c r="L58">
        <v>24</v>
      </c>
      <c r="M58">
        <v>28</v>
      </c>
      <c r="N58">
        <v>13</v>
      </c>
      <c r="O58">
        <v>53</v>
      </c>
      <c r="P58">
        <v>53</v>
      </c>
      <c r="Q58">
        <v>48</v>
      </c>
      <c r="R58">
        <v>51</v>
      </c>
      <c r="S58">
        <v>51</v>
      </c>
      <c r="T58">
        <v>51</v>
      </c>
      <c r="U58">
        <v>1450000</v>
      </c>
    </row>
    <row r="59" spans="1:22" x14ac:dyDescent="0.3">
      <c r="A59">
        <v>10</v>
      </c>
      <c r="B59" t="s">
        <v>16</v>
      </c>
      <c r="C59">
        <v>29</v>
      </c>
      <c r="D59">
        <v>32</v>
      </c>
      <c r="E59">
        <v>29</v>
      </c>
      <c r="F59">
        <v>22</v>
      </c>
      <c r="G59">
        <v>22</v>
      </c>
      <c r="H59">
        <v>26</v>
      </c>
      <c r="I59">
        <v>24</v>
      </c>
      <c r="J59">
        <v>25</v>
      </c>
      <c r="K59">
        <v>25</v>
      </c>
      <c r="L59">
        <v>38</v>
      </c>
      <c r="M59">
        <v>35</v>
      </c>
      <c r="N59">
        <v>38</v>
      </c>
      <c r="O59">
        <v>45</v>
      </c>
      <c r="P59">
        <v>45</v>
      </c>
      <c r="Q59">
        <v>41</v>
      </c>
      <c r="R59">
        <v>43</v>
      </c>
      <c r="S59">
        <v>42</v>
      </c>
      <c r="T59">
        <v>42</v>
      </c>
      <c r="U59">
        <v>1400000</v>
      </c>
    </row>
    <row r="60" spans="1:22" x14ac:dyDescent="0.3">
      <c r="A60">
        <v>10</v>
      </c>
      <c r="B60" t="s">
        <v>17</v>
      </c>
      <c r="C60">
        <v>25</v>
      </c>
      <c r="D60">
        <v>28</v>
      </c>
      <c r="E60">
        <v>22</v>
      </c>
      <c r="F60">
        <v>39</v>
      </c>
      <c r="G60">
        <v>39</v>
      </c>
      <c r="H60">
        <v>38</v>
      </c>
      <c r="I60">
        <v>43</v>
      </c>
      <c r="J60">
        <v>39</v>
      </c>
      <c r="K60">
        <v>39</v>
      </c>
      <c r="L60">
        <v>42</v>
      </c>
      <c r="M60">
        <v>39</v>
      </c>
      <c r="N60">
        <v>45</v>
      </c>
      <c r="O60">
        <v>28</v>
      </c>
      <c r="P60">
        <v>28</v>
      </c>
      <c r="Q60">
        <v>29</v>
      </c>
      <c r="R60">
        <v>24</v>
      </c>
      <c r="S60">
        <v>28</v>
      </c>
      <c r="T60">
        <v>28</v>
      </c>
      <c r="U60">
        <v>1350000</v>
      </c>
    </row>
    <row r="61" spans="1:22" x14ac:dyDescent="0.3">
      <c r="A61">
        <v>10</v>
      </c>
      <c r="B61" t="s">
        <v>18</v>
      </c>
      <c r="C61">
        <v>19</v>
      </c>
      <c r="D61">
        <v>20</v>
      </c>
      <c r="E61">
        <v>18</v>
      </c>
      <c r="F61">
        <v>13</v>
      </c>
      <c r="G61">
        <v>13</v>
      </c>
      <c r="H61">
        <v>15</v>
      </c>
      <c r="I61">
        <v>18</v>
      </c>
      <c r="J61">
        <v>18</v>
      </c>
      <c r="K61">
        <v>18</v>
      </c>
      <c r="L61">
        <v>48</v>
      </c>
      <c r="M61">
        <v>47</v>
      </c>
      <c r="N61">
        <v>49</v>
      </c>
      <c r="O61">
        <v>54</v>
      </c>
      <c r="P61">
        <v>54</v>
      </c>
      <c r="Q61">
        <v>52</v>
      </c>
      <c r="R61">
        <v>49</v>
      </c>
      <c r="S61">
        <v>49</v>
      </c>
      <c r="T61">
        <v>49</v>
      </c>
      <c r="U61">
        <v>1300000</v>
      </c>
    </row>
    <row r="62" spans="1:22" x14ac:dyDescent="0.3">
      <c r="A62">
        <v>10</v>
      </c>
      <c r="B62" t="s">
        <v>19</v>
      </c>
      <c r="C62">
        <v>11</v>
      </c>
      <c r="D62">
        <v>18</v>
      </c>
      <c r="E62">
        <v>12</v>
      </c>
      <c r="F62">
        <v>37</v>
      </c>
      <c r="G62">
        <v>37</v>
      </c>
      <c r="H62">
        <v>39</v>
      </c>
      <c r="I62">
        <v>41</v>
      </c>
      <c r="J62">
        <v>42</v>
      </c>
      <c r="K62">
        <v>42</v>
      </c>
      <c r="L62">
        <v>56</v>
      </c>
      <c r="M62">
        <v>49</v>
      </c>
      <c r="N62">
        <v>55</v>
      </c>
      <c r="O62">
        <v>30</v>
      </c>
      <c r="P62">
        <v>30</v>
      </c>
      <c r="Q62">
        <v>28</v>
      </c>
      <c r="R62">
        <v>26</v>
      </c>
      <c r="S62">
        <v>25</v>
      </c>
      <c r="T62">
        <v>25</v>
      </c>
      <c r="U62">
        <v>1245000</v>
      </c>
    </row>
    <row r="63" spans="1:22" x14ac:dyDescent="0.3">
      <c r="A63" s="4">
        <v>11</v>
      </c>
      <c r="B63" s="4" t="s">
        <v>14</v>
      </c>
      <c r="C63" s="4">
        <v>32</v>
      </c>
      <c r="D63" s="4">
        <v>27</v>
      </c>
      <c r="E63" s="4">
        <v>56</v>
      </c>
      <c r="F63" s="4">
        <v>7</v>
      </c>
      <c r="G63" s="4">
        <v>7</v>
      </c>
      <c r="H63" s="4">
        <v>10</v>
      </c>
      <c r="I63" s="4">
        <v>8</v>
      </c>
      <c r="J63" s="4">
        <v>9</v>
      </c>
      <c r="K63" s="4">
        <v>9</v>
      </c>
      <c r="L63" s="4">
        <v>35</v>
      </c>
      <c r="M63" s="4">
        <v>40</v>
      </c>
      <c r="N63" s="4">
        <v>11</v>
      </c>
      <c r="O63" s="4">
        <v>60</v>
      </c>
      <c r="P63" s="4">
        <v>60</v>
      </c>
      <c r="Q63" s="4">
        <v>57</v>
      </c>
      <c r="R63" s="4">
        <v>59</v>
      </c>
      <c r="S63" s="4">
        <v>58</v>
      </c>
      <c r="T63" s="4">
        <v>58</v>
      </c>
      <c r="U63" s="20">
        <f>V63*1000+1000000</f>
        <v>1550000</v>
      </c>
      <c r="V63" s="20">
        <v>550</v>
      </c>
    </row>
    <row r="64" spans="1:22" x14ac:dyDescent="0.3">
      <c r="A64" s="4">
        <v>11</v>
      </c>
      <c r="B64" s="4" t="s">
        <v>15</v>
      </c>
      <c r="C64" s="4">
        <v>23</v>
      </c>
      <c r="D64" s="4">
        <v>25</v>
      </c>
      <c r="E64" s="4">
        <v>17</v>
      </c>
      <c r="F64" s="4">
        <v>47</v>
      </c>
      <c r="G64" s="4">
        <v>47</v>
      </c>
      <c r="H64" s="4">
        <v>44</v>
      </c>
      <c r="I64" s="4">
        <v>40</v>
      </c>
      <c r="J64" s="4">
        <v>41</v>
      </c>
      <c r="K64" s="4">
        <v>41</v>
      </c>
      <c r="L64" s="4">
        <v>44</v>
      </c>
      <c r="M64" s="4">
        <v>42</v>
      </c>
      <c r="N64" s="4">
        <v>50</v>
      </c>
      <c r="O64" s="4">
        <v>20</v>
      </c>
      <c r="P64" s="4">
        <v>20</v>
      </c>
      <c r="Q64" s="4">
        <v>23</v>
      </c>
      <c r="R64" s="4">
        <v>27</v>
      </c>
      <c r="S64" s="4">
        <v>26</v>
      </c>
      <c r="T64" s="4">
        <v>26</v>
      </c>
      <c r="U64" s="20">
        <f t="shared" ref="U64:U68" si="0">V64*1000+1000000</f>
        <v>1500000</v>
      </c>
      <c r="V64" s="20">
        <f>V63-50</f>
        <v>500</v>
      </c>
    </row>
    <row r="65" spans="1:22" x14ac:dyDescent="0.3">
      <c r="A65" s="4">
        <v>11</v>
      </c>
      <c r="B65" s="4" t="s">
        <v>16</v>
      </c>
      <c r="C65" s="4">
        <v>22</v>
      </c>
      <c r="D65" s="4">
        <v>24</v>
      </c>
      <c r="E65" s="4">
        <v>15</v>
      </c>
      <c r="F65" s="4">
        <v>50</v>
      </c>
      <c r="G65" s="4">
        <v>50</v>
      </c>
      <c r="H65" s="4">
        <v>50</v>
      </c>
      <c r="I65" s="4">
        <v>51</v>
      </c>
      <c r="J65" s="4">
        <v>51</v>
      </c>
      <c r="K65" s="4">
        <v>51</v>
      </c>
      <c r="L65" s="4">
        <v>45</v>
      </c>
      <c r="M65" s="4">
        <v>43</v>
      </c>
      <c r="N65" s="4">
        <v>52</v>
      </c>
      <c r="O65" s="4">
        <v>17</v>
      </c>
      <c r="P65" s="4">
        <v>17</v>
      </c>
      <c r="Q65" s="4">
        <v>17</v>
      </c>
      <c r="R65" s="4">
        <v>16</v>
      </c>
      <c r="S65" s="4">
        <v>16</v>
      </c>
      <c r="T65" s="4">
        <v>16</v>
      </c>
      <c r="U65" s="20">
        <f t="shared" si="0"/>
        <v>1450000</v>
      </c>
      <c r="V65" s="20">
        <f t="shared" ref="V65:V68" si="1">V64-50</f>
        <v>450</v>
      </c>
    </row>
    <row r="66" spans="1:22" x14ac:dyDescent="0.3">
      <c r="A66" s="4">
        <v>11</v>
      </c>
      <c r="B66" s="4" t="s">
        <v>17</v>
      </c>
      <c r="C66" s="4">
        <v>17</v>
      </c>
      <c r="D66" s="4">
        <v>14</v>
      </c>
      <c r="E66" s="4">
        <v>14</v>
      </c>
      <c r="F66" s="4">
        <v>10</v>
      </c>
      <c r="G66" s="4">
        <v>10</v>
      </c>
      <c r="H66" s="4">
        <v>9</v>
      </c>
      <c r="I66" s="4">
        <v>13</v>
      </c>
      <c r="J66" s="4">
        <v>13</v>
      </c>
      <c r="K66" s="4">
        <v>13</v>
      </c>
      <c r="L66" s="4">
        <v>50</v>
      </c>
      <c r="M66" s="4">
        <v>53</v>
      </c>
      <c r="N66" s="4">
        <v>53</v>
      </c>
      <c r="O66" s="4">
        <v>57</v>
      </c>
      <c r="P66" s="4">
        <v>57</v>
      </c>
      <c r="Q66" s="4">
        <v>58</v>
      </c>
      <c r="R66" s="4">
        <v>54</v>
      </c>
      <c r="S66" s="4">
        <v>54</v>
      </c>
      <c r="T66" s="4">
        <v>54</v>
      </c>
      <c r="U66" s="20">
        <f t="shared" si="0"/>
        <v>1400000</v>
      </c>
      <c r="V66" s="20">
        <f t="shared" si="1"/>
        <v>400</v>
      </c>
    </row>
    <row r="67" spans="1:22" x14ac:dyDescent="0.3">
      <c r="A67" s="4">
        <v>11</v>
      </c>
      <c r="B67" s="4" t="s">
        <v>18</v>
      </c>
      <c r="C67" s="4">
        <v>6</v>
      </c>
      <c r="D67" s="4">
        <v>7</v>
      </c>
      <c r="E67" s="4">
        <v>8</v>
      </c>
      <c r="F67" s="4">
        <v>6</v>
      </c>
      <c r="G67" s="4">
        <v>6</v>
      </c>
      <c r="H67" s="4">
        <v>8</v>
      </c>
      <c r="I67" s="4">
        <v>6</v>
      </c>
      <c r="J67" s="4">
        <v>7</v>
      </c>
      <c r="K67" s="4">
        <v>7</v>
      </c>
      <c r="L67" s="4">
        <v>61</v>
      </c>
      <c r="M67" s="4">
        <v>60</v>
      </c>
      <c r="N67" s="4">
        <v>59</v>
      </c>
      <c r="O67" s="4">
        <v>61</v>
      </c>
      <c r="P67" s="4">
        <v>61</v>
      </c>
      <c r="Q67" s="4">
        <v>59</v>
      </c>
      <c r="R67" s="4">
        <v>61</v>
      </c>
      <c r="S67" s="4">
        <v>60</v>
      </c>
      <c r="T67" s="4">
        <v>60</v>
      </c>
      <c r="U67" s="20">
        <f t="shared" si="0"/>
        <v>1350000</v>
      </c>
      <c r="V67" s="20">
        <f t="shared" si="1"/>
        <v>350</v>
      </c>
    </row>
    <row r="68" spans="1:22" x14ac:dyDescent="0.3">
      <c r="A68" s="4">
        <v>11</v>
      </c>
      <c r="B68" s="4" t="s">
        <v>19</v>
      </c>
      <c r="C68" s="4">
        <v>2</v>
      </c>
      <c r="D68" s="4">
        <v>2</v>
      </c>
      <c r="E68" s="4">
        <v>3</v>
      </c>
      <c r="F68" s="4">
        <v>11</v>
      </c>
      <c r="G68" s="4">
        <v>11</v>
      </c>
      <c r="H68" s="4">
        <v>5</v>
      </c>
      <c r="I68" s="4">
        <v>7</v>
      </c>
      <c r="J68" s="4">
        <v>6</v>
      </c>
      <c r="K68" s="4">
        <v>6</v>
      </c>
      <c r="L68" s="4">
        <v>65</v>
      </c>
      <c r="M68" s="4">
        <v>65</v>
      </c>
      <c r="N68" s="4">
        <v>64</v>
      </c>
      <c r="O68" s="4">
        <v>56</v>
      </c>
      <c r="P68" s="4">
        <v>56</v>
      </c>
      <c r="Q68" s="4">
        <v>62</v>
      </c>
      <c r="R68" s="4">
        <v>60</v>
      </c>
      <c r="S68" s="4">
        <v>61</v>
      </c>
      <c r="T68" s="4">
        <v>61</v>
      </c>
      <c r="U68" s="20">
        <f t="shared" si="0"/>
        <v>1300000</v>
      </c>
      <c r="V68" s="20">
        <f t="shared" si="1"/>
        <v>300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BEB41-2345-4690-B561-717F953221E6}">
  <dimension ref="A1:V68"/>
  <sheetViews>
    <sheetView zoomScale="55" zoomScaleNormal="55" workbookViewId="0"/>
  </sheetViews>
  <sheetFormatPr defaultRowHeight="14.4" x14ac:dyDescent="0.3"/>
  <cols>
    <col min="1" max="1" width="4.6640625" bestFit="1" customWidth="1"/>
    <col min="2" max="2" width="8.77734375" bestFit="1" customWidth="1"/>
    <col min="3" max="3" width="14" bestFit="1" customWidth="1"/>
    <col min="4" max="5" width="18.21875" bestFit="1" customWidth="1"/>
    <col min="6" max="6" width="14.88671875" bestFit="1" customWidth="1"/>
    <col min="7" max="7" width="17.109375" bestFit="1" customWidth="1"/>
    <col min="8" max="8" width="11.5546875" bestFit="1" customWidth="1"/>
    <col min="9" max="9" width="17.6640625" bestFit="1" customWidth="1"/>
    <col min="10" max="10" width="12.109375" bestFit="1" customWidth="1"/>
    <col min="11" max="11" width="14.33203125" bestFit="1" customWidth="1"/>
    <col min="12" max="12" width="14" bestFit="1" customWidth="1"/>
    <col min="13" max="14" width="18.21875" bestFit="1" customWidth="1"/>
    <col min="15" max="15" width="14.88671875" bestFit="1" customWidth="1"/>
    <col min="16" max="16" width="17.109375" bestFit="1" customWidth="1"/>
    <col min="17" max="17" width="11.5546875" bestFit="1" customWidth="1"/>
    <col min="18" max="18" width="17.6640625" bestFit="1" customWidth="1"/>
    <col min="19" max="19" width="12.109375" bestFit="1" customWidth="1"/>
    <col min="20" max="20" width="14.33203125" bestFit="1" customWidth="1"/>
    <col min="21" max="21" width="9" bestFit="1" customWidth="1"/>
  </cols>
  <sheetData>
    <row r="1" spans="1:21" x14ac:dyDescent="0.3">
      <c r="C1" t="s">
        <v>33</v>
      </c>
      <c r="D1" t="s">
        <v>33</v>
      </c>
      <c r="E1" t="s">
        <v>33</v>
      </c>
      <c r="F1" t="s">
        <v>33</v>
      </c>
      <c r="G1" t="s">
        <v>33</v>
      </c>
      <c r="H1" t="s">
        <v>33</v>
      </c>
      <c r="I1" t="s">
        <v>33</v>
      </c>
      <c r="J1" t="s">
        <v>33</v>
      </c>
      <c r="K1" t="s">
        <v>33</v>
      </c>
      <c r="L1" t="s">
        <v>34</v>
      </c>
      <c r="M1" t="s">
        <v>34</v>
      </c>
      <c r="N1" t="s">
        <v>34</v>
      </c>
      <c r="O1" t="s">
        <v>34</v>
      </c>
      <c r="P1" t="s">
        <v>34</v>
      </c>
      <c r="Q1" t="s">
        <v>34</v>
      </c>
      <c r="R1" t="s">
        <v>34</v>
      </c>
      <c r="S1" t="s">
        <v>34</v>
      </c>
      <c r="T1" t="s">
        <v>34</v>
      </c>
      <c r="U1" t="s">
        <v>443</v>
      </c>
    </row>
    <row r="2" spans="1:21" x14ac:dyDescent="0.3">
      <c r="A2" t="s">
        <v>1</v>
      </c>
      <c r="B2" t="s">
        <v>11</v>
      </c>
      <c r="C2" t="s">
        <v>4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29</v>
      </c>
      <c r="K2" t="s">
        <v>30</v>
      </c>
      <c r="L2" t="s">
        <v>4</v>
      </c>
      <c r="M2" t="s">
        <v>22</v>
      </c>
      <c r="N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29</v>
      </c>
      <c r="T2" t="s">
        <v>30</v>
      </c>
      <c r="U2" t="s">
        <v>31</v>
      </c>
    </row>
    <row r="3" spans="1:21" x14ac:dyDescent="0.3">
      <c r="A3">
        <v>1</v>
      </c>
      <c r="B3" t="s">
        <v>14</v>
      </c>
      <c r="C3">
        <v>38</v>
      </c>
      <c r="D3">
        <v>31</v>
      </c>
      <c r="E3">
        <v>56</v>
      </c>
      <c r="F3">
        <v>8</v>
      </c>
      <c r="G3">
        <v>8</v>
      </c>
      <c r="H3">
        <v>12</v>
      </c>
      <c r="I3">
        <v>10</v>
      </c>
      <c r="J3">
        <v>10</v>
      </c>
      <c r="K3">
        <v>10</v>
      </c>
      <c r="L3">
        <v>29</v>
      </c>
      <c r="M3">
        <v>36</v>
      </c>
      <c r="N3">
        <v>11</v>
      </c>
      <c r="O3">
        <v>59</v>
      </c>
      <c r="P3">
        <v>59</v>
      </c>
      <c r="Q3">
        <v>55</v>
      </c>
      <c r="R3">
        <v>57</v>
      </c>
      <c r="S3">
        <v>57</v>
      </c>
      <c r="T3">
        <v>57</v>
      </c>
      <c r="U3">
        <v>1459000</v>
      </c>
    </row>
    <row r="4" spans="1:21" x14ac:dyDescent="0.3">
      <c r="A4">
        <v>1</v>
      </c>
      <c r="B4" t="s">
        <v>15</v>
      </c>
      <c r="C4">
        <v>27</v>
      </c>
      <c r="D4">
        <v>30</v>
      </c>
      <c r="E4">
        <v>21</v>
      </c>
      <c r="F4">
        <v>59</v>
      </c>
      <c r="G4">
        <v>59</v>
      </c>
      <c r="H4">
        <v>59</v>
      </c>
      <c r="I4">
        <v>59</v>
      </c>
      <c r="J4">
        <v>59</v>
      </c>
      <c r="K4">
        <v>59</v>
      </c>
      <c r="L4">
        <v>40</v>
      </c>
      <c r="M4">
        <v>37</v>
      </c>
      <c r="N4">
        <v>46</v>
      </c>
      <c r="O4">
        <v>8</v>
      </c>
      <c r="P4">
        <v>8</v>
      </c>
      <c r="Q4">
        <v>8</v>
      </c>
      <c r="R4">
        <v>8</v>
      </c>
      <c r="S4">
        <v>8</v>
      </c>
      <c r="T4">
        <v>8</v>
      </c>
      <c r="U4">
        <v>1409000</v>
      </c>
    </row>
    <row r="5" spans="1:21" x14ac:dyDescent="0.3">
      <c r="A5">
        <v>1</v>
      </c>
      <c r="B5" t="s">
        <v>16</v>
      </c>
      <c r="C5">
        <v>26</v>
      </c>
      <c r="D5">
        <v>29</v>
      </c>
      <c r="E5">
        <v>20</v>
      </c>
      <c r="F5">
        <v>57</v>
      </c>
      <c r="G5">
        <v>57</v>
      </c>
      <c r="H5">
        <v>53</v>
      </c>
      <c r="I5">
        <v>52</v>
      </c>
      <c r="J5">
        <v>52</v>
      </c>
      <c r="K5">
        <v>52</v>
      </c>
      <c r="L5">
        <v>41</v>
      </c>
      <c r="M5">
        <v>38</v>
      </c>
      <c r="N5">
        <v>47</v>
      </c>
      <c r="O5">
        <v>10</v>
      </c>
      <c r="P5">
        <v>10</v>
      </c>
      <c r="Q5">
        <v>14</v>
      </c>
      <c r="R5">
        <v>15</v>
      </c>
      <c r="S5">
        <v>15</v>
      </c>
      <c r="T5">
        <v>15</v>
      </c>
      <c r="U5">
        <v>1359000</v>
      </c>
    </row>
    <row r="6" spans="1:21" x14ac:dyDescent="0.3">
      <c r="A6">
        <v>1</v>
      </c>
      <c r="B6" t="s">
        <v>17</v>
      </c>
      <c r="C6">
        <v>24</v>
      </c>
      <c r="D6">
        <v>19</v>
      </c>
      <c r="E6">
        <v>19</v>
      </c>
      <c r="F6">
        <v>15</v>
      </c>
      <c r="G6">
        <v>15</v>
      </c>
      <c r="H6">
        <v>13</v>
      </c>
      <c r="I6">
        <v>11</v>
      </c>
      <c r="J6">
        <v>11</v>
      </c>
      <c r="K6">
        <v>11</v>
      </c>
      <c r="L6">
        <v>43</v>
      </c>
      <c r="M6">
        <v>48</v>
      </c>
      <c r="N6">
        <v>48</v>
      </c>
      <c r="O6">
        <v>52</v>
      </c>
      <c r="P6">
        <v>52</v>
      </c>
      <c r="Q6">
        <v>54</v>
      </c>
      <c r="R6">
        <v>56</v>
      </c>
      <c r="S6">
        <v>56</v>
      </c>
      <c r="T6">
        <v>56</v>
      </c>
      <c r="U6">
        <v>1309000</v>
      </c>
    </row>
    <row r="7" spans="1:21" x14ac:dyDescent="0.3">
      <c r="A7">
        <v>1</v>
      </c>
      <c r="B7" t="s">
        <v>18</v>
      </c>
      <c r="C7">
        <v>13</v>
      </c>
      <c r="D7">
        <v>12</v>
      </c>
      <c r="E7">
        <v>11</v>
      </c>
      <c r="F7">
        <v>16</v>
      </c>
      <c r="G7">
        <v>16</v>
      </c>
      <c r="H7">
        <v>17</v>
      </c>
      <c r="I7">
        <v>15</v>
      </c>
      <c r="J7">
        <v>15</v>
      </c>
      <c r="K7">
        <v>15</v>
      </c>
      <c r="L7">
        <v>54</v>
      </c>
      <c r="M7">
        <v>55</v>
      </c>
      <c r="N7">
        <v>56</v>
      </c>
      <c r="O7">
        <v>51</v>
      </c>
      <c r="P7">
        <v>51</v>
      </c>
      <c r="Q7">
        <v>50</v>
      </c>
      <c r="R7">
        <v>52</v>
      </c>
      <c r="S7">
        <v>52</v>
      </c>
      <c r="T7">
        <v>52</v>
      </c>
      <c r="U7">
        <v>1259000</v>
      </c>
    </row>
    <row r="8" spans="1:21" x14ac:dyDescent="0.3">
      <c r="A8">
        <v>1</v>
      </c>
      <c r="B8" t="s">
        <v>19</v>
      </c>
      <c r="C8">
        <v>9</v>
      </c>
      <c r="D8">
        <v>8</v>
      </c>
      <c r="E8">
        <v>7</v>
      </c>
      <c r="F8">
        <v>24</v>
      </c>
      <c r="G8">
        <v>24</v>
      </c>
      <c r="H8">
        <v>11</v>
      </c>
      <c r="I8">
        <v>12</v>
      </c>
      <c r="J8">
        <v>12</v>
      </c>
      <c r="K8">
        <v>12</v>
      </c>
      <c r="L8">
        <v>58</v>
      </c>
      <c r="M8">
        <v>59</v>
      </c>
      <c r="N8">
        <v>60</v>
      </c>
      <c r="O8">
        <v>43</v>
      </c>
      <c r="P8">
        <v>43</v>
      </c>
      <c r="Q8">
        <v>56</v>
      </c>
      <c r="R8">
        <v>55</v>
      </c>
      <c r="S8">
        <v>55</v>
      </c>
      <c r="T8">
        <v>55</v>
      </c>
      <c r="U8">
        <v>1204000</v>
      </c>
    </row>
    <row r="9" spans="1:21" x14ac:dyDescent="0.3">
      <c r="A9">
        <v>2</v>
      </c>
      <c r="B9" t="s">
        <v>14</v>
      </c>
      <c r="C9">
        <v>64</v>
      </c>
      <c r="D9">
        <v>63</v>
      </c>
      <c r="E9">
        <v>56</v>
      </c>
      <c r="F9">
        <v>62</v>
      </c>
      <c r="G9">
        <v>62</v>
      </c>
      <c r="H9">
        <v>62</v>
      </c>
      <c r="I9">
        <v>62</v>
      </c>
      <c r="J9">
        <v>62</v>
      </c>
      <c r="K9">
        <v>62</v>
      </c>
      <c r="L9">
        <v>3</v>
      </c>
      <c r="M9">
        <v>4</v>
      </c>
      <c r="N9">
        <v>11</v>
      </c>
      <c r="O9">
        <v>5</v>
      </c>
      <c r="P9">
        <v>5</v>
      </c>
      <c r="Q9">
        <v>5</v>
      </c>
      <c r="R9">
        <v>5</v>
      </c>
      <c r="S9">
        <v>5</v>
      </c>
      <c r="T9">
        <v>5</v>
      </c>
      <c r="U9">
        <v>1456000</v>
      </c>
    </row>
    <row r="10" spans="1:21" x14ac:dyDescent="0.3">
      <c r="A10">
        <v>2</v>
      </c>
      <c r="B10" t="s">
        <v>15</v>
      </c>
      <c r="C10">
        <v>51</v>
      </c>
      <c r="D10">
        <v>52</v>
      </c>
      <c r="E10">
        <v>52</v>
      </c>
      <c r="F10">
        <v>43</v>
      </c>
      <c r="G10">
        <v>43</v>
      </c>
      <c r="H10">
        <v>47</v>
      </c>
      <c r="I10">
        <v>44</v>
      </c>
      <c r="J10">
        <v>47</v>
      </c>
      <c r="K10">
        <v>47</v>
      </c>
      <c r="L10">
        <v>16</v>
      </c>
      <c r="M10">
        <v>15</v>
      </c>
      <c r="N10">
        <v>15</v>
      </c>
      <c r="O10">
        <v>24</v>
      </c>
      <c r="P10">
        <v>24</v>
      </c>
      <c r="Q10">
        <v>20</v>
      </c>
      <c r="R10">
        <v>23</v>
      </c>
      <c r="S10">
        <v>20</v>
      </c>
      <c r="T10">
        <v>20</v>
      </c>
      <c r="U10">
        <v>1406000</v>
      </c>
    </row>
    <row r="11" spans="1:21" x14ac:dyDescent="0.3">
      <c r="A11">
        <v>2</v>
      </c>
      <c r="B11" t="s">
        <v>16</v>
      </c>
      <c r="C11">
        <v>45</v>
      </c>
      <c r="D11">
        <v>50</v>
      </c>
      <c r="E11">
        <v>41</v>
      </c>
      <c r="F11">
        <v>44</v>
      </c>
      <c r="G11">
        <v>44</v>
      </c>
      <c r="H11">
        <v>45</v>
      </c>
      <c r="I11">
        <v>46</v>
      </c>
      <c r="J11">
        <v>45</v>
      </c>
      <c r="K11">
        <v>45</v>
      </c>
      <c r="L11">
        <v>22</v>
      </c>
      <c r="M11">
        <v>17</v>
      </c>
      <c r="N11">
        <v>26</v>
      </c>
      <c r="O11">
        <v>23</v>
      </c>
      <c r="P11">
        <v>23</v>
      </c>
      <c r="Q11">
        <v>22</v>
      </c>
      <c r="R11">
        <v>21</v>
      </c>
      <c r="S11">
        <v>22</v>
      </c>
      <c r="T11">
        <v>22</v>
      </c>
      <c r="U11">
        <v>1356000</v>
      </c>
    </row>
    <row r="12" spans="1:21" x14ac:dyDescent="0.3">
      <c r="A12">
        <v>2</v>
      </c>
      <c r="B12" t="s">
        <v>17</v>
      </c>
      <c r="C12">
        <v>44</v>
      </c>
      <c r="D12">
        <v>47</v>
      </c>
      <c r="E12">
        <v>39</v>
      </c>
      <c r="F12">
        <v>42</v>
      </c>
      <c r="G12">
        <v>42</v>
      </c>
      <c r="H12">
        <v>40</v>
      </c>
      <c r="I12">
        <v>47</v>
      </c>
      <c r="J12">
        <v>46</v>
      </c>
      <c r="K12">
        <v>46</v>
      </c>
      <c r="L12">
        <v>23</v>
      </c>
      <c r="M12">
        <v>20</v>
      </c>
      <c r="N12">
        <v>28</v>
      </c>
      <c r="O12">
        <v>25</v>
      </c>
      <c r="P12">
        <v>25</v>
      </c>
      <c r="Q12">
        <v>27</v>
      </c>
      <c r="R12">
        <v>20</v>
      </c>
      <c r="S12">
        <v>21</v>
      </c>
      <c r="T12">
        <v>21</v>
      </c>
      <c r="U12">
        <v>1306000</v>
      </c>
    </row>
    <row r="13" spans="1:21" x14ac:dyDescent="0.3">
      <c r="A13">
        <v>2</v>
      </c>
      <c r="B13" t="s">
        <v>18</v>
      </c>
      <c r="C13">
        <v>18</v>
      </c>
      <c r="D13">
        <v>17</v>
      </c>
      <c r="E13">
        <v>37</v>
      </c>
      <c r="F13">
        <v>5</v>
      </c>
      <c r="G13">
        <v>5</v>
      </c>
      <c r="H13">
        <v>6</v>
      </c>
      <c r="I13">
        <v>2</v>
      </c>
      <c r="J13">
        <v>4</v>
      </c>
      <c r="K13">
        <v>4</v>
      </c>
      <c r="L13">
        <v>49</v>
      </c>
      <c r="M13">
        <v>50</v>
      </c>
      <c r="N13">
        <v>30</v>
      </c>
      <c r="O13">
        <v>62</v>
      </c>
      <c r="P13">
        <v>62</v>
      </c>
      <c r="Q13">
        <v>61</v>
      </c>
      <c r="R13">
        <v>65</v>
      </c>
      <c r="S13">
        <v>63</v>
      </c>
      <c r="T13">
        <v>63</v>
      </c>
      <c r="U13">
        <v>1256000</v>
      </c>
    </row>
    <row r="14" spans="1:21" x14ac:dyDescent="0.3">
      <c r="A14">
        <v>2</v>
      </c>
      <c r="B14" t="s">
        <v>19</v>
      </c>
      <c r="C14">
        <v>3</v>
      </c>
      <c r="D14">
        <v>3</v>
      </c>
      <c r="E14">
        <v>10</v>
      </c>
      <c r="F14">
        <v>1</v>
      </c>
      <c r="G14">
        <v>1</v>
      </c>
      <c r="H14">
        <v>1</v>
      </c>
      <c r="I14">
        <v>3</v>
      </c>
      <c r="J14">
        <v>2</v>
      </c>
      <c r="K14">
        <v>2</v>
      </c>
      <c r="L14">
        <v>64</v>
      </c>
      <c r="M14">
        <v>64</v>
      </c>
      <c r="N14">
        <v>57</v>
      </c>
      <c r="O14">
        <v>66</v>
      </c>
      <c r="P14">
        <v>66</v>
      </c>
      <c r="Q14">
        <v>66</v>
      </c>
      <c r="R14">
        <v>64</v>
      </c>
      <c r="S14">
        <v>65</v>
      </c>
      <c r="T14">
        <v>65</v>
      </c>
      <c r="U14">
        <v>1201000</v>
      </c>
    </row>
    <row r="15" spans="1:21" x14ac:dyDescent="0.3">
      <c r="A15">
        <v>3</v>
      </c>
      <c r="B15" t="s">
        <v>14</v>
      </c>
      <c r="C15">
        <v>62</v>
      </c>
      <c r="D15">
        <v>62</v>
      </c>
      <c r="E15">
        <v>56</v>
      </c>
      <c r="F15">
        <v>60</v>
      </c>
      <c r="G15">
        <v>60</v>
      </c>
      <c r="H15">
        <v>61</v>
      </c>
      <c r="I15">
        <v>60</v>
      </c>
      <c r="J15">
        <v>60</v>
      </c>
      <c r="K15">
        <v>60</v>
      </c>
      <c r="L15">
        <v>5</v>
      </c>
      <c r="M15">
        <v>5</v>
      </c>
      <c r="N15">
        <v>11</v>
      </c>
      <c r="O15">
        <v>7</v>
      </c>
      <c r="P15">
        <v>7</v>
      </c>
      <c r="Q15">
        <v>6</v>
      </c>
      <c r="R15">
        <v>7</v>
      </c>
      <c r="S15">
        <v>7</v>
      </c>
      <c r="T15">
        <v>7</v>
      </c>
      <c r="U15">
        <v>1708000</v>
      </c>
    </row>
    <row r="16" spans="1:21" x14ac:dyDescent="0.3">
      <c r="A16">
        <v>3</v>
      </c>
      <c r="B16" t="s">
        <v>15</v>
      </c>
      <c r="C16">
        <v>46</v>
      </c>
      <c r="D16">
        <v>44</v>
      </c>
      <c r="E16">
        <v>51</v>
      </c>
      <c r="F16">
        <v>21</v>
      </c>
      <c r="G16">
        <v>21</v>
      </c>
      <c r="H16">
        <v>27</v>
      </c>
      <c r="I16">
        <v>22</v>
      </c>
      <c r="J16">
        <v>23</v>
      </c>
      <c r="K16">
        <v>23</v>
      </c>
      <c r="L16">
        <v>21</v>
      </c>
      <c r="M16">
        <v>23</v>
      </c>
      <c r="N16">
        <v>16</v>
      </c>
      <c r="O16">
        <v>46</v>
      </c>
      <c r="P16">
        <v>46</v>
      </c>
      <c r="Q16">
        <v>40</v>
      </c>
      <c r="R16">
        <v>45</v>
      </c>
      <c r="S16">
        <v>44</v>
      </c>
      <c r="T16">
        <v>44</v>
      </c>
      <c r="U16">
        <v>1658000</v>
      </c>
    </row>
    <row r="17" spans="1:21" x14ac:dyDescent="0.3">
      <c r="A17">
        <v>3</v>
      </c>
      <c r="B17" t="s">
        <v>16</v>
      </c>
      <c r="C17">
        <v>42</v>
      </c>
      <c r="D17">
        <v>43</v>
      </c>
      <c r="E17">
        <v>34</v>
      </c>
      <c r="F17">
        <v>64</v>
      </c>
      <c r="G17">
        <v>64</v>
      </c>
      <c r="H17">
        <v>63</v>
      </c>
      <c r="I17">
        <v>64</v>
      </c>
      <c r="J17">
        <v>64</v>
      </c>
      <c r="K17">
        <v>64</v>
      </c>
      <c r="L17">
        <v>25</v>
      </c>
      <c r="M17">
        <v>24</v>
      </c>
      <c r="N17">
        <v>33</v>
      </c>
      <c r="O17">
        <v>3</v>
      </c>
      <c r="P17">
        <v>3</v>
      </c>
      <c r="Q17">
        <v>4</v>
      </c>
      <c r="R17">
        <v>3</v>
      </c>
      <c r="S17">
        <v>3</v>
      </c>
      <c r="T17">
        <v>3</v>
      </c>
      <c r="U17">
        <v>1608000</v>
      </c>
    </row>
    <row r="18" spans="1:21" x14ac:dyDescent="0.3">
      <c r="A18">
        <v>3</v>
      </c>
      <c r="B18" t="s">
        <v>17</v>
      </c>
      <c r="C18">
        <v>41</v>
      </c>
      <c r="D18">
        <v>42</v>
      </c>
      <c r="E18">
        <v>33</v>
      </c>
      <c r="F18">
        <v>41</v>
      </c>
      <c r="G18">
        <v>41</v>
      </c>
      <c r="H18">
        <v>43</v>
      </c>
      <c r="I18">
        <v>45</v>
      </c>
      <c r="J18">
        <v>44</v>
      </c>
      <c r="K18">
        <v>44</v>
      </c>
      <c r="L18">
        <v>26</v>
      </c>
      <c r="M18">
        <v>25</v>
      </c>
      <c r="N18">
        <v>34</v>
      </c>
      <c r="O18">
        <v>26</v>
      </c>
      <c r="P18">
        <v>26</v>
      </c>
      <c r="Q18">
        <v>24</v>
      </c>
      <c r="R18">
        <v>22</v>
      </c>
      <c r="S18">
        <v>23</v>
      </c>
      <c r="T18">
        <v>23</v>
      </c>
      <c r="U18">
        <v>1558000</v>
      </c>
    </row>
    <row r="19" spans="1:21" x14ac:dyDescent="0.3">
      <c r="A19">
        <v>3</v>
      </c>
      <c r="B19" t="s">
        <v>18</v>
      </c>
      <c r="C19">
        <v>35</v>
      </c>
      <c r="D19">
        <v>23</v>
      </c>
      <c r="E19">
        <v>32</v>
      </c>
      <c r="F19">
        <v>27</v>
      </c>
      <c r="G19">
        <v>27</v>
      </c>
      <c r="H19">
        <v>16</v>
      </c>
      <c r="I19">
        <v>14</v>
      </c>
      <c r="J19">
        <v>14</v>
      </c>
      <c r="K19">
        <v>14</v>
      </c>
      <c r="L19">
        <v>32</v>
      </c>
      <c r="M19">
        <v>44</v>
      </c>
      <c r="N19">
        <v>35</v>
      </c>
      <c r="O19">
        <v>40</v>
      </c>
      <c r="P19">
        <v>40</v>
      </c>
      <c r="Q19">
        <v>51</v>
      </c>
      <c r="R19">
        <v>53</v>
      </c>
      <c r="S19">
        <v>53</v>
      </c>
      <c r="T19">
        <v>53</v>
      </c>
      <c r="U19">
        <v>1508000</v>
      </c>
    </row>
    <row r="20" spans="1:21" x14ac:dyDescent="0.3">
      <c r="A20">
        <v>3</v>
      </c>
      <c r="B20" t="s">
        <v>19</v>
      </c>
      <c r="C20">
        <v>14</v>
      </c>
      <c r="D20">
        <v>15</v>
      </c>
      <c r="E20">
        <v>13</v>
      </c>
      <c r="F20">
        <v>12</v>
      </c>
      <c r="G20">
        <v>12</v>
      </c>
      <c r="H20">
        <v>14</v>
      </c>
      <c r="I20">
        <v>17</v>
      </c>
      <c r="J20">
        <v>17</v>
      </c>
      <c r="K20">
        <v>17</v>
      </c>
      <c r="L20">
        <v>53</v>
      </c>
      <c r="M20">
        <v>52</v>
      </c>
      <c r="N20">
        <v>54</v>
      </c>
      <c r="O20">
        <v>55</v>
      </c>
      <c r="P20">
        <v>55</v>
      </c>
      <c r="Q20">
        <v>53</v>
      </c>
      <c r="R20">
        <v>50</v>
      </c>
      <c r="S20">
        <v>50</v>
      </c>
      <c r="T20">
        <v>50</v>
      </c>
      <c r="U20">
        <v>1453000</v>
      </c>
    </row>
    <row r="21" spans="1:21" x14ac:dyDescent="0.3">
      <c r="A21">
        <v>4</v>
      </c>
      <c r="B21" t="s">
        <v>14</v>
      </c>
      <c r="C21">
        <v>16</v>
      </c>
      <c r="D21">
        <v>11</v>
      </c>
      <c r="E21">
        <v>56</v>
      </c>
      <c r="F21">
        <v>2</v>
      </c>
      <c r="G21">
        <v>2</v>
      </c>
      <c r="H21">
        <v>2</v>
      </c>
      <c r="I21">
        <v>1</v>
      </c>
      <c r="J21">
        <v>1</v>
      </c>
      <c r="K21">
        <v>1</v>
      </c>
      <c r="L21">
        <v>51</v>
      </c>
      <c r="M21">
        <v>56</v>
      </c>
      <c r="N21">
        <v>11</v>
      </c>
      <c r="O21">
        <v>65</v>
      </c>
      <c r="P21">
        <v>65</v>
      </c>
      <c r="Q21">
        <v>65</v>
      </c>
      <c r="R21">
        <v>66</v>
      </c>
      <c r="S21">
        <v>66</v>
      </c>
      <c r="T21">
        <v>66</v>
      </c>
      <c r="U21">
        <v>1398000</v>
      </c>
    </row>
    <row r="22" spans="1:21" x14ac:dyDescent="0.3">
      <c r="A22">
        <v>4</v>
      </c>
      <c r="B22" t="s">
        <v>15</v>
      </c>
      <c r="C22">
        <v>8</v>
      </c>
      <c r="D22">
        <v>10</v>
      </c>
      <c r="E22">
        <v>6</v>
      </c>
      <c r="F22">
        <v>54</v>
      </c>
      <c r="G22">
        <v>54</v>
      </c>
      <c r="H22">
        <v>55</v>
      </c>
      <c r="I22">
        <v>55</v>
      </c>
      <c r="J22">
        <v>55</v>
      </c>
      <c r="K22">
        <v>55</v>
      </c>
      <c r="L22">
        <v>59</v>
      </c>
      <c r="M22">
        <v>57</v>
      </c>
      <c r="N22">
        <v>61</v>
      </c>
      <c r="O22">
        <v>13</v>
      </c>
      <c r="P22">
        <v>13</v>
      </c>
      <c r="Q22">
        <v>12</v>
      </c>
      <c r="R22">
        <v>12</v>
      </c>
      <c r="S22">
        <v>12</v>
      </c>
      <c r="T22">
        <v>12</v>
      </c>
      <c r="U22">
        <v>1348000</v>
      </c>
    </row>
    <row r="23" spans="1:21" x14ac:dyDescent="0.3">
      <c r="A23">
        <v>4</v>
      </c>
      <c r="B23" t="s">
        <v>16</v>
      </c>
      <c r="C23">
        <v>7</v>
      </c>
      <c r="D23">
        <v>9</v>
      </c>
      <c r="E23">
        <v>5</v>
      </c>
      <c r="F23">
        <v>34</v>
      </c>
      <c r="G23">
        <v>34</v>
      </c>
      <c r="H23">
        <v>35</v>
      </c>
      <c r="I23">
        <v>31</v>
      </c>
      <c r="J23">
        <v>33</v>
      </c>
      <c r="K23">
        <v>33</v>
      </c>
      <c r="L23">
        <v>60</v>
      </c>
      <c r="M23">
        <v>58</v>
      </c>
      <c r="N23">
        <v>62</v>
      </c>
      <c r="O23">
        <v>33</v>
      </c>
      <c r="P23">
        <v>33</v>
      </c>
      <c r="Q23">
        <v>32</v>
      </c>
      <c r="R23">
        <v>36</v>
      </c>
      <c r="S23">
        <v>34</v>
      </c>
      <c r="T23">
        <v>34</v>
      </c>
      <c r="U23">
        <v>1298000</v>
      </c>
    </row>
    <row r="24" spans="1:21" x14ac:dyDescent="0.3">
      <c r="A24">
        <v>4</v>
      </c>
      <c r="B24" t="s">
        <v>17</v>
      </c>
      <c r="C24">
        <v>5</v>
      </c>
      <c r="D24">
        <v>5</v>
      </c>
      <c r="E24">
        <v>4</v>
      </c>
      <c r="F24">
        <v>19</v>
      </c>
      <c r="G24">
        <v>19</v>
      </c>
      <c r="H24">
        <v>24</v>
      </c>
      <c r="I24">
        <v>26</v>
      </c>
      <c r="J24">
        <v>24</v>
      </c>
      <c r="K24">
        <v>24</v>
      </c>
      <c r="L24">
        <v>62</v>
      </c>
      <c r="M24">
        <v>62</v>
      </c>
      <c r="N24">
        <v>63</v>
      </c>
      <c r="O24">
        <v>48</v>
      </c>
      <c r="P24">
        <v>48</v>
      </c>
      <c r="Q24">
        <v>43</v>
      </c>
      <c r="R24">
        <v>41</v>
      </c>
      <c r="S24">
        <v>43</v>
      </c>
      <c r="T24">
        <v>43</v>
      </c>
      <c r="U24">
        <v>1248000</v>
      </c>
    </row>
    <row r="25" spans="1:21" x14ac:dyDescent="0.3">
      <c r="A25">
        <v>4</v>
      </c>
      <c r="B25" t="s">
        <v>18</v>
      </c>
      <c r="C25">
        <v>4</v>
      </c>
      <c r="D25">
        <v>4</v>
      </c>
      <c r="E25">
        <v>2</v>
      </c>
      <c r="F25">
        <v>33</v>
      </c>
      <c r="G25">
        <v>33</v>
      </c>
      <c r="H25">
        <v>36</v>
      </c>
      <c r="I25">
        <v>36</v>
      </c>
      <c r="J25">
        <v>36</v>
      </c>
      <c r="K25">
        <v>36</v>
      </c>
      <c r="L25">
        <v>63</v>
      </c>
      <c r="M25">
        <v>63</v>
      </c>
      <c r="N25">
        <v>65</v>
      </c>
      <c r="O25">
        <v>34</v>
      </c>
      <c r="P25">
        <v>34</v>
      </c>
      <c r="Q25">
        <v>31</v>
      </c>
      <c r="R25">
        <v>31</v>
      </c>
      <c r="S25">
        <v>31</v>
      </c>
      <c r="T25">
        <v>31</v>
      </c>
      <c r="U25">
        <v>1198000</v>
      </c>
    </row>
    <row r="26" spans="1:21" x14ac:dyDescent="0.3">
      <c r="A26">
        <v>4</v>
      </c>
      <c r="B26" t="s">
        <v>19</v>
      </c>
      <c r="C26">
        <v>1</v>
      </c>
      <c r="D26">
        <v>1</v>
      </c>
      <c r="E26">
        <v>1</v>
      </c>
      <c r="F26">
        <v>3</v>
      </c>
      <c r="G26">
        <v>3</v>
      </c>
      <c r="H26">
        <v>3</v>
      </c>
      <c r="I26">
        <v>4</v>
      </c>
      <c r="J26">
        <v>3</v>
      </c>
      <c r="K26">
        <v>3</v>
      </c>
      <c r="L26">
        <v>66</v>
      </c>
      <c r="M26">
        <v>66</v>
      </c>
      <c r="N26">
        <v>66</v>
      </c>
      <c r="O26">
        <v>64</v>
      </c>
      <c r="P26">
        <v>64</v>
      </c>
      <c r="Q26">
        <v>64</v>
      </c>
      <c r="R26">
        <v>63</v>
      </c>
      <c r="S26">
        <v>64</v>
      </c>
      <c r="T26">
        <v>64</v>
      </c>
      <c r="U26">
        <v>1143000</v>
      </c>
    </row>
    <row r="27" spans="1:21" x14ac:dyDescent="0.3">
      <c r="A27">
        <v>5</v>
      </c>
      <c r="B27" t="s">
        <v>14</v>
      </c>
      <c r="C27">
        <v>61</v>
      </c>
      <c r="D27">
        <v>61</v>
      </c>
      <c r="E27">
        <v>56</v>
      </c>
      <c r="F27">
        <v>61</v>
      </c>
      <c r="G27">
        <v>61</v>
      </c>
      <c r="H27">
        <v>60</v>
      </c>
      <c r="I27">
        <v>61</v>
      </c>
      <c r="J27">
        <v>61</v>
      </c>
      <c r="K27">
        <v>61</v>
      </c>
      <c r="L27">
        <v>6</v>
      </c>
      <c r="M27">
        <v>6</v>
      </c>
      <c r="N27">
        <v>11</v>
      </c>
      <c r="O27">
        <v>6</v>
      </c>
      <c r="P27">
        <v>6</v>
      </c>
      <c r="Q27">
        <v>7</v>
      </c>
      <c r="R27">
        <v>6</v>
      </c>
      <c r="S27">
        <v>6</v>
      </c>
      <c r="T27">
        <v>6</v>
      </c>
      <c r="U27">
        <v>1507000</v>
      </c>
    </row>
    <row r="28" spans="1:21" x14ac:dyDescent="0.3">
      <c r="A28">
        <v>5</v>
      </c>
      <c r="B28" t="s">
        <v>15</v>
      </c>
      <c r="C28">
        <v>57</v>
      </c>
      <c r="D28">
        <v>51</v>
      </c>
      <c r="E28">
        <v>50</v>
      </c>
      <c r="F28">
        <v>46</v>
      </c>
      <c r="G28">
        <v>46</v>
      </c>
      <c r="H28">
        <v>46</v>
      </c>
      <c r="I28">
        <v>42</v>
      </c>
      <c r="J28">
        <v>43</v>
      </c>
      <c r="K28">
        <v>43</v>
      </c>
      <c r="L28">
        <v>10</v>
      </c>
      <c r="M28">
        <v>16</v>
      </c>
      <c r="N28">
        <v>17</v>
      </c>
      <c r="O28">
        <v>21</v>
      </c>
      <c r="P28">
        <v>21</v>
      </c>
      <c r="Q28">
        <v>21</v>
      </c>
      <c r="R28">
        <v>25</v>
      </c>
      <c r="S28">
        <v>24</v>
      </c>
      <c r="T28">
        <v>24</v>
      </c>
      <c r="U28">
        <v>1457000</v>
      </c>
    </row>
    <row r="29" spans="1:21" x14ac:dyDescent="0.3">
      <c r="A29">
        <v>5</v>
      </c>
      <c r="B29" t="s">
        <v>16</v>
      </c>
      <c r="C29">
        <v>49</v>
      </c>
      <c r="D29">
        <v>49</v>
      </c>
      <c r="E29">
        <v>40</v>
      </c>
      <c r="F29">
        <v>45</v>
      </c>
      <c r="G29">
        <v>45</v>
      </c>
      <c r="H29">
        <v>41</v>
      </c>
      <c r="I29">
        <v>35</v>
      </c>
      <c r="J29">
        <v>38</v>
      </c>
      <c r="K29">
        <v>38</v>
      </c>
      <c r="L29">
        <v>18</v>
      </c>
      <c r="M29">
        <v>18</v>
      </c>
      <c r="N29">
        <v>27</v>
      </c>
      <c r="O29">
        <v>22</v>
      </c>
      <c r="P29">
        <v>22</v>
      </c>
      <c r="Q29">
        <v>26</v>
      </c>
      <c r="R29">
        <v>32</v>
      </c>
      <c r="S29">
        <v>29</v>
      </c>
      <c r="T29">
        <v>29</v>
      </c>
      <c r="U29">
        <v>1407000</v>
      </c>
    </row>
    <row r="30" spans="1:21" x14ac:dyDescent="0.3">
      <c r="A30">
        <v>5</v>
      </c>
      <c r="B30" t="s">
        <v>17</v>
      </c>
      <c r="C30">
        <v>39</v>
      </c>
      <c r="D30">
        <v>35</v>
      </c>
      <c r="E30">
        <v>38</v>
      </c>
      <c r="F30">
        <v>23</v>
      </c>
      <c r="G30">
        <v>23</v>
      </c>
      <c r="H30">
        <v>18</v>
      </c>
      <c r="I30">
        <v>23</v>
      </c>
      <c r="J30">
        <v>22</v>
      </c>
      <c r="K30">
        <v>22</v>
      </c>
      <c r="L30">
        <v>28</v>
      </c>
      <c r="M30">
        <v>32</v>
      </c>
      <c r="N30">
        <v>29</v>
      </c>
      <c r="O30">
        <v>44</v>
      </c>
      <c r="P30">
        <v>44</v>
      </c>
      <c r="Q30">
        <v>49</v>
      </c>
      <c r="R30">
        <v>44</v>
      </c>
      <c r="S30">
        <v>45</v>
      </c>
      <c r="T30">
        <v>45</v>
      </c>
      <c r="U30">
        <v>1357000</v>
      </c>
    </row>
    <row r="31" spans="1:21" x14ac:dyDescent="0.3">
      <c r="A31">
        <v>5</v>
      </c>
      <c r="B31" t="s">
        <v>18</v>
      </c>
      <c r="C31">
        <v>28</v>
      </c>
      <c r="D31">
        <v>26</v>
      </c>
      <c r="E31">
        <v>25</v>
      </c>
      <c r="F31">
        <v>17</v>
      </c>
      <c r="G31">
        <v>17</v>
      </c>
      <c r="H31">
        <v>23</v>
      </c>
      <c r="I31">
        <v>29</v>
      </c>
      <c r="J31">
        <v>26</v>
      </c>
      <c r="K31">
        <v>26</v>
      </c>
      <c r="L31">
        <v>39</v>
      </c>
      <c r="M31">
        <v>41</v>
      </c>
      <c r="N31">
        <v>42</v>
      </c>
      <c r="O31">
        <v>50</v>
      </c>
      <c r="P31">
        <v>50</v>
      </c>
      <c r="Q31">
        <v>44</v>
      </c>
      <c r="R31">
        <v>38</v>
      </c>
      <c r="S31">
        <v>41</v>
      </c>
      <c r="T31">
        <v>41</v>
      </c>
      <c r="U31">
        <v>1307000</v>
      </c>
    </row>
    <row r="32" spans="1:21" x14ac:dyDescent="0.3">
      <c r="A32">
        <v>5</v>
      </c>
      <c r="B32" t="s">
        <v>19</v>
      </c>
      <c r="C32">
        <v>20</v>
      </c>
      <c r="D32">
        <v>21</v>
      </c>
      <c r="E32">
        <v>16</v>
      </c>
      <c r="F32">
        <v>30</v>
      </c>
      <c r="G32">
        <v>30</v>
      </c>
      <c r="H32">
        <v>21</v>
      </c>
      <c r="I32">
        <v>20</v>
      </c>
      <c r="J32">
        <v>21</v>
      </c>
      <c r="K32">
        <v>21</v>
      </c>
      <c r="L32">
        <v>47</v>
      </c>
      <c r="M32">
        <v>46</v>
      </c>
      <c r="N32">
        <v>51</v>
      </c>
      <c r="O32">
        <v>37</v>
      </c>
      <c r="P32">
        <v>37</v>
      </c>
      <c r="Q32">
        <v>46</v>
      </c>
      <c r="R32">
        <v>47</v>
      </c>
      <c r="S32">
        <v>46</v>
      </c>
      <c r="T32">
        <v>46</v>
      </c>
      <c r="U32">
        <v>1252000</v>
      </c>
    </row>
    <row r="33" spans="1:21" x14ac:dyDescent="0.3">
      <c r="A33">
        <v>6</v>
      </c>
      <c r="B33" t="s">
        <v>14</v>
      </c>
      <c r="C33">
        <v>66</v>
      </c>
      <c r="D33">
        <v>66</v>
      </c>
      <c r="E33">
        <v>56</v>
      </c>
      <c r="F33">
        <v>66</v>
      </c>
      <c r="G33">
        <v>66</v>
      </c>
      <c r="H33">
        <v>66</v>
      </c>
      <c r="I33">
        <v>66</v>
      </c>
      <c r="J33">
        <v>66</v>
      </c>
      <c r="K33">
        <v>66</v>
      </c>
      <c r="L33">
        <v>1</v>
      </c>
      <c r="M33">
        <v>1</v>
      </c>
      <c r="N33">
        <v>11</v>
      </c>
      <c r="O33">
        <v>1</v>
      </c>
      <c r="P33">
        <v>1</v>
      </c>
      <c r="Q33">
        <v>1</v>
      </c>
      <c r="R33">
        <v>1</v>
      </c>
      <c r="S33">
        <v>1</v>
      </c>
      <c r="T33">
        <v>1</v>
      </c>
      <c r="U33">
        <v>1583000</v>
      </c>
    </row>
    <row r="34" spans="1:21" x14ac:dyDescent="0.3">
      <c r="A34">
        <v>6</v>
      </c>
      <c r="B34" t="s">
        <v>15</v>
      </c>
      <c r="C34">
        <v>63</v>
      </c>
      <c r="D34">
        <v>64</v>
      </c>
      <c r="E34">
        <v>55</v>
      </c>
      <c r="F34">
        <v>63</v>
      </c>
      <c r="G34">
        <v>63</v>
      </c>
      <c r="H34">
        <v>64</v>
      </c>
      <c r="I34">
        <v>63</v>
      </c>
      <c r="J34">
        <v>63</v>
      </c>
      <c r="K34">
        <v>63</v>
      </c>
      <c r="L34">
        <v>4</v>
      </c>
      <c r="M34">
        <v>3</v>
      </c>
      <c r="N34">
        <v>12</v>
      </c>
      <c r="O34">
        <v>4</v>
      </c>
      <c r="P34">
        <v>4</v>
      </c>
      <c r="Q34">
        <v>3</v>
      </c>
      <c r="R34">
        <v>4</v>
      </c>
      <c r="S34">
        <v>4</v>
      </c>
      <c r="T34">
        <v>4</v>
      </c>
      <c r="U34">
        <v>1533000</v>
      </c>
    </row>
    <row r="35" spans="1:21" x14ac:dyDescent="0.3">
      <c r="A35">
        <v>6</v>
      </c>
      <c r="B35" t="s">
        <v>16</v>
      </c>
      <c r="C35">
        <v>47</v>
      </c>
      <c r="D35">
        <v>45</v>
      </c>
      <c r="E35">
        <v>53</v>
      </c>
      <c r="F35">
        <v>28</v>
      </c>
      <c r="G35">
        <v>28</v>
      </c>
      <c r="H35">
        <v>29</v>
      </c>
      <c r="I35">
        <v>28</v>
      </c>
      <c r="J35">
        <v>28</v>
      </c>
      <c r="K35">
        <v>28</v>
      </c>
      <c r="L35">
        <v>20</v>
      </c>
      <c r="M35">
        <v>22</v>
      </c>
      <c r="N35">
        <v>14</v>
      </c>
      <c r="O35">
        <v>39</v>
      </c>
      <c r="P35">
        <v>39</v>
      </c>
      <c r="Q35">
        <v>38</v>
      </c>
      <c r="R35">
        <v>39</v>
      </c>
      <c r="S35">
        <v>39</v>
      </c>
      <c r="T35">
        <v>39</v>
      </c>
      <c r="U35">
        <v>1483000</v>
      </c>
    </row>
    <row r="36" spans="1:21" x14ac:dyDescent="0.3">
      <c r="A36">
        <v>6</v>
      </c>
      <c r="B36" t="s">
        <v>17</v>
      </c>
      <c r="C36">
        <v>37</v>
      </c>
      <c r="D36">
        <v>37</v>
      </c>
      <c r="E36">
        <v>35</v>
      </c>
      <c r="F36">
        <v>25</v>
      </c>
      <c r="G36">
        <v>25</v>
      </c>
      <c r="H36">
        <v>28</v>
      </c>
      <c r="I36">
        <v>32</v>
      </c>
      <c r="J36">
        <v>29</v>
      </c>
      <c r="K36">
        <v>29</v>
      </c>
      <c r="L36">
        <v>30</v>
      </c>
      <c r="M36">
        <v>30</v>
      </c>
      <c r="N36">
        <v>32</v>
      </c>
      <c r="O36">
        <v>42</v>
      </c>
      <c r="P36">
        <v>42</v>
      </c>
      <c r="Q36">
        <v>39</v>
      </c>
      <c r="R36">
        <v>35</v>
      </c>
      <c r="S36">
        <v>38</v>
      </c>
      <c r="T36">
        <v>38</v>
      </c>
      <c r="U36">
        <v>1433000</v>
      </c>
    </row>
    <row r="37" spans="1:21" x14ac:dyDescent="0.3">
      <c r="A37">
        <v>6</v>
      </c>
      <c r="B37" t="s">
        <v>18</v>
      </c>
      <c r="C37">
        <v>15</v>
      </c>
      <c r="D37">
        <v>16</v>
      </c>
      <c r="E37">
        <v>27</v>
      </c>
      <c r="F37">
        <v>9</v>
      </c>
      <c r="G37">
        <v>9</v>
      </c>
      <c r="H37">
        <v>7</v>
      </c>
      <c r="I37">
        <v>9</v>
      </c>
      <c r="J37">
        <v>8</v>
      </c>
      <c r="K37">
        <v>8</v>
      </c>
      <c r="L37">
        <v>52</v>
      </c>
      <c r="M37">
        <v>51</v>
      </c>
      <c r="N37">
        <v>40</v>
      </c>
      <c r="O37">
        <v>58</v>
      </c>
      <c r="P37">
        <v>58</v>
      </c>
      <c r="Q37">
        <v>60</v>
      </c>
      <c r="R37">
        <v>58</v>
      </c>
      <c r="S37">
        <v>59</v>
      </c>
      <c r="T37">
        <v>59</v>
      </c>
      <c r="U37">
        <v>1383000</v>
      </c>
    </row>
    <row r="38" spans="1:21" x14ac:dyDescent="0.3">
      <c r="A38">
        <v>6</v>
      </c>
      <c r="B38" t="s">
        <v>19</v>
      </c>
      <c r="C38">
        <v>10</v>
      </c>
      <c r="D38">
        <v>13</v>
      </c>
      <c r="E38">
        <v>9</v>
      </c>
      <c r="F38">
        <v>20</v>
      </c>
      <c r="G38">
        <v>20</v>
      </c>
      <c r="H38">
        <v>25</v>
      </c>
      <c r="I38">
        <v>27</v>
      </c>
      <c r="J38">
        <v>30</v>
      </c>
      <c r="K38">
        <v>30</v>
      </c>
      <c r="L38">
        <v>57</v>
      </c>
      <c r="M38">
        <v>54</v>
      </c>
      <c r="N38">
        <v>58</v>
      </c>
      <c r="O38">
        <v>47</v>
      </c>
      <c r="P38">
        <v>47</v>
      </c>
      <c r="Q38">
        <v>42</v>
      </c>
      <c r="R38">
        <v>40</v>
      </c>
      <c r="S38">
        <v>37</v>
      </c>
      <c r="T38">
        <v>37</v>
      </c>
      <c r="U38">
        <v>1328000</v>
      </c>
    </row>
    <row r="39" spans="1:21" x14ac:dyDescent="0.3">
      <c r="A39">
        <v>7</v>
      </c>
      <c r="B39" t="s">
        <v>14</v>
      </c>
      <c r="C39">
        <v>60</v>
      </c>
      <c r="D39">
        <v>60</v>
      </c>
      <c r="E39">
        <v>56</v>
      </c>
      <c r="F39">
        <v>56</v>
      </c>
      <c r="G39">
        <v>56</v>
      </c>
      <c r="H39">
        <v>57</v>
      </c>
      <c r="I39">
        <v>57</v>
      </c>
      <c r="J39">
        <v>57</v>
      </c>
      <c r="K39">
        <v>57</v>
      </c>
      <c r="L39">
        <v>7</v>
      </c>
      <c r="M39">
        <v>7</v>
      </c>
      <c r="N39">
        <v>11</v>
      </c>
      <c r="O39">
        <v>11</v>
      </c>
      <c r="P39">
        <v>11</v>
      </c>
      <c r="Q39">
        <v>10</v>
      </c>
      <c r="R39">
        <v>10</v>
      </c>
      <c r="S39">
        <v>10</v>
      </c>
      <c r="T39">
        <v>10</v>
      </c>
      <c r="U39">
        <v>1358000</v>
      </c>
    </row>
    <row r="40" spans="1:21" x14ac:dyDescent="0.3">
      <c r="A40">
        <v>7</v>
      </c>
      <c r="B40" t="s">
        <v>15</v>
      </c>
      <c r="C40">
        <v>59</v>
      </c>
      <c r="D40">
        <v>59</v>
      </c>
      <c r="E40">
        <v>49</v>
      </c>
      <c r="F40">
        <v>58</v>
      </c>
      <c r="G40">
        <v>58</v>
      </c>
      <c r="H40">
        <v>58</v>
      </c>
      <c r="I40">
        <v>58</v>
      </c>
      <c r="J40">
        <v>58</v>
      </c>
      <c r="K40">
        <v>58</v>
      </c>
      <c r="L40">
        <v>8</v>
      </c>
      <c r="M40">
        <v>8</v>
      </c>
      <c r="N40">
        <v>18</v>
      </c>
      <c r="O40">
        <v>9</v>
      </c>
      <c r="P40">
        <v>9</v>
      </c>
      <c r="Q40">
        <v>9</v>
      </c>
      <c r="R40">
        <v>9</v>
      </c>
      <c r="S40">
        <v>9</v>
      </c>
      <c r="T40">
        <v>9</v>
      </c>
      <c r="U40">
        <v>1308000</v>
      </c>
    </row>
    <row r="41" spans="1:21" x14ac:dyDescent="0.3">
      <c r="A41">
        <v>7</v>
      </c>
      <c r="B41" t="s">
        <v>16</v>
      </c>
      <c r="C41">
        <v>55</v>
      </c>
      <c r="D41">
        <v>56</v>
      </c>
      <c r="E41">
        <v>48</v>
      </c>
      <c r="F41">
        <v>51</v>
      </c>
      <c r="G41">
        <v>51</v>
      </c>
      <c r="H41">
        <v>51</v>
      </c>
      <c r="I41">
        <v>50</v>
      </c>
      <c r="J41">
        <v>50</v>
      </c>
      <c r="K41">
        <v>50</v>
      </c>
      <c r="L41">
        <v>12</v>
      </c>
      <c r="M41">
        <v>11</v>
      </c>
      <c r="N41">
        <v>19</v>
      </c>
      <c r="O41">
        <v>16</v>
      </c>
      <c r="P41">
        <v>16</v>
      </c>
      <c r="Q41">
        <v>16</v>
      </c>
      <c r="R41">
        <v>17</v>
      </c>
      <c r="S41">
        <v>17</v>
      </c>
      <c r="T41">
        <v>17</v>
      </c>
      <c r="U41">
        <v>1258000</v>
      </c>
    </row>
    <row r="42" spans="1:21" x14ac:dyDescent="0.3">
      <c r="A42">
        <v>7</v>
      </c>
      <c r="B42" t="s">
        <v>17</v>
      </c>
      <c r="C42">
        <v>54</v>
      </c>
      <c r="D42">
        <v>55</v>
      </c>
      <c r="E42">
        <v>45</v>
      </c>
      <c r="F42">
        <v>53</v>
      </c>
      <c r="G42">
        <v>53</v>
      </c>
      <c r="H42">
        <v>54</v>
      </c>
      <c r="I42">
        <v>54</v>
      </c>
      <c r="J42">
        <v>54</v>
      </c>
      <c r="K42">
        <v>54</v>
      </c>
      <c r="L42">
        <v>13</v>
      </c>
      <c r="M42">
        <v>12</v>
      </c>
      <c r="N42">
        <v>22</v>
      </c>
      <c r="O42">
        <v>14</v>
      </c>
      <c r="P42">
        <v>14</v>
      </c>
      <c r="Q42">
        <v>13</v>
      </c>
      <c r="R42">
        <v>13</v>
      </c>
      <c r="S42">
        <v>13</v>
      </c>
      <c r="T42">
        <v>13</v>
      </c>
      <c r="U42">
        <v>1208000</v>
      </c>
    </row>
    <row r="43" spans="1:21" x14ac:dyDescent="0.3">
      <c r="A43">
        <v>7</v>
      </c>
      <c r="B43" t="s">
        <v>18</v>
      </c>
      <c r="C43">
        <v>53</v>
      </c>
      <c r="D43">
        <v>54</v>
      </c>
      <c r="E43">
        <v>44</v>
      </c>
      <c r="F43">
        <v>49</v>
      </c>
      <c r="G43">
        <v>49</v>
      </c>
      <c r="H43">
        <v>49</v>
      </c>
      <c r="I43">
        <v>49</v>
      </c>
      <c r="J43">
        <v>49</v>
      </c>
      <c r="K43">
        <v>49</v>
      </c>
      <c r="L43">
        <v>14</v>
      </c>
      <c r="M43">
        <v>13</v>
      </c>
      <c r="N43">
        <v>23</v>
      </c>
      <c r="O43">
        <v>18</v>
      </c>
      <c r="P43">
        <v>18</v>
      </c>
      <c r="Q43">
        <v>18</v>
      </c>
      <c r="R43">
        <v>18</v>
      </c>
      <c r="S43">
        <v>18</v>
      </c>
      <c r="T43">
        <v>18</v>
      </c>
      <c r="U43">
        <v>1158000</v>
      </c>
    </row>
    <row r="44" spans="1:21" x14ac:dyDescent="0.3">
      <c r="A44">
        <v>7</v>
      </c>
      <c r="B44" t="s">
        <v>19</v>
      </c>
      <c r="C44">
        <v>50</v>
      </c>
      <c r="D44">
        <v>48</v>
      </c>
      <c r="E44">
        <v>43</v>
      </c>
      <c r="F44">
        <v>35</v>
      </c>
      <c r="G44">
        <v>35</v>
      </c>
      <c r="H44">
        <v>34</v>
      </c>
      <c r="I44">
        <v>34</v>
      </c>
      <c r="J44">
        <v>34</v>
      </c>
      <c r="K44">
        <v>34</v>
      </c>
      <c r="L44">
        <v>17</v>
      </c>
      <c r="M44">
        <v>19</v>
      </c>
      <c r="N44">
        <v>24</v>
      </c>
      <c r="O44">
        <v>32</v>
      </c>
      <c r="P44">
        <v>32</v>
      </c>
      <c r="Q44">
        <v>33</v>
      </c>
      <c r="R44">
        <v>33</v>
      </c>
      <c r="S44">
        <v>33</v>
      </c>
      <c r="T44">
        <v>33</v>
      </c>
      <c r="U44">
        <v>1103000</v>
      </c>
    </row>
    <row r="45" spans="1:21" x14ac:dyDescent="0.3">
      <c r="A45">
        <v>8</v>
      </c>
      <c r="B45" t="s">
        <v>14</v>
      </c>
      <c r="C45">
        <v>52</v>
      </c>
      <c r="D45">
        <v>53</v>
      </c>
      <c r="E45">
        <v>56</v>
      </c>
      <c r="F45">
        <v>48</v>
      </c>
      <c r="G45">
        <v>48</v>
      </c>
      <c r="H45">
        <v>48</v>
      </c>
      <c r="I45">
        <v>48</v>
      </c>
      <c r="J45">
        <v>48</v>
      </c>
      <c r="K45">
        <v>48</v>
      </c>
      <c r="L45">
        <v>15</v>
      </c>
      <c r="M45">
        <v>14</v>
      </c>
      <c r="N45">
        <v>11</v>
      </c>
      <c r="O45">
        <v>19</v>
      </c>
      <c r="P45">
        <v>19</v>
      </c>
      <c r="Q45">
        <v>19</v>
      </c>
      <c r="R45">
        <v>19</v>
      </c>
      <c r="S45">
        <v>19</v>
      </c>
      <c r="T45">
        <v>19</v>
      </c>
      <c r="U45">
        <v>1676000</v>
      </c>
    </row>
    <row r="46" spans="1:21" x14ac:dyDescent="0.3">
      <c r="A46">
        <v>8</v>
      </c>
      <c r="B46" t="s">
        <v>15</v>
      </c>
      <c r="C46">
        <v>48</v>
      </c>
      <c r="D46">
        <v>46</v>
      </c>
      <c r="E46">
        <v>42</v>
      </c>
      <c r="F46">
        <v>29</v>
      </c>
      <c r="G46">
        <v>29</v>
      </c>
      <c r="H46">
        <v>30</v>
      </c>
      <c r="I46">
        <v>25</v>
      </c>
      <c r="J46">
        <v>27</v>
      </c>
      <c r="K46">
        <v>27</v>
      </c>
      <c r="L46">
        <v>19</v>
      </c>
      <c r="M46">
        <v>21</v>
      </c>
      <c r="N46">
        <v>25</v>
      </c>
      <c r="O46">
        <v>38</v>
      </c>
      <c r="P46">
        <v>38</v>
      </c>
      <c r="Q46">
        <v>37</v>
      </c>
      <c r="R46">
        <v>42</v>
      </c>
      <c r="S46">
        <v>40</v>
      </c>
      <c r="T46">
        <v>40</v>
      </c>
      <c r="U46">
        <v>1626000</v>
      </c>
    </row>
    <row r="47" spans="1:21" x14ac:dyDescent="0.3">
      <c r="A47">
        <v>8</v>
      </c>
      <c r="B47" t="s">
        <v>16</v>
      </c>
      <c r="C47">
        <v>36</v>
      </c>
      <c r="D47">
        <v>40</v>
      </c>
      <c r="E47">
        <v>36</v>
      </c>
      <c r="F47">
        <v>32</v>
      </c>
      <c r="G47">
        <v>32</v>
      </c>
      <c r="H47">
        <v>32</v>
      </c>
      <c r="I47">
        <v>30</v>
      </c>
      <c r="J47">
        <v>32</v>
      </c>
      <c r="K47">
        <v>32</v>
      </c>
      <c r="L47">
        <v>31</v>
      </c>
      <c r="M47">
        <v>27</v>
      </c>
      <c r="N47">
        <v>31</v>
      </c>
      <c r="O47">
        <v>35</v>
      </c>
      <c r="P47">
        <v>35</v>
      </c>
      <c r="Q47">
        <v>35</v>
      </c>
      <c r="R47">
        <v>37</v>
      </c>
      <c r="S47">
        <v>35</v>
      </c>
      <c r="T47">
        <v>35</v>
      </c>
      <c r="U47">
        <v>1576000</v>
      </c>
    </row>
    <row r="48" spans="1:21" x14ac:dyDescent="0.3">
      <c r="A48">
        <v>8</v>
      </c>
      <c r="B48" t="s">
        <v>17</v>
      </c>
      <c r="C48">
        <v>33</v>
      </c>
      <c r="D48">
        <v>36</v>
      </c>
      <c r="E48">
        <v>30</v>
      </c>
      <c r="F48">
        <v>38</v>
      </c>
      <c r="G48">
        <v>38</v>
      </c>
      <c r="H48">
        <v>42</v>
      </c>
      <c r="I48">
        <v>39</v>
      </c>
      <c r="J48">
        <v>40</v>
      </c>
      <c r="K48">
        <v>40</v>
      </c>
      <c r="L48">
        <v>34</v>
      </c>
      <c r="M48">
        <v>31</v>
      </c>
      <c r="N48">
        <v>37</v>
      </c>
      <c r="O48">
        <v>29</v>
      </c>
      <c r="P48">
        <v>29</v>
      </c>
      <c r="Q48">
        <v>25</v>
      </c>
      <c r="R48">
        <v>28</v>
      </c>
      <c r="S48">
        <v>27</v>
      </c>
      <c r="T48">
        <v>27</v>
      </c>
      <c r="U48">
        <v>1526000</v>
      </c>
    </row>
    <row r="49" spans="1:22" x14ac:dyDescent="0.3">
      <c r="A49">
        <v>8</v>
      </c>
      <c r="B49" t="s">
        <v>18</v>
      </c>
      <c r="C49">
        <v>31</v>
      </c>
      <c r="D49">
        <v>34</v>
      </c>
      <c r="E49">
        <v>26</v>
      </c>
      <c r="F49">
        <v>36</v>
      </c>
      <c r="G49">
        <v>36</v>
      </c>
      <c r="H49">
        <v>33</v>
      </c>
      <c r="I49">
        <v>38</v>
      </c>
      <c r="J49">
        <v>35</v>
      </c>
      <c r="K49">
        <v>35</v>
      </c>
      <c r="L49">
        <v>36</v>
      </c>
      <c r="M49">
        <v>33</v>
      </c>
      <c r="N49">
        <v>41</v>
      </c>
      <c r="O49">
        <v>31</v>
      </c>
      <c r="P49">
        <v>31</v>
      </c>
      <c r="Q49">
        <v>34</v>
      </c>
      <c r="R49">
        <v>29</v>
      </c>
      <c r="S49">
        <v>32</v>
      </c>
      <c r="T49">
        <v>32</v>
      </c>
      <c r="U49">
        <v>1476000</v>
      </c>
    </row>
    <row r="50" spans="1:22" x14ac:dyDescent="0.3">
      <c r="A50">
        <v>8</v>
      </c>
      <c r="B50" t="s">
        <v>19</v>
      </c>
      <c r="C50">
        <v>21</v>
      </c>
      <c r="D50">
        <v>22</v>
      </c>
      <c r="E50">
        <v>24</v>
      </c>
      <c r="F50">
        <v>26</v>
      </c>
      <c r="G50">
        <v>26</v>
      </c>
      <c r="H50">
        <v>20</v>
      </c>
      <c r="I50">
        <v>19</v>
      </c>
      <c r="J50">
        <v>20</v>
      </c>
      <c r="K50">
        <v>20</v>
      </c>
      <c r="L50">
        <v>46</v>
      </c>
      <c r="M50">
        <v>45</v>
      </c>
      <c r="N50">
        <v>43</v>
      </c>
      <c r="O50">
        <v>41</v>
      </c>
      <c r="P50">
        <v>41</v>
      </c>
      <c r="Q50">
        <v>47</v>
      </c>
      <c r="R50">
        <v>48</v>
      </c>
      <c r="S50">
        <v>47</v>
      </c>
      <c r="T50">
        <v>47</v>
      </c>
      <c r="U50">
        <v>1421000</v>
      </c>
    </row>
    <row r="51" spans="1:22" x14ac:dyDescent="0.3">
      <c r="A51">
        <v>9</v>
      </c>
      <c r="B51" t="s">
        <v>14</v>
      </c>
      <c r="C51">
        <v>58</v>
      </c>
      <c r="D51">
        <v>58</v>
      </c>
      <c r="E51">
        <v>56</v>
      </c>
      <c r="F51">
        <v>52</v>
      </c>
      <c r="G51">
        <v>52</v>
      </c>
      <c r="H51">
        <v>52</v>
      </c>
      <c r="I51">
        <v>53</v>
      </c>
      <c r="J51">
        <v>53</v>
      </c>
      <c r="K51">
        <v>53</v>
      </c>
      <c r="L51">
        <v>9</v>
      </c>
      <c r="M51">
        <v>9</v>
      </c>
      <c r="N51">
        <v>11</v>
      </c>
      <c r="O51">
        <v>15</v>
      </c>
      <c r="P51">
        <v>15</v>
      </c>
      <c r="Q51">
        <v>15</v>
      </c>
      <c r="R51">
        <v>14</v>
      </c>
      <c r="S51">
        <v>14</v>
      </c>
      <c r="T51">
        <v>14</v>
      </c>
      <c r="U51">
        <v>1423000</v>
      </c>
    </row>
    <row r="52" spans="1:22" x14ac:dyDescent="0.3">
      <c r="A52">
        <v>9</v>
      </c>
      <c r="B52" t="s">
        <v>15</v>
      </c>
      <c r="C52">
        <v>56</v>
      </c>
      <c r="D52">
        <v>57</v>
      </c>
      <c r="E52">
        <v>47</v>
      </c>
      <c r="F52">
        <v>55</v>
      </c>
      <c r="G52">
        <v>55</v>
      </c>
      <c r="H52">
        <v>56</v>
      </c>
      <c r="I52">
        <v>56</v>
      </c>
      <c r="J52">
        <v>56</v>
      </c>
      <c r="K52">
        <v>56</v>
      </c>
      <c r="L52">
        <v>11</v>
      </c>
      <c r="M52">
        <v>10</v>
      </c>
      <c r="N52">
        <v>20</v>
      </c>
      <c r="O52">
        <v>12</v>
      </c>
      <c r="P52">
        <v>12</v>
      </c>
      <c r="Q52">
        <v>11</v>
      </c>
      <c r="R52">
        <v>11</v>
      </c>
      <c r="S52">
        <v>11</v>
      </c>
      <c r="T52">
        <v>11</v>
      </c>
      <c r="U52">
        <v>1373000</v>
      </c>
    </row>
    <row r="53" spans="1:22" x14ac:dyDescent="0.3">
      <c r="A53">
        <v>9</v>
      </c>
      <c r="B53" t="s">
        <v>16</v>
      </c>
      <c r="C53">
        <v>40</v>
      </c>
      <c r="D53">
        <v>41</v>
      </c>
      <c r="E53">
        <v>46</v>
      </c>
      <c r="F53">
        <v>18</v>
      </c>
      <c r="G53">
        <v>18</v>
      </c>
      <c r="H53">
        <v>22</v>
      </c>
      <c r="I53">
        <v>21</v>
      </c>
      <c r="J53">
        <v>19</v>
      </c>
      <c r="K53">
        <v>19</v>
      </c>
      <c r="L53">
        <v>27</v>
      </c>
      <c r="M53">
        <v>26</v>
      </c>
      <c r="N53">
        <v>21</v>
      </c>
      <c r="O53">
        <v>49</v>
      </c>
      <c r="P53">
        <v>49</v>
      </c>
      <c r="Q53">
        <v>45</v>
      </c>
      <c r="R53">
        <v>46</v>
      </c>
      <c r="S53">
        <v>48</v>
      </c>
      <c r="T53">
        <v>48</v>
      </c>
      <c r="U53">
        <v>1323000</v>
      </c>
    </row>
    <row r="54" spans="1:22" x14ac:dyDescent="0.3">
      <c r="A54">
        <v>9</v>
      </c>
      <c r="B54" t="s">
        <v>17</v>
      </c>
      <c r="C54">
        <v>34</v>
      </c>
      <c r="D54">
        <v>38</v>
      </c>
      <c r="E54">
        <v>31</v>
      </c>
      <c r="F54">
        <v>40</v>
      </c>
      <c r="G54">
        <v>40</v>
      </c>
      <c r="H54">
        <v>37</v>
      </c>
      <c r="I54">
        <v>37</v>
      </c>
      <c r="J54">
        <v>37</v>
      </c>
      <c r="K54">
        <v>37</v>
      </c>
      <c r="L54">
        <v>33</v>
      </c>
      <c r="M54">
        <v>29</v>
      </c>
      <c r="N54">
        <v>36</v>
      </c>
      <c r="O54">
        <v>27</v>
      </c>
      <c r="P54">
        <v>27</v>
      </c>
      <c r="Q54">
        <v>30</v>
      </c>
      <c r="R54">
        <v>30</v>
      </c>
      <c r="S54">
        <v>30</v>
      </c>
      <c r="T54">
        <v>30</v>
      </c>
      <c r="U54">
        <v>1273000</v>
      </c>
    </row>
    <row r="55" spans="1:22" x14ac:dyDescent="0.3">
      <c r="A55">
        <v>9</v>
      </c>
      <c r="B55" t="s">
        <v>18</v>
      </c>
      <c r="C55">
        <v>30</v>
      </c>
      <c r="D55">
        <v>33</v>
      </c>
      <c r="E55">
        <v>28</v>
      </c>
      <c r="F55">
        <v>31</v>
      </c>
      <c r="G55">
        <v>31</v>
      </c>
      <c r="H55">
        <v>31</v>
      </c>
      <c r="I55">
        <v>33</v>
      </c>
      <c r="J55">
        <v>31</v>
      </c>
      <c r="K55">
        <v>31</v>
      </c>
      <c r="L55">
        <v>37</v>
      </c>
      <c r="M55">
        <v>34</v>
      </c>
      <c r="N55">
        <v>39</v>
      </c>
      <c r="O55">
        <v>36</v>
      </c>
      <c r="P55">
        <v>36</v>
      </c>
      <c r="Q55">
        <v>36</v>
      </c>
      <c r="R55">
        <v>34</v>
      </c>
      <c r="S55">
        <v>36</v>
      </c>
      <c r="T55">
        <v>36</v>
      </c>
      <c r="U55">
        <v>1223000</v>
      </c>
    </row>
    <row r="56" spans="1:22" x14ac:dyDescent="0.3">
      <c r="A56">
        <v>9</v>
      </c>
      <c r="B56" t="s">
        <v>19</v>
      </c>
      <c r="C56">
        <v>12</v>
      </c>
      <c r="D56">
        <v>6</v>
      </c>
      <c r="E56">
        <v>23</v>
      </c>
      <c r="F56">
        <v>4</v>
      </c>
      <c r="G56">
        <v>4</v>
      </c>
      <c r="H56">
        <v>4</v>
      </c>
      <c r="I56">
        <v>5</v>
      </c>
      <c r="J56">
        <v>5</v>
      </c>
      <c r="K56">
        <v>5</v>
      </c>
      <c r="L56">
        <v>55</v>
      </c>
      <c r="M56">
        <v>61</v>
      </c>
      <c r="N56">
        <v>44</v>
      </c>
      <c r="O56">
        <v>63</v>
      </c>
      <c r="P56">
        <v>63</v>
      </c>
      <c r="Q56">
        <v>63</v>
      </c>
      <c r="R56">
        <v>62</v>
      </c>
      <c r="S56">
        <v>62</v>
      </c>
      <c r="T56">
        <v>62</v>
      </c>
      <c r="U56">
        <v>1168000</v>
      </c>
    </row>
    <row r="57" spans="1:22" x14ac:dyDescent="0.3">
      <c r="A57">
        <v>10</v>
      </c>
      <c r="B57" t="s">
        <v>14</v>
      </c>
      <c r="C57">
        <v>65</v>
      </c>
      <c r="D57">
        <v>65</v>
      </c>
      <c r="E57">
        <v>56</v>
      </c>
      <c r="F57">
        <v>65</v>
      </c>
      <c r="G57">
        <v>65</v>
      </c>
      <c r="H57">
        <v>65</v>
      </c>
      <c r="I57">
        <v>65</v>
      </c>
      <c r="J57">
        <v>65</v>
      </c>
      <c r="K57">
        <v>65</v>
      </c>
      <c r="L57">
        <v>2</v>
      </c>
      <c r="M57">
        <v>2</v>
      </c>
      <c r="N57">
        <v>11</v>
      </c>
      <c r="O57">
        <v>2</v>
      </c>
      <c r="P57">
        <v>2</v>
      </c>
      <c r="Q57">
        <v>2</v>
      </c>
      <c r="R57">
        <v>2</v>
      </c>
      <c r="S57">
        <v>2</v>
      </c>
      <c r="T57">
        <v>2</v>
      </c>
      <c r="U57">
        <v>1500000</v>
      </c>
    </row>
    <row r="58" spans="1:22" x14ac:dyDescent="0.3">
      <c r="A58">
        <v>10</v>
      </c>
      <c r="B58" t="s">
        <v>15</v>
      </c>
      <c r="C58">
        <v>43</v>
      </c>
      <c r="D58">
        <v>39</v>
      </c>
      <c r="E58">
        <v>54</v>
      </c>
      <c r="F58">
        <v>14</v>
      </c>
      <c r="G58">
        <v>14</v>
      </c>
      <c r="H58">
        <v>19</v>
      </c>
      <c r="I58">
        <v>16</v>
      </c>
      <c r="J58">
        <v>16</v>
      </c>
      <c r="K58">
        <v>16</v>
      </c>
      <c r="L58">
        <v>24</v>
      </c>
      <c r="M58">
        <v>28</v>
      </c>
      <c r="N58">
        <v>13</v>
      </c>
      <c r="O58">
        <v>53</v>
      </c>
      <c r="P58">
        <v>53</v>
      </c>
      <c r="Q58">
        <v>48</v>
      </c>
      <c r="R58">
        <v>51</v>
      </c>
      <c r="S58">
        <v>51</v>
      </c>
      <c r="T58">
        <v>51</v>
      </c>
      <c r="U58">
        <v>1450000</v>
      </c>
    </row>
    <row r="59" spans="1:22" x14ac:dyDescent="0.3">
      <c r="A59">
        <v>10</v>
      </c>
      <c r="B59" t="s">
        <v>16</v>
      </c>
      <c r="C59">
        <v>29</v>
      </c>
      <c r="D59">
        <v>32</v>
      </c>
      <c r="E59">
        <v>29</v>
      </c>
      <c r="F59">
        <v>22</v>
      </c>
      <c r="G59">
        <v>22</v>
      </c>
      <c r="H59">
        <v>26</v>
      </c>
      <c r="I59">
        <v>24</v>
      </c>
      <c r="J59">
        <v>25</v>
      </c>
      <c r="K59">
        <v>25</v>
      </c>
      <c r="L59">
        <v>38</v>
      </c>
      <c r="M59">
        <v>35</v>
      </c>
      <c r="N59">
        <v>38</v>
      </c>
      <c r="O59">
        <v>45</v>
      </c>
      <c r="P59">
        <v>45</v>
      </c>
      <c r="Q59">
        <v>41</v>
      </c>
      <c r="R59">
        <v>43</v>
      </c>
      <c r="S59">
        <v>42</v>
      </c>
      <c r="T59">
        <v>42</v>
      </c>
      <c r="U59">
        <v>1400000</v>
      </c>
    </row>
    <row r="60" spans="1:22" x14ac:dyDescent="0.3">
      <c r="A60">
        <v>10</v>
      </c>
      <c r="B60" t="s">
        <v>17</v>
      </c>
      <c r="C60">
        <v>25</v>
      </c>
      <c r="D60">
        <v>28</v>
      </c>
      <c r="E60">
        <v>22</v>
      </c>
      <c r="F60">
        <v>39</v>
      </c>
      <c r="G60">
        <v>39</v>
      </c>
      <c r="H60">
        <v>38</v>
      </c>
      <c r="I60">
        <v>43</v>
      </c>
      <c r="J60">
        <v>39</v>
      </c>
      <c r="K60">
        <v>39</v>
      </c>
      <c r="L60">
        <v>42</v>
      </c>
      <c r="M60">
        <v>39</v>
      </c>
      <c r="N60">
        <v>45</v>
      </c>
      <c r="O60">
        <v>28</v>
      </c>
      <c r="P60">
        <v>28</v>
      </c>
      <c r="Q60">
        <v>29</v>
      </c>
      <c r="R60">
        <v>24</v>
      </c>
      <c r="S60">
        <v>28</v>
      </c>
      <c r="T60">
        <v>28</v>
      </c>
      <c r="U60">
        <v>1350000</v>
      </c>
    </row>
    <row r="61" spans="1:22" x14ac:dyDescent="0.3">
      <c r="A61">
        <v>10</v>
      </c>
      <c r="B61" t="s">
        <v>18</v>
      </c>
      <c r="C61">
        <v>19</v>
      </c>
      <c r="D61">
        <v>20</v>
      </c>
      <c r="E61">
        <v>18</v>
      </c>
      <c r="F61">
        <v>13</v>
      </c>
      <c r="G61">
        <v>13</v>
      </c>
      <c r="H61">
        <v>15</v>
      </c>
      <c r="I61">
        <v>18</v>
      </c>
      <c r="J61">
        <v>18</v>
      </c>
      <c r="K61">
        <v>18</v>
      </c>
      <c r="L61">
        <v>48</v>
      </c>
      <c r="M61">
        <v>47</v>
      </c>
      <c r="N61">
        <v>49</v>
      </c>
      <c r="O61">
        <v>54</v>
      </c>
      <c r="P61">
        <v>54</v>
      </c>
      <c r="Q61">
        <v>52</v>
      </c>
      <c r="R61">
        <v>49</v>
      </c>
      <c r="S61">
        <v>49</v>
      </c>
      <c r="T61">
        <v>49</v>
      </c>
      <c r="U61">
        <v>1300000</v>
      </c>
    </row>
    <row r="62" spans="1:22" x14ac:dyDescent="0.3">
      <c r="A62">
        <v>10</v>
      </c>
      <c r="B62" t="s">
        <v>19</v>
      </c>
      <c r="C62">
        <v>11</v>
      </c>
      <c r="D62">
        <v>18</v>
      </c>
      <c r="E62">
        <v>12</v>
      </c>
      <c r="F62">
        <v>37</v>
      </c>
      <c r="G62">
        <v>37</v>
      </c>
      <c r="H62">
        <v>39</v>
      </c>
      <c r="I62">
        <v>41</v>
      </c>
      <c r="J62">
        <v>42</v>
      </c>
      <c r="K62">
        <v>42</v>
      </c>
      <c r="L62">
        <v>56</v>
      </c>
      <c r="M62">
        <v>49</v>
      </c>
      <c r="N62">
        <v>55</v>
      </c>
      <c r="O62">
        <v>30</v>
      </c>
      <c r="P62">
        <v>30</v>
      </c>
      <c r="Q62">
        <v>28</v>
      </c>
      <c r="R62">
        <v>26</v>
      </c>
      <c r="S62">
        <v>25</v>
      </c>
      <c r="T62">
        <v>25</v>
      </c>
      <c r="U62">
        <v>1245000</v>
      </c>
    </row>
    <row r="63" spans="1:22" x14ac:dyDescent="0.3">
      <c r="A63" s="4">
        <v>11</v>
      </c>
      <c r="B63" s="4" t="s">
        <v>14</v>
      </c>
      <c r="C63" s="4">
        <v>32</v>
      </c>
      <c r="D63" s="4">
        <v>27</v>
      </c>
      <c r="E63" s="4">
        <v>56</v>
      </c>
      <c r="F63" s="4">
        <v>7</v>
      </c>
      <c r="G63" s="4">
        <v>7</v>
      </c>
      <c r="H63" s="4">
        <v>10</v>
      </c>
      <c r="I63" s="4">
        <v>8</v>
      </c>
      <c r="J63" s="4">
        <v>9</v>
      </c>
      <c r="K63" s="4">
        <v>9</v>
      </c>
      <c r="L63" s="4">
        <v>35</v>
      </c>
      <c r="M63" s="4">
        <v>40</v>
      </c>
      <c r="N63" s="4">
        <v>11</v>
      </c>
      <c r="O63" s="4">
        <v>60</v>
      </c>
      <c r="P63" s="4">
        <v>60</v>
      </c>
      <c r="Q63" s="4">
        <v>57</v>
      </c>
      <c r="R63" s="4">
        <v>59</v>
      </c>
      <c r="S63" s="4">
        <v>58</v>
      </c>
      <c r="T63" s="4">
        <v>58</v>
      </c>
      <c r="U63" s="20">
        <f>V63*1000+1000000</f>
        <v>1600000</v>
      </c>
      <c r="V63" s="20">
        <v>600</v>
      </c>
    </row>
    <row r="64" spans="1:22" x14ac:dyDescent="0.3">
      <c r="A64" s="4">
        <v>11</v>
      </c>
      <c r="B64" s="4" t="s">
        <v>15</v>
      </c>
      <c r="C64" s="4">
        <v>23</v>
      </c>
      <c r="D64" s="4">
        <v>25</v>
      </c>
      <c r="E64" s="4">
        <v>17</v>
      </c>
      <c r="F64" s="4">
        <v>47</v>
      </c>
      <c r="G64" s="4">
        <v>47</v>
      </c>
      <c r="H64" s="4">
        <v>44</v>
      </c>
      <c r="I64" s="4">
        <v>40</v>
      </c>
      <c r="J64" s="4">
        <v>41</v>
      </c>
      <c r="K64" s="4">
        <v>41</v>
      </c>
      <c r="L64" s="4">
        <v>44</v>
      </c>
      <c r="M64" s="4">
        <v>42</v>
      </c>
      <c r="N64" s="4">
        <v>50</v>
      </c>
      <c r="O64" s="4">
        <v>20</v>
      </c>
      <c r="P64" s="4">
        <v>20</v>
      </c>
      <c r="Q64" s="4">
        <v>23</v>
      </c>
      <c r="R64" s="4">
        <v>27</v>
      </c>
      <c r="S64" s="4">
        <v>26</v>
      </c>
      <c r="T64" s="4">
        <v>26</v>
      </c>
      <c r="U64" s="20">
        <f t="shared" ref="U64:U68" si="0">V64*1000+1000000</f>
        <v>1550000</v>
      </c>
      <c r="V64" s="20">
        <f>V63-50</f>
        <v>550</v>
      </c>
    </row>
    <row r="65" spans="1:22" x14ac:dyDescent="0.3">
      <c r="A65" s="4">
        <v>11</v>
      </c>
      <c r="B65" s="4" t="s">
        <v>16</v>
      </c>
      <c r="C65" s="4">
        <v>22</v>
      </c>
      <c r="D65" s="4">
        <v>24</v>
      </c>
      <c r="E65" s="4">
        <v>15</v>
      </c>
      <c r="F65" s="4">
        <v>50</v>
      </c>
      <c r="G65" s="4">
        <v>50</v>
      </c>
      <c r="H65" s="4">
        <v>50</v>
      </c>
      <c r="I65" s="4">
        <v>51</v>
      </c>
      <c r="J65" s="4">
        <v>51</v>
      </c>
      <c r="K65" s="4">
        <v>51</v>
      </c>
      <c r="L65" s="4">
        <v>45</v>
      </c>
      <c r="M65" s="4">
        <v>43</v>
      </c>
      <c r="N65" s="4">
        <v>52</v>
      </c>
      <c r="O65" s="4">
        <v>17</v>
      </c>
      <c r="P65" s="4">
        <v>17</v>
      </c>
      <c r="Q65" s="4">
        <v>17</v>
      </c>
      <c r="R65" s="4">
        <v>16</v>
      </c>
      <c r="S65" s="4">
        <v>16</v>
      </c>
      <c r="T65" s="4">
        <v>16</v>
      </c>
      <c r="U65" s="20">
        <f t="shared" si="0"/>
        <v>1500000</v>
      </c>
      <c r="V65" s="20">
        <f t="shared" ref="V65:V68" si="1">V64-50</f>
        <v>500</v>
      </c>
    </row>
    <row r="66" spans="1:22" x14ac:dyDescent="0.3">
      <c r="A66" s="4">
        <v>11</v>
      </c>
      <c r="B66" s="4" t="s">
        <v>17</v>
      </c>
      <c r="C66" s="4">
        <v>17</v>
      </c>
      <c r="D66" s="4">
        <v>14</v>
      </c>
      <c r="E66" s="4">
        <v>14</v>
      </c>
      <c r="F66" s="4">
        <v>10</v>
      </c>
      <c r="G66" s="4">
        <v>10</v>
      </c>
      <c r="H66" s="4">
        <v>9</v>
      </c>
      <c r="I66" s="4">
        <v>13</v>
      </c>
      <c r="J66" s="4">
        <v>13</v>
      </c>
      <c r="K66" s="4">
        <v>13</v>
      </c>
      <c r="L66" s="4">
        <v>50</v>
      </c>
      <c r="M66" s="4">
        <v>53</v>
      </c>
      <c r="N66" s="4">
        <v>53</v>
      </c>
      <c r="O66" s="4">
        <v>57</v>
      </c>
      <c r="P66" s="4">
        <v>57</v>
      </c>
      <c r="Q66" s="4">
        <v>58</v>
      </c>
      <c r="R66" s="4">
        <v>54</v>
      </c>
      <c r="S66" s="4">
        <v>54</v>
      </c>
      <c r="T66" s="4">
        <v>54</v>
      </c>
      <c r="U66" s="20">
        <f t="shared" si="0"/>
        <v>1450000</v>
      </c>
      <c r="V66" s="20">
        <f t="shared" si="1"/>
        <v>450</v>
      </c>
    </row>
    <row r="67" spans="1:22" x14ac:dyDescent="0.3">
      <c r="A67" s="4">
        <v>11</v>
      </c>
      <c r="B67" s="4" t="s">
        <v>18</v>
      </c>
      <c r="C67" s="4">
        <v>6</v>
      </c>
      <c r="D67" s="4">
        <v>7</v>
      </c>
      <c r="E67" s="4">
        <v>8</v>
      </c>
      <c r="F67" s="4">
        <v>6</v>
      </c>
      <c r="G67" s="4">
        <v>6</v>
      </c>
      <c r="H67" s="4">
        <v>8</v>
      </c>
      <c r="I67" s="4">
        <v>6</v>
      </c>
      <c r="J67" s="4">
        <v>7</v>
      </c>
      <c r="K67" s="4">
        <v>7</v>
      </c>
      <c r="L67" s="4">
        <v>61</v>
      </c>
      <c r="M67" s="4">
        <v>60</v>
      </c>
      <c r="N67" s="4">
        <v>59</v>
      </c>
      <c r="O67" s="4">
        <v>61</v>
      </c>
      <c r="P67" s="4">
        <v>61</v>
      </c>
      <c r="Q67" s="4">
        <v>59</v>
      </c>
      <c r="R67" s="4">
        <v>61</v>
      </c>
      <c r="S67" s="4">
        <v>60</v>
      </c>
      <c r="T67" s="4">
        <v>60</v>
      </c>
      <c r="U67" s="20">
        <f t="shared" si="0"/>
        <v>1400000</v>
      </c>
      <c r="V67" s="20">
        <f t="shared" si="1"/>
        <v>400</v>
      </c>
    </row>
    <row r="68" spans="1:22" x14ac:dyDescent="0.3">
      <c r="A68" s="4">
        <v>11</v>
      </c>
      <c r="B68" s="4" t="s">
        <v>19</v>
      </c>
      <c r="C68" s="4">
        <v>2</v>
      </c>
      <c r="D68" s="4">
        <v>2</v>
      </c>
      <c r="E68" s="4">
        <v>3</v>
      </c>
      <c r="F68" s="4">
        <v>11</v>
      </c>
      <c r="G68" s="4">
        <v>11</v>
      </c>
      <c r="H68" s="4">
        <v>5</v>
      </c>
      <c r="I68" s="4">
        <v>7</v>
      </c>
      <c r="J68" s="4">
        <v>6</v>
      </c>
      <c r="K68" s="4">
        <v>6</v>
      </c>
      <c r="L68" s="4">
        <v>65</v>
      </c>
      <c r="M68" s="4">
        <v>65</v>
      </c>
      <c r="N68" s="4">
        <v>64</v>
      </c>
      <c r="O68" s="4">
        <v>56</v>
      </c>
      <c r="P68" s="4">
        <v>56</v>
      </c>
      <c r="Q68" s="4">
        <v>62</v>
      </c>
      <c r="R68" s="4">
        <v>60</v>
      </c>
      <c r="S68" s="4">
        <v>61</v>
      </c>
      <c r="T68" s="4">
        <v>61</v>
      </c>
      <c r="U68" s="20">
        <f t="shared" si="0"/>
        <v>1350000</v>
      </c>
      <c r="V68" s="20">
        <f t="shared" si="1"/>
        <v>350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E8BBA-ADF5-425A-9C47-7CEDF70AE4B8}">
  <dimension ref="A1:V68"/>
  <sheetViews>
    <sheetView zoomScale="55" zoomScaleNormal="55" workbookViewId="0"/>
  </sheetViews>
  <sheetFormatPr defaultRowHeight="14.4" x14ac:dyDescent="0.3"/>
  <cols>
    <col min="1" max="1" width="4.6640625" bestFit="1" customWidth="1"/>
    <col min="2" max="2" width="8.77734375" bestFit="1" customWidth="1"/>
    <col min="3" max="3" width="14" bestFit="1" customWidth="1"/>
    <col min="4" max="5" width="18.21875" bestFit="1" customWidth="1"/>
    <col min="6" max="6" width="14.88671875" bestFit="1" customWidth="1"/>
    <col min="7" max="7" width="17.109375" bestFit="1" customWidth="1"/>
    <col min="8" max="8" width="11.5546875" bestFit="1" customWidth="1"/>
    <col min="9" max="9" width="17.6640625" bestFit="1" customWidth="1"/>
    <col min="10" max="10" width="12.109375" bestFit="1" customWidth="1"/>
    <col min="11" max="11" width="14.33203125" bestFit="1" customWidth="1"/>
    <col min="12" max="12" width="14" bestFit="1" customWidth="1"/>
    <col min="13" max="14" width="18.21875" bestFit="1" customWidth="1"/>
    <col min="15" max="15" width="14.88671875" bestFit="1" customWidth="1"/>
    <col min="16" max="16" width="17.109375" bestFit="1" customWidth="1"/>
    <col min="17" max="17" width="11.5546875" bestFit="1" customWidth="1"/>
    <col min="18" max="18" width="17.6640625" bestFit="1" customWidth="1"/>
    <col min="19" max="19" width="12.109375" bestFit="1" customWidth="1"/>
    <col min="20" max="20" width="14.33203125" bestFit="1" customWidth="1"/>
    <col min="21" max="21" width="9" bestFit="1" customWidth="1"/>
  </cols>
  <sheetData>
    <row r="1" spans="1:21" x14ac:dyDescent="0.3">
      <c r="C1" t="s">
        <v>33</v>
      </c>
      <c r="D1" t="s">
        <v>33</v>
      </c>
      <c r="E1" t="s">
        <v>33</v>
      </c>
      <c r="F1" t="s">
        <v>33</v>
      </c>
      <c r="G1" t="s">
        <v>33</v>
      </c>
      <c r="H1" t="s">
        <v>33</v>
      </c>
      <c r="I1" t="s">
        <v>33</v>
      </c>
      <c r="J1" t="s">
        <v>33</v>
      </c>
      <c r="K1" t="s">
        <v>33</v>
      </c>
      <c r="L1" t="s">
        <v>34</v>
      </c>
      <c r="M1" t="s">
        <v>34</v>
      </c>
      <c r="N1" t="s">
        <v>34</v>
      </c>
      <c r="O1" t="s">
        <v>34</v>
      </c>
      <c r="P1" t="s">
        <v>34</v>
      </c>
      <c r="Q1" t="s">
        <v>34</v>
      </c>
      <c r="R1" t="s">
        <v>34</v>
      </c>
      <c r="S1" t="s">
        <v>34</v>
      </c>
      <c r="T1" t="s">
        <v>34</v>
      </c>
      <c r="U1" t="s">
        <v>443</v>
      </c>
    </row>
    <row r="2" spans="1:21" x14ac:dyDescent="0.3">
      <c r="A2" t="s">
        <v>1</v>
      </c>
      <c r="B2" t="s">
        <v>11</v>
      </c>
      <c r="C2" t="s">
        <v>4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29</v>
      </c>
      <c r="K2" t="s">
        <v>30</v>
      </c>
      <c r="L2" t="s">
        <v>4</v>
      </c>
      <c r="M2" t="s">
        <v>22</v>
      </c>
      <c r="N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29</v>
      </c>
      <c r="T2" t="s">
        <v>30</v>
      </c>
      <c r="U2" t="s">
        <v>31</v>
      </c>
    </row>
    <row r="3" spans="1:21" x14ac:dyDescent="0.3">
      <c r="A3">
        <v>1</v>
      </c>
      <c r="B3" t="s">
        <v>14</v>
      </c>
      <c r="C3">
        <v>38</v>
      </c>
      <c r="D3">
        <v>31</v>
      </c>
      <c r="E3">
        <v>56</v>
      </c>
      <c r="F3">
        <v>8</v>
      </c>
      <c r="G3">
        <v>8</v>
      </c>
      <c r="H3">
        <v>12</v>
      </c>
      <c r="I3">
        <v>10</v>
      </c>
      <c r="J3">
        <v>10</v>
      </c>
      <c r="K3">
        <v>10</v>
      </c>
      <c r="L3">
        <v>29</v>
      </c>
      <c r="M3">
        <v>36</v>
      </c>
      <c r="N3">
        <v>11</v>
      </c>
      <c r="O3">
        <v>59</v>
      </c>
      <c r="P3">
        <v>59</v>
      </c>
      <c r="Q3">
        <v>55</v>
      </c>
      <c r="R3">
        <v>57</v>
      </c>
      <c r="S3">
        <v>57</v>
      </c>
      <c r="T3">
        <v>57</v>
      </c>
      <c r="U3">
        <v>1459000</v>
      </c>
    </row>
    <row r="4" spans="1:21" x14ac:dyDescent="0.3">
      <c r="A4">
        <v>1</v>
      </c>
      <c r="B4" t="s">
        <v>15</v>
      </c>
      <c r="C4">
        <v>27</v>
      </c>
      <c r="D4">
        <v>30</v>
      </c>
      <c r="E4">
        <v>21</v>
      </c>
      <c r="F4">
        <v>59</v>
      </c>
      <c r="G4">
        <v>59</v>
      </c>
      <c r="H4">
        <v>59</v>
      </c>
      <c r="I4">
        <v>59</v>
      </c>
      <c r="J4">
        <v>59</v>
      </c>
      <c r="K4">
        <v>59</v>
      </c>
      <c r="L4">
        <v>40</v>
      </c>
      <c r="M4">
        <v>37</v>
      </c>
      <c r="N4">
        <v>46</v>
      </c>
      <c r="O4">
        <v>8</v>
      </c>
      <c r="P4">
        <v>8</v>
      </c>
      <c r="Q4">
        <v>8</v>
      </c>
      <c r="R4">
        <v>8</v>
      </c>
      <c r="S4">
        <v>8</v>
      </c>
      <c r="T4">
        <v>8</v>
      </c>
      <c r="U4">
        <v>1409000</v>
      </c>
    </row>
    <row r="5" spans="1:21" x14ac:dyDescent="0.3">
      <c r="A5">
        <v>1</v>
      </c>
      <c r="B5" t="s">
        <v>16</v>
      </c>
      <c r="C5">
        <v>26</v>
      </c>
      <c r="D5">
        <v>29</v>
      </c>
      <c r="E5">
        <v>20</v>
      </c>
      <c r="F5">
        <v>57</v>
      </c>
      <c r="G5">
        <v>57</v>
      </c>
      <c r="H5">
        <v>53</v>
      </c>
      <c r="I5">
        <v>52</v>
      </c>
      <c r="J5">
        <v>52</v>
      </c>
      <c r="K5">
        <v>52</v>
      </c>
      <c r="L5">
        <v>41</v>
      </c>
      <c r="M5">
        <v>38</v>
      </c>
      <c r="N5">
        <v>47</v>
      </c>
      <c r="O5">
        <v>10</v>
      </c>
      <c r="P5">
        <v>10</v>
      </c>
      <c r="Q5">
        <v>14</v>
      </c>
      <c r="R5">
        <v>15</v>
      </c>
      <c r="S5">
        <v>15</v>
      </c>
      <c r="T5">
        <v>15</v>
      </c>
      <c r="U5">
        <v>1359000</v>
      </c>
    </row>
    <row r="6" spans="1:21" x14ac:dyDescent="0.3">
      <c r="A6">
        <v>1</v>
      </c>
      <c r="B6" t="s">
        <v>17</v>
      </c>
      <c r="C6">
        <v>24</v>
      </c>
      <c r="D6">
        <v>19</v>
      </c>
      <c r="E6">
        <v>19</v>
      </c>
      <c r="F6">
        <v>15</v>
      </c>
      <c r="G6">
        <v>15</v>
      </c>
      <c r="H6">
        <v>13</v>
      </c>
      <c r="I6">
        <v>11</v>
      </c>
      <c r="J6">
        <v>11</v>
      </c>
      <c r="K6">
        <v>11</v>
      </c>
      <c r="L6">
        <v>43</v>
      </c>
      <c r="M6">
        <v>48</v>
      </c>
      <c r="N6">
        <v>48</v>
      </c>
      <c r="O6">
        <v>52</v>
      </c>
      <c r="P6">
        <v>52</v>
      </c>
      <c r="Q6">
        <v>54</v>
      </c>
      <c r="R6">
        <v>56</v>
      </c>
      <c r="S6">
        <v>56</v>
      </c>
      <c r="T6">
        <v>56</v>
      </c>
      <c r="U6">
        <v>1309000</v>
      </c>
    </row>
    <row r="7" spans="1:21" x14ac:dyDescent="0.3">
      <c r="A7">
        <v>1</v>
      </c>
      <c r="B7" t="s">
        <v>18</v>
      </c>
      <c r="C7">
        <v>13</v>
      </c>
      <c r="D7">
        <v>12</v>
      </c>
      <c r="E7">
        <v>11</v>
      </c>
      <c r="F7">
        <v>16</v>
      </c>
      <c r="G7">
        <v>16</v>
      </c>
      <c r="H7">
        <v>17</v>
      </c>
      <c r="I7">
        <v>15</v>
      </c>
      <c r="J7">
        <v>15</v>
      </c>
      <c r="K7">
        <v>15</v>
      </c>
      <c r="L7">
        <v>54</v>
      </c>
      <c r="M7">
        <v>55</v>
      </c>
      <c r="N7">
        <v>56</v>
      </c>
      <c r="O7">
        <v>51</v>
      </c>
      <c r="P7">
        <v>51</v>
      </c>
      <c r="Q7">
        <v>50</v>
      </c>
      <c r="R7">
        <v>52</v>
      </c>
      <c r="S7">
        <v>52</v>
      </c>
      <c r="T7">
        <v>52</v>
      </c>
      <c r="U7">
        <v>1259000</v>
      </c>
    </row>
    <row r="8" spans="1:21" x14ac:dyDescent="0.3">
      <c r="A8">
        <v>1</v>
      </c>
      <c r="B8" t="s">
        <v>19</v>
      </c>
      <c r="C8">
        <v>9</v>
      </c>
      <c r="D8">
        <v>8</v>
      </c>
      <c r="E8">
        <v>7</v>
      </c>
      <c r="F8">
        <v>24</v>
      </c>
      <c r="G8">
        <v>24</v>
      </c>
      <c r="H8">
        <v>11</v>
      </c>
      <c r="I8">
        <v>12</v>
      </c>
      <c r="J8">
        <v>12</v>
      </c>
      <c r="K8">
        <v>12</v>
      </c>
      <c r="L8">
        <v>58</v>
      </c>
      <c r="M8">
        <v>59</v>
      </c>
      <c r="N8">
        <v>60</v>
      </c>
      <c r="O8">
        <v>43</v>
      </c>
      <c r="P8">
        <v>43</v>
      </c>
      <c r="Q8">
        <v>56</v>
      </c>
      <c r="R8">
        <v>55</v>
      </c>
      <c r="S8">
        <v>55</v>
      </c>
      <c r="T8">
        <v>55</v>
      </c>
      <c r="U8">
        <v>1204000</v>
      </c>
    </row>
    <row r="9" spans="1:21" x14ac:dyDescent="0.3">
      <c r="A9">
        <v>2</v>
      </c>
      <c r="B9" t="s">
        <v>14</v>
      </c>
      <c r="C9">
        <v>64</v>
      </c>
      <c r="D9">
        <v>63</v>
      </c>
      <c r="E9">
        <v>56</v>
      </c>
      <c r="F9">
        <v>62</v>
      </c>
      <c r="G9">
        <v>62</v>
      </c>
      <c r="H9">
        <v>62</v>
      </c>
      <c r="I9">
        <v>62</v>
      </c>
      <c r="J9">
        <v>62</v>
      </c>
      <c r="K9">
        <v>62</v>
      </c>
      <c r="L9">
        <v>3</v>
      </c>
      <c r="M9">
        <v>4</v>
      </c>
      <c r="N9">
        <v>11</v>
      </c>
      <c r="O9">
        <v>5</v>
      </c>
      <c r="P9">
        <v>5</v>
      </c>
      <c r="Q9">
        <v>5</v>
      </c>
      <c r="R9">
        <v>5</v>
      </c>
      <c r="S9">
        <v>5</v>
      </c>
      <c r="T9">
        <v>5</v>
      </c>
      <c r="U9">
        <v>1456000</v>
      </c>
    </row>
    <row r="10" spans="1:21" x14ac:dyDescent="0.3">
      <c r="A10">
        <v>2</v>
      </c>
      <c r="B10" t="s">
        <v>15</v>
      </c>
      <c r="C10">
        <v>51</v>
      </c>
      <c r="D10">
        <v>52</v>
      </c>
      <c r="E10">
        <v>52</v>
      </c>
      <c r="F10">
        <v>43</v>
      </c>
      <c r="G10">
        <v>43</v>
      </c>
      <c r="H10">
        <v>47</v>
      </c>
      <c r="I10">
        <v>44</v>
      </c>
      <c r="J10">
        <v>47</v>
      </c>
      <c r="K10">
        <v>47</v>
      </c>
      <c r="L10">
        <v>16</v>
      </c>
      <c r="M10">
        <v>15</v>
      </c>
      <c r="N10">
        <v>15</v>
      </c>
      <c r="O10">
        <v>24</v>
      </c>
      <c r="P10">
        <v>24</v>
      </c>
      <c r="Q10">
        <v>20</v>
      </c>
      <c r="R10">
        <v>23</v>
      </c>
      <c r="S10">
        <v>20</v>
      </c>
      <c r="T10">
        <v>20</v>
      </c>
      <c r="U10">
        <v>1406000</v>
      </c>
    </row>
    <row r="11" spans="1:21" x14ac:dyDescent="0.3">
      <c r="A11">
        <v>2</v>
      </c>
      <c r="B11" t="s">
        <v>16</v>
      </c>
      <c r="C11">
        <v>45</v>
      </c>
      <c r="D11">
        <v>50</v>
      </c>
      <c r="E11">
        <v>41</v>
      </c>
      <c r="F11">
        <v>44</v>
      </c>
      <c r="G11">
        <v>44</v>
      </c>
      <c r="H11">
        <v>45</v>
      </c>
      <c r="I11">
        <v>46</v>
      </c>
      <c r="J11">
        <v>45</v>
      </c>
      <c r="K11">
        <v>45</v>
      </c>
      <c r="L11">
        <v>22</v>
      </c>
      <c r="M11">
        <v>17</v>
      </c>
      <c r="N11">
        <v>26</v>
      </c>
      <c r="O11">
        <v>23</v>
      </c>
      <c r="P11">
        <v>23</v>
      </c>
      <c r="Q11">
        <v>22</v>
      </c>
      <c r="R11">
        <v>21</v>
      </c>
      <c r="S11">
        <v>22</v>
      </c>
      <c r="T11">
        <v>22</v>
      </c>
      <c r="U11">
        <v>1356000</v>
      </c>
    </row>
    <row r="12" spans="1:21" x14ac:dyDescent="0.3">
      <c r="A12">
        <v>2</v>
      </c>
      <c r="B12" t="s">
        <v>17</v>
      </c>
      <c r="C12">
        <v>44</v>
      </c>
      <c r="D12">
        <v>47</v>
      </c>
      <c r="E12">
        <v>39</v>
      </c>
      <c r="F12">
        <v>42</v>
      </c>
      <c r="G12">
        <v>42</v>
      </c>
      <c r="H12">
        <v>40</v>
      </c>
      <c r="I12">
        <v>47</v>
      </c>
      <c r="J12">
        <v>46</v>
      </c>
      <c r="K12">
        <v>46</v>
      </c>
      <c r="L12">
        <v>23</v>
      </c>
      <c r="M12">
        <v>20</v>
      </c>
      <c r="N12">
        <v>28</v>
      </c>
      <c r="O12">
        <v>25</v>
      </c>
      <c r="P12">
        <v>25</v>
      </c>
      <c r="Q12">
        <v>27</v>
      </c>
      <c r="R12">
        <v>20</v>
      </c>
      <c r="S12">
        <v>21</v>
      </c>
      <c r="T12">
        <v>21</v>
      </c>
      <c r="U12">
        <v>1306000</v>
      </c>
    </row>
    <row r="13" spans="1:21" x14ac:dyDescent="0.3">
      <c r="A13">
        <v>2</v>
      </c>
      <c r="B13" t="s">
        <v>18</v>
      </c>
      <c r="C13">
        <v>18</v>
      </c>
      <c r="D13">
        <v>17</v>
      </c>
      <c r="E13">
        <v>37</v>
      </c>
      <c r="F13">
        <v>5</v>
      </c>
      <c r="G13">
        <v>5</v>
      </c>
      <c r="H13">
        <v>6</v>
      </c>
      <c r="I13">
        <v>2</v>
      </c>
      <c r="J13">
        <v>4</v>
      </c>
      <c r="K13">
        <v>4</v>
      </c>
      <c r="L13">
        <v>49</v>
      </c>
      <c r="M13">
        <v>50</v>
      </c>
      <c r="N13">
        <v>30</v>
      </c>
      <c r="O13">
        <v>62</v>
      </c>
      <c r="P13">
        <v>62</v>
      </c>
      <c r="Q13">
        <v>61</v>
      </c>
      <c r="R13">
        <v>65</v>
      </c>
      <c r="S13">
        <v>63</v>
      </c>
      <c r="T13">
        <v>63</v>
      </c>
      <c r="U13">
        <v>1256000</v>
      </c>
    </row>
    <row r="14" spans="1:21" x14ac:dyDescent="0.3">
      <c r="A14">
        <v>2</v>
      </c>
      <c r="B14" t="s">
        <v>19</v>
      </c>
      <c r="C14">
        <v>3</v>
      </c>
      <c r="D14">
        <v>3</v>
      </c>
      <c r="E14">
        <v>10</v>
      </c>
      <c r="F14">
        <v>1</v>
      </c>
      <c r="G14">
        <v>1</v>
      </c>
      <c r="H14">
        <v>1</v>
      </c>
      <c r="I14">
        <v>3</v>
      </c>
      <c r="J14">
        <v>2</v>
      </c>
      <c r="K14">
        <v>2</v>
      </c>
      <c r="L14">
        <v>64</v>
      </c>
      <c r="M14">
        <v>64</v>
      </c>
      <c r="N14">
        <v>57</v>
      </c>
      <c r="O14">
        <v>66</v>
      </c>
      <c r="P14">
        <v>66</v>
      </c>
      <c r="Q14">
        <v>66</v>
      </c>
      <c r="R14">
        <v>64</v>
      </c>
      <c r="S14">
        <v>65</v>
      </c>
      <c r="T14">
        <v>65</v>
      </c>
      <c r="U14">
        <v>1201000</v>
      </c>
    </row>
    <row r="15" spans="1:21" x14ac:dyDescent="0.3">
      <c r="A15">
        <v>3</v>
      </c>
      <c r="B15" t="s">
        <v>14</v>
      </c>
      <c r="C15">
        <v>62</v>
      </c>
      <c r="D15">
        <v>62</v>
      </c>
      <c r="E15">
        <v>56</v>
      </c>
      <c r="F15">
        <v>60</v>
      </c>
      <c r="G15">
        <v>60</v>
      </c>
      <c r="H15">
        <v>61</v>
      </c>
      <c r="I15">
        <v>60</v>
      </c>
      <c r="J15">
        <v>60</v>
      </c>
      <c r="K15">
        <v>60</v>
      </c>
      <c r="L15">
        <v>5</v>
      </c>
      <c r="M15">
        <v>5</v>
      </c>
      <c r="N15">
        <v>11</v>
      </c>
      <c r="O15">
        <v>7</v>
      </c>
      <c r="P15">
        <v>7</v>
      </c>
      <c r="Q15">
        <v>6</v>
      </c>
      <c r="R15">
        <v>7</v>
      </c>
      <c r="S15">
        <v>7</v>
      </c>
      <c r="T15">
        <v>7</v>
      </c>
      <c r="U15">
        <v>1708000</v>
      </c>
    </row>
    <row r="16" spans="1:21" x14ac:dyDescent="0.3">
      <c r="A16">
        <v>3</v>
      </c>
      <c r="B16" t="s">
        <v>15</v>
      </c>
      <c r="C16">
        <v>46</v>
      </c>
      <c r="D16">
        <v>44</v>
      </c>
      <c r="E16">
        <v>51</v>
      </c>
      <c r="F16">
        <v>21</v>
      </c>
      <c r="G16">
        <v>21</v>
      </c>
      <c r="H16">
        <v>27</v>
      </c>
      <c r="I16">
        <v>22</v>
      </c>
      <c r="J16">
        <v>23</v>
      </c>
      <c r="K16">
        <v>23</v>
      </c>
      <c r="L16">
        <v>21</v>
      </c>
      <c r="M16">
        <v>23</v>
      </c>
      <c r="N16">
        <v>16</v>
      </c>
      <c r="O16">
        <v>46</v>
      </c>
      <c r="P16">
        <v>46</v>
      </c>
      <c r="Q16">
        <v>40</v>
      </c>
      <c r="R16">
        <v>45</v>
      </c>
      <c r="S16">
        <v>44</v>
      </c>
      <c r="T16">
        <v>44</v>
      </c>
      <c r="U16">
        <v>1658000</v>
      </c>
    </row>
    <row r="17" spans="1:21" x14ac:dyDescent="0.3">
      <c r="A17">
        <v>3</v>
      </c>
      <c r="B17" t="s">
        <v>16</v>
      </c>
      <c r="C17">
        <v>42</v>
      </c>
      <c r="D17">
        <v>43</v>
      </c>
      <c r="E17">
        <v>34</v>
      </c>
      <c r="F17">
        <v>64</v>
      </c>
      <c r="G17">
        <v>64</v>
      </c>
      <c r="H17">
        <v>63</v>
      </c>
      <c r="I17">
        <v>64</v>
      </c>
      <c r="J17">
        <v>64</v>
      </c>
      <c r="K17">
        <v>64</v>
      </c>
      <c r="L17">
        <v>25</v>
      </c>
      <c r="M17">
        <v>24</v>
      </c>
      <c r="N17">
        <v>33</v>
      </c>
      <c r="O17">
        <v>3</v>
      </c>
      <c r="P17">
        <v>3</v>
      </c>
      <c r="Q17">
        <v>4</v>
      </c>
      <c r="R17">
        <v>3</v>
      </c>
      <c r="S17">
        <v>3</v>
      </c>
      <c r="T17">
        <v>3</v>
      </c>
      <c r="U17">
        <v>1608000</v>
      </c>
    </row>
    <row r="18" spans="1:21" x14ac:dyDescent="0.3">
      <c r="A18">
        <v>3</v>
      </c>
      <c r="B18" t="s">
        <v>17</v>
      </c>
      <c r="C18">
        <v>41</v>
      </c>
      <c r="D18">
        <v>42</v>
      </c>
      <c r="E18">
        <v>33</v>
      </c>
      <c r="F18">
        <v>41</v>
      </c>
      <c r="G18">
        <v>41</v>
      </c>
      <c r="H18">
        <v>43</v>
      </c>
      <c r="I18">
        <v>45</v>
      </c>
      <c r="J18">
        <v>44</v>
      </c>
      <c r="K18">
        <v>44</v>
      </c>
      <c r="L18">
        <v>26</v>
      </c>
      <c r="M18">
        <v>25</v>
      </c>
      <c r="N18">
        <v>34</v>
      </c>
      <c r="O18">
        <v>26</v>
      </c>
      <c r="P18">
        <v>26</v>
      </c>
      <c r="Q18">
        <v>24</v>
      </c>
      <c r="R18">
        <v>22</v>
      </c>
      <c r="S18">
        <v>23</v>
      </c>
      <c r="T18">
        <v>23</v>
      </c>
      <c r="U18">
        <v>1558000</v>
      </c>
    </row>
    <row r="19" spans="1:21" x14ac:dyDescent="0.3">
      <c r="A19">
        <v>3</v>
      </c>
      <c r="B19" t="s">
        <v>18</v>
      </c>
      <c r="C19">
        <v>35</v>
      </c>
      <c r="D19">
        <v>23</v>
      </c>
      <c r="E19">
        <v>32</v>
      </c>
      <c r="F19">
        <v>27</v>
      </c>
      <c r="G19">
        <v>27</v>
      </c>
      <c r="H19">
        <v>16</v>
      </c>
      <c r="I19">
        <v>14</v>
      </c>
      <c r="J19">
        <v>14</v>
      </c>
      <c r="K19">
        <v>14</v>
      </c>
      <c r="L19">
        <v>32</v>
      </c>
      <c r="M19">
        <v>44</v>
      </c>
      <c r="N19">
        <v>35</v>
      </c>
      <c r="O19">
        <v>40</v>
      </c>
      <c r="P19">
        <v>40</v>
      </c>
      <c r="Q19">
        <v>51</v>
      </c>
      <c r="R19">
        <v>53</v>
      </c>
      <c r="S19">
        <v>53</v>
      </c>
      <c r="T19">
        <v>53</v>
      </c>
      <c r="U19">
        <v>1508000</v>
      </c>
    </row>
    <row r="20" spans="1:21" x14ac:dyDescent="0.3">
      <c r="A20">
        <v>3</v>
      </c>
      <c r="B20" t="s">
        <v>19</v>
      </c>
      <c r="C20">
        <v>14</v>
      </c>
      <c r="D20">
        <v>15</v>
      </c>
      <c r="E20">
        <v>13</v>
      </c>
      <c r="F20">
        <v>12</v>
      </c>
      <c r="G20">
        <v>12</v>
      </c>
      <c r="H20">
        <v>14</v>
      </c>
      <c r="I20">
        <v>17</v>
      </c>
      <c r="J20">
        <v>17</v>
      </c>
      <c r="K20">
        <v>17</v>
      </c>
      <c r="L20">
        <v>53</v>
      </c>
      <c r="M20">
        <v>52</v>
      </c>
      <c r="N20">
        <v>54</v>
      </c>
      <c r="O20">
        <v>55</v>
      </c>
      <c r="P20">
        <v>55</v>
      </c>
      <c r="Q20">
        <v>53</v>
      </c>
      <c r="R20">
        <v>50</v>
      </c>
      <c r="S20">
        <v>50</v>
      </c>
      <c r="T20">
        <v>50</v>
      </c>
      <c r="U20">
        <v>1453000</v>
      </c>
    </row>
    <row r="21" spans="1:21" x14ac:dyDescent="0.3">
      <c r="A21">
        <v>4</v>
      </c>
      <c r="B21" t="s">
        <v>14</v>
      </c>
      <c r="C21">
        <v>16</v>
      </c>
      <c r="D21">
        <v>11</v>
      </c>
      <c r="E21">
        <v>56</v>
      </c>
      <c r="F21">
        <v>2</v>
      </c>
      <c r="G21">
        <v>2</v>
      </c>
      <c r="H21">
        <v>2</v>
      </c>
      <c r="I21">
        <v>1</v>
      </c>
      <c r="J21">
        <v>1</v>
      </c>
      <c r="K21">
        <v>1</v>
      </c>
      <c r="L21">
        <v>51</v>
      </c>
      <c r="M21">
        <v>56</v>
      </c>
      <c r="N21">
        <v>11</v>
      </c>
      <c r="O21">
        <v>65</v>
      </c>
      <c r="P21">
        <v>65</v>
      </c>
      <c r="Q21">
        <v>65</v>
      </c>
      <c r="R21">
        <v>66</v>
      </c>
      <c r="S21">
        <v>66</v>
      </c>
      <c r="T21">
        <v>66</v>
      </c>
      <c r="U21">
        <v>1398000</v>
      </c>
    </row>
    <row r="22" spans="1:21" x14ac:dyDescent="0.3">
      <c r="A22">
        <v>4</v>
      </c>
      <c r="B22" t="s">
        <v>15</v>
      </c>
      <c r="C22">
        <v>8</v>
      </c>
      <c r="D22">
        <v>10</v>
      </c>
      <c r="E22">
        <v>6</v>
      </c>
      <c r="F22">
        <v>54</v>
      </c>
      <c r="G22">
        <v>54</v>
      </c>
      <c r="H22">
        <v>55</v>
      </c>
      <c r="I22">
        <v>55</v>
      </c>
      <c r="J22">
        <v>55</v>
      </c>
      <c r="K22">
        <v>55</v>
      </c>
      <c r="L22">
        <v>59</v>
      </c>
      <c r="M22">
        <v>57</v>
      </c>
      <c r="N22">
        <v>61</v>
      </c>
      <c r="O22">
        <v>13</v>
      </c>
      <c r="P22">
        <v>13</v>
      </c>
      <c r="Q22">
        <v>12</v>
      </c>
      <c r="R22">
        <v>12</v>
      </c>
      <c r="S22">
        <v>12</v>
      </c>
      <c r="T22">
        <v>12</v>
      </c>
      <c r="U22">
        <v>1348000</v>
      </c>
    </row>
    <row r="23" spans="1:21" x14ac:dyDescent="0.3">
      <c r="A23">
        <v>4</v>
      </c>
      <c r="B23" t="s">
        <v>16</v>
      </c>
      <c r="C23">
        <v>7</v>
      </c>
      <c r="D23">
        <v>9</v>
      </c>
      <c r="E23">
        <v>5</v>
      </c>
      <c r="F23">
        <v>34</v>
      </c>
      <c r="G23">
        <v>34</v>
      </c>
      <c r="H23">
        <v>35</v>
      </c>
      <c r="I23">
        <v>31</v>
      </c>
      <c r="J23">
        <v>33</v>
      </c>
      <c r="K23">
        <v>33</v>
      </c>
      <c r="L23">
        <v>60</v>
      </c>
      <c r="M23">
        <v>58</v>
      </c>
      <c r="N23">
        <v>62</v>
      </c>
      <c r="O23">
        <v>33</v>
      </c>
      <c r="P23">
        <v>33</v>
      </c>
      <c r="Q23">
        <v>32</v>
      </c>
      <c r="R23">
        <v>36</v>
      </c>
      <c r="S23">
        <v>34</v>
      </c>
      <c r="T23">
        <v>34</v>
      </c>
      <c r="U23">
        <v>1298000</v>
      </c>
    </row>
    <row r="24" spans="1:21" x14ac:dyDescent="0.3">
      <c r="A24">
        <v>4</v>
      </c>
      <c r="B24" t="s">
        <v>17</v>
      </c>
      <c r="C24">
        <v>5</v>
      </c>
      <c r="D24">
        <v>5</v>
      </c>
      <c r="E24">
        <v>4</v>
      </c>
      <c r="F24">
        <v>19</v>
      </c>
      <c r="G24">
        <v>19</v>
      </c>
      <c r="H24">
        <v>24</v>
      </c>
      <c r="I24">
        <v>26</v>
      </c>
      <c r="J24">
        <v>24</v>
      </c>
      <c r="K24">
        <v>24</v>
      </c>
      <c r="L24">
        <v>62</v>
      </c>
      <c r="M24">
        <v>62</v>
      </c>
      <c r="N24">
        <v>63</v>
      </c>
      <c r="O24">
        <v>48</v>
      </c>
      <c r="P24">
        <v>48</v>
      </c>
      <c r="Q24">
        <v>43</v>
      </c>
      <c r="R24">
        <v>41</v>
      </c>
      <c r="S24">
        <v>43</v>
      </c>
      <c r="T24">
        <v>43</v>
      </c>
      <c r="U24">
        <v>1248000</v>
      </c>
    </row>
    <row r="25" spans="1:21" x14ac:dyDescent="0.3">
      <c r="A25">
        <v>4</v>
      </c>
      <c r="B25" t="s">
        <v>18</v>
      </c>
      <c r="C25">
        <v>4</v>
      </c>
      <c r="D25">
        <v>4</v>
      </c>
      <c r="E25">
        <v>2</v>
      </c>
      <c r="F25">
        <v>33</v>
      </c>
      <c r="G25">
        <v>33</v>
      </c>
      <c r="H25">
        <v>36</v>
      </c>
      <c r="I25">
        <v>36</v>
      </c>
      <c r="J25">
        <v>36</v>
      </c>
      <c r="K25">
        <v>36</v>
      </c>
      <c r="L25">
        <v>63</v>
      </c>
      <c r="M25">
        <v>63</v>
      </c>
      <c r="N25">
        <v>65</v>
      </c>
      <c r="O25">
        <v>34</v>
      </c>
      <c r="P25">
        <v>34</v>
      </c>
      <c r="Q25">
        <v>31</v>
      </c>
      <c r="R25">
        <v>31</v>
      </c>
      <c r="S25">
        <v>31</v>
      </c>
      <c r="T25">
        <v>31</v>
      </c>
      <c r="U25">
        <v>1198000</v>
      </c>
    </row>
    <row r="26" spans="1:21" x14ac:dyDescent="0.3">
      <c r="A26">
        <v>4</v>
      </c>
      <c r="B26" t="s">
        <v>19</v>
      </c>
      <c r="C26">
        <v>1</v>
      </c>
      <c r="D26">
        <v>1</v>
      </c>
      <c r="E26">
        <v>1</v>
      </c>
      <c r="F26">
        <v>3</v>
      </c>
      <c r="G26">
        <v>3</v>
      </c>
      <c r="H26">
        <v>3</v>
      </c>
      <c r="I26">
        <v>4</v>
      </c>
      <c r="J26">
        <v>3</v>
      </c>
      <c r="K26">
        <v>3</v>
      </c>
      <c r="L26">
        <v>66</v>
      </c>
      <c r="M26">
        <v>66</v>
      </c>
      <c r="N26">
        <v>66</v>
      </c>
      <c r="O26">
        <v>64</v>
      </c>
      <c r="P26">
        <v>64</v>
      </c>
      <c r="Q26">
        <v>64</v>
      </c>
      <c r="R26">
        <v>63</v>
      </c>
      <c r="S26">
        <v>64</v>
      </c>
      <c r="T26">
        <v>64</v>
      </c>
      <c r="U26">
        <v>1143000</v>
      </c>
    </row>
    <row r="27" spans="1:21" x14ac:dyDescent="0.3">
      <c r="A27">
        <v>5</v>
      </c>
      <c r="B27" t="s">
        <v>14</v>
      </c>
      <c r="C27">
        <v>61</v>
      </c>
      <c r="D27">
        <v>61</v>
      </c>
      <c r="E27">
        <v>56</v>
      </c>
      <c r="F27">
        <v>61</v>
      </c>
      <c r="G27">
        <v>61</v>
      </c>
      <c r="H27">
        <v>60</v>
      </c>
      <c r="I27">
        <v>61</v>
      </c>
      <c r="J27">
        <v>61</v>
      </c>
      <c r="K27">
        <v>61</v>
      </c>
      <c r="L27">
        <v>6</v>
      </c>
      <c r="M27">
        <v>6</v>
      </c>
      <c r="N27">
        <v>11</v>
      </c>
      <c r="O27">
        <v>6</v>
      </c>
      <c r="P27">
        <v>6</v>
      </c>
      <c r="Q27">
        <v>7</v>
      </c>
      <c r="R27">
        <v>6</v>
      </c>
      <c r="S27">
        <v>6</v>
      </c>
      <c r="T27">
        <v>6</v>
      </c>
      <c r="U27">
        <v>1507000</v>
      </c>
    </row>
    <row r="28" spans="1:21" x14ac:dyDescent="0.3">
      <c r="A28">
        <v>5</v>
      </c>
      <c r="B28" t="s">
        <v>15</v>
      </c>
      <c r="C28">
        <v>57</v>
      </c>
      <c r="D28">
        <v>51</v>
      </c>
      <c r="E28">
        <v>50</v>
      </c>
      <c r="F28">
        <v>46</v>
      </c>
      <c r="G28">
        <v>46</v>
      </c>
      <c r="H28">
        <v>46</v>
      </c>
      <c r="I28">
        <v>42</v>
      </c>
      <c r="J28">
        <v>43</v>
      </c>
      <c r="K28">
        <v>43</v>
      </c>
      <c r="L28">
        <v>10</v>
      </c>
      <c r="M28">
        <v>16</v>
      </c>
      <c r="N28">
        <v>17</v>
      </c>
      <c r="O28">
        <v>21</v>
      </c>
      <c r="P28">
        <v>21</v>
      </c>
      <c r="Q28">
        <v>21</v>
      </c>
      <c r="R28">
        <v>25</v>
      </c>
      <c r="S28">
        <v>24</v>
      </c>
      <c r="T28">
        <v>24</v>
      </c>
      <c r="U28">
        <v>1457000</v>
      </c>
    </row>
    <row r="29" spans="1:21" x14ac:dyDescent="0.3">
      <c r="A29">
        <v>5</v>
      </c>
      <c r="B29" t="s">
        <v>16</v>
      </c>
      <c r="C29">
        <v>49</v>
      </c>
      <c r="D29">
        <v>49</v>
      </c>
      <c r="E29">
        <v>40</v>
      </c>
      <c r="F29">
        <v>45</v>
      </c>
      <c r="G29">
        <v>45</v>
      </c>
      <c r="H29">
        <v>41</v>
      </c>
      <c r="I29">
        <v>35</v>
      </c>
      <c r="J29">
        <v>38</v>
      </c>
      <c r="K29">
        <v>38</v>
      </c>
      <c r="L29">
        <v>18</v>
      </c>
      <c r="M29">
        <v>18</v>
      </c>
      <c r="N29">
        <v>27</v>
      </c>
      <c r="O29">
        <v>22</v>
      </c>
      <c r="P29">
        <v>22</v>
      </c>
      <c r="Q29">
        <v>26</v>
      </c>
      <c r="R29">
        <v>32</v>
      </c>
      <c r="S29">
        <v>29</v>
      </c>
      <c r="T29">
        <v>29</v>
      </c>
      <c r="U29">
        <v>1407000</v>
      </c>
    </row>
    <row r="30" spans="1:21" x14ac:dyDescent="0.3">
      <c r="A30">
        <v>5</v>
      </c>
      <c r="B30" t="s">
        <v>17</v>
      </c>
      <c r="C30">
        <v>39</v>
      </c>
      <c r="D30">
        <v>35</v>
      </c>
      <c r="E30">
        <v>38</v>
      </c>
      <c r="F30">
        <v>23</v>
      </c>
      <c r="G30">
        <v>23</v>
      </c>
      <c r="H30">
        <v>18</v>
      </c>
      <c r="I30">
        <v>23</v>
      </c>
      <c r="J30">
        <v>22</v>
      </c>
      <c r="K30">
        <v>22</v>
      </c>
      <c r="L30">
        <v>28</v>
      </c>
      <c r="M30">
        <v>32</v>
      </c>
      <c r="N30">
        <v>29</v>
      </c>
      <c r="O30">
        <v>44</v>
      </c>
      <c r="P30">
        <v>44</v>
      </c>
      <c r="Q30">
        <v>49</v>
      </c>
      <c r="R30">
        <v>44</v>
      </c>
      <c r="S30">
        <v>45</v>
      </c>
      <c r="T30">
        <v>45</v>
      </c>
      <c r="U30">
        <v>1357000</v>
      </c>
    </row>
    <row r="31" spans="1:21" x14ac:dyDescent="0.3">
      <c r="A31">
        <v>5</v>
      </c>
      <c r="B31" t="s">
        <v>18</v>
      </c>
      <c r="C31">
        <v>28</v>
      </c>
      <c r="D31">
        <v>26</v>
      </c>
      <c r="E31">
        <v>25</v>
      </c>
      <c r="F31">
        <v>17</v>
      </c>
      <c r="G31">
        <v>17</v>
      </c>
      <c r="H31">
        <v>23</v>
      </c>
      <c r="I31">
        <v>29</v>
      </c>
      <c r="J31">
        <v>26</v>
      </c>
      <c r="K31">
        <v>26</v>
      </c>
      <c r="L31">
        <v>39</v>
      </c>
      <c r="M31">
        <v>41</v>
      </c>
      <c r="N31">
        <v>42</v>
      </c>
      <c r="O31">
        <v>50</v>
      </c>
      <c r="P31">
        <v>50</v>
      </c>
      <c r="Q31">
        <v>44</v>
      </c>
      <c r="R31">
        <v>38</v>
      </c>
      <c r="S31">
        <v>41</v>
      </c>
      <c r="T31">
        <v>41</v>
      </c>
      <c r="U31">
        <v>1307000</v>
      </c>
    </row>
    <row r="32" spans="1:21" x14ac:dyDescent="0.3">
      <c r="A32">
        <v>5</v>
      </c>
      <c r="B32" t="s">
        <v>19</v>
      </c>
      <c r="C32">
        <v>20</v>
      </c>
      <c r="D32">
        <v>21</v>
      </c>
      <c r="E32">
        <v>16</v>
      </c>
      <c r="F32">
        <v>30</v>
      </c>
      <c r="G32">
        <v>30</v>
      </c>
      <c r="H32">
        <v>21</v>
      </c>
      <c r="I32">
        <v>20</v>
      </c>
      <c r="J32">
        <v>21</v>
      </c>
      <c r="K32">
        <v>21</v>
      </c>
      <c r="L32">
        <v>47</v>
      </c>
      <c r="M32">
        <v>46</v>
      </c>
      <c r="N32">
        <v>51</v>
      </c>
      <c r="O32">
        <v>37</v>
      </c>
      <c r="P32">
        <v>37</v>
      </c>
      <c r="Q32">
        <v>46</v>
      </c>
      <c r="R32">
        <v>47</v>
      </c>
      <c r="S32">
        <v>46</v>
      </c>
      <c r="T32">
        <v>46</v>
      </c>
      <c r="U32">
        <v>1252000</v>
      </c>
    </row>
    <row r="33" spans="1:21" x14ac:dyDescent="0.3">
      <c r="A33">
        <v>6</v>
      </c>
      <c r="B33" t="s">
        <v>14</v>
      </c>
      <c r="C33">
        <v>66</v>
      </c>
      <c r="D33">
        <v>66</v>
      </c>
      <c r="E33">
        <v>56</v>
      </c>
      <c r="F33">
        <v>66</v>
      </c>
      <c r="G33">
        <v>66</v>
      </c>
      <c r="H33">
        <v>66</v>
      </c>
      <c r="I33">
        <v>66</v>
      </c>
      <c r="J33">
        <v>66</v>
      </c>
      <c r="K33">
        <v>66</v>
      </c>
      <c r="L33">
        <v>1</v>
      </c>
      <c r="M33">
        <v>1</v>
      </c>
      <c r="N33">
        <v>11</v>
      </c>
      <c r="O33">
        <v>1</v>
      </c>
      <c r="P33">
        <v>1</v>
      </c>
      <c r="Q33">
        <v>1</v>
      </c>
      <c r="R33">
        <v>1</v>
      </c>
      <c r="S33">
        <v>1</v>
      </c>
      <c r="T33">
        <v>1</v>
      </c>
      <c r="U33">
        <v>1583000</v>
      </c>
    </row>
    <row r="34" spans="1:21" x14ac:dyDescent="0.3">
      <c r="A34">
        <v>6</v>
      </c>
      <c r="B34" t="s">
        <v>15</v>
      </c>
      <c r="C34">
        <v>63</v>
      </c>
      <c r="D34">
        <v>64</v>
      </c>
      <c r="E34">
        <v>55</v>
      </c>
      <c r="F34">
        <v>63</v>
      </c>
      <c r="G34">
        <v>63</v>
      </c>
      <c r="H34">
        <v>64</v>
      </c>
      <c r="I34">
        <v>63</v>
      </c>
      <c r="J34">
        <v>63</v>
      </c>
      <c r="K34">
        <v>63</v>
      </c>
      <c r="L34">
        <v>4</v>
      </c>
      <c r="M34">
        <v>3</v>
      </c>
      <c r="N34">
        <v>12</v>
      </c>
      <c r="O34">
        <v>4</v>
      </c>
      <c r="P34">
        <v>4</v>
      </c>
      <c r="Q34">
        <v>3</v>
      </c>
      <c r="R34">
        <v>4</v>
      </c>
      <c r="S34">
        <v>4</v>
      </c>
      <c r="T34">
        <v>4</v>
      </c>
      <c r="U34">
        <v>1533000</v>
      </c>
    </row>
    <row r="35" spans="1:21" x14ac:dyDescent="0.3">
      <c r="A35">
        <v>6</v>
      </c>
      <c r="B35" t="s">
        <v>16</v>
      </c>
      <c r="C35">
        <v>47</v>
      </c>
      <c r="D35">
        <v>45</v>
      </c>
      <c r="E35">
        <v>53</v>
      </c>
      <c r="F35">
        <v>28</v>
      </c>
      <c r="G35">
        <v>28</v>
      </c>
      <c r="H35">
        <v>29</v>
      </c>
      <c r="I35">
        <v>28</v>
      </c>
      <c r="J35">
        <v>28</v>
      </c>
      <c r="K35">
        <v>28</v>
      </c>
      <c r="L35">
        <v>20</v>
      </c>
      <c r="M35">
        <v>22</v>
      </c>
      <c r="N35">
        <v>14</v>
      </c>
      <c r="O35">
        <v>39</v>
      </c>
      <c r="P35">
        <v>39</v>
      </c>
      <c r="Q35">
        <v>38</v>
      </c>
      <c r="R35">
        <v>39</v>
      </c>
      <c r="S35">
        <v>39</v>
      </c>
      <c r="T35">
        <v>39</v>
      </c>
      <c r="U35">
        <v>1483000</v>
      </c>
    </row>
    <row r="36" spans="1:21" x14ac:dyDescent="0.3">
      <c r="A36">
        <v>6</v>
      </c>
      <c r="B36" t="s">
        <v>17</v>
      </c>
      <c r="C36">
        <v>37</v>
      </c>
      <c r="D36">
        <v>37</v>
      </c>
      <c r="E36">
        <v>35</v>
      </c>
      <c r="F36">
        <v>25</v>
      </c>
      <c r="G36">
        <v>25</v>
      </c>
      <c r="H36">
        <v>28</v>
      </c>
      <c r="I36">
        <v>32</v>
      </c>
      <c r="J36">
        <v>29</v>
      </c>
      <c r="K36">
        <v>29</v>
      </c>
      <c r="L36">
        <v>30</v>
      </c>
      <c r="M36">
        <v>30</v>
      </c>
      <c r="N36">
        <v>32</v>
      </c>
      <c r="O36">
        <v>42</v>
      </c>
      <c r="P36">
        <v>42</v>
      </c>
      <c r="Q36">
        <v>39</v>
      </c>
      <c r="R36">
        <v>35</v>
      </c>
      <c r="S36">
        <v>38</v>
      </c>
      <c r="T36">
        <v>38</v>
      </c>
      <c r="U36">
        <v>1433000</v>
      </c>
    </row>
    <row r="37" spans="1:21" x14ac:dyDescent="0.3">
      <c r="A37">
        <v>6</v>
      </c>
      <c r="B37" t="s">
        <v>18</v>
      </c>
      <c r="C37">
        <v>15</v>
      </c>
      <c r="D37">
        <v>16</v>
      </c>
      <c r="E37">
        <v>27</v>
      </c>
      <c r="F37">
        <v>9</v>
      </c>
      <c r="G37">
        <v>9</v>
      </c>
      <c r="H37">
        <v>7</v>
      </c>
      <c r="I37">
        <v>9</v>
      </c>
      <c r="J37">
        <v>8</v>
      </c>
      <c r="K37">
        <v>8</v>
      </c>
      <c r="L37">
        <v>52</v>
      </c>
      <c r="M37">
        <v>51</v>
      </c>
      <c r="N37">
        <v>40</v>
      </c>
      <c r="O37">
        <v>58</v>
      </c>
      <c r="P37">
        <v>58</v>
      </c>
      <c r="Q37">
        <v>60</v>
      </c>
      <c r="R37">
        <v>58</v>
      </c>
      <c r="S37">
        <v>59</v>
      </c>
      <c r="T37">
        <v>59</v>
      </c>
      <c r="U37">
        <v>1383000</v>
      </c>
    </row>
    <row r="38" spans="1:21" x14ac:dyDescent="0.3">
      <c r="A38">
        <v>6</v>
      </c>
      <c r="B38" t="s">
        <v>19</v>
      </c>
      <c r="C38">
        <v>10</v>
      </c>
      <c r="D38">
        <v>13</v>
      </c>
      <c r="E38">
        <v>9</v>
      </c>
      <c r="F38">
        <v>20</v>
      </c>
      <c r="G38">
        <v>20</v>
      </c>
      <c r="H38">
        <v>25</v>
      </c>
      <c r="I38">
        <v>27</v>
      </c>
      <c r="J38">
        <v>30</v>
      </c>
      <c r="K38">
        <v>30</v>
      </c>
      <c r="L38">
        <v>57</v>
      </c>
      <c r="M38">
        <v>54</v>
      </c>
      <c r="N38">
        <v>58</v>
      </c>
      <c r="O38">
        <v>47</v>
      </c>
      <c r="P38">
        <v>47</v>
      </c>
      <c r="Q38">
        <v>42</v>
      </c>
      <c r="R38">
        <v>40</v>
      </c>
      <c r="S38">
        <v>37</v>
      </c>
      <c r="T38">
        <v>37</v>
      </c>
      <c r="U38">
        <v>1328000</v>
      </c>
    </row>
    <row r="39" spans="1:21" x14ac:dyDescent="0.3">
      <c r="A39">
        <v>7</v>
      </c>
      <c r="B39" t="s">
        <v>14</v>
      </c>
      <c r="C39">
        <v>60</v>
      </c>
      <c r="D39">
        <v>60</v>
      </c>
      <c r="E39">
        <v>56</v>
      </c>
      <c r="F39">
        <v>56</v>
      </c>
      <c r="G39">
        <v>56</v>
      </c>
      <c r="H39">
        <v>57</v>
      </c>
      <c r="I39">
        <v>57</v>
      </c>
      <c r="J39">
        <v>57</v>
      </c>
      <c r="K39">
        <v>57</v>
      </c>
      <c r="L39">
        <v>7</v>
      </c>
      <c r="M39">
        <v>7</v>
      </c>
      <c r="N39">
        <v>11</v>
      </c>
      <c r="O39">
        <v>11</v>
      </c>
      <c r="P39">
        <v>11</v>
      </c>
      <c r="Q39">
        <v>10</v>
      </c>
      <c r="R39">
        <v>10</v>
      </c>
      <c r="S39">
        <v>10</v>
      </c>
      <c r="T39">
        <v>10</v>
      </c>
      <c r="U39">
        <v>1358000</v>
      </c>
    </row>
    <row r="40" spans="1:21" x14ac:dyDescent="0.3">
      <c r="A40">
        <v>7</v>
      </c>
      <c r="B40" t="s">
        <v>15</v>
      </c>
      <c r="C40">
        <v>59</v>
      </c>
      <c r="D40">
        <v>59</v>
      </c>
      <c r="E40">
        <v>49</v>
      </c>
      <c r="F40">
        <v>58</v>
      </c>
      <c r="G40">
        <v>58</v>
      </c>
      <c r="H40">
        <v>58</v>
      </c>
      <c r="I40">
        <v>58</v>
      </c>
      <c r="J40">
        <v>58</v>
      </c>
      <c r="K40">
        <v>58</v>
      </c>
      <c r="L40">
        <v>8</v>
      </c>
      <c r="M40">
        <v>8</v>
      </c>
      <c r="N40">
        <v>18</v>
      </c>
      <c r="O40">
        <v>9</v>
      </c>
      <c r="P40">
        <v>9</v>
      </c>
      <c r="Q40">
        <v>9</v>
      </c>
      <c r="R40">
        <v>9</v>
      </c>
      <c r="S40">
        <v>9</v>
      </c>
      <c r="T40">
        <v>9</v>
      </c>
      <c r="U40">
        <v>1308000</v>
      </c>
    </row>
    <row r="41" spans="1:21" x14ac:dyDescent="0.3">
      <c r="A41">
        <v>7</v>
      </c>
      <c r="B41" t="s">
        <v>16</v>
      </c>
      <c r="C41">
        <v>55</v>
      </c>
      <c r="D41">
        <v>56</v>
      </c>
      <c r="E41">
        <v>48</v>
      </c>
      <c r="F41">
        <v>51</v>
      </c>
      <c r="G41">
        <v>51</v>
      </c>
      <c r="H41">
        <v>51</v>
      </c>
      <c r="I41">
        <v>50</v>
      </c>
      <c r="J41">
        <v>50</v>
      </c>
      <c r="K41">
        <v>50</v>
      </c>
      <c r="L41">
        <v>12</v>
      </c>
      <c r="M41">
        <v>11</v>
      </c>
      <c r="N41">
        <v>19</v>
      </c>
      <c r="O41">
        <v>16</v>
      </c>
      <c r="P41">
        <v>16</v>
      </c>
      <c r="Q41">
        <v>16</v>
      </c>
      <c r="R41">
        <v>17</v>
      </c>
      <c r="S41">
        <v>17</v>
      </c>
      <c r="T41">
        <v>17</v>
      </c>
      <c r="U41">
        <v>1258000</v>
      </c>
    </row>
    <row r="42" spans="1:21" x14ac:dyDescent="0.3">
      <c r="A42">
        <v>7</v>
      </c>
      <c r="B42" t="s">
        <v>17</v>
      </c>
      <c r="C42">
        <v>54</v>
      </c>
      <c r="D42">
        <v>55</v>
      </c>
      <c r="E42">
        <v>45</v>
      </c>
      <c r="F42">
        <v>53</v>
      </c>
      <c r="G42">
        <v>53</v>
      </c>
      <c r="H42">
        <v>54</v>
      </c>
      <c r="I42">
        <v>54</v>
      </c>
      <c r="J42">
        <v>54</v>
      </c>
      <c r="K42">
        <v>54</v>
      </c>
      <c r="L42">
        <v>13</v>
      </c>
      <c r="M42">
        <v>12</v>
      </c>
      <c r="N42">
        <v>22</v>
      </c>
      <c r="O42">
        <v>14</v>
      </c>
      <c r="P42">
        <v>14</v>
      </c>
      <c r="Q42">
        <v>13</v>
      </c>
      <c r="R42">
        <v>13</v>
      </c>
      <c r="S42">
        <v>13</v>
      </c>
      <c r="T42">
        <v>13</v>
      </c>
      <c r="U42">
        <v>1208000</v>
      </c>
    </row>
    <row r="43" spans="1:21" x14ac:dyDescent="0.3">
      <c r="A43">
        <v>7</v>
      </c>
      <c r="B43" t="s">
        <v>18</v>
      </c>
      <c r="C43">
        <v>53</v>
      </c>
      <c r="D43">
        <v>54</v>
      </c>
      <c r="E43">
        <v>44</v>
      </c>
      <c r="F43">
        <v>49</v>
      </c>
      <c r="G43">
        <v>49</v>
      </c>
      <c r="H43">
        <v>49</v>
      </c>
      <c r="I43">
        <v>49</v>
      </c>
      <c r="J43">
        <v>49</v>
      </c>
      <c r="K43">
        <v>49</v>
      </c>
      <c r="L43">
        <v>14</v>
      </c>
      <c r="M43">
        <v>13</v>
      </c>
      <c r="N43">
        <v>23</v>
      </c>
      <c r="O43">
        <v>18</v>
      </c>
      <c r="P43">
        <v>18</v>
      </c>
      <c r="Q43">
        <v>18</v>
      </c>
      <c r="R43">
        <v>18</v>
      </c>
      <c r="S43">
        <v>18</v>
      </c>
      <c r="T43">
        <v>18</v>
      </c>
      <c r="U43">
        <v>1158000</v>
      </c>
    </row>
    <row r="44" spans="1:21" x14ac:dyDescent="0.3">
      <c r="A44">
        <v>7</v>
      </c>
      <c r="B44" t="s">
        <v>19</v>
      </c>
      <c r="C44">
        <v>50</v>
      </c>
      <c r="D44">
        <v>48</v>
      </c>
      <c r="E44">
        <v>43</v>
      </c>
      <c r="F44">
        <v>35</v>
      </c>
      <c r="G44">
        <v>35</v>
      </c>
      <c r="H44">
        <v>34</v>
      </c>
      <c r="I44">
        <v>34</v>
      </c>
      <c r="J44">
        <v>34</v>
      </c>
      <c r="K44">
        <v>34</v>
      </c>
      <c r="L44">
        <v>17</v>
      </c>
      <c r="M44">
        <v>19</v>
      </c>
      <c r="N44">
        <v>24</v>
      </c>
      <c r="O44">
        <v>32</v>
      </c>
      <c r="P44">
        <v>32</v>
      </c>
      <c r="Q44">
        <v>33</v>
      </c>
      <c r="R44">
        <v>33</v>
      </c>
      <c r="S44">
        <v>33</v>
      </c>
      <c r="T44">
        <v>33</v>
      </c>
      <c r="U44">
        <v>1103000</v>
      </c>
    </row>
    <row r="45" spans="1:21" x14ac:dyDescent="0.3">
      <c r="A45">
        <v>8</v>
      </c>
      <c r="B45" t="s">
        <v>14</v>
      </c>
      <c r="C45">
        <v>52</v>
      </c>
      <c r="D45">
        <v>53</v>
      </c>
      <c r="E45">
        <v>56</v>
      </c>
      <c r="F45">
        <v>48</v>
      </c>
      <c r="G45">
        <v>48</v>
      </c>
      <c r="H45">
        <v>48</v>
      </c>
      <c r="I45">
        <v>48</v>
      </c>
      <c r="J45">
        <v>48</v>
      </c>
      <c r="K45">
        <v>48</v>
      </c>
      <c r="L45">
        <v>15</v>
      </c>
      <c r="M45">
        <v>14</v>
      </c>
      <c r="N45">
        <v>11</v>
      </c>
      <c r="O45">
        <v>19</v>
      </c>
      <c r="P45">
        <v>19</v>
      </c>
      <c r="Q45">
        <v>19</v>
      </c>
      <c r="R45">
        <v>19</v>
      </c>
      <c r="S45">
        <v>19</v>
      </c>
      <c r="T45">
        <v>19</v>
      </c>
      <c r="U45">
        <v>1676000</v>
      </c>
    </row>
    <row r="46" spans="1:21" x14ac:dyDescent="0.3">
      <c r="A46">
        <v>8</v>
      </c>
      <c r="B46" t="s">
        <v>15</v>
      </c>
      <c r="C46">
        <v>48</v>
      </c>
      <c r="D46">
        <v>46</v>
      </c>
      <c r="E46">
        <v>42</v>
      </c>
      <c r="F46">
        <v>29</v>
      </c>
      <c r="G46">
        <v>29</v>
      </c>
      <c r="H46">
        <v>30</v>
      </c>
      <c r="I46">
        <v>25</v>
      </c>
      <c r="J46">
        <v>27</v>
      </c>
      <c r="K46">
        <v>27</v>
      </c>
      <c r="L46">
        <v>19</v>
      </c>
      <c r="M46">
        <v>21</v>
      </c>
      <c r="N46">
        <v>25</v>
      </c>
      <c r="O46">
        <v>38</v>
      </c>
      <c r="P46">
        <v>38</v>
      </c>
      <c r="Q46">
        <v>37</v>
      </c>
      <c r="R46">
        <v>42</v>
      </c>
      <c r="S46">
        <v>40</v>
      </c>
      <c r="T46">
        <v>40</v>
      </c>
      <c r="U46">
        <v>1626000</v>
      </c>
    </row>
    <row r="47" spans="1:21" x14ac:dyDescent="0.3">
      <c r="A47">
        <v>8</v>
      </c>
      <c r="B47" t="s">
        <v>16</v>
      </c>
      <c r="C47">
        <v>36</v>
      </c>
      <c r="D47">
        <v>40</v>
      </c>
      <c r="E47">
        <v>36</v>
      </c>
      <c r="F47">
        <v>32</v>
      </c>
      <c r="G47">
        <v>32</v>
      </c>
      <c r="H47">
        <v>32</v>
      </c>
      <c r="I47">
        <v>30</v>
      </c>
      <c r="J47">
        <v>32</v>
      </c>
      <c r="K47">
        <v>32</v>
      </c>
      <c r="L47">
        <v>31</v>
      </c>
      <c r="M47">
        <v>27</v>
      </c>
      <c r="N47">
        <v>31</v>
      </c>
      <c r="O47">
        <v>35</v>
      </c>
      <c r="P47">
        <v>35</v>
      </c>
      <c r="Q47">
        <v>35</v>
      </c>
      <c r="R47">
        <v>37</v>
      </c>
      <c r="S47">
        <v>35</v>
      </c>
      <c r="T47">
        <v>35</v>
      </c>
      <c r="U47">
        <v>1576000</v>
      </c>
    </row>
    <row r="48" spans="1:21" x14ac:dyDescent="0.3">
      <c r="A48">
        <v>8</v>
      </c>
      <c r="B48" t="s">
        <v>17</v>
      </c>
      <c r="C48">
        <v>33</v>
      </c>
      <c r="D48">
        <v>36</v>
      </c>
      <c r="E48">
        <v>30</v>
      </c>
      <c r="F48">
        <v>38</v>
      </c>
      <c r="G48">
        <v>38</v>
      </c>
      <c r="H48">
        <v>42</v>
      </c>
      <c r="I48">
        <v>39</v>
      </c>
      <c r="J48">
        <v>40</v>
      </c>
      <c r="K48">
        <v>40</v>
      </c>
      <c r="L48">
        <v>34</v>
      </c>
      <c r="M48">
        <v>31</v>
      </c>
      <c r="N48">
        <v>37</v>
      </c>
      <c r="O48">
        <v>29</v>
      </c>
      <c r="P48">
        <v>29</v>
      </c>
      <c r="Q48">
        <v>25</v>
      </c>
      <c r="R48">
        <v>28</v>
      </c>
      <c r="S48">
        <v>27</v>
      </c>
      <c r="T48">
        <v>27</v>
      </c>
      <c r="U48">
        <v>1526000</v>
      </c>
    </row>
    <row r="49" spans="1:22" x14ac:dyDescent="0.3">
      <c r="A49">
        <v>8</v>
      </c>
      <c r="B49" t="s">
        <v>18</v>
      </c>
      <c r="C49">
        <v>31</v>
      </c>
      <c r="D49">
        <v>34</v>
      </c>
      <c r="E49">
        <v>26</v>
      </c>
      <c r="F49">
        <v>36</v>
      </c>
      <c r="G49">
        <v>36</v>
      </c>
      <c r="H49">
        <v>33</v>
      </c>
      <c r="I49">
        <v>38</v>
      </c>
      <c r="J49">
        <v>35</v>
      </c>
      <c r="K49">
        <v>35</v>
      </c>
      <c r="L49">
        <v>36</v>
      </c>
      <c r="M49">
        <v>33</v>
      </c>
      <c r="N49">
        <v>41</v>
      </c>
      <c r="O49">
        <v>31</v>
      </c>
      <c r="P49">
        <v>31</v>
      </c>
      <c r="Q49">
        <v>34</v>
      </c>
      <c r="R49">
        <v>29</v>
      </c>
      <c r="S49">
        <v>32</v>
      </c>
      <c r="T49">
        <v>32</v>
      </c>
      <c r="U49">
        <v>1476000</v>
      </c>
    </row>
    <row r="50" spans="1:22" x14ac:dyDescent="0.3">
      <c r="A50">
        <v>8</v>
      </c>
      <c r="B50" t="s">
        <v>19</v>
      </c>
      <c r="C50">
        <v>21</v>
      </c>
      <c r="D50">
        <v>22</v>
      </c>
      <c r="E50">
        <v>24</v>
      </c>
      <c r="F50">
        <v>26</v>
      </c>
      <c r="G50">
        <v>26</v>
      </c>
      <c r="H50">
        <v>20</v>
      </c>
      <c r="I50">
        <v>19</v>
      </c>
      <c r="J50">
        <v>20</v>
      </c>
      <c r="K50">
        <v>20</v>
      </c>
      <c r="L50">
        <v>46</v>
      </c>
      <c r="M50">
        <v>45</v>
      </c>
      <c r="N50">
        <v>43</v>
      </c>
      <c r="O50">
        <v>41</v>
      </c>
      <c r="P50">
        <v>41</v>
      </c>
      <c r="Q50">
        <v>47</v>
      </c>
      <c r="R50">
        <v>48</v>
      </c>
      <c r="S50">
        <v>47</v>
      </c>
      <c r="T50">
        <v>47</v>
      </c>
      <c r="U50">
        <v>1421000</v>
      </c>
    </row>
    <row r="51" spans="1:22" x14ac:dyDescent="0.3">
      <c r="A51">
        <v>9</v>
      </c>
      <c r="B51" t="s">
        <v>14</v>
      </c>
      <c r="C51">
        <v>58</v>
      </c>
      <c r="D51">
        <v>58</v>
      </c>
      <c r="E51">
        <v>56</v>
      </c>
      <c r="F51">
        <v>52</v>
      </c>
      <c r="G51">
        <v>52</v>
      </c>
      <c r="H51">
        <v>52</v>
      </c>
      <c r="I51">
        <v>53</v>
      </c>
      <c r="J51">
        <v>53</v>
      </c>
      <c r="K51">
        <v>53</v>
      </c>
      <c r="L51">
        <v>9</v>
      </c>
      <c r="M51">
        <v>9</v>
      </c>
      <c r="N51">
        <v>11</v>
      </c>
      <c r="O51">
        <v>15</v>
      </c>
      <c r="P51">
        <v>15</v>
      </c>
      <c r="Q51">
        <v>15</v>
      </c>
      <c r="R51">
        <v>14</v>
      </c>
      <c r="S51">
        <v>14</v>
      </c>
      <c r="T51">
        <v>14</v>
      </c>
      <c r="U51">
        <v>1423000</v>
      </c>
    </row>
    <row r="52" spans="1:22" x14ac:dyDescent="0.3">
      <c r="A52">
        <v>9</v>
      </c>
      <c r="B52" t="s">
        <v>15</v>
      </c>
      <c r="C52">
        <v>56</v>
      </c>
      <c r="D52">
        <v>57</v>
      </c>
      <c r="E52">
        <v>47</v>
      </c>
      <c r="F52">
        <v>55</v>
      </c>
      <c r="G52">
        <v>55</v>
      </c>
      <c r="H52">
        <v>56</v>
      </c>
      <c r="I52">
        <v>56</v>
      </c>
      <c r="J52">
        <v>56</v>
      </c>
      <c r="K52">
        <v>56</v>
      </c>
      <c r="L52">
        <v>11</v>
      </c>
      <c r="M52">
        <v>10</v>
      </c>
      <c r="N52">
        <v>20</v>
      </c>
      <c r="O52">
        <v>12</v>
      </c>
      <c r="P52">
        <v>12</v>
      </c>
      <c r="Q52">
        <v>11</v>
      </c>
      <c r="R52">
        <v>11</v>
      </c>
      <c r="S52">
        <v>11</v>
      </c>
      <c r="T52">
        <v>11</v>
      </c>
      <c r="U52">
        <v>1373000</v>
      </c>
    </row>
    <row r="53" spans="1:22" x14ac:dyDescent="0.3">
      <c r="A53">
        <v>9</v>
      </c>
      <c r="B53" t="s">
        <v>16</v>
      </c>
      <c r="C53">
        <v>40</v>
      </c>
      <c r="D53">
        <v>41</v>
      </c>
      <c r="E53">
        <v>46</v>
      </c>
      <c r="F53">
        <v>18</v>
      </c>
      <c r="G53">
        <v>18</v>
      </c>
      <c r="H53">
        <v>22</v>
      </c>
      <c r="I53">
        <v>21</v>
      </c>
      <c r="J53">
        <v>19</v>
      </c>
      <c r="K53">
        <v>19</v>
      </c>
      <c r="L53">
        <v>27</v>
      </c>
      <c r="M53">
        <v>26</v>
      </c>
      <c r="N53">
        <v>21</v>
      </c>
      <c r="O53">
        <v>49</v>
      </c>
      <c r="P53">
        <v>49</v>
      </c>
      <c r="Q53">
        <v>45</v>
      </c>
      <c r="R53">
        <v>46</v>
      </c>
      <c r="S53">
        <v>48</v>
      </c>
      <c r="T53">
        <v>48</v>
      </c>
      <c r="U53">
        <v>1323000</v>
      </c>
    </row>
    <row r="54" spans="1:22" x14ac:dyDescent="0.3">
      <c r="A54">
        <v>9</v>
      </c>
      <c r="B54" t="s">
        <v>17</v>
      </c>
      <c r="C54">
        <v>34</v>
      </c>
      <c r="D54">
        <v>38</v>
      </c>
      <c r="E54">
        <v>31</v>
      </c>
      <c r="F54">
        <v>40</v>
      </c>
      <c r="G54">
        <v>40</v>
      </c>
      <c r="H54">
        <v>37</v>
      </c>
      <c r="I54">
        <v>37</v>
      </c>
      <c r="J54">
        <v>37</v>
      </c>
      <c r="K54">
        <v>37</v>
      </c>
      <c r="L54">
        <v>33</v>
      </c>
      <c r="M54">
        <v>29</v>
      </c>
      <c r="N54">
        <v>36</v>
      </c>
      <c r="O54">
        <v>27</v>
      </c>
      <c r="P54">
        <v>27</v>
      </c>
      <c r="Q54">
        <v>30</v>
      </c>
      <c r="R54">
        <v>30</v>
      </c>
      <c r="S54">
        <v>30</v>
      </c>
      <c r="T54">
        <v>30</v>
      </c>
      <c r="U54">
        <v>1273000</v>
      </c>
    </row>
    <row r="55" spans="1:22" x14ac:dyDescent="0.3">
      <c r="A55">
        <v>9</v>
      </c>
      <c r="B55" t="s">
        <v>18</v>
      </c>
      <c r="C55">
        <v>30</v>
      </c>
      <c r="D55">
        <v>33</v>
      </c>
      <c r="E55">
        <v>28</v>
      </c>
      <c r="F55">
        <v>31</v>
      </c>
      <c r="G55">
        <v>31</v>
      </c>
      <c r="H55">
        <v>31</v>
      </c>
      <c r="I55">
        <v>33</v>
      </c>
      <c r="J55">
        <v>31</v>
      </c>
      <c r="K55">
        <v>31</v>
      </c>
      <c r="L55">
        <v>37</v>
      </c>
      <c r="M55">
        <v>34</v>
      </c>
      <c r="N55">
        <v>39</v>
      </c>
      <c r="O55">
        <v>36</v>
      </c>
      <c r="P55">
        <v>36</v>
      </c>
      <c r="Q55">
        <v>36</v>
      </c>
      <c r="R55">
        <v>34</v>
      </c>
      <c r="S55">
        <v>36</v>
      </c>
      <c r="T55">
        <v>36</v>
      </c>
      <c r="U55">
        <v>1223000</v>
      </c>
    </row>
    <row r="56" spans="1:22" x14ac:dyDescent="0.3">
      <c r="A56">
        <v>9</v>
      </c>
      <c r="B56" t="s">
        <v>19</v>
      </c>
      <c r="C56">
        <v>12</v>
      </c>
      <c r="D56">
        <v>6</v>
      </c>
      <c r="E56">
        <v>23</v>
      </c>
      <c r="F56">
        <v>4</v>
      </c>
      <c r="G56">
        <v>4</v>
      </c>
      <c r="H56">
        <v>4</v>
      </c>
      <c r="I56">
        <v>5</v>
      </c>
      <c r="J56">
        <v>5</v>
      </c>
      <c r="K56">
        <v>5</v>
      </c>
      <c r="L56">
        <v>55</v>
      </c>
      <c r="M56">
        <v>61</v>
      </c>
      <c r="N56">
        <v>44</v>
      </c>
      <c r="O56">
        <v>63</v>
      </c>
      <c r="P56">
        <v>63</v>
      </c>
      <c r="Q56">
        <v>63</v>
      </c>
      <c r="R56">
        <v>62</v>
      </c>
      <c r="S56">
        <v>62</v>
      </c>
      <c r="T56">
        <v>62</v>
      </c>
      <c r="U56">
        <v>1168000</v>
      </c>
    </row>
    <row r="57" spans="1:22" x14ac:dyDescent="0.3">
      <c r="A57">
        <v>10</v>
      </c>
      <c r="B57" t="s">
        <v>14</v>
      </c>
      <c r="C57">
        <v>65</v>
      </c>
      <c r="D57">
        <v>65</v>
      </c>
      <c r="E57">
        <v>56</v>
      </c>
      <c r="F57">
        <v>65</v>
      </c>
      <c r="G57">
        <v>65</v>
      </c>
      <c r="H57">
        <v>65</v>
      </c>
      <c r="I57">
        <v>65</v>
      </c>
      <c r="J57">
        <v>65</v>
      </c>
      <c r="K57">
        <v>65</v>
      </c>
      <c r="L57">
        <v>2</v>
      </c>
      <c r="M57">
        <v>2</v>
      </c>
      <c r="N57">
        <v>11</v>
      </c>
      <c r="O57">
        <v>2</v>
      </c>
      <c r="P57">
        <v>2</v>
      </c>
      <c r="Q57">
        <v>2</v>
      </c>
      <c r="R57">
        <v>2</v>
      </c>
      <c r="S57">
        <v>2</v>
      </c>
      <c r="T57">
        <v>2</v>
      </c>
      <c r="U57">
        <v>1500000</v>
      </c>
    </row>
    <row r="58" spans="1:22" x14ac:dyDescent="0.3">
      <c r="A58">
        <v>10</v>
      </c>
      <c r="B58" t="s">
        <v>15</v>
      </c>
      <c r="C58">
        <v>43</v>
      </c>
      <c r="D58">
        <v>39</v>
      </c>
      <c r="E58">
        <v>54</v>
      </c>
      <c r="F58">
        <v>14</v>
      </c>
      <c r="G58">
        <v>14</v>
      </c>
      <c r="H58">
        <v>19</v>
      </c>
      <c r="I58">
        <v>16</v>
      </c>
      <c r="J58">
        <v>16</v>
      </c>
      <c r="K58">
        <v>16</v>
      </c>
      <c r="L58">
        <v>24</v>
      </c>
      <c r="M58">
        <v>28</v>
      </c>
      <c r="N58">
        <v>13</v>
      </c>
      <c r="O58">
        <v>53</v>
      </c>
      <c r="P58">
        <v>53</v>
      </c>
      <c r="Q58">
        <v>48</v>
      </c>
      <c r="R58">
        <v>51</v>
      </c>
      <c r="S58">
        <v>51</v>
      </c>
      <c r="T58">
        <v>51</v>
      </c>
      <c r="U58">
        <v>1450000</v>
      </c>
    </row>
    <row r="59" spans="1:22" x14ac:dyDescent="0.3">
      <c r="A59">
        <v>10</v>
      </c>
      <c r="B59" t="s">
        <v>16</v>
      </c>
      <c r="C59">
        <v>29</v>
      </c>
      <c r="D59">
        <v>32</v>
      </c>
      <c r="E59">
        <v>29</v>
      </c>
      <c r="F59">
        <v>22</v>
      </c>
      <c r="G59">
        <v>22</v>
      </c>
      <c r="H59">
        <v>26</v>
      </c>
      <c r="I59">
        <v>24</v>
      </c>
      <c r="J59">
        <v>25</v>
      </c>
      <c r="K59">
        <v>25</v>
      </c>
      <c r="L59">
        <v>38</v>
      </c>
      <c r="M59">
        <v>35</v>
      </c>
      <c r="N59">
        <v>38</v>
      </c>
      <c r="O59">
        <v>45</v>
      </c>
      <c r="P59">
        <v>45</v>
      </c>
      <c r="Q59">
        <v>41</v>
      </c>
      <c r="R59">
        <v>43</v>
      </c>
      <c r="S59">
        <v>42</v>
      </c>
      <c r="T59">
        <v>42</v>
      </c>
      <c r="U59">
        <v>1400000</v>
      </c>
    </row>
    <row r="60" spans="1:22" x14ac:dyDescent="0.3">
      <c r="A60">
        <v>10</v>
      </c>
      <c r="B60" t="s">
        <v>17</v>
      </c>
      <c r="C60">
        <v>25</v>
      </c>
      <c r="D60">
        <v>28</v>
      </c>
      <c r="E60">
        <v>22</v>
      </c>
      <c r="F60">
        <v>39</v>
      </c>
      <c r="G60">
        <v>39</v>
      </c>
      <c r="H60">
        <v>38</v>
      </c>
      <c r="I60">
        <v>43</v>
      </c>
      <c r="J60">
        <v>39</v>
      </c>
      <c r="K60">
        <v>39</v>
      </c>
      <c r="L60">
        <v>42</v>
      </c>
      <c r="M60">
        <v>39</v>
      </c>
      <c r="N60">
        <v>45</v>
      </c>
      <c r="O60">
        <v>28</v>
      </c>
      <c r="P60">
        <v>28</v>
      </c>
      <c r="Q60">
        <v>29</v>
      </c>
      <c r="R60">
        <v>24</v>
      </c>
      <c r="S60">
        <v>28</v>
      </c>
      <c r="T60">
        <v>28</v>
      </c>
      <c r="U60">
        <v>1350000</v>
      </c>
    </row>
    <row r="61" spans="1:22" x14ac:dyDescent="0.3">
      <c r="A61">
        <v>10</v>
      </c>
      <c r="B61" t="s">
        <v>18</v>
      </c>
      <c r="C61">
        <v>19</v>
      </c>
      <c r="D61">
        <v>20</v>
      </c>
      <c r="E61">
        <v>18</v>
      </c>
      <c r="F61">
        <v>13</v>
      </c>
      <c r="G61">
        <v>13</v>
      </c>
      <c r="H61">
        <v>15</v>
      </c>
      <c r="I61">
        <v>18</v>
      </c>
      <c r="J61">
        <v>18</v>
      </c>
      <c r="K61">
        <v>18</v>
      </c>
      <c r="L61">
        <v>48</v>
      </c>
      <c r="M61">
        <v>47</v>
      </c>
      <c r="N61">
        <v>49</v>
      </c>
      <c r="O61">
        <v>54</v>
      </c>
      <c r="P61">
        <v>54</v>
      </c>
      <c r="Q61">
        <v>52</v>
      </c>
      <c r="R61">
        <v>49</v>
      </c>
      <c r="S61">
        <v>49</v>
      </c>
      <c r="T61">
        <v>49</v>
      </c>
      <c r="U61">
        <v>1300000</v>
      </c>
    </row>
    <row r="62" spans="1:22" x14ac:dyDescent="0.3">
      <c r="A62">
        <v>10</v>
      </c>
      <c r="B62" t="s">
        <v>19</v>
      </c>
      <c r="C62">
        <v>11</v>
      </c>
      <c r="D62">
        <v>18</v>
      </c>
      <c r="E62">
        <v>12</v>
      </c>
      <c r="F62">
        <v>37</v>
      </c>
      <c r="G62">
        <v>37</v>
      </c>
      <c r="H62">
        <v>39</v>
      </c>
      <c r="I62">
        <v>41</v>
      </c>
      <c r="J62">
        <v>42</v>
      </c>
      <c r="K62">
        <v>42</v>
      </c>
      <c r="L62">
        <v>56</v>
      </c>
      <c r="M62">
        <v>49</v>
      </c>
      <c r="N62">
        <v>55</v>
      </c>
      <c r="O62">
        <v>30</v>
      </c>
      <c r="P62">
        <v>30</v>
      </c>
      <c r="Q62">
        <v>28</v>
      </c>
      <c r="R62">
        <v>26</v>
      </c>
      <c r="S62">
        <v>25</v>
      </c>
      <c r="T62">
        <v>25</v>
      </c>
      <c r="U62">
        <v>1245000</v>
      </c>
    </row>
    <row r="63" spans="1:22" x14ac:dyDescent="0.3">
      <c r="A63" s="4">
        <v>11</v>
      </c>
      <c r="B63" s="4" t="s">
        <v>14</v>
      </c>
      <c r="C63" s="4">
        <v>32</v>
      </c>
      <c r="D63" s="4">
        <v>27</v>
      </c>
      <c r="E63" s="4">
        <v>56</v>
      </c>
      <c r="F63" s="4">
        <v>7</v>
      </c>
      <c r="G63" s="4">
        <v>7</v>
      </c>
      <c r="H63" s="4">
        <v>10</v>
      </c>
      <c r="I63" s="4">
        <v>8</v>
      </c>
      <c r="J63" s="4">
        <v>9</v>
      </c>
      <c r="K63" s="4">
        <v>9</v>
      </c>
      <c r="L63" s="4">
        <v>35</v>
      </c>
      <c r="M63" s="4">
        <v>40</v>
      </c>
      <c r="N63" s="4">
        <v>11</v>
      </c>
      <c r="O63" s="4">
        <v>60</v>
      </c>
      <c r="P63" s="4">
        <v>60</v>
      </c>
      <c r="Q63" s="4">
        <v>57</v>
      </c>
      <c r="R63" s="4">
        <v>59</v>
      </c>
      <c r="S63" s="4">
        <v>58</v>
      </c>
      <c r="T63" s="4">
        <v>58</v>
      </c>
      <c r="U63" s="20">
        <f>V63*1000+1000000</f>
        <v>1650000</v>
      </c>
      <c r="V63" s="20">
        <v>650</v>
      </c>
    </row>
    <row r="64" spans="1:22" x14ac:dyDescent="0.3">
      <c r="A64" s="4">
        <v>11</v>
      </c>
      <c r="B64" s="4" t="s">
        <v>15</v>
      </c>
      <c r="C64" s="4">
        <v>23</v>
      </c>
      <c r="D64" s="4">
        <v>25</v>
      </c>
      <c r="E64" s="4">
        <v>17</v>
      </c>
      <c r="F64" s="4">
        <v>47</v>
      </c>
      <c r="G64" s="4">
        <v>47</v>
      </c>
      <c r="H64" s="4">
        <v>44</v>
      </c>
      <c r="I64" s="4">
        <v>40</v>
      </c>
      <c r="J64" s="4">
        <v>41</v>
      </c>
      <c r="K64" s="4">
        <v>41</v>
      </c>
      <c r="L64" s="4">
        <v>44</v>
      </c>
      <c r="M64" s="4">
        <v>42</v>
      </c>
      <c r="N64" s="4">
        <v>50</v>
      </c>
      <c r="O64" s="4">
        <v>20</v>
      </c>
      <c r="P64" s="4">
        <v>20</v>
      </c>
      <c r="Q64" s="4">
        <v>23</v>
      </c>
      <c r="R64" s="4">
        <v>27</v>
      </c>
      <c r="S64" s="4">
        <v>26</v>
      </c>
      <c r="T64" s="4">
        <v>26</v>
      </c>
      <c r="U64" s="20">
        <f t="shared" ref="U64:U68" si="0">V64*1000+1000000</f>
        <v>1600000</v>
      </c>
      <c r="V64" s="20">
        <f>V63-50</f>
        <v>600</v>
      </c>
    </row>
    <row r="65" spans="1:22" x14ac:dyDescent="0.3">
      <c r="A65" s="4">
        <v>11</v>
      </c>
      <c r="B65" s="4" t="s">
        <v>16</v>
      </c>
      <c r="C65" s="4">
        <v>22</v>
      </c>
      <c r="D65" s="4">
        <v>24</v>
      </c>
      <c r="E65" s="4">
        <v>15</v>
      </c>
      <c r="F65" s="4">
        <v>50</v>
      </c>
      <c r="G65" s="4">
        <v>50</v>
      </c>
      <c r="H65" s="4">
        <v>50</v>
      </c>
      <c r="I65" s="4">
        <v>51</v>
      </c>
      <c r="J65" s="4">
        <v>51</v>
      </c>
      <c r="K65" s="4">
        <v>51</v>
      </c>
      <c r="L65" s="4">
        <v>45</v>
      </c>
      <c r="M65" s="4">
        <v>43</v>
      </c>
      <c r="N65" s="4">
        <v>52</v>
      </c>
      <c r="O65" s="4">
        <v>17</v>
      </c>
      <c r="P65" s="4">
        <v>17</v>
      </c>
      <c r="Q65" s="4">
        <v>17</v>
      </c>
      <c r="R65" s="4">
        <v>16</v>
      </c>
      <c r="S65" s="4">
        <v>16</v>
      </c>
      <c r="T65" s="4">
        <v>16</v>
      </c>
      <c r="U65" s="20">
        <f t="shared" si="0"/>
        <v>1550000</v>
      </c>
      <c r="V65" s="20">
        <f t="shared" ref="V65:V68" si="1">V64-50</f>
        <v>550</v>
      </c>
    </row>
    <row r="66" spans="1:22" x14ac:dyDescent="0.3">
      <c r="A66" s="4">
        <v>11</v>
      </c>
      <c r="B66" s="4" t="s">
        <v>17</v>
      </c>
      <c r="C66" s="4">
        <v>17</v>
      </c>
      <c r="D66" s="4">
        <v>14</v>
      </c>
      <c r="E66" s="4">
        <v>14</v>
      </c>
      <c r="F66" s="4">
        <v>10</v>
      </c>
      <c r="G66" s="4">
        <v>10</v>
      </c>
      <c r="H66" s="4">
        <v>9</v>
      </c>
      <c r="I66" s="4">
        <v>13</v>
      </c>
      <c r="J66" s="4">
        <v>13</v>
      </c>
      <c r="K66" s="4">
        <v>13</v>
      </c>
      <c r="L66" s="4">
        <v>50</v>
      </c>
      <c r="M66" s="4">
        <v>53</v>
      </c>
      <c r="N66" s="4">
        <v>53</v>
      </c>
      <c r="O66" s="4">
        <v>57</v>
      </c>
      <c r="P66" s="4">
        <v>57</v>
      </c>
      <c r="Q66" s="4">
        <v>58</v>
      </c>
      <c r="R66" s="4">
        <v>54</v>
      </c>
      <c r="S66" s="4">
        <v>54</v>
      </c>
      <c r="T66" s="4">
        <v>54</v>
      </c>
      <c r="U66" s="20">
        <f t="shared" si="0"/>
        <v>1500000</v>
      </c>
      <c r="V66" s="20">
        <f t="shared" si="1"/>
        <v>500</v>
      </c>
    </row>
    <row r="67" spans="1:22" x14ac:dyDescent="0.3">
      <c r="A67" s="4">
        <v>11</v>
      </c>
      <c r="B67" s="4" t="s">
        <v>18</v>
      </c>
      <c r="C67" s="4">
        <v>6</v>
      </c>
      <c r="D67" s="4">
        <v>7</v>
      </c>
      <c r="E67" s="4">
        <v>8</v>
      </c>
      <c r="F67" s="4">
        <v>6</v>
      </c>
      <c r="G67" s="4">
        <v>6</v>
      </c>
      <c r="H67" s="4">
        <v>8</v>
      </c>
      <c r="I67" s="4">
        <v>6</v>
      </c>
      <c r="J67" s="4">
        <v>7</v>
      </c>
      <c r="K67" s="4">
        <v>7</v>
      </c>
      <c r="L67" s="4">
        <v>61</v>
      </c>
      <c r="M67" s="4">
        <v>60</v>
      </c>
      <c r="N67" s="4">
        <v>59</v>
      </c>
      <c r="O67" s="4">
        <v>61</v>
      </c>
      <c r="P67" s="4">
        <v>61</v>
      </c>
      <c r="Q67" s="4">
        <v>59</v>
      </c>
      <c r="R67" s="4">
        <v>61</v>
      </c>
      <c r="S67" s="4">
        <v>60</v>
      </c>
      <c r="T67" s="4">
        <v>60</v>
      </c>
      <c r="U67" s="20">
        <f t="shared" si="0"/>
        <v>1450000</v>
      </c>
      <c r="V67" s="20">
        <f t="shared" si="1"/>
        <v>450</v>
      </c>
    </row>
    <row r="68" spans="1:22" x14ac:dyDescent="0.3">
      <c r="A68" s="4">
        <v>11</v>
      </c>
      <c r="B68" s="4" t="s">
        <v>19</v>
      </c>
      <c r="C68" s="4">
        <v>2</v>
      </c>
      <c r="D68" s="4">
        <v>2</v>
      </c>
      <c r="E68" s="4">
        <v>3</v>
      </c>
      <c r="F68" s="4">
        <v>11</v>
      </c>
      <c r="G68" s="4">
        <v>11</v>
      </c>
      <c r="H68" s="4">
        <v>5</v>
      </c>
      <c r="I68" s="4">
        <v>7</v>
      </c>
      <c r="J68" s="4">
        <v>6</v>
      </c>
      <c r="K68" s="4">
        <v>6</v>
      </c>
      <c r="L68" s="4">
        <v>65</v>
      </c>
      <c r="M68" s="4">
        <v>65</v>
      </c>
      <c r="N68" s="4">
        <v>64</v>
      </c>
      <c r="O68" s="4">
        <v>56</v>
      </c>
      <c r="P68" s="4">
        <v>56</v>
      </c>
      <c r="Q68" s="4">
        <v>62</v>
      </c>
      <c r="R68" s="4">
        <v>60</v>
      </c>
      <c r="S68" s="4">
        <v>61</v>
      </c>
      <c r="T68" s="4">
        <v>61</v>
      </c>
      <c r="U68" s="20">
        <f t="shared" si="0"/>
        <v>1400000</v>
      </c>
      <c r="V68" s="20">
        <f t="shared" si="1"/>
        <v>400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C17D6-9A0E-4B36-931C-3A914A42D0EF}">
  <dimension ref="A1:V68"/>
  <sheetViews>
    <sheetView zoomScale="55" zoomScaleNormal="55" workbookViewId="0"/>
  </sheetViews>
  <sheetFormatPr defaultRowHeight="14.4" x14ac:dyDescent="0.3"/>
  <cols>
    <col min="1" max="1" width="4.6640625" bestFit="1" customWidth="1"/>
    <col min="2" max="2" width="8.77734375" bestFit="1" customWidth="1"/>
    <col min="3" max="3" width="14" bestFit="1" customWidth="1"/>
    <col min="4" max="5" width="18.21875" bestFit="1" customWidth="1"/>
    <col min="6" max="6" width="14.88671875" bestFit="1" customWidth="1"/>
    <col min="7" max="7" width="17.109375" bestFit="1" customWidth="1"/>
    <col min="8" max="8" width="11.5546875" bestFit="1" customWidth="1"/>
    <col min="9" max="9" width="17.6640625" bestFit="1" customWidth="1"/>
    <col min="10" max="10" width="12.109375" bestFit="1" customWidth="1"/>
    <col min="11" max="11" width="14.33203125" bestFit="1" customWidth="1"/>
    <col min="12" max="12" width="14" bestFit="1" customWidth="1"/>
    <col min="13" max="14" width="18.21875" bestFit="1" customWidth="1"/>
    <col min="15" max="15" width="14.88671875" bestFit="1" customWidth="1"/>
    <col min="16" max="16" width="17.109375" bestFit="1" customWidth="1"/>
    <col min="17" max="17" width="11.5546875" bestFit="1" customWidth="1"/>
    <col min="18" max="18" width="17.6640625" bestFit="1" customWidth="1"/>
    <col min="19" max="19" width="12.109375" bestFit="1" customWidth="1"/>
    <col min="20" max="20" width="14.33203125" bestFit="1" customWidth="1"/>
    <col min="21" max="21" width="9" bestFit="1" customWidth="1"/>
  </cols>
  <sheetData>
    <row r="1" spans="1:21" x14ac:dyDescent="0.3">
      <c r="C1" t="s">
        <v>33</v>
      </c>
      <c r="D1" t="s">
        <v>33</v>
      </c>
      <c r="E1" t="s">
        <v>33</v>
      </c>
      <c r="F1" t="s">
        <v>33</v>
      </c>
      <c r="G1" t="s">
        <v>33</v>
      </c>
      <c r="H1" t="s">
        <v>33</v>
      </c>
      <c r="I1" t="s">
        <v>33</v>
      </c>
      <c r="J1" t="s">
        <v>33</v>
      </c>
      <c r="K1" t="s">
        <v>33</v>
      </c>
      <c r="L1" t="s">
        <v>34</v>
      </c>
      <c r="M1" t="s">
        <v>34</v>
      </c>
      <c r="N1" t="s">
        <v>34</v>
      </c>
      <c r="O1" t="s">
        <v>34</v>
      </c>
      <c r="P1" t="s">
        <v>34</v>
      </c>
      <c r="Q1" t="s">
        <v>34</v>
      </c>
      <c r="R1" t="s">
        <v>34</v>
      </c>
      <c r="S1" t="s">
        <v>34</v>
      </c>
      <c r="T1" t="s">
        <v>34</v>
      </c>
      <c r="U1" t="s">
        <v>443</v>
      </c>
    </row>
    <row r="2" spans="1:21" x14ac:dyDescent="0.3">
      <c r="A2" t="s">
        <v>1</v>
      </c>
      <c r="B2" t="s">
        <v>11</v>
      </c>
      <c r="C2" t="s">
        <v>4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29</v>
      </c>
      <c r="K2" t="s">
        <v>30</v>
      </c>
      <c r="L2" t="s">
        <v>4</v>
      </c>
      <c r="M2" t="s">
        <v>22</v>
      </c>
      <c r="N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29</v>
      </c>
      <c r="T2" t="s">
        <v>30</v>
      </c>
      <c r="U2" t="s">
        <v>31</v>
      </c>
    </row>
    <row r="3" spans="1:21" x14ac:dyDescent="0.3">
      <c r="A3">
        <v>1</v>
      </c>
      <c r="B3" t="s">
        <v>14</v>
      </c>
      <c r="C3">
        <v>38</v>
      </c>
      <c r="D3">
        <v>31</v>
      </c>
      <c r="E3">
        <v>56</v>
      </c>
      <c r="F3">
        <v>8</v>
      </c>
      <c r="G3">
        <v>8</v>
      </c>
      <c r="H3">
        <v>12</v>
      </c>
      <c r="I3">
        <v>10</v>
      </c>
      <c r="J3">
        <v>10</v>
      </c>
      <c r="K3">
        <v>10</v>
      </c>
      <c r="L3">
        <v>29</v>
      </c>
      <c r="M3">
        <v>36</v>
      </c>
      <c r="N3">
        <v>11</v>
      </c>
      <c r="O3">
        <v>59</v>
      </c>
      <c r="P3">
        <v>59</v>
      </c>
      <c r="Q3">
        <v>55</v>
      </c>
      <c r="R3">
        <v>57</v>
      </c>
      <c r="S3">
        <v>57</v>
      </c>
      <c r="T3">
        <v>57</v>
      </c>
      <c r="U3">
        <v>1459000</v>
      </c>
    </row>
    <row r="4" spans="1:21" x14ac:dyDescent="0.3">
      <c r="A4">
        <v>1</v>
      </c>
      <c r="B4" t="s">
        <v>15</v>
      </c>
      <c r="C4">
        <v>27</v>
      </c>
      <c r="D4">
        <v>30</v>
      </c>
      <c r="E4">
        <v>21</v>
      </c>
      <c r="F4">
        <v>59</v>
      </c>
      <c r="G4">
        <v>59</v>
      </c>
      <c r="H4">
        <v>59</v>
      </c>
      <c r="I4">
        <v>59</v>
      </c>
      <c r="J4">
        <v>59</v>
      </c>
      <c r="K4">
        <v>59</v>
      </c>
      <c r="L4">
        <v>40</v>
      </c>
      <c r="M4">
        <v>37</v>
      </c>
      <c r="N4">
        <v>46</v>
      </c>
      <c r="O4">
        <v>8</v>
      </c>
      <c r="P4">
        <v>8</v>
      </c>
      <c r="Q4">
        <v>8</v>
      </c>
      <c r="R4">
        <v>8</v>
      </c>
      <c r="S4">
        <v>8</v>
      </c>
      <c r="T4">
        <v>8</v>
      </c>
      <c r="U4">
        <v>1409000</v>
      </c>
    </row>
    <row r="5" spans="1:21" x14ac:dyDescent="0.3">
      <c r="A5">
        <v>1</v>
      </c>
      <c r="B5" t="s">
        <v>16</v>
      </c>
      <c r="C5">
        <v>26</v>
      </c>
      <c r="D5">
        <v>29</v>
      </c>
      <c r="E5">
        <v>20</v>
      </c>
      <c r="F5">
        <v>57</v>
      </c>
      <c r="G5">
        <v>57</v>
      </c>
      <c r="H5">
        <v>53</v>
      </c>
      <c r="I5">
        <v>52</v>
      </c>
      <c r="J5">
        <v>52</v>
      </c>
      <c r="K5">
        <v>52</v>
      </c>
      <c r="L5">
        <v>41</v>
      </c>
      <c r="M5">
        <v>38</v>
      </c>
      <c r="N5">
        <v>47</v>
      </c>
      <c r="O5">
        <v>10</v>
      </c>
      <c r="P5">
        <v>10</v>
      </c>
      <c r="Q5">
        <v>14</v>
      </c>
      <c r="R5">
        <v>15</v>
      </c>
      <c r="S5">
        <v>15</v>
      </c>
      <c r="T5">
        <v>15</v>
      </c>
      <c r="U5">
        <v>1359000</v>
      </c>
    </row>
    <row r="6" spans="1:21" x14ac:dyDescent="0.3">
      <c r="A6">
        <v>1</v>
      </c>
      <c r="B6" t="s">
        <v>17</v>
      </c>
      <c r="C6">
        <v>24</v>
      </c>
      <c r="D6">
        <v>19</v>
      </c>
      <c r="E6">
        <v>19</v>
      </c>
      <c r="F6">
        <v>15</v>
      </c>
      <c r="G6">
        <v>15</v>
      </c>
      <c r="H6">
        <v>13</v>
      </c>
      <c r="I6">
        <v>11</v>
      </c>
      <c r="J6">
        <v>11</v>
      </c>
      <c r="K6">
        <v>11</v>
      </c>
      <c r="L6">
        <v>43</v>
      </c>
      <c r="M6">
        <v>48</v>
      </c>
      <c r="N6">
        <v>48</v>
      </c>
      <c r="O6">
        <v>52</v>
      </c>
      <c r="P6">
        <v>52</v>
      </c>
      <c r="Q6">
        <v>54</v>
      </c>
      <c r="R6">
        <v>56</v>
      </c>
      <c r="S6">
        <v>56</v>
      </c>
      <c r="T6">
        <v>56</v>
      </c>
      <c r="U6">
        <v>1309000</v>
      </c>
    </row>
    <row r="7" spans="1:21" x14ac:dyDescent="0.3">
      <c r="A7">
        <v>1</v>
      </c>
      <c r="B7" t="s">
        <v>18</v>
      </c>
      <c r="C7">
        <v>13</v>
      </c>
      <c r="D7">
        <v>12</v>
      </c>
      <c r="E7">
        <v>11</v>
      </c>
      <c r="F7">
        <v>16</v>
      </c>
      <c r="G7">
        <v>16</v>
      </c>
      <c r="H7">
        <v>17</v>
      </c>
      <c r="I7">
        <v>15</v>
      </c>
      <c r="J7">
        <v>15</v>
      </c>
      <c r="K7">
        <v>15</v>
      </c>
      <c r="L7">
        <v>54</v>
      </c>
      <c r="M7">
        <v>55</v>
      </c>
      <c r="N7">
        <v>56</v>
      </c>
      <c r="O7">
        <v>51</v>
      </c>
      <c r="P7">
        <v>51</v>
      </c>
      <c r="Q7">
        <v>50</v>
      </c>
      <c r="R7">
        <v>52</v>
      </c>
      <c r="S7">
        <v>52</v>
      </c>
      <c r="T7">
        <v>52</v>
      </c>
      <c r="U7">
        <v>1259000</v>
      </c>
    </row>
    <row r="8" spans="1:21" x14ac:dyDescent="0.3">
      <c r="A8">
        <v>1</v>
      </c>
      <c r="B8" t="s">
        <v>19</v>
      </c>
      <c r="C8">
        <v>9</v>
      </c>
      <c r="D8">
        <v>8</v>
      </c>
      <c r="E8">
        <v>7</v>
      </c>
      <c r="F8">
        <v>24</v>
      </c>
      <c r="G8">
        <v>24</v>
      </c>
      <c r="H8">
        <v>11</v>
      </c>
      <c r="I8">
        <v>12</v>
      </c>
      <c r="J8">
        <v>12</v>
      </c>
      <c r="K8">
        <v>12</v>
      </c>
      <c r="L8">
        <v>58</v>
      </c>
      <c r="M8">
        <v>59</v>
      </c>
      <c r="N8">
        <v>60</v>
      </c>
      <c r="O8">
        <v>43</v>
      </c>
      <c r="P8">
        <v>43</v>
      </c>
      <c r="Q8">
        <v>56</v>
      </c>
      <c r="R8">
        <v>55</v>
      </c>
      <c r="S8">
        <v>55</v>
      </c>
      <c r="T8">
        <v>55</v>
      </c>
      <c r="U8">
        <v>1204000</v>
      </c>
    </row>
    <row r="9" spans="1:21" x14ac:dyDescent="0.3">
      <c r="A9">
        <v>2</v>
      </c>
      <c r="B9" t="s">
        <v>14</v>
      </c>
      <c r="C9">
        <v>64</v>
      </c>
      <c r="D9">
        <v>63</v>
      </c>
      <c r="E9">
        <v>56</v>
      </c>
      <c r="F9">
        <v>62</v>
      </c>
      <c r="G9">
        <v>62</v>
      </c>
      <c r="H9">
        <v>62</v>
      </c>
      <c r="I9">
        <v>62</v>
      </c>
      <c r="J9">
        <v>62</v>
      </c>
      <c r="K9">
        <v>62</v>
      </c>
      <c r="L9">
        <v>3</v>
      </c>
      <c r="M9">
        <v>4</v>
      </c>
      <c r="N9">
        <v>11</v>
      </c>
      <c r="O9">
        <v>5</v>
      </c>
      <c r="P9">
        <v>5</v>
      </c>
      <c r="Q9">
        <v>5</v>
      </c>
      <c r="R9">
        <v>5</v>
      </c>
      <c r="S9">
        <v>5</v>
      </c>
      <c r="T9">
        <v>5</v>
      </c>
      <c r="U9">
        <v>1456000</v>
      </c>
    </row>
    <row r="10" spans="1:21" x14ac:dyDescent="0.3">
      <c r="A10">
        <v>2</v>
      </c>
      <c r="B10" t="s">
        <v>15</v>
      </c>
      <c r="C10">
        <v>51</v>
      </c>
      <c r="D10">
        <v>52</v>
      </c>
      <c r="E10">
        <v>52</v>
      </c>
      <c r="F10">
        <v>43</v>
      </c>
      <c r="G10">
        <v>43</v>
      </c>
      <c r="H10">
        <v>47</v>
      </c>
      <c r="I10">
        <v>44</v>
      </c>
      <c r="J10">
        <v>47</v>
      </c>
      <c r="K10">
        <v>47</v>
      </c>
      <c r="L10">
        <v>16</v>
      </c>
      <c r="M10">
        <v>15</v>
      </c>
      <c r="N10">
        <v>15</v>
      </c>
      <c r="O10">
        <v>24</v>
      </c>
      <c r="P10">
        <v>24</v>
      </c>
      <c r="Q10">
        <v>20</v>
      </c>
      <c r="R10">
        <v>23</v>
      </c>
      <c r="S10">
        <v>20</v>
      </c>
      <c r="T10">
        <v>20</v>
      </c>
      <c r="U10">
        <v>1406000</v>
      </c>
    </row>
    <row r="11" spans="1:21" x14ac:dyDescent="0.3">
      <c r="A11">
        <v>2</v>
      </c>
      <c r="B11" t="s">
        <v>16</v>
      </c>
      <c r="C11">
        <v>45</v>
      </c>
      <c r="D11">
        <v>50</v>
      </c>
      <c r="E11">
        <v>41</v>
      </c>
      <c r="F11">
        <v>44</v>
      </c>
      <c r="G11">
        <v>44</v>
      </c>
      <c r="H11">
        <v>45</v>
      </c>
      <c r="I11">
        <v>46</v>
      </c>
      <c r="J11">
        <v>45</v>
      </c>
      <c r="K11">
        <v>45</v>
      </c>
      <c r="L11">
        <v>22</v>
      </c>
      <c r="M11">
        <v>17</v>
      </c>
      <c r="N11">
        <v>26</v>
      </c>
      <c r="O11">
        <v>23</v>
      </c>
      <c r="P11">
        <v>23</v>
      </c>
      <c r="Q11">
        <v>22</v>
      </c>
      <c r="R11">
        <v>21</v>
      </c>
      <c r="S11">
        <v>22</v>
      </c>
      <c r="T11">
        <v>22</v>
      </c>
      <c r="U11">
        <v>1356000</v>
      </c>
    </row>
    <row r="12" spans="1:21" x14ac:dyDescent="0.3">
      <c r="A12">
        <v>2</v>
      </c>
      <c r="B12" t="s">
        <v>17</v>
      </c>
      <c r="C12">
        <v>44</v>
      </c>
      <c r="D12">
        <v>47</v>
      </c>
      <c r="E12">
        <v>39</v>
      </c>
      <c r="F12">
        <v>42</v>
      </c>
      <c r="G12">
        <v>42</v>
      </c>
      <c r="H12">
        <v>40</v>
      </c>
      <c r="I12">
        <v>47</v>
      </c>
      <c r="J12">
        <v>46</v>
      </c>
      <c r="K12">
        <v>46</v>
      </c>
      <c r="L12">
        <v>23</v>
      </c>
      <c r="M12">
        <v>20</v>
      </c>
      <c r="N12">
        <v>28</v>
      </c>
      <c r="O12">
        <v>25</v>
      </c>
      <c r="P12">
        <v>25</v>
      </c>
      <c r="Q12">
        <v>27</v>
      </c>
      <c r="R12">
        <v>20</v>
      </c>
      <c r="S12">
        <v>21</v>
      </c>
      <c r="T12">
        <v>21</v>
      </c>
      <c r="U12">
        <v>1306000</v>
      </c>
    </row>
    <row r="13" spans="1:21" x14ac:dyDescent="0.3">
      <c r="A13">
        <v>2</v>
      </c>
      <c r="B13" t="s">
        <v>18</v>
      </c>
      <c r="C13">
        <v>18</v>
      </c>
      <c r="D13">
        <v>17</v>
      </c>
      <c r="E13">
        <v>37</v>
      </c>
      <c r="F13">
        <v>5</v>
      </c>
      <c r="G13">
        <v>5</v>
      </c>
      <c r="H13">
        <v>6</v>
      </c>
      <c r="I13">
        <v>2</v>
      </c>
      <c r="J13">
        <v>4</v>
      </c>
      <c r="K13">
        <v>4</v>
      </c>
      <c r="L13">
        <v>49</v>
      </c>
      <c r="M13">
        <v>50</v>
      </c>
      <c r="N13">
        <v>30</v>
      </c>
      <c r="O13">
        <v>62</v>
      </c>
      <c r="P13">
        <v>62</v>
      </c>
      <c r="Q13">
        <v>61</v>
      </c>
      <c r="R13">
        <v>65</v>
      </c>
      <c r="S13">
        <v>63</v>
      </c>
      <c r="T13">
        <v>63</v>
      </c>
      <c r="U13">
        <v>1256000</v>
      </c>
    </row>
    <row r="14" spans="1:21" x14ac:dyDescent="0.3">
      <c r="A14">
        <v>2</v>
      </c>
      <c r="B14" t="s">
        <v>19</v>
      </c>
      <c r="C14">
        <v>3</v>
      </c>
      <c r="D14">
        <v>3</v>
      </c>
      <c r="E14">
        <v>10</v>
      </c>
      <c r="F14">
        <v>1</v>
      </c>
      <c r="G14">
        <v>1</v>
      </c>
      <c r="H14">
        <v>1</v>
      </c>
      <c r="I14">
        <v>3</v>
      </c>
      <c r="J14">
        <v>2</v>
      </c>
      <c r="K14">
        <v>2</v>
      </c>
      <c r="L14">
        <v>64</v>
      </c>
      <c r="M14">
        <v>64</v>
      </c>
      <c r="N14">
        <v>57</v>
      </c>
      <c r="O14">
        <v>66</v>
      </c>
      <c r="P14">
        <v>66</v>
      </c>
      <c r="Q14">
        <v>66</v>
      </c>
      <c r="R14">
        <v>64</v>
      </c>
      <c r="S14">
        <v>65</v>
      </c>
      <c r="T14">
        <v>65</v>
      </c>
      <c r="U14">
        <v>1201000</v>
      </c>
    </row>
    <row r="15" spans="1:21" x14ac:dyDescent="0.3">
      <c r="A15">
        <v>3</v>
      </c>
      <c r="B15" t="s">
        <v>14</v>
      </c>
      <c r="C15">
        <v>62</v>
      </c>
      <c r="D15">
        <v>62</v>
      </c>
      <c r="E15">
        <v>56</v>
      </c>
      <c r="F15">
        <v>60</v>
      </c>
      <c r="G15">
        <v>60</v>
      </c>
      <c r="H15">
        <v>61</v>
      </c>
      <c r="I15">
        <v>60</v>
      </c>
      <c r="J15">
        <v>60</v>
      </c>
      <c r="K15">
        <v>60</v>
      </c>
      <c r="L15">
        <v>5</v>
      </c>
      <c r="M15">
        <v>5</v>
      </c>
      <c r="N15">
        <v>11</v>
      </c>
      <c r="O15">
        <v>7</v>
      </c>
      <c r="P15">
        <v>7</v>
      </c>
      <c r="Q15">
        <v>6</v>
      </c>
      <c r="R15">
        <v>7</v>
      </c>
      <c r="S15">
        <v>7</v>
      </c>
      <c r="T15">
        <v>7</v>
      </c>
      <c r="U15">
        <v>1708000</v>
      </c>
    </row>
    <row r="16" spans="1:21" x14ac:dyDescent="0.3">
      <c r="A16">
        <v>3</v>
      </c>
      <c r="B16" t="s">
        <v>15</v>
      </c>
      <c r="C16">
        <v>46</v>
      </c>
      <c r="D16">
        <v>44</v>
      </c>
      <c r="E16">
        <v>51</v>
      </c>
      <c r="F16">
        <v>21</v>
      </c>
      <c r="G16">
        <v>21</v>
      </c>
      <c r="H16">
        <v>27</v>
      </c>
      <c r="I16">
        <v>22</v>
      </c>
      <c r="J16">
        <v>23</v>
      </c>
      <c r="K16">
        <v>23</v>
      </c>
      <c r="L16">
        <v>21</v>
      </c>
      <c r="M16">
        <v>23</v>
      </c>
      <c r="N16">
        <v>16</v>
      </c>
      <c r="O16">
        <v>46</v>
      </c>
      <c r="P16">
        <v>46</v>
      </c>
      <c r="Q16">
        <v>40</v>
      </c>
      <c r="R16">
        <v>45</v>
      </c>
      <c r="S16">
        <v>44</v>
      </c>
      <c r="T16">
        <v>44</v>
      </c>
      <c r="U16">
        <v>1658000</v>
      </c>
    </row>
    <row r="17" spans="1:21" x14ac:dyDescent="0.3">
      <c r="A17">
        <v>3</v>
      </c>
      <c r="B17" t="s">
        <v>16</v>
      </c>
      <c r="C17">
        <v>42</v>
      </c>
      <c r="D17">
        <v>43</v>
      </c>
      <c r="E17">
        <v>34</v>
      </c>
      <c r="F17">
        <v>64</v>
      </c>
      <c r="G17">
        <v>64</v>
      </c>
      <c r="H17">
        <v>63</v>
      </c>
      <c r="I17">
        <v>64</v>
      </c>
      <c r="J17">
        <v>64</v>
      </c>
      <c r="K17">
        <v>64</v>
      </c>
      <c r="L17">
        <v>25</v>
      </c>
      <c r="M17">
        <v>24</v>
      </c>
      <c r="N17">
        <v>33</v>
      </c>
      <c r="O17">
        <v>3</v>
      </c>
      <c r="P17">
        <v>3</v>
      </c>
      <c r="Q17">
        <v>4</v>
      </c>
      <c r="R17">
        <v>3</v>
      </c>
      <c r="S17">
        <v>3</v>
      </c>
      <c r="T17">
        <v>3</v>
      </c>
      <c r="U17">
        <v>1608000</v>
      </c>
    </row>
    <row r="18" spans="1:21" x14ac:dyDescent="0.3">
      <c r="A18">
        <v>3</v>
      </c>
      <c r="B18" t="s">
        <v>17</v>
      </c>
      <c r="C18">
        <v>41</v>
      </c>
      <c r="D18">
        <v>42</v>
      </c>
      <c r="E18">
        <v>33</v>
      </c>
      <c r="F18">
        <v>41</v>
      </c>
      <c r="G18">
        <v>41</v>
      </c>
      <c r="H18">
        <v>43</v>
      </c>
      <c r="I18">
        <v>45</v>
      </c>
      <c r="J18">
        <v>44</v>
      </c>
      <c r="K18">
        <v>44</v>
      </c>
      <c r="L18">
        <v>26</v>
      </c>
      <c r="M18">
        <v>25</v>
      </c>
      <c r="N18">
        <v>34</v>
      </c>
      <c r="O18">
        <v>26</v>
      </c>
      <c r="P18">
        <v>26</v>
      </c>
      <c r="Q18">
        <v>24</v>
      </c>
      <c r="R18">
        <v>22</v>
      </c>
      <c r="S18">
        <v>23</v>
      </c>
      <c r="T18">
        <v>23</v>
      </c>
      <c r="U18">
        <v>1558000</v>
      </c>
    </row>
    <row r="19" spans="1:21" x14ac:dyDescent="0.3">
      <c r="A19">
        <v>3</v>
      </c>
      <c r="B19" t="s">
        <v>18</v>
      </c>
      <c r="C19">
        <v>35</v>
      </c>
      <c r="D19">
        <v>23</v>
      </c>
      <c r="E19">
        <v>32</v>
      </c>
      <c r="F19">
        <v>27</v>
      </c>
      <c r="G19">
        <v>27</v>
      </c>
      <c r="H19">
        <v>16</v>
      </c>
      <c r="I19">
        <v>14</v>
      </c>
      <c r="J19">
        <v>14</v>
      </c>
      <c r="K19">
        <v>14</v>
      </c>
      <c r="L19">
        <v>32</v>
      </c>
      <c r="M19">
        <v>44</v>
      </c>
      <c r="N19">
        <v>35</v>
      </c>
      <c r="O19">
        <v>40</v>
      </c>
      <c r="P19">
        <v>40</v>
      </c>
      <c r="Q19">
        <v>51</v>
      </c>
      <c r="R19">
        <v>53</v>
      </c>
      <c r="S19">
        <v>53</v>
      </c>
      <c r="T19">
        <v>53</v>
      </c>
      <c r="U19">
        <v>1508000</v>
      </c>
    </row>
    <row r="20" spans="1:21" x14ac:dyDescent="0.3">
      <c r="A20">
        <v>3</v>
      </c>
      <c r="B20" t="s">
        <v>19</v>
      </c>
      <c r="C20">
        <v>14</v>
      </c>
      <c r="D20">
        <v>15</v>
      </c>
      <c r="E20">
        <v>13</v>
      </c>
      <c r="F20">
        <v>12</v>
      </c>
      <c r="G20">
        <v>12</v>
      </c>
      <c r="H20">
        <v>14</v>
      </c>
      <c r="I20">
        <v>17</v>
      </c>
      <c r="J20">
        <v>17</v>
      </c>
      <c r="K20">
        <v>17</v>
      </c>
      <c r="L20">
        <v>53</v>
      </c>
      <c r="M20">
        <v>52</v>
      </c>
      <c r="N20">
        <v>54</v>
      </c>
      <c r="O20">
        <v>55</v>
      </c>
      <c r="P20">
        <v>55</v>
      </c>
      <c r="Q20">
        <v>53</v>
      </c>
      <c r="R20">
        <v>50</v>
      </c>
      <c r="S20">
        <v>50</v>
      </c>
      <c r="T20">
        <v>50</v>
      </c>
      <c r="U20">
        <v>1453000</v>
      </c>
    </row>
    <row r="21" spans="1:21" x14ac:dyDescent="0.3">
      <c r="A21">
        <v>4</v>
      </c>
      <c r="B21" t="s">
        <v>14</v>
      </c>
      <c r="C21">
        <v>16</v>
      </c>
      <c r="D21">
        <v>11</v>
      </c>
      <c r="E21">
        <v>56</v>
      </c>
      <c r="F21">
        <v>2</v>
      </c>
      <c r="G21">
        <v>2</v>
      </c>
      <c r="H21">
        <v>2</v>
      </c>
      <c r="I21">
        <v>1</v>
      </c>
      <c r="J21">
        <v>1</v>
      </c>
      <c r="K21">
        <v>1</v>
      </c>
      <c r="L21">
        <v>51</v>
      </c>
      <c r="M21">
        <v>56</v>
      </c>
      <c r="N21">
        <v>11</v>
      </c>
      <c r="O21">
        <v>65</v>
      </c>
      <c r="P21">
        <v>65</v>
      </c>
      <c r="Q21">
        <v>65</v>
      </c>
      <c r="R21">
        <v>66</v>
      </c>
      <c r="S21">
        <v>66</v>
      </c>
      <c r="T21">
        <v>66</v>
      </c>
      <c r="U21">
        <v>1398000</v>
      </c>
    </row>
    <row r="22" spans="1:21" x14ac:dyDescent="0.3">
      <c r="A22">
        <v>4</v>
      </c>
      <c r="B22" t="s">
        <v>15</v>
      </c>
      <c r="C22">
        <v>8</v>
      </c>
      <c r="D22">
        <v>10</v>
      </c>
      <c r="E22">
        <v>6</v>
      </c>
      <c r="F22">
        <v>54</v>
      </c>
      <c r="G22">
        <v>54</v>
      </c>
      <c r="H22">
        <v>55</v>
      </c>
      <c r="I22">
        <v>55</v>
      </c>
      <c r="J22">
        <v>55</v>
      </c>
      <c r="K22">
        <v>55</v>
      </c>
      <c r="L22">
        <v>59</v>
      </c>
      <c r="M22">
        <v>57</v>
      </c>
      <c r="N22">
        <v>61</v>
      </c>
      <c r="O22">
        <v>13</v>
      </c>
      <c r="P22">
        <v>13</v>
      </c>
      <c r="Q22">
        <v>12</v>
      </c>
      <c r="R22">
        <v>12</v>
      </c>
      <c r="S22">
        <v>12</v>
      </c>
      <c r="T22">
        <v>12</v>
      </c>
      <c r="U22">
        <v>1348000</v>
      </c>
    </row>
    <row r="23" spans="1:21" x14ac:dyDescent="0.3">
      <c r="A23">
        <v>4</v>
      </c>
      <c r="B23" t="s">
        <v>16</v>
      </c>
      <c r="C23">
        <v>7</v>
      </c>
      <c r="D23">
        <v>9</v>
      </c>
      <c r="E23">
        <v>5</v>
      </c>
      <c r="F23">
        <v>34</v>
      </c>
      <c r="G23">
        <v>34</v>
      </c>
      <c r="H23">
        <v>35</v>
      </c>
      <c r="I23">
        <v>31</v>
      </c>
      <c r="J23">
        <v>33</v>
      </c>
      <c r="K23">
        <v>33</v>
      </c>
      <c r="L23">
        <v>60</v>
      </c>
      <c r="M23">
        <v>58</v>
      </c>
      <c r="N23">
        <v>62</v>
      </c>
      <c r="O23">
        <v>33</v>
      </c>
      <c r="P23">
        <v>33</v>
      </c>
      <c r="Q23">
        <v>32</v>
      </c>
      <c r="R23">
        <v>36</v>
      </c>
      <c r="S23">
        <v>34</v>
      </c>
      <c r="T23">
        <v>34</v>
      </c>
      <c r="U23">
        <v>1298000</v>
      </c>
    </row>
    <row r="24" spans="1:21" x14ac:dyDescent="0.3">
      <c r="A24">
        <v>4</v>
      </c>
      <c r="B24" t="s">
        <v>17</v>
      </c>
      <c r="C24">
        <v>5</v>
      </c>
      <c r="D24">
        <v>5</v>
      </c>
      <c r="E24">
        <v>4</v>
      </c>
      <c r="F24">
        <v>19</v>
      </c>
      <c r="G24">
        <v>19</v>
      </c>
      <c r="H24">
        <v>24</v>
      </c>
      <c r="I24">
        <v>26</v>
      </c>
      <c r="J24">
        <v>24</v>
      </c>
      <c r="K24">
        <v>24</v>
      </c>
      <c r="L24">
        <v>62</v>
      </c>
      <c r="M24">
        <v>62</v>
      </c>
      <c r="N24">
        <v>63</v>
      </c>
      <c r="O24">
        <v>48</v>
      </c>
      <c r="P24">
        <v>48</v>
      </c>
      <c r="Q24">
        <v>43</v>
      </c>
      <c r="R24">
        <v>41</v>
      </c>
      <c r="S24">
        <v>43</v>
      </c>
      <c r="T24">
        <v>43</v>
      </c>
      <c r="U24">
        <v>1248000</v>
      </c>
    </row>
    <row r="25" spans="1:21" x14ac:dyDescent="0.3">
      <c r="A25">
        <v>4</v>
      </c>
      <c r="B25" t="s">
        <v>18</v>
      </c>
      <c r="C25">
        <v>4</v>
      </c>
      <c r="D25">
        <v>4</v>
      </c>
      <c r="E25">
        <v>2</v>
      </c>
      <c r="F25">
        <v>33</v>
      </c>
      <c r="G25">
        <v>33</v>
      </c>
      <c r="H25">
        <v>36</v>
      </c>
      <c r="I25">
        <v>36</v>
      </c>
      <c r="J25">
        <v>36</v>
      </c>
      <c r="K25">
        <v>36</v>
      </c>
      <c r="L25">
        <v>63</v>
      </c>
      <c r="M25">
        <v>63</v>
      </c>
      <c r="N25">
        <v>65</v>
      </c>
      <c r="O25">
        <v>34</v>
      </c>
      <c r="P25">
        <v>34</v>
      </c>
      <c r="Q25">
        <v>31</v>
      </c>
      <c r="R25">
        <v>31</v>
      </c>
      <c r="S25">
        <v>31</v>
      </c>
      <c r="T25">
        <v>31</v>
      </c>
      <c r="U25">
        <v>1198000</v>
      </c>
    </row>
    <row r="26" spans="1:21" x14ac:dyDescent="0.3">
      <c r="A26">
        <v>4</v>
      </c>
      <c r="B26" t="s">
        <v>19</v>
      </c>
      <c r="C26">
        <v>1</v>
      </c>
      <c r="D26">
        <v>1</v>
      </c>
      <c r="E26">
        <v>1</v>
      </c>
      <c r="F26">
        <v>3</v>
      </c>
      <c r="G26">
        <v>3</v>
      </c>
      <c r="H26">
        <v>3</v>
      </c>
      <c r="I26">
        <v>4</v>
      </c>
      <c r="J26">
        <v>3</v>
      </c>
      <c r="K26">
        <v>3</v>
      </c>
      <c r="L26">
        <v>66</v>
      </c>
      <c r="M26">
        <v>66</v>
      </c>
      <c r="N26">
        <v>66</v>
      </c>
      <c r="O26">
        <v>64</v>
      </c>
      <c r="P26">
        <v>64</v>
      </c>
      <c r="Q26">
        <v>64</v>
      </c>
      <c r="R26">
        <v>63</v>
      </c>
      <c r="S26">
        <v>64</v>
      </c>
      <c r="T26">
        <v>64</v>
      </c>
      <c r="U26">
        <v>1143000</v>
      </c>
    </row>
    <row r="27" spans="1:21" x14ac:dyDescent="0.3">
      <c r="A27">
        <v>5</v>
      </c>
      <c r="B27" t="s">
        <v>14</v>
      </c>
      <c r="C27">
        <v>61</v>
      </c>
      <c r="D27">
        <v>61</v>
      </c>
      <c r="E27">
        <v>56</v>
      </c>
      <c r="F27">
        <v>61</v>
      </c>
      <c r="G27">
        <v>61</v>
      </c>
      <c r="H27">
        <v>60</v>
      </c>
      <c r="I27">
        <v>61</v>
      </c>
      <c r="J27">
        <v>61</v>
      </c>
      <c r="K27">
        <v>61</v>
      </c>
      <c r="L27">
        <v>6</v>
      </c>
      <c r="M27">
        <v>6</v>
      </c>
      <c r="N27">
        <v>11</v>
      </c>
      <c r="O27">
        <v>6</v>
      </c>
      <c r="P27">
        <v>6</v>
      </c>
      <c r="Q27">
        <v>7</v>
      </c>
      <c r="R27">
        <v>6</v>
      </c>
      <c r="S27">
        <v>6</v>
      </c>
      <c r="T27">
        <v>6</v>
      </c>
      <c r="U27">
        <v>1507000</v>
      </c>
    </row>
    <row r="28" spans="1:21" x14ac:dyDescent="0.3">
      <c r="A28">
        <v>5</v>
      </c>
      <c r="B28" t="s">
        <v>15</v>
      </c>
      <c r="C28">
        <v>57</v>
      </c>
      <c r="D28">
        <v>51</v>
      </c>
      <c r="E28">
        <v>50</v>
      </c>
      <c r="F28">
        <v>46</v>
      </c>
      <c r="G28">
        <v>46</v>
      </c>
      <c r="H28">
        <v>46</v>
      </c>
      <c r="I28">
        <v>42</v>
      </c>
      <c r="J28">
        <v>43</v>
      </c>
      <c r="K28">
        <v>43</v>
      </c>
      <c r="L28">
        <v>10</v>
      </c>
      <c r="M28">
        <v>16</v>
      </c>
      <c r="N28">
        <v>17</v>
      </c>
      <c r="O28">
        <v>21</v>
      </c>
      <c r="P28">
        <v>21</v>
      </c>
      <c r="Q28">
        <v>21</v>
      </c>
      <c r="R28">
        <v>25</v>
      </c>
      <c r="S28">
        <v>24</v>
      </c>
      <c r="T28">
        <v>24</v>
      </c>
      <c r="U28">
        <v>1457000</v>
      </c>
    </row>
    <row r="29" spans="1:21" x14ac:dyDescent="0.3">
      <c r="A29">
        <v>5</v>
      </c>
      <c r="B29" t="s">
        <v>16</v>
      </c>
      <c r="C29">
        <v>49</v>
      </c>
      <c r="D29">
        <v>49</v>
      </c>
      <c r="E29">
        <v>40</v>
      </c>
      <c r="F29">
        <v>45</v>
      </c>
      <c r="G29">
        <v>45</v>
      </c>
      <c r="H29">
        <v>41</v>
      </c>
      <c r="I29">
        <v>35</v>
      </c>
      <c r="J29">
        <v>38</v>
      </c>
      <c r="K29">
        <v>38</v>
      </c>
      <c r="L29">
        <v>18</v>
      </c>
      <c r="M29">
        <v>18</v>
      </c>
      <c r="N29">
        <v>27</v>
      </c>
      <c r="O29">
        <v>22</v>
      </c>
      <c r="P29">
        <v>22</v>
      </c>
      <c r="Q29">
        <v>26</v>
      </c>
      <c r="R29">
        <v>32</v>
      </c>
      <c r="S29">
        <v>29</v>
      </c>
      <c r="T29">
        <v>29</v>
      </c>
      <c r="U29">
        <v>1407000</v>
      </c>
    </row>
    <row r="30" spans="1:21" x14ac:dyDescent="0.3">
      <c r="A30">
        <v>5</v>
      </c>
      <c r="B30" t="s">
        <v>17</v>
      </c>
      <c r="C30">
        <v>39</v>
      </c>
      <c r="D30">
        <v>35</v>
      </c>
      <c r="E30">
        <v>38</v>
      </c>
      <c r="F30">
        <v>23</v>
      </c>
      <c r="G30">
        <v>23</v>
      </c>
      <c r="H30">
        <v>18</v>
      </c>
      <c r="I30">
        <v>23</v>
      </c>
      <c r="J30">
        <v>22</v>
      </c>
      <c r="K30">
        <v>22</v>
      </c>
      <c r="L30">
        <v>28</v>
      </c>
      <c r="M30">
        <v>32</v>
      </c>
      <c r="N30">
        <v>29</v>
      </c>
      <c r="O30">
        <v>44</v>
      </c>
      <c r="P30">
        <v>44</v>
      </c>
      <c r="Q30">
        <v>49</v>
      </c>
      <c r="R30">
        <v>44</v>
      </c>
      <c r="S30">
        <v>45</v>
      </c>
      <c r="T30">
        <v>45</v>
      </c>
      <c r="U30">
        <v>1357000</v>
      </c>
    </row>
    <row r="31" spans="1:21" x14ac:dyDescent="0.3">
      <c r="A31">
        <v>5</v>
      </c>
      <c r="B31" t="s">
        <v>18</v>
      </c>
      <c r="C31">
        <v>28</v>
      </c>
      <c r="D31">
        <v>26</v>
      </c>
      <c r="E31">
        <v>25</v>
      </c>
      <c r="F31">
        <v>17</v>
      </c>
      <c r="G31">
        <v>17</v>
      </c>
      <c r="H31">
        <v>23</v>
      </c>
      <c r="I31">
        <v>29</v>
      </c>
      <c r="J31">
        <v>26</v>
      </c>
      <c r="K31">
        <v>26</v>
      </c>
      <c r="L31">
        <v>39</v>
      </c>
      <c r="M31">
        <v>41</v>
      </c>
      <c r="N31">
        <v>42</v>
      </c>
      <c r="O31">
        <v>50</v>
      </c>
      <c r="P31">
        <v>50</v>
      </c>
      <c r="Q31">
        <v>44</v>
      </c>
      <c r="R31">
        <v>38</v>
      </c>
      <c r="S31">
        <v>41</v>
      </c>
      <c r="T31">
        <v>41</v>
      </c>
      <c r="U31">
        <v>1307000</v>
      </c>
    </row>
    <row r="32" spans="1:21" x14ac:dyDescent="0.3">
      <c r="A32">
        <v>5</v>
      </c>
      <c r="B32" t="s">
        <v>19</v>
      </c>
      <c r="C32">
        <v>20</v>
      </c>
      <c r="D32">
        <v>21</v>
      </c>
      <c r="E32">
        <v>16</v>
      </c>
      <c r="F32">
        <v>30</v>
      </c>
      <c r="G32">
        <v>30</v>
      </c>
      <c r="H32">
        <v>21</v>
      </c>
      <c r="I32">
        <v>20</v>
      </c>
      <c r="J32">
        <v>21</v>
      </c>
      <c r="K32">
        <v>21</v>
      </c>
      <c r="L32">
        <v>47</v>
      </c>
      <c r="M32">
        <v>46</v>
      </c>
      <c r="N32">
        <v>51</v>
      </c>
      <c r="O32">
        <v>37</v>
      </c>
      <c r="P32">
        <v>37</v>
      </c>
      <c r="Q32">
        <v>46</v>
      </c>
      <c r="R32">
        <v>47</v>
      </c>
      <c r="S32">
        <v>46</v>
      </c>
      <c r="T32">
        <v>46</v>
      </c>
      <c r="U32">
        <v>1252000</v>
      </c>
    </row>
    <row r="33" spans="1:21" x14ac:dyDescent="0.3">
      <c r="A33">
        <v>6</v>
      </c>
      <c r="B33" t="s">
        <v>14</v>
      </c>
      <c r="C33">
        <v>66</v>
      </c>
      <c r="D33">
        <v>66</v>
      </c>
      <c r="E33">
        <v>56</v>
      </c>
      <c r="F33">
        <v>66</v>
      </c>
      <c r="G33">
        <v>66</v>
      </c>
      <c r="H33">
        <v>66</v>
      </c>
      <c r="I33">
        <v>66</v>
      </c>
      <c r="J33">
        <v>66</v>
      </c>
      <c r="K33">
        <v>66</v>
      </c>
      <c r="L33">
        <v>1</v>
      </c>
      <c r="M33">
        <v>1</v>
      </c>
      <c r="N33">
        <v>11</v>
      </c>
      <c r="O33">
        <v>1</v>
      </c>
      <c r="P33">
        <v>1</v>
      </c>
      <c r="Q33">
        <v>1</v>
      </c>
      <c r="R33">
        <v>1</v>
      </c>
      <c r="S33">
        <v>1</v>
      </c>
      <c r="T33">
        <v>1</v>
      </c>
      <c r="U33">
        <v>1583000</v>
      </c>
    </row>
    <row r="34" spans="1:21" x14ac:dyDescent="0.3">
      <c r="A34">
        <v>6</v>
      </c>
      <c r="B34" t="s">
        <v>15</v>
      </c>
      <c r="C34">
        <v>63</v>
      </c>
      <c r="D34">
        <v>64</v>
      </c>
      <c r="E34">
        <v>55</v>
      </c>
      <c r="F34">
        <v>63</v>
      </c>
      <c r="G34">
        <v>63</v>
      </c>
      <c r="H34">
        <v>64</v>
      </c>
      <c r="I34">
        <v>63</v>
      </c>
      <c r="J34">
        <v>63</v>
      </c>
      <c r="K34">
        <v>63</v>
      </c>
      <c r="L34">
        <v>4</v>
      </c>
      <c r="M34">
        <v>3</v>
      </c>
      <c r="N34">
        <v>12</v>
      </c>
      <c r="O34">
        <v>4</v>
      </c>
      <c r="P34">
        <v>4</v>
      </c>
      <c r="Q34">
        <v>3</v>
      </c>
      <c r="R34">
        <v>4</v>
      </c>
      <c r="S34">
        <v>4</v>
      </c>
      <c r="T34">
        <v>4</v>
      </c>
      <c r="U34">
        <v>1533000</v>
      </c>
    </row>
    <row r="35" spans="1:21" x14ac:dyDescent="0.3">
      <c r="A35">
        <v>6</v>
      </c>
      <c r="B35" t="s">
        <v>16</v>
      </c>
      <c r="C35">
        <v>47</v>
      </c>
      <c r="D35">
        <v>45</v>
      </c>
      <c r="E35">
        <v>53</v>
      </c>
      <c r="F35">
        <v>28</v>
      </c>
      <c r="G35">
        <v>28</v>
      </c>
      <c r="H35">
        <v>29</v>
      </c>
      <c r="I35">
        <v>28</v>
      </c>
      <c r="J35">
        <v>28</v>
      </c>
      <c r="K35">
        <v>28</v>
      </c>
      <c r="L35">
        <v>20</v>
      </c>
      <c r="M35">
        <v>22</v>
      </c>
      <c r="N35">
        <v>14</v>
      </c>
      <c r="O35">
        <v>39</v>
      </c>
      <c r="P35">
        <v>39</v>
      </c>
      <c r="Q35">
        <v>38</v>
      </c>
      <c r="R35">
        <v>39</v>
      </c>
      <c r="S35">
        <v>39</v>
      </c>
      <c r="T35">
        <v>39</v>
      </c>
      <c r="U35">
        <v>1483000</v>
      </c>
    </row>
    <row r="36" spans="1:21" x14ac:dyDescent="0.3">
      <c r="A36">
        <v>6</v>
      </c>
      <c r="B36" t="s">
        <v>17</v>
      </c>
      <c r="C36">
        <v>37</v>
      </c>
      <c r="D36">
        <v>37</v>
      </c>
      <c r="E36">
        <v>35</v>
      </c>
      <c r="F36">
        <v>25</v>
      </c>
      <c r="G36">
        <v>25</v>
      </c>
      <c r="H36">
        <v>28</v>
      </c>
      <c r="I36">
        <v>32</v>
      </c>
      <c r="J36">
        <v>29</v>
      </c>
      <c r="K36">
        <v>29</v>
      </c>
      <c r="L36">
        <v>30</v>
      </c>
      <c r="M36">
        <v>30</v>
      </c>
      <c r="N36">
        <v>32</v>
      </c>
      <c r="O36">
        <v>42</v>
      </c>
      <c r="P36">
        <v>42</v>
      </c>
      <c r="Q36">
        <v>39</v>
      </c>
      <c r="R36">
        <v>35</v>
      </c>
      <c r="S36">
        <v>38</v>
      </c>
      <c r="T36">
        <v>38</v>
      </c>
      <c r="U36">
        <v>1433000</v>
      </c>
    </row>
    <row r="37" spans="1:21" x14ac:dyDescent="0.3">
      <c r="A37">
        <v>6</v>
      </c>
      <c r="B37" t="s">
        <v>18</v>
      </c>
      <c r="C37">
        <v>15</v>
      </c>
      <c r="D37">
        <v>16</v>
      </c>
      <c r="E37">
        <v>27</v>
      </c>
      <c r="F37">
        <v>9</v>
      </c>
      <c r="G37">
        <v>9</v>
      </c>
      <c r="H37">
        <v>7</v>
      </c>
      <c r="I37">
        <v>9</v>
      </c>
      <c r="J37">
        <v>8</v>
      </c>
      <c r="K37">
        <v>8</v>
      </c>
      <c r="L37">
        <v>52</v>
      </c>
      <c r="M37">
        <v>51</v>
      </c>
      <c r="N37">
        <v>40</v>
      </c>
      <c r="O37">
        <v>58</v>
      </c>
      <c r="P37">
        <v>58</v>
      </c>
      <c r="Q37">
        <v>60</v>
      </c>
      <c r="R37">
        <v>58</v>
      </c>
      <c r="S37">
        <v>59</v>
      </c>
      <c r="T37">
        <v>59</v>
      </c>
      <c r="U37">
        <v>1383000</v>
      </c>
    </row>
    <row r="38" spans="1:21" x14ac:dyDescent="0.3">
      <c r="A38">
        <v>6</v>
      </c>
      <c r="B38" t="s">
        <v>19</v>
      </c>
      <c r="C38">
        <v>10</v>
      </c>
      <c r="D38">
        <v>13</v>
      </c>
      <c r="E38">
        <v>9</v>
      </c>
      <c r="F38">
        <v>20</v>
      </c>
      <c r="G38">
        <v>20</v>
      </c>
      <c r="H38">
        <v>25</v>
      </c>
      <c r="I38">
        <v>27</v>
      </c>
      <c r="J38">
        <v>30</v>
      </c>
      <c r="K38">
        <v>30</v>
      </c>
      <c r="L38">
        <v>57</v>
      </c>
      <c r="M38">
        <v>54</v>
      </c>
      <c r="N38">
        <v>58</v>
      </c>
      <c r="O38">
        <v>47</v>
      </c>
      <c r="P38">
        <v>47</v>
      </c>
      <c r="Q38">
        <v>42</v>
      </c>
      <c r="R38">
        <v>40</v>
      </c>
      <c r="S38">
        <v>37</v>
      </c>
      <c r="T38">
        <v>37</v>
      </c>
      <c r="U38">
        <v>1328000</v>
      </c>
    </row>
    <row r="39" spans="1:21" x14ac:dyDescent="0.3">
      <c r="A39">
        <v>7</v>
      </c>
      <c r="B39" t="s">
        <v>14</v>
      </c>
      <c r="C39">
        <v>60</v>
      </c>
      <c r="D39">
        <v>60</v>
      </c>
      <c r="E39">
        <v>56</v>
      </c>
      <c r="F39">
        <v>56</v>
      </c>
      <c r="G39">
        <v>56</v>
      </c>
      <c r="H39">
        <v>57</v>
      </c>
      <c r="I39">
        <v>57</v>
      </c>
      <c r="J39">
        <v>57</v>
      </c>
      <c r="K39">
        <v>57</v>
      </c>
      <c r="L39">
        <v>7</v>
      </c>
      <c r="M39">
        <v>7</v>
      </c>
      <c r="N39">
        <v>11</v>
      </c>
      <c r="O39">
        <v>11</v>
      </c>
      <c r="P39">
        <v>11</v>
      </c>
      <c r="Q39">
        <v>10</v>
      </c>
      <c r="R39">
        <v>10</v>
      </c>
      <c r="S39">
        <v>10</v>
      </c>
      <c r="T39">
        <v>10</v>
      </c>
      <c r="U39">
        <v>1358000</v>
      </c>
    </row>
    <row r="40" spans="1:21" x14ac:dyDescent="0.3">
      <c r="A40">
        <v>7</v>
      </c>
      <c r="B40" t="s">
        <v>15</v>
      </c>
      <c r="C40">
        <v>59</v>
      </c>
      <c r="D40">
        <v>59</v>
      </c>
      <c r="E40">
        <v>49</v>
      </c>
      <c r="F40">
        <v>58</v>
      </c>
      <c r="G40">
        <v>58</v>
      </c>
      <c r="H40">
        <v>58</v>
      </c>
      <c r="I40">
        <v>58</v>
      </c>
      <c r="J40">
        <v>58</v>
      </c>
      <c r="K40">
        <v>58</v>
      </c>
      <c r="L40">
        <v>8</v>
      </c>
      <c r="M40">
        <v>8</v>
      </c>
      <c r="N40">
        <v>18</v>
      </c>
      <c r="O40">
        <v>9</v>
      </c>
      <c r="P40">
        <v>9</v>
      </c>
      <c r="Q40">
        <v>9</v>
      </c>
      <c r="R40">
        <v>9</v>
      </c>
      <c r="S40">
        <v>9</v>
      </c>
      <c r="T40">
        <v>9</v>
      </c>
      <c r="U40">
        <v>1308000</v>
      </c>
    </row>
    <row r="41" spans="1:21" x14ac:dyDescent="0.3">
      <c r="A41">
        <v>7</v>
      </c>
      <c r="B41" t="s">
        <v>16</v>
      </c>
      <c r="C41">
        <v>55</v>
      </c>
      <c r="D41">
        <v>56</v>
      </c>
      <c r="E41">
        <v>48</v>
      </c>
      <c r="F41">
        <v>51</v>
      </c>
      <c r="G41">
        <v>51</v>
      </c>
      <c r="H41">
        <v>51</v>
      </c>
      <c r="I41">
        <v>50</v>
      </c>
      <c r="J41">
        <v>50</v>
      </c>
      <c r="K41">
        <v>50</v>
      </c>
      <c r="L41">
        <v>12</v>
      </c>
      <c r="M41">
        <v>11</v>
      </c>
      <c r="N41">
        <v>19</v>
      </c>
      <c r="O41">
        <v>16</v>
      </c>
      <c r="P41">
        <v>16</v>
      </c>
      <c r="Q41">
        <v>16</v>
      </c>
      <c r="R41">
        <v>17</v>
      </c>
      <c r="S41">
        <v>17</v>
      </c>
      <c r="T41">
        <v>17</v>
      </c>
      <c r="U41">
        <v>1258000</v>
      </c>
    </row>
    <row r="42" spans="1:21" x14ac:dyDescent="0.3">
      <c r="A42">
        <v>7</v>
      </c>
      <c r="B42" t="s">
        <v>17</v>
      </c>
      <c r="C42">
        <v>54</v>
      </c>
      <c r="D42">
        <v>55</v>
      </c>
      <c r="E42">
        <v>45</v>
      </c>
      <c r="F42">
        <v>53</v>
      </c>
      <c r="G42">
        <v>53</v>
      </c>
      <c r="H42">
        <v>54</v>
      </c>
      <c r="I42">
        <v>54</v>
      </c>
      <c r="J42">
        <v>54</v>
      </c>
      <c r="K42">
        <v>54</v>
      </c>
      <c r="L42">
        <v>13</v>
      </c>
      <c r="M42">
        <v>12</v>
      </c>
      <c r="N42">
        <v>22</v>
      </c>
      <c r="O42">
        <v>14</v>
      </c>
      <c r="P42">
        <v>14</v>
      </c>
      <c r="Q42">
        <v>13</v>
      </c>
      <c r="R42">
        <v>13</v>
      </c>
      <c r="S42">
        <v>13</v>
      </c>
      <c r="T42">
        <v>13</v>
      </c>
      <c r="U42">
        <v>1208000</v>
      </c>
    </row>
    <row r="43" spans="1:21" x14ac:dyDescent="0.3">
      <c r="A43">
        <v>7</v>
      </c>
      <c r="B43" t="s">
        <v>18</v>
      </c>
      <c r="C43">
        <v>53</v>
      </c>
      <c r="D43">
        <v>54</v>
      </c>
      <c r="E43">
        <v>44</v>
      </c>
      <c r="F43">
        <v>49</v>
      </c>
      <c r="G43">
        <v>49</v>
      </c>
      <c r="H43">
        <v>49</v>
      </c>
      <c r="I43">
        <v>49</v>
      </c>
      <c r="J43">
        <v>49</v>
      </c>
      <c r="K43">
        <v>49</v>
      </c>
      <c r="L43">
        <v>14</v>
      </c>
      <c r="M43">
        <v>13</v>
      </c>
      <c r="N43">
        <v>23</v>
      </c>
      <c r="O43">
        <v>18</v>
      </c>
      <c r="P43">
        <v>18</v>
      </c>
      <c r="Q43">
        <v>18</v>
      </c>
      <c r="R43">
        <v>18</v>
      </c>
      <c r="S43">
        <v>18</v>
      </c>
      <c r="T43">
        <v>18</v>
      </c>
      <c r="U43">
        <v>1158000</v>
      </c>
    </row>
    <row r="44" spans="1:21" x14ac:dyDescent="0.3">
      <c r="A44">
        <v>7</v>
      </c>
      <c r="B44" t="s">
        <v>19</v>
      </c>
      <c r="C44">
        <v>50</v>
      </c>
      <c r="D44">
        <v>48</v>
      </c>
      <c r="E44">
        <v>43</v>
      </c>
      <c r="F44">
        <v>35</v>
      </c>
      <c r="G44">
        <v>35</v>
      </c>
      <c r="H44">
        <v>34</v>
      </c>
      <c r="I44">
        <v>34</v>
      </c>
      <c r="J44">
        <v>34</v>
      </c>
      <c r="K44">
        <v>34</v>
      </c>
      <c r="L44">
        <v>17</v>
      </c>
      <c r="M44">
        <v>19</v>
      </c>
      <c r="N44">
        <v>24</v>
      </c>
      <c r="O44">
        <v>32</v>
      </c>
      <c r="P44">
        <v>32</v>
      </c>
      <c r="Q44">
        <v>33</v>
      </c>
      <c r="R44">
        <v>33</v>
      </c>
      <c r="S44">
        <v>33</v>
      </c>
      <c r="T44">
        <v>33</v>
      </c>
      <c r="U44">
        <v>1103000</v>
      </c>
    </row>
    <row r="45" spans="1:21" x14ac:dyDescent="0.3">
      <c r="A45">
        <v>8</v>
      </c>
      <c r="B45" t="s">
        <v>14</v>
      </c>
      <c r="C45">
        <v>52</v>
      </c>
      <c r="D45">
        <v>53</v>
      </c>
      <c r="E45">
        <v>56</v>
      </c>
      <c r="F45">
        <v>48</v>
      </c>
      <c r="G45">
        <v>48</v>
      </c>
      <c r="H45">
        <v>48</v>
      </c>
      <c r="I45">
        <v>48</v>
      </c>
      <c r="J45">
        <v>48</v>
      </c>
      <c r="K45">
        <v>48</v>
      </c>
      <c r="L45">
        <v>15</v>
      </c>
      <c r="M45">
        <v>14</v>
      </c>
      <c r="N45">
        <v>11</v>
      </c>
      <c r="O45">
        <v>19</v>
      </c>
      <c r="P45">
        <v>19</v>
      </c>
      <c r="Q45">
        <v>19</v>
      </c>
      <c r="R45">
        <v>19</v>
      </c>
      <c r="S45">
        <v>19</v>
      </c>
      <c r="T45">
        <v>19</v>
      </c>
      <c r="U45">
        <v>1676000</v>
      </c>
    </row>
    <row r="46" spans="1:21" x14ac:dyDescent="0.3">
      <c r="A46">
        <v>8</v>
      </c>
      <c r="B46" t="s">
        <v>15</v>
      </c>
      <c r="C46">
        <v>48</v>
      </c>
      <c r="D46">
        <v>46</v>
      </c>
      <c r="E46">
        <v>42</v>
      </c>
      <c r="F46">
        <v>29</v>
      </c>
      <c r="G46">
        <v>29</v>
      </c>
      <c r="H46">
        <v>30</v>
      </c>
      <c r="I46">
        <v>25</v>
      </c>
      <c r="J46">
        <v>27</v>
      </c>
      <c r="K46">
        <v>27</v>
      </c>
      <c r="L46">
        <v>19</v>
      </c>
      <c r="M46">
        <v>21</v>
      </c>
      <c r="N46">
        <v>25</v>
      </c>
      <c r="O46">
        <v>38</v>
      </c>
      <c r="P46">
        <v>38</v>
      </c>
      <c r="Q46">
        <v>37</v>
      </c>
      <c r="R46">
        <v>42</v>
      </c>
      <c r="S46">
        <v>40</v>
      </c>
      <c r="T46">
        <v>40</v>
      </c>
      <c r="U46">
        <v>1626000</v>
      </c>
    </row>
    <row r="47" spans="1:21" x14ac:dyDescent="0.3">
      <c r="A47">
        <v>8</v>
      </c>
      <c r="B47" t="s">
        <v>16</v>
      </c>
      <c r="C47">
        <v>36</v>
      </c>
      <c r="D47">
        <v>40</v>
      </c>
      <c r="E47">
        <v>36</v>
      </c>
      <c r="F47">
        <v>32</v>
      </c>
      <c r="G47">
        <v>32</v>
      </c>
      <c r="H47">
        <v>32</v>
      </c>
      <c r="I47">
        <v>30</v>
      </c>
      <c r="J47">
        <v>32</v>
      </c>
      <c r="K47">
        <v>32</v>
      </c>
      <c r="L47">
        <v>31</v>
      </c>
      <c r="M47">
        <v>27</v>
      </c>
      <c r="N47">
        <v>31</v>
      </c>
      <c r="O47">
        <v>35</v>
      </c>
      <c r="P47">
        <v>35</v>
      </c>
      <c r="Q47">
        <v>35</v>
      </c>
      <c r="R47">
        <v>37</v>
      </c>
      <c r="S47">
        <v>35</v>
      </c>
      <c r="T47">
        <v>35</v>
      </c>
      <c r="U47">
        <v>1576000</v>
      </c>
    </row>
    <row r="48" spans="1:21" x14ac:dyDescent="0.3">
      <c r="A48">
        <v>8</v>
      </c>
      <c r="B48" t="s">
        <v>17</v>
      </c>
      <c r="C48">
        <v>33</v>
      </c>
      <c r="D48">
        <v>36</v>
      </c>
      <c r="E48">
        <v>30</v>
      </c>
      <c r="F48">
        <v>38</v>
      </c>
      <c r="G48">
        <v>38</v>
      </c>
      <c r="H48">
        <v>42</v>
      </c>
      <c r="I48">
        <v>39</v>
      </c>
      <c r="J48">
        <v>40</v>
      </c>
      <c r="K48">
        <v>40</v>
      </c>
      <c r="L48">
        <v>34</v>
      </c>
      <c r="M48">
        <v>31</v>
      </c>
      <c r="N48">
        <v>37</v>
      </c>
      <c r="O48">
        <v>29</v>
      </c>
      <c r="P48">
        <v>29</v>
      </c>
      <c r="Q48">
        <v>25</v>
      </c>
      <c r="R48">
        <v>28</v>
      </c>
      <c r="S48">
        <v>27</v>
      </c>
      <c r="T48">
        <v>27</v>
      </c>
      <c r="U48">
        <v>1526000</v>
      </c>
    </row>
    <row r="49" spans="1:22" x14ac:dyDescent="0.3">
      <c r="A49">
        <v>8</v>
      </c>
      <c r="B49" t="s">
        <v>18</v>
      </c>
      <c r="C49">
        <v>31</v>
      </c>
      <c r="D49">
        <v>34</v>
      </c>
      <c r="E49">
        <v>26</v>
      </c>
      <c r="F49">
        <v>36</v>
      </c>
      <c r="G49">
        <v>36</v>
      </c>
      <c r="H49">
        <v>33</v>
      </c>
      <c r="I49">
        <v>38</v>
      </c>
      <c r="J49">
        <v>35</v>
      </c>
      <c r="K49">
        <v>35</v>
      </c>
      <c r="L49">
        <v>36</v>
      </c>
      <c r="M49">
        <v>33</v>
      </c>
      <c r="N49">
        <v>41</v>
      </c>
      <c r="O49">
        <v>31</v>
      </c>
      <c r="P49">
        <v>31</v>
      </c>
      <c r="Q49">
        <v>34</v>
      </c>
      <c r="R49">
        <v>29</v>
      </c>
      <c r="S49">
        <v>32</v>
      </c>
      <c r="T49">
        <v>32</v>
      </c>
      <c r="U49">
        <v>1476000</v>
      </c>
    </row>
    <row r="50" spans="1:22" x14ac:dyDescent="0.3">
      <c r="A50">
        <v>8</v>
      </c>
      <c r="B50" t="s">
        <v>19</v>
      </c>
      <c r="C50">
        <v>21</v>
      </c>
      <c r="D50">
        <v>22</v>
      </c>
      <c r="E50">
        <v>24</v>
      </c>
      <c r="F50">
        <v>26</v>
      </c>
      <c r="G50">
        <v>26</v>
      </c>
      <c r="H50">
        <v>20</v>
      </c>
      <c r="I50">
        <v>19</v>
      </c>
      <c r="J50">
        <v>20</v>
      </c>
      <c r="K50">
        <v>20</v>
      </c>
      <c r="L50">
        <v>46</v>
      </c>
      <c r="M50">
        <v>45</v>
      </c>
      <c r="N50">
        <v>43</v>
      </c>
      <c r="O50">
        <v>41</v>
      </c>
      <c r="P50">
        <v>41</v>
      </c>
      <c r="Q50">
        <v>47</v>
      </c>
      <c r="R50">
        <v>48</v>
      </c>
      <c r="S50">
        <v>47</v>
      </c>
      <c r="T50">
        <v>47</v>
      </c>
      <c r="U50">
        <v>1421000</v>
      </c>
    </row>
    <row r="51" spans="1:22" x14ac:dyDescent="0.3">
      <c r="A51">
        <v>9</v>
      </c>
      <c r="B51" t="s">
        <v>14</v>
      </c>
      <c r="C51">
        <v>58</v>
      </c>
      <c r="D51">
        <v>58</v>
      </c>
      <c r="E51">
        <v>56</v>
      </c>
      <c r="F51">
        <v>52</v>
      </c>
      <c r="G51">
        <v>52</v>
      </c>
      <c r="H51">
        <v>52</v>
      </c>
      <c r="I51">
        <v>53</v>
      </c>
      <c r="J51">
        <v>53</v>
      </c>
      <c r="K51">
        <v>53</v>
      </c>
      <c r="L51">
        <v>9</v>
      </c>
      <c r="M51">
        <v>9</v>
      </c>
      <c r="N51">
        <v>11</v>
      </c>
      <c r="O51">
        <v>15</v>
      </c>
      <c r="P51">
        <v>15</v>
      </c>
      <c r="Q51">
        <v>15</v>
      </c>
      <c r="R51">
        <v>14</v>
      </c>
      <c r="S51">
        <v>14</v>
      </c>
      <c r="T51">
        <v>14</v>
      </c>
      <c r="U51">
        <v>1423000</v>
      </c>
    </row>
    <row r="52" spans="1:22" x14ac:dyDescent="0.3">
      <c r="A52">
        <v>9</v>
      </c>
      <c r="B52" t="s">
        <v>15</v>
      </c>
      <c r="C52">
        <v>56</v>
      </c>
      <c r="D52">
        <v>57</v>
      </c>
      <c r="E52">
        <v>47</v>
      </c>
      <c r="F52">
        <v>55</v>
      </c>
      <c r="G52">
        <v>55</v>
      </c>
      <c r="H52">
        <v>56</v>
      </c>
      <c r="I52">
        <v>56</v>
      </c>
      <c r="J52">
        <v>56</v>
      </c>
      <c r="K52">
        <v>56</v>
      </c>
      <c r="L52">
        <v>11</v>
      </c>
      <c r="M52">
        <v>10</v>
      </c>
      <c r="N52">
        <v>20</v>
      </c>
      <c r="O52">
        <v>12</v>
      </c>
      <c r="P52">
        <v>12</v>
      </c>
      <c r="Q52">
        <v>11</v>
      </c>
      <c r="R52">
        <v>11</v>
      </c>
      <c r="S52">
        <v>11</v>
      </c>
      <c r="T52">
        <v>11</v>
      </c>
      <c r="U52">
        <v>1373000</v>
      </c>
    </row>
    <row r="53" spans="1:22" x14ac:dyDescent="0.3">
      <c r="A53">
        <v>9</v>
      </c>
      <c r="B53" t="s">
        <v>16</v>
      </c>
      <c r="C53">
        <v>40</v>
      </c>
      <c r="D53">
        <v>41</v>
      </c>
      <c r="E53">
        <v>46</v>
      </c>
      <c r="F53">
        <v>18</v>
      </c>
      <c r="G53">
        <v>18</v>
      </c>
      <c r="H53">
        <v>22</v>
      </c>
      <c r="I53">
        <v>21</v>
      </c>
      <c r="J53">
        <v>19</v>
      </c>
      <c r="K53">
        <v>19</v>
      </c>
      <c r="L53">
        <v>27</v>
      </c>
      <c r="M53">
        <v>26</v>
      </c>
      <c r="N53">
        <v>21</v>
      </c>
      <c r="O53">
        <v>49</v>
      </c>
      <c r="P53">
        <v>49</v>
      </c>
      <c r="Q53">
        <v>45</v>
      </c>
      <c r="R53">
        <v>46</v>
      </c>
      <c r="S53">
        <v>48</v>
      </c>
      <c r="T53">
        <v>48</v>
      </c>
      <c r="U53">
        <v>1323000</v>
      </c>
    </row>
    <row r="54" spans="1:22" x14ac:dyDescent="0.3">
      <c r="A54">
        <v>9</v>
      </c>
      <c r="B54" t="s">
        <v>17</v>
      </c>
      <c r="C54">
        <v>34</v>
      </c>
      <c r="D54">
        <v>38</v>
      </c>
      <c r="E54">
        <v>31</v>
      </c>
      <c r="F54">
        <v>40</v>
      </c>
      <c r="G54">
        <v>40</v>
      </c>
      <c r="H54">
        <v>37</v>
      </c>
      <c r="I54">
        <v>37</v>
      </c>
      <c r="J54">
        <v>37</v>
      </c>
      <c r="K54">
        <v>37</v>
      </c>
      <c r="L54">
        <v>33</v>
      </c>
      <c r="M54">
        <v>29</v>
      </c>
      <c r="N54">
        <v>36</v>
      </c>
      <c r="O54">
        <v>27</v>
      </c>
      <c r="P54">
        <v>27</v>
      </c>
      <c r="Q54">
        <v>30</v>
      </c>
      <c r="R54">
        <v>30</v>
      </c>
      <c r="S54">
        <v>30</v>
      </c>
      <c r="T54">
        <v>30</v>
      </c>
      <c r="U54">
        <v>1273000</v>
      </c>
    </row>
    <row r="55" spans="1:22" x14ac:dyDescent="0.3">
      <c r="A55">
        <v>9</v>
      </c>
      <c r="B55" t="s">
        <v>18</v>
      </c>
      <c r="C55">
        <v>30</v>
      </c>
      <c r="D55">
        <v>33</v>
      </c>
      <c r="E55">
        <v>28</v>
      </c>
      <c r="F55">
        <v>31</v>
      </c>
      <c r="G55">
        <v>31</v>
      </c>
      <c r="H55">
        <v>31</v>
      </c>
      <c r="I55">
        <v>33</v>
      </c>
      <c r="J55">
        <v>31</v>
      </c>
      <c r="K55">
        <v>31</v>
      </c>
      <c r="L55">
        <v>37</v>
      </c>
      <c r="M55">
        <v>34</v>
      </c>
      <c r="N55">
        <v>39</v>
      </c>
      <c r="O55">
        <v>36</v>
      </c>
      <c r="P55">
        <v>36</v>
      </c>
      <c r="Q55">
        <v>36</v>
      </c>
      <c r="R55">
        <v>34</v>
      </c>
      <c r="S55">
        <v>36</v>
      </c>
      <c r="T55">
        <v>36</v>
      </c>
      <c r="U55">
        <v>1223000</v>
      </c>
    </row>
    <row r="56" spans="1:22" x14ac:dyDescent="0.3">
      <c r="A56">
        <v>9</v>
      </c>
      <c r="B56" t="s">
        <v>19</v>
      </c>
      <c r="C56">
        <v>12</v>
      </c>
      <c r="D56">
        <v>6</v>
      </c>
      <c r="E56">
        <v>23</v>
      </c>
      <c r="F56">
        <v>4</v>
      </c>
      <c r="G56">
        <v>4</v>
      </c>
      <c r="H56">
        <v>4</v>
      </c>
      <c r="I56">
        <v>5</v>
      </c>
      <c r="J56">
        <v>5</v>
      </c>
      <c r="K56">
        <v>5</v>
      </c>
      <c r="L56">
        <v>55</v>
      </c>
      <c r="M56">
        <v>61</v>
      </c>
      <c r="N56">
        <v>44</v>
      </c>
      <c r="O56">
        <v>63</v>
      </c>
      <c r="P56">
        <v>63</v>
      </c>
      <c r="Q56">
        <v>63</v>
      </c>
      <c r="R56">
        <v>62</v>
      </c>
      <c r="S56">
        <v>62</v>
      </c>
      <c r="T56">
        <v>62</v>
      </c>
      <c r="U56">
        <v>1168000</v>
      </c>
    </row>
    <row r="57" spans="1:22" x14ac:dyDescent="0.3">
      <c r="A57">
        <v>10</v>
      </c>
      <c r="B57" t="s">
        <v>14</v>
      </c>
      <c r="C57">
        <v>65</v>
      </c>
      <c r="D57">
        <v>65</v>
      </c>
      <c r="E57">
        <v>56</v>
      </c>
      <c r="F57">
        <v>65</v>
      </c>
      <c r="G57">
        <v>65</v>
      </c>
      <c r="H57">
        <v>65</v>
      </c>
      <c r="I57">
        <v>65</v>
      </c>
      <c r="J57">
        <v>65</v>
      </c>
      <c r="K57">
        <v>65</v>
      </c>
      <c r="L57">
        <v>2</v>
      </c>
      <c r="M57">
        <v>2</v>
      </c>
      <c r="N57">
        <v>11</v>
      </c>
      <c r="O57">
        <v>2</v>
      </c>
      <c r="P57">
        <v>2</v>
      </c>
      <c r="Q57">
        <v>2</v>
      </c>
      <c r="R57">
        <v>2</v>
      </c>
      <c r="S57">
        <v>2</v>
      </c>
      <c r="T57">
        <v>2</v>
      </c>
      <c r="U57">
        <v>1500000</v>
      </c>
    </row>
    <row r="58" spans="1:22" x14ac:dyDescent="0.3">
      <c r="A58">
        <v>10</v>
      </c>
      <c r="B58" t="s">
        <v>15</v>
      </c>
      <c r="C58">
        <v>43</v>
      </c>
      <c r="D58">
        <v>39</v>
      </c>
      <c r="E58">
        <v>54</v>
      </c>
      <c r="F58">
        <v>14</v>
      </c>
      <c r="G58">
        <v>14</v>
      </c>
      <c r="H58">
        <v>19</v>
      </c>
      <c r="I58">
        <v>16</v>
      </c>
      <c r="J58">
        <v>16</v>
      </c>
      <c r="K58">
        <v>16</v>
      </c>
      <c r="L58">
        <v>24</v>
      </c>
      <c r="M58">
        <v>28</v>
      </c>
      <c r="N58">
        <v>13</v>
      </c>
      <c r="O58">
        <v>53</v>
      </c>
      <c r="P58">
        <v>53</v>
      </c>
      <c r="Q58">
        <v>48</v>
      </c>
      <c r="R58">
        <v>51</v>
      </c>
      <c r="S58">
        <v>51</v>
      </c>
      <c r="T58">
        <v>51</v>
      </c>
      <c r="U58">
        <v>1450000</v>
      </c>
    </row>
    <row r="59" spans="1:22" x14ac:dyDescent="0.3">
      <c r="A59">
        <v>10</v>
      </c>
      <c r="B59" t="s">
        <v>16</v>
      </c>
      <c r="C59">
        <v>29</v>
      </c>
      <c r="D59">
        <v>32</v>
      </c>
      <c r="E59">
        <v>29</v>
      </c>
      <c r="F59">
        <v>22</v>
      </c>
      <c r="G59">
        <v>22</v>
      </c>
      <c r="H59">
        <v>26</v>
      </c>
      <c r="I59">
        <v>24</v>
      </c>
      <c r="J59">
        <v>25</v>
      </c>
      <c r="K59">
        <v>25</v>
      </c>
      <c r="L59">
        <v>38</v>
      </c>
      <c r="M59">
        <v>35</v>
      </c>
      <c r="N59">
        <v>38</v>
      </c>
      <c r="O59">
        <v>45</v>
      </c>
      <c r="P59">
        <v>45</v>
      </c>
      <c r="Q59">
        <v>41</v>
      </c>
      <c r="R59">
        <v>43</v>
      </c>
      <c r="S59">
        <v>42</v>
      </c>
      <c r="T59">
        <v>42</v>
      </c>
      <c r="U59">
        <v>1400000</v>
      </c>
    </row>
    <row r="60" spans="1:22" x14ac:dyDescent="0.3">
      <c r="A60">
        <v>10</v>
      </c>
      <c r="B60" t="s">
        <v>17</v>
      </c>
      <c r="C60">
        <v>25</v>
      </c>
      <c r="D60">
        <v>28</v>
      </c>
      <c r="E60">
        <v>22</v>
      </c>
      <c r="F60">
        <v>39</v>
      </c>
      <c r="G60">
        <v>39</v>
      </c>
      <c r="H60">
        <v>38</v>
      </c>
      <c r="I60">
        <v>43</v>
      </c>
      <c r="J60">
        <v>39</v>
      </c>
      <c r="K60">
        <v>39</v>
      </c>
      <c r="L60">
        <v>42</v>
      </c>
      <c r="M60">
        <v>39</v>
      </c>
      <c r="N60">
        <v>45</v>
      </c>
      <c r="O60">
        <v>28</v>
      </c>
      <c r="P60">
        <v>28</v>
      </c>
      <c r="Q60">
        <v>29</v>
      </c>
      <c r="R60">
        <v>24</v>
      </c>
      <c r="S60">
        <v>28</v>
      </c>
      <c r="T60">
        <v>28</v>
      </c>
      <c r="U60">
        <v>1350000</v>
      </c>
    </row>
    <row r="61" spans="1:22" x14ac:dyDescent="0.3">
      <c r="A61">
        <v>10</v>
      </c>
      <c r="B61" t="s">
        <v>18</v>
      </c>
      <c r="C61">
        <v>19</v>
      </c>
      <c r="D61">
        <v>20</v>
      </c>
      <c r="E61">
        <v>18</v>
      </c>
      <c r="F61">
        <v>13</v>
      </c>
      <c r="G61">
        <v>13</v>
      </c>
      <c r="H61">
        <v>15</v>
      </c>
      <c r="I61">
        <v>18</v>
      </c>
      <c r="J61">
        <v>18</v>
      </c>
      <c r="K61">
        <v>18</v>
      </c>
      <c r="L61">
        <v>48</v>
      </c>
      <c r="M61">
        <v>47</v>
      </c>
      <c r="N61">
        <v>49</v>
      </c>
      <c r="O61">
        <v>54</v>
      </c>
      <c r="P61">
        <v>54</v>
      </c>
      <c r="Q61">
        <v>52</v>
      </c>
      <c r="R61">
        <v>49</v>
      </c>
      <c r="S61">
        <v>49</v>
      </c>
      <c r="T61">
        <v>49</v>
      </c>
      <c r="U61">
        <v>1300000</v>
      </c>
    </row>
    <row r="62" spans="1:22" x14ac:dyDescent="0.3">
      <c r="A62">
        <v>10</v>
      </c>
      <c r="B62" t="s">
        <v>19</v>
      </c>
      <c r="C62">
        <v>11</v>
      </c>
      <c r="D62">
        <v>18</v>
      </c>
      <c r="E62">
        <v>12</v>
      </c>
      <c r="F62">
        <v>37</v>
      </c>
      <c r="G62">
        <v>37</v>
      </c>
      <c r="H62">
        <v>39</v>
      </c>
      <c r="I62">
        <v>41</v>
      </c>
      <c r="J62">
        <v>42</v>
      </c>
      <c r="K62">
        <v>42</v>
      </c>
      <c r="L62">
        <v>56</v>
      </c>
      <c r="M62">
        <v>49</v>
      </c>
      <c r="N62">
        <v>55</v>
      </c>
      <c r="O62">
        <v>30</v>
      </c>
      <c r="P62">
        <v>30</v>
      </c>
      <c r="Q62">
        <v>28</v>
      </c>
      <c r="R62">
        <v>26</v>
      </c>
      <c r="S62">
        <v>25</v>
      </c>
      <c r="T62">
        <v>25</v>
      </c>
      <c r="U62">
        <v>1245000</v>
      </c>
    </row>
    <row r="63" spans="1:22" x14ac:dyDescent="0.3">
      <c r="A63" s="4">
        <v>11</v>
      </c>
      <c r="B63" s="4" t="s">
        <v>14</v>
      </c>
      <c r="C63" s="4">
        <v>32</v>
      </c>
      <c r="D63" s="4">
        <v>27</v>
      </c>
      <c r="E63" s="4">
        <v>56</v>
      </c>
      <c r="F63" s="4">
        <v>7</v>
      </c>
      <c r="G63" s="4">
        <v>7</v>
      </c>
      <c r="H63" s="4">
        <v>10</v>
      </c>
      <c r="I63" s="4">
        <v>8</v>
      </c>
      <c r="J63" s="4">
        <v>9</v>
      </c>
      <c r="K63" s="4">
        <v>9</v>
      </c>
      <c r="L63" s="4">
        <v>35</v>
      </c>
      <c r="M63" s="4">
        <v>40</v>
      </c>
      <c r="N63" s="4">
        <v>11</v>
      </c>
      <c r="O63" s="4">
        <v>60</v>
      </c>
      <c r="P63" s="4">
        <v>60</v>
      </c>
      <c r="Q63" s="4">
        <v>57</v>
      </c>
      <c r="R63" s="4">
        <v>59</v>
      </c>
      <c r="S63" s="4">
        <v>58</v>
      </c>
      <c r="T63" s="4">
        <v>58</v>
      </c>
      <c r="U63" s="20">
        <f>V63*1000+1000000</f>
        <v>1700000</v>
      </c>
      <c r="V63" s="20">
        <v>700</v>
      </c>
    </row>
    <row r="64" spans="1:22" x14ac:dyDescent="0.3">
      <c r="A64" s="4">
        <v>11</v>
      </c>
      <c r="B64" s="4" t="s">
        <v>15</v>
      </c>
      <c r="C64" s="4">
        <v>23</v>
      </c>
      <c r="D64" s="4">
        <v>25</v>
      </c>
      <c r="E64" s="4">
        <v>17</v>
      </c>
      <c r="F64" s="4">
        <v>47</v>
      </c>
      <c r="G64" s="4">
        <v>47</v>
      </c>
      <c r="H64" s="4">
        <v>44</v>
      </c>
      <c r="I64" s="4">
        <v>40</v>
      </c>
      <c r="J64" s="4">
        <v>41</v>
      </c>
      <c r="K64" s="4">
        <v>41</v>
      </c>
      <c r="L64" s="4">
        <v>44</v>
      </c>
      <c r="M64" s="4">
        <v>42</v>
      </c>
      <c r="N64" s="4">
        <v>50</v>
      </c>
      <c r="O64" s="4">
        <v>20</v>
      </c>
      <c r="P64" s="4">
        <v>20</v>
      </c>
      <c r="Q64" s="4">
        <v>23</v>
      </c>
      <c r="R64" s="4">
        <v>27</v>
      </c>
      <c r="S64" s="4">
        <v>26</v>
      </c>
      <c r="T64" s="4">
        <v>26</v>
      </c>
      <c r="U64" s="20">
        <f t="shared" ref="U64:U68" si="0">V64*1000+1000000</f>
        <v>1650000</v>
      </c>
      <c r="V64" s="20">
        <f>V63-50</f>
        <v>650</v>
      </c>
    </row>
    <row r="65" spans="1:22" x14ac:dyDescent="0.3">
      <c r="A65" s="4">
        <v>11</v>
      </c>
      <c r="B65" s="4" t="s">
        <v>16</v>
      </c>
      <c r="C65" s="4">
        <v>22</v>
      </c>
      <c r="D65" s="4">
        <v>24</v>
      </c>
      <c r="E65" s="4">
        <v>15</v>
      </c>
      <c r="F65" s="4">
        <v>50</v>
      </c>
      <c r="G65" s="4">
        <v>50</v>
      </c>
      <c r="H65" s="4">
        <v>50</v>
      </c>
      <c r="I65" s="4">
        <v>51</v>
      </c>
      <c r="J65" s="4">
        <v>51</v>
      </c>
      <c r="K65" s="4">
        <v>51</v>
      </c>
      <c r="L65" s="4">
        <v>45</v>
      </c>
      <c r="M65" s="4">
        <v>43</v>
      </c>
      <c r="N65" s="4">
        <v>52</v>
      </c>
      <c r="O65" s="4">
        <v>17</v>
      </c>
      <c r="P65" s="4">
        <v>17</v>
      </c>
      <c r="Q65" s="4">
        <v>17</v>
      </c>
      <c r="R65" s="4">
        <v>16</v>
      </c>
      <c r="S65" s="4">
        <v>16</v>
      </c>
      <c r="T65" s="4">
        <v>16</v>
      </c>
      <c r="U65" s="20">
        <f t="shared" si="0"/>
        <v>1600000</v>
      </c>
      <c r="V65" s="20">
        <f t="shared" ref="V65:V68" si="1">V64-50</f>
        <v>600</v>
      </c>
    </row>
    <row r="66" spans="1:22" x14ac:dyDescent="0.3">
      <c r="A66" s="4">
        <v>11</v>
      </c>
      <c r="B66" s="4" t="s">
        <v>17</v>
      </c>
      <c r="C66" s="4">
        <v>17</v>
      </c>
      <c r="D66" s="4">
        <v>14</v>
      </c>
      <c r="E66" s="4">
        <v>14</v>
      </c>
      <c r="F66" s="4">
        <v>10</v>
      </c>
      <c r="G66" s="4">
        <v>10</v>
      </c>
      <c r="H66" s="4">
        <v>9</v>
      </c>
      <c r="I66" s="4">
        <v>13</v>
      </c>
      <c r="J66" s="4">
        <v>13</v>
      </c>
      <c r="K66" s="4">
        <v>13</v>
      </c>
      <c r="L66" s="4">
        <v>50</v>
      </c>
      <c r="M66" s="4">
        <v>53</v>
      </c>
      <c r="N66" s="4">
        <v>53</v>
      </c>
      <c r="O66" s="4">
        <v>57</v>
      </c>
      <c r="P66" s="4">
        <v>57</v>
      </c>
      <c r="Q66" s="4">
        <v>58</v>
      </c>
      <c r="R66" s="4">
        <v>54</v>
      </c>
      <c r="S66" s="4">
        <v>54</v>
      </c>
      <c r="T66" s="4">
        <v>54</v>
      </c>
      <c r="U66" s="20">
        <f t="shared" si="0"/>
        <v>1550000</v>
      </c>
      <c r="V66" s="20">
        <f t="shared" si="1"/>
        <v>550</v>
      </c>
    </row>
    <row r="67" spans="1:22" x14ac:dyDescent="0.3">
      <c r="A67" s="4">
        <v>11</v>
      </c>
      <c r="B67" s="4" t="s">
        <v>18</v>
      </c>
      <c r="C67" s="4">
        <v>6</v>
      </c>
      <c r="D67" s="4">
        <v>7</v>
      </c>
      <c r="E67" s="4">
        <v>8</v>
      </c>
      <c r="F67" s="4">
        <v>6</v>
      </c>
      <c r="G67" s="4">
        <v>6</v>
      </c>
      <c r="H67" s="4">
        <v>8</v>
      </c>
      <c r="I67" s="4">
        <v>6</v>
      </c>
      <c r="J67" s="4">
        <v>7</v>
      </c>
      <c r="K67" s="4">
        <v>7</v>
      </c>
      <c r="L67" s="4">
        <v>61</v>
      </c>
      <c r="M67" s="4">
        <v>60</v>
      </c>
      <c r="N67" s="4">
        <v>59</v>
      </c>
      <c r="O67" s="4">
        <v>61</v>
      </c>
      <c r="P67" s="4">
        <v>61</v>
      </c>
      <c r="Q67" s="4">
        <v>59</v>
      </c>
      <c r="R67" s="4">
        <v>61</v>
      </c>
      <c r="S67" s="4">
        <v>60</v>
      </c>
      <c r="T67" s="4">
        <v>60</v>
      </c>
      <c r="U67" s="20">
        <f t="shared" si="0"/>
        <v>1500000</v>
      </c>
      <c r="V67" s="20">
        <f t="shared" si="1"/>
        <v>500</v>
      </c>
    </row>
    <row r="68" spans="1:22" x14ac:dyDescent="0.3">
      <c r="A68" s="4">
        <v>11</v>
      </c>
      <c r="B68" s="4" t="s">
        <v>19</v>
      </c>
      <c r="C68" s="4">
        <v>2</v>
      </c>
      <c r="D68" s="4">
        <v>2</v>
      </c>
      <c r="E68" s="4">
        <v>3</v>
      </c>
      <c r="F68" s="4">
        <v>11</v>
      </c>
      <c r="G68" s="4">
        <v>11</v>
      </c>
      <c r="H68" s="4">
        <v>5</v>
      </c>
      <c r="I68" s="4">
        <v>7</v>
      </c>
      <c r="J68" s="4">
        <v>6</v>
      </c>
      <c r="K68" s="4">
        <v>6</v>
      </c>
      <c r="L68" s="4">
        <v>65</v>
      </c>
      <c r="M68" s="4">
        <v>65</v>
      </c>
      <c r="N68" s="4">
        <v>64</v>
      </c>
      <c r="O68" s="4">
        <v>56</v>
      </c>
      <c r="P68" s="4">
        <v>56</v>
      </c>
      <c r="Q68" s="4">
        <v>62</v>
      </c>
      <c r="R68" s="4">
        <v>60</v>
      </c>
      <c r="S68" s="4">
        <v>61</v>
      </c>
      <c r="T68" s="4">
        <v>61</v>
      </c>
      <c r="U68" s="20">
        <f t="shared" si="0"/>
        <v>1450000</v>
      </c>
      <c r="V68" s="20">
        <f t="shared" si="1"/>
        <v>450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65B44-1403-4C34-8F0D-6FEA0BAE5A8E}">
  <dimension ref="A1:IW291"/>
  <sheetViews>
    <sheetView zoomScale="70" zoomScaleNormal="70" workbookViewId="0"/>
  </sheetViews>
  <sheetFormatPr defaultRowHeight="14.4" x14ac:dyDescent="0.3"/>
  <sheetData>
    <row r="1" spans="1:254" ht="18" x14ac:dyDescent="0.3">
      <c r="A1" s="6"/>
      <c r="AA1" s="6"/>
      <c r="BA1" s="6"/>
      <c r="CA1" s="6"/>
      <c r="DA1" s="6"/>
      <c r="EA1" s="6"/>
      <c r="FA1" s="6"/>
      <c r="GA1" s="6"/>
      <c r="HA1" s="6"/>
      <c r="IA1" s="6"/>
    </row>
    <row r="2" spans="1:254" x14ac:dyDescent="0.3">
      <c r="A2" s="7"/>
      <c r="AA2" s="7"/>
      <c r="BA2" s="7"/>
      <c r="CA2" s="7"/>
      <c r="DA2" s="7"/>
      <c r="EA2" s="7"/>
      <c r="FA2" s="7"/>
      <c r="GA2" s="7"/>
      <c r="HA2" s="7"/>
      <c r="IA2" s="7"/>
    </row>
    <row r="5" spans="1:254" ht="18" x14ac:dyDescent="0.3">
      <c r="A5" s="8" t="s">
        <v>35</v>
      </c>
      <c r="B5" s="9">
        <v>9069869</v>
      </c>
      <c r="C5" s="8" t="s">
        <v>36</v>
      </c>
      <c r="D5" s="9">
        <v>66</v>
      </c>
      <c r="E5" s="8" t="s">
        <v>37</v>
      </c>
      <c r="F5" s="9">
        <v>18</v>
      </c>
      <c r="G5" s="8" t="s">
        <v>38</v>
      </c>
      <c r="H5" s="9">
        <v>66</v>
      </c>
      <c r="I5" s="8" t="s">
        <v>39</v>
      </c>
      <c r="J5" s="9">
        <v>0</v>
      </c>
      <c r="K5" s="8" t="s">
        <v>40</v>
      </c>
      <c r="L5" s="9" t="s">
        <v>449</v>
      </c>
      <c r="AA5" s="8" t="s">
        <v>35</v>
      </c>
      <c r="AB5" s="9">
        <v>1294349</v>
      </c>
      <c r="AC5" s="8" t="s">
        <v>36</v>
      </c>
      <c r="AD5" s="9">
        <v>66</v>
      </c>
      <c r="AE5" s="8" t="s">
        <v>37</v>
      </c>
      <c r="AF5" s="9">
        <v>18</v>
      </c>
      <c r="AG5" s="8" t="s">
        <v>38</v>
      </c>
      <c r="AH5" s="9">
        <v>66</v>
      </c>
      <c r="AI5" s="8" t="s">
        <v>39</v>
      </c>
      <c r="AJ5" s="9">
        <v>0</v>
      </c>
      <c r="AK5" s="8" t="s">
        <v>40</v>
      </c>
      <c r="AL5" s="9" t="s">
        <v>533</v>
      </c>
      <c r="BA5" s="8" t="s">
        <v>35</v>
      </c>
      <c r="BB5" s="9">
        <v>3829727</v>
      </c>
      <c r="BC5" s="8" t="s">
        <v>36</v>
      </c>
      <c r="BD5" s="9">
        <v>66</v>
      </c>
      <c r="BE5" s="8" t="s">
        <v>37</v>
      </c>
      <c r="BF5" s="9">
        <v>18</v>
      </c>
      <c r="BG5" s="8" t="s">
        <v>38</v>
      </c>
      <c r="BH5" s="9">
        <v>66</v>
      </c>
      <c r="BI5" s="8" t="s">
        <v>39</v>
      </c>
      <c r="BJ5" s="9">
        <v>0</v>
      </c>
      <c r="BK5" s="8" t="s">
        <v>40</v>
      </c>
      <c r="BL5" s="9" t="s">
        <v>642</v>
      </c>
      <c r="CA5" s="8" t="s">
        <v>35</v>
      </c>
      <c r="CB5" s="9">
        <v>1020501</v>
      </c>
      <c r="CC5" s="8" t="s">
        <v>36</v>
      </c>
      <c r="CD5" s="9">
        <v>66</v>
      </c>
      <c r="CE5" s="8" t="s">
        <v>37</v>
      </c>
      <c r="CF5" s="9">
        <v>18</v>
      </c>
      <c r="CG5" s="8" t="s">
        <v>38</v>
      </c>
      <c r="CH5" s="9">
        <v>66</v>
      </c>
      <c r="CI5" s="8" t="s">
        <v>39</v>
      </c>
      <c r="CJ5" s="9">
        <v>0</v>
      </c>
      <c r="CK5" s="8" t="s">
        <v>40</v>
      </c>
      <c r="CL5" s="9" t="s">
        <v>751</v>
      </c>
      <c r="DA5" s="8" t="s">
        <v>35</v>
      </c>
      <c r="DB5" s="9">
        <v>6900082</v>
      </c>
      <c r="DC5" s="8" t="s">
        <v>36</v>
      </c>
      <c r="DD5" s="9">
        <v>66</v>
      </c>
      <c r="DE5" s="8" t="s">
        <v>37</v>
      </c>
      <c r="DF5" s="9">
        <v>18</v>
      </c>
      <c r="DG5" s="8" t="s">
        <v>38</v>
      </c>
      <c r="DH5" s="9">
        <v>66</v>
      </c>
      <c r="DI5" s="8" t="s">
        <v>39</v>
      </c>
      <c r="DJ5" s="9">
        <v>0</v>
      </c>
      <c r="DK5" s="8" t="s">
        <v>40</v>
      </c>
      <c r="DL5" s="9" t="s">
        <v>860</v>
      </c>
      <c r="EA5" s="8" t="s">
        <v>35</v>
      </c>
      <c r="EB5" s="9">
        <v>2219820</v>
      </c>
      <c r="EC5" s="8" t="s">
        <v>36</v>
      </c>
      <c r="ED5" s="9">
        <v>66</v>
      </c>
      <c r="EE5" s="8" t="s">
        <v>37</v>
      </c>
      <c r="EF5" s="9">
        <v>18</v>
      </c>
      <c r="EG5" s="8" t="s">
        <v>38</v>
      </c>
      <c r="EH5" s="9">
        <v>66</v>
      </c>
      <c r="EI5" s="8" t="s">
        <v>39</v>
      </c>
      <c r="EJ5" s="9">
        <v>0</v>
      </c>
      <c r="EK5" s="8" t="s">
        <v>40</v>
      </c>
      <c r="EL5" s="9" t="s">
        <v>947</v>
      </c>
      <c r="FA5" s="8" t="s">
        <v>35</v>
      </c>
      <c r="FB5" s="9">
        <v>1471958</v>
      </c>
      <c r="FC5" s="8" t="s">
        <v>36</v>
      </c>
      <c r="FD5" s="9">
        <v>66</v>
      </c>
      <c r="FE5" s="8" t="s">
        <v>37</v>
      </c>
      <c r="FF5" s="9">
        <v>18</v>
      </c>
      <c r="FG5" s="8" t="s">
        <v>38</v>
      </c>
      <c r="FH5" s="9">
        <v>66</v>
      </c>
      <c r="FI5" s="8" t="s">
        <v>39</v>
      </c>
      <c r="FJ5" s="9">
        <v>0</v>
      </c>
      <c r="FK5" s="8" t="s">
        <v>40</v>
      </c>
      <c r="FL5" s="9" t="s">
        <v>1034</v>
      </c>
      <c r="GA5" s="8" t="s">
        <v>35</v>
      </c>
      <c r="GB5" s="9">
        <v>2559596</v>
      </c>
      <c r="GC5" s="8" t="s">
        <v>36</v>
      </c>
      <c r="GD5" s="9">
        <v>66</v>
      </c>
      <c r="GE5" s="8" t="s">
        <v>37</v>
      </c>
      <c r="GF5" s="9">
        <v>18</v>
      </c>
      <c r="GG5" s="8" t="s">
        <v>38</v>
      </c>
      <c r="GH5" s="9">
        <v>66</v>
      </c>
      <c r="GI5" s="8" t="s">
        <v>39</v>
      </c>
      <c r="GJ5" s="9">
        <v>0</v>
      </c>
      <c r="GK5" s="8" t="s">
        <v>40</v>
      </c>
      <c r="GL5" s="9" t="s">
        <v>1119</v>
      </c>
      <c r="HA5" s="8" t="s">
        <v>35</v>
      </c>
      <c r="HB5" s="9">
        <v>6131002</v>
      </c>
      <c r="HC5" s="8" t="s">
        <v>36</v>
      </c>
      <c r="HD5" s="9">
        <v>66</v>
      </c>
      <c r="HE5" s="8" t="s">
        <v>37</v>
      </c>
      <c r="HF5" s="9">
        <v>18</v>
      </c>
      <c r="HG5" s="8" t="s">
        <v>38</v>
      </c>
      <c r="HH5" s="9">
        <v>66</v>
      </c>
      <c r="HI5" s="8" t="s">
        <v>39</v>
      </c>
      <c r="HJ5" s="9">
        <v>0</v>
      </c>
      <c r="HK5" s="8" t="s">
        <v>40</v>
      </c>
      <c r="HL5" s="9" t="s">
        <v>1200</v>
      </c>
      <c r="IA5" s="8" t="s">
        <v>35</v>
      </c>
      <c r="IB5" s="9">
        <v>3690163</v>
      </c>
      <c r="IC5" s="8" t="s">
        <v>36</v>
      </c>
      <c r="ID5" s="9">
        <v>66</v>
      </c>
      <c r="IE5" s="8" t="s">
        <v>37</v>
      </c>
      <c r="IF5" s="9">
        <v>18</v>
      </c>
      <c r="IG5" s="8" t="s">
        <v>38</v>
      </c>
      <c r="IH5" s="9">
        <v>66</v>
      </c>
      <c r="II5" s="8" t="s">
        <v>39</v>
      </c>
      <c r="IJ5" s="9">
        <v>0</v>
      </c>
      <c r="IK5" s="8" t="s">
        <v>40</v>
      </c>
      <c r="IL5" s="9" t="s">
        <v>1285</v>
      </c>
    </row>
    <row r="6" spans="1:254" ht="18.600000000000001" thickBot="1" x14ac:dyDescent="0.35">
      <c r="A6" s="6"/>
      <c r="AA6" s="6"/>
      <c r="BA6" s="6"/>
      <c r="CA6" s="6"/>
      <c r="DA6" s="6"/>
      <c r="EA6" s="6"/>
      <c r="FA6" s="6"/>
      <c r="GA6" s="6"/>
      <c r="HA6" s="6"/>
      <c r="IA6" s="6"/>
    </row>
    <row r="7" spans="1:254" ht="15" thickBot="1" x14ac:dyDescent="0.35">
      <c r="A7" s="10" t="s">
        <v>42</v>
      </c>
      <c r="B7" s="10" t="s">
        <v>43</v>
      </c>
      <c r="C7" s="10" t="s">
        <v>44</v>
      </c>
      <c r="D7" s="10" t="s">
        <v>45</v>
      </c>
      <c r="E7" s="10" t="s">
        <v>46</v>
      </c>
      <c r="F7" s="10" t="s">
        <v>47</v>
      </c>
      <c r="G7" s="10" t="s">
        <v>48</v>
      </c>
      <c r="H7" s="10" t="s">
        <v>49</v>
      </c>
      <c r="I7" s="10" t="s">
        <v>50</v>
      </c>
      <c r="J7" s="10" t="s">
        <v>51</v>
      </c>
      <c r="K7" s="10" t="s">
        <v>52</v>
      </c>
      <c r="L7" s="10" t="s">
        <v>53</v>
      </c>
      <c r="M7" s="10" t="s">
        <v>54</v>
      </c>
      <c r="N7" s="10" t="s">
        <v>55</v>
      </c>
      <c r="O7" s="10" t="s">
        <v>56</v>
      </c>
      <c r="P7" s="10" t="s">
        <v>57</v>
      </c>
      <c r="Q7" s="10" t="s">
        <v>58</v>
      </c>
      <c r="R7" s="10" t="s">
        <v>59</v>
      </c>
      <c r="S7" s="10" t="s">
        <v>60</v>
      </c>
      <c r="T7" s="10" t="s">
        <v>61</v>
      </c>
      <c r="AA7" s="10" t="s">
        <v>42</v>
      </c>
      <c r="AB7" s="10" t="s">
        <v>43</v>
      </c>
      <c r="AC7" s="10" t="s">
        <v>44</v>
      </c>
      <c r="AD7" s="10" t="s">
        <v>45</v>
      </c>
      <c r="AE7" s="10" t="s">
        <v>46</v>
      </c>
      <c r="AF7" s="10" t="s">
        <v>47</v>
      </c>
      <c r="AG7" s="10" t="s">
        <v>48</v>
      </c>
      <c r="AH7" s="10" t="s">
        <v>49</v>
      </c>
      <c r="AI7" s="10" t="s">
        <v>50</v>
      </c>
      <c r="AJ7" s="10" t="s">
        <v>51</v>
      </c>
      <c r="AK7" s="10" t="s">
        <v>52</v>
      </c>
      <c r="AL7" s="10" t="s">
        <v>53</v>
      </c>
      <c r="AM7" s="10" t="s">
        <v>54</v>
      </c>
      <c r="AN7" s="10" t="s">
        <v>55</v>
      </c>
      <c r="AO7" s="10" t="s">
        <v>56</v>
      </c>
      <c r="AP7" s="10" t="s">
        <v>57</v>
      </c>
      <c r="AQ7" s="10" t="s">
        <v>58</v>
      </c>
      <c r="AR7" s="10" t="s">
        <v>59</v>
      </c>
      <c r="AS7" s="10" t="s">
        <v>60</v>
      </c>
      <c r="AT7" s="10" t="s">
        <v>61</v>
      </c>
      <c r="BA7" s="10" t="s">
        <v>42</v>
      </c>
      <c r="BB7" s="10" t="s">
        <v>43</v>
      </c>
      <c r="BC7" s="10" t="s">
        <v>44</v>
      </c>
      <c r="BD7" s="10" t="s">
        <v>45</v>
      </c>
      <c r="BE7" s="10" t="s">
        <v>46</v>
      </c>
      <c r="BF7" s="10" t="s">
        <v>47</v>
      </c>
      <c r="BG7" s="10" t="s">
        <v>48</v>
      </c>
      <c r="BH7" s="10" t="s">
        <v>49</v>
      </c>
      <c r="BI7" s="10" t="s">
        <v>50</v>
      </c>
      <c r="BJ7" s="10" t="s">
        <v>51</v>
      </c>
      <c r="BK7" s="10" t="s">
        <v>52</v>
      </c>
      <c r="BL7" s="10" t="s">
        <v>53</v>
      </c>
      <c r="BM7" s="10" t="s">
        <v>54</v>
      </c>
      <c r="BN7" s="10" t="s">
        <v>55</v>
      </c>
      <c r="BO7" s="10" t="s">
        <v>56</v>
      </c>
      <c r="BP7" s="10" t="s">
        <v>57</v>
      </c>
      <c r="BQ7" s="10" t="s">
        <v>58</v>
      </c>
      <c r="BR7" s="10" t="s">
        <v>59</v>
      </c>
      <c r="BS7" s="10" t="s">
        <v>60</v>
      </c>
      <c r="BT7" s="10" t="s">
        <v>61</v>
      </c>
      <c r="CA7" s="10" t="s">
        <v>42</v>
      </c>
      <c r="CB7" s="10" t="s">
        <v>43</v>
      </c>
      <c r="CC7" s="10" t="s">
        <v>44</v>
      </c>
      <c r="CD7" s="10" t="s">
        <v>45</v>
      </c>
      <c r="CE7" s="10" t="s">
        <v>46</v>
      </c>
      <c r="CF7" s="10" t="s">
        <v>47</v>
      </c>
      <c r="CG7" s="10" t="s">
        <v>48</v>
      </c>
      <c r="CH7" s="10" t="s">
        <v>49</v>
      </c>
      <c r="CI7" s="10" t="s">
        <v>50</v>
      </c>
      <c r="CJ7" s="10" t="s">
        <v>51</v>
      </c>
      <c r="CK7" s="10" t="s">
        <v>52</v>
      </c>
      <c r="CL7" s="10" t="s">
        <v>53</v>
      </c>
      <c r="CM7" s="10" t="s">
        <v>54</v>
      </c>
      <c r="CN7" s="10" t="s">
        <v>55</v>
      </c>
      <c r="CO7" s="10" t="s">
        <v>56</v>
      </c>
      <c r="CP7" s="10" t="s">
        <v>57</v>
      </c>
      <c r="CQ7" s="10" t="s">
        <v>58</v>
      </c>
      <c r="CR7" s="10" t="s">
        <v>59</v>
      </c>
      <c r="CS7" s="10" t="s">
        <v>60</v>
      </c>
      <c r="CT7" s="10" t="s">
        <v>61</v>
      </c>
      <c r="DA7" s="10" t="s">
        <v>42</v>
      </c>
      <c r="DB7" s="10" t="s">
        <v>43</v>
      </c>
      <c r="DC7" s="10" t="s">
        <v>44</v>
      </c>
      <c r="DD7" s="10" t="s">
        <v>45</v>
      </c>
      <c r="DE7" s="10" t="s">
        <v>46</v>
      </c>
      <c r="DF7" s="10" t="s">
        <v>47</v>
      </c>
      <c r="DG7" s="10" t="s">
        <v>48</v>
      </c>
      <c r="DH7" s="10" t="s">
        <v>49</v>
      </c>
      <c r="DI7" s="10" t="s">
        <v>50</v>
      </c>
      <c r="DJ7" s="10" t="s">
        <v>51</v>
      </c>
      <c r="DK7" s="10" t="s">
        <v>52</v>
      </c>
      <c r="DL7" s="10" t="s">
        <v>53</v>
      </c>
      <c r="DM7" s="10" t="s">
        <v>54</v>
      </c>
      <c r="DN7" s="10" t="s">
        <v>55</v>
      </c>
      <c r="DO7" s="10" t="s">
        <v>56</v>
      </c>
      <c r="DP7" s="10" t="s">
        <v>57</v>
      </c>
      <c r="DQ7" s="10" t="s">
        <v>58</v>
      </c>
      <c r="DR7" s="10" t="s">
        <v>59</v>
      </c>
      <c r="DS7" s="10" t="s">
        <v>60</v>
      </c>
      <c r="DT7" s="10" t="s">
        <v>61</v>
      </c>
      <c r="EA7" s="10" t="s">
        <v>42</v>
      </c>
      <c r="EB7" s="10" t="s">
        <v>43</v>
      </c>
      <c r="EC7" s="10" t="s">
        <v>44</v>
      </c>
      <c r="ED7" s="10" t="s">
        <v>45</v>
      </c>
      <c r="EE7" s="10" t="s">
        <v>46</v>
      </c>
      <c r="EF7" s="10" t="s">
        <v>47</v>
      </c>
      <c r="EG7" s="10" t="s">
        <v>48</v>
      </c>
      <c r="EH7" s="10" t="s">
        <v>49</v>
      </c>
      <c r="EI7" s="10" t="s">
        <v>50</v>
      </c>
      <c r="EJ7" s="10" t="s">
        <v>51</v>
      </c>
      <c r="EK7" s="10" t="s">
        <v>52</v>
      </c>
      <c r="EL7" s="10" t="s">
        <v>53</v>
      </c>
      <c r="EM7" s="10" t="s">
        <v>54</v>
      </c>
      <c r="EN7" s="10" t="s">
        <v>55</v>
      </c>
      <c r="EO7" s="10" t="s">
        <v>56</v>
      </c>
      <c r="EP7" s="10" t="s">
        <v>57</v>
      </c>
      <c r="EQ7" s="10" t="s">
        <v>58</v>
      </c>
      <c r="ER7" s="10" t="s">
        <v>59</v>
      </c>
      <c r="ES7" s="10" t="s">
        <v>60</v>
      </c>
      <c r="ET7" s="10" t="s">
        <v>61</v>
      </c>
      <c r="FA7" s="10" t="s">
        <v>42</v>
      </c>
      <c r="FB7" s="10" t="s">
        <v>43</v>
      </c>
      <c r="FC7" s="10" t="s">
        <v>44</v>
      </c>
      <c r="FD7" s="10" t="s">
        <v>45</v>
      </c>
      <c r="FE7" s="10" t="s">
        <v>46</v>
      </c>
      <c r="FF7" s="10" t="s">
        <v>47</v>
      </c>
      <c r="FG7" s="10" t="s">
        <v>48</v>
      </c>
      <c r="FH7" s="10" t="s">
        <v>49</v>
      </c>
      <c r="FI7" s="10" t="s">
        <v>50</v>
      </c>
      <c r="FJ7" s="10" t="s">
        <v>51</v>
      </c>
      <c r="FK7" s="10" t="s">
        <v>52</v>
      </c>
      <c r="FL7" s="10" t="s">
        <v>53</v>
      </c>
      <c r="FM7" s="10" t="s">
        <v>54</v>
      </c>
      <c r="FN7" s="10" t="s">
        <v>55</v>
      </c>
      <c r="FO7" s="10" t="s">
        <v>56</v>
      </c>
      <c r="FP7" s="10" t="s">
        <v>57</v>
      </c>
      <c r="FQ7" s="10" t="s">
        <v>58</v>
      </c>
      <c r="FR7" s="10" t="s">
        <v>59</v>
      </c>
      <c r="FS7" s="10" t="s">
        <v>60</v>
      </c>
      <c r="FT7" s="10" t="s">
        <v>61</v>
      </c>
      <c r="GA7" s="10" t="s">
        <v>42</v>
      </c>
      <c r="GB7" s="10" t="s">
        <v>43</v>
      </c>
      <c r="GC7" s="10" t="s">
        <v>44</v>
      </c>
      <c r="GD7" s="10" t="s">
        <v>45</v>
      </c>
      <c r="GE7" s="10" t="s">
        <v>46</v>
      </c>
      <c r="GF7" s="10" t="s">
        <v>47</v>
      </c>
      <c r="GG7" s="10" t="s">
        <v>48</v>
      </c>
      <c r="GH7" s="10" t="s">
        <v>49</v>
      </c>
      <c r="GI7" s="10" t="s">
        <v>50</v>
      </c>
      <c r="GJ7" s="10" t="s">
        <v>51</v>
      </c>
      <c r="GK7" s="10" t="s">
        <v>52</v>
      </c>
      <c r="GL7" s="10" t="s">
        <v>53</v>
      </c>
      <c r="GM7" s="10" t="s">
        <v>54</v>
      </c>
      <c r="GN7" s="10" t="s">
        <v>55</v>
      </c>
      <c r="GO7" s="10" t="s">
        <v>56</v>
      </c>
      <c r="GP7" s="10" t="s">
        <v>57</v>
      </c>
      <c r="GQ7" s="10" t="s">
        <v>58</v>
      </c>
      <c r="GR7" s="10" t="s">
        <v>59</v>
      </c>
      <c r="GS7" s="10" t="s">
        <v>60</v>
      </c>
      <c r="GT7" s="10" t="s">
        <v>61</v>
      </c>
      <c r="HA7" s="10" t="s">
        <v>42</v>
      </c>
      <c r="HB7" s="10" t="s">
        <v>43</v>
      </c>
      <c r="HC7" s="10" t="s">
        <v>44</v>
      </c>
      <c r="HD7" s="10" t="s">
        <v>45</v>
      </c>
      <c r="HE7" s="10" t="s">
        <v>46</v>
      </c>
      <c r="HF7" s="10" t="s">
        <v>47</v>
      </c>
      <c r="HG7" s="10" t="s">
        <v>48</v>
      </c>
      <c r="HH7" s="10" t="s">
        <v>49</v>
      </c>
      <c r="HI7" s="10" t="s">
        <v>50</v>
      </c>
      <c r="HJ7" s="10" t="s">
        <v>51</v>
      </c>
      <c r="HK7" s="10" t="s">
        <v>52</v>
      </c>
      <c r="HL7" s="10" t="s">
        <v>53</v>
      </c>
      <c r="HM7" s="10" t="s">
        <v>54</v>
      </c>
      <c r="HN7" s="10" t="s">
        <v>55</v>
      </c>
      <c r="HO7" s="10" t="s">
        <v>56</v>
      </c>
      <c r="HP7" s="10" t="s">
        <v>57</v>
      </c>
      <c r="HQ7" s="10" t="s">
        <v>58</v>
      </c>
      <c r="HR7" s="10" t="s">
        <v>59</v>
      </c>
      <c r="HS7" s="10" t="s">
        <v>60</v>
      </c>
      <c r="HT7" s="10" t="s">
        <v>61</v>
      </c>
      <c r="IA7" s="10" t="s">
        <v>42</v>
      </c>
      <c r="IB7" s="10" t="s">
        <v>43</v>
      </c>
      <c r="IC7" s="10" t="s">
        <v>44</v>
      </c>
      <c r="ID7" s="10" t="s">
        <v>45</v>
      </c>
      <c r="IE7" s="10" t="s">
        <v>46</v>
      </c>
      <c r="IF7" s="10" t="s">
        <v>47</v>
      </c>
      <c r="IG7" s="10" t="s">
        <v>48</v>
      </c>
      <c r="IH7" s="10" t="s">
        <v>49</v>
      </c>
      <c r="II7" s="10" t="s">
        <v>50</v>
      </c>
      <c r="IJ7" s="10" t="s">
        <v>51</v>
      </c>
      <c r="IK7" s="10" t="s">
        <v>52</v>
      </c>
      <c r="IL7" s="10" t="s">
        <v>53</v>
      </c>
      <c r="IM7" s="10" t="s">
        <v>54</v>
      </c>
      <c r="IN7" s="10" t="s">
        <v>55</v>
      </c>
      <c r="IO7" s="10" t="s">
        <v>56</v>
      </c>
      <c r="IP7" s="10" t="s">
        <v>57</v>
      </c>
      <c r="IQ7" s="10" t="s">
        <v>58</v>
      </c>
      <c r="IR7" s="10" t="s">
        <v>59</v>
      </c>
      <c r="IS7" s="10" t="s">
        <v>60</v>
      </c>
      <c r="IT7" s="10" t="s">
        <v>61</v>
      </c>
    </row>
    <row r="8" spans="1:254" ht="15" thickBot="1" x14ac:dyDescent="0.35">
      <c r="A8" s="10" t="s">
        <v>62</v>
      </c>
      <c r="B8" s="11">
        <v>38</v>
      </c>
      <c r="C8" s="11">
        <v>31</v>
      </c>
      <c r="D8" s="11">
        <v>56</v>
      </c>
      <c r="E8" s="11">
        <v>8</v>
      </c>
      <c r="F8" s="11">
        <v>8</v>
      </c>
      <c r="G8" s="11">
        <v>12</v>
      </c>
      <c r="H8" s="11">
        <v>10</v>
      </c>
      <c r="I8" s="11">
        <v>10</v>
      </c>
      <c r="J8" s="11">
        <v>10</v>
      </c>
      <c r="K8" s="11">
        <v>29</v>
      </c>
      <c r="L8" s="11">
        <v>36</v>
      </c>
      <c r="M8" s="11">
        <v>11</v>
      </c>
      <c r="N8" s="11">
        <v>59</v>
      </c>
      <c r="O8" s="11">
        <v>59</v>
      </c>
      <c r="P8" s="11">
        <v>55</v>
      </c>
      <c r="Q8" s="11">
        <v>57</v>
      </c>
      <c r="R8" s="11">
        <v>57</v>
      </c>
      <c r="S8" s="11">
        <v>57</v>
      </c>
      <c r="T8" s="11">
        <v>1459000</v>
      </c>
      <c r="AA8" s="10" t="s">
        <v>62</v>
      </c>
      <c r="AB8" s="11">
        <v>38</v>
      </c>
      <c r="AC8" s="11">
        <v>31</v>
      </c>
      <c r="AD8" s="11">
        <v>56</v>
      </c>
      <c r="AE8" s="11">
        <v>8</v>
      </c>
      <c r="AF8" s="11">
        <v>8</v>
      </c>
      <c r="AG8" s="11">
        <v>12</v>
      </c>
      <c r="AH8" s="11">
        <v>10</v>
      </c>
      <c r="AI8" s="11">
        <v>10</v>
      </c>
      <c r="AJ8" s="11">
        <v>10</v>
      </c>
      <c r="AK8" s="11">
        <v>29</v>
      </c>
      <c r="AL8" s="11">
        <v>36</v>
      </c>
      <c r="AM8" s="11">
        <v>11</v>
      </c>
      <c r="AN8" s="11">
        <v>59</v>
      </c>
      <c r="AO8" s="11">
        <v>59</v>
      </c>
      <c r="AP8" s="11">
        <v>55</v>
      </c>
      <c r="AQ8" s="11">
        <v>57</v>
      </c>
      <c r="AR8" s="11">
        <v>57</v>
      </c>
      <c r="AS8" s="11">
        <v>57</v>
      </c>
      <c r="AT8" s="11">
        <v>1459000</v>
      </c>
      <c r="BA8" s="10" t="s">
        <v>62</v>
      </c>
      <c r="BB8" s="11">
        <v>38</v>
      </c>
      <c r="BC8" s="11">
        <v>31</v>
      </c>
      <c r="BD8" s="11">
        <v>56</v>
      </c>
      <c r="BE8" s="11">
        <v>8</v>
      </c>
      <c r="BF8" s="11">
        <v>8</v>
      </c>
      <c r="BG8" s="11">
        <v>12</v>
      </c>
      <c r="BH8" s="11">
        <v>10</v>
      </c>
      <c r="BI8" s="11">
        <v>10</v>
      </c>
      <c r="BJ8" s="11">
        <v>10</v>
      </c>
      <c r="BK8" s="11">
        <v>29</v>
      </c>
      <c r="BL8" s="11">
        <v>36</v>
      </c>
      <c r="BM8" s="11">
        <v>11</v>
      </c>
      <c r="BN8" s="11">
        <v>59</v>
      </c>
      <c r="BO8" s="11">
        <v>59</v>
      </c>
      <c r="BP8" s="11">
        <v>55</v>
      </c>
      <c r="BQ8" s="11">
        <v>57</v>
      </c>
      <c r="BR8" s="11">
        <v>57</v>
      </c>
      <c r="BS8" s="11">
        <v>57</v>
      </c>
      <c r="BT8" s="11">
        <v>1459000</v>
      </c>
      <c r="CA8" s="10" t="s">
        <v>62</v>
      </c>
      <c r="CB8" s="11">
        <v>38</v>
      </c>
      <c r="CC8" s="11">
        <v>31</v>
      </c>
      <c r="CD8" s="11">
        <v>56</v>
      </c>
      <c r="CE8" s="11">
        <v>8</v>
      </c>
      <c r="CF8" s="11">
        <v>8</v>
      </c>
      <c r="CG8" s="11">
        <v>12</v>
      </c>
      <c r="CH8" s="11">
        <v>10</v>
      </c>
      <c r="CI8" s="11">
        <v>10</v>
      </c>
      <c r="CJ8" s="11">
        <v>10</v>
      </c>
      <c r="CK8" s="11">
        <v>29</v>
      </c>
      <c r="CL8" s="11">
        <v>36</v>
      </c>
      <c r="CM8" s="11">
        <v>11</v>
      </c>
      <c r="CN8" s="11">
        <v>59</v>
      </c>
      <c r="CO8" s="11">
        <v>59</v>
      </c>
      <c r="CP8" s="11">
        <v>55</v>
      </c>
      <c r="CQ8" s="11">
        <v>57</v>
      </c>
      <c r="CR8" s="11">
        <v>57</v>
      </c>
      <c r="CS8" s="11">
        <v>57</v>
      </c>
      <c r="CT8" s="11">
        <v>1459000</v>
      </c>
      <c r="DA8" s="10" t="s">
        <v>62</v>
      </c>
      <c r="DB8" s="11">
        <v>38</v>
      </c>
      <c r="DC8" s="11">
        <v>31</v>
      </c>
      <c r="DD8" s="11">
        <v>56</v>
      </c>
      <c r="DE8" s="11">
        <v>8</v>
      </c>
      <c r="DF8" s="11">
        <v>8</v>
      </c>
      <c r="DG8" s="11">
        <v>12</v>
      </c>
      <c r="DH8" s="11">
        <v>10</v>
      </c>
      <c r="DI8" s="11">
        <v>10</v>
      </c>
      <c r="DJ8" s="11">
        <v>10</v>
      </c>
      <c r="DK8" s="11">
        <v>29</v>
      </c>
      <c r="DL8" s="11">
        <v>36</v>
      </c>
      <c r="DM8" s="11">
        <v>11</v>
      </c>
      <c r="DN8" s="11">
        <v>59</v>
      </c>
      <c r="DO8" s="11">
        <v>59</v>
      </c>
      <c r="DP8" s="11">
        <v>55</v>
      </c>
      <c r="DQ8" s="11">
        <v>57</v>
      </c>
      <c r="DR8" s="11">
        <v>57</v>
      </c>
      <c r="DS8" s="11">
        <v>57</v>
      </c>
      <c r="DT8" s="11">
        <v>1459000</v>
      </c>
      <c r="EA8" s="10" t="s">
        <v>62</v>
      </c>
      <c r="EB8" s="11">
        <v>38</v>
      </c>
      <c r="EC8" s="11">
        <v>31</v>
      </c>
      <c r="ED8" s="11">
        <v>56</v>
      </c>
      <c r="EE8" s="11">
        <v>8</v>
      </c>
      <c r="EF8" s="11">
        <v>8</v>
      </c>
      <c r="EG8" s="11">
        <v>12</v>
      </c>
      <c r="EH8" s="11">
        <v>10</v>
      </c>
      <c r="EI8" s="11">
        <v>10</v>
      </c>
      <c r="EJ8" s="11">
        <v>10</v>
      </c>
      <c r="EK8" s="11">
        <v>29</v>
      </c>
      <c r="EL8" s="11">
        <v>36</v>
      </c>
      <c r="EM8" s="11">
        <v>11</v>
      </c>
      <c r="EN8" s="11">
        <v>59</v>
      </c>
      <c r="EO8" s="11">
        <v>59</v>
      </c>
      <c r="EP8" s="11">
        <v>55</v>
      </c>
      <c r="EQ8" s="11">
        <v>57</v>
      </c>
      <c r="ER8" s="11">
        <v>57</v>
      </c>
      <c r="ES8" s="11">
        <v>57</v>
      </c>
      <c r="ET8" s="11">
        <v>1459000</v>
      </c>
      <c r="FA8" s="10" t="s">
        <v>62</v>
      </c>
      <c r="FB8" s="11">
        <v>38</v>
      </c>
      <c r="FC8" s="11">
        <v>31</v>
      </c>
      <c r="FD8" s="11">
        <v>56</v>
      </c>
      <c r="FE8" s="11">
        <v>8</v>
      </c>
      <c r="FF8" s="11">
        <v>8</v>
      </c>
      <c r="FG8" s="11">
        <v>12</v>
      </c>
      <c r="FH8" s="11">
        <v>10</v>
      </c>
      <c r="FI8" s="11">
        <v>10</v>
      </c>
      <c r="FJ8" s="11">
        <v>10</v>
      </c>
      <c r="FK8" s="11">
        <v>29</v>
      </c>
      <c r="FL8" s="11">
        <v>36</v>
      </c>
      <c r="FM8" s="11">
        <v>11</v>
      </c>
      <c r="FN8" s="11">
        <v>59</v>
      </c>
      <c r="FO8" s="11">
        <v>59</v>
      </c>
      <c r="FP8" s="11">
        <v>55</v>
      </c>
      <c r="FQ8" s="11">
        <v>57</v>
      </c>
      <c r="FR8" s="11">
        <v>57</v>
      </c>
      <c r="FS8" s="11">
        <v>57</v>
      </c>
      <c r="FT8" s="11">
        <v>1459000</v>
      </c>
      <c r="GA8" s="10" t="s">
        <v>62</v>
      </c>
      <c r="GB8" s="11">
        <v>38</v>
      </c>
      <c r="GC8" s="11">
        <v>31</v>
      </c>
      <c r="GD8" s="11">
        <v>56</v>
      </c>
      <c r="GE8" s="11">
        <v>8</v>
      </c>
      <c r="GF8" s="11">
        <v>8</v>
      </c>
      <c r="GG8" s="11">
        <v>12</v>
      </c>
      <c r="GH8" s="11">
        <v>10</v>
      </c>
      <c r="GI8" s="11">
        <v>10</v>
      </c>
      <c r="GJ8" s="11">
        <v>10</v>
      </c>
      <c r="GK8" s="11">
        <v>29</v>
      </c>
      <c r="GL8" s="11">
        <v>36</v>
      </c>
      <c r="GM8" s="11">
        <v>11</v>
      </c>
      <c r="GN8" s="11">
        <v>59</v>
      </c>
      <c r="GO8" s="11">
        <v>59</v>
      </c>
      <c r="GP8" s="11">
        <v>55</v>
      </c>
      <c r="GQ8" s="11">
        <v>57</v>
      </c>
      <c r="GR8" s="11">
        <v>57</v>
      </c>
      <c r="GS8" s="11">
        <v>57</v>
      </c>
      <c r="GT8" s="11">
        <v>1459000</v>
      </c>
      <c r="HA8" s="10" t="s">
        <v>62</v>
      </c>
      <c r="HB8" s="11">
        <v>38</v>
      </c>
      <c r="HC8" s="11">
        <v>31</v>
      </c>
      <c r="HD8" s="11">
        <v>56</v>
      </c>
      <c r="HE8" s="11">
        <v>8</v>
      </c>
      <c r="HF8" s="11">
        <v>8</v>
      </c>
      <c r="HG8" s="11">
        <v>12</v>
      </c>
      <c r="HH8" s="11">
        <v>10</v>
      </c>
      <c r="HI8" s="11">
        <v>10</v>
      </c>
      <c r="HJ8" s="11">
        <v>10</v>
      </c>
      <c r="HK8" s="11">
        <v>29</v>
      </c>
      <c r="HL8" s="11">
        <v>36</v>
      </c>
      <c r="HM8" s="11">
        <v>11</v>
      </c>
      <c r="HN8" s="11">
        <v>59</v>
      </c>
      <c r="HO8" s="11">
        <v>59</v>
      </c>
      <c r="HP8" s="11">
        <v>55</v>
      </c>
      <c r="HQ8" s="11">
        <v>57</v>
      </c>
      <c r="HR8" s="11">
        <v>57</v>
      </c>
      <c r="HS8" s="11">
        <v>57</v>
      </c>
      <c r="HT8" s="11">
        <v>1459000</v>
      </c>
      <c r="IA8" s="10" t="s">
        <v>62</v>
      </c>
      <c r="IB8" s="11">
        <v>38</v>
      </c>
      <c r="IC8" s="11">
        <v>31</v>
      </c>
      <c r="ID8" s="11">
        <v>56</v>
      </c>
      <c r="IE8" s="11">
        <v>8</v>
      </c>
      <c r="IF8" s="11">
        <v>8</v>
      </c>
      <c r="IG8" s="11">
        <v>12</v>
      </c>
      <c r="IH8" s="11">
        <v>10</v>
      </c>
      <c r="II8" s="11">
        <v>10</v>
      </c>
      <c r="IJ8" s="11">
        <v>10</v>
      </c>
      <c r="IK8" s="11">
        <v>29</v>
      </c>
      <c r="IL8" s="11">
        <v>36</v>
      </c>
      <c r="IM8" s="11">
        <v>11</v>
      </c>
      <c r="IN8" s="11">
        <v>59</v>
      </c>
      <c r="IO8" s="11">
        <v>59</v>
      </c>
      <c r="IP8" s="11">
        <v>55</v>
      </c>
      <c r="IQ8" s="11">
        <v>57</v>
      </c>
      <c r="IR8" s="11">
        <v>57</v>
      </c>
      <c r="IS8" s="11">
        <v>57</v>
      </c>
      <c r="IT8" s="11">
        <v>1459000</v>
      </c>
    </row>
    <row r="9" spans="1:254" ht="15" thickBot="1" x14ac:dyDescent="0.35">
      <c r="A9" s="10" t="s">
        <v>63</v>
      </c>
      <c r="B9" s="11">
        <v>27</v>
      </c>
      <c r="C9" s="11">
        <v>30</v>
      </c>
      <c r="D9" s="11">
        <v>21</v>
      </c>
      <c r="E9" s="11">
        <v>59</v>
      </c>
      <c r="F9" s="11">
        <v>59</v>
      </c>
      <c r="G9" s="11">
        <v>59</v>
      </c>
      <c r="H9" s="11">
        <v>59</v>
      </c>
      <c r="I9" s="11">
        <v>59</v>
      </c>
      <c r="J9" s="11">
        <v>59</v>
      </c>
      <c r="K9" s="11">
        <v>40</v>
      </c>
      <c r="L9" s="11">
        <v>37</v>
      </c>
      <c r="M9" s="11">
        <v>46</v>
      </c>
      <c r="N9" s="11">
        <v>8</v>
      </c>
      <c r="O9" s="11">
        <v>8</v>
      </c>
      <c r="P9" s="11">
        <v>8</v>
      </c>
      <c r="Q9" s="11">
        <v>8</v>
      </c>
      <c r="R9" s="11">
        <v>8</v>
      </c>
      <c r="S9" s="11">
        <v>8</v>
      </c>
      <c r="T9" s="11">
        <v>1409000</v>
      </c>
      <c r="AA9" s="10" t="s">
        <v>63</v>
      </c>
      <c r="AB9" s="11">
        <v>27</v>
      </c>
      <c r="AC9" s="11">
        <v>30</v>
      </c>
      <c r="AD9" s="11">
        <v>21</v>
      </c>
      <c r="AE9" s="11">
        <v>59</v>
      </c>
      <c r="AF9" s="11">
        <v>59</v>
      </c>
      <c r="AG9" s="11">
        <v>59</v>
      </c>
      <c r="AH9" s="11">
        <v>59</v>
      </c>
      <c r="AI9" s="11">
        <v>59</v>
      </c>
      <c r="AJ9" s="11">
        <v>59</v>
      </c>
      <c r="AK9" s="11">
        <v>40</v>
      </c>
      <c r="AL9" s="11">
        <v>37</v>
      </c>
      <c r="AM9" s="11">
        <v>46</v>
      </c>
      <c r="AN9" s="11">
        <v>8</v>
      </c>
      <c r="AO9" s="11">
        <v>8</v>
      </c>
      <c r="AP9" s="11">
        <v>8</v>
      </c>
      <c r="AQ9" s="11">
        <v>8</v>
      </c>
      <c r="AR9" s="11">
        <v>8</v>
      </c>
      <c r="AS9" s="11">
        <v>8</v>
      </c>
      <c r="AT9" s="11">
        <v>1409000</v>
      </c>
      <c r="BA9" s="10" t="s">
        <v>63</v>
      </c>
      <c r="BB9" s="11">
        <v>27</v>
      </c>
      <c r="BC9" s="11">
        <v>30</v>
      </c>
      <c r="BD9" s="11">
        <v>21</v>
      </c>
      <c r="BE9" s="11">
        <v>59</v>
      </c>
      <c r="BF9" s="11">
        <v>59</v>
      </c>
      <c r="BG9" s="11">
        <v>59</v>
      </c>
      <c r="BH9" s="11">
        <v>59</v>
      </c>
      <c r="BI9" s="11">
        <v>59</v>
      </c>
      <c r="BJ9" s="11">
        <v>59</v>
      </c>
      <c r="BK9" s="11">
        <v>40</v>
      </c>
      <c r="BL9" s="11">
        <v>37</v>
      </c>
      <c r="BM9" s="11">
        <v>46</v>
      </c>
      <c r="BN9" s="11">
        <v>8</v>
      </c>
      <c r="BO9" s="11">
        <v>8</v>
      </c>
      <c r="BP9" s="11">
        <v>8</v>
      </c>
      <c r="BQ9" s="11">
        <v>8</v>
      </c>
      <c r="BR9" s="11">
        <v>8</v>
      </c>
      <c r="BS9" s="11">
        <v>8</v>
      </c>
      <c r="BT9" s="11">
        <v>1409000</v>
      </c>
      <c r="CA9" s="10" t="s">
        <v>63</v>
      </c>
      <c r="CB9" s="11">
        <v>27</v>
      </c>
      <c r="CC9" s="11">
        <v>30</v>
      </c>
      <c r="CD9" s="11">
        <v>21</v>
      </c>
      <c r="CE9" s="11">
        <v>59</v>
      </c>
      <c r="CF9" s="11">
        <v>59</v>
      </c>
      <c r="CG9" s="11">
        <v>59</v>
      </c>
      <c r="CH9" s="11">
        <v>59</v>
      </c>
      <c r="CI9" s="11">
        <v>59</v>
      </c>
      <c r="CJ9" s="11">
        <v>59</v>
      </c>
      <c r="CK9" s="11">
        <v>40</v>
      </c>
      <c r="CL9" s="11">
        <v>37</v>
      </c>
      <c r="CM9" s="11">
        <v>46</v>
      </c>
      <c r="CN9" s="11">
        <v>8</v>
      </c>
      <c r="CO9" s="11">
        <v>8</v>
      </c>
      <c r="CP9" s="11">
        <v>8</v>
      </c>
      <c r="CQ9" s="11">
        <v>8</v>
      </c>
      <c r="CR9" s="11">
        <v>8</v>
      </c>
      <c r="CS9" s="11">
        <v>8</v>
      </c>
      <c r="CT9" s="11">
        <v>1409000</v>
      </c>
      <c r="DA9" s="10" t="s">
        <v>63</v>
      </c>
      <c r="DB9" s="11">
        <v>27</v>
      </c>
      <c r="DC9" s="11">
        <v>30</v>
      </c>
      <c r="DD9" s="11">
        <v>21</v>
      </c>
      <c r="DE9" s="11">
        <v>59</v>
      </c>
      <c r="DF9" s="11">
        <v>59</v>
      </c>
      <c r="DG9" s="11">
        <v>59</v>
      </c>
      <c r="DH9" s="11">
        <v>59</v>
      </c>
      <c r="DI9" s="11">
        <v>59</v>
      </c>
      <c r="DJ9" s="11">
        <v>59</v>
      </c>
      <c r="DK9" s="11">
        <v>40</v>
      </c>
      <c r="DL9" s="11">
        <v>37</v>
      </c>
      <c r="DM9" s="11">
        <v>46</v>
      </c>
      <c r="DN9" s="11">
        <v>8</v>
      </c>
      <c r="DO9" s="11">
        <v>8</v>
      </c>
      <c r="DP9" s="11">
        <v>8</v>
      </c>
      <c r="DQ9" s="11">
        <v>8</v>
      </c>
      <c r="DR9" s="11">
        <v>8</v>
      </c>
      <c r="DS9" s="11">
        <v>8</v>
      </c>
      <c r="DT9" s="11">
        <v>1409000</v>
      </c>
      <c r="EA9" s="10" t="s">
        <v>63</v>
      </c>
      <c r="EB9" s="11">
        <v>27</v>
      </c>
      <c r="EC9" s="11">
        <v>30</v>
      </c>
      <c r="ED9" s="11">
        <v>21</v>
      </c>
      <c r="EE9" s="11">
        <v>59</v>
      </c>
      <c r="EF9" s="11">
        <v>59</v>
      </c>
      <c r="EG9" s="11">
        <v>59</v>
      </c>
      <c r="EH9" s="11">
        <v>59</v>
      </c>
      <c r="EI9" s="11">
        <v>59</v>
      </c>
      <c r="EJ9" s="11">
        <v>59</v>
      </c>
      <c r="EK9" s="11">
        <v>40</v>
      </c>
      <c r="EL9" s="11">
        <v>37</v>
      </c>
      <c r="EM9" s="11">
        <v>46</v>
      </c>
      <c r="EN9" s="11">
        <v>8</v>
      </c>
      <c r="EO9" s="11">
        <v>8</v>
      </c>
      <c r="EP9" s="11">
        <v>8</v>
      </c>
      <c r="EQ9" s="11">
        <v>8</v>
      </c>
      <c r="ER9" s="11">
        <v>8</v>
      </c>
      <c r="ES9" s="11">
        <v>8</v>
      </c>
      <c r="ET9" s="11">
        <v>1409000</v>
      </c>
      <c r="FA9" s="10" t="s">
        <v>63</v>
      </c>
      <c r="FB9" s="11">
        <v>27</v>
      </c>
      <c r="FC9" s="11">
        <v>30</v>
      </c>
      <c r="FD9" s="11">
        <v>21</v>
      </c>
      <c r="FE9" s="11">
        <v>59</v>
      </c>
      <c r="FF9" s="11">
        <v>59</v>
      </c>
      <c r="FG9" s="11">
        <v>59</v>
      </c>
      <c r="FH9" s="11">
        <v>59</v>
      </c>
      <c r="FI9" s="11">
        <v>59</v>
      </c>
      <c r="FJ9" s="11">
        <v>59</v>
      </c>
      <c r="FK9" s="11">
        <v>40</v>
      </c>
      <c r="FL9" s="11">
        <v>37</v>
      </c>
      <c r="FM9" s="11">
        <v>46</v>
      </c>
      <c r="FN9" s="11">
        <v>8</v>
      </c>
      <c r="FO9" s="11">
        <v>8</v>
      </c>
      <c r="FP9" s="11">
        <v>8</v>
      </c>
      <c r="FQ9" s="11">
        <v>8</v>
      </c>
      <c r="FR9" s="11">
        <v>8</v>
      </c>
      <c r="FS9" s="11">
        <v>8</v>
      </c>
      <c r="FT9" s="11">
        <v>1409000</v>
      </c>
      <c r="GA9" s="10" t="s">
        <v>63</v>
      </c>
      <c r="GB9" s="11">
        <v>27</v>
      </c>
      <c r="GC9" s="11">
        <v>30</v>
      </c>
      <c r="GD9" s="11">
        <v>21</v>
      </c>
      <c r="GE9" s="11">
        <v>59</v>
      </c>
      <c r="GF9" s="11">
        <v>59</v>
      </c>
      <c r="GG9" s="11">
        <v>59</v>
      </c>
      <c r="GH9" s="11">
        <v>59</v>
      </c>
      <c r="GI9" s="11">
        <v>59</v>
      </c>
      <c r="GJ9" s="11">
        <v>59</v>
      </c>
      <c r="GK9" s="11">
        <v>40</v>
      </c>
      <c r="GL9" s="11">
        <v>37</v>
      </c>
      <c r="GM9" s="11">
        <v>46</v>
      </c>
      <c r="GN9" s="11">
        <v>8</v>
      </c>
      <c r="GO9" s="11">
        <v>8</v>
      </c>
      <c r="GP9" s="11">
        <v>8</v>
      </c>
      <c r="GQ9" s="11">
        <v>8</v>
      </c>
      <c r="GR9" s="11">
        <v>8</v>
      </c>
      <c r="GS9" s="11">
        <v>8</v>
      </c>
      <c r="GT9" s="11">
        <v>1409000</v>
      </c>
      <c r="HA9" s="10" t="s">
        <v>63</v>
      </c>
      <c r="HB9" s="11">
        <v>27</v>
      </c>
      <c r="HC9" s="11">
        <v>30</v>
      </c>
      <c r="HD9" s="11">
        <v>21</v>
      </c>
      <c r="HE9" s="11">
        <v>59</v>
      </c>
      <c r="HF9" s="11">
        <v>59</v>
      </c>
      <c r="HG9" s="11">
        <v>59</v>
      </c>
      <c r="HH9" s="11">
        <v>59</v>
      </c>
      <c r="HI9" s="11">
        <v>59</v>
      </c>
      <c r="HJ9" s="11">
        <v>59</v>
      </c>
      <c r="HK9" s="11">
        <v>40</v>
      </c>
      <c r="HL9" s="11">
        <v>37</v>
      </c>
      <c r="HM9" s="11">
        <v>46</v>
      </c>
      <c r="HN9" s="11">
        <v>8</v>
      </c>
      <c r="HO9" s="11">
        <v>8</v>
      </c>
      <c r="HP9" s="11">
        <v>8</v>
      </c>
      <c r="HQ9" s="11">
        <v>8</v>
      </c>
      <c r="HR9" s="11">
        <v>8</v>
      </c>
      <c r="HS9" s="11">
        <v>8</v>
      </c>
      <c r="HT9" s="11">
        <v>1409000</v>
      </c>
      <c r="IA9" s="10" t="s">
        <v>63</v>
      </c>
      <c r="IB9" s="11">
        <v>27</v>
      </c>
      <c r="IC9" s="11">
        <v>30</v>
      </c>
      <c r="ID9" s="11">
        <v>21</v>
      </c>
      <c r="IE9" s="11">
        <v>59</v>
      </c>
      <c r="IF9" s="11">
        <v>59</v>
      </c>
      <c r="IG9" s="11">
        <v>59</v>
      </c>
      <c r="IH9" s="11">
        <v>59</v>
      </c>
      <c r="II9" s="11">
        <v>59</v>
      </c>
      <c r="IJ9" s="11">
        <v>59</v>
      </c>
      <c r="IK9" s="11">
        <v>40</v>
      </c>
      <c r="IL9" s="11">
        <v>37</v>
      </c>
      <c r="IM9" s="11">
        <v>46</v>
      </c>
      <c r="IN9" s="11">
        <v>8</v>
      </c>
      <c r="IO9" s="11">
        <v>8</v>
      </c>
      <c r="IP9" s="11">
        <v>8</v>
      </c>
      <c r="IQ9" s="11">
        <v>8</v>
      </c>
      <c r="IR9" s="11">
        <v>8</v>
      </c>
      <c r="IS9" s="11">
        <v>8</v>
      </c>
      <c r="IT9" s="11">
        <v>1409000</v>
      </c>
    </row>
    <row r="10" spans="1:254" ht="15" thickBot="1" x14ac:dyDescent="0.35">
      <c r="A10" s="10" t="s">
        <v>64</v>
      </c>
      <c r="B10" s="11">
        <v>26</v>
      </c>
      <c r="C10" s="11">
        <v>29</v>
      </c>
      <c r="D10" s="11">
        <v>20</v>
      </c>
      <c r="E10" s="11">
        <v>57</v>
      </c>
      <c r="F10" s="11">
        <v>57</v>
      </c>
      <c r="G10" s="11">
        <v>53</v>
      </c>
      <c r="H10" s="11">
        <v>52</v>
      </c>
      <c r="I10" s="11">
        <v>52</v>
      </c>
      <c r="J10" s="11">
        <v>52</v>
      </c>
      <c r="K10" s="11">
        <v>41</v>
      </c>
      <c r="L10" s="11">
        <v>38</v>
      </c>
      <c r="M10" s="11">
        <v>47</v>
      </c>
      <c r="N10" s="11">
        <v>10</v>
      </c>
      <c r="O10" s="11">
        <v>10</v>
      </c>
      <c r="P10" s="11">
        <v>14</v>
      </c>
      <c r="Q10" s="11">
        <v>15</v>
      </c>
      <c r="R10" s="11">
        <v>15</v>
      </c>
      <c r="S10" s="11">
        <v>15</v>
      </c>
      <c r="T10" s="11">
        <v>1359000</v>
      </c>
      <c r="AA10" s="10" t="s">
        <v>64</v>
      </c>
      <c r="AB10" s="11">
        <v>26</v>
      </c>
      <c r="AC10" s="11">
        <v>29</v>
      </c>
      <c r="AD10" s="11">
        <v>20</v>
      </c>
      <c r="AE10" s="11">
        <v>57</v>
      </c>
      <c r="AF10" s="11">
        <v>57</v>
      </c>
      <c r="AG10" s="11">
        <v>53</v>
      </c>
      <c r="AH10" s="11">
        <v>52</v>
      </c>
      <c r="AI10" s="11">
        <v>52</v>
      </c>
      <c r="AJ10" s="11">
        <v>52</v>
      </c>
      <c r="AK10" s="11">
        <v>41</v>
      </c>
      <c r="AL10" s="11">
        <v>38</v>
      </c>
      <c r="AM10" s="11">
        <v>47</v>
      </c>
      <c r="AN10" s="11">
        <v>10</v>
      </c>
      <c r="AO10" s="11">
        <v>10</v>
      </c>
      <c r="AP10" s="11">
        <v>14</v>
      </c>
      <c r="AQ10" s="11">
        <v>15</v>
      </c>
      <c r="AR10" s="11">
        <v>15</v>
      </c>
      <c r="AS10" s="11">
        <v>15</v>
      </c>
      <c r="AT10" s="11">
        <v>1359000</v>
      </c>
      <c r="BA10" s="10" t="s">
        <v>64</v>
      </c>
      <c r="BB10" s="11">
        <v>26</v>
      </c>
      <c r="BC10" s="11">
        <v>29</v>
      </c>
      <c r="BD10" s="11">
        <v>20</v>
      </c>
      <c r="BE10" s="11">
        <v>57</v>
      </c>
      <c r="BF10" s="11">
        <v>57</v>
      </c>
      <c r="BG10" s="11">
        <v>53</v>
      </c>
      <c r="BH10" s="11">
        <v>52</v>
      </c>
      <c r="BI10" s="11">
        <v>52</v>
      </c>
      <c r="BJ10" s="11">
        <v>52</v>
      </c>
      <c r="BK10" s="11">
        <v>41</v>
      </c>
      <c r="BL10" s="11">
        <v>38</v>
      </c>
      <c r="BM10" s="11">
        <v>47</v>
      </c>
      <c r="BN10" s="11">
        <v>10</v>
      </c>
      <c r="BO10" s="11">
        <v>10</v>
      </c>
      <c r="BP10" s="11">
        <v>14</v>
      </c>
      <c r="BQ10" s="11">
        <v>15</v>
      </c>
      <c r="BR10" s="11">
        <v>15</v>
      </c>
      <c r="BS10" s="11">
        <v>15</v>
      </c>
      <c r="BT10" s="11">
        <v>1359000</v>
      </c>
      <c r="CA10" s="10" t="s">
        <v>64</v>
      </c>
      <c r="CB10" s="11">
        <v>26</v>
      </c>
      <c r="CC10" s="11">
        <v>29</v>
      </c>
      <c r="CD10" s="11">
        <v>20</v>
      </c>
      <c r="CE10" s="11">
        <v>57</v>
      </c>
      <c r="CF10" s="11">
        <v>57</v>
      </c>
      <c r="CG10" s="11">
        <v>53</v>
      </c>
      <c r="CH10" s="11">
        <v>52</v>
      </c>
      <c r="CI10" s="11">
        <v>52</v>
      </c>
      <c r="CJ10" s="11">
        <v>52</v>
      </c>
      <c r="CK10" s="11">
        <v>41</v>
      </c>
      <c r="CL10" s="11">
        <v>38</v>
      </c>
      <c r="CM10" s="11">
        <v>47</v>
      </c>
      <c r="CN10" s="11">
        <v>10</v>
      </c>
      <c r="CO10" s="11">
        <v>10</v>
      </c>
      <c r="CP10" s="11">
        <v>14</v>
      </c>
      <c r="CQ10" s="11">
        <v>15</v>
      </c>
      <c r="CR10" s="11">
        <v>15</v>
      </c>
      <c r="CS10" s="11">
        <v>15</v>
      </c>
      <c r="CT10" s="11">
        <v>1359000</v>
      </c>
      <c r="DA10" s="10" t="s">
        <v>64</v>
      </c>
      <c r="DB10" s="11">
        <v>26</v>
      </c>
      <c r="DC10" s="11">
        <v>29</v>
      </c>
      <c r="DD10" s="11">
        <v>20</v>
      </c>
      <c r="DE10" s="11">
        <v>57</v>
      </c>
      <c r="DF10" s="11">
        <v>57</v>
      </c>
      <c r="DG10" s="11">
        <v>53</v>
      </c>
      <c r="DH10" s="11">
        <v>52</v>
      </c>
      <c r="DI10" s="11">
        <v>52</v>
      </c>
      <c r="DJ10" s="11">
        <v>52</v>
      </c>
      <c r="DK10" s="11">
        <v>41</v>
      </c>
      <c r="DL10" s="11">
        <v>38</v>
      </c>
      <c r="DM10" s="11">
        <v>47</v>
      </c>
      <c r="DN10" s="11">
        <v>10</v>
      </c>
      <c r="DO10" s="11">
        <v>10</v>
      </c>
      <c r="DP10" s="11">
        <v>14</v>
      </c>
      <c r="DQ10" s="11">
        <v>15</v>
      </c>
      <c r="DR10" s="11">
        <v>15</v>
      </c>
      <c r="DS10" s="11">
        <v>15</v>
      </c>
      <c r="DT10" s="11">
        <v>1359000</v>
      </c>
      <c r="EA10" s="10" t="s">
        <v>64</v>
      </c>
      <c r="EB10" s="11">
        <v>26</v>
      </c>
      <c r="EC10" s="11">
        <v>29</v>
      </c>
      <c r="ED10" s="11">
        <v>20</v>
      </c>
      <c r="EE10" s="11">
        <v>57</v>
      </c>
      <c r="EF10" s="11">
        <v>57</v>
      </c>
      <c r="EG10" s="11">
        <v>53</v>
      </c>
      <c r="EH10" s="11">
        <v>52</v>
      </c>
      <c r="EI10" s="11">
        <v>52</v>
      </c>
      <c r="EJ10" s="11">
        <v>52</v>
      </c>
      <c r="EK10" s="11">
        <v>41</v>
      </c>
      <c r="EL10" s="11">
        <v>38</v>
      </c>
      <c r="EM10" s="11">
        <v>47</v>
      </c>
      <c r="EN10" s="11">
        <v>10</v>
      </c>
      <c r="EO10" s="11">
        <v>10</v>
      </c>
      <c r="EP10" s="11">
        <v>14</v>
      </c>
      <c r="EQ10" s="11">
        <v>15</v>
      </c>
      <c r="ER10" s="11">
        <v>15</v>
      </c>
      <c r="ES10" s="11">
        <v>15</v>
      </c>
      <c r="ET10" s="11">
        <v>1359000</v>
      </c>
      <c r="FA10" s="10" t="s">
        <v>64</v>
      </c>
      <c r="FB10" s="11">
        <v>26</v>
      </c>
      <c r="FC10" s="11">
        <v>29</v>
      </c>
      <c r="FD10" s="11">
        <v>20</v>
      </c>
      <c r="FE10" s="11">
        <v>57</v>
      </c>
      <c r="FF10" s="11">
        <v>57</v>
      </c>
      <c r="FG10" s="11">
        <v>53</v>
      </c>
      <c r="FH10" s="11">
        <v>52</v>
      </c>
      <c r="FI10" s="11">
        <v>52</v>
      </c>
      <c r="FJ10" s="11">
        <v>52</v>
      </c>
      <c r="FK10" s="11">
        <v>41</v>
      </c>
      <c r="FL10" s="11">
        <v>38</v>
      </c>
      <c r="FM10" s="11">
        <v>47</v>
      </c>
      <c r="FN10" s="11">
        <v>10</v>
      </c>
      <c r="FO10" s="11">
        <v>10</v>
      </c>
      <c r="FP10" s="11">
        <v>14</v>
      </c>
      <c r="FQ10" s="11">
        <v>15</v>
      </c>
      <c r="FR10" s="11">
        <v>15</v>
      </c>
      <c r="FS10" s="11">
        <v>15</v>
      </c>
      <c r="FT10" s="11">
        <v>1359000</v>
      </c>
      <c r="GA10" s="10" t="s">
        <v>64</v>
      </c>
      <c r="GB10" s="11">
        <v>26</v>
      </c>
      <c r="GC10" s="11">
        <v>29</v>
      </c>
      <c r="GD10" s="11">
        <v>20</v>
      </c>
      <c r="GE10" s="11">
        <v>57</v>
      </c>
      <c r="GF10" s="11">
        <v>57</v>
      </c>
      <c r="GG10" s="11">
        <v>53</v>
      </c>
      <c r="GH10" s="11">
        <v>52</v>
      </c>
      <c r="GI10" s="11">
        <v>52</v>
      </c>
      <c r="GJ10" s="11">
        <v>52</v>
      </c>
      <c r="GK10" s="11">
        <v>41</v>
      </c>
      <c r="GL10" s="11">
        <v>38</v>
      </c>
      <c r="GM10" s="11">
        <v>47</v>
      </c>
      <c r="GN10" s="11">
        <v>10</v>
      </c>
      <c r="GO10" s="11">
        <v>10</v>
      </c>
      <c r="GP10" s="11">
        <v>14</v>
      </c>
      <c r="GQ10" s="11">
        <v>15</v>
      </c>
      <c r="GR10" s="11">
        <v>15</v>
      </c>
      <c r="GS10" s="11">
        <v>15</v>
      </c>
      <c r="GT10" s="11">
        <v>1359000</v>
      </c>
      <c r="HA10" s="10" t="s">
        <v>64</v>
      </c>
      <c r="HB10" s="11">
        <v>26</v>
      </c>
      <c r="HC10" s="11">
        <v>29</v>
      </c>
      <c r="HD10" s="11">
        <v>20</v>
      </c>
      <c r="HE10" s="11">
        <v>57</v>
      </c>
      <c r="HF10" s="11">
        <v>57</v>
      </c>
      <c r="HG10" s="11">
        <v>53</v>
      </c>
      <c r="HH10" s="11">
        <v>52</v>
      </c>
      <c r="HI10" s="11">
        <v>52</v>
      </c>
      <c r="HJ10" s="11">
        <v>52</v>
      </c>
      <c r="HK10" s="11">
        <v>41</v>
      </c>
      <c r="HL10" s="11">
        <v>38</v>
      </c>
      <c r="HM10" s="11">
        <v>47</v>
      </c>
      <c r="HN10" s="11">
        <v>10</v>
      </c>
      <c r="HO10" s="11">
        <v>10</v>
      </c>
      <c r="HP10" s="11">
        <v>14</v>
      </c>
      <c r="HQ10" s="11">
        <v>15</v>
      </c>
      <c r="HR10" s="11">
        <v>15</v>
      </c>
      <c r="HS10" s="11">
        <v>15</v>
      </c>
      <c r="HT10" s="11">
        <v>1359000</v>
      </c>
      <c r="IA10" s="10" t="s">
        <v>64</v>
      </c>
      <c r="IB10" s="11">
        <v>26</v>
      </c>
      <c r="IC10" s="11">
        <v>29</v>
      </c>
      <c r="ID10" s="11">
        <v>20</v>
      </c>
      <c r="IE10" s="11">
        <v>57</v>
      </c>
      <c r="IF10" s="11">
        <v>57</v>
      </c>
      <c r="IG10" s="11">
        <v>53</v>
      </c>
      <c r="IH10" s="11">
        <v>52</v>
      </c>
      <c r="II10" s="11">
        <v>52</v>
      </c>
      <c r="IJ10" s="11">
        <v>52</v>
      </c>
      <c r="IK10" s="11">
        <v>41</v>
      </c>
      <c r="IL10" s="11">
        <v>38</v>
      </c>
      <c r="IM10" s="11">
        <v>47</v>
      </c>
      <c r="IN10" s="11">
        <v>10</v>
      </c>
      <c r="IO10" s="11">
        <v>10</v>
      </c>
      <c r="IP10" s="11">
        <v>14</v>
      </c>
      <c r="IQ10" s="11">
        <v>15</v>
      </c>
      <c r="IR10" s="11">
        <v>15</v>
      </c>
      <c r="IS10" s="11">
        <v>15</v>
      </c>
      <c r="IT10" s="11">
        <v>1359000</v>
      </c>
    </row>
    <row r="11" spans="1:254" ht="15" thickBot="1" x14ac:dyDescent="0.35">
      <c r="A11" s="10" t="s">
        <v>65</v>
      </c>
      <c r="B11" s="11">
        <v>24</v>
      </c>
      <c r="C11" s="11">
        <v>19</v>
      </c>
      <c r="D11" s="11">
        <v>19</v>
      </c>
      <c r="E11" s="11">
        <v>15</v>
      </c>
      <c r="F11" s="11">
        <v>15</v>
      </c>
      <c r="G11" s="11">
        <v>13</v>
      </c>
      <c r="H11" s="11">
        <v>11</v>
      </c>
      <c r="I11" s="11">
        <v>11</v>
      </c>
      <c r="J11" s="11">
        <v>11</v>
      </c>
      <c r="K11" s="11">
        <v>43</v>
      </c>
      <c r="L11" s="11">
        <v>48</v>
      </c>
      <c r="M11" s="11">
        <v>48</v>
      </c>
      <c r="N11" s="11">
        <v>52</v>
      </c>
      <c r="O11" s="11">
        <v>52</v>
      </c>
      <c r="P11" s="11">
        <v>54</v>
      </c>
      <c r="Q11" s="11">
        <v>56</v>
      </c>
      <c r="R11" s="11">
        <v>56</v>
      </c>
      <c r="S11" s="11">
        <v>56</v>
      </c>
      <c r="T11" s="11">
        <v>1309000</v>
      </c>
      <c r="AA11" s="10" t="s">
        <v>65</v>
      </c>
      <c r="AB11" s="11">
        <v>24</v>
      </c>
      <c r="AC11" s="11">
        <v>19</v>
      </c>
      <c r="AD11" s="11">
        <v>19</v>
      </c>
      <c r="AE11" s="11">
        <v>15</v>
      </c>
      <c r="AF11" s="11">
        <v>15</v>
      </c>
      <c r="AG11" s="11">
        <v>13</v>
      </c>
      <c r="AH11" s="11">
        <v>11</v>
      </c>
      <c r="AI11" s="11">
        <v>11</v>
      </c>
      <c r="AJ11" s="11">
        <v>11</v>
      </c>
      <c r="AK11" s="11">
        <v>43</v>
      </c>
      <c r="AL11" s="11">
        <v>48</v>
      </c>
      <c r="AM11" s="11">
        <v>48</v>
      </c>
      <c r="AN11" s="11">
        <v>52</v>
      </c>
      <c r="AO11" s="11">
        <v>52</v>
      </c>
      <c r="AP11" s="11">
        <v>54</v>
      </c>
      <c r="AQ11" s="11">
        <v>56</v>
      </c>
      <c r="AR11" s="11">
        <v>56</v>
      </c>
      <c r="AS11" s="11">
        <v>56</v>
      </c>
      <c r="AT11" s="11">
        <v>1309000</v>
      </c>
      <c r="BA11" s="10" t="s">
        <v>65</v>
      </c>
      <c r="BB11" s="11">
        <v>24</v>
      </c>
      <c r="BC11" s="11">
        <v>19</v>
      </c>
      <c r="BD11" s="11">
        <v>19</v>
      </c>
      <c r="BE11" s="11">
        <v>15</v>
      </c>
      <c r="BF11" s="11">
        <v>15</v>
      </c>
      <c r="BG11" s="11">
        <v>13</v>
      </c>
      <c r="BH11" s="11">
        <v>11</v>
      </c>
      <c r="BI11" s="11">
        <v>11</v>
      </c>
      <c r="BJ11" s="11">
        <v>11</v>
      </c>
      <c r="BK11" s="11">
        <v>43</v>
      </c>
      <c r="BL11" s="11">
        <v>48</v>
      </c>
      <c r="BM11" s="11">
        <v>48</v>
      </c>
      <c r="BN11" s="11">
        <v>52</v>
      </c>
      <c r="BO11" s="11">
        <v>52</v>
      </c>
      <c r="BP11" s="11">
        <v>54</v>
      </c>
      <c r="BQ11" s="11">
        <v>56</v>
      </c>
      <c r="BR11" s="11">
        <v>56</v>
      </c>
      <c r="BS11" s="11">
        <v>56</v>
      </c>
      <c r="BT11" s="11">
        <v>1309000</v>
      </c>
      <c r="CA11" s="10" t="s">
        <v>65</v>
      </c>
      <c r="CB11" s="11">
        <v>24</v>
      </c>
      <c r="CC11" s="11">
        <v>19</v>
      </c>
      <c r="CD11" s="11">
        <v>19</v>
      </c>
      <c r="CE11" s="11">
        <v>15</v>
      </c>
      <c r="CF11" s="11">
        <v>15</v>
      </c>
      <c r="CG11" s="11">
        <v>13</v>
      </c>
      <c r="CH11" s="11">
        <v>11</v>
      </c>
      <c r="CI11" s="11">
        <v>11</v>
      </c>
      <c r="CJ11" s="11">
        <v>11</v>
      </c>
      <c r="CK11" s="11">
        <v>43</v>
      </c>
      <c r="CL11" s="11">
        <v>48</v>
      </c>
      <c r="CM11" s="11">
        <v>48</v>
      </c>
      <c r="CN11" s="11">
        <v>52</v>
      </c>
      <c r="CO11" s="11">
        <v>52</v>
      </c>
      <c r="CP11" s="11">
        <v>54</v>
      </c>
      <c r="CQ11" s="11">
        <v>56</v>
      </c>
      <c r="CR11" s="11">
        <v>56</v>
      </c>
      <c r="CS11" s="11">
        <v>56</v>
      </c>
      <c r="CT11" s="11">
        <v>1309000</v>
      </c>
      <c r="DA11" s="10" t="s">
        <v>65</v>
      </c>
      <c r="DB11" s="11">
        <v>24</v>
      </c>
      <c r="DC11" s="11">
        <v>19</v>
      </c>
      <c r="DD11" s="11">
        <v>19</v>
      </c>
      <c r="DE11" s="11">
        <v>15</v>
      </c>
      <c r="DF11" s="11">
        <v>15</v>
      </c>
      <c r="DG11" s="11">
        <v>13</v>
      </c>
      <c r="DH11" s="11">
        <v>11</v>
      </c>
      <c r="DI11" s="11">
        <v>11</v>
      </c>
      <c r="DJ11" s="11">
        <v>11</v>
      </c>
      <c r="DK11" s="11">
        <v>43</v>
      </c>
      <c r="DL11" s="11">
        <v>48</v>
      </c>
      <c r="DM11" s="11">
        <v>48</v>
      </c>
      <c r="DN11" s="11">
        <v>52</v>
      </c>
      <c r="DO11" s="11">
        <v>52</v>
      </c>
      <c r="DP11" s="11">
        <v>54</v>
      </c>
      <c r="DQ11" s="11">
        <v>56</v>
      </c>
      <c r="DR11" s="11">
        <v>56</v>
      </c>
      <c r="DS11" s="11">
        <v>56</v>
      </c>
      <c r="DT11" s="11">
        <v>1309000</v>
      </c>
      <c r="EA11" s="10" t="s">
        <v>65</v>
      </c>
      <c r="EB11" s="11">
        <v>24</v>
      </c>
      <c r="EC11" s="11">
        <v>19</v>
      </c>
      <c r="ED11" s="11">
        <v>19</v>
      </c>
      <c r="EE11" s="11">
        <v>15</v>
      </c>
      <c r="EF11" s="11">
        <v>15</v>
      </c>
      <c r="EG11" s="11">
        <v>13</v>
      </c>
      <c r="EH11" s="11">
        <v>11</v>
      </c>
      <c r="EI11" s="11">
        <v>11</v>
      </c>
      <c r="EJ11" s="11">
        <v>11</v>
      </c>
      <c r="EK11" s="11">
        <v>43</v>
      </c>
      <c r="EL11" s="11">
        <v>48</v>
      </c>
      <c r="EM11" s="11">
        <v>48</v>
      </c>
      <c r="EN11" s="11">
        <v>52</v>
      </c>
      <c r="EO11" s="11">
        <v>52</v>
      </c>
      <c r="EP11" s="11">
        <v>54</v>
      </c>
      <c r="EQ11" s="11">
        <v>56</v>
      </c>
      <c r="ER11" s="11">
        <v>56</v>
      </c>
      <c r="ES11" s="11">
        <v>56</v>
      </c>
      <c r="ET11" s="11">
        <v>1309000</v>
      </c>
      <c r="FA11" s="10" t="s">
        <v>65</v>
      </c>
      <c r="FB11" s="11">
        <v>24</v>
      </c>
      <c r="FC11" s="11">
        <v>19</v>
      </c>
      <c r="FD11" s="11">
        <v>19</v>
      </c>
      <c r="FE11" s="11">
        <v>15</v>
      </c>
      <c r="FF11" s="11">
        <v>15</v>
      </c>
      <c r="FG11" s="11">
        <v>13</v>
      </c>
      <c r="FH11" s="11">
        <v>11</v>
      </c>
      <c r="FI11" s="11">
        <v>11</v>
      </c>
      <c r="FJ11" s="11">
        <v>11</v>
      </c>
      <c r="FK11" s="11">
        <v>43</v>
      </c>
      <c r="FL11" s="11">
        <v>48</v>
      </c>
      <c r="FM11" s="11">
        <v>48</v>
      </c>
      <c r="FN11" s="11">
        <v>52</v>
      </c>
      <c r="FO11" s="11">
        <v>52</v>
      </c>
      <c r="FP11" s="11">
        <v>54</v>
      </c>
      <c r="FQ11" s="11">
        <v>56</v>
      </c>
      <c r="FR11" s="11">
        <v>56</v>
      </c>
      <c r="FS11" s="11">
        <v>56</v>
      </c>
      <c r="FT11" s="11">
        <v>1309000</v>
      </c>
      <c r="GA11" s="10" t="s">
        <v>65</v>
      </c>
      <c r="GB11" s="11">
        <v>24</v>
      </c>
      <c r="GC11" s="11">
        <v>19</v>
      </c>
      <c r="GD11" s="11">
        <v>19</v>
      </c>
      <c r="GE11" s="11">
        <v>15</v>
      </c>
      <c r="GF11" s="11">
        <v>15</v>
      </c>
      <c r="GG11" s="11">
        <v>13</v>
      </c>
      <c r="GH11" s="11">
        <v>11</v>
      </c>
      <c r="GI11" s="11">
        <v>11</v>
      </c>
      <c r="GJ11" s="11">
        <v>11</v>
      </c>
      <c r="GK11" s="11">
        <v>43</v>
      </c>
      <c r="GL11" s="11">
        <v>48</v>
      </c>
      <c r="GM11" s="11">
        <v>48</v>
      </c>
      <c r="GN11" s="11">
        <v>52</v>
      </c>
      <c r="GO11" s="11">
        <v>52</v>
      </c>
      <c r="GP11" s="11">
        <v>54</v>
      </c>
      <c r="GQ11" s="11">
        <v>56</v>
      </c>
      <c r="GR11" s="11">
        <v>56</v>
      </c>
      <c r="GS11" s="11">
        <v>56</v>
      </c>
      <c r="GT11" s="11">
        <v>1309000</v>
      </c>
      <c r="HA11" s="10" t="s">
        <v>65</v>
      </c>
      <c r="HB11" s="11">
        <v>24</v>
      </c>
      <c r="HC11" s="11">
        <v>19</v>
      </c>
      <c r="HD11" s="11">
        <v>19</v>
      </c>
      <c r="HE11" s="11">
        <v>15</v>
      </c>
      <c r="HF11" s="11">
        <v>15</v>
      </c>
      <c r="HG11" s="11">
        <v>13</v>
      </c>
      <c r="HH11" s="11">
        <v>11</v>
      </c>
      <c r="HI11" s="11">
        <v>11</v>
      </c>
      <c r="HJ11" s="11">
        <v>11</v>
      </c>
      <c r="HK11" s="11">
        <v>43</v>
      </c>
      <c r="HL11" s="11">
        <v>48</v>
      </c>
      <c r="HM11" s="11">
        <v>48</v>
      </c>
      <c r="HN11" s="11">
        <v>52</v>
      </c>
      <c r="HO11" s="11">
        <v>52</v>
      </c>
      <c r="HP11" s="11">
        <v>54</v>
      </c>
      <c r="HQ11" s="11">
        <v>56</v>
      </c>
      <c r="HR11" s="11">
        <v>56</v>
      </c>
      <c r="HS11" s="11">
        <v>56</v>
      </c>
      <c r="HT11" s="11">
        <v>1309000</v>
      </c>
      <c r="IA11" s="10" t="s">
        <v>65</v>
      </c>
      <c r="IB11" s="11">
        <v>24</v>
      </c>
      <c r="IC11" s="11">
        <v>19</v>
      </c>
      <c r="ID11" s="11">
        <v>19</v>
      </c>
      <c r="IE11" s="11">
        <v>15</v>
      </c>
      <c r="IF11" s="11">
        <v>15</v>
      </c>
      <c r="IG11" s="11">
        <v>13</v>
      </c>
      <c r="IH11" s="11">
        <v>11</v>
      </c>
      <c r="II11" s="11">
        <v>11</v>
      </c>
      <c r="IJ11" s="11">
        <v>11</v>
      </c>
      <c r="IK11" s="11">
        <v>43</v>
      </c>
      <c r="IL11" s="11">
        <v>48</v>
      </c>
      <c r="IM11" s="11">
        <v>48</v>
      </c>
      <c r="IN11" s="11">
        <v>52</v>
      </c>
      <c r="IO11" s="11">
        <v>52</v>
      </c>
      <c r="IP11" s="11">
        <v>54</v>
      </c>
      <c r="IQ11" s="11">
        <v>56</v>
      </c>
      <c r="IR11" s="11">
        <v>56</v>
      </c>
      <c r="IS11" s="11">
        <v>56</v>
      </c>
      <c r="IT11" s="11">
        <v>1309000</v>
      </c>
    </row>
    <row r="12" spans="1:254" ht="15" thickBot="1" x14ac:dyDescent="0.35">
      <c r="A12" s="10" t="s">
        <v>66</v>
      </c>
      <c r="B12" s="11">
        <v>13</v>
      </c>
      <c r="C12" s="11">
        <v>12</v>
      </c>
      <c r="D12" s="11">
        <v>11</v>
      </c>
      <c r="E12" s="11">
        <v>16</v>
      </c>
      <c r="F12" s="11">
        <v>16</v>
      </c>
      <c r="G12" s="11">
        <v>17</v>
      </c>
      <c r="H12" s="11">
        <v>15</v>
      </c>
      <c r="I12" s="11">
        <v>15</v>
      </c>
      <c r="J12" s="11">
        <v>15</v>
      </c>
      <c r="K12" s="11">
        <v>54</v>
      </c>
      <c r="L12" s="11">
        <v>55</v>
      </c>
      <c r="M12" s="11">
        <v>56</v>
      </c>
      <c r="N12" s="11">
        <v>51</v>
      </c>
      <c r="O12" s="11">
        <v>51</v>
      </c>
      <c r="P12" s="11">
        <v>50</v>
      </c>
      <c r="Q12" s="11">
        <v>52</v>
      </c>
      <c r="R12" s="11">
        <v>52</v>
      </c>
      <c r="S12" s="11">
        <v>52</v>
      </c>
      <c r="T12" s="11">
        <v>1259000</v>
      </c>
      <c r="AA12" s="10" t="s">
        <v>66</v>
      </c>
      <c r="AB12" s="11">
        <v>13</v>
      </c>
      <c r="AC12" s="11">
        <v>12</v>
      </c>
      <c r="AD12" s="11">
        <v>11</v>
      </c>
      <c r="AE12" s="11">
        <v>16</v>
      </c>
      <c r="AF12" s="11">
        <v>16</v>
      </c>
      <c r="AG12" s="11">
        <v>17</v>
      </c>
      <c r="AH12" s="11">
        <v>15</v>
      </c>
      <c r="AI12" s="11">
        <v>15</v>
      </c>
      <c r="AJ12" s="11">
        <v>15</v>
      </c>
      <c r="AK12" s="11">
        <v>54</v>
      </c>
      <c r="AL12" s="11">
        <v>55</v>
      </c>
      <c r="AM12" s="11">
        <v>56</v>
      </c>
      <c r="AN12" s="11">
        <v>51</v>
      </c>
      <c r="AO12" s="11">
        <v>51</v>
      </c>
      <c r="AP12" s="11">
        <v>50</v>
      </c>
      <c r="AQ12" s="11">
        <v>52</v>
      </c>
      <c r="AR12" s="11">
        <v>52</v>
      </c>
      <c r="AS12" s="11">
        <v>52</v>
      </c>
      <c r="AT12" s="11">
        <v>1259000</v>
      </c>
      <c r="BA12" s="10" t="s">
        <v>66</v>
      </c>
      <c r="BB12" s="11">
        <v>13</v>
      </c>
      <c r="BC12" s="11">
        <v>12</v>
      </c>
      <c r="BD12" s="11">
        <v>11</v>
      </c>
      <c r="BE12" s="11">
        <v>16</v>
      </c>
      <c r="BF12" s="11">
        <v>16</v>
      </c>
      <c r="BG12" s="11">
        <v>17</v>
      </c>
      <c r="BH12" s="11">
        <v>15</v>
      </c>
      <c r="BI12" s="11">
        <v>15</v>
      </c>
      <c r="BJ12" s="11">
        <v>15</v>
      </c>
      <c r="BK12" s="11">
        <v>54</v>
      </c>
      <c r="BL12" s="11">
        <v>55</v>
      </c>
      <c r="BM12" s="11">
        <v>56</v>
      </c>
      <c r="BN12" s="11">
        <v>51</v>
      </c>
      <c r="BO12" s="11">
        <v>51</v>
      </c>
      <c r="BP12" s="11">
        <v>50</v>
      </c>
      <c r="BQ12" s="11">
        <v>52</v>
      </c>
      <c r="BR12" s="11">
        <v>52</v>
      </c>
      <c r="BS12" s="11">
        <v>52</v>
      </c>
      <c r="BT12" s="11">
        <v>1259000</v>
      </c>
      <c r="CA12" s="10" t="s">
        <v>66</v>
      </c>
      <c r="CB12" s="11">
        <v>13</v>
      </c>
      <c r="CC12" s="11">
        <v>12</v>
      </c>
      <c r="CD12" s="11">
        <v>11</v>
      </c>
      <c r="CE12" s="11">
        <v>16</v>
      </c>
      <c r="CF12" s="11">
        <v>16</v>
      </c>
      <c r="CG12" s="11">
        <v>17</v>
      </c>
      <c r="CH12" s="11">
        <v>15</v>
      </c>
      <c r="CI12" s="11">
        <v>15</v>
      </c>
      <c r="CJ12" s="11">
        <v>15</v>
      </c>
      <c r="CK12" s="11">
        <v>54</v>
      </c>
      <c r="CL12" s="11">
        <v>55</v>
      </c>
      <c r="CM12" s="11">
        <v>56</v>
      </c>
      <c r="CN12" s="11">
        <v>51</v>
      </c>
      <c r="CO12" s="11">
        <v>51</v>
      </c>
      <c r="CP12" s="11">
        <v>50</v>
      </c>
      <c r="CQ12" s="11">
        <v>52</v>
      </c>
      <c r="CR12" s="11">
        <v>52</v>
      </c>
      <c r="CS12" s="11">
        <v>52</v>
      </c>
      <c r="CT12" s="11">
        <v>1259000</v>
      </c>
      <c r="DA12" s="10" t="s">
        <v>66</v>
      </c>
      <c r="DB12" s="11">
        <v>13</v>
      </c>
      <c r="DC12" s="11">
        <v>12</v>
      </c>
      <c r="DD12" s="11">
        <v>11</v>
      </c>
      <c r="DE12" s="11">
        <v>16</v>
      </c>
      <c r="DF12" s="11">
        <v>16</v>
      </c>
      <c r="DG12" s="11">
        <v>17</v>
      </c>
      <c r="DH12" s="11">
        <v>15</v>
      </c>
      <c r="DI12" s="11">
        <v>15</v>
      </c>
      <c r="DJ12" s="11">
        <v>15</v>
      </c>
      <c r="DK12" s="11">
        <v>54</v>
      </c>
      <c r="DL12" s="11">
        <v>55</v>
      </c>
      <c r="DM12" s="11">
        <v>56</v>
      </c>
      <c r="DN12" s="11">
        <v>51</v>
      </c>
      <c r="DO12" s="11">
        <v>51</v>
      </c>
      <c r="DP12" s="11">
        <v>50</v>
      </c>
      <c r="DQ12" s="11">
        <v>52</v>
      </c>
      <c r="DR12" s="11">
        <v>52</v>
      </c>
      <c r="DS12" s="11">
        <v>52</v>
      </c>
      <c r="DT12" s="11">
        <v>1259000</v>
      </c>
      <c r="EA12" s="10" t="s">
        <v>66</v>
      </c>
      <c r="EB12" s="11">
        <v>13</v>
      </c>
      <c r="EC12" s="11">
        <v>12</v>
      </c>
      <c r="ED12" s="11">
        <v>11</v>
      </c>
      <c r="EE12" s="11">
        <v>16</v>
      </c>
      <c r="EF12" s="11">
        <v>16</v>
      </c>
      <c r="EG12" s="11">
        <v>17</v>
      </c>
      <c r="EH12" s="11">
        <v>15</v>
      </c>
      <c r="EI12" s="11">
        <v>15</v>
      </c>
      <c r="EJ12" s="11">
        <v>15</v>
      </c>
      <c r="EK12" s="11">
        <v>54</v>
      </c>
      <c r="EL12" s="11">
        <v>55</v>
      </c>
      <c r="EM12" s="11">
        <v>56</v>
      </c>
      <c r="EN12" s="11">
        <v>51</v>
      </c>
      <c r="EO12" s="11">
        <v>51</v>
      </c>
      <c r="EP12" s="11">
        <v>50</v>
      </c>
      <c r="EQ12" s="11">
        <v>52</v>
      </c>
      <c r="ER12" s="11">
        <v>52</v>
      </c>
      <c r="ES12" s="11">
        <v>52</v>
      </c>
      <c r="ET12" s="11">
        <v>1259000</v>
      </c>
      <c r="FA12" s="10" t="s">
        <v>66</v>
      </c>
      <c r="FB12" s="11">
        <v>13</v>
      </c>
      <c r="FC12" s="11">
        <v>12</v>
      </c>
      <c r="FD12" s="11">
        <v>11</v>
      </c>
      <c r="FE12" s="11">
        <v>16</v>
      </c>
      <c r="FF12" s="11">
        <v>16</v>
      </c>
      <c r="FG12" s="11">
        <v>17</v>
      </c>
      <c r="FH12" s="11">
        <v>15</v>
      </c>
      <c r="FI12" s="11">
        <v>15</v>
      </c>
      <c r="FJ12" s="11">
        <v>15</v>
      </c>
      <c r="FK12" s="11">
        <v>54</v>
      </c>
      <c r="FL12" s="11">
        <v>55</v>
      </c>
      <c r="FM12" s="11">
        <v>56</v>
      </c>
      <c r="FN12" s="11">
        <v>51</v>
      </c>
      <c r="FO12" s="11">
        <v>51</v>
      </c>
      <c r="FP12" s="11">
        <v>50</v>
      </c>
      <c r="FQ12" s="11">
        <v>52</v>
      </c>
      <c r="FR12" s="11">
        <v>52</v>
      </c>
      <c r="FS12" s="11">
        <v>52</v>
      </c>
      <c r="FT12" s="11">
        <v>1259000</v>
      </c>
      <c r="GA12" s="10" t="s">
        <v>66</v>
      </c>
      <c r="GB12" s="11">
        <v>13</v>
      </c>
      <c r="GC12" s="11">
        <v>12</v>
      </c>
      <c r="GD12" s="11">
        <v>11</v>
      </c>
      <c r="GE12" s="11">
        <v>16</v>
      </c>
      <c r="GF12" s="11">
        <v>16</v>
      </c>
      <c r="GG12" s="11">
        <v>17</v>
      </c>
      <c r="GH12" s="11">
        <v>15</v>
      </c>
      <c r="GI12" s="11">
        <v>15</v>
      </c>
      <c r="GJ12" s="11">
        <v>15</v>
      </c>
      <c r="GK12" s="11">
        <v>54</v>
      </c>
      <c r="GL12" s="11">
        <v>55</v>
      </c>
      <c r="GM12" s="11">
        <v>56</v>
      </c>
      <c r="GN12" s="11">
        <v>51</v>
      </c>
      <c r="GO12" s="11">
        <v>51</v>
      </c>
      <c r="GP12" s="11">
        <v>50</v>
      </c>
      <c r="GQ12" s="11">
        <v>52</v>
      </c>
      <c r="GR12" s="11">
        <v>52</v>
      </c>
      <c r="GS12" s="11">
        <v>52</v>
      </c>
      <c r="GT12" s="11">
        <v>1259000</v>
      </c>
      <c r="HA12" s="10" t="s">
        <v>66</v>
      </c>
      <c r="HB12" s="11">
        <v>13</v>
      </c>
      <c r="HC12" s="11">
        <v>12</v>
      </c>
      <c r="HD12" s="11">
        <v>11</v>
      </c>
      <c r="HE12" s="11">
        <v>16</v>
      </c>
      <c r="HF12" s="11">
        <v>16</v>
      </c>
      <c r="HG12" s="11">
        <v>17</v>
      </c>
      <c r="HH12" s="11">
        <v>15</v>
      </c>
      <c r="HI12" s="11">
        <v>15</v>
      </c>
      <c r="HJ12" s="11">
        <v>15</v>
      </c>
      <c r="HK12" s="11">
        <v>54</v>
      </c>
      <c r="HL12" s="11">
        <v>55</v>
      </c>
      <c r="HM12" s="11">
        <v>56</v>
      </c>
      <c r="HN12" s="11">
        <v>51</v>
      </c>
      <c r="HO12" s="11">
        <v>51</v>
      </c>
      <c r="HP12" s="11">
        <v>50</v>
      </c>
      <c r="HQ12" s="11">
        <v>52</v>
      </c>
      <c r="HR12" s="11">
        <v>52</v>
      </c>
      <c r="HS12" s="11">
        <v>52</v>
      </c>
      <c r="HT12" s="11">
        <v>1259000</v>
      </c>
      <c r="IA12" s="10" t="s">
        <v>66</v>
      </c>
      <c r="IB12" s="11">
        <v>13</v>
      </c>
      <c r="IC12" s="11">
        <v>12</v>
      </c>
      <c r="ID12" s="11">
        <v>11</v>
      </c>
      <c r="IE12" s="11">
        <v>16</v>
      </c>
      <c r="IF12" s="11">
        <v>16</v>
      </c>
      <c r="IG12" s="11">
        <v>17</v>
      </c>
      <c r="IH12" s="11">
        <v>15</v>
      </c>
      <c r="II12" s="11">
        <v>15</v>
      </c>
      <c r="IJ12" s="11">
        <v>15</v>
      </c>
      <c r="IK12" s="11">
        <v>54</v>
      </c>
      <c r="IL12" s="11">
        <v>55</v>
      </c>
      <c r="IM12" s="11">
        <v>56</v>
      </c>
      <c r="IN12" s="11">
        <v>51</v>
      </c>
      <c r="IO12" s="11">
        <v>51</v>
      </c>
      <c r="IP12" s="11">
        <v>50</v>
      </c>
      <c r="IQ12" s="11">
        <v>52</v>
      </c>
      <c r="IR12" s="11">
        <v>52</v>
      </c>
      <c r="IS12" s="11">
        <v>52</v>
      </c>
      <c r="IT12" s="11">
        <v>1259000</v>
      </c>
    </row>
    <row r="13" spans="1:254" ht="15" thickBot="1" x14ac:dyDescent="0.35">
      <c r="A13" s="10" t="s">
        <v>67</v>
      </c>
      <c r="B13" s="11">
        <v>9</v>
      </c>
      <c r="C13" s="11">
        <v>8</v>
      </c>
      <c r="D13" s="11">
        <v>7</v>
      </c>
      <c r="E13" s="11">
        <v>24</v>
      </c>
      <c r="F13" s="11">
        <v>24</v>
      </c>
      <c r="G13" s="11">
        <v>11</v>
      </c>
      <c r="H13" s="11">
        <v>12</v>
      </c>
      <c r="I13" s="11">
        <v>12</v>
      </c>
      <c r="J13" s="11">
        <v>12</v>
      </c>
      <c r="K13" s="11">
        <v>58</v>
      </c>
      <c r="L13" s="11">
        <v>59</v>
      </c>
      <c r="M13" s="11">
        <v>60</v>
      </c>
      <c r="N13" s="11">
        <v>43</v>
      </c>
      <c r="O13" s="11">
        <v>43</v>
      </c>
      <c r="P13" s="11">
        <v>56</v>
      </c>
      <c r="Q13" s="11">
        <v>55</v>
      </c>
      <c r="R13" s="11">
        <v>55</v>
      </c>
      <c r="S13" s="11">
        <v>55</v>
      </c>
      <c r="T13" s="11">
        <v>1204000</v>
      </c>
      <c r="AA13" s="10" t="s">
        <v>67</v>
      </c>
      <c r="AB13" s="11">
        <v>9</v>
      </c>
      <c r="AC13" s="11">
        <v>8</v>
      </c>
      <c r="AD13" s="11">
        <v>7</v>
      </c>
      <c r="AE13" s="11">
        <v>24</v>
      </c>
      <c r="AF13" s="11">
        <v>24</v>
      </c>
      <c r="AG13" s="11">
        <v>11</v>
      </c>
      <c r="AH13" s="11">
        <v>12</v>
      </c>
      <c r="AI13" s="11">
        <v>12</v>
      </c>
      <c r="AJ13" s="11">
        <v>12</v>
      </c>
      <c r="AK13" s="11">
        <v>58</v>
      </c>
      <c r="AL13" s="11">
        <v>59</v>
      </c>
      <c r="AM13" s="11">
        <v>60</v>
      </c>
      <c r="AN13" s="11">
        <v>43</v>
      </c>
      <c r="AO13" s="11">
        <v>43</v>
      </c>
      <c r="AP13" s="11">
        <v>56</v>
      </c>
      <c r="AQ13" s="11">
        <v>55</v>
      </c>
      <c r="AR13" s="11">
        <v>55</v>
      </c>
      <c r="AS13" s="11">
        <v>55</v>
      </c>
      <c r="AT13" s="11">
        <v>1204000</v>
      </c>
      <c r="BA13" s="10" t="s">
        <v>67</v>
      </c>
      <c r="BB13" s="11">
        <v>9</v>
      </c>
      <c r="BC13" s="11">
        <v>8</v>
      </c>
      <c r="BD13" s="11">
        <v>7</v>
      </c>
      <c r="BE13" s="11">
        <v>24</v>
      </c>
      <c r="BF13" s="11">
        <v>24</v>
      </c>
      <c r="BG13" s="11">
        <v>11</v>
      </c>
      <c r="BH13" s="11">
        <v>12</v>
      </c>
      <c r="BI13" s="11">
        <v>12</v>
      </c>
      <c r="BJ13" s="11">
        <v>12</v>
      </c>
      <c r="BK13" s="11">
        <v>58</v>
      </c>
      <c r="BL13" s="11">
        <v>59</v>
      </c>
      <c r="BM13" s="11">
        <v>60</v>
      </c>
      <c r="BN13" s="11">
        <v>43</v>
      </c>
      <c r="BO13" s="11">
        <v>43</v>
      </c>
      <c r="BP13" s="11">
        <v>56</v>
      </c>
      <c r="BQ13" s="11">
        <v>55</v>
      </c>
      <c r="BR13" s="11">
        <v>55</v>
      </c>
      <c r="BS13" s="11">
        <v>55</v>
      </c>
      <c r="BT13" s="11">
        <v>1204000</v>
      </c>
      <c r="CA13" s="10" t="s">
        <v>67</v>
      </c>
      <c r="CB13" s="11">
        <v>9</v>
      </c>
      <c r="CC13" s="11">
        <v>8</v>
      </c>
      <c r="CD13" s="11">
        <v>7</v>
      </c>
      <c r="CE13" s="11">
        <v>24</v>
      </c>
      <c r="CF13" s="11">
        <v>24</v>
      </c>
      <c r="CG13" s="11">
        <v>11</v>
      </c>
      <c r="CH13" s="11">
        <v>12</v>
      </c>
      <c r="CI13" s="11">
        <v>12</v>
      </c>
      <c r="CJ13" s="11">
        <v>12</v>
      </c>
      <c r="CK13" s="11">
        <v>58</v>
      </c>
      <c r="CL13" s="11">
        <v>59</v>
      </c>
      <c r="CM13" s="11">
        <v>60</v>
      </c>
      <c r="CN13" s="11">
        <v>43</v>
      </c>
      <c r="CO13" s="11">
        <v>43</v>
      </c>
      <c r="CP13" s="11">
        <v>56</v>
      </c>
      <c r="CQ13" s="11">
        <v>55</v>
      </c>
      <c r="CR13" s="11">
        <v>55</v>
      </c>
      <c r="CS13" s="11">
        <v>55</v>
      </c>
      <c r="CT13" s="11">
        <v>1204000</v>
      </c>
      <c r="DA13" s="10" t="s">
        <v>67</v>
      </c>
      <c r="DB13" s="11">
        <v>9</v>
      </c>
      <c r="DC13" s="11">
        <v>8</v>
      </c>
      <c r="DD13" s="11">
        <v>7</v>
      </c>
      <c r="DE13" s="11">
        <v>24</v>
      </c>
      <c r="DF13" s="11">
        <v>24</v>
      </c>
      <c r="DG13" s="11">
        <v>11</v>
      </c>
      <c r="DH13" s="11">
        <v>12</v>
      </c>
      <c r="DI13" s="11">
        <v>12</v>
      </c>
      <c r="DJ13" s="11">
        <v>12</v>
      </c>
      <c r="DK13" s="11">
        <v>58</v>
      </c>
      <c r="DL13" s="11">
        <v>59</v>
      </c>
      <c r="DM13" s="11">
        <v>60</v>
      </c>
      <c r="DN13" s="11">
        <v>43</v>
      </c>
      <c r="DO13" s="11">
        <v>43</v>
      </c>
      <c r="DP13" s="11">
        <v>56</v>
      </c>
      <c r="DQ13" s="11">
        <v>55</v>
      </c>
      <c r="DR13" s="11">
        <v>55</v>
      </c>
      <c r="DS13" s="11">
        <v>55</v>
      </c>
      <c r="DT13" s="11">
        <v>1204000</v>
      </c>
      <c r="EA13" s="10" t="s">
        <v>67</v>
      </c>
      <c r="EB13" s="11">
        <v>9</v>
      </c>
      <c r="EC13" s="11">
        <v>8</v>
      </c>
      <c r="ED13" s="11">
        <v>7</v>
      </c>
      <c r="EE13" s="11">
        <v>24</v>
      </c>
      <c r="EF13" s="11">
        <v>24</v>
      </c>
      <c r="EG13" s="11">
        <v>11</v>
      </c>
      <c r="EH13" s="11">
        <v>12</v>
      </c>
      <c r="EI13" s="11">
        <v>12</v>
      </c>
      <c r="EJ13" s="11">
        <v>12</v>
      </c>
      <c r="EK13" s="11">
        <v>58</v>
      </c>
      <c r="EL13" s="11">
        <v>59</v>
      </c>
      <c r="EM13" s="11">
        <v>60</v>
      </c>
      <c r="EN13" s="11">
        <v>43</v>
      </c>
      <c r="EO13" s="11">
        <v>43</v>
      </c>
      <c r="EP13" s="11">
        <v>56</v>
      </c>
      <c r="EQ13" s="11">
        <v>55</v>
      </c>
      <c r="ER13" s="11">
        <v>55</v>
      </c>
      <c r="ES13" s="11">
        <v>55</v>
      </c>
      <c r="ET13" s="11">
        <v>1204000</v>
      </c>
      <c r="FA13" s="10" t="s">
        <v>67</v>
      </c>
      <c r="FB13" s="11">
        <v>9</v>
      </c>
      <c r="FC13" s="11">
        <v>8</v>
      </c>
      <c r="FD13" s="11">
        <v>7</v>
      </c>
      <c r="FE13" s="11">
        <v>24</v>
      </c>
      <c r="FF13" s="11">
        <v>24</v>
      </c>
      <c r="FG13" s="11">
        <v>11</v>
      </c>
      <c r="FH13" s="11">
        <v>12</v>
      </c>
      <c r="FI13" s="11">
        <v>12</v>
      </c>
      <c r="FJ13" s="11">
        <v>12</v>
      </c>
      <c r="FK13" s="11">
        <v>58</v>
      </c>
      <c r="FL13" s="11">
        <v>59</v>
      </c>
      <c r="FM13" s="11">
        <v>60</v>
      </c>
      <c r="FN13" s="11">
        <v>43</v>
      </c>
      <c r="FO13" s="11">
        <v>43</v>
      </c>
      <c r="FP13" s="11">
        <v>56</v>
      </c>
      <c r="FQ13" s="11">
        <v>55</v>
      </c>
      <c r="FR13" s="11">
        <v>55</v>
      </c>
      <c r="FS13" s="11">
        <v>55</v>
      </c>
      <c r="FT13" s="11">
        <v>1204000</v>
      </c>
      <c r="GA13" s="10" t="s">
        <v>67</v>
      </c>
      <c r="GB13" s="11">
        <v>9</v>
      </c>
      <c r="GC13" s="11">
        <v>8</v>
      </c>
      <c r="GD13" s="11">
        <v>7</v>
      </c>
      <c r="GE13" s="11">
        <v>24</v>
      </c>
      <c r="GF13" s="11">
        <v>24</v>
      </c>
      <c r="GG13" s="11">
        <v>11</v>
      </c>
      <c r="GH13" s="11">
        <v>12</v>
      </c>
      <c r="GI13" s="11">
        <v>12</v>
      </c>
      <c r="GJ13" s="11">
        <v>12</v>
      </c>
      <c r="GK13" s="11">
        <v>58</v>
      </c>
      <c r="GL13" s="11">
        <v>59</v>
      </c>
      <c r="GM13" s="11">
        <v>60</v>
      </c>
      <c r="GN13" s="11">
        <v>43</v>
      </c>
      <c r="GO13" s="11">
        <v>43</v>
      </c>
      <c r="GP13" s="11">
        <v>56</v>
      </c>
      <c r="GQ13" s="11">
        <v>55</v>
      </c>
      <c r="GR13" s="11">
        <v>55</v>
      </c>
      <c r="GS13" s="11">
        <v>55</v>
      </c>
      <c r="GT13" s="11">
        <v>1204000</v>
      </c>
      <c r="HA13" s="10" t="s">
        <v>67</v>
      </c>
      <c r="HB13" s="11">
        <v>9</v>
      </c>
      <c r="HC13" s="11">
        <v>8</v>
      </c>
      <c r="HD13" s="11">
        <v>7</v>
      </c>
      <c r="HE13" s="11">
        <v>24</v>
      </c>
      <c r="HF13" s="11">
        <v>24</v>
      </c>
      <c r="HG13" s="11">
        <v>11</v>
      </c>
      <c r="HH13" s="11">
        <v>12</v>
      </c>
      <c r="HI13" s="11">
        <v>12</v>
      </c>
      <c r="HJ13" s="11">
        <v>12</v>
      </c>
      <c r="HK13" s="11">
        <v>58</v>
      </c>
      <c r="HL13" s="11">
        <v>59</v>
      </c>
      <c r="HM13" s="11">
        <v>60</v>
      </c>
      <c r="HN13" s="11">
        <v>43</v>
      </c>
      <c r="HO13" s="11">
        <v>43</v>
      </c>
      <c r="HP13" s="11">
        <v>56</v>
      </c>
      <c r="HQ13" s="11">
        <v>55</v>
      </c>
      <c r="HR13" s="11">
        <v>55</v>
      </c>
      <c r="HS13" s="11">
        <v>55</v>
      </c>
      <c r="HT13" s="11">
        <v>1204000</v>
      </c>
      <c r="IA13" s="10" t="s">
        <v>67</v>
      </c>
      <c r="IB13" s="11">
        <v>9</v>
      </c>
      <c r="IC13" s="11">
        <v>8</v>
      </c>
      <c r="ID13" s="11">
        <v>7</v>
      </c>
      <c r="IE13" s="11">
        <v>24</v>
      </c>
      <c r="IF13" s="11">
        <v>24</v>
      </c>
      <c r="IG13" s="11">
        <v>11</v>
      </c>
      <c r="IH13" s="11">
        <v>12</v>
      </c>
      <c r="II13" s="11">
        <v>12</v>
      </c>
      <c r="IJ13" s="11">
        <v>12</v>
      </c>
      <c r="IK13" s="11">
        <v>58</v>
      </c>
      <c r="IL13" s="11">
        <v>59</v>
      </c>
      <c r="IM13" s="11">
        <v>60</v>
      </c>
      <c r="IN13" s="11">
        <v>43</v>
      </c>
      <c r="IO13" s="11">
        <v>43</v>
      </c>
      <c r="IP13" s="11">
        <v>56</v>
      </c>
      <c r="IQ13" s="11">
        <v>55</v>
      </c>
      <c r="IR13" s="11">
        <v>55</v>
      </c>
      <c r="IS13" s="11">
        <v>55</v>
      </c>
      <c r="IT13" s="11">
        <v>1204000</v>
      </c>
    </row>
    <row r="14" spans="1:254" ht="15" thickBot="1" x14ac:dyDescent="0.35">
      <c r="A14" s="10" t="s">
        <v>68</v>
      </c>
      <c r="B14" s="11">
        <v>64</v>
      </c>
      <c r="C14" s="11">
        <v>63</v>
      </c>
      <c r="D14" s="11">
        <v>56</v>
      </c>
      <c r="E14" s="11">
        <v>62</v>
      </c>
      <c r="F14" s="11">
        <v>62</v>
      </c>
      <c r="G14" s="11">
        <v>62</v>
      </c>
      <c r="H14" s="11">
        <v>62</v>
      </c>
      <c r="I14" s="11">
        <v>62</v>
      </c>
      <c r="J14" s="11">
        <v>62</v>
      </c>
      <c r="K14" s="11">
        <v>3</v>
      </c>
      <c r="L14" s="11">
        <v>4</v>
      </c>
      <c r="M14" s="11">
        <v>11</v>
      </c>
      <c r="N14" s="11">
        <v>5</v>
      </c>
      <c r="O14" s="11">
        <v>5</v>
      </c>
      <c r="P14" s="11">
        <v>5</v>
      </c>
      <c r="Q14" s="11">
        <v>5</v>
      </c>
      <c r="R14" s="11">
        <v>5</v>
      </c>
      <c r="S14" s="11">
        <v>5</v>
      </c>
      <c r="T14" s="11">
        <v>1456000</v>
      </c>
      <c r="AA14" s="10" t="s">
        <v>68</v>
      </c>
      <c r="AB14" s="11">
        <v>64</v>
      </c>
      <c r="AC14" s="11">
        <v>63</v>
      </c>
      <c r="AD14" s="11">
        <v>56</v>
      </c>
      <c r="AE14" s="11">
        <v>62</v>
      </c>
      <c r="AF14" s="11">
        <v>62</v>
      </c>
      <c r="AG14" s="11">
        <v>62</v>
      </c>
      <c r="AH14" s="11">
        <v>62</v>
      </c>
      <c r="AI14" s="11">
        <v>62</v>
      </c>
      <c r="AJ14" s="11">
        <v>62</v>
      </c>
      <c r="AK14" s="11">
        <v>3</v>
      </c>
      <c r="AL14" s="11">
        <v>4</v>
      </c>
      <c r="AM14" s="11">
        <v>11</v>
      </c>
      <c r="AN14" s="11">
        <v>5</v>
      </c>
      <c r="AO14" s="11">
        <v>5</v>
      </c>
      <c r="AP14" s="11">
        <v>5</v>
      </c>
      <c r="AQ14" s="11">
        <v>5</v>
      </c>
      <c r="AR14" s="11">
        <v>5</v>
      </c>
      <c r="AS14" s="11">
        <v>5</v>
      </c>
      <c r="AT14" s="11">
        <v>1456000</v>
      </c>
      <c r="BA14" s="10" t="s">
        <v>68</v>
      </c>
      <c r="BB14" s="11">
        <v>64</v>
      </c>
      <c r="BC14" s="11">
        <v>63</v>
      </c>
      <c r="BD14" s="11">
        <v>56</v>
      </c>
      <c r="BE14" s="11">
        <v>62</v>
      </c>
      <c r="BF14" s="11">
        <v>62</v>
      </c>
      <c r="BG14" s="11">
        <v>62</v>
      </c>
      <c r="BH14" s="11">
        <v>62</v>
      </c>
      <c r="BI14" s="11">
        <v>62</v>
      </c>
      <c r="BJ14" s="11">
        <v>62</v>
      </c>
      <c r="BK14" s="11">
        <v>3</v>
      </c>
      <c r="BL14" s="11">
        <v>4</v>
      </c>
      <c r="BM14" s="11">
        <v>11</v>
      </c>
      <c r="BN14" s="11">
        <v>5</v>
      </c>
      <c r="BO14" s="11">
        <v>5</v>
      </c>
      <c r="BP14" s="11">
        <v>5</v>
      </c>
      <c r="BQ14" s="11">
        <v>5</v>
      </c>
      <c r="BR14" s="11">
        <v>5</v>
      </c>
      <c r="BS14" s="11">
        <v>5</v>
      </c>
      <c r="BT14" s="11">
        <v>1456000</v>
      </c>
      <c r="CA14" s="10" t="s">
        <v>68</v>
      </c>
      <c r="CB14" s="11">
        <v>64</v>
      </c>
      <c r="CC14" s="11">
        <v>63</v>
      </c>
      <c r="CD14" s="11">
        <v>56</v>
      </c>
      <c r="CE14" s="11">
        <v>62</v>
      </c>
      <c r="CF14" s="11">
        <v>62</v>
      </c>
      <c r="CG14" s="11">
        <v>62</v>
      </c>
      <c r="CH14" s="11">
        <v>62</v>
      </c>
      <c r="CI14" s="11">
        <v>62</v>
      </c>
      <c r="CJ14" s="11">
        <v>62</v>
      </c>
      <c r="CK14" s="11">
        <v>3</v>
      </c>
      <c r="CL14" s="11">
        <v>4</v>
      </c>
      <c r="CM14" s="11">
        <v>11</v>
      </c>
      <c r="CN14" s="11">
        <v>5</v>
      </c>
      <c r="CO14" s="11">
        <v>5</v>
      </c>
      <c r="CP14" s="11">
        <v>5</v>
      </c>
      <c r="CQ14" s="11">
        <v>5</v>
      </c>
      <c r="CR14" s="11">
        <v>5</v>
      </c>
      <c r="CS14" s="11">
        <v>5</v>
      </c>
      <c r="CT14" s="11">
        <v>1456000</v>
      </c>
      <c r="DA14" s="10" t="s">
        <v>68</v>
      </c>
      <c r="DB14" s="11">
        <v>64</v>
      </c>
      <c r="DC14" s="11">
        <v>63</v>
      </c>
      <c r="DD14" s="11">
        <v>56</v>
      </c>
      <c r="DE14" s="11">
        <v>62</v>
      </c>
      <c r="DF14" s="11">
        <v>62</v>
      </c>
      <c r="DG14" s="11">
        <v>62</v>
      </c>
      <c r="DH14" s="11">
        <v>62</v>
      </c>
      <c r="DI14" s="11">
        <v>62</v>
      </c>
      <c r="DJ14" s="11">
        <v>62</v>
      </c>
      <c r="DK14" s="11">
        <v>3</v>
      </c>
      <c r="DL14" s="11">
        <v>4</v>
      </c>
      <c r="DM14" s="11">
        <v>11</v>
      </c>
      <c r="DN14" s="11">
        <v>5</v>
      </c>
      <c r="DO14" s="11">
        <v>5</v>
      </c>
      <c r="DP14" s="11">
        <v>5</v>
      </c>
      <c r="DQ14" s="11">
        <v>5</v>
      </c>
      <c r="DR14" s="11">
        <v>5</v>
      </c>
      <c r="DS14" s="11">
        <v>5</v>
      </c>
      <c r="DT14" s="11">
        <v>1456000</v>
      </c>
      <c r="EA14" s="10" t="s">
        <v>68</v>
      </c>
      <c r="EB14" s="11">
        <v>64</v>
      </c>
      <c r="EC14" s="11">
        <v>63</v>
      </c>
      <c r="ED14" s="11">
        <v>56</v>
      </c>
      <c r="EE14" s="11">
        <v>62</v>
      </c>
      <c r="EF14" s="11">
        <v>62</v>
      </c>
      <c r="EG14" s="11">
        <v>62</v>
      </c>
      <c r="EH14" s="11">
        <v>62</v>
      </c>
      <c r="EI14" s="11">
        <v>62</v>
      </c>
      <c r="EJ14" s="11">
        <v>62</v>
      </c>
      <c r="EK14" s="11">
        <v>3</v>
      </c>
      <c r="EL14" s="11">
        <v>4</v>
      </c>
      <c r="EM14" s="11">
        <v>11</v>
      </c>
      <c r="EN14" s="11">
        <v>5</v>
      </c>
      <c r="EO14" s="11">
        <v>5</v>
      </c>
      <c r="EP14" s="11">
        <v>5</v>
      </c>
      <c r="EQ14" s="11">
        <v>5</v>
      </c>
      <c r="ER14" s="11">
        <v>5</v>
      </c>
      <c r="ES14" s="11">
        <v>5</v>
      </c>
      <c r="ET14" s="11">
        <v>1456000</v>
      </c>
      <c r="FA14" s="10" t="s">
        <v>68</v>
      </c>
      <c r="FB14" s="11">
        <v>64</v>
      </c>
      <c r="FC14" s="11">
        <v>63</v>
      </c>
      <c r="FD14" s="11">
        <v>56</v>
      </c>
      <c r="FE14" s="11">
        <v>62</v>
      </c>
      <c r="FF14" s="11">
        <v>62</v>
      </c>
      <c r="FG14" s="11">
        <v>62</v>
      </c>
      <c r="FH14" s="11">
        <v>62</v>
      </c>
      <c r="FI14" s="11">
        <v>62</v>
      </c>
      <c r="FJ14" s="11">
        <v>62</v>
      </c>
      <c r="FK14" s="11">
        <v>3</v>
      </c>
      <c r="FL14" s="11">
        <v>4</v>
      </c>
      <c r="FM14" s="11">
        <v>11</v>
      </c>
      <c r="FN14" s="11">
        <v>5</v>
      </c>
      <c r="FO14" s="11">
        <v>5</v>
      </c>
      <c r="FP14" s="11">
        <v>5</v>
      </c>
      <c r="FQ14" s="11">
        <v>5</v>
      </c>
      <c r="FR14" s="11">
        <v>5</v>
      </c>
      <c r="FS14" s="11">
        <v>5</v>
      </c>
      <c r="FT14" s="11">
        <v>1456000</v>
      </c>
      <c r="GA14" s="10" t="s">
        <v>68</v>
      </c>
      <c r="GB14" s="11">
        <v>64</v>
      </c>
      <c r="GC14" s="11">
        <v>63</v>
      </c>
      <c r="GD14" s="11">
        <v>56</v>
      </c>
      <c r="GE14" s="11">
        <v>62</v>
      </c>
      <c r="GF14" s="11">
        <v>62</v>
      </c>
      <c r="GG14" s="11">
        <v>62</v>
      </c>
      <c r="GH14" s="11">
        <v>62</v>
      </c>
      <c r="GI14" s="11">
        <v>62</v>
      </c>
      <c r="GJ14" s="11">
        <v>62</v>
      </c>
      <c r="GK14" s="11">
        <v>3</v>
      </c>
      <c r="GL14" s="11">
        <v>4</v>
      </c>
      <c r="GM14" s="11">
        <v>11</v>
      </c>
      <c r="GN14" s="11">
        <v>5</v>
      </c>
      <c r="GO14" s="11">
        <v>5</v>
      </c>
      <c r="GP14" s="11">
        <v>5</v>
      </c>
      <c r="GQ14" s="11">
        <v>5</v>
      </c>
      <c r="GR14" s="11">
        <v>5</v>
      </c>
      <c r="GS14" s="11">
        <v>5</v>
      </c>
      <c r="GT14" s="11">
        <v>1456000</v>
      </c>
      <c r="HA14" s="10" t="s">
        <v>68</v>
      </c>
      <c r="HB14" s="11">
        <v>64</v>
      </c>
      <c r="HC14" s="11">
        <v>63</v>
      </c>
      <c r="HD14" s="11">
        <v>56</v>
      </c>
      <c r="HE14" s="11">
        <v>62</v>
      </c>
      <c r="HF14" s="11">
        <v>62</v>
      </c>
      <c r="HG14" s="11">
        <v>62</v>
      </c>
      <c r="HH14" s="11">
        <v>62</v>
      </c>
      <c r="HI14" s="11">
        <v>62</v>
      </c>
      <c r="HJ14" s="11">
        <v>62</v>
      </c>
      <c r="HK14" s="11">
        <v>3</v>
      </c>
      <c r="HL14" s="11">
        <v>4</v>
      </c>
      <c r="HM14" s="11">
        <v>11</v>
      </c>
      <c r="HN14" s="11">
        <v>5</v>
      </c>
      <c r="HO14" s="11">
        <v>5</v>
      </c>
      <c r="HP14" s="11">
        <v>5</v>
      </c>
      <c r="HQ14" s="11">
        <v>5</v>
      </c>
      <c r="HR14" s="11">
        <v>5</v>
      </c>
      <c r="HS14" s="11">
        <v>5</v>
      </c>
      <c r="HT14" s="11">
        <v>1456000</v>
      </c>
      <c r="IA14" s="10" t="s">
        <v>68</v>
      </c>
      <c r="IB14" s="11">
        <v>64</v>
      </c>
      <c r="IC14" s="11">
        <v>63</v>
      </c>
      <c r="ID14" s="11">
        <v>56</v>
      </c>
      <c r="IE14" s="11">
        <v>62</v>
      </c>
      <c r="IF14" s="11">
        <v>62</v>
      </c>
      <c r="IG14" s="11">
        <v>62</v>
      </c>
      <c r="IH14" s="11">
        <v>62</v>
      </c>
      <c r="II14" s="11">
        <v>62</v>
      </c>
      <c r="IJ14" s="11">
        <v>62</v>
      </c>
      <c r="IK14" s="11">
        <v>3</v>
      </c>
      <c r="IL14" s="11">
        <v>4</v>
      </c>
      <c r="IM14" s="11">
        <v>11</v>
      </c>
      <c r="IN14" s="11">
        <v>5</v>
      </c>
      <c r="IO14" s="11">
        <v>5</v>
      </c>
      <c r="IP14" s="11">
        <v>5</v>
      </c>
      <c r="IQ14" s="11">
        <v>5</v>
      </c>
      <c r="IR14" s="11">
        <v>5</v>
      </c>
      <c r="IS14" s="11">
        <v>5</v>
      </c>
      <c r="IT14" s="11">
        <v>1456000</v>
      </c>
    </row>
    <row r="15" spans="1:254" ht="15" thickBot="1" x14ac:dyDescent="0.35">
      <c r="A15" s="10" t="s">
        <v>69</v>
      </c>
      <c r="B15" s="11">
        <v>51</v>
      </c>
      <c r="C15" s="11">
        <v>52</v>
      </c>
      <c r="D15" s="11">
        <v>52</v>
      </c>
      <c r="E15" s="11">
        <v>43</v>
      </c>
      <c r="F15" s="11">
        <v>43</v>
      </c>
      <c r="G15" s="11">
        <v>47</v>
      </c>
      <c r="H15" s="11">
        <v>44</v>
      </c>
      <c r="I15" s="11">
        <v>47</v>
      </c>
      <c r="J15" s="11">
        <v>47</v>
      </c>
      <c r="K15" s="11">
        <v>16</v>
      </c>
      <c r="L15" s="11">
        <v>15</v>
      </c>
      <c r="M15" s="11">
        <v>15</v>
      </c>
      <c r="N15" s="11">
        <v>24</v>
      </c>
      <c r="O15" s="11">
        <v>24</v>
      </c>
      <c r="P15" s="11">
        <v>20</v>
      </c>
      <c r="Q15" s="11">
        <v>23</v>
      </c>
      <c r="R15" s="11">
        <v>20</v>
      </c>
      <c r="S15" s="11">
        <v>20</v>
      </c>
      <c r="T15" s="11">
        <v>1406000</v>
      </c>
      <c r="AA15" s="10" t="s">
        <v>69</v>
      </c>
      <c r="AB15" s="11">
        <v>51</v>
      </c>
      <c r="AC15" s="11">
        <v>52</v>
      </c>
      <c r="AD15" s="11">
        <v>52</v>
      </c>
      <c r="AE15" s="11">
        <v>43</v>
      </c>
      <c r="AF15" s="11">
        <v>43</v>
      </c>
      <c r="AG15" s="11">
        <v>47</v>
      </c>
      <c r="AH15" s="11">
        <v>44</v>
      </c>
      <c r="AI15" s="11">
        <v>47</v>
      </c>
      <c r="AJ15" s="11">
        <v>47</v>
      </c>
      <c r="AK15" s="11">
        <v>16</v>
      </c>
      <c r="AL15" s="11">
        <v>15</v>
      </c>
      <c r="AM15" s="11">
        <v>15</v>
      </c>
      <c r="AN15" s="11">
        <v>24</v>
      </c>
      <c r="AO15" s="11">
        <v>24</v>
      </c>
      <c r="AP15" s="11">
        <v>20</v>
      </c>
      <c r="AQ15" s="11">
        <v>23</v>
      </c>
      <c r="AR15" s="11">
        <v>20</v>
      </c>
      <c r="AS15" s="11">
        <v>20</v>
      </c>
      <c r="AT15" s="11">
        <v>1406000</v>
      </c>
      <c r="BA15" s="10" t="s">
        <v>69</v>
      </c>
      <c r="BB15" s="11">
        <v>51</v>
      </c>
      <c r="BC15" s="11">
        <v>52</v>
      </c>
      <c r="BD15" s="11">
        <v>52</v>
      </c>
      <c r="BE15" s="11">
        <v>43</v>
      </c>
      <c r="BF15" s="11">
        <v>43</v>
      </c>
      <c r="BG15" s="11">
        <v>47</v>
      </c>
      <c r="BH15" s="11">
        <v>44</v>
      </c>
      <c r="BI15" s="11">
        <v>47</v>
      </c>
      <c r="BJ15" s="11">
        <v>47</v>
      </c>
      <c r="BK15" s="11">
        <v>16</v>
      </c>
      <c r="BL15" s="11">
        <v>15</v>
      </c>
      <c r="BM15" s="11">
        <v>15</v>
      </c>
      <c r="BN15" s="11">
        <v>24</v>
      </c>
      <c r="BO15" s="11">
        <v>24</v>
      </c>
      <c r="BP15" s="11">
        <v>20</v>
      </c>
      <c r="BQ15" s="11">
        <v>23</v>
      </c>
      <c r="BR15" s="11">
        <v>20</v>
      </c>
      <c r="BS15" s="11">
        <v>20</v>
      </c>
      <c r="BT15" s="11">
        <v>1406000</v>
      </c>
      <c r="CA15" s="10" t="s">
        <v>69</v>
      </c>
      <c r="CB15" s="11">
        <v>51</v>
      </c>
      <c r="CC15" s="11">
        <v>52</v>
      </c>
      <c r="CD15" s="11">
        <v>52</v>
      </c>
      <c r="CE15" s="11">
        <v>43</v>
      </c>
      <c r="CF15" s="11">
        <v>43</v>
      </c>
      <c r="CG15" s="11">
        <v>47</v>
      </c>
      <c r="CH15" s="11">
        <v>44</v>
      </c>
      <c r="CI15" s="11">
        <v>47</v>
      </c>
      <c r="CJ15" s="11">
        <v>47</v>
      </c>
      <c r="CK15" s="11">
        <v>16</v>
      </c>
      <c r="CL15" s="11">
        <v>15</v>
      </c>
      <c r="CM15" s="11">
        <v>15</v>
      </c>
      <c r="CN15" s="11">
        <v>24</v>
      </c>
      <c r="CO15" s="11">
        <v>24</v>
      </c>
      <c r="CP15" s="11">
        <v>20</v>
      </c>
      <c r="CQ15" s="11">
        <v>23</v>
      </c>
      <c r="CR15" s="11">
        <v>20</v>
      </c>
      <c r="CS15" s="11">
        <v>20</v>
      </c>
      <c r="CT15" s="11">
        <v>1406000</v>
      </c>
      <c r="DA15" s="10" t="s">
        <v>69</v>
      </c>
      <c r="DB15" s="11">
        <v>51</v>
      </c>
      <c r="DC15" s="11">
        <v>52</v>
      </c>
      <c r="DD15" s="11">
        <v>52</v>
      </c>
      <c r="DE15" s="11">
        <v>43</v>
      </c>
      <c r="DF15" s="11">
        <v>43</v>
      </c>
      <c r="DG15" s="11">
        <v>47</v>
      </c>
      <c r="DH15" s="11">
        <v>44</v>
      </c>
      <c r="DI15" s="11">
        <v>47</v>
      </c>
      <c r="DJ15" s="11">
        <v>47</v>
      </c>
      <c r="DK15" s="11">
        <v>16</v>
      </c>
      <c r="DL15" s="11">
        <v>15</v>
      </c>
      <c r="DM15" s="11">
        <v>15</v>
      </c>
      <c r="DN15" s="11">
        <v>24</v>
      </c>
      <c r="DO15" s="11">
        <v>24</v>
      </c>
      <c r="DP15" s="11">
        <v>20</v>
      </c>
      <c r="DQ15" s="11">
        <v>23</v>
      </c>
      <c r="DR15" s="11">
        <v>20</v>
      </c>
      <c r="DS15" s="11">
        <v>20</v>
      </c>
      <c r="DT15" s="11">
        <v>1406000</v>
      </c>
      <c r="EA15" s="10" t="s">
        <v>69</v>
      </c>
      <c r="EB15" s="11">
        <v>51</v>
      </c>
      <c r="EC15" s="11">
        <v>52</v>
      </c>
      <c r="ED15" s="11">
        <v>52</v>
      </c>
      <c r="EE15" s="11">
        <v>43</v>
      </c>
      <c r="EF15" s="11">
        <v>43</v>
      </c>
      <c r="EG15" s="11">
        <v>47</v>
      </c>
      <c r="EH15" s="11">
        <v>44</v>
      </c>
      <c r="EI15" s="11">
        <v>47</v>
      </c>
      <c r="EJ15" s="11">
        <v>47</v>
      </c>
      <c r="EK15" s="11">
        <v>16</v>
      </c>
      <c r="EL15" s="11">
        <v>15</v>
      </c>
      <c r="EM15" s="11">
        <v>15</v>
      </c>
      <c r="EN15" s="11">
        <v>24</v>
      </c>
      <c r="EO15" s="11">
        <v>24</v>
      </c>
      <c r="EP15" s="11">
        <v>20</v>
      </c>
      <c r="EQ15" s="11">
        <v>23</v>
      </c>
      <c r="ER15" s="11">
        <v>20</v>
      </c>
      <c r="ES15" s="11">
        <v>20</v>
      </c>
      <c r="ET15" s="11">
        <v>1406000</v>
      </c>
      <c r="FA15" s="10" t="s">
        <v>69</v>
      </c>
      <c r="FB15" s="11">
        <v>51</v>
      </c>
      <c r="FC15" s="11">
        <v>52</v>
      </c>
      <c r="FD15" s="11">
        <v>52</v>
      </c>
      <c r="FE15" s="11">
        <v>43</v>
      </c>
      <c r="FF15" s="11">
        <v>43</v>
      </c>
      <c r="FG15" s="11">
        <v>47</v>
      </c>
      <c r="FH15" s="11">
        <v>44</v>
      </c>
      <c r="FI15" s="11">
        <v>47</v>
      </c>
      <c r="FJ15" s="11">
        <v>47</v>
      </c>
      <c r="FK15" s="11">
        <v>16</v>
      </c>
      <c r="FL15" s="11">
        <v>15</v>
      </c>
      <c r="FM15" s="11">
        <v>15</v>
      </c>
      <c r="FN15" s="11">
        <v>24</v>
      </c>
      <c r="FO15" s="11">
        <v>24</v>
      </c>
      <c r="FP15" s="11">
        <v>20</v>
      </c>
      <c r="FQ15" s="11">
        <v>23</v>
      </c>
      <c r="FR15" s="11">
        <v>20</v>
      </c>
      <c r="FS15" s="11">
        <v>20</v>
      </c>
      <c r="FT15" s="11">
        <v>1406000</v>
      </c>
      <c r="GA15" s="10" t="s">
        <v>69</v>
      </c>
      <c r="GB15" s="11">
        <v>51</v>
      </c>
      <c r="GC15" s="11">
        <v>52</v>
      </c>
      <c r="GD15" s="11">
        <v>52</v>
      </c>
      <c r="GE15" s="11">
        <v>43</v>
      </c>
      <c r="GF15" s="11">
        <v>43</v>
      </c>
      <c r="GG15" s="11">
        <v>47</v>
      </c>
      <c r="GH15" s="11">
        <v>44</v>
      </c>
      <c r="GI15" s="11">
        <v>47</v>
      </c>
      <c r="GJ15" s="11">
        <v>47</v>
      </c>
      <c r="GK15" s="11">
        <v>16</v>
      </c>
      <c r="GL15" s="11">
        <v>15</v>
      </c>
      <c r="GM15" s="11">
        <v>15</v>
      </c>
      <c r="GN15" s="11">
        <v>24</v>
      </c>
      <c r="GO15" s="11">
        <v>24</v>
      </c>
      <c r="GP15" s="11">
        <v>20</v>
      </c>
      <c r="GQ15" s="11">
        <v>23</v>
      </c>
      <c r="GR15" s="11">
        <v>20</v>
      </c>
      <c r="GS15" s="11">
        <v>20</v>
      </c>
      <c r="GT15" s="11">
        <v>1406000</v>
      </c>
      <c r="HA15" s="10" t="s">
        <v>69</v>
      </c>
      <c r="HB15" s="11">
        <v>51</v>
      </c>
      <c r="HC15" s="11">
        <v>52</v>
      </c>
      <c r="HD15" s="11">
        <v>52</v>
      </c>
      <c r="HE15" s="11">
        <v>43</v>
      </c>
      <c r="HF15" s="11">
        <v>43</v>
      </c>
      <c r="HG15" s="11">
        <v>47</v>
      </c>
      <c r="HH15" s="11">
        <v>44</v>
      </c>
      <c r="HI15" s="11">
        <v>47</v>
      </c>
      <c r="HJ15" s="11">
        <v>47</v>
      </c>
      <c r="HK15" s="11">
        <v>16</v>
      </c>
      <c r="HL15" s="11">
        <v>15</v>
      </c>
      <c r="HM15" s="11">
        <v>15</v>
      </c>
      <c r="HN15" s="11">
        <v>24</v>
      </c>
      <c r="HO15" s="11">
        <v>24</v>
      </c>
      <c r="HP15" s="11">
        <v>20</v>
      </c>
      <c r="HQ15" s="11">
        <v>23</v>
      </c>
      <c r="HR15" s="11">
        <v>20</v>
      </c>
      <c r="HS15" s="11">
        <v>20</v>
      </c>
      <c r="HT15" s="11">
        <v>1406000</v>
      </c>
      <c r="IA15" s="10" t="s">
        <v>69</v>
      </c>
      <c r="IB15" s="11">
        <v>51</v>
      </c>
      <c r="IC15" s="11">
        <v>52</v>
      </c>
      <c r="ID15" s="11">
        <v>52</v>
      </c>
      <c r="IE15" s="11">
        <v>43</v>
      </c>
      <c r="IF15" s="11">
        <v>43</v>
      </c>
      <c r="IG15" s="11">
        <v>47</v>
      </c>
      <c r="IH15" s="11">
        <v>44</v>
      </c>
      <c r="II15" s="11">
        <v>47</v>
      </c>
      <c r="IJ15" s="11">
        <v>47</v>
      </c>
      <c r="IK15" s="11">
        <v>16</v>
      </c>
      <c r="IL15" s="11">
        <v>15</v>
      </c>
      <c r="IM15" s="11">
        <v>15</v>
      </c>
      <c r="IN15" s="11">
        <v>24</v>
      </c>
      <c r="IO15" s="11">
        <v>24</v>
      </c>
      <c r="IP15" s="11">
        <v>20</v>
      </c>
      <c r="IQ15" s="11">
        <v>23</v>
      </c>
      <c r="IR15" s="11">
        <v>20</v>
      </c>
      <c r="IS15" s="11">
        <v>20</v>
      </c>
      <c r="IT15" s="11">
        <v>1406000</v>
      </c>
    </row>
    <row r="16" spans="1:254" ht="15" thickBot="1" x14ac:dyDescent="0.35">
      <c r="A16" s="10" t="s">
        <v>70</v>
      </c>
      <c r="B16" s="11">
        <v>45</v>
      </c>
      <c r="C16" s="11">
        <v>50</v>
      </c>
      <c r="D16" s="11">
        <v>41</v>
      </c>
      <c r="E16" s="11">
        <v>44</v>
      </c>
      <c r="F16" s="11">
        <v>44</v>
      </c>
      <c r="G16" s="11">
        <v>45</v>
      </c>
      <c r="H16" s="11">
        <v>46</v>
      </c>
      <c r="I16" s="11">
        <v>45</v>
      </c>
      <c r="J16" s="11">
        <v>45</v>
      </c>
      <c r="K16" s="11">
        <v>22</v>
      </c>
      <c r="L16" s="11">
        <v>17</v>
      </c>
      <c r="M16" s="11">
        <v>26</v>
      </c>
      <c r="N16" s="11">
        <v>23</v>
      </c>
      <c r="O16" s="11">
        <v>23</v>
      </c>
      <c r="P16" s="11">
        <v>22</v>
      </c>
      <c r="Q16" s="11">
        <v>21</v>
      </c>
      <c r="R16" s="11">
        <v>22</v>
      </c>
      <c r="S16" s="11">
        <v>22</v>
      </c>
      <c r="T16" s="11">
        <v>1356000</v>
      </c>
      <c r="AA16" s="10" t="s">
        <v>70</v>
      </c>
      <c r="AB16" s="11">
        <v>45</v>
      </c>
      <c r="AC16" s="11">
        <v>50</v>
      </c>
      <c r="AD16" s="11">
        <v>41</v>
      </c>
      <c r="AE16" s="11">
        <v>44</v>
      </c>
      <c r="AF16" s="11">
        <v>44</v>
      </c>
      <c r="AG16" s="11">
        <v>45</v>
      </c>
      <c r="AH16" s="11">
        <v>46</v>
      </c>
      <c r="AI16" s="11">
        <v>45</v>
      </c>
      <c r="AJ16" s="11">
        <v>45</v>
      </c>
      <c r="AK16" s="11">
        <v>22</v>
      </c>
      <c r="AL16" s="11">
        <v>17</v>
      </c>
      <c r="AM16" s="11">
        <v>26</v>
      </c>
      <c r="AN16" s="11">
        <v>23</v>
      </c>
      <c r="AO16" s="11">
        <v>23</v>
      </c>
      <c r="AP16" s="11">
        <v>22</v>
      </c>
      <c r="AQ16" s="11">
        <v>21</v>
      </c>
      <c r="AR16" s="11">
        <v>22</v>
      </c>
      <c r="AS16" s="11">
        <v>22</v>
      </c>
      <c r="AT16" s="11">
        <v>1356000</v>
      </c>
      <c r="BA16" s="10" t="s">
        <v>70</v>
      </c>
      <c r="BB16" s="11">
        <v>45</v>
      </c>
      <c r="BC16" s="11">
        <v>50</v>
      </c>
      <c r="BD16" s="11">
        <v>41</v>
      </c>
      <c r="BE16" s="11">
        <v>44</v>
      </c>
      <c r="BF16" s="11">
        <v>44</v>
      </c>
      <c r="BG16" s="11">
        <v>45</v>
      </c>
      <c r="BH16" s="11">
        <v>46</v>
      </c>
      <c r="BI16" s="11">
        <v>45</v>
      </c>
      <c r="BJ16" s="11">
        <v>45</v>
      </c>
      <c r="BK16" s="11">
        <v>22</v>
      </c>
      <c r="BL16" s="11">
        <v>17</v>
      </c>
      <c r="BM16" s="11">
        <v>26</v>
      </c>
      <c r="BN16" s="11">
        <v>23</v>
      </c>
      <c r="BO16" s="11">
        <v>23</v>
      </c>
      <c r="BP16" s="11">
        <v>22</v>
      </c>
      <c r="BQ16" s="11">
        <v>21</v>
      </c>
      <c r="BR16" s="11">
        <v>22</v>
      </c>
      <c r="BS16" s="11">
        <v>22</v>
      </c>
      <c r="BT16" s="11">
        <v>1356000</v>
      </c>
      <c r="CA16" s="10" t="s">
        <v>70</v>
      </c>
      <c r="CB16" s="11">
        <v>45</v>
      </c>
      <c r="CC16" s="11">
        <v>50</v>
      </c>
      <c r="CD16" s="11">
        <v>41</v>
      </c>
      <c r="CE16" s="11">
        <v>44</v>
      </c>
      <c r="CF16" s="11">
        <v>44</v>
      </c>
      <c r="CG16" s="11">
        <v>45</v>
      </c>
      <c r="CH16" s="11">
        <v>46</v>
      </c>
      <c r="CI16" s="11">
        <v>45</v>
      </c>
      <c r="CJ16" s="11">
        <v>45</v>
      </c>
      <c r="CK16" s="11">
        <v>22</v>
      </c>
      <c r="CL16" s="11">
        <v>17</v>
      </c>
      <c r="CM16" s="11">
        <v>26</v>
      </c>
      <c r="CN16" s="11">
        <v>23</v>
      </c>
      <c r="CO16" s="11">
        <v>23</v>
      </c>
      <c r="CP16" s="11">
        <v>22</v>
      </c>
      <c r="CQ16" s="11">
        <v>21</v>
      </c>
      <c r="CR16" s="11">
        <v>22</v>
      </c>
      <c r="CS16" s="11">
        <v>22</v>
      </c>
      <c r="CT16" s="11">
        <v>1356000</v>
      </c>
      <c r="DA16" s="10" t="s">
        <v>70</v>
      </c>
      <c r="DB16" s="11">
        <v>45</v>
      </c>
      <c r="DC16" s="11">
        <v>50</v>
      </c>
      <c r="DD16" s="11">
        <v>41</v>
      </c>
      <c r="DE16" s="11">
        <v>44</v>
      </c>
      <c r="DF16" s="11">
        <v>44</v>
      </c>
      <c r="DG16" s="11">
        <v>45</v>
      </c>
      <c r="DH16" s="11">
        <v>46</v>
      </c>
      <c r="DI16" s="11">
        <v>45</v>
      </c>
      <c r="DJ16" s="11">
        <v>45</v>
      </c>
      <c r="DK16" s="11">
        <v>22</v>
      </c>
      <c r="DL16" s="11">
        <v>17</v>
      </c>
      <c r="DM16" s="11">
        <v>26</v>
      </c>
      <c r="DN16" s="11">
        <v>23</v>
      </c>
      <c r="DO16" s="11">
        <v>23</v>
      </c>
      <c r="DP16" s="11">
        <v>22</v>
      </c>
      <c r="DQ16" s="11">
        <v>21</v>
      </c>
      <c r="DR16" s="11">
        <v>22</v>
      </c>
      <c r="DS16" s="11">
        <v>22</v>
      </c>
      <c r="DT16" s="11">
        <v>1356000</v>
      </c>
      <c r="EA16" s="10" t="s">
        <v>70</v>
      </c>
      <c r="EB16" s="11">
        <v>45</v>
      </c>
      <c r="EC16" s="11">
        <v>50</v>
      </c>
      <c r="ED16" s="11">
        <v>41</v>
      </c>
      <c r="EE16" s="11">
        <v>44</v>
      </c>
      <c r="EF16" s="11">
        <v>44</v>
      </c>
      <c r="EG16" s="11">
        <v>45</v>
      </c>
      <c r="EH16" s="11">
        <v>46</v>
      </c>
      <c r="EI16" s="11">
        <v>45</v>
      </c>
      <c r="EJ16" s="11">
        <v>45</v>
      </c>
      <c r="EK16" s="11">
        <v>22</v>
      </c>
      <c r="EL16" s="11">
        <v>17</v>
      </c>
      <c r="EM16" s="11">
        <v>26</v>
      </c>
      <c r="EN16" s="11">
        <v>23</v>
      </c>
      <c r="EO16" s="11">
        <v>23</v>
      </c>
      <c r="EP16" s="11">
        <v>22</v>
      </c>
      <c r="EQ16" s="11">
        <v>21</v>
      </c>
      <c r="ER16" s="11">
        <v>22</v>
      </c>
      <c r="ES16" s="11">
        <v>22</v>
      </c>
      <c r="ET16" s="11">
        <v>1356000</v>
      </c>
      <c r="FA16" s="10" t="s">
        <v>70</v>
      </c>
      <c r="FB16" s="11">
        <v>45</v>
      </c>
      <c r="FC16" s="11">
        <v>50</v>
      </c>
      <c r="FD16" s="11">
        <v>41</v>
      </c>
      <c r="FE16" s="11">
        <v>44</v>
      </c>
      <c r="FF16" s="11">
        <v>44</v>
      </c>
      <c r="FG16" s="11">
        <v>45</v>
      </c>
      <c r="FH16" s="11">
        <v>46</v>
      </c>
      <c r="FI16" s="11">
        <v>45</v>
      </c>
      <c r="FJ16" s="11">
        <v>45</v>
      </c>
      <c r="FK16" s="11">
        <v>22</v>
      </c>
      <c r="FL16" s="11">
        <v>17</v>
      </c>
      <c r="FM16" s="11">
        <v>26</v>
      </c>
      <c r="FN16" s="11">
        <v>23</v>
      </c>
      <c r="FO16" s="11">
        <v>23</v>
      </c>
      <c r="FP16" s="11">
        <v>22</v>
      </c>
      <c r="FQ16" s="11">
        <v>21</v>
      </c>
      <c r="FR16" s="11">
        <v>22</v>
      </c>
      <c r="FS16" s="11">
        <v>22</v>
      </c>
      <c r="FT16" s="11">
        <v>1356000</v>
      </c>
      <c r="GA16" s="10" t="s">
        <v>70</v>
      </c>
      <c r="GB16" s="11">
        <v>45</v>
      </c>
      <c r="GC16" s="11">
        <v>50</v>
      </c>
      <c r="GD16" s="11">
        <v>41</v>
      </c>
      <c r="GE16" s="11">
        <v>44</v>
      </c>
      <c r="GF16" s="11">
        <v>44</v>
      </c>
      <c r="GG16" s="11">
        <v>45</v>
      </c>
      <c r="GH16" s="11">
        <v>46</v>
      </c>
      <c r="GI16" s="11">
        <v>45</v>
      </c>
      <c r="GJ16" s="11">
        <v>45</v>
      </c>
      <c r="GK16" s="11">
        <v>22</v>
      </c>
      <c r="GL16" s="11">
        <v>17</v>
      </c>
      <c r="GM16" s="11">
        <v>26</v>
      </c>
      <c r="GN16" s="11">
        <v>23</v>
      </c>
      <c r="GO16" s="11">
        <v>23</v>
      </c>
      <c r="GP16" s="11">
        <v>22</v>
      </c>
      <c r="GQ16" s="11">
        <v>21</v>
      </c>
      <c r="GR16" s="11">
        <v>22</v>
      </c>
      <c r="GS16" s="11">
        <v>22</v>
      </c>
      <c r="GT16" s="11">
        <v>1356000</v>
      </c>
      <c r="HA16" s="10" t="s">
        <v>70</v>
      </c>
      <c r="HB16" s="11">
        <v>45</v>
      </c>
      <c r="HC16" s="11">
        <v>50</v>
      </c>
      <c r="HD16" s="11">
        <v>41</v>
      </c>
      <c r="HE16" s="11">
        <v>44</v>
      </c>
      <c r="HF16" s="11">
        <v>44</v>
      </c>
      <c r="HG16" s="11">
        <v>45</v>
      </c>
      <c r="HH16" s="11">
        <v>46</v>
      </c>
      <c r="HI16" s="11">
        <v>45</v>
      </c>
      <c r="HJ16" s="11">
        <v>45</v>
      </c>
      <c r="HK16" s="11">
        <v>22</v>
      </c>
      <c r="HL16" s="11">
        <v>17</v>
      </c>
      <c r="HM16" s="11">
        <v>26</v>
      </c>
      <c r="HN16" s="11">
        <v>23</v>
      </c>
      <c r="HO16" s="11">
        <v>23</v>
      </c>
      <c r="HP16" s="11">
        <v>22</v>
      </c>
      <c r="HQ16" s="11">
        <v>21</v>
      </c>
      <c r="HR16" s="11">
        <v>22</v>
      </c>
      <c r="HS16" s="11">
        <v>22</v>
      </c>
      <c r="HT16" s="11">
        <v>1356000</v>
      </c>
      <c r="IA16" s="10" t="s">
        <v>70</v>
      </c>
      <c r="IB16" s="11">
        <v>45</v>
      </c>
      <c r="IC16" s="11">
        <v>50</v>
      </c>
      <c r="ID16" s="11">
        <v>41</v>
      </c>
      <c r="IE16" s="11">
        <v>44</v>
      </c>
      <c r="IF16" s="11">
        <v>44</v>
      </c>
      <c r="IG16" s="11">
        <v>45</v>
      </c>
      <c r="IH16" s="11">
        <v>46</v>
      </c>
      <c r="II16" s="11">
        <v>45</v>
      </c>
      <c r="IJ16" s="11">
        <v>45</v>
      </c>
      <c r="IK16" s="11">
        <v>22</v>
      </c>
      <c r="IL16" s="11">
        <v>17</v>
      </c>
      <c r="IM16" s="11">
        <v>26</v>
      </c>
      <c r="IN16" s="11">
        <v>23</v>
      </c>
      <c r="IO16" s="11">
        <v>23</v>
      </c>
      <c r="IP16" s="11">
        <v>22</v>
      </c>
      <c r="IQ16" s="11">
        <v>21</v>
      </c>
      <c r="IR16" s="11">
        <v>22</v>
      </c>
      <c r="IS16" s="11">
        <v>22</v>
      </c>
      <c r="IT16" s="11">
        <v>1356000</v>
      </c>
    </row>
    <row r="17" spans="1:254" ht="15" thickBot="1" x14ac:dyDescent="0.35">
      <c r="A17" s="10" t="s">
        <v>71</v>
      </c>
      <c r="B17" s="11">
        <v>44</v>
      </c>
      <c r="C17" s="11">
        <v>47</v>
      </c>
      <c r="D17" s="11">
        <v>39</v>
      </c>
      <c r="E17" s="11">
        <v>42</v>
      </c>
      <c r="F17" s="11">
        <v>42</v>
      </c>
      <c r="G17" s="11">
        <v>40</v>
      </c>
      <c r="H17" s="11">
        <v>47</v>
      </c>
      <c r="I17" s="11">
        <v>46</v>
      </c>
      <c r="J17" s="11">
        <v>46</v>
      </c>
      <c r="K17" s="11">
        <v>23</v>
      </c>
      <c r="L17" s="11">
        <v>20</v>
      </c>
      <c r="M17" s="11">
        <v>28</v>
      </c>
      <c r="N17" s="11">
        <v>25</v>
      </c>
      <c r="O17" s="11">
        <v>25</v>
      </c>
      <c r="P17" s="11">
        <v>27</v>
      </c>
      <c r="Q17" s="11">
        <v>20</v>
      </c>
      <c r="R17" s="11">
        <v>21</v>
      </c>
      <c r="S17" s="11">
        <v>21</v>
      </c>
      <c r="T17" s="11">
        <v>1306000</v>
      </c>
      <c r="AA17" s="10" t="s">
        <v>71</v>
      </c>
      <c r="AB17" s="11">
        <v>44</v>
      </c>
      <c r="AC17" s="11">
        <v>47</v>
      </c>
      <c r="AD17" s="11">
        <v>39</v>
      </c>
      <c r="AE17" s="11">
        <v>42</v>
      </c>
      <c r="AF17" s="11">
        <v>42</v>
      </c>
      <c r="AG17" s="11">
        <v>40</v>
      </c>
      <c r="AH17" s="11">
        <v>47</v>
      </c>
      <c r="AI17" s="11">
        <v>46</v>
      </c>
      <c r="AJ17" s="11">
        <v>46</v>
      </c>
      <c r="AK17" s="11">
        <v>23</v>
      </c>
      <c r="AL17" s="11">
        <v>20</v>
      </c>
      <c r="AM17" s="11">
        <v>28</v>
      </c>
      <c r="AN17" s="11">
        <v>25</v>
      </c>
      <c r="AO17" s="11">
        <v>25</v>
      </c>
      <c r="AP17" s="11">
        <v>27</v>
      </c>
      <c r="AQ17" s="11">
        <v>20</v>
      </c>
      <c r="AR17" s="11">
        <v>21</v>
      </c>
      <c r="AS17" s="11">
        <v>21</v>
      </c>
      <c r="AT17" s="11">
        <v>1306000</v>
      </c>
      <c r="BA17" s="10" t="s">
        <v>71</v>
      </c>
      <c r="BB17" s="11">
        <v>44</v>
      </c>
      <c r="BC17" s="11">
        <v>47</v>
      </c>
      <c r="BD17" s="11">
        <v>39</v>
      </c>
      <c r="BE17" s="11">
        <v>42</v>
      </c>
      <c r="BF17" s="11">
        <v>42</v>
      </c>
      <c r="BG17" s="11">
        <v>40</v>
      </c>
      <c r="BH17" s="11">
        <v>47</v>
      </c>
      <c r="BI17" s="11">
        <v>46</v>
      </c>
      <c r="BJ17" s="11">
        <v>46</v>
      </c>
      <c r="BK17" s="11">
        <v>23</v>
      </c>
      <c r="BL17" s="11">
        <v>20</v>
      </c>
      <c r="BM17" s="11">
        <v>28</v>
      </c>
      <c r="BN17" s="11">
        <v>25</v>
      </c>
      <c r="BO17" s="11">
        <v>25</v>
      </c>
      <c r="BP17" s="11">
        <v>27</v>
      </c>
      <c r="BQ17" s="11">
        <v>20</v>
      </c>
      <c r="BR17" s="11">
        <v>21</v>
      </c>
      <c r="BS17" s="11">
        <v>21</v>
      </c>
      <c r="BT17" s="11">
        <v>1306000</v>
      </c>
      <c r="CA17" s="10" t="s">
        <v>71</v>
      </c>
      <c r="CB17" s="11">
        <v>44</v>
      </c>
      <c r="CC17" s="11">
        <v>47</v>
      </c>
      <c r="CD17" s="11">
        <v>39</v>
      </c>
      <c r="CE17" s="11">
        <v>42</v>
      </c>
      <c r="CF17" s="11">
        <v>42</v>
      </c>
      <c r="CG17" s="11">
        <v>40</v>
      </c>
      <c r="CH17" s="11">
        <v>47</v>
      </c>
      <c r="CI17" s="11">
        <v>46</v>
      </c>
      <c r="CJ17" s="11">
        <v>46</v>
      </c>
      <c r="CK17" s="11">
        <v>23</v>
      </c>
      <c r="CL17" s="11">
        <v>20</v>
      </c>
      <c r="CM17" s="11">
        <v>28</v>
      </c>
      <c r="CN17" s="11">
        <v>25</v>
      </c>
      <c r="CO17" s="11">
        <v>25</v>
      </c>
      <c r="CP17" s="11">
        <v>27</v>
      </c>
      <c r="CQ17" s="11">
        <v>20</v>
      </c>
      <c r="CR17" s="11">
        <v>21</v>
      </c>
      <c r="CS17" s="11">
        <v>21</v>
      </c>
      <c r="CT17" s="11">
        <v>1306000</v>
      </c>
      <c r="DA17" s="10" t="s">
        <v>71</v>
      </c>
      <c r="DB17" s="11">
        <v>44</v>
      </c>
      <c r="DC17" s="11">
        <v>47</v>
      </c>
      <c r="DD17" s="11">
        <v>39</v>
      </c>
      <c r="DE17" s="11">
        <v>42</v>
      </c>
      <c r="DF17" s="11">
        <v>42</v>
      </c>
      <c r="DG17" s="11">
        <v>40</v>
      </c>
      <c r="DH17" s="11">
        <v>47</v>
      </c>
      <c r="DI17" s="11">
        <v>46</v>
      </c>
      <c r="DJ17" s="11">
        <v>46</v>
      </c>
      <c r="DK17" s="11">
        <v>23</v>
      </c>
      <c r="DL17" s="11">
        <v>20</v>
      </c>
      <c r="DM17" s="11">
        <v>28</v>
      </c>
      <c r="DN17" s="11">
        <v>25</v>
      </c>
      <c r="DO17" s="11">
        <v>25</v>
      </c>
      <c r="DP17" s="11">
        <v>27</v>
      </c>
      <c r="DQ17" s="11">
        <v>20</v>
      </c>
      <c r="DR17" s="11">
        <v>21</v>
      </c>
      <c r="DS17" s="11">
        <v>21</v>
      </c>
      <c r="DT17" s="11">
        <v>1306000</v>
      </c>
      <c r="EA17" s="10" t="s">
        <v>71</v>
      </c>
      <c r="EB17" s="11">
        <v>44</v>
      </c>
      <c r="EC17" s="11">
        <v>47</v>
      </c>
      <c r="ED17" s="11">
        <v>39</v>
      </c>
      <c r="EE17" s="11">
        <v>42</v>
      </c>
      <c r="EF17" s="11">
        <v>42</v>
      </c>
      <c r="EG17" s="11">
        <v>40</v>
      </c>
      <c r="EH17" s="11">
        <v>47</v>
      </c>
      <c r="EI17" s="11">
        <v>46</v>
      </c>
      <c r="EJ17" s="11">
        <v>46</v>
      </c>
      <c r="EK17" s="11">
        <v>23</v>
      </c>
      <c r="EL17" s="11">
        <v>20</v>
      </c>
      <c r="EM17" s="11">
        <v>28</v>
      </c>
      <c r="EN17" s="11">
        <v>25</v>
      </c>
      <c r="EO17" s="11">
        <v>25</v>
      </c>
      <c r="EP17" s="11">
        <v>27</v>
      </c>
      <c r="EQ17" s="11">
        <v>20</v>
      </c>
      <c r="ER17" s="11">
        <v>21</v>
      </c>
      <c r="ES17" s="11">
        <v>21</v>
      </c>
      <c r="ET17" s="11">
        <v>1306000</v>
      </c>
      <c r="FA17" s="10" t="s">
        <v>71</v>
      </c>
      <c r="FB17" s="11">
        <v>44</v>
      </c>
      <c r="FC17" s="11">
        <v>47</v>
      </c>
      <c r="FD17" s="11">
        <v>39</v>
      </c>
      <c r="FE17" s="11">
        <v>42</v>
      </c>
      <c r="FF17" s="11">
        <v>42</v>
      </c>
      <c r="FG17" s="11">
        <v>40</v>
      </c>
      <c r="FH17" s="11">
        <v>47</v>
      </c>
      <c r="FI17" s="11">
        <v>46</v>
      </c>
      <c r="FJ17" s="11">
        <v>46</v>
      </c>
      <c r="FK17" s="11">
        <v>23</v>
      </c>
      <c r="FL17" s="11">
        <v>20</v>
      </c>
      <c r="FM17" s="11">
        <v>28</v>
      </c>
      <c r="FN17" s="11">
        <v>25</v>
      </c>
      <c r="FO17" s="11">
        <v>25</v>
      </c>
      <c r="FP17" s="11">
        <v>27</v>
      </c>
      <c r="FQ17" s="11">
        <v>20</v>
      </c>
      <c r="FR17" s="11">
        <v>21</v>
      </c>
      <c r="FS17" s="11">
        <v>21</v>
      </c>
      <c r="FT17" s="11">
        <v>1306000</v>
      </c>
      <c r="GA17" s="10" t="s">
        <v>71</v>
      </c>
      <c r="GB17" s="11">
        <v>44</v>
      </c>
      <c r="GC17" s="11">
        <v>47</v>
      </c>
      <c r="GD17" s="11">
        <v>39</v>
      </c>
      <c r="GE17" s="11">
        <v>42</v>
      </c>
      <c r="GF17" s="11">
        <v>42</v>
      </c>
      <c r="GG17" s="11">
        <v>40</v>
      </c>
      <c r="GH17" s="11">
        <v>47</v>
      </c>
      <c r="GI17" s="11">
        <v>46</v>
      </c>
      <c r="GJ17" s="11">
        <v>46</v>
      </c>
      <c r="GK17" s="11">
        <v>23</v>
      </c>
      <c r="GL17" s="11">
        <v>20</v>
      </c>
      <c r="GM17" s="11">
        <v>28</v>
      </c>
      <c r="GN17" s="11">
        <v>25</v>
      </c>
      <c r="GO17" s="11">
        <v>25</v>
      </c>
      <c r="GP17" s="11">
        <v>27</v>
      </c>
      <c r="GQ17" s="11">
        <v>20</v>
      </c>
      <c r="GR17" s="11">
        <v>21</v>
      </c>
      <c r="GS17" s="11">
        <v>21</v>
      </c>
      <c r="GT17" s="11">
        <v>1306000</v>
      </c>
      <c r="HA17" s="10" t="s">
        <v>71</v>
      </c>
      <c r="HB17" s="11">
        <v>44</v>
      </c>
      <c r="HC17" s="11">
        <v>47</v>
      </c>
      <c r="HD17" s="11">
        <v>39</v>
      </c>
      <c r="HE17" s="11">
        <v>42</v>
      </c>
      <c r="HF17" s="11">
        <v>42</v>
      </c>
      <c r="HG17" s="11">
        <v>40</v>
      </c>
      <c r="HH17" s="11">
        <v>47</v>
      </c>
      <c r="HI17" s="11">
        <v>46</v>
      </c>
      <c r="HJ17" s="11">
        <v>46</v>
      </c>
      <c r="HK17" s="11">
        <v>23</v>
      </c>
      <c r="HL17" s="11">
        <v>20</v>
      </c>
      <c r="HM17" s="11">
        <v>28</v>
      </c>
      <c r="HN17" s="11">
        <v>25</v>
      </c>
      <c r="HO17" s="11">
        <v>25</v>
      </c>
      <c r="HP17" s="11">
        <v>27</v>
      </c>
      <c r="HQ17" s="11">
        <v>20</v>
      </c>
      <c r="HR17" s="11">
        <v>21</v>
      </c>
      <c r="HS17" s="11">
        <v>21</v>
      </c>
      <c r="HT17" s="11">
        <v>1306000</v>
      </c>
      <c r="IA17" s="10" t="s">
        <v>71</v>
      </c>
      <c r="IB17" s="11">
        <v>44</v>
      </c>
      <c r="IC17" s="11">
        <v>47</v>
      </c>
      <c r="ID17" s="11">
        <v>39</v>
      </c>
      <c r="IE17" s="11">
        <v>42</v>
      </c>
      <c r="IF17" s="11">
        <v>42</v>
      </c>
      <c r="IG17" s="11">
        <v>40</v>
      </c>
      <c r="IH17" s="11">
        <v>47</v>
      </c>
      <c r="II17" s="11">
        <v>46</v>
      </c>
      <c r="IJ17" s="11">
        <v>46</v>
      </c>
      <c r="IK17" s="11">
        <v>23</v>
      </c>
      <c r="IL17" s="11">
        <v>20</v>
      </c>
      <c r="IM17" s="11">
        <v>28</v>
      </c>
      <c r="IN17" s="11">
        <v>25</v>
      </c>
      <c r="IO17" s="11">
        <v>25</v>
      </c>
      <c r="IP17" s="11">
        <v>27</v>
      </c>
      <c r="IQ17" s="11">
        <v>20</v>
      </c>
      <c r="IR17" s="11">
        <v>21</v>
      </c>
      <c r="IS17" s="11">
        <v>21</v>
      </c>
      <c r="IT17" s="11">
        <v>1306000</v>
      </c>
    </row>
    <row r="18" spans="1:254" ht="15" thickBot="1" x14ac:dyDescent="0.35">
      <c r="A18" s="10" t="s">
        <v>72</v>
      </c>
      <c r="B18" s="11">
        <v>18</v>
      </c>
      <c r="C18" s="11">
        <v>17</v>
      </c>
      <c r="D18" s="11">
        <v>37</v>
      </c>
      <c r="E18" s="11">
        <v>5</v>
      </c>
      <c r="F18" s="11">
        <v>5</v>
      </c>
      <c r="G18" s="11">
        <v>6</v>
      </c>
      <c r="H18" s="11">
        <v>2</v>
      </c>
      <c r="I18" s="11">
        <v>4</v>
      </c>
      <c r="J18" s="11">
        <v>4</v>
      </c>
      <c r="K18" s="11">
        <v>49</v>
      </c>
      <c r="L18" s="11">
        <v>50</v>
      </c>
      <c r="M18" s="11">
        <v>30</v>
      </c>
      <c r="N18" s="11">
        <v>62</v>
      </c>
      <c r="O18" s="11">
        <v>62</v>
      </c>
      <c r="P18" s="11">
        <v>61</v>
      </c>
      <c r="Q18" s="11">
        <v>65</v>
      </c>
      <c r="R18" s="11">
        <v>63</v>
      </c>
      <c r="S18" s="11">
        <v>63</v>
      </c>
      <c r="T18" s="11">
        <v>1256000</v>
      </c>
      <c r="AA18" s="10" t="s">
        <v>72</v>
      </c>
      <c r="AB18" s="11">
        <v>18</v>
      </c>
      <c r="AC18" s="11">
        <v>17</v>
      </c>
      <c r="AD18" s="11">
        <v>37</v>
      </c>
      <c r="AE18" s="11">
        <v>5</v>
      </c>
      <c r="AF18" s="11">
        <v>5</v>
      </c>
      <c r="AG18" s="11">
        <v>6</v>
      </c>
      <c r="AH18" s="11">
        <v>2</v>
      </c>
      <c r="AI18" s="11">
        <v>4</v>
      </c>
      <c r="AJ18" s="11">
        <v>4</v>
      </c>
      <c r="AK18" s="11">
        <v>49</v>
      </c>
      <c r="AL18" s="11">
        <v>50</v>
      </c>
      <c r="AM18" s="11">
        <v>30</v>
      </c>
      <c r="AN18" s="11">
        <v>62</v>
      </c>
      <c r="AO18" s="11">
        <v>62</v>
      </c>
      <c r="AP18" s="11">
        <v>61</v>
      </c>
      <c r="AQ18" s="11">
        <v>65</v>
      </c>
      <c r="AR18" s="11">
        <v>63</v>
      </c>
      <c r="AS18" s="11">
        <v>63</v>
      </c>
      <c r="AT18" s="11">
        <v>1256000</v>
      </c>
      <c r="BA18" s="10" t="s">
        <v>72</v>
      </c>
      <c r="BB18" s="11">
        <v>18</v>
      </c>
      <c r="BC18" s="11">
        <v>17</v>
      </c>
      <c r="BD18" s="11">
        <v>37</v>
      </c>
      <c r="BE18" s="11">
        <v>5</v>
      </c>
      <c r="BF18" s="11">
        <v>5</v>
      </c>
      <c r="BG18" s="11">
        <v>6</v>
      </c>
      <c r="BH18" s="11">
        <v>2</v>
      </c>
      <c r="BI18" s="11">
        <v>4</v>
      </c>
      <c r="BJ18" s="11">
        <v>4</v>
      </c>
      <c r="BK18" s="11">
        <v>49</v>
      </c>
      <c r="BL18" s="11">
        <v>50</v>
      </c>
      <c r="BM18" s="11">
        <v>30</v>
      </c>
      <c r="BN18" s="11">
        <v>62</v>
      </c>
      <c r="BO18" s="11">
        <v>62</v>
      </c>
      <c r="BP18" s="11">
        <v>61</v>
      </c>
      <c r="BQ18" s="11">
        <v>65</v>
      </c>
      <c r="BR18" s="11">
        <v>63</v>
      </c>
      <c r="BS18" s="11">
        <v>63</v>
      </c>
      <c r="BT18" s="11">
        <v>1256000</v>
      </c>
      <c r="CA18" s="10" t="s">
        <v>72</v>
      </c>
      <c r="CB18" s="11">
        <v>18</v>
      </c>
      <c r="CC18" s="11">
        <v>17</v>
      </c>
      <c r="CD18" s="11">
        <v>37</v>
      </c>
      <c r="CE18" s="11">
        <v>5</v>
      </c>
      <c r="CF18" s="11">
        <v>5</v>
      </c>
      <c r="CG18" s="11">
        <v>6</v>
      </c>
      <c r="CH18" s="11">
        <v>2</v>
      </c>
      <c r="CI18" s="11">
        <v>4</v>
      </c>
      <c r="CJ18" s="11">
        <v>4</v>
      </c>
      <c r="CK18" s="11">
        <v>49</v>
      </c>
      <c r="CL18" s="11">
        <v>50</v>
      </c>
      <c r="CM18" s="11">
        <v>30</v>
      </c>
      <c r="CN18" s="11">
        <v>62</v>
      </c>
      <c r="CO18" s="11">
        <v>62</v>
      </c>
      <c r="CP18" s="11">
        <v>61</v>
      </c>
      <c r="CQ18" s="11">
        <v>65</v>
      </c>
      <c r="CR18" s="11">
        <v>63</v>
      </c>
      <c r="CS18" s="11">
        <v>63</v>
      </c>
      <c r="CT18" s="11">
        <v>1256000</v>
      </c>
      <c r="DA18" s="10" t="s">
        <v>72</v>
      </c>
      <c r="DB18" s="11">
        <v>18</v>
      </c>
      <c r="DC18" s="11">
        <v>17</v>
      </c>
      <c r="DD18" s="11">
        <v>37</v>
      </c>
      <c r="DE18" s="11">
        <v>5</v>
      </c>
      <c r="DF18" s="11">
        <v>5</v>
      </c>
      <c r="DG18" s="11">
        <v>6</v>
      </c>
      <c r="DH18" s="11">
        <v>2</v>
      </c>
      <c r="DI18" s="11">
        <v>4</v>
      </c>
      <c r="DJ18" s="11">
        <v>4</v>
      </c>
      <c r="DK18" s="11">
        <v>49</v>
      </c>
      <c r="DL18" s="11">
        <v>50</v>
      </c>
      <c r="DM18" s="11">
        <v>30</v>
      </c>
      <c r="DN18" s="11">
        <v>62</v>
      </c>
      <c r="DO18" s="11">
        <v>62</v>
      </c>
      <c r="DP18" s="11">
        <v>61</v>
      </c>
      <c r="DQ18" s="11">
        <v>65</v>
      </c>
      <c r="DR18" s="11">
        <v>63</v>
      </c>
      <c r="DS18" s="11">
        <v>63</v>
      </c>
      <c r="DT18" s="11">
        <v>1256000</v>
      </c>
      <c r="EA18" s="10" t="s">
        <v>72</v>
      </c>
      <c r="EB18" s="11">
        <v>18</v>
      </c>
      <c r="EC18" s="11">
        <v>17</v>
      </c>
      <c r="ED18" s="11">
        <v>37</v>
      </c>
      <c r="EE18" s="11">
        <v>5</v>
      </c>
      <c r="EF18" s="11">
        <v>5</v>
      </c>
      <c r="EG18" s="11">
        <v>6</v>
      </c>
      <c r="EH18" s="11">
        <v>2</v>
      </c>
      <c r="EI18" s="11">
        <v>4</v>
      </c>
      <c r="EJ18" s="11">
        <v>4</v>
      </c>
      <c r="EK18" s="11">
        <v>49</v>
      </c>
      <c r="EL18" s="11">
        <v>50</v>
      </c>
      <c r="EM18" s="11">
        <v>30</v>
      </c>
      <c r="EN18" s="11">
        <v>62</v>
      </c>
      <c r="EO18" s="11">
        <v>62</v>
      </c>
      <c r="EP18" s="11">
        <v>61</v>
      </c>
      <c r="EQ18" s="11">
        <v>65</v>
      </c>
      <c r="ER18" s="11">
        <v>63</v>
      </c>
      <c r="ES18" s="11">
        <v>63</v>
      </c>
      <c r="ET18" s="11">
        <v>1256000</v>
      </c>
      <c r="FA18" s="10" t="s">
        <v>72</v>
      </c>
      <c r="FB18" s="11">
        <v>18</v>
      </c>
      <c r="FC18" s="11">
        <v>17</v>
      </c>
      <c r="FD18" s="11">
        <v>37</v>
      </c>
      <c r="FE18" s="11">
        <v>5</v>
      </c>
      <c r="FF18" s="11">
        <v>5</v>
      </c>
      <c r="FG18" s="11">
        <v>6</v>
      </c>
      <c r="FH18" s="11">
        <v>2</v>
      </c>
      <c r="FI18" s="11">
        <v>4</v>
      </c>
      <c r="FJ18" s="11">
        <v>4</v>
      </c>
      <c r="FK18" s="11">
        <v>49</v>
      </c>
      <c r="FL18" s="11">
        <v>50</v>
      </c>
      <c r="FM18" s="11">
        <v>30</v>
      </c>
      <c r="FN18" s="11">
        <v>62</v>
      </c>
      <c r="FO18" s="11">
        <v>62</v>
      </c>
      <c r="FP18" s="11">
        <v>61</v>
      </c>
      <c r="FQ18" s="11">
        <v>65</v>
      </c>
      <c r="FR18" s="11">
        <v>63</v>
      </c>
      <c r="FS18" s="11">
        <v>63</v>
      </c>
      <c r="FT18" s="11">
        <v>1256000</v>
      </c>
      <c r="GA18" s="10" t="s">
        <v>72</v>
      </c>
      <c r="GB18" s="11">
        <v>18</v>
      </c>
      <c r="GC18" s="11">
        <v>17</v>
      </c>
      <c r="GD18" s="11">
        <v>37</v>
      </c>
      <c r="GE18" s="11">
        <v>5</v>
      </c>
      <c r="GF18" s="11">
        <v>5</v>
      </c>
      <c r="GG18" s="11">
        <v>6</v>
      </c>
      <c r="GH18" s="11">
        <v>2</v>
      </c>
      <c r="GI18" s="11">
        <v>4</v>
      </c>
      <c r="GJ18" s="11">
        <v>4</v>
      </c>
      <c r="GK18" s="11">
        <v>49</v>
      </c>
      <c r="GL18" s="11">
        <v>50</v>
      </c>
      <c r="GM18" s="11">
        <v>30</v>
      </c>
      <c r="GN18" s="11">
        <v>62</v>
      </c>
      <c r="GO18" s="11">
        <v>62</v>
      </c>
      <c r="GP18" s="11">
        <v>61</v>
      </c>
      <c r="GQ18" s="11">
        <v>65</v>
      </c>
      <c r="GR18" s="11">
        <v>63</v>
      </c>
      <c r="GS18" s="11">
        <v>63</v>
      </c>
      <c r="GT18" s="11">
        <v>1256000</v>
      </c>
      <c r="HA18" s="10" t="s">
        <v>72</v>
      </c>
      <c r="HB18" s="11">
        <v>18</v>
      </c>
      <c r="HC18" s="11">
        <v>17</v>
      </c>
      <c r="HD18" s="11">
        <v>37</v>
      </c>
      <c r="HE18" s="11">
        <v>5</v>
      </c>
      <c r="HF18" s="11">
        <v>5</v>
      </c>
      <c r="HG18" s="11">
        <v>6</v>
      </c>
      <c r="HH18" s="11">
        <v>2</v>
      </c>
      <c r="HI18" s="11">
        <v>4</v>
      </c>
      <c r="HJ18" s="11">
        <v>4</v>
      </c>
      <c r="HK18" s="11">
        <v>49</v>
      </c>
      <c r="HL18" s="11">
        <v>50</v>
      </c>
      <c r="HM18" s="11">
        <v>30</v>
      </c>
      <c r="HN18" s="11">
        <v>62</v>
      </c>
      <c r="HO18" s="11">
        <v>62</v>
      </c>
      <c r="HP18" s="11">
        <v>61</v>
      </c>
      <c r="HQ18" s="11">
        <v>65</v>
      </c>
      <c r="HR18" s="11">
        <v>63</v>
      </c>
      <c r="HS18" s="11">
        <v>63</v>
      </c>
      <c r="HT18" s="11">
        <v>1256000</v>
      </c>
      <c r="IA18" s="10" t="s">
        <v>72</v>
      </c>
      <c r="IB18" s="11">
        <v>18</v>
      </c>
      <c r="IC18" s="11">
        <v>17</v>
      </c>
      <c r="ID18" s="11">
        <v>37</v>
      </c>
      <c r="IE18" s="11">
        <v>5</v>
      </c>
      <c r="IF18" s="11">
        <v>5</v>
      </c>
      <c r="IG18" s="11">
        <v>6</v>
      </c>
      <c r="IH18" s="11">
        <v>2</v>
      </c>
      <c r="II18" s="11">
        <v>4</v>
      </c>
      <c r="IJ18" s="11">
        <v>4</v>
      </c>
      <c r="IK18" s="11">
        <v>49</v>
      </c>
      <c r="IL18" s="11">
        <v>50</v>
      </c>
      <c r="IM18" s="11">
        <v>30</v>
      </c>
      <c r="IN18" s="11">
        <v>62</v>
      </c>
      <c r="IO18" s="11">
        <v>62</v>
      </c>
      <c r="IP18" s="11">
        <v>61</v>
      </c>
      <c r="IQ18" s="11">
        <v>65</v>
      </c>
      <c r="IR18" s="11">
        <v>63</v>
      </c>
      <c r="IS18" s="11">
        <v>63</v>
      </c>
      <c r="IT18" s="11">
        <v>1256000</v>
      </c>
    </row>
    <row r="19" spans="1:254" ht="15" thickBot="1" x14ac:dyDescent="0.35">
      <c r="A19" s="10" t="s">
        <v>73</v>
      </c>
      <c r="B19" s="11">
        <v>3</v>
      </c>
      <c r="C19" s="11">
        <v>3</v>
      </c>
      <c r="D19" s="11">
        <v>10</v>
      </c>
      <c r="E19" s="11">
        <v>1</v>
      </c>
      <c r="F19" s="11">
        <v>1</v>
      </c>
      <c r="G19" s="11">
        <v>1</v>
      </c>
      <c r="H19" s="11">
        <v>3</v>
      </c>
      <c r="I19" s="11">
        <v>2</v>
      </c>
      <c r="J19" s="11">
        <v>2</v>
      </c>
      <c r="K19" s="11">
        <v>64</v>
      </c>
      <c r="L19" s="11">
        <v>64</v>
      </c>
      <c r="M19" s="11">
        <v>57</v>
      </c>
      <c r="N19" s="11">
        <v>66</v>
      </c>
      <c r="O19" s="11">
        <v>66</v>
      </c>
      <c r="P19" s="11">
        <v>66</v>
      </c>
      <c r="Q19" s="11">
        <v>64</v>
      </c>
      <c r="R19" s="11">
        <v>65</v>
      </c>
      <c r="S19" s="11">
        <v>65</v>
      </c>
      <c r="T19" s="11">
        <v>1201000</v>
      </c>
      <c r="AA19" s="10" t="s">
        <v>73</v>
      </c>
      <c r="AB19" s="11">
        <v>3</v>
      </c>
      <c r="AC19" s="11">
        <v>3</v>
      </c>
      <c r="AD19" s="11">
        <v>10</v>
      </c>
      <c r="AE19" s="11">
        <v>1</v>
      </c>
      <c r="AF19" s="11">
        <v>1</v>
      </c>
      <c r="AG19" s="11">
        <v>1</v>
      </c>
      <c r="AH19" s="11">
        <v>3</v>
      </c>
      <c r="AI19" s="11">
        <v>2</v>
      </c>
      <c r="AJ19" s="11">
        <v>2</v>
      </c>
      <c r="AK19" s="11">
        <v>64</v>
      </c>
      <c r="AL19" s="11">
        <v>64</v>
      </c>
      <c r="AM19" s="11">
        <v>57</v>
      </c>
      <c r="AN19" s="11">
        <v>66</v>
      </c>
      <c r="AO19" s="11">
        <v>66</v>
      </c>
      <c r="AP19" s="11">
        <v>66</v>
      </c>
      <c r="AQ19" s="11">
        <v>64</v>
      </c>
      <c r="AR19" s="11">
        <v>65</v>
      </c>
      <c r="AS19" s="11">
        <v>65</v>
      </c>
      <c r="AT19" s="11">
        <v>1201000</v>
      </c>
      <c r="BA19" s="10" t="s">
        <v>73</v>
      </c>
      <c r="BB19" s="11">
        <v>3</v>
      </c>
      <c r="BC19" s="11">
        <v>3</v>
      </c>
      <c r="BD19" s="11">
        <v>10</v>
      </c>
      <c r="BE19" s="11">
        <v>1</v>
      </c>
      <c r="BF19" s="11">
        <v>1</v>
      </c>
      <c r="BG19" s="11">
        <v>1</v>
      </c>
      <c r="BH19" s="11">
        <v>3</v>
      </c>
      <c r="BI19" s="11">
        <v>2</v>
      </c>
      <c r="BJ19" s="11">
        <v>2</v>
      </c>
      <c r="BK19" s="11">
        <v>64</v>
      </c>
      <c r="BL19" s="11">
        <v>64</v>
      </c>
      <c r="BM19" s="11">
        <v>57</v>
      </c>
      <c r="BN19" s="11">
        <v>66</v>
      </c>
      <c r="BO19" s="11">
        <v>66</v>
      </c>
      <c r="BP19" s="11">
        <v>66</v>
      </c>
      <c r="BQ19" s="11">
        <v>64</v>
      </c>
      <c r="BR19" s="11">
        <v>65</v>
      </c>
      <c r="BS19" s="11">
        <v>65</v>
      </c>
      <c r="BT19" s="11">
        <v>1201000</v>
      </c>
      <c r="CA19" s="10" t="s">
        <v>73</v>
      </c>
      <c r="CB19" s="11">
        <v>3</v>
      </c>
      <c r="CC19" s="11">
        <v>3</v>
      </c>
      <c r="CD19" s="11">
        <v>10</v>
      </c>
      <c r="CE19" s="11">
        <v>1</v>
      </c>
      <c r="CF19" s="11">
        <v>1</v>
      </c>
      <c r="CG19" s="11">
        <v>1</v>
      </c>
      <c r="CH19" s="11">
        <v>3</v>
      </c>
      <c r="CI19" s="11">
        <v>2</v>
      </c>
      <c r="CJ19" s="11">
        <v>2</v>
      </c>
      <c r="CK19" s="11">
        <v>64</v>
      </c>
      <c r="CL19" s="11">
        <v>64</v>
      </c>
      <c r="CM19" s="11">
        <v>57</v>
      </c>
      <c r="CN19" s="11">
        <v>66</v>
      </c>
      <c r="CO19" s="11">
        <v>66</v>
      </c>
      <c r="CP19" s="11">
        <v>66</v>
      </c>
      <c r="CQ19" s="11">
        <v>64</v>
      </c>
      <c r="CR19" s="11">
        <v>65</v>
      </c>
      <c r="CS19" s="11">
        <v>65</v>
      </c>
      <c r="CT19" s="11">
        <v>1201000</v>
      </c>
      <c r="DA19" s="10" t="s">
        <v>73</v>
      </c>
      <c r="DB19" s="11">
        <v>3</v>
      </c>
      <c r="DC19" s="11">
        <v>3</v>
      </c>
      <c r="DD19" s="11">
        <v>10</v>
      </c>
      <c r="DE19" s="11">
        <v>1</v>
      </c>
      <c r="DF19" s="11">
        <v>1</v>
      </c>
      <c r="DG19" s="11">
        <v>1</v>
      </c>
      <c r="DH19" s="11">
        <v>3</v>
      </c>
      <c r="DI19" s="11">
        <v>2</v>
      </c>
      <c r="DJ19" s="11">
        <v>2</v>
      </c>
      <c r="DK19" s="11">
        <v>64</v>
      </c>
      <c r="DL19" s="11">
        <v>64</v>
      </c>
      <c r="DM19" s="11">
        <v>57</v>
      </c>
      <c r="DN19" s="11">
        <v>66</v>
      </c>
      <c r="DO19" s="11">
        <v>66</v>
      </c>
      <c r="DP19" s="11">
        <v>66</v>
      </c>
      <c r="DQ19" s="11">
        <v>64</v>
      </c>
      <c r="DR19" s="11">
        <v>65</v>
      </c>
      <c r="DS19" s="11">
        <v>65</v>
      </c>
      <c r="DT19" s="11">
        <v>1201000</v>
      </c>
      <c r="EA19" s="10" t="s">
        <v>73</v>
      </c>
      <c r="EB19" s="11">
        <v>3</v>
      </c>
      <c r="EC19" s="11">
        <v>3</v>
      </c>
      <c r="ED19" s="11">
        <v>10</v>
      </c>
      <c r="EE19" s="11">
        <v>1</v>
      </c>
      <c r="EF19" s="11">
        <v>1</v>
      </c>
      <c r="EG19" s="11">
        <v>1</v>
      </c>
      <c r="EH19" s="11">
        <v>3</v>
      </c>
      <c r="EI19" s="11">
        <v>2</v>
      </c>
      <c r="EJ19" s="11">
        <v>2</v>
      </c>
      <c r="EK19" s="11">
        <v>64</v>
      </c>
      <c r="EL19" s="11">
        <v>64</v>
      </c>
      <c r="EM19" s="11">
        <v>57</v>
      </c>
      <c r="EN19" s="11">
        <v>66</v>
      </c>
      <c r="EO19" s="11">
        <v>66</v>
      </c>
      <c r="EP19" s="11">
        <v>66</v>
      </c>
      <c r="EQ19" s="11">
        <v>64</v>
      </c>
      <c r="ER19" s="11">
        <v>65</v>
      </c>
      <c r="ES19" s="11">
        <v>65</v>
      </c>
      <c r="ET19" s="11">
        <v>1201000</v>
      </c>
      <c r="FA19" s="10" t="s">
        <v>73</v>
      </c>
      <c r="FB19" s="11">
        <v>3</v>
      </c>
      <c r="FC19" s="11">
        <v>3</v>
      </c>
      <c r="FD19" s="11">
        <v>10</v>
      </c>
      <c r="FE19" s="11">
        <v>1</v>
      </c>
      <c r="FF19" s="11">
        <v>1</v>
      </c>
      <c r="FG19" s="11">
        <v>1</v>
      </c>
      <c r="FH19" s="11">
        <v>3</v>
      </c>
      <c r="FI19" s="11">
        <v>2</v>
      </c>
      <c r="FJ19" s="11">
        <v>2</v>
      </c>
      <c r="FK19" s="11">
        <v>64</v>
      </c>
      <c r="FL19" s="11">
        <v>64</v>
      </c>
      <c r="FM19" s="11">
        <v>57</v>
      </c>
      <c r="FN19" s="11">
        <v>66</v>
      </c>
      <c r="FO19" s="11">
        <v>66</v>
      </c>
      <c r="FP19" s="11">
        <v>66</v>
      </c>
      <c r="FQ19" s="11">
        <v>64</v>
      </c>
      <c r="FR19" s="11">
        <v>65</v>
      </c>
      <c r="FS19" s="11">
        <v>65</v>
      </c>
      <c r="FT19" s="11">
        <v>1201000</v>
      </c>
      <c r="GA19" s="10" t="s">
        <v>73</v>
      </c>
      <c r="GB19" s="11">
        <v>3</v>
      </c>
      <c r="GC19" s="11">
        <v>3</v>
      </c>
      <c r="GD19" s="11">
        <v>10</v>
      </c>
      <c r="GE19" s="11">
        <v>1</v>
      </c>
      <c r="GF19" s="11">
        <v>1</v>
      </c>
      <c r="GG19" s="11">
        <v>1</v>
      </c>
      <c r="GH19" s="11">
        <v>3</v>
      </c>
      <c r="GI19" s="11">
        <v>2</v>
      </c>
      <c r="GJ19" s="11">
        <v>2</v>
      </c>
      <c r="GK19" s="11">
        <v>64</v>
      </c>
      <c r="GL19" s="11">
        <v>64</v>
      </c>
      <c r="GM19" s="11">
        <v>57</v>
      </c>
      <c r="GN19" s="11">
        <v>66</v>
      </c>
      <c r="GO19" s="11">
        <v>66</v>
      </c>
      <c r="GP19" s="11">
        <v>66</v>
      </c>
      <c r="GQ19" s="11">
        <v>64</v>
      </c>
      <c r="GR19" s="11">
        <v>65</v>
      </c>
      <c r="GS19" s="11">
        <v>65</v>
      </c>
      <c r="GT19" s="11">
        <v>1201000</v>
      </c>
      <c r="HA19" s="10" t="s">
        <v>73</v>
      </c>
      <c r="HB19" s="11">
        <v>3</v>
      </c>
      <c r="HC19" s="11">
        <v>3</v>
      </c>
      <c r="HD19" s="11">
        <v>10</v>
      </c>
      <c r="HE19" s="11">
        <v>1</v>
      </c>
      <c r="HF19" s="11">
        <v>1</v>
      </c>
      <c r="HG19" s="11">
        <v>1</v>
      </c>
      <c r="HH19" s="11">
        <v>3</v>
      </c>
      <c r="HI19" s="11">
        <v>2</v>
      </c>
      <c r="HJ19" s="11">
        <v>2</v>
      </c>
      <c r="HK19" s="11">
        <v>64</v>
      </c>
      <c r="HL19" s="11">
        <v>64</v>
      </c>
      <c r="HM19" s="11">
        <v>57</v>
      </c>
      <c r="HN19" s="11">
        <v>66</v>
      </c>
      <c r="HO19" s="11">
        <v>66</v>
      </c>
      <c r="HP19" s="11">
        <v>66</v>
      </c>
      <c r="HQ19" s="11">
        <v>64</v>
      </c>
      <c r="HR19" s="11">
        <v>65</v>
      </c>
      <c r="HS19" s="11">
        <v>65</v>
      </c>
      <c r="HT19" s="11">
        <v>1201000</v>
      </c>
      <c r="IA19" s="10" t="s">
        <v>73</v>
      </c>
      <c r="IB19" s="11">
        <v>3</v>
      </c>
      <c r="IC19" s="11">
        <v>3</v>
      </c>
      <c r="ID19" s="11">
        <v>10</v>
      </c>
      <c r="IE19" s="11">
        <v>1</v>
      </c>
      <c r="IF19" s="11">
        <v>1</v>
      </c>
      <c r="IG19" s="11">
        <v>1</v>
      </c>
      <c r="IH19" s="11">
        <v>3</v>
      </c>
      <c r="II19" s="11">
        <v>2</v>
      </c>
      <c r="IJ19" s="11">
        <v>2</v>
      </c>
      <c r="IK19" s="11">
        <v>64</v>
      </c>
      <c r="IL19" s="11">
        <v>64</v>
      </c>
      <c r="IM19" s="11">
        <v>57</v>
      </c>
      <c r="IN19" s="11">
        <v>66</v>
      </c>
      <c r="IO19" s="11">
        <v>66</v>
      </c>
      <c r="IP19" s="11">
        <v>66</v>
      </c>
      <c r="IQ19" s="11">
        <v>64</v>
      </c>
      <c r="IR19" s="11">
        <v>65</v>
      </c>
      <c r="IS19" s="11">
        <v>65</v>
      </c>
      <c r="IT19" s="11">
        <v>1201000</v>
      </c>
    </row>
    <row r="20" spans="1:254" ht="15" thickBot="1" x14ac:dyDescent="0.35">
      <c r="A20" s="10" t="s">
        <v>74</v>
      </c>
      <c r="B20" s="11">
        <v>62</v>
      </c>
      <c r="C20" s="11">
        <v>62</v>
      </c>
      <c r="D20" s="11">
        <v>56</v>
      </c>
      <c r="E20" s="11">
        <v>60</v>
      </c>
      <c r="F20" s="11">
        <v>60</v>
      </c>
      <c r="G20" s="11">
        <v>61</v>
      </c>
      <c r="H20" s="11">
        <v>60</v>
      </c>
      <c r="I20" s="11">
        <v>60</v>
      </c>
      <c r="J20" s="11">
        <v>60</v>
      </c>
      <c r="K20" s="11">
        <v>5</v>
      </c>
      <c r="L20" s="11">
        <v>5</v>
      </c>
      <c r="M20" s="11">
        <v>11</v>
      </c>
      <c r="N20" s="11">
        <v>7</v>
      </c>
      <c r="O20" s="11">
        <v>7</v>
      </c>
      <c r="P20" s="11">
        <v>6</v>
      </c>
      <c r="Q20" s="11">
        <v>7</v>
      </c>
      <c r="R20" s="11">
        <v>7</v>
      </c>
      <c r="S20" s="11">
        <v>7</v>
      </c>
      <c r="T20" s="11">
        <v>1708000</v>
      </c>
      <c r="AA20" s="10" t="s">
        <v>74</v>
      </c>
      <c r="AB20" s="11">
        <v>62</v>
      </c>
      <c r="AC20" s="11">
        <v>62</v>
      </c>
      <c r="AD20" s="11">
        <v>56</v>
      </c>
      <c r="AE20" s="11">
        <v>60</v>
      </c>
      <c r="AF20" s="11">
        <v>60</v>
      </c>
      <c r="AG20" s="11">
        <v>61</v>
      </c>
      <c r="AH20" s="11">
        <v>60</v>
      </c>
      <c r="AI20" s="11">
        <v>60</v>
      </c>
      <c r="AJ20" s="11">
        <v>60</v>
      </c>
      <c r="AK20" s="11">
        <v>5</v>
      </c>
      <c r="AL20" s="11">
        <v>5</v>
      </c>
      <c r="AM20" s="11">
        <v>11</v>
      </c>
      <c r="AN20" s="11">
        <v>7</v>
      </c>
      <c r="AO20" s="11">
        <v>7</v>
      </c>
      <c r="AP20" s="11">
        <v>6</v>
      </c>
      <c r="AQ20" s="11">
        <v>7</v>
      </c>
      <c r="AR20" s="11">
        <v>7</v>
      </c>
      <c r="AS20" s="11">
        <v>7</v>
      </c>
      <c r="AT20" s="11">
        <v>1708000</v>
      </c>
      <c r="BA20" s="10" t="s">
        <v>74</v>
      </c>
      <c r="BB20" s="11">
        <v>62</v>
      </c>
      <c r="BC20" s="11">
        <v>62</v>
      </c>
      <c r="BD20" s="11">
        <v>56</v>
      </c>
      <c r="BE20" s="11">
        <v>60</v>
      </c>
      <c r="BF20" s="11">
        <v>60</v>
      </c>
      <c r="BG20" s="11">
        <v>61</v>
      </c>
      <c r="BH20" s="11">
        <v>60</v>
      </c>
      <c r="BI20" s="11">
        <v>60</v>
      </c>
      <c r="BJ20" s="11">
        <v>60</v>
      </c>
      <c r="BK20" s="11">
        <v>5</v>
      </c>
      <c r="BL20" s="11">
        <v>5</v>
      </c>
      <c r="BM20" s="11">
        <v>11</v>
      </c>
      <c r="BN20" s="11">
        <v>7</v>
      </c>
      <c r="BO20" s="11">
        <v>7</v>
      </c>
      <c r="BP20" s="11">
        <v>6</v>
      </c>
      <c r="BQ20" s="11">
        <v>7</v>
      </c>
      <c r="BR20" s="11">
        <v>7</v>
      </c>
      <c r="BS20" s="11">
        <v>7</v>
      </c>
      <c r="BT20" s="11">
        <v>1708000</v>
      </c>
      <c r="CA20" s="10" t="s">
        <v>74</v>
      </c>
      <c r="CB20" s="11">
        <v>62</v>
      </c>
      <c r="CC20" s="11">
        <v>62</v>
      </c>
      <c r="CD20" s="11">
        <v>56</v>
      </c>
      <c r="CE20" s="11">
        <v>60</v>
      </c>
      <c r="CF20" s="11">
        <v>60</v>
      </c>
      <c r="CG20" s="11">
        <v>61</v>
      </c>
      <c r="CH20" s="11">
        <v>60</v>
      </c>
      <c r="CI20" s="11">
        <v>60</v>
      </c>
      <c r="CJ20" s="11">
        <v>60</v>
      </c>
      <c r="CK20" s="11">
        <v>5</v>
      </c>
      <c r="CL20" s="11">
        <v>5</v>
      </c>
      <c r="CM20" s="11">
        <v>11</v>
      </c>
      <c r="CN20" s="11">
        <v>7</v>
      </c>
      <c r="CO20" s="11">
        <v>7</v>
      </c>
      <c r="CP20" s="11">
        <v>6</v>
      </c>
      <c r="CQ20" s="11">
        <v>7</v>
      </c>
      <c r="CR20" s="11">
        <v>7</v>
      </c>
      <c r="CS20" s="11">
        <v>7</v>
      </c>
      <c r="CT20" s="11">
        <v>1708000</v>
      </c>
      <c r="DA20" s="10" t="s">
        <v>74</v>
      </c>
      <c r="DB20" s="11">
        <v>62</v>
      </c>
      <c r="DC20" s="11">
        <v>62</v>
      </c>
      <c r="DD20" s="11">
        <v>56</v>
      </c>
      <c r="DE20" s="11">
        <v>60</v>
      </c>
      <c r="DF20" s="11">
        <v>60</v>
      </c>
      <c r="DG20" s="11">
        <v>61</v>
      </c>
      <c r="DH20" s="11">
        <v>60</v>
      </c>
      <c r="DI20" s="11">
        <v>60</v>
      </c>
      <c r="DJ20" s="11">
        <v>60</v>
      </c>
      <c r="DK20" s="11">
        <v>5</v>
      </c>
      <c r="DL20" s="11">
        <v>5</v>
      </c>
      <c r="DM20" s="11">
        <v>11</v>
      </c>
      <c r="DN20" s="11">
        <v>7</v>
      </c>
      <c r="DO20" s="11">
        <v>7</v>
      </c>
      <c r="DP20" s="11">
        <v>6</v>
      </c>
      <c r="DQ20" s="11">
        <v>7</v>
      </c>
      <c r="DR20" s="11">
        <v>7</v>
      </c>
      <c r="DS20" s="11">
        <v>7</v>
      </c>
      <c r="DT20" s="11">
        <v>1708000</v>
      </c>
      <c r="EA20" s="10" t="s">
        <v>74</v>
      </c>
      <c r="EB20" s="11">
        <v>62</v>
      </c>
      <c r="EC20" s="11">
        <v>62</v>
      </c>
      <c r="ED20" s="11">
        <v>56</v>
      </c>
      <c r="EE20" s="11">
        <v>60</v>
      </c>
      <c r="EF20" s="11">
        <v>60</v>
      </c>
      <c r="EG20" s="11">
        <v>61</v>
      </c>
      <c r="EH20" s="11">
        <v>60</v>
      </c>
      <c r="EI20" s="11">
        <v>60</v>
      </c>
      <c r="EJ20" s="11">
        <v>60</v>
      </c>
      <c r="EK20" s="11">
        <v>5</v>
      </c>
      <c r="EL20" s="11">
        <v>5</v>
      </c>
      <c r="EM20" s="11">
        <v>11</v>
      </c>
      <c r="EN20" s="11">
        <v>7</v>
      </c>
      <c r="EO20" s="11">
        <v>7</v>
      </c>
      <c r="EP20" s="11">
        <v>6</v>
      </c>
      <c r="EQ20" s="11">
        <v>7</v>
      </c>
      <c r="ER20" s="11">
        <v>7</v>
      </c>
      <c r="ES20" s="11">
        <v>7</v>
      </c>
      <c r="ET20" s="11">
        <v>1708000</v>
      </c>
      <c r="FA20" s="10" t="s">
        <v>74</v>
      </c>
      <c r="FB20" s="11">
        <v>62</v>
      </c>
      <c r="FC20" s="11">
        <v>62</v>
      </c>
      <c r="FD20" s="11">
        <v>56</v>
      </c>
      <c r="FE20" s="11">
        <v>60</v>
      </c>
      <c r="FF20" s="11">
        <v>60</v>
      </c>
      <c r="FG20" s="11">
        <v>61</v>
      </c>
      <c r="FH20" s="11">
        <v>60</v>
      </c>
      <c r="FI20" s="11">
        <v>60</v>
      </c>
      <c r="FJ20" s="11">
        <v>60</v>
      </c>
      <c r="FK20" s="11">
        <v>5</v>
      </c>
      <c r="FL20" s="11">
        <v>5</v>
      </c>
      <c r="FM20" s="11">
        <v>11</v>
      </c>
      <c r="FN20" s="11">
        <v>7</v>
      </c>
      <c r="FO20" s="11">
        <v>7</v>
      </c>
      <c r="FP20" s="11">
        <v>6</v>
      </c>
      <c r="FQ20" s="11">
        <v>7</v>
      </c>
      <c r="FR20" s="11">
        <v>7</v>
      </c>
      <c r="FS20" s="11">
        <v>7</v>
      </c>
      <c r="FT20" s="11">
        <v>1708000</v>
      </c>
      <c r="GA20" s="10" t="s">
        <v>74</v>
      </c>
      <c r="GB20" s="11">
        <v>62</v>
      </c>
      <c r="GC20" s="11">
        <v>62</v>
      </c>
      <c r="GD20" s="11">
        <v>56</v>
      </c>
      <c r="GE20" s="11">
        <v>60</v>
      </c>
      <c r="GF20" s="11">
        <v>60</v>
      </c>
      <c r="GG20" s="11">
        <v>61</v>
      </c>
      <c r="GH20" s="11">
        <v>60</v>
      </c>
      <c r="GI20" s="11">
        <v>60</v>
      </c>
      <c r="GJ20" s="11">
        <v>60</v>
      </c>
      <c r="GK20" s="11">
        <v>5</v>
      </c>
      <c r="GL20" s="11">
        <v>5</v>
      </c>
      <c r="GM20" s="11">
        <v>11</v>
      </c>
      <c r="GN20" s="11">
        <v>7</v>
      </c>
      <c r="GO20" s="11">
        <v>7</v>
      </c>
      <c r="GP20" s="11">
        <v>6</v>
      </c>
      <c r="GQ20" s="11">
        <v>7</v>
      </c>
      <c r="GR20" s="11">
        <v>7</v>
      </c>
      <c r="GS20" s="11">
        <v>7</v>
      </c>
      <c r="GT20" s="11">
        <v>1708000</v>
      </c>
      <c r="HA20" s="10" t="s">
        <v>74</v>
      </c>
      <c r="HB20" s="11">
        <v>62</v>
      </c>
      <c r="HC20" s="11">
        <v>62</v>
      </c>
      <c r="HD20" s="11">
        <v>56</v>
      </c>
      <c r="HE20" s="11">
        <v>60</v>
      </c>
      <c r="HF20" s="11">
        <v>60</v>
      </c>
      <c r="HG20" s="11">
        <v>61</v>
      </c>
      <c r="HH20" s="11">
        <v>60</v>
      </c>
      <c r="HI20" s="11">
        <v>60</v>
      </c>
      <c r="HJ20" s="11">
        <v>60</v>
      </c>
      <c r="HK20" s="11">
        <v>5</v>
      </c>
      <c r="HL20" s="11">
        <v>5</v>
      </c>
      <c r="HM20" s="11">
        <v>11</v>
      </c>
      <c r="HN20" s="11">
        <v>7</v>
      </c>
      <c r="HO20" s="11">
        <v>7</v>
      </c>
      <c r="HP20" s="11">
        <v>6</v>
      </c>
      <c r="HQ20" s="11">
        <v>7</v>
      </c>
      <c r="HR20" s="11">
        <v>7</v>
      </c>
      <c r="HS20" s="11">
        <v>7</v>
      </c>
      <c r="HT20" s="11">
        <v>1708000</v>
      </c>
      <c r="IA20" s="10" t="s">
        <v>74</v>
      </c>
      <c r="IB20" s="11">
        <v>62</v>
      </c>
      <c r="IC20" s="11">
        <v>62</v>
      </c>
      <c r="ID20" s="11">
        <v>56</v>
      </c>
      <c r="IE20" s="11">
        <v>60</v>
      </c>
      <c r="IF20" s="11">
        <v>60</v>
      </c>
      <c r="IG20" s="11">
        <v>61</v>
      </c>
      <c r="IH20" s="11">
        <v>60</v>
      </c>
      <c r="II20" s="11">
        <v>60</v>
      </c>
      <c r="IJ20" s="11">
        <v>60</v>
      </c>
      <c r="IK20" s="11">
        <v>5</v>
      </c>
      <c r="IL20" s="11">
        <v>5</v>
      </c>
      <c r="IM20" s="11">
        <v>11</v>
      </c>
      <c r="IN20" s="11">
        <v>7</v>
      </c>
      <c r="IO20" s="11">
        <v>7</v>
      </c>
      <c r="IP20" s="11">
        <v>6</v>
      </c>
      <c r="IQ20" s="11">
        <v>7</v>
      </c>
      <c r="IR20" s="11">
        <v>7</v>
      </c>
      <c r="IS20" s="11">
        <v>7</v>
      </c>
      <c r="IT20" s="11">
        <v>1708000</v>
      </c>
    </row>
    <row r="21" spans="1:254" ht="15" thickBot="1" x14ac:dyDescent="0.35">
      <c r="A21" s="10" t="s">
        <v>75</v>
      </c>
      <c r="B21" s="11">
        <v>46</v>
      </c>
      <c r="C21" s="11">
        <v>44</v>
      </c>
      <c r="D21" s="11">
        <v>51</v>
      </c>
      <c r="E21" s="11">
        <v>21</v>
      </c>
      <c r="F21" s="11">
        <v>21</v>
      </c>
      <c r="G21" s="11">
        <v>27</v>
      </c>
      <c r="H21" s="11">
        <v>22</v>
      </c>
      <c r="I21" s="11">
        <v>23</v>
      </c>
      <c r="J21" s="11">
        <v>23</v>
      </c>
      <c r="K21" s="11">
        <v>21</v>
      </c>
      <c r="L21" s="11">
        <v>23</v>
      </c>
      <c r="M21" s="11">
        <v>16</v>
      </c>
      <c r="N21" s="11">
        <v>46</v>
      </c>
      <c r="O21" s="11">
        <v>46</v>
      </c>
      <c r="P21" s="11">
        <v>40</v>
      </c>
      <c r="Q21" s="11">
        <v>45</v>
      </c>
      <c r="R21" s="11">
        <v>44</v>
      </c>
      <c r="S21" s="11">
        <v>44</v>
      </c>
      <c r="T21" s="11">
        <v>1658000</v>
      </c>
      <c r="AA21" s="10" t="s">
        <v>75</v>
      </c>
      <c r="AB21" s="11">
        <v>46</v>
      </c>
      <c r="AC21" s="11">
        <v>44</v>
      </c>
      <c r="AD21" s="11">
        <v>51</v>
      </c>
      <c r="AE21" s="11">
        <v>21</v>
      </c>
      <c r="AF21" s="11">
        <v>21</v>
      </c>
      <c r="AG21" s="11">
        <v>27</v>
      </c>
      <c r="AH21" s="11">
        <v>22</v>
      </c>
      <c r="AI21" s="11">
        <v>23</v>
      </c>
      <c r="AJ21" s="11">
        <v>23</v>
      </c>
      <c r="AK21" s="11">
        <v>21</v>
      </c>
      <c r="AL21" s="11">
        <v>23</v>
      </c>
      <c r="AM21" s="11">
        <v>16</v>
      </c>
      <c r="AN21" s="11">
        <v>46</v>
      </c>
      <c r="AO21" s="11">
        <v>46</v>
      </c>
      <c r="AP21" s="11">
        <v>40</v>
      </c>
      <c r="AQ21" s="11">
        <v>45</v>
      </c>
      <c r="AR21" s="11">
        <v>44</v>
      </c>
      <c r="AS21" s="11">
        <v>44</v>
      </c>
      <c r="AT21" s="11">
        <v>1658000</v>
      </c>
      <c r="BA21" s="10" t="s">
        <v>75</v>
      </c>
      <c r="BB21" s="11">
        <v>46</v>
      </c>
      <c r="BC21" s="11">
        <v>44</v>
      </c>
      <c r="BD21" s="11">
        <v>51</v>
      </c>
      <c r="BE21" s="11">
        <v>21</v>
      </c>
      <c r="BF21" s="11">
        <v>21</v>
      </c>
      <c r="BG21" s="11">
        <v>27</v>
      </c>
      <c r="BH21" s="11">
        <v>22</v>
      </c>
      <c r="BI21" s="11">
        <v>23</v>
      </c>
      <c r="BJ21" s="11">
        <v>23</v>
      </c>
      <c r="BK21" s="11">
        <v>21</v>
      </c>
      <c r="BL21" s="11">
        <v>23</v>
      </c>
      <c r="BM21" s="11">
        <v>16</v>
      </c>
      <c r="BN21" s="11">
        <v>46</v>
      </c>
      <c r="BO21" s="11">
        <v>46</v>
      </c>
      <c r="BP21" s="11">
        <v>40</v>
      </c>
      <c r="BQ21" s="11">
        <v>45</v>
      </c>
      <c r="BR21" s="11">
        <v>44</v>
      </c>
      <c r="BS21" s="11">
        <v>44</v>
      </c>
      <c r="BT21" s="11">
        <v>1658000</v>
      </c>
      <c r="CA21" s="10" t="s">
        <v>75</v>
      </c>
      <c r="CB21" s="11">
        <v>46</v>
      </c>
      <c r="CC21" s="11">
        <v>44</v>
      </c>
      <c r="CD21" s="11">
        <v>51</v>
      </c>
      <c r="CE21" s="11">
        <v>21</v>
      </c>
      <c r="CF21" s="11">
        <v>21</v>
      </c>
      <c r="CG21" s="11">
        <v>27</v>
      </c>
      <c r="CH21" s="11">
        <v>22</v>
      </c>
      <c r="CI21" s="11">
        <v>23</v>
      </c>
      <c r="CJ21" s="11">
        <v>23</v>
      </c>
      <c r="CK21" s="11">
        <v>21</v>
      </c>
      <c r="CL21" s="11">
        <v>23</v>
      </c>
      <c r="CM21" s="11">
        <v>16</v>
      </c>
      <c r="CN21" s="11">
        <v>46</v>
      </c>
      <c r="CO21" s="11">
        <v>46</v>
      </c>
      <c r="CP21" s="11">
        <v>40</v>
      </c>
      <c r="CQ21" s="11">
        <v>45</v>
      </c>
      <c r="CR21" s="11">
        <v>44</v>
      </c>
      <c r="CS21" s="11">
        <v>44</v>
      </c>
      <c r="CT21" s="11">
        <v>1658000</v>
      </c>
      <c r="DA21" s="10" t="s">
        <v>75</v>
      </c>
      <c r="DB21" s="11">
        <v>46</v>
      </c>
      <c r="DC21" s="11">
        <v>44</v>
      </c>
      <c r="DD21" s="11">
        <v>51</v>
      </c>
      <c r="DE21" s="11">
        <v>21</v>
      </c>
      <c r="DF21" s="11">
        <v>21</v>
      </c>
      <c r="DG21" s="11">
        <v>27</v>
      </c>
      <c r="DH21" s="11">
        <v>22</v>
      </c>
      <c r="DI21" s="11">
        <v>23</v>
      </c>
      <c r="DJ21" s="11">
        <v>23</v>
      </c>
      <c r="DK21" s="11">
        <v>21</v>
      </c>
      <c r="DL21" s="11">
        <v>23</v>
      </c>
      <c r="DM21" s="11">
        <v>16</v>
      </c>
      <c r="DN21" s="11">
        <v>46</v>
      </c>
      <c r="DO21" s="11">
        <v>46</v>
      </c>
      <c r="DP21" s="11">
        <v>40</v>
      </c>
      <c r="DQ21" s="11">
        <v>45</v>
      </c>
      <c r="DR21" s="11">
        <v>44</v>
      </c>
      <c r="DS21" s="11">
        <v>44</v>
      </c>
      <c r="DT21" s="11">
        <v>1658000</v>
      </c>
      <c r="EA21" s="10" t="s">
        <v>75</v>
      </c>
      <c r="EB21" s="11">
        <v>46</v>
      </c>
      <c r="EC21" s="11">
        <v>44</v>
      </c>
      <c r="ED21" s="11">
        <v>51</v>
      </c>
      <c r="EE21" s="11">
        <v>21</v>
      </c>
      <c r="EF21" s="11">
        <v>21</v>
      </c>
      <c r="EG21" s="11">
        <v>27</v>
      </c>
      <c r="EH21" s="11">
        <v>22</v>
      </c>
      <c r="EI21" s="11">
        <v>23</v>
      </c>
      <c r="EJ21" s="11">
        <v>23</v>
      </c>
      <c r="EK21" s="11">
        <v>21</v>
      </c>
      <c r="EL21" s="11">
        <v>23</v>
      </c>
      <c r="EM21" s="11">
        <v>16</v>
      </c>
      <c r="EN21" s="11">
        <v>46</v>
      </c>
      <c r="EO21" s="11">
        <v>46</v>
      </c>
      <c r="EP21" s="11">
        <v>40</v>
      </c>
      <c r="EQ21" s="11">
        <v>45</v>
      </c>
      <c r="ER21" s="11">
        <v>44</v>
      </c>
      <c r="ES21" s="11">
        <v>44</v>
      </c>
      <c r="ET21" s="11">
        <v>1658000</v>
      </c>
      <c r="FA21" s="10" t="s">
        <v>75</v>
      </c>
      <c r="FB21" s="11">
        <v>46</v>
      </c>
      <c r="FC21" s="11">
        <v>44</v>
      </c>
      <c r="FD21" s="11">
        <v>51</v>
      </c>
      <c r="FE21" s="11">
        <v>21</v>
      </c>
      <c r="FF21" s="11">
        <v>21</v>
      </c>
      <c r="FG21" s="11">
        <v>27</v>
      </c>
      <c r="FH21" s="11">
        <v>22</v>
      </c>
      <c r="FI21" s="11">
        <v>23</v>
      </c>
      <c r="FJ21" s="11">
        <v>23</v>
      </c>
      <c r="FK21" s="11">
        <v>21</v>
      </c>
      <c r="FL21" s="11">
        <v>23</v>
      </c>
      <c r="FM21" s="11">
        <v>16</v>
      </c>
      <c r="FN21" s="11">
        <v>46</v>
      </c>
      <c r="FO21" s="11">
        <v>46</v>
      </c>
      <c r="FP21" s="11">
        <v>40</v>
      </c>
      <c r="FQ21" s="11">
        <v>45</v>
      </c>
      <c r="FR21" s="11">
        <v>44</v>
      </c>
      <c r="FS21" s="11">
        <v>44</v>
      </c>
      <c r="FT21" s="11">
        <v>1658000</v>
      </c>
      <c r="GA21" s="10" t="s">
        <v>75</v>
      </c>
      <c r="GB21" s="11">
        <v>46</v>
      </c>
      <c r="GC21" s="11">
        <v>44</v>
      </c>
      <c r="GD21" s="11">
        <v>51</v>
      </c>
      <c r="GE21" s="11">
        <v>21</v>
      </c>
      <c r="GF21" s="11">
        <v>21</v>
      </c>
      <c r="GG21" s="11">
        <v>27</v>
      </c>
      <c r="GH21" s="11">
        <v>22</v>
      </c>
      <c r="GI21" s="11">
        <v>23</v>
      </c>
      <c r="GJ21" s="11">
        <v>23</v>
      </c>
      <c r="GK21" s="11">
        <v>21</v>
      </c>
      <c r="GL21" s="11">
        <v>23</v>
      </c>
      <c r="GM21" s="11">
        <v>16</v>
      </c>
      <c r="GN21" s="11">
        <v>46</v>
      </c>
      <c r="GO21" s="11">
        <v>46</v>
      </c>
      <c r="GP21" s="11">
        <v>40</v>
      </c>
      <c r="GQ21" s="11">
        <v>45</v>
      </c>
      <c r="GR21" s="11">
        <v>44</v>
      </c>
      <c r="GS21" s="11">
        <v>44</v>
      </c>
      <c r="GT21" s="11">
        <v>1658000</v>
      </c>
      <c r="HA21" s="10" t="s">
        <v>75</v>
      </c>
      <c r="HB21" s="11">
        <v>46</v>
      </c>
      <c r="HC21" s="11">
        <v>44</v>
      </c>
      <c r="HD21" s="11">
        <v>51</v>
      </c>
      <c r="HE21" s="11">
        <v>21</v>
      </c>
      <c r="HF21" s="11">
        <v>21</v>
      </c>
      <c r="HG21" s="11">
        <v>27</v>
      </c>
      <c r="HH21" s="11">
        <v>22</v>
      </c>
      <c r="HI21" s="11">
        <v>23</v>
      </c>
      <c r="HJ21" s="11">
        <v>23</v>
      </c>
      <c r="HK21" s="11">
        <v>21</v>
      </c>
      <c r="HL21" s="11">
        <v>23</v>
      </c>
      <c r="HM21" s="11">
        <v>16</v>
      </c>
      <c r="HN21" s="11">
        <v>46</v>
      </c>
      <c r="HO21" s="11">
        <v>46</v>
      </c>
      <c r="HP21" s="11">
        <v>40</v>
      </c>
      <c r="HQ21" s="11">
        <v>45</v>
      </c>
      <c r="HR21" s="11">
        <v>44</v>
      </c>
      <c r="HS21" s="11">
        <v>44</v>
      </c>
      <c r="HT21" s="11">
        <v>1658000</v>
      </c>
      <c r="IA21" s="10" t="s">
        <v>75</v>
      </c>
      <c r="IB21" s="11">
        <v>46</v>
      </c>
      <c r="IC21" s="11">
        <v>44</v>
      </c>
      <c r="ID21" s="11">
        <v>51</v>
      </c>
      <c r="IE21" s="11">
        <v>21</v>
      </c>
      <c r="IF21" s="11">
        <v>21</v>
      </c>
      <c r="IG21" s="11">
        <v>27</v>
      </c>
      <c r="IH21" s="11">
        <v>22</v>
      </c>
      <c r="II21" s="11">
        <v>23</v>
      </c>
      <c r="IJ21" s="11">
        <v>23</v>
      </c>
      <c r="IK21" s="11">
        <v>21</v>
      </c>
      <c r="IL21" s="11">
        <v>23</v>
      </c>
      <c r="IM21" s="11">
        <v>16</v>
      </c>
      <c r="IN21" s="11">
        <v>46</v>
      </c>
      <c r="IO21" s="11">
        <v>46</v>
      </c>
      <c r="IP21" s="11">
        <v>40</v>
      </c>
      <c r="IQ21" s="11">
        <v>45</v>
      </c>
      <c r="IR21" s="11">
        <v>44</v>
      </c>
      <c r="IS21" s="11">
        <v>44</v>
      </c>
      <c r="IT21" s="11">
        <v>1658000</v>
      </c>
    </row>
    <row r="22" spans="1:254" ht="15" thickBot="1" x14ac:dyDescent="0.35">
      <c r="A22" s="10" t="s">
        <v>76</v>
      </c>
      <c r="B22" s="11">
        <v>42</v>
      </c>
      <c r="C22" s="11">
        <v>43</v>
      </c>
      <c r="D22" s="11">
        <v>34</v>
      </c>
      <c r="E22" s="11">
        <v>64</v>
      </c>
      <c r="F22" s="11">
        <v>64</v>
      </c>
      <c r="G22" s="11">
        <v>63</v>
      </c>
      <c r="H22" s="11">
        <v>64</v>
      </c>
      <c r="I22" s="11">
        <v>64</v>
      </c>
      <c r="J22" s="11">
        <v>64</v>
      </c>
      <c r="K22" s="11">
        <v>25</v>
      </c>
      <c r="L22" s="11">
        <v>24</v>
      </c>
      <c r="M22" s="11">
        <v>33</v>
      </c>
      <c r="N22" s="11">
        <v>3</v>
      </c>
      <c r="O22" s="11">
        <v>3</v>
      </c>
      <c r="P22" s="11">
        <v>4</v>
      </c>
      <c r="Q22" s="11">
        <v>3</v>
      </c>
      <c r="R22" s="11">
        <v>3</v>
      </c>
      <c r="S22" s="11">
        <v>3</v>
      </c>
      <c r="T22" s="11">
        <v>1608000</v>
      </c>
      <c r="AA22" s="10" t="s">
        <v>76</v>
      </c>
      <c r="AB22" s="11">
        <v>42</v>
      </c>
      <c r="AC22" s="11">
        <v>43</v>
      </c>
      <c r="AD22" s="11">
        <v>34</v>
      </c>
      <c r="AE22" s="11">
        <v>64</v>
      </c>
      <c r="AF22" s="11">
        <v>64</v>
      </c>
      <c r="AG22" s="11">
        <v>63</v>
      </c>
      <c r="AH22" s="11">
        <v>64</v>
      </c>
      <c r="AI22" s="11">
        <v>64</v>
      </c>
      <c r="AJ22" s="11">
        <v>64</v>
      </c>
      <c r="AK22" s="11">
        <v>25</v>
      </c>
      <c r="AL22" s="11">
        <v>24</v>
      </c>
      <c r="AM22" s="11">
        <v>33</v>
      </c>
      <c r="AN22" s="11">
        <v>3</v>
      </c>
      <c r="AO22" s="11">
        <v>3</v>
      </c>
      <c r="AP22" s="11">
        <v>4</v>
      </c>
      <c r="AQ22" s="11">
        <v>3</v>
      </c>
      <c r="AR22" s="11">
        <v>3</v>
      </c>
      <c r="AS22" s="11">
        <v>3</v>
      </c>
      <c r="AT22" s="11">
        <v>1608000</v>
      </c>
      <c r="BA22" s="10" t="s">
        <v>76</v>
      </c>
      <c r="BB22" s="11">
        <v>42</v>
      </c>
      <c r="BC22" s="11">
        <v>43</v>
      </c>
      <c r="BD22" s="11">
        <v>34</v>
      </c>
      <c r="BE22" s="11">
        <v>64</v>
      </c>
      <c r="BF22" s="11">
        <v>64</v>
      </c>
      <c r="BG22" s="11">
        <v>63</v>
      </c>
      <c r="BH22" s="11">
        <v>64</v>
      </c>
      <c r="BI22" s="11">
        <v>64</v>
      </c>
      <c r="BJ22" s="11">
        <v>64</v>
      </c>
      <c r="BK22" s="11">
        <v>25</v>
      </c>
      <c r="BL22" s="11">
        <v>24</v>
      </c>
      <c r="BM22" s="11">
        <v>33</v>
      </c>
      <c r="BN22" s="11">
        <v>3</v>
      </c>
      <c r="BO22" s="11">
        <v>3</v>
      </c>
      <c r="BP22" s="11">
        <v>4</v>
      </c>
      <c r="BQ22" s="11">
        <v>3</v>
      </c>
      <c r="BR22" s="11">
        <v>3</v>
      </c>
      <c r="BS22" s="11">
        <v>3</v>
      </c>
      <c r="BT22" s="11">
        <v>1608000</v>
      </c>
      <c r="CA22" s="10" t="s">
        <v>76</v>
      </c>
      <c r="CB22" s="11">
        <v>42</v>
      </c>
      <c r="CC22" s="11">
        <v>43</v>
      </c>
      <c r="CD22" s="11">
        <v>34</v>
      </c>
      <c r="CE22" s="11">
        <v>64</v>
      </c>
      <c r="CF22" s="11">
        <v>64</v>
      </c>
      <c r="CG22" s="11">
        <v>63</v>
      </c>
      <c r="CH22" s="11">
        <v>64</v>
      </c>
      <c r="CI22" s="11">
        <v>64</v>
      </c>
      <c r="CJ22" s="11">
        <v>64</v>
      </c>
      <c r="CK22" s="11">
        <v>25</v>
      </c>
      <c r="CL22" s="11">
        <v>24</v>
      </c>
      <c r="CM22" s="11">
        <v>33</v>
      </c>
      <c r="CN22" s="11">
        <v>3</v>
      </c>
      <c r="CO22" s="11">
        <v>3</v>
      </c>
      <c r="CP22" s="11">
        <v>4</v>
      </c>
      <c r="CQ22" s="11">
        <v>3</v>
      </c>
      <c r="CR22" s="11">
        <v>3</v>
      </c>
      <c r="CS22" s="11">
        <v>3</v>
      </c>
      <c r="CT22" s="11">
        <v>1608000</v>
      </c>
      <c r="DA22" s="10" t="s">
        <v>76</v>
      </c>
      <c r="DB22" s="11">
        <v>42</v>
      </c>
      <c r="DC22" s="11">
        <v>43</v>
      </c>
      <c r="DD22" s="11">
        <v>34</v>
      </c>
      <c r="DE22" s="11">
        <v>64</v>
      </c>
      <c r="DF22" s="11">
        <v>64</v>
      </c>
      <c r="DG22" s="11">
        <v>63</v>
      </c>
      <c r="DH22" s="11">
        <v>64</v>
      </c>
      <c r="DI22" s="11">
        <v>64</v>
      </c>
      <c r="DJ22" s="11">
        <v>64</v>
      </c>
      <c r="DK22" s="11">
        <v>25</v>
      </c>
      <c r="DL22" s="11">
        <v>24</v>
      </c>
      <c r="DM22" s="11">
        <v>33</v>
      </c>
      <c r="DN22" s="11">
        <v>3</v>
      </c>
      <c r="DO22" s="11">
        <v>3</v>
      </c>
      <c r="DP22" s="11">
        <v>4</v>
      </c>
      <c r="DQ22" s="11">
        <v>3</v>
      </c>
      <c r="DR22" s="11">
        <v>3</v>
      </c>
      <c r="DS22" s="11">
        <v>3</v>
      </c>
      <c r="DT22" s="11">
        <v>1608000</v>
      </c>
      <c r="EA22" s="10" t="s">
        <v>76</v>
      </c>
      <c r="EB22" s="11">
        <v>42</v>
      </c>
      <c r="EC22" s="11">
        <v>43</v>
      </c>
      <c r="ED22" s="11">
        <v>34</v>
      </c>
      <c r="EE22" s="11">
        <v>64</v>
      </c>
      <c r="EF22" s="11">
        <v>64</v>
      </c>
      <c r="EG22" s="11">
        <v>63</v>
      </c>
      <c r="EH22" s="11">
        <v>64</v>
      </c>
      <c r="EI22" s="11">
        <v>64</v>
      </c>
      <c r="EJ22" s="11">
        <v>64</v>
      </c>
      <c r="EK22" s="11">
        <v>25</v>
      </c>
      <c r="EL22" s="11">
        <v>24</v>
      </c>
      <c r="EM22" s="11">
        <v>33</v>
      </c>
      <c r="EN22" s="11">
        <v>3</v>
      </c>
      <c r="EO22" s="11">
        <v>3</v>
      </c>
      <c r="EP22" s="11">
        <v>4</v>
      </c>
      <c r="EQ22" s="11">
        <v>3</v>
      </c>
      <c r="ER22" s="11">
        <v>3</v>
      </c>
      <c r="ES22" s="11">
        <v>3</v>
      </c>
      <c r="ET22" s="11">
        <v>1608000</v>
      </c>
      <c r="FA22" s="10" t="s">
        <v>76</v>
      </c>
      <c r="FB22" s="11">
        <v>42</v>
      </c>
      <c r="FC22" s="11">
        <v>43</v>
      </c>
      <c r="FD22" s="11">
        <v>34</v>
      </c>
      <c r="FE22" s="11">
        <v>64</v>
      </c>
      <c r="FF22" s="11">
        <v>64</v>
      </c>
      <c r="FG22" s="11">
        <v>63</v>
      </c>
      <c r="FH22" s="11">
        <v>64</v>
      </c>
      <c r="FI22" s="11">
        <v>64</v>
      </c>
      <c r="FJ22" s="11">
        <v>64</v>
      </c>
      <c r="FK22" s="11">
        <v>25</v>
      </c>
      <c r="FL22" s="11">
        <v>24</v>
      </c>
      <c r="FM22" s="11">
        <v>33</v>
      </c>
      <c r="FN22" s="11">
        <v>3</v>
      </c>
      <c r="FO22" s="11">
        <v>3</v>
      </c>
      <c r="FP22" s="11">
        <v>4</v>
      </c>
      <c r="FQ22" s="11">
        <v>3</v>
      </c>
      <c r="FR22" s="11">
        <v>3</v>
      </c>
      <c r="FS22" s="11">
        <v>3</v>
      </c>
      <c r="FT22" s="11">
        <v>1608000</v>
      </c>
      <c r="GA22" s="10" t="s">
        <v>76</v>
      </c>
      <c r="GB22" s="11">
        <v>42</v>
      </c>
      <c r="GC22" s="11">
        <v>43</v>
      </c>
      <c r="GD22" s="11">
        <v>34</v>
      </c>
      <c r="GE22" s="11">
        <v>64</v>
      </c>
      <c r="GF22" s="11">
        <v>64</v>
      </c>
      <c r="GG22" s="11">
        <v>63</v>
      </c>
      <c r="GH22" s="11">
        <v>64</v>
      </c>
      <c r="GI22" s="11">
        <v>64</v>
      </c>
      <c r="GJ22" s="11">
        <v>64</v>
      </c>
      <c r="GK22" s="11">
        <v>25</v>
      </c>
      <c r="GL22" s="11">
        <v>24</v>
      </c>
      <c r="GM22" s="11">
        <v>33</v>
      </c>
      <c r="GN22" s="11">
        <v>3</v>
      </c>
      <c r="GO22" s="11">
        <v>3</v>
      </c>
      <c r="GP22" s="11">
        <v>4</v>
      </c>
      <c r="GQ22" s="11">
        <v>3</v>
      </c>
      <c r="GR22" s="11">
        <v>3</v>
      </c>
      <c r="GS22" s="11">
        <v>3</v>
      </c>
      <c r="GT22" s="11">
        <v>1608000</v>
      </c>
      <c r="HA22" s="10" t="s">
        <v>76</v>
      </c>
      <c r="HB22" s="11">
        <v>42</v>
      </c>
      <c r="HC22" s="11">
        <v>43</v>
      </c>
      <c r="HD22" s="11">
        <v>34</v>
      </c>
      <c r="HE22" s="11">
        <v>64</v>
      </c>
      <c r="HF22" s="11">
        <v>64</v>
      </c>
      <c r="HG22" s="11">
        <v>63</v>
      </c>
      <c r="HH22" s="11">
        <v>64</v>
      </c>
      <c r="HI22" s="11">
        <v>64</v>
      </c>
      <c r="HJ22" s="11">
        <v>64</v>
      </c>
      <c r="HK22" s="11">
        <v>25</v>
      </c>
      <c r="HL22" s="11">
        <v>24</v>
      </c>
      <c r="HM22" s="11">
        <v>33</v>
      </c>
      <c r="HN22" s="11">
        <v>3</v>
      </c>
      <c r="HO22" s="11">
        <v>3</v>
      </c>
      <c r="HP22" s="11">
        <v>4</v>
      </c>
      <c r="HQ22" s="11">
        <v>3</v>
      </c>
      <c r="HR22" s="11">
        <v>3</v>
      </c>
      <c r="HS22" s="11">
        <v>3</v>
      </c>
      <c r="HT22" s="11">
        <v>1608000</v>
      </c>
      <c r="IA22" s="10" t="s">
        <v>76</v>
      </c>
      <c r="IB22" s="11">
        <v>42</v>
      </c>
      <c r="IC22" s="11">
        <v>43</v>
      </c>
      <c r="ID22" s="11">
        <v>34</v>
      </c>
      <c r="IE22" s="11">
        <v>64</v>
      </c>
      <c r="IF22" s="11">
        <v>64</v>
      </c>
      <c r="IG22" s="11">
        <v>63</v>
      </c>
      <c r="IH22" s="11">
        <v>64</v>
      </c>
      <c r="II22" s="11">
        <v>64</v>
      </c>
      <c r="IJ22" s="11">
        <v>64</v>
      </c>
      <c r="IK22" s="11">
        <v>25</v>
      </c>
      <c r="IL22" s="11">
        <v>24</v>
      </c>
      <c r="IM22" s="11">
        <v>33</v>
      </c>
      <c r="IN22" s="11">
        <v>3</v>
      </c>
      <c r="IO22" s="11">
        <v>3</v>
      </c>
      <c r="IP22" s="11">
        <v>4</v>
      </c>
      <c r="IQ22" s="11">
        <v>3</v>
      </c>
      <c r="IR22" s="11">
        <v>3</v>
      </c>
      <c r="IS22" s="11">
        <v>3</v>
      </c>
      <c r="IT22" s="11">
        <v>1608000</v>
      </c>
    </row>
    <row r="23" spans="1:254" ht="15" thickBot="1" x14ac:dyDescent="0.35">
      <c r="A23" s="10" t="s">
        <v>77</v>
      </c>
      <c r="B23" s="11">
        <v>41</v>
      </c>
      <c r="C23" s="11">
        <v>42</v>
      </c>
      <c r="D23" s="11">
        <v>33</v>
      </c>
      <c r="E23" s="11">
        <v>41</v>
      </c>
      <c r="F23" s="11">
        <v>41</v>
      </c>
      <c r="G23" s="11">
        <v>43</v>
      </c>
      <c r="H23" s="11">
        <v>45</v>
      </c>
      <c r="I23" s="11">
        <v>44</v>
      </c>
      <c r="J23" s="11">
        <v>44</v>
      </c>
      <c r="K23" s="11">
        <v>26</v>
      </c>
      <c r="L23" s="11">
        <v>25</v>
      </c>
      <c r="M23" s="11">
        <v>34</v>
      </c>
      <c r="N23" s="11">
        <v>26</v>
      </c>
      <c r="O23" s="11">
        <v>26</v>
      </c>
      <c r="P23" s="11">
        <v>24</v>
      </c>
      <c r="Q23" s="11">
        <v>22</v>
      </c>
      <c r="R23" s="11">
        <v>23</v>
      </c>
      <c r="S23" s="11">
        <v>23</v>
      </c>
      <c r="T23" s="11">
        <v>1558000</v>
      </c>
      <c r="AA23" s="10" t="s">
        <v>77</v>
      </c>
      <c r="AB23" s="11">
        <v>41</v>
      </c>
      <c r="AC23" s="11">
        <v>42</v>
      </c>
      <c r="AD23" s="11">
        <v>33</v>
      </c>
      <c r="AE23" s="11">
        <v>41</v>
      </c>
      <c r="AF23" s="11">
        <v>41</v>
      </c>
      <c r="AG23" s="11">
        <v>43</v>
      </c>
      <c r="AH23" s="11">
        <v>45</v>
      </c>
      <c r="AI23" s="11">
        <v>44</v>
      </c>
      <c r="AJ23" s="11">
        <v>44</v>
      </c>
      <c r="AK23" s="11">
        <v>26</v>
      </c>
      <c r="AL23" s="11">
        <v>25</v>
      </c>
      <c r="AM23" s="11">
        <v>34</v>
      </c>
      <c r="AN23" s="11">
        <v>26</v>
      </c>
      <c r="AO23" s="11">
        <v>26</v>
      </c>
      <c r="AP23" s="11">
        <v>24</v>
      </c>
      <c r="AQ23" s="11">
        <v>22</v>
      </c>
      <c r="AR23" s="11">
        <v>23</v>
      </c>
      <c r="AS23" s="11">
        <v>23</v>
      </c>
      <c r="AT23" s="11">
        <v>1558000</v>
      </c>
      <c r="BA23" s="10" t="s">
        <v>77</v>
      </c>
      <c r="BB23" s="11">
        <v>41</v>
      </c>
      <c r="BC23" s="11">
        <v>42</v>
      </c>
      <c r="BD23" s="11">
        <v>33</v>
      </c>
      <c r="BE23" s="11">
        <v>41</v>
      </c>
      <c r="BF23" s="11">
        <v>41</v>
      </c>
      <c r="BG23" s="11">
        <v>43</v>
      </c>
      <c r="BH23" s="11">
        <v>45</v>
      </c>
      <c r="BI23" s="11">
        <v>44</v>
      </c>
      <c r="BJ23" s="11">
        <v>44</v>
      </c>
      <c r="BK23" s="11">
        <v>26</v>
      </c>
      <c r="BL23" s="11">
        <v>25</v>
      </c>
      <c r="BM23" s="11">
        <v>34</v>
      </c>
      <c r="BN23" s="11">
        <v>26</v>
      </c>
      <c r="BO23" s="11">
        <v>26</v>
      </c>
      <c r="BP23" s="11">
        <v>24</v>
      </c>
      <c r="BQ23" s="11">
        <v>22</v>
      </c>
      <c r="BR23" s="11">
        <v>23</v>
      </c>
      <c r="BS23" s="11">
        <v>23</v>
      </c>
      <c r="BT23" s="11">
        <v>1558000</v>
      </c>
      <c r="CA23" s="10" t="s">
        <v>77</v>
      </c>
      <c r="CB23" s="11">
        <v>41</v>
      </c>
      <c r="CC23" s="11">
        <v>42</v>
      </c>
      <c r="CD23" s="11">
        <v>33</v>
      </c>
      <c r="CE23" s="11">
        <v>41</v>
      </c>
      <c r="CF23" s="11">
        <v>41</v>
      </c>
      <c r="CG23" s="11">
        <v>43</v>
      </c>
      <c r="CH23" s="11">
        <v>45</v>
      </c>
      <c r="CI23" s="11">
        <v>44</v>
      </c>
      <c r="CJ23" s="11">
        <v>44</v>
      </c>
      <c r="CK23" s="11">
        <v>26</v>
      </c>
      <c r="CL23" s="11">
        <v>25</v>
      </c>
      <c r="CM23" s="11">
        <v>34</v>
      </c>
      <c r="CN23" s="11">
        <v>26</v>
      </c>
      <c r="CO23" s="11">
        <v>26</v>
      </c>
      <c r="CP23" s="11">
        <v>24</v>
      </c>
      <c r="CQ23" s="11">
        <v>22</v>
      </c>
      <c r="CR23" s="11">
        <v>23</v>
      </c>
      <c r="CS23" s="11">
        <v>23</v>
      </c>
      <c r="CT23" s="11">
        <v>1558000</v>
      </c>
      <c r="DA23" s="10" t="s">
        <v>77</v>
      </c>
      <c r="DB23" s="11">
        <v>41</v>
      </c>
      <c r="DC23" s="11">
        <v>42</v>
      </c>
      <c r="DD23" s="11">
        <v>33</v>
      </c>
      <c r="DE23" s="11">
        <v>41</v>
      </c>
      <c r="DF23" s="11">
        <v>41</v>
      </c>
      <c r="DG23" s="11">
        <v>43</v>
      </c>
      <c r="DH23" s="11">
        <v>45</v>
      </c>
      <c r="DI23" s="11">
        <v>44</v>
      </c>
      <c r="DJ23" s="11">
        <v>44</v>
      </c>
      <c r="DK23" s="11">
        <v>26</v>
      </c>
      <c r="DL23" s="11">
        <v>25</v>
      </c>
      <c r="DM23" s="11">
        <v>34</v>
      </c>
      <c r="DN23" s="11">
        <v>26</v>
      </c>
      <c r="DO23" s="11">
        <v>26</v>
      </c>
      <c r="DP23" s="11">
        <v>24</v>
      </c>
      <c r="DQ23" s="11">
        <v>22</v>
      </c>
      <c r="DR23" s="11">
        <v>23</v>
      </c>
      <c r="DS23" s="11">
        <v>23</v>
      </c>
      <c r="DT23" s="11">
        <v>1558000</v>
      </c>
      <c r="EA23" s="10" t="s">
        <v>77</v>
      </c>
      <c r="EB23" s="11">
        <v>41</v>
      </c>
      <c r="EC23" s="11">
        <v>42</v>
      </c>
      <c r="ED23" s="11">
        <v>33</v>
      </c>
      <c r="EE23" s="11">
        <v>41</v>
      </c>
      <c r="EF23" s="11">
        <v>41</v>
      </c>
      <c r="EG23" s="11">
        <v>43</v>
      </c>
      <c r="EH23" s="11">
        <v>45</v>
      </c>
      <c r="EI23" s="11">
        <v>44</v>
      </c>
      <c r="EJ23" s="11">
        <v>44</v>
      </c>
      <c r="EK23" s="11">
        <v>26</v>
      </c>
      <c r="EL23" s="11">
        <v>25</v>
      </c>
      <c r="EM23" s="11">
        <v>34</v>
      </c>
      <c r="EN23" s="11">
        <v>26</v>
      </c>
      <c r="EO23" s="11">
        <v>26</v>
      </c>
      <c r="EP23" s="11">
        <v>24</v>
      </c>
      <c r="EQ23" s="11">
        <v>22</v>
      </c>
      <c r="ER23" s="11">
        <v>23</v>
      </c>
      <c r="ES23" s="11">
        <v>23</v>
      </c>
      <c r="ET23" s="11">
        <v>1558000</v>
      </c>
      <c r="FA23" s="10" t="s">
        <v>77</v>
      </c>
      <c r="FB23" s="11">
        <v>41</v>
      </c>
      <c r="FC23" s="11">
        <v>42</v>
      </c>
      <c r="FD23" s="11">
        <v>33</v>
      </c>
      <c r="FE23" s="11">
        <v>41</v>
      </c>
      <c r="FF23" s="11">
        <v>41</v>
      </c>
      <c r="FG23" s="11">
        <v>43</v>
      </c>
      <c r="FH23" s="11">
        <v>45</v>
      </c>
      <c r="FI23" s="11">
        <v>44</v>
      </c>
      <c r="FJ23" s="11">
        <v>44</v>
      </c>
      <c r="FK23" s="11">
        <v>26</v>
      </c>
      <c r="FL23" s="11">
        <v>25</v>
      </c>
      <c r="FM23" s="11">
        <v>34</v>
      </c>
      <c r="FN23" s="11">
        <v>26</v>
      </c>
      <c r="FO23" s="11">
        <v>26</v>
      </c>
      <c r="FP23" s="11">
        <v>24</v>
      </c>
      <c r="FQ23" s="11">
        <v>22</v>
      </c>
      <c r="FR23" s="11">
        <v>23</v>
      </c>
      <c r="FS23" s="11">
        <v>23</v>
      </c>
      <c r="FT23" s="11">
        <v>1558000</v>
      </c>
      <c r="GA23" s="10" t="s">
        <v>77</v>
      </c>
      <c r="GB23" s="11">
        <v>41</v>
      </c>
      <c r="GC23" s="11">
        <v>42</v>
      </c>
      <c r="GD23" s="11">
        <v>33</v>
      </c>
      <c r="GE23" s="11">
        <v>41</v>
      </c>
      <c r="GF23" s="11">
        <v>41</v>
      </c>
      <c r="GG23" s="11">
        <v>43</v>
      </c>
      <c r="GH23" s="11">
        <v>45</v>
      </c>
      <c r="GI23" s="11">
        <v>44</v>
      </c>
      <c r="GJ23" s="11">
        <v>44</v>
      </c>
      <c r="GK23" s="11">
        <v>26</v>
      </c>
      <c r="GL23" s="11">
        <v>25</v>
      </c>
      <c r="GM23" s="11">
        <v>34</v>
      </c>
      <c r="GN23" s="11">
        <v>26</v>
      </c>
      <c r="GO23" s="11">
        <v>26</v>
      </c>
      <c r="GP23" s="11">
        <v>24</v>
      </c>
      <c r="GQ23" s="11">
        <v>22</v>
      </c>
      <c r="GR23" s="11">
        <v>23</v>
      </c>
      <c r="GS23" s="11">
        <v>23</v>
      </c>
      <c r="GT23" s="11">
        <v>1558000</v>
      </c>
      <c r="HA23" s="10" t="s">
        <v>77</v>
      </c>
      <c r="HB23" s="11">
        <v>41</v>
      </c>
      <c r="HC23" s="11">
        <v>42</v>
      </c>
      <c r="HD23" s="11">
        <v>33</v>
      </c>
      <c r="HE23" s="11">
        <v>41</v>
      </c>
      <c r="HF23" s="11">
        <v>41</v>
      </c>
      <c r="HG23" s="11">
        <v>43</v>
      </c>
      <c r="HH23" s="11">
        <v>45</v>
      </c>
      <c r="HI23" s="11">
        <v>44</v>
      </c>
      <c r="HJ23" s="11">
        <v>44</v>
      </c>
      <c r="HK23" s="11">
        <v>26</v>
      </c>
      <c r="HL23" s="11">
        <v>25</v>
      </c>
      <c r="HM23" s="11">
        <v>34</v>
      </c>
      <c r="HN23" s="11">
        <v>26</v>
      </c>
      <c r="HO23" s="11">
        <v>26</v>
      </c>
      <c r="HP23" s="11">
        <v>24</v>
      </c>
      <c r="HQ23" s="11">
        <v>22</v>
      </c>
      <c r="HR23" s="11">
        <v>23</v>
      </c>
      <c r="HS23" s="11">
        <v>23</v>
      </c>
      <c r="HT23" s="11">
        <v>1558000</v>
      </c>
      <c r="IA23" s="10" t="s">
        <v>77</v>
      </c>
      <c r="IB23" s="11">
        <v>41</v>
      </c>
      <c r="IC23" s="11">
        <v>42</v>
      </c>
      <c r="ID23" s="11">
        <v>33</v>
      </c>
      <c r="IE23" s="11">
        <v>41</v>
      </c>
      <c r="IF23" s="11">
        <v>41</v>
      </c>
      <c r="IG23" s="11">
        <v>43</v>
      </c>
      <c r="IH23" s="11">
        <v>45</v>
      </c>
      <c r="II23" s="11">
        <v>44</v>
      </c>
      <c r="IJ23" s="11">
        <v>44</v>
      </c>
      <c r="IK23" s="11">
        <v>26</v>
      </c>
      <c r="IL23" s="11">
        <v>25</v>
      </c>
      <c r="IM23" s="11">
        <v>34</v>
      </c>
      <c r="IN23" s="11">
        <v>26</v>
      </c>
      <c r="IO23" s="11">
        <v>26</v>
      </c>
      <c r="IP23" s="11">
        <v>24</v>
      </c>
      <c r="IQ23" s="11">
        <v>22</v>
      </c>
      <c r="IR23" s="11">
        <v>23</v>
      </c>
      <c r="IS23" s="11">
        <v>23</v>
      </c>
      <c r="IT23" s="11">
        <v>1558000</v>
      </c>
    </row>
    <row r="24" spans="1:254" ht="15" thickBot="1" x14ac:dyDescent="0.35">
      <c r="A24" s="10" t="s">
        <v>78</v>
      </c>
      <c r="B24" s="11">
        <v>35</v>
      </c>
      <c r="C24" s="11">
        <v>23</v>
      </c>
      <c r="D24" s="11">
        <v>32</v>
      </c>
      <c r="E24" s="11">
        <v>27</v>
      </c>
      <c r="F24" s="11">
        <v>27</v>
      </c>
      <c r="G24" s="11">
        <v>16</v>
      </c>
      <c r="H24" s="11">
        <v>14</v>
      </c>
      <c r="I24" s="11">
        <v>14</v>
      </c>
      <c r="J24" s="11">
        <v>14</v>
      </c>
      <c r="K24" s="11">
        <v>32</v>
      </c>
      <c r="L24" s="11">
        <v>44</v>
      </c>
      <c r="M24" s="11">
        <v>35</v>
      </c>
      <c r="N24" s="11">
        <v>40</v>
      </c>
      <c r="O24" s="11">
        <v>40</v>
      </c>
      <c r="P24" s="11">
        <v>51</v>
      </c>
      <c r="Q24" s="11">
        <v>53</v>
      </c>
      <c r="R24" s="11">
        <v>53</v>
      </c>
      <c r="S24" s="11">
        <v>53</v>
      </c>
      <c r="T24" s="11">
        <v>1508000</v>
      </c>
      <c r="AA24" s="10" t="s">
        <v>78</v>
      </c>
      <c r="AB24" s="11">
        <v>35</v>
      </c>
      <c r="AC24" s="11">
        <v>23</v>
      </c>
      <c r="AD24" s="11">
        <v>32</v>
      </c>
      <c r="AE24" s="11">
        <v>27</v>
      </c>
      <c r="AF24" s="11">
        <v>27</v>
      </c>
      <c r="AG24" s="11">
        <v>16</v>
      </c>
      <c r="AH24" s="11">
        <v>14</v>
      </c>
      <c r="AI24" s="11">
        <v>14</v>
      </c>
      <c r="AJ24" s="11">
        <v>14</v>
      </c>
      <c r="AK24" s="11">
        <v>32</v>
      </c>
      <c r="AL24" s="11">
        <v>44</v>
      </c>
      <c r="AM24" s="11">
        <v>35</v>
      </c>
      <c r="AN24" s="11">
        <v>40</v>
      </c>
      <c r="AO24" s="11">
        <v>40</v>
      </c>
      <c r="AP24" s="11">
        <v>51</v>
      </c>
      <c r="AQ24" s="11">
        <v>53</v>
      </c>
      <c r="AR24" s="11">
        <v>53</v>
      </c>
      <c r="AS24" s="11">
        <v>53</v>
      </c>
      <c r="AT24" s="11">
        <v>1508000</v>
      </c>
      <c r="BA24" s="10" t="s">
        <v>78</v>
      </c>
      <c r="BB24" s="11">
        <v>35</v>
      </c>
      <c r="BC24" s="11">
        <v>23</v>
      </c>
      <c r="BD24" s="11">
        <v>32</v>
      </c>
      <c r="BE24" s="11">
        <v>27</v>
      </c>
      <c r="BF24" s="11">
        <v>27</v>
      </c>
      <c r="BG24" s="11">
        <v>16</v>
      </c>
      <c r="BH24" s="11">
        <v>14</v>
      </c>
      <c r="BI24" s="11">
        <v>14</v>
      </c>
      <c r="BJ24" s="11">
        <v>14</v>
      </c>
      <c r="BK24" s="11">
        <v>32</v>
      </c>
      <c r="BL24" s="11">
        <v>44</v>
      </c>
      <c r="BM24" s="11">
        <v>35</v>
      </c>
      <c r="BN24" s="11">
        <v>40</v>
      </c>
      <c r="BO24" s="11">
        <v>40</v>
      </c>
      <c r="BP24" s="11">
        <v>51</v>
      </c>
      <c r="BQ24" s="11">
        <v>53</v>
      </c>
      <c r="BR24" s="11">
        <v>53</v>
      </c>
      <c r="BS24" s="11">
        <v>53</v>
      </c>
      <c r="BT24" s="11">
        <v>1508000</v>
      </c>
      <c r="CA24" s="10" t="s">
        <v>78</v>
      </c>
      <c r="CB24" s="11">
        <v>35</v>
      </c>
      <c r="CC24" s="11">
        <v>23</v>
      </c>
      <c r="CD24" s="11">
        <v>32</v>
      </c>
      <c r="CE24" s="11">
        <v>27</v>
      </c>
      <c r="CF24" s="11">
        <v>27</v>
      </c>
      <c r="CG24" s="11">
        <v>16</v>
      </c>
      <c r="CH24" s="11">
        <v>14</v>
      </c>
      <c r="CI24" s="11">
        <v>14</v>
      </c>
      <c r="CJ24" s="11">
        <v>14</v>
      </c>
      <c r="CK24" s="11">
        <v>32</v>
      </c>
      <c r="CL24" s="11">
        <v>44</v>
      </c>
      <c r="CM24" s="11">
        <v>35</v>
      </c>
      <c r="CN24" s="11">
        <v>40</v>
      </c>
      <c r="CO24" s="11">
        <v>40</v>
      </c>
      <c r="CP24" s="11">
        <v>51</v>
      </c>
      <c r="CQ24" s="11">
        <v>53</v>
      </c>
      <c r="CR24" s="11">
        <v>53</v>
      </c>
      <c r="CS24" s="11">
        <v>53</v>
      </c>
      <c r="CT24" s="11">
        <v>1508000</v>
      </c>
      <c r="DA24" s="10" t="s">
        <v>78</v>
      </c>
      <c r="DB24" s="11">
        <v>35</v>
      </c>
      <c r="DC24" s="11">
        <v>23</v>
      </c>
      <c r="DD24" s="11">
        <v>32</v>
      </c>
      <c r="DE24" s="11">
        <v>27</v>
      </c>
      <c r="DF24" s="11">
        <v>27</v>
      </c>
      <c r="DG24" s="11">
        <v>16</v>
      </c>
      <c r="DH24" s="11">
        <v>14</v>
      </c>
      <c r="DI24" s="11">
        <v>14</v>
      </c>
      <c r="DJ24" s="11">
        <v>14</v>
      </c>
      <c r="DK24" s="11">
        <v>32</v>
      </c>
      <c r="DL24" s="11">
        <v>44</v>
      </c>
      <c r="DM24" s="11">
        <v>35</v>
      </c>
      <c r="DN24" s="11">
        <v>40</v>
      </c>
      <c r="DO24" s="11">
        <v>40</v>
      </c>
      <c r="DP24" s="11">
        <v>51</v>
      </c>
      <c r="DQ24" s="11">
        <v>53</v>
      </c>
      <c r="DR24" s="11">
        <v>53</v>
      </c>
      <c r="DS24" s="11">
        <v>53</v>
      </c>
      <c r="DT24" s="11">
        <v>1508000</v>
      </c>
      <c r="EA24" s="10" t="s">
        <v>78</v>
      </c>
      <c r="EB24" s="11">
        <v>35</v>
      </c>
      <c r="EC24" s="11">
        <v>23</v>
      </c>
      <c r="ED24" s="11">
        <v>32</v>
      </c>
      <c r="EE24" s="11">
        <v>27</v>
      </c>
      <c r="EF24" s="11">
        <v>27</v>
      </c>
      <c r="EG24" s="11">
        <v>16</v>
      </c>
      <c r="EH24" s="11">
        <v>14</v>
      </c>
      <c r="EI24" s="11">
        <v>14</v>
      </c>
      <c r="EJ24" s="11">
        <v>14</v>
      </c>
      <c r="EK24" s="11">
        <v>32</v>
      </c>
      <c r="EL24" s="11">
        <v>44</v>
      </c>
      <c r="EM24" s="11">
        <v>35</v>
      </c>
      <c r="EN24" s="11">
        <v>40</v>
      </c>
      <c r="EO24" s="11">
        <v>40</v>
      </c>
      <c r="EP24" s="11">
        <v>51</v>
      </c>
      <c r="EQ24" s="11">
        <v>53</v>
      </c>
      <c r="ER24" s="11">
        <v>53</v>
      </c>
      <c r="ES24" s="11">
        <v>53</v>
      </c>
      <c r="ET24" s="11">
        <v>1508000</v>
      </c>
      <c r="FA24" s="10" t="s">
        <v>78</v>
      </c>
      <c r="FB24" s="11">
        <v>35</v>
      </c>
      <c r="FC24" s="11">
        <v>23</v>
      </c>
      <c r="FD24" s="11">
        <v>32</v>
      </c>
      <c r="FE24" s="11">
        <v>27</v>
      </c>
      <c r="FF24" s="11">
        <v>27</v>
      </c>
      <c r="FG24" s="11">
        <v>16</v>
      </c>
      <c r="FH24" s="11">
        <v>14</v>
      </c>
      <c r="FI24" s="11">
        <v>14</v>
      </c>
      <c r="FJ24" s="11">
        <v>14</v>
      </c>
      <c r="FK24" s="11">
        <v>32</v>
      </c>
      <c r="FL24" s="11">
        <v>44</v>
      </c>
      <c r="FM24" s="11">
        <v>35</v>
      </c>
      <c r="FN24" s="11">
        <v>40</v>
      </c>
      <c r="FO24" s="11">
        <v>40</v>
      </c>
      <c r="FP24" s="11">
        <v>51</v>
      </c>
      <c r="FQ24" s="11">
        <v>53</v>
      </c>
      <c r="FR24" s="11">
        <v>53</v>
      </c>
      <c r="FS24" s="11">
        <v>53</v>
      </c>
      <c r="FT24" s="11">
        <v>1508000</v>
      </c>
      <c r="GA24" s="10" t="s">
        <v>78</v>
      </c>
      <c r="GB24" s="11">
        <v>35</v>
      </c>
      <c r="GC24" s="11">
        <v>23</v>
      </c>
      <c r="GD24" s="11">
        <v>32</v>
      </c>
      <c r="GE24" s="11">
        <v>27</v>
      </c>
      <c r="GF24" s="11">
        <v>27</v>
      </c>
      <c r="GG24" s="11">
        <v>16</v>
      </c>
      <c r="GH24" s="11">
        <v>14</v>
      </c>
      <c r="GI24" s="11">
        <v>14</v>
      </c>
      <c r="GJ24" s="11">
        <v>14</v>
      </c>
      <c r="GK24" s="11">
        <v>32</v>
      </c>
      <c r="GL24" s="11">
        <v>44</v>
      </c>
      <c r="GM24" s="11">
        <v>35</v>
      </c>
      <c r="GN24" s="11">
        <v>40</v>
      </c>
      <c r="GO24" s="11">
        <v>40</v>
      </c>
      <c r="GP24" s="11">
        <v>51</v>
      </c>
      <c r="GQ24" s="11">
        <v>53</v>
      </c>
      <c r="GR24" s="11">
        <v>53</v>
      </c>
      <c r="GS24" s="11">
        <v>53</v>
      </c>
      <c r="GT24" s="11">
        <v>1508000</v>
      </c>
      <c r="HA24" s="10" t="s">
        <v>78</v>
      </c>
      <c r="HB24" s="11">
        <v>35</v>
      </c>
      <c r="HC24" s="11">
        <v>23</v>
      </c>
      <c r="HD24" s="11">
        <v>32</v>
      </c>
      <c r="HE24" s="11">
        <v>27</v>
      </c>
      <c r="HF24" s="11">
        <v>27</v>
      </c>
      <c r="HG24" s="11">
        <v>16</v>
      </c>
      <c r="HH24" s="11">
        <v>14</v>
      </c>
      <c r="HI24" s="11">
        <v>14</v>
      </c>
      <c r="HJ24" s="11">
        <v>14</v>
      </c>
      <c r="HK24" s="11">
        <v>32</v>
      </c>
      <c r="HL24" s="11">
        <v>44</v>
      </c>
      <c r="HM24" s="11">
        <v>35</v>
      </c>
      <c r="HN24" s="11">
        <v>40</v>
      </c>
      <c r="HO24" s="11">
        <v>40</v>
      </c>
      <c r="HP24" s="11">
        <v>51</v>
      </c>
      <c r="HQ24" s="11">
        <v>53</v>
      </c>
      <c r="HR24" s="11">
        <v>53</v>
      </c>
      <c r="HS24" s="11">
        <v>53</v>
      </c>
      <c r="HT24" s="11">
        <v>1508000</v>
      </c>
      <c r="IA24" s="10" t="s">
        <v>78</v>
      </c>
      <c r="IB24" s="11">
        <v>35</v>
      </c>
      <c r="IC24" s="11">
        <v>23</v>
      </c>
      <c r="ID24" s="11">
        <v>32</v>
      </c>
      <c r="IE24" s="11">
        <v>27</v>
      </c>
      <c r="IF24" s="11">
        <v>27</v>
      </c>
      <c r="IG24" s="11">
        <v>16</v>
      </c>
      <c r="IH24" s="11">
        <v>14</v>
      </c>
      <c r="II24" s="11">
        <v>14</v>
      </c>
      <c r="IJ24" s="11">
        <v>14</v>
      </c>
      <c r="IK24" s="11">
        <v>32</v>
      </c>
      <c r="IL24" s="11">
        <v>44</v>
      </c>
      <c r="IM24" s="11">
        <v>35</v>
      </c>
      <c r="IN24" s="11">
        <v>40</v>
      </c>
      <c r="IO24" s="11">
        <v>40</v>
      </c>
      <c r="IP24" s="11">
        <v>51</v>
      </c>
      <c r="IQ24" s="11">
        <v>53</v>
      </c>
      <c r="IR24" s="11">
        <v>53</v>
      </c>
      <c r="IS24" s="11">
        <v>53</v>
      </c>
      <c r="IT24" s="11">
        <v>1508000</v>
      </c>
    </row>
    <row r="25" spans="1:254" ht="15" thickBot="1" x14ac:dyDescent="0.35">
      <c r="A25" s="10" t="s">
        <v>79</v>
      </c>
      <c r="B25" s="11">
        <v>14</v>
      </c>
      <c r="C25" s="11">
        <v>15</v>
      </c>
      <c r="D25" s="11">
        <v>13</v>
      </c>
      <c r="E25" s="11">
        <v>12</v>
      </c>
      <c r="F25" s="11">
        <v>12</v>
      </c>
      <c r="G25" s="11">
        <v>14</v>
      </c>
      <c r="H25" s="11">
        <v>17</v>
      </c>
      <c r="I25" s="11">
        <v>17</v>
      </c>
      <c r="J25" s="11">
        <v>17</v>
      </c>
      <c r="K25" s="11">
        <v>53</v>
      </c>
      <c r="L25" s="11">
        <v>52</v>
      </c>
      <c r="M25" s="11">
        <v>54</v>
      </c>
      <c r="N25" s="11">
        <v>55</v>
      </c>
      <c r="O25" s="11">
        <v>55</v>
      </c>
      <c r="P25" s="11">
        <v>53</v>
      </c>
      <c r="Q25" s="11">
        <v>50</v>
      </c>
      <c r="R25" s="11">
        <v>50</v>
      </c>
      <c r="S25" s="11">
        <v>50</v>
      </c>
      <c r="T25" s="11">
        <v>1453000</v>
      </c>
      <c r="AA25" s="10" t="s">
        <v>79</v>
      </c>
      <c r="AB25" s="11">
        <v>14</v>
      </c>
      <c r="AC25" s="11">
        <v>15</v>
      </c>
      <c r="AD25" s="11">
        <v>13</v>
      </c>
      <c r="AE25" s="11">
        <v>12</v>
      </c>
      <c r="AF25" s="11">
        <v>12</v>
      </c>
      <c r="AG25" s="11">
        <v>14</v>
      </c>
      <c r="AH25" s="11">
        <v>17</v>
      </c>
      <c r="AI25" s="11">
        <v>17</v>
      </c>
      <c r="AJ25" s="11">
        <v>17</v>
      </c>
      <c r="AK25" s="11">
        <v>53</v>
      </c>
      <c r="AL25" s="11">
        <v>52</v>
      </c>
      <c r="AM25" s="11">
        <v>54</v>
      </c>
      <c r="AN25" s="11">
        <v>55</v>
      </c>
      <c r="AO25" s="11">
        <v>55</v>
      </c>
      <c r="AP25" s="11">
        <v>53</v>
      </c>
      <c r="AQ25" s="11">
        <v>50</v>
      </c>
      <c r="AR25" s="11">
        <v>50</v>
      </c>
      <c r="AS25" s="11">
        <v>50</v>
      </c>
      <c r="AT25" s="11">
        <v>1453000</v>
      </c>
      <c r="BA25" s="10" t="s">
        <v>79</v>
      </c>
      <c r="BB25" s="11">
        <v>14</v>
      </c>
      <c r="BC25" s="11">
        <v>15</v>
      </c>
      <c r="BD25" s="11">
        <v>13</v>
      </c>
      <c r="BE25" s="11">
        <v>12</v>
      </c>
      <c r="BF25" s="11">
        <v>12</v>
      </c>
      <c r="BG25" s="11">
        <v>14</v>
      </c>
      <c r="BH25" s="11">
        <v>17</v>
      </c>
      <c r="BI25" s="11">
        <v>17</v>
      </c>
      <c r="BJ25" s="11">
        <v>17</v>
      </c>
      <c r="BK25" s="11">
        <v>53</v>
      </c>
      <c r="BL25" s="11">
        <v>52</v>
      </c>
      <c r="BM25" s="11">
        <v>54</v>
      </c>
      <c r="BN25" s="11">
        <v>55</v>
      </c>
      <c r="BO25" s="11">
        <v>55</v>
      </c>
      <c r="BP25" s="11">
        <v>53</v>
      </c>
      <c r="BQ25" s="11">
        <v>50</v>
      </c>
      <c r="BR25" s="11">
        <v>50</v>
      </c>
      <c r="BS25" s="11">
        <v>50</v>
      </c>
      <c r="BT25" s="11">
        <v>1453000</v>
      </c>
      <c r="CA25" s="10" t="s">
        <v>79</v>
      </c>
      <c r="CB25" s="11">
        <v>14</v>
      </c>
      <c r="CC25" s="11">
        <v>15</v>
      </c>
      <c r="CD25" s="11">
        <v>13</v>
      </c>
      <c r="CE25" s="11">
        <v>12</v>
      </c>
      <c r="CF25" s="11">
        <v>12</v>
      </c>
      <c r="CG25" s="11">
        <v>14</v>
      </c>
      <c r="CH25" s="11">
        <v>17</v>
      </c>
      <c r="CI25" s="11">
        <v>17</v>
      </c>
      <c r="CJ25" s="11">
        <v>17</v>
      </c>
      <c r="CK25" s="11">
        <v>53</v>
      </c>
      <c r="CL25" s="11">
        <v>52</v>
      </c>
      <c r="CM25" s="11">
        <v>54</v>
      </c>
      <c r="CN25" s="11">
        <v>55</v>
      </c>
      <c r="CO25" s="11">
        <v>55</v>
      </c>
      <c r="CP25" s="11">
        <v>53</v>
      </c>
      <c r="CQ25" s="11">
        <v>50</v>
      </c>
      <c r="CR25" s="11">
        <v>50</v>
      </c>
      <c r="CS25" s="11">
        <v>50</v>
      </c>
      <c r="CT25" s="11">
        <v>1453000</v>
      </c>
      <c r="DA25" s="10" t="s">
        <v>79</v>
      </c>
      <c r="DB25" s="11">
        <v>14</v>
      </c>
      <c r="DC25" s="11">
        <v>15</v>
      </c>
      <c r="DD25" s="11">
        <v>13</v>
      </c>
      <c r="DE25" s="11">
        <v>12</v>
      </c>
      <c r="DF25" s="11">
        <v>12</v>
      </c>
      <c r="DG25" s="11">
        <v>14</v>
      </c>
      <c r="DH25" s="11">
        <v>17</v>
      </c>
      <c r="DI25" s="11">
        <v>17</v>
      </c>
      <c r="DJ25" s="11">
        <v>17</v>
      </c>
      <c r="DK25" s="11">
        <v>53</v>
      </c>
      <c r="DL25" s="11">
        <v>52</v>
      </c>
      <c r="DM25" s="11">
        <v>54</v>
      </c>
      <c r="DN25" s="11">
        <v>55</v>
      </c>
      <c r="DO25" s="11">
        <v>55</v>
      </c>
      <c r="DP25" s="11">
        <v>53</v>
      </c>
      <c r="DQ25" s="11">
        <v>50</v>
      </c>
      <c r="DR25" s="11">
        <v>50</v>
      </c>
      <c r="DS25" s="11">
        <v>50</v>
      </c>
      <c r="DT25" s="11">
        <v>1453000</v>
      </c>
      <c r="EA25" s="10" t="s">
        <v>79</v>
      </c>
      <c r="EB25" s="11">
        <v>14</v>
      </c>
      <c r="EC25" s="11">
        <v>15</v>
      </c>
      <c r="ED25" s="11">
        <v>13</v>
      </c>
      <c r="EE25" s="11">
        <v>12</v>
      </c>
      <c r="EF25" s="11">
        <v>12</v>
      </c>
      <c r="EG25" s="11">
        <v>14</v>
      </c>
      <c r="EH25" s="11">
        <v>17</v>
      </c>
      <c r="EI25" s="11">
        <v>17</v>
      </c>
      <c r="EJ25" s="11">
        <v>17</v>
      </c>
      <c r="EK25" s="11">
        <v>53</v>
      </c>
      <c r="EL25" s="11">
        <v>52</v>
      </c>
      <c r="EM25" s="11">
        <v>54</v>
      </c>
      <c r="EN25" s="11">
        <v>55</v>
      </c>
      <c r="EO25" s="11">
        <v>55</v>
      </c>
      <c r="EP25" s="11">
        <v>53</v>
      </c>
      <c r="EQ25" s="11">
        <v>50</v>
      </c>
      <c r="ER25" s="11">
        <v>50</v>
      </c>
      <c r="ES25" s="11">
        <v>50</v>
      </c>
      <c r="ET25" s="11">
        <v>1453000</v>
      </c>
      <c r="FA25" s="10" t="s">
        <v>79</v>
      </c>
      <c r="FB25" s="11">
        <v>14</v>
      </c>
      <c r="FC25" s="11">
        <v>15</v>
      </c>
      <c r="FD25" s="11">
        <v>13</v>
      </c>
      <c r="FE25" s="11">
        <v>12</v>
      </c>
      <c r="FF25" s="11">
        <v>12</v>
      </c>
      <c r="FG25" s="11">
        <v>14</v>
      </c>
      <c r="FH25" s="11">
        <v>17</v>
      </c>
      <c r="FI25" s="11">
        <v>17</v>
      </c>
      <c r="FJ25" s="11">
        <v>17</v>
      </c>
      <c r="FK25" s="11">
        <v>53</v>
      </c>
      <c r="FL25" s="11">
        <v>52</v>
      </c>
      <c r="FM25" s="11">
        <v>54</v>
      </c>
      <c r="FN25" s="11">
        <v>55</v>
      </c>
      <c r="FO25" s="11">
        <v>55</v>
      </c>
      <c r="FP25" s="11">
        <v>53</v>
      </c>
      <c r="FQ25" s="11">
        <v>50</v>
      </c>
      <c r="FR25" s="11">
        <v>50</v>
      </c>
      <c r="FS25" s="11">
        <v>50</v>
      </c>
      <c r="FT25" s="11">
        <v>1453000</v>
      </c>
      <c r="GA25" s="10" t="s">
        <v>79</v>
      </c>
      <c r="GB25" s="11">
        <v>14</v>
      </c>
      <c r="GC25" s="11">
        <v>15</v>
      </c>
      <c r="GD25" s="11">
        <v>13</v>
      </c>
      <c r="GE25" s="11">
        <v>12</v>
      </c>
      <c r="GF25" s="11">
        <v>12</v>
      </c>
      <c r="GG25" s="11">
        <v>14</v>
      </c>
      <c r="GH25" s="11">
        <v>17</v>
      </c>
      <c r="GI25" s="11">
        <v>17</v>
      </c>
      <c r="GJ25" s="11">
        <v>17</v>
      </c>
      <c r="GK25" s="11">
        <v>53</v>
      </c>
      <c r="GL25" s="11">
        <v>52</v>
      </c>
      <c r="GM25" s="11">
        <v>54</v>
      </c>
      <c r="GN25" s="11">
        <v>55</v>
      </c>
      <c r="GO25" s="11">
        <v>55</v>
      </c>
      <c r="GP25" s="11">
        <v>53</v>
      </c>
      <c r="GQ25" s="11">
        <v>50</v>
      </c>
      <c r="GR25" s="11">
        <v>50</v>
      </c>
      <c r="GS25" s="11">
        <v>50</v>
      </c>
      <c r="GT25" s="11">
        <v>1453000</v>
      </c>
      <c r="HA25" s="10" t="s">
        <v>79</v>
      </c>
      <c r="HB25" s="11">
        <v>14</v>
      </c>
      <c r="HC25" s="11">
        <v>15</v>
      </c>
      <c r="HD25" s="11">
        <v>13</v>
      </c>
      <c r="HE25" s="11">
        <v>12</v>
      </c>
      <c r="HF25" s="11">
        <v>12</v>
      </c>
      <c r="HG25" s="11">
        <v>14</v>
      </c>
      <c r="HH25" s="11">
        <v>17</v>
      </c>
      <c r="HI25" s="11">
        <v>17</v>
      </c>
      <c r="HJ25" s="11">
        <v>17</v>
      </c>
      <c r="HK25" s="11">
        <v>53</v>
      </c>
      <c r="HL25" s="11">
        <v>52</v>
      </c>
      <c r="HM25" s="11">
        <v>54</v>
      </c>
      <c r="HN25" s="11">
        <v>55</v>
      </c>
      <c r="HO25" s="11">
        <v>55</v>
      </c>
      <c r="HP25" s="11">
        <v>53</v>
      </c>
      <c r="HQ25" s="11">
        <v>50</v>
      </c>
      <c r="HR25" s="11">
        <v>50</v>
      </c>
      <c r="HS25" s="11">
        <v>50</v>
      </c>
      <c r="HT25" s="11">
        <v>1453000</v>
      </c>
      <c r="IA25" s="10" t="s">
        <v>79</v>
      </c>
      <c r="IB25" s="11">
        <v>14</v>
      </c>
      <c r="IC25" s="11">
        <v>15</v>
      </c>
      <c r="ID25" s="11">
        <v>13</v>
      </c>
      <c r="IE25" s="11">
        <v>12</v>
      </c>
      <c r="IF25" s="11">
        <v>12</v>
      </c>
      <c r="IG25" s="11">
        <v>14</v>
      </c>
      <c r="IH25" s="11">
        <v>17</v>
      </c>
      <c r="II25" s="11">
        <v>17</v>
      </c>
      <c r="IJ25" s="11">
        <v>17</v>
      </c>
      <c r="IK25" s="11">
        <v>53</v>
      </c>
      <c r="IL25" s="11">
        <v>52</v>
      </c>
      <c r="IM25" s="11">
        <v>54</v>
      </c>
      <c r="IN25" s="11">
        <v>55</v>
      </c>
      <c r="IO25" s="11">
        <v>55</v>
      </c>
      <c r="IP25" s="11">
        <v>53</v>
      </c>
      <c r="IQ25" s="11">
        <v>50</v>
      </c>
      <c r="IR25" s="11">
        <v>50</v>
      </c>
      <c r="IS25" s="11">
        <v>50</v>
      </c>
      <c r="IT25" s="11">
        <v>1453000</v>
      </c>
    </row>
    <row r="26" spans="1:254" ht="15" thickBot="1" x14ac:dyDescent="0.35">
      <c r="A26" s="10" t="s">
        <v>80</v>
      </c>
      <c r="B26" s="11">
        <v>16</v>
      </c>
      <c r="C26" s="11">
        <v>11</v>
      </c>
      <c r="D26" s="11">
        <v>56</v>
      </c>
      <c r="E26" s="11">
        <v>2</v>
      </c>
      <c r="F26" s="11">
        <v>2</v>
      </c>
      <c r="G26" s="11">
        <v>2</v>
      </c>
      <c r="H26" s="11">
        <v>1</v>
      </c>
      <c r="I26" s="11">
        <v>1</v>
      </c>
      <c r="J26" s="11">
        <v>1</v>
      </c>
      <c r="K26" s="11">
        <v>51</v>
      </c>
      <c r="L26" s="11">
        <v>56</v>
      </c>
      <c r="M26" s="11">
        <v>11</v>
      </c>
      <c r="N26" s="11">
        <v>65</v>
      </c>
      <c r="O26" s="11">
        <v>65</v>
      </c>
      <c r="P26" s="11">
        <v>65</v>
      </c>
      <c r="Q26" s="11">
        <v>66</v>
      </c>
      <c r="R26" s="11">
        <v>66</v>
      </c>
      <c r="S26" s="11">
        <v>66</v>
      </c>
      <c r="T26" s="11">
        <v>1398000</v>
      </c>
      <c r="AA26" s="10" t="s">
        <v>80</v>
      </c>
      <c r="AB26" s="11">
        <v>16</v>
      </c>
      <c r="AC26" s="11">
        <v>11</v>
      </c>
      <c r="AD26" s="11">
        <v>56</v>
      </c>
      <c r="AE26" s="11">
        <v>2</v>
      </c>
      <c r="AF26" s="11">
        <v>2</v>
      </c>
      <c r="AG26" s="11">
        <v>2</v>
      </c>
      <c r="AH26" s="11">
        <v>1</v>
      </c>
      <c r="AI26" s="11">
        <v>1</v>
      </c>
      <c r="AJ26" s="11">
        <v>1</v>
      </c>
      <c r="AK26" s="11">
        <v>51</v>
      </c>
      <c r="AL26" s="11">
        <v>56</v>
      </c>
      <c r="AM26" s="11">
        <v>11</v>
      </c>
      <c r="AN26" s="11">
        <v>65</v>
      </c>
      <c r="AO26" s="11">
        <v>65</v>
      </c>
      <c r="AP26" s="11">
        <v>65</v>
      </c>
      <c r="AQ26" s="11">
        <v>66</v>
      </c>
      <c r="AR26" s="11">
        <v>66</v>
      </c>
      <c r="AS26" s="11">
        <v>66</v>
      </c>
      <c r="AT26" s="11">
        <v>1398000</v>
      </c>
      <c r="BA26" s="10" t="s">
        <v>80</v>
      </c>
      <c r="BB26" s="11">
        <v>16</v>
      </c>
      <c r="BC26" s="11">
        <v>11</v>
      </c>
      <c r="BD26" s="11">
        <v>56</v>
      </c>
      <c r="BE26" s="11">
        <v>2</v>
      </c>
      <c r="BF26" s="11">
        <v>2</v>
      </c>
      <c r="BG26" s="11">
        <v>2</v>
      </c>
      <c r="BH26" s="11">
        <v>1</v>
      </c>
      <c r="BI26" s="11">
        <v>1</v>
      </c>
      <c r="BJ26" s="11">
        <v>1</v>
      </c>
      <c r="BK26" s="11">
        <v>51</v>
      </c>
      <c r="BL26" s="11">
        <v>56</v>
      </c>
      <c r="BM26" s="11">
        <v>11</v>
      </c>
      <c r="BN26" s="11">
        <v>65</v>
      </c>
      <c r="BO26" s="11">
        <v>65</v>
      </c>
      <c r="BP26" s="11">
        <v>65</v>
      </c>
      <c r="BQ26" s="11">
        <v>66</v>
      </c>
      <c r="BR26" s="11">
        <v>66</v>
      </c>
      <c r="BS26" s="11">
        <v>66</v>
      </c>
      <c r="BT26" s="11">
        <v>1398000</v>
      </c>
      <c r="CA26" s="10" t="s">
        <v>80</v>
      </c>
      <c r="CB26" s="11">
        <v>16</v>
      </c>
      <c r="CC26" s="11">
        <v>11</v>
      </c>
      <c r="CD26" s="11">
        <v>56</v>
      </c>
      <c r="CE26" s="11">
        <v>2</v>
      </c>
      <c r="CF26" s="11">
        <v>2</v>
      </c>
      <c r="CG26" s="11">
        <v>2</v>
      </c>
      <c r="CH26" s="11">
        <v>1</v>
      </c>
      <c r="CI26" s="11">
        <v>1</v>
      </c>
      <c r="CJ26" s="11">
        <v>1</v>
      </c>
      <c r="CK26" s="11">
        <v>51</v>
      </c>
      <c r="CL26" s="11">
        <v>56</v>
      </c>
      <c r="CM26" s="11">
        <v>11</v>
      </c>
      <c r="CN26" s="11">
        <v>65</v>
      </c>
      <c r="CO26" s="11">
        <v>65</v>
      </c>
      <c r="CP26" s="11">
        <v>65</v>
      </c>
      <c r="CQ26" s="11">
        <v>66</v>
      </c>
      <c r="CR26" s="11">
        <v>66</v>
      </c>
      <c r="CS26" s="11">
        <v>66</v>
      </c>
      <c r="CT26" s="11">
        <v>1398000</v>
      </c>
      <c r="DA26" s="10" t="s">
        <v>80</v>
      </c>
      <c r="DB26" s="11">
        <v>16</v>
      </c>
      <c r="DC26" s="11">
        <v>11</v>
      </c>
      <c r="DD26" s="11">
        <v>56</v>
      </c>
      <c r="DE26" s="11">
        <v>2</v>
      </c>
      <c r="DF26" s="11">
        <v>2</v>
      </c>
      <c r="DG26" s="11">
        <v>2</v>
      </c>
      <c r="DH26" s="11">
        <v>1</v>
      </c>
      <c r="DI26" s="11">
        <v>1</v>
      </c>
      <c r="DJ26" s="11">
        <v>1</v>
      </c>
      <c r="DK26" s="11">
        <v>51</v>
      </c>
      <c r="DL26" s="11">
        <v>56</v>
      </c>
      <c r="DM26" s="11">
        <v>11</v>
      </c>
      <c r="DN26" s="11">
        <v>65</v>
      </c>
      <c r="DO26" s="11">
        <v>65</v>
      </c>
      <c r="DP26" s="11">
        <v>65</v>
      </c>
      <c r="DQ26" s="11">
        <v>66</v>
      </c>
      <c r="DR26" s="11">
        <v>66</v>
      </c>
      <c r="DS26" s="11">
        <v>66</v>
      </c>
      <c r="DT26" s="11">
        <v>1398000</v>
      </c>
      <c r="EA26" s="10" t="s">
        <v>80</v>
      </c>
      <c r="EB26" s="11">
        <v>16</v>
      </c>
      <c r="EC26" s="11">
        <v>11</v>
      </c>
      <c r="ED26" s="11">
        <v>56</v>
      </c>
      <c r="EE26" s="11">
        <v>2</v>
      </c>
      <c r="EF26" s="11">
        <v>2</v>
      </c>
      <c r="EG26" s="11">
        <v>2</v>
      </c>
      <c r="EH26" s="11">
        <v>1</v>
      </c>
      <c r="EI26" s="11">
        <v>1</v>
      </c>
      <c r="EJ26" s="11">
        <v>1</v>
      </c>
      <c r="EK26" s="11">
        <v>51</v>
      </c>
      <c r="EL26" s="11">
        <v>56</v>
      </c>
      <c r="EM26" s="11">
        <v>11</v>
      </c>
      <c r="EN26" s="11">
        <v>65</v>
      </c>
      <c r="EO26" s="11">
        <v>65</v>
      </c>
      <c r="EP26" s="11">
        <v>65</v>
      </c>
      <c r="EQ26" s="11">
        <v>66</v>
      </c>
      <c r="ER26" s="11">
        <v>66</v>
      </c>
      <c r="ES26" s="11">
        <v>66</v>
      </c>
      <c r="ET26" s="11">
        <v>1398000</v>
      </c>
      <c r="FA26" s="10" t="s">
        <v>80</v>
      </c>
      <c r="FB26" s="11">
        <v>16</v>
      </c>
      <c r="FC26" s="11">
        <v>11</v>
      </c>
      <c r="FD26" s="11">
        <v>56</v>
      </c>
      <c r="FE26" s="11">
        <v>2</v>
      </c>
      <c r="FF26" s="11">
        <v>2</v>
      </c>
      <c r="FG26" s="11">
        <v>2</v>
      </c>
      <c r="FH26" s="11">
        <v>1</v>
      </c>
      <c r="FI26" s="11">
        <v>1</v>
      </c>
      <c r="FJ26" s="11">
        <v>1</v>
      </c>
      <c r="FK26" s="11">
        <v>51</v>
      </c>
      <c r="FL26" s="11">
        <v>56</v>
      </c>
      <c r="FM26" s="11">
        <v>11</v>
      </c>
      <c r="FN26" s="11">
        <v>65</v>
      </c>
      <c r="FO26" s="11">
        <v>65</v>
      </c>
      <c r="FP26" s="11">
        <v>65</v>
      </c>
      <c r="FQ26" s="11">
        <v>66</v>
      </c>
      <c r="FR26" s="11">
        <v>66</v>
      </c>
      <c r="FS26" s="11">
        <v>66</v>
      </c>
      <c r="FT26" s="11">
        <v>1398000</v>
      </c>
      <c r="GA26" s="10" t="s">
        <v>80</v>
      </c>
      <c r="GB26" s="11">
        <v>16</v>
      </c>
      <c r="GC26" s="11">
        <v>11</v>
      </c>
      <c r="GD26" s="11">
        <v>56</v>
      </c>
      <c r="GE26" s="11">
        <v>2</v>
      </c>
      <c r="GF26" s="11">
        <v>2</v>
      </c>
      <c r="GG26" s="11">
        <v>2</v>
      </c>
      <c r="GH26" s="11">
        <v>1</v>
      </c>
      <c r="GI26" s="11">
        <v>1</v>
      </c>
      <c r="GJ26" s="11">
        <v>1</v>
      </c>
      <c r="GK26" s="11">
        <v>51</v>
      </c>
      <c r="GL26" s="11">
        <v>56</v>
      </c>
      <c r="GM26" s="11">
        <v>11</v>
      </c>
      <c r="GN26" s="11">
        <v>65</v>
      </c>
      <c r="GO26" s="11">
        <v>65</v>
      </c>
      <c r="GP26" s="11">
        <v>65</v>
      </c>
      <c r="GQ26" s="11">
        <v>66</v>
      </c>
      <c r="GR26" s="11">
        <v>66</v>
      </c>
      <c r="GS26" s="11">
        <v>66</v>
      </c>
      <c r="GT26" s="11">
        <v>1398000</v>
      </c>
      <c r="HA26" s="10" t="s">
        <v>80</v>
      </c>
      <c r="HB26" s="11">
        <v>16</v>
      </c>
      <c r="HC26" s="11">
        <v>11</v>
      </c>
      <c r="HD26" s="11">
        <v>56</v>
      </c>
      <c r="HE26" s="11">
        <v>2</v>
      </c>
      <c r="HF26" s="11">
        <v>2</v>
      </c>
      <c r="HG26" s="11">
        <v>2</v>
      </c>
      <c r="HH26" s="11">
        <v>1</v>
      </c>
      <c r="HI26" s="11">
        <v>1</v>
      </c>
      <c r="HJ26" s="11">
        <v>1</v>
      </c>
      <c r="HK26" s="11">
        <v>51</v>
      </c>
      <c r="HL26" s="11">
        <v>56</v>
      </c>
      <c r="HM26" s="11">
        <v>11</v>
      </c>
      <c r="HN26" s="11">
        <v>65</v>
      </c>
      <c r="HO26" s="11">
        <v>65</v>
      </c>
      <c r="HP26" s="11">
        <v>65</v>
      </c>
      <c r="HQ26" s="11">
        <v>66</v>
      </c>
      <c r="HR26" s="11">
        <v>66</v>
      </c>
      <c r="HS26" s="11">
        <v>66</v>
      </c>
      <c r="HT26" s="11">
        <v>1398000</v>
      </c>
      <c r="IA26" s="10" t="s">
        <v>80</v>
      </c>
      <c r="IB26" s="11">
        <v>16</v>
      </c>
      <c r="IC26" s="11">
        <v>11</v>
      </c>
      <c r="ID26" s="11">
        <v>56</v>
      </c>
      <c r="IE26" s="11">
        <v>2</v>
      </c>
      <c r="IF26" s="11">
        <v>2</v>
      </c>
      <c r="IG26" s="11">
        <v>2</v>
      </c>
      <c r="IH26" s="11">
        <v>1</v>
      </c>
      <c r="II26" s="11">
        <v>1</v>
      </c>
      <c r="IJ26" s="11">
        <v>1</v>
      </c>
      <c r="IK26" s="11">
        <v>51</v>
      </c>
      <c r="IL26" s="11">
        <v>56</v>
      </c>
      <c r="IM26" s="11">
        <v>11</v>
      </c>
      <c r="IN26" s="11">
        <v>65</v>
      </c>
      <c r="IO26" s="11">
        <v>65</v>
      </c>
      <c r="IP26" s="11">
        <v>65</v>
      </c>
      <c r="IQ26" s="11">
        <v>66</v>
      </c>
      <c r="IR26" s="11">
        <v>66</v>
      </c>
      <c r="IS26" s="11">
        <v>66</v>
      </c>
      <c r="IT26" s="11">
        <v>1398000</v>
      </c>
    </row>
    <row r="27" spans="1:254" ht="15" thickBot="1" x14ac:dyDescent="0.35">
      <c r="A27" s="10" t="s">
        <v>81</v>
      </c>
      <c r="B27" s="11">
        <v>8</v>
      </c>
      <c r="C27" s="11">
        <v>10</v>
      </c>
      <c r="D27" s="11">
        <v>6</v>
      </c>
      <c r="E27" s="11">
        <v>54</v>
      </c>
      <c r="F27" s="11">
        <v>54</v>
      </c>
      <c r="G27" s="11">
        <v>55</v>
      </c>
      <c r="H27" s="11">
        <v>55</v>
      </c>
      <c r="I27" s="11">
        <v>55</v>
      </c>
      <c r="J27" s="11">
        <v>55</v>
      </c>
      <c r="K27" s="11">
        <v>59</v>
      </c>
      <c r="L27" s="11">
        <v>57</v>
      </c>
      <c r="M27" s="11">
        <v>61</v>
      </c>
      <c r="N27" s="11">
        <v>13</v>
      </c>
      <c r="O27" s="11">
        <v>13</v>
      </c>
      <c r="P27" s="11">
        <v>12</v>
      </c>
      <c r="Q27" s="11">
        <v>12</v>
      </c>
      <c r="R27" s="11">
        <v>12</v>
      </c>
      <c r="S27" s="11">
        <v>12</v>
      </c>
      <c r="T27" s="11">
        <v>1348000</v>
      </c>
      <c r="AA27" s="10" t="s">
        <v>81</v>
      </c>
      <c r="AB27" s="11">
        <v>8</v>
      </c>
      <c r="AC27" s="11">
        <v>10</v>
      </c>
      <c r="AD27" s="11">
        <v>6</v>
      </c>
      <c r="AE27" s="11">
        <v>54</v>
      </c>
      <c r="AF27" s="11">
        <v>54</v>
      </c>
      <c r="AG27" s="11">
        <v>55</v>
      </c>
      <c r="AH27" s="11">
        <v>55</v>
      </c>
      <c r="AI27" s="11">
        <v>55</v>
      </c>
      <c r="AJ27" s="11">
        <v>55</v>
      </c>
      <c r="AK27" s="11">
        <v>59</v>
      </c>
      <c r="AL27" s="11">
        <v>57</v>
      </c>
      <c r="AM27" s="11">
        <v>61</v>
      </c>
      <c r="AN27" s="11">
        <v>13</v>
      </c>
      <c r="AO27" s="11">
        <v>13</v>
      </c>
      <c r="AP27" s="11">
        <v>12</v>
      </c>
      <c r="AQ27" s="11">
        <v>12</v>
      </c>
      <c r="AR27" s="11">
        <v>12</v>
      </c>
      <c r="AS27" s="11">
        <v>12</v>
      </c>
      <c r="AT27" s="11">
        <v>1348000</v>
      </c>
      <c r="BA27" s="10" t="s">
        <v>81</v>
      </c>
      <c r="BB27" s="11">
        <v>8</v>
      </c>
      <c r="BC27" s="11">
        <v>10</v>
      </c>
      <c r="BD27" s="11">
        <v>6</v>
      </c>
      <c r="BE27" s="11">
        <v>54</v>
      </c>
      <c r="BF27" s="11">
        <v>54</v>
      </c>
      <c r="BG27" s="11">
        <v>55</v>
      </c>
      <c r="BH27" s="11">
        <v>55</v>
      </c>
      <c r="BI27" s="11">
        <v>55</v>
      </c>
      <c r="BJ27" s="11">
        <v>55</v>
      </c>
      <c r="BK27" s="11">
        <v>59</v>
      </c>
      <c r="BL27" s="11">
        <v>57</v>
      </c>
      <c r="BM27" s="11">
        <v>61</v>
      </c>
      <c r="BN27" s="11">
        <v>13</v>
      </c>
      <c r="BO27" s="11">
        <v>13</v>
      </c>
      <c r="BP27" s="11">
        <v>12</v>
      </c>
      <c r="BQ27" s="11">
        <v>12</v>
      </c>
      <c r="BR27" s="11">
        <v>12</v>
      </c>
      <c r="BS27" s="11">
        <v>12</v>
      </c>
      <c r="BT27" s="11">
        <v>1348000</v>
      </c>
      <c r="CA27" s="10" t="s">
        <v>81</v>
      </c>
      <c r="CB27" s="11">
        <v>8</v>
      </c>
      <c r="CC27" s="11">
        <v>10</v>
      </c>
      <c r="CD27" s="11">
        <v>6</v>
      </c>
      <c r="CE27" s="11">
        <v>54</v>
      </c>
      <c r="CF27" s="11">
        <v>54</v>
      </c>
      <c r="CG27" s="11">
        <v>55</v>
      </c>
      <c r="CH27" s="11">
        <v>55</v>
      </c>
      <c r="CI27" s="11">
        <v>55</v>
      </c>
      <c r="CJ27" s="11">
        <v>55</v>
      </c>
      <c r="CK27" s="11">
        <v>59</v>
      </c>
      <c r="CL27" s="11">
        <v>57</v>
      </c>
      <c r="CM27" s="11">
        <v>61</v>
      </c>
      <c r="CN27" s="11">
        <v>13</v>
      </c>
      <c r="CO27" s="11">
        <v>13</v>
      </c>
      <c r="CP27" s="11">
        <v>12</v>
      </c>
      <c r="CQ27" s="11">
        <v>12</v>
      </c>
      <c r="CR27" s="11">
        <v>12</v>
      </c>
      <c r="CS27" s="11">
        <v>12</v>
      </c>
      <c r="CT27" s="11">
        <v>1348000</v>
      </c>
      <c r="DA27" s="10" t="s">
        <v>81</v>
      </c>
      <c r="DB27" s="11">
        <v>8</v>
      </c>
      <c r="DC27" s="11">
        <v>10</v>
      </c>
      <c r="DD27" s="11">
        <v>6</v>
      </c>
      <c r="DE27" s="11">
        <v>54</v>
      </c>
      <c r="DF27" s="11">
        <v>54</v>
      </c>
      <c r="DG27" s="11">
        <v>55</v>
      </c>
      <c r="DH27" s="11">
        <v>55</v>
      </c>
      <c r="DI27" s="11">
        <v>55</v>
      </c>
      <c r="DJ27" s="11">
        <v>55</v>
      </c>
      <c r="DK27" s="11">
        <v>59</v>
      </c>
      <c r="DL27" s="11">
        <v>57</v>
      </c>
      <c r="DM27" s="11">
        <v>61</v>
      </c>
      <c r="DN27" s="11">
        <v>13</v>
      </c>
      <c r="DO27" s="11">
        <v>13</v>
      </c>
      <c r="DP27" s="11">
        <v>12</v>
      </c>
      <c r="DQ27" s="11">
        <v>12</v>
      </c>
      <c r="DR27" s="11">
        <v>12</v>
      </c>
      <c r="DS27" s="11">
        <v>12</v>
      </c>
      <c r="DT27" s="11">
        <v>1348000</v>
      </c>
      <c r="EA27" s="10" t="s">
        <v>81</v>
      </c>
      <c r="EB27" s="11">
        <v>8</v>
      </c>
      <c r="EC27" s="11">
        <v>10</v>
      </c>
      <c r="ED27" s="11">
        <v>6</v>
      </c>
      <c r="EE27" s="11">
        <v>54</v>
      </c>
      <c r="EF27" s="11">
        <v>54</v>
      </c>
      <c r="EG27" s="11">
        <v>55</v>
      </c>
      <c r="EH27" s="11">
        <v>55</v>
      </c>
      <c r="EI27" s="11">
        <v>55</v>
      </c>
      <c r="EJ27" s="11">
        <v>55</v>
      </c>
      <c r="EK27" s="11">
        <v>59</v>
      </c>
      <c r="EL27" s="11">
        <v>57</v>
      </c>
      <c r="EM27" s="11">
        <v>61</v>
      </c>
      <c r="EN27" s="11">
        <v>13</v>
      </c>
      <c r="EO27" s="11">
        <v>13</v>
      </c>
      <c r="EP27" s="11">
        <v>12</v>
      </c>
      <c r="EQ27" s="11">
        <v>12</v>
      </c>
      <c r="ER27" s="11">
        <v>12</v>
      </c>
      <c r="ES27" s="11">
        <v>12</v>
      </c>
      <c r="ET27" s="11">
        <v>1348000</v>
      </c>
      <c r="FA27" s="10" t="s">
        <v>81</v>
      </c>
      <c r="FB27" s="11">
        <v>8</v>
      </c>
      <c r="FC27" s="11">
        <v>10</v>
      </c>
      <c r="FD27" s="11">
        <v>6</v>
      </c>
      <c r="FE27" s="11">
        <v>54</v>
      </c>
      <c r="FF27" s="11">
        <v>54</v>
      </c>
      <c r="FG27" s="11">
        <v>55</v>
      </c>
      <c r="FH27" s="11">
        <v>55</v>
      </c>
      <c r="FI27" s="11">
        <v>55</v>
      </c>
      <c r="FJ27" s="11">
        <v>55</v>
      </c>
      <c r="FK27" s="11">
        <v>59</v>
      </c>
      <c r="FL27" s="11">
        <v>57</v>
      </c>
      <c r="FM27" s="11">
        <v>61</v>
      </c>
      <c r="FN27" s="11">
        <v>13</v>
      </c>
      <c r="FO27" s="11">
        <v>13</v>
      </c>
      <c r="FP27" s="11">
        <v>12</v>
      </c>
      <c r="FQ27" s="11">
        <v>12</v>
      </c>
      <c r="FR27" s="11">
        <v>12</v>
      </c>
      <c r="FS27" s="11">
        <v>12</v>
      </c>
      <c r="FT27" s="11">
        <v>1348000</v>
      </c>
      <c r="GA27" s="10" t="s">
        <v>81</v>
      </c>
      <c r="GB27" s="11">
        <v>8</v>
      </c>
      <c r="GC27" s="11">
        <v>10</v>
      </c>
      <c r="GD27" s="11">
        <v>6</v>
      </c>
      <c r="GE27" s="11">
        <v>54</v>
      </c>
      <c r="GF27" s="11">
        <v>54</v>
      </c>
      <c r="GG27" s="11">
        <v>55</v>
      </c>
      <c r="GH27" s="11">
        <v>55</v>
      </c>
      <c r="GI27" s="11">
        <v>55</v>
      </c>
      <c r="GJ27" s="11">
        <v>55</v>
      </c>
      <c r="GK27" s="11">
        <v>59</v>
      </c>
      <c r="GL27" s="11">
        <v>57</v>
      </c>
      <c r="GM27" s="11">
        <v>61</v>
      </c>
      <c r="GN27" s="11">
        <v>13</v>
      </c>
      <c r="GO27" s="11">
        <v>13</v>
      </c>
      <c r="GP27" s="11">
        <v>12</v>
      </c>
      <c r="GQ27" s="11">
        <v>12</v>
      </c>
      <c r="GR27" s="11">
        <v>12</v>
      </c>
      <c r="GS27" s="11">
        <v>12</v>
      </c>
      <c r="GT27" s="11">
        <v>1348000</v>
      </c>
      <c r="HA27" s="10" t="s">
        <v>81</v>
      </c>
      <c r="HB27" s="11">
        <v>8</v>
      </c>
      <c r="HC27" s="11">
        <v>10</v>
      </c>
      <c r="HD27" s="11">
        <v>6</v>
      </c>
      <c r="HE27" s="11">
        <v>54</v>
      </c>
      <c r="HF27" s="11">
        <v>54</v>
      </c>
      <c r="HG27" s="11">
        <v>55</v>
      </c>
      <c r="HH27" s="11">
        <v>55</v>
      </c>
      <c r="HI27" s="11">
        <v>55</v>
      </c>
      <c r="HJ27" s="11">
        <v>55</v>
      </c>
      <c r="HK27" s="11">
        <v>59</v>
      </c>
      <c r="HL27" s="11">
        <v>57</v>
      </c>
      <c r="HM27" s="11">
        <v>61</v>
      </c>
      <c r="HN27" s="11">
        <v>13</v>
      </c>
      <c r="HO27" s="11">
        <v>13</v>
      </c>
      <c r="HP27" s="11">
        <v>12</v>
      </c>
      <c r="HQ27" s="11">
        <v>12</v>
      </c>
      <c r="HR27" s="11">
        <v>12</v>
      </c>
      <c r="HS27" s="11">
        <v>12</v>
      </c>
      <c r="HT27" s="11">
        <v>1348000</v>
      </c>
      <c r="IA27" s="10" t="s">
        <v>81</v>
      </c>
      <c r="IB27" s="11">
        <v>8</v>
      </c>
      <c r="IC27" s="11">
        <v>10</v>
      </c>
      <c r="ID27" s="11">
        <v>6</v>
      </c>
      <c r="IE27" s="11">
        <v>54</v>
      </c>
      <c r="IF27" s="11">
        <v>54</v>
      </c>
      <c r="IG27" s="11">
        <v>55</v>
      </c>
      <c r="IH27" s="11">
        <v>55</v>
      </c>
      <c r="II27" s="11">
        <v>55</v>
      </c>
      <c r="IJ27" s="11">
        <v>55</v>
      </c>
      <c r="IK27" s="11">
        <v>59</v>
      </c>
      <c r="IL27" s="11">
        <v>57</v>
      </c>
      <c r="IM27" s="11">
        <v>61</v>
      </c>
      <c r="IN27" s="11">
        <v>13</v>
      </c>
      <c r="IO27" s="11">
        <v>13</v>
      </c>
      <c r="IP27" s="11">
        <v>12</v>
      </c>
      <c r="IQ27" s="11">
        <v>12</v>
      </c>
      <c r="IR27" s="11">
        <v>12</v>
      </c>
      <c r="IS27" s="11">
        <v>12</v>
      </c>
      <c r="IT27" s="11">
        <v>1348000</v>
      </c>
    </row>
    <row r="28" spans="1:254" ht="15" thickBot="1" x14ac:dyDescent="0.35">
      <c r="A28" s="10" t="s">
        <v>82</v>
      </c>
      <c r="B28" s="11">
        <v>7</v>
      </c>
      <c r="C28" s="11">
        <v>9</v>
      </c>
      <c r="D28" s="11">
        <v>5</v>
      </c>
      <c r="E28" s="11">
        <v>34</v>
      </c>
      <c r="F28" s="11">
        <v>34</v>
      </c>
      <c r="G28" s="11">
        <v>35</v>
      </c>
      <c r="H28" s="11">
        <v>31</v>
      </c>
      <c r="I28" s="11">
        <v>33</v>
      </c>
      <c r="J28" s="11">
        <v>33</v>
      </c>
      <c r="K28" s="11">
        <v>60</v>
      </c>
      <c r="L28" s="11">
        <v>58</v>
      </c>
      <c r="M28" s="11">
        <v>62</v>
      </c>
      <c r="N28" s="11">
        <v>33</v>
      </c>
      <c r="O28" s="11">
        <v>33</v>
      </c>
      <c r="P28" s="11">
        <v>32</v>
      </c>
      <c r="Q28" s="11">
        <v>36</v>
      </c>
      <c r="R28" s="11">
        <v>34</v>
      </c>
      <c r="S28" s="11">
        <v>34</v>
      </c>
      <c r="T28" s="11">
        <v>1298000</v>
      </c>
      <c r="AA28" s="10" t="s">
        <v>82</v>
      </c>
      <c r="AB28" s="11">
        <v>7</v>
      </c>
      <c r="AC28" s="11">
        <v>9</v>
      </c>
      <c r="AD28" s="11">
        <v>5</v>
      </c>
      <c r="AE28" s="11">
        <v>34</v>
      </c>
      <c r="AF28" s="11">
        <v>34</v>
      </c>
      <c r="AG28" s="11">
        <v>35</v>
      </c>
      <c r="AH28" s="11">
        <v>31</v>
      </c>
      <c r="AI28" s="11">
        <v>33</v>
      </c>
      <c r="AJ28" s="11">
        <v>33</v>
      </c>
      <c r="AK28" s="11">
        <v>60</v>
      </c>
      <c r="AL28" s="11">
        <v>58</v>
      </c>
      <c r="AM28" s="11">
        <v>62</v>
      </c>
      <c r="AN28" s="11">
        <v>33</v>
      </c>
      <c r="AO28" s="11">
        <v>33</v>
      </c>
      <c r="AP28" s="11">
        <v>32</v>
      </c>
      <c r="AQ28" s="11">
        <v>36</v>
      </c>
      <c r="AR28" s="11">
        <v>34</v>
      </c>
      <c r="AS28" s="11">
        <v>34</v>
      </c>
      <c r="AT28" s="11">
        <v>1298000</v>
      </c>
      <c r="BA28" s="10" t="s">
        <v>82</v>
      </c>
      <c r="BB28" s="11">
        <v>7</v>
      </c>
      <c r="BC28" s="11">
        <v>9</v>
      </c>
      <c r="BD28" s="11">
        <v>5</v>
      </c>
      <c r="BE28" s="11">
        <v>34</v>
      </c>
      <c r="BF28" s="11">
        <v>34</v>
      </c>
      <c r="BG28" s="11">
        <v>35</v>
      </c>
      <c r="BH28" s="11">
        <v>31</v>
      </c>
      <c r="BI28" s="11">
        <v>33</v>
      </c>
      <c r="BJ28" s="11">
        <v>33</v>
      </c>
      <c r="BK28" s="11">
        <v>60</v>
      </c>
      <c r="BL28" s="11">
        <v>58</v>
      </c>
      <c r="BM28" s="11">
        <v>62</v>
      </c>
      <c r="BN28" s="11">
        <v>33</v>
      </c>
      <c r="BO28" s="11">
        <v>33</v>
      </c>
      <c r="BP28" s="11">
        <v>32</v>
      </c>
      <c r="BQ28" s="11">
        <v>36</v>
      </c>
      <c r="BR28" s="11">
        <v>34</v>
      </c>
      <c r="BS28" s="11">
        <v>34</v>
      </c>
      <c r="BT28" s="11">
        <v>1298000</v>
      </c>
      <c r="CA28" s="10" t="s">
        <v>82</v>
      </c>
      <c r="CB28" s="11">
        <v>7</v>
      </c>
      <c r="CC28" s="11">
        <v>9</v>
      </c>
      <c r="CD28" s="11">
        <v>5</v>
      </c>
      <c r="CE28" s="11">
        <v>34</v>
      </c>
      <c r="CF28" s="11">
        <v>34</v>
      </c>
      <c r="CG28" s="11">
        <v>35</v>
      </c>
      <c r="CH28" s="11">
        <v>31</v>
      </c>
      <c r="CI28" s="11">
        <v>33</v>
      </c>
      <c r="CJ28" s="11">
        <v>33</v>
      </c>
      <c r="CK28" s="11">
        <v>60</v>
      </c>
      <c r="CL28" s="11">
        <v>58</v>
      </c>
      <c r="CM28" s="11">
        <v>62</v>
      </c>
      <c r="CN28" s="11">
        <v>33</v>
      </c>
      <c r="CO28" s="11">
        <v>33</v>
      </c>
      <c r="CP28" s="11">
        <v>32</v>
      </c>
      <c r="CQ28" s="11">
        <v>36</v>
      </c>
      <c r="CR28" s="11">
        <v>34</v>
      </c>
      <c r="CS28" s="11">
        <v>34</v>
      </c>
      <c r="CT28" s="11">
        <v>1298000</v>
      </c>
      <c r="DA28" s="10" t="s">
        <v>82</v>
      </c>
      <c r="DB28" s="11">
        <v>7</v>
      </c>
      <c r="DC28" s="11">
        <v>9</v>
      </c>
      <c r="DD28" s="11">
        <v>5</v>
      </c>
      <c r="DE28" s="11">
        <v>34</v>
      </c>
      <c r="DF28" s="11">
        <v>34</v>
      </c>
      <c r="DG28" s="11">
        <v>35</v>
      </c>
      <c r="DH28" s="11">
        <v>31</v>
      </c>
      <c r="DI28" s="11">
        <v>33</v>
      </c>
      <c r="DJ28" s="11">
        <v>33</v>
      </c>
      <c r="DK28" s="11">
        <v>60</v>
      </c>
      <c r="DL28" s="11">
        <v>58</v>
      </c>
      <c r="DM28" s="11">
        <v>62</v>
      </c>
      <c r="DN28" s="11">
        <v>33</v>
      </c>
      <c r="DO28" s="11">
        <v>33</v>
      </c>
      <c r="DP28" s="11">
        <v>32</v>
      </c>
      <c r="DQ28" s="11">
        <v>36</v>
      </c>
      <c r="DR28" s="11">
        <v>34</v>
      </c>
      <c r="DS28" s="11">
        <v>34</v>
      </c>
      <c r="DT28" s="11">
        <v>1298000</v>
      </c>
      <c r="EA28" s="10" t="s">
        <v>82</v>
      </c>
      <c r="EB28" s="11">
        <v>7</v>
      </c>
      <c r="EC28" s="11">
        <v>9</v>
      </c>
      <c r="ED28" s="11">
        <v>5</v>
      </c>
      <c r="EE28" s="11">
        <v>34</v>
      </c>
      <c r="EF28" s="11">
        <v>34</v>
      </c>
      <c r="EG28" s="11">
        <v>35</v>
      </c>
      <c r="EH28" s="11">
        <v>31</v>
      </c>
      <c r="EI28" s="11">
        <v>33</v>
      </c>
      <c r="EJ28" s="11">
        <v>33</v>
      </c>
      <c r="EK28" s="11">
        <v>60</v>
      </c>
      <c r="EL28" s="11">
        <v>58</v>
      </c>
      <c r="EM28" s="11">
        <v>62</v>
      </c>
      <c r="EN28" s="11">
        <v>33</v>
      </c>
      <c r="EO28" s="11">
        <v>33</v>
      </c>
      <c r="EP28" s="11">
        <v>32</v>
      </c>
      <c r="EQ28" s="11">
        <v>36</v>
      </c>
      <c r="ER28" s="11">
        <v>34</v>
      </c>
      <c r="ES28" s="11">
        <v>34</v>
      </c>
      <c r="ET28" s="11">
        <v>1298000</v>
      </c>
      <c r="FA28" s="10" t="s">
        <v>82</v>
      </c>
      <c r="FB28" s="11">
        <v>7</v>
      </c>
      <c r="FC28" s="11">
        <v>9</v>
      </c>
      <c r="FD28" s="11">
        <v>5</v>
      </c>
      <c r="FE28" s="11">
        <v>34</v>
      </c>
      <c r="FF28" s="11">
        <v>34</v>
      </c>
      <c r="FG28" s="11">
        <v>35</v>
      </c>
      <c r="FH28" s="11">
        <v>31</v>
      </c>
      <c r="FI28" s="11">
        <v>33</v>
      </c>
      <c r="FJ28" s="11">
        <v>33</v>
      </c>
      <c r="FK28" s="11">
        <v>60</v>
      </c>
      <c r="FL28" s="11">
        <v>58</v>
      </c>
      <c r="FM28" s="11">
        <v>62</v>
      </c>
      <c r="FN28" s="11">
        <v>33</v>
      </c>
      <c r="FO28" s="11">
        <v>33</v>
      </c>
      <c r="FP28" s="11">
        <v>32</v>
      </c>
      <c r="FQ28" s="11">
        <v>36</v>
      </c>
      <c r="FR28" s="11">
        <v>34</v>
      </c>
      <c r="FS28" s="11">
        <v>34</v>
      </c>
      <c r="FT28" s="11">
        <v>1298000</v>
      </c>
      <c r="GA28" s="10" t="s">
        <v>82</v>
      </c>
      <c r="GB28" s="11">
        <v>7</v>
      </c>
      <c r="GC28" s="11">
        <v>9</v>
      </c>
      <c r="GD28" s="11">
        <v>5</v>
      </c>
      <c r="GE28" s="11">
        <v>34</v>
      </c>
      <c r="GF28" s="11">
        <v>34</v>
      </c>
      <c r="GG28" s="11">
        <v>35</v>
      </c>
      <c r="GH28" s="11">
        <v>31</v>
      </c>
      <c r="GI28" s="11">
        <v>33</v>
      </c>
      <c r="GJ28" s="11">
        <v>33</v>
      </c>
      <c r="GK28" s="11">
        <v>60</v>
      </c>
      <c r="GL28" s="11">
        <v>58</v>
      </c>
      <c r="GM28" s="11">
        <v>62</v>
      </c>
      <c r="GN28" s="11">
        <v>33</v>
      </c>
      <c r="GO28" s="11">
        <v>33</v>
      </c>
      <c r="GP28" s="11">
        <v>32</v>
      </c>
      <c r="GQ28" s="11">
        <v>36</v>
      </c>
      <c r="GR28" s="11">
        <v>34</v>
      </c>
      <c r="GS28" s="11">
        <v>34</v>
      </c>
      <c r="GT28" s="11">
        <v>1298000</v>
      </c>
      <c r="HA28" s="10" t="s">
        <v>82</v>
      </c>
      <c r="HB28" s="11">
        <v>7</v>
      </c>
      <c r="HC28" s="11">
        <v>9</v>
      </c>
      <c r="HD28" s="11">
        <v>5</v>
      </c>
      <c r="HE28" s="11">
        <v>34</v>
      </c>
      <c r="HF28" s="11">
        <v>34</v>
      </c>
      <c r="HG28" s="11">
        <v>35</v>
      </c>
      <c r="HH28" s="11">
        <v>31</v>
      </c>
      <c r="HI28" s="11">
        <v>33</v>
      </c>
      <c r="HJ28" s="11">
        <v>33</v>
      </c>
      <c r="HK28" s="11">
        <v>60</v>
      </c>
      <c r="HL28" s="11">
        <v>58</v>
      </c>
      <c r="HM28" s="11">
        <v>62</v>
      </c>
      <c r="HN28" s="11">
        <v>33</v>
      </c>
      <c r="HO28" s="11">
        <v>33</v>
      </c>
      <c r="HP28" s="11">
        <v>32</v>
      </c>
      <c r="HQ28" s="11">
        <v>36</v>
      </c>
      <c r="HR28" s="11">
        <v>34</v>
      </c>
      <c r="HS28" s="11">
        <v>34</v>
      </c>
      <c r="HT28" s="11">
        <v>1298000</v>
      </c>
      <c r="IA28" s="10" t="s">
        <v>82</v>
      </c>
      <c r="IB28" s="11">
        <v>7</v>
      </c>
      <c r="IC28" s="11">
        <v>9</v>
      </c>
      <c r="ID28" s="11">
        <v>5</v>
      </c>
      <c r="IE28" s="11">
        <v>34</v>
      </c>
      <c r="IF28" s="11">
        <v>34</v>
      </c>
      <c r="IG28" s="11">
        <v>35</v>
      </c>
      <c r="IH28" s="11">
        <v>31</v>
      </c>
      <c r="II28" s="11">
        <v>33</v>
      </c>
      <c r="IJ28" s="11">
        <v>33</v>
      </c>
      <c r="IK28" s="11">
        <v>60</v>
      </c>
      <c r="IL28" s="11">
        <v>58</v>
      </c>
      <c r="IM28" s="11">
        <v>62</v>
      </c>
      <c r="IN28" s="11">
        <v>33</v>
      </c>
      <c r="IO28" s="11">
        <v>33</v>
      </c>
      <c r="IP28" s="11">
        <v>32</v>
      </c>
      <c r="IQ28" s="11">
        <v>36</v>
      </c>
      <c r="IR28" s="11">
        <v>34</v>
      </c>
      <c r="IS28" s="11">
        <v>34</v>
      </c>
      <c r="IT28" s="11">
        <v>1298000</v>
      </c>
    </row>
    <row r="29" spans="1:254" ht="15" thickBot="1" x14ac:dyDescent="0.35">
      <c r="A29" s="10" t="s">
        <v>83</v>
      </c>
      <c r="B29" s="11">
        <v>5</v>
      </c>
      <c r="C29" s="11">
        <v>5</v>
      </c>
      <c r="D29" s="11">
        <v>4</v>
      </c>
      <c r="E29" s="11">
        <v>19</v>
      </c>
      <c r="F29" s="11">
        <v>19</v>
      </c>
      <c r="G29" s="11">
        <v>24</v>
      </c>
      <c r="H29" s="11">
        <v>26</v>
      </c>
      <c r="I29" s="11">
        <v>24</v>
      </c>
      <c r="J29" s="11">
        <v>24</v>
      </c>
      <c r="K29" s="11">
        <v>62</v>
      </c>
      <c r="L29" s="11">
        <v>62</v>
      </c>
      <c r="M29" s="11">
        <v>63</v>
      </c>
      <c r="N29" s="11">
        <v>48</v>
      </c>
      <c r="O29" s="11">
        <v>48</v>
      </c>
      <c r="P29" s="11">
        <v>43</v>
      </c>
      <c r="Q29" s="11">
        <v>41</v>
      </c>
      <c r="R29" s="11">
        <v>43</v>
      </c>
      <c r="S29" s="11">
        <v>43</v>
      </c>
      <c r="T29" s="11">
        <v>1248000</v>
      </c>
      <c r="AA29" s="10" t="s">
        <v>83</v>
      </c>
      <c r="AB29" s="11">
        <v>5</v>
      </c>
      <c r="AC29" s="11">
        <v>5</v>
      </c>
      <c r="AD29" s="11">
        <v>4</v>
      </c>
      <c r="AE29" s="11">
        <v>19</v>
      </c>
      <c r="AF29" s="11">
        <v>19</v>
      </c>
      <c r="AG29" s="11">
        <v>24</v>
      </c>
      <c r="AH29" s="11">
        <v>26</v>
      </c>
      <c r="AI29" s="11">
        <v>24</v>
      </c>
      <c r="AJ29" s="11">
        <v>24</v>
      </c>
      <c r="AK29" s="11">
        <v>62</v>
      </c>
      <c r="AL29" s="11">
        <v>62</v>
      </c>
      <c r="AM29" s="11">
        <v>63</v>
      </c>
      <c r="AN29" s="11">
        <v>48</v>
      </c>
      <c r="AO29" s="11">
        <v>48</v>
      </c>
      <c r="AP29" s="11">
        <v>43</v>
      </c>
      <c r="AQ29" s="11">
        <v>41</v>
      </c>
      <c r="AR29" s="11">
        <v>43</v>
      </c>
      <c r="AS29" s="11">
        <v>43</v>
      </c>
      <c r="AT29" s="11">
        <v>1248000</v>
      </c>
      <c r="BA29" s="10" t="s">
        <v>83</v>
      </c>
      <c r="BB29" s="11">
        <v>5</v>
      </c>
      <c r="BC29" s="11">
        <v>5</v>
      </c>
      <c r="BD29" s="11">
        <v>4</v>
      </c>
      <c r="BE29" s="11">
        <v>19</v>
      </c>
      <c r="BF29" s="11">
        <v>19</v>
      </c>
      <c r="BG29" s="11">
        <v>24</v>
      </c>
      <c r="BH29" s="11">
        <v>26</v>
      </c>
      <c r="BI29" s="11">
        <v>24</v>
      </c>
      <c r="BJ29" s="11">
        <v>24</v>
      </c>
      <c r="BK29" s="11">
        <v>62</v>
      </c>
      <c r="BL29" s="11">
        <v>62</v>
      </c>
      <c r="BM29" s="11">
        <v>63</v>
      </c>
      <c r="BN29" s="11">
        <v>48</v>
      </c>
      <c r="BO29" s="11">
        <v>48</v>
      </c>
      <c r="BP29" s="11">
        <v>43</v>
      </c>
      <c r="BQ29" s="11">
        <v>41</v>
      </c>
      <c r="BR29" s="11">
        <v>43</v>
      </c>
      <c r="BS29" s="11">
        <v>43</v>
      </c>
      <c r="BT29" s="11">
        <v>1248000</v>
      </c>
      <c r="CA29" s="10" t="s">
        <v>83</v>
      </c>
      <c r="CB29" s="11">
        <v>5</v>
      </c>
      <c r="CC29" s="11">
        <v>5</v>
      </c>
      <c r="CD29" s="11">
        <v>4</v>
      </c>
      <c r="CE29" s="11">
        <v>19</v>
      </c>
      <c r="CF29" s="11">
        <v>19</v>
      </c>
      <c r="CG29" s="11">
        <v>24</v>
      </c>
      <c r="CH29" s="11">
        <v>26</v>
      </c>
      <c r="CI29" s="11">
        <v>24</v>
      </c>
      <c r="CJ29" s="11">
        <v>24</v>
      </c>
      <c r="CK29" s="11">
        <v>62</v>
      </c>
      <c r="CL29" s="11">
        <v>62</v>
      </c>
      <c r="CM29" s="11">
        <v>63</v>
      </c>
      <c r="CN29" s="11">
        <v>48</v>
      </c>
      <c r="CO29" s="11">
        <v>48</v>
      </c>
      <c r="CP29" s="11">
        <v>43</v>
      </c>
      <c r="CQ29" s="11">
        <v>41</v>
      </c>
      <c r="CR29" s="11">
        <v>43</v>
      </c>
      <c r="CS29" s="11">
        <v>43</v>
      </c>
      <c r="CT29" s="11">
        <v>1248000</v>
      </c>
      <c r="DA29" s="10" t="s">
        <v>83</v>
      </c>
      <c r="DB29" s="11">
        <v>5</v>
      </c>
      <c r="DC29" s="11">
        <v>5</v>
      </c>
      <c r="DD29" s="11">
        <v>4</v>
      </c>
      <c r="DE29" s="11">
        <v>19</v>
      </c>
      <c r="DF29" s="11">
        <v>19</v>
      </c>
      <c r="DG29" s="11">
        <v>24</v>
      </c>
      <c r="DH29" s="11">
        <v>26</v>
      </c>
      <c r="DI29" s="11">
        <v>24</v>
      </c>
      <c r="DJ29" s="11">
        <v>24</v>
      </c>
      <c r="DK29" s="11">
        <v>62</v>
      </c>
      <c r="DL29" s="11">
        <v>62</v>
      </c>
      <c r="DM29" s="11">
        <v>63</v>
      </c>
      <c r="DN29" s="11">
        <v>48</v>
      </c>
      <c r="DO29" s="11">
        <v>48</v>
      </c>
      <c r="DP29" s="11">
        <v>43</v>
      </c>
      <c r="DQ29" s="11">
        <v>41</v>
      </c>
      <c r="DR29" s="11">
        <v>43</v>
      </c>
      <c r="DS29" s="11">
        <v>43</v>
      </c>
      <c r="DT29" s="11">
        <v>1248000</v>
      </c>
      <c r="EA29" s="10" t="s">
        <v>83</v>
      </c>
      <c r="EB29" s="11">
        <v>5</v>
      </c>
      <c r="EC29" s="11">
        <v>5</v>
      </c>
      <c r="ED29" s="11">
        <v>4</v>
      </c>
      <c r="EE29" s="11">
        <v>19</v>
      </c>
      <c r="EF29" s="11">
        <v>19</v>
      </c>
      <c r="EG29" s="11">
        <v>24</v>
      </c>
      <c r="EH29" s="11">
        <v>26</v>
      </c>
      <c r="EI29" s="11">
        <v>24</v>
      </c>
      <c r="EJ29" s="11">
        <v>24</v>
      </c>
      <c r="EK29" s="11">
        <v>62</v>
      </c>
      <c r="EL29" s="11">
        <v>62</v>
      </c>
      <c r="EM29" s="11">
        <v>63</v>
      </c>
      <c r="EN29" s="11">
        <v>48</v>
      </c>
      <c r="EO29" s="11">
        <v>48</v>
      </c>
      <c r="EP29" s="11">
        <v>43</v>
      </c>
      <c r="EQ29" s="11">
        <v>41</v>
      </c>
      <c r="ER29" s="11">
        <v>43</v>
      </c>
      <c r="ES29" s="11">
        <v>43</v>
      </c>
      <c r="ET29" s="11">
        <v>1248000</v>
      </c>
      <c r="FA29" s="10" t="s">
        <v>83</v>
      </c>
      <c r="FB29" s="11">
        <v>5</v>
      </c>
      <c r="FC29" s="11">
        <v>5</v>
      </c>
      <c r="FD29" s="11">
        <v>4</v>
      </c>
      <c r="FE29" s="11">
        <v>19</v>
      </c>
      <c r="FF29" s="11">
        <v>19</v>
      </c>
      <c r="FG29" s="11">
        <v>24</v>
      </c>
      <c r="FH29" s="11">
        <v>26</v>
      </c>
      <c r="FI29" s="11">
        <v>24</v>
      </c>
      <c r="FJ29" s="11">
        <v>24</v>
      </c>
      <c r="FK29" s="11">
        <v>62</v>
      </c>
      <c r="FL29" s="11">
        <v>62</v>
      </c>
      <c r="FM29" s="11">
        <v>63</v>
      </c>
      <c r="FN29" s="11">
        <v>48</v>
      </c>
      <c r="FO29" s="11">
        <v>48</v>
      </c>
      <c r="FP29" s="11">
        <v>43</v>
      </c>
      <c r="FQ29" s="11">
        <v>41</v>
      </c>
      <c r="FR29" s="11">
        <v>43</v>
      </c>
      <c r="FS29" s="11">
        <v>43</v>
      </c>
      <c r="FT29" s="11">
        <v>1248000</v>
      </c>
      <c r="GA29" s="10" t="s">
        <v>83</v>
      </c>
      <c r="GB29" s="11">
        <v>5</v>
      </c>
      <c r="GC29" s="11">
        <v>5</v>
      </c>
      <c r="GD29" s="11">
        <v>4</v>
      </c>
      <c r="GE29" s="11">
        <v>19</v>
      </c>
      <c r="GF29" s="11">
        <v>19</v>
      </c>
      <c r="GG29" s="11">
        <v>24</v>
      </c>
      <c r="GH29" s="11">
        <v>26</v>
      </c>
      <c r="GI29" s="11">
        <v>24</v>
      </c>
      <c r="GJ29" s="11">
        <v>24</v>
      </c>
      <c r="GK29" s="11">
        <v>62</v>
      </c>
      <c r="GL29" s="11">
        <v>62</v>
      </c>
      <c r="GM29" s="11">
        <v>63</v>
      </c>
      <c r="GN29" s="11">
        <v>48</v>
      </c>
      <c r="GO29" s="11">
        <v>48</v>
      </c>
      <c r="GP29" s="11">
        <v>43</v>
      </c>
      <c r="GQ29" s="11">
        <v>41</v>
      </c>
      <c r="GR29" s="11">
        <v>43</v>
      </c>
      <c r="GS29" s="11">
        <v>43</v>
      </c>
      <c r="GT29" s="11">
        <v>1248000</v>
      </c>
      <c r="HA29" s="10" t="s">
        <v>83</v>
      </c>
      <c r="HB29" s="11">
        <v>5</v>
      </c>
      <c r="HC29" s="11">
        <v>5</v>
      </c>
      <c r="HD29" s="11">
        <v>4</v>
      </c>
      <c r="HE29" s="11">
        <v>19</v>
      </c>
      <c r="HF29" s="11">
        <v>19</v>
      </c>
      <c r="HG29" s="11">
        <v>24</v>
      </c>
      <c r="HH29" s="11">
        <v>26</v>
      </c>
      <c r="HI29" s="11">
        <v>24</v>
      </c>
      <c r="HJ29" s="11">
        <v>24</v>
      </c>
      <c r="HK29" s="11">
        <v>62</v>
      </c>
      <c r="HL29" s="11">
        <v>62</v>
      </c>
      <c r="HM29" s="11">
        <v>63</v>
      </c>
      <c r="HN29" s="11">
        <v>48</v>
      </c>
      <c r="HO29" s="11">
        <v>48</v>
      </c>
      <c r="HP29" s="11">
        <v>43</v>
      </c>
      <c r="HQ29" s="11">
        <v>41</v>
      </c>
      <c r="HR29" s="11">
        <v>43</v>
      </c>
      <c r="HS29" s="11">
        <v>43</v>
      </c>
      <c r="HT29" s="11">
        <v>1248000</v>
      </c>
      <c r="IA29" s="10" t="s">
        <v>83</v>
      </c>
      <c r="IB29" s="11">
        <v>5</v>
      </c>
      <c r="IC29" s="11">
        <v>5</v>
      </c>
      <c r="ID29" s="11">
        <v>4</v>
      </c>
      <c r="IE29" s="11">
        <v>19</v>
      </c>
      <c r="IF29" s="11">
        <v>19</v>
      </c>
      <c r="IG29" s="11">
        <v>24</v>
      </c>
      <c r="IH29" s="11">
        <v>26</v>
      </c>
      <c r="II29" s="11">
        <v>24</v>
      </c>
      <c r="IJ29" s="11">
        <v>24</v>
      </c>
      <c r="IK29" s="11">
        <v>62</v>
      </c>
      <c r="IL29" s="11">
        <v>62</v>
      </c>
      <c r="IM29" s="11">
        <v>63</v>
      </c>
      <c r="IN29" s="11">
        <v>48</v>
      </c>
      <c r="IO29" s="11">
        <v>48</v>
      </c>
      <c r="IP29" s="11">
        <v>43</v>
      </c>
      <c r="IQ29" s="11">
        <v>41</v>
      </c>
      <c r="IR29" s="11">
        <v>43</v>
      </c>
      <c r="IS29" s="11">
        <v>43</v>
      </c>
      <c r="IT29" s="11">
        <v>1248000</v>
      </c>
    </row>
    <row r="30" spans="1:254" ht="15" thickBot="1" x14ac:dyDescent="0.35">
      <c r="A30" s="10" t="s">
        <v>84</v>
      </c>
      <c r="B30" s="11">
        <v>4</v>
      </c>
      <c r="C30" s="11">
        <v>4</v>
      </c>
      <c r="D30" s="11">
        <v>2</v>
      </c>
      <c r="E30" s="11">
        <v>33</v>
      </c>
      <c r="F30" s="11">
        <v>33</v>
      </c>
      <c r="G30" s="11">
        <v>36</v>
      </c>
      <c r="H30" s="11">
        <v>36</v>
      </c>
      <c r="I30" s="11">
        <v>36</v>
      </c>
      <c r="J30" s="11">
        <v>36</v>
      </c>
      <c r="K30" s="11">
        <v>63</v>
      </c>
      <c r="L30" s="11">
        <v>63</v>
      </c>
      <c r="M30" s="11">
        <v>65</v>
      </c>
      <c r="N30" s="11">
        <v>34</v>
      </c>
      <c r="O30" s="11">
        <v>34</v>
      </c>
      <c r="P30" s="11">
        <v>31</v>
      </c>
      <c r="Q30" s="11">
        <v>31</v>
      </c>
      <c r="R30" s="11">
        <v>31</v>
      </c>
      <c r="S30" s="11">
        <v>31</v>
      </c>
      <c r="T30" s="11">
        <v>1198000</v>
      </c>
      <c r="AA30" s="10" t="s">
        <v>84</v>
      </c>
      <c r="AB30" s="11">
        <v>4</v>
      </c>
      <c r="AC30" s="11">
        <v>4</v>
      </c>
      <c r="AD30" s="11">
        <v>2</v>
      </c>
      <c r="AE30" s="11">
        <v>33</v>
      </c>
      <c r="AF30" s="11">
        <v>33</v>
      </c>
      <c r="AG30" s="11">
        <v>36</v>
      </c>
      <c r="AH30" s="11">
        <v>36</v>
      </c>
      <c r="AI30" s="11">
        <v>36</v>
      </c>
      <c r="AJ30" s="11">
        <v>36</v>
      </c>
      <c r="AK30" s="11">
        <v>63</v>
      </c>
      <c r="AL30" s="11">
        <v>63</v>
      </c>
      <c r="AM30" s="11">
        <v>65</v>
      </c>
      <c r="AN30" s="11">
        <v>34</v>
      </c>
      <c r="AO30" s="11">
        <v>34</v>
      </c>
      <c r="AP30" s="11">
        <v>31</v>
      </c>
      <c r="AQ30" s="11">
        <v>31</v>
      </c>
      <c r="AR30" s="11">
        <v>31</v>
      </c>
      <c r="AS30" s="11">
        <v>31</v>
      </c>
      <c r="AT30" s="11">
        <v>1198000</v>
      </c>
      <c r="BA30" s="10" t="s">
        <v>84</v>
      </c>
      <c r="BB30" s="11">
        <v>4</v>
      </c>
      <c r="BC30" s="11">
        <v>4</v>
      </c>
      <c r="BD30" s="11">
        <v>2</v>
      </c>
      <c r="BE30" s="11">
        <v>33</v>
      </c>
      <c r="BF30" s="11">
        <v>33</v>
      </c>
      <c r="BG30" s="11">
        <v>36</v>
      </c>
      <c r="BH30" s="11">
        <v>36</v>
      </c>
      <c r="BI30" s="11">
        <v>36</v>
      </c>
      <c r="BJ30" s="11">
        <v>36</v>
      </c>
      <c r="BK30" s="11">
        <v>63</v>
      </c>
      <c r="BL30" s="11">
        <v>63</v>
      </c>
      <c r="BM30" s="11">
        <v>65</v>
      </c>
      <c r="BN30" s="11">
        <v>34</v>
      </c>
      <c r="BO30" s="11">
        <v>34</v>
      </c>
      <c r="BP30" s="11">
        <v>31</v>
      </c>
      <c r="BQ30" s="11">
        <v>31</v>
      </c>
      <c r="BR30" s="11">
        <v>31</v>
      </c>
      <c r="BS30" s="11">
        <v>31</v>
      </c>
      <c r="BT30" s="11">
        <v>1198000</v>
      </c>
      <c r="CA30" s="10" t="s">
        <v>84</v>
      </c>
      <c r="CB30" s="11">
        <v>4</v>
      </c>
      <c r="CC30" s="11">
        <v>4</v>
      </c>
      <c r="CD30" s="11">
        <v>2</v>
      </c>
      <c r="CE30" s="11">
        <v>33</v>
      </c>
      <c r="CF30" s="11">
        <v>33</v>
      </c>
      <c r="CG30" s="11">
        <v>36</v>
      </c>
      <c r="CH30" s="11">
        <v>36</v>
      </c>
      <c r="CI30" s="11">
        <v>36</v>
      </c>
      <c r="CJ30" s="11">
        <v>36</v>
      </c>
      <c r="CK30" s="11">
        <v>63</v>
      </c>
      <c r="CL30" s="11">
        <v>63</v>
      </c>
      <c r="CM30" s="11">
        <v>65</v>
      </c>
      <c r="CN30" s="11">
        <v>34</v>
      </c>
      <c r="CO30" s="11">
        <v>34</v>
      </c>
      <c r="CP30" s="11">
        <v>31</v>
      </c>
      <c r="CQ30" s="11">
        <v>31</v>
      </c>
      <c r="CR30" s="11">
        <v>31</v>
      </c>
      <c r="CS30" s="11">
        <v>31</v>
      </c>
      <c r="CT30" s="11">
        <v>1198000</v>
      </c>
      <c r="DA30" s="10" t="s">
        <v>84</v>
      </c>
      <c r="DB30" s="11">
        <v>4</v>
      </c>
      <c r="DC30" s="11">
        <v>4</v>
      </c>
      <c r="DD30" s="11">
        <v>2</v>
      </c>
      <c r="DE30" s="11">
        <v>33</v>
      </c>
      <c r="DF30" s="11">
        <v>33</v>
      </c>
      <c r="DG30" s="11">
        <v>36</v>
      </c>
      <c r="DH30" s="11">
        <v>36</v>
      </c>
      <c r="DI30" s="11">
        <v>36</v>
      </c>
      <c r="DJ30" s="11">
        <v>36</v>
      </c>
      <c r="DK30" s="11">
        <v>63</v>
      </c>
      <c r="DL30" s="11">
        <v>63</v>
      </c>
      <c r="DM30" s="11">
        <v>65</v>
      </c>
      <c r="DN30" s="11">
        <v>34</v>
      </c>
      <c r="DO30" s="11">
        <v>34</v>
      </c>
      <c r="DP30" s="11">
        <v>31</v>
      </c>
      <c r="DQ30" s="11">
        <v>31</v>
      </c>
      <c r="DR30" s="11">
        <v>31</v>
      </c>
      <c r="DS30" s="11">
        <v>31</v>
      </c>
      <c r="DT30" s="11">
        <v>1198000</v>
      </c>
      <c r="EA30" s="10" t="s">
        <v>84</v>
      </c>
      <c r="EB30" s="11">
        <v>4</v>
      </c>
      <c r="EC30" s="11">
        <v>4</v>
      </c>
      <c r="ED30" s="11">
        <v>2</v>
      </c>
      <c r="EE30" s="11">
        <v>33</v>
      </c>
      <c r="EF30" s="11">
        <v>33</v>
      </c>
      <c r="EG30" s="11">
        <v>36</v>
      </c>
      <c r="EH30" s="11">
        <v>36</v>
      </c>
      <c r="EI30" s="11">
        <v>36</v>
      </c>
      <c r="EJ30" s="11">
        <v>36</v>
      </c>
      <c r="EK30" s="11">
        <v>63</v>
      </c>
      <c r="EL30" s="11">
        <v>63</v>
      </c>
      <c r="EM30" s="11">
        <v>65</v>
      </c>
      <c r="EN30" s="11">
        <v>34</v>
      </c>
      <c r="EO30" s="11">
        <v>34</v>
      </c>
      <c r="EP30" s="11">
        <v>31</v>
      </c>
      <c r="EQ30" s="11">
        <v>31</v>
      </c>
      <c r="ER30" s="11">
        <v>31</v>
      </c>
      <c r="ES30" s="11">
        <v>31</v>
      </c>
      <c r="ET30" s="11">
        <v>1198000</v>
      </c>
      <c r="FA30" s="10" t="s">
        <v>84</v>
      </c>
      <c r="FB30" s="11">
        <v>4</v>
      </c>
      <c r="FC30" s="11">
        <v>4</v>
      </c>
      <c r="FD30" s="11">
        <v>2</v>
      </c>
      <c r="FE30" s="11">
        <v>33</v>
      </c>
      <c r="FF30" s="11">
        <v>33</v>
      </c>
      <c r="FG30" s="11">
        <v>36</v>
      </c>
      <c r="FH30" s="11">
        <v>36</v>
      </c>
      <c r="FI30" s="11">
        <v>36</v>
      </c>
      <c r="FJ30" s="11">
        <v>36</v>
      </c>
      <c r="FK30" s="11">
        <v>63</v>
      </c>
      <c r="FL30" s="11">
        <v>63</v>
      </c>
      <c r="FM30" s="11">
        <v>65</v>
      </c>
      <c r="FN30" s="11">
        <v>34</v>
      </c>
      <c r="FO30" s="11">
        <v>34</v>
      </c>
      <c r="FP30" s="11">
        <v>31</v>
      </c>
      <c r="FQ30" s="11">
        <v>31</v>
      </c>
      <c r="FR30" s="11">
        <v>31</v>
      </c>
      <c r="FS30" s="11">
        <v>31</v>
      </c>
      <c r="FT30" s="11">
        <v>1198000</v>
      </c>
      <c r="GA30" s="10" t="s">
        <v>84</v>
      </c>
      <c r="GB30" s="11">
        <v>4</v>
      </c>
      <c r="GC30" s="11">
        <v>4</v>
      </c>
      <c r="GD30" s="11">
        <v>2</v>
      </c>
      <c r="GE30" s="11">
        <v>33</v>
      </c>
      <c r="GF30" s="11">
        <v>33</v>
      </c>
      <c r="GG30" s="11">
        <v>36</v>
      </c>
      <c r="GH30" s="11">
        <v>36</v>
      </c>
      <c r="GI30" s="11">
        <v>36</v>
      </c>
      <c r="GJ30" s="11">
        <v>36</v>
      </c>
      <c r="GK30" s="11">
        <v>63</v>
      </c>
      <c r="GL30" s="11">
        <v>63</v>
      </c>
      <c r="GM30" s="11">
        <v>65</v>
      </c>
      <c r="GN30" s="11">
        <v>34</v>
      </c>
      <c r="GO30" s="11">
        <v>34</v>
      </c>
      <c r="GP30" s="11">
        <v>31</v>
      </c>
      <c r="GQ30" s="11">
        <v>31</v>
      </c>
      <c r="GR30" s="11">
        <v>31</v>
      </c>
      <c r="GS30" s="11">
        <v>31</v>
      </c>
      <c r="GT30" s="11">
        <v>1198000</v>
      </c>
      <c r="HA30" s="10" t="s">
        <v>84</v>
      </c>
      <c r="HB30" s="11">
        <v>4</v>
      </c>
      <c r="HC30" s="11">
        <v>4</v>
      </c>
      <c r="HD30" s="11">
        <v>2</v>
      </c>
      <c r="HE30" s="11">
        <v>33</v>
      </c>
      <c r="HF30" s="11">
        <v>33</v>
      </c>
      <c r="HG30" s="11">
        <v>36</v>
      </c>
      <c r="HH30" s="11">
        <v>36</v>
      </c>
      <c r="HI30" s="11">
        <v>36</v>
      </c>
      <c r="HJ30" s="11">
        <v>36</v>
      </c>
      <c r="HK30" s="11">
        <v>63</v>
      </c>
      <c r="HL30" s="11">
        <v>63</v>
      </c>
      <c r="HM30" s="11">
        <v>65</v>
      </c>
      <c r="HN30" s="11">
        <v>34</v>
      </c>
      <c r="HO30" s="11">
        <v>34</v>
      </c>
      <c r="HP30" s="11">
        <v>31</v>
      </c>
      <c r="HQ30" s="11">
        <v>31</v>
      </c>
      <c r="HR30" s="11">
        <v>31</v>
      </c>
      <c r="HS30" s="11">
        <v>31</v>
      </c>
      <c r="HT30" s="11">
        <v>1198000</v>
      </c>
      <c r="IA30" s="10" t="s">
        <v>84</v>
      </c>
      <c r="IB30" s="11">
        <v>4</v>
      </c>
      <c r="IC30" s="11">
        <v>4</v>
      </c>
      <c r="ID30" s="11">
        <v>2</v>
      </c>
      <c r="IE30" s="11">
        <v>33</v>
      </c>
      <c r="IF30" s="11">
        <v>33</v>
      </c>
      <c r="IG30" s="11">
        <v>36</v>
      </c>
      <c r="IH30" s="11">
        <v>36</v>
      </c>
      <c r="II30" s="11">
        <v>36</v>
      </c>
      <c r="IJ30" s="11">
        <v>36</v>
      </c>
      <c r="IK30" s="11">
        <v>63</v>
      </c>
      <c r="IL30" s="11">
        <v>63</v>
      </c>
      <c r="IM30" s="11">
        <v>65</v>
      </c>
      <c r="IN30" s="11">
        <v>34</v>
      </c>
      <c r="IO30" s="11">
        <v>34</v>
      </c>
      <c r="IP30" s="11">
        <v>31</v>
      </c>
      <c r="IQ30" s="11">
        <v>31</v>
      </c>
      <c r="IR30" s="11">
        <v>31</v>
      </c>
      <c r="IS30" s="11">
        <v>31</v>
      </c>
      <c r="IT30" s="11">
        <v>1198000</v>
      </c>
    </row>
    <row r="31" spans="1:254" ht="15" thickBot="1" x14ac:dyDescent="0.35">
      <c r="A31" s="10" t="s">
        <v>85</v>
      </c>
      <c r="B31" s="11">
        <v>1</v>
      </c>
      <c r="C31" s="11">
        <v>1</v>
      </c>
      <c r="D31" s="11">
        <v>1</v>
      </c>
      <c r="E31" s="11">
        <v>3</v>
      </c>
      <c r="F31" s="11">
        <v>3</v>
      </c>
      <c r="G31" s="11">
        <v>3</v>
      </c>
      <c r="H31" s="11">
        <v>4</v>
      </c>
      <c r="I31" s="11">
        <v>3</v>
      </c>
      <c r="J31" s="11">
        <v>3</v>
      </c>
      <c r="K31" s="11">
        <v>66</v>
      </c>
      <c r="L31" s="11">
        <v>66</v>
      </c>
      <c r="M31" s="11">
        <v>66</v>
      </c>
      <c r="N31" s="11">
        <v>64</v>
      </c>
      <c r="O31" s="11">
        <v>64</v>
      </c>
      <c r="P31" s="11">
        <v>64</v>
      </c>
      <c r="Q31" s="11">
        <v>63</v>
      </c>
      <c r="R31" s="11">
        <v>64</v>
      </c>
      <c r="S31" s="11">
        <v>64</v>
      </c>
      <c r="T31" s="11">
        <v>1143000</v>
      </c>
      <c r="AA31" s="10" t="s">
        <v>85</v>
      </c>
      <c r="AB31" s="11">
        <v>1</v>
      </c>
      <c r="AC31" s="11">
        <v>1</v>
      </c>
      <c r="AD31" s="11">
        <v>1</v>
      </c>
      <c r="AE31" s="11">
        <v>3</v>
      </c>
      <c r="AF31" s="11">
        <v>3</v>
      </c>
      <c r="AG31" s="11">
        <v>3</v>
      </c>
      <c r="AH31" s="11">
        <v>4</v>
      </c>
      <c r="AI31" s="11">
        <v>3</v>
      </c>
      <c r="AJ31" s="11">
        <v>3</v>
      </c>
      <c r="AK31" s="11">
        <v>66</v>
      </c>
      <c r="AL31" s="11">
        <v>66</v>
      </c>
      <c r="AM31" s="11">
        <v>66</v>
      </c>
      <c r="AN31" s="11">
        <v>64</v>
      </c>
      <c r="AO31" s="11">
        <v>64</v>
      </c>
      <c r="AP31" s="11">
        <v>64</v>
      </c>
      <c r="AQ31" s="11">
        <v>63</v>
      </c>
      <c r="AR31" s="11">
        <v>64</v>
      </c>
      <c r="AS31" s="11">
        <v>64</v>
      </c>
      <c r="AT31" s="11">
        <v>1143000</v>
      </c>
      <c r="BA31" s="10" t="s">
        <v>85</v>
      </c>
      <c r="BB31" s="11">
        <v>1</v>
      </c>
      <c r="BC31" s="11">
        <v>1</v>
      </c>
      <c r="BD31" s="11">
        <v>1</v>
      </c>
      <c r="BE31" s="11">
        <v>3</v>
      </c>
      <c r="BF31" s="11">
        <v>3</v>
      </c>
      <c r="BG31" s="11">
        <v>3</v>
      </c>
      <c r="BH31" s="11">
        <v>4</v>
      </c>
      <c r="BI31" s="11">
        <v>3</v>
      </c>
      <c r="BJ31" s="11">
        <v>3</v>
      </c>
      <c r="BK31" s="11">
        <v>66</v>
      </c>
      <c r="BL31" s="11">
        <v>66</v>
      </c>
      <c r="BM31" s="11">
        <v>66</v>
      </c>
      <c r="BN31" s="11">
        <v>64</v>
      </c>
      <c r="BO31" s="11">
        <v>64</v>
      </c>
      <c r="BP31" s="11">
        <v>64</v>
      </c>
      <c r="BQ31" s="11">
        <v>63</v>
      </c>
      <c r="BR31" s="11">
        <v>64</v>
      </c>
      <c r="BS31" s="11">
        <v>64</v>
      </c>
      <c r="BT31" s="11">
        <v>1143000</v>
      </c>
      <c r="CA31" s="10" t="s">
        <v>85</v>
      </c>
      <c r="CB31" s="11">
        <v>1</v>
      </c>
      <c r="CC31" s="11">
        <v>1</v>
      </c>
      <c r="CD31" s="11">
        <v>1</v>
      </c>
      <c r="CE31" s="11">
        <v>3</v>
      </c>
      <c r="CF31" s="11">
        <v>3</v>
      </c>
      <c r="CG31" s="11">
        <v>3</v>
      </c>
      <c r="CH31" s="11">
        <v>4</v>
      </c>
      <c r="CI31" s="11">
        <v>3</v>
      </c>
      <c r="CJ31" s="11">
        <v>3</v>
      </c>
      <c r="CK31" s="11">
        <v>66</v>
      </c>
      <c r="CL31" s="11">
        <v>66</v>
      </c>
      <c r="CM31" s="11">
        <v>66</v>
      </c>
      <c r="CN31" s="11">
        <v>64</v>
      </c>
      <c r="CO31" s="11">
        <v>64</v>
      </c>
      <c r="CP31" s="11">
        <v>64</v>
      </c>
      <c r="CQ31" s="11">
        <v>63</v>
      </c>
      <c r="CR31" s="11">
        <v>64</v>
      </c>
      <c r="CS31" s="11">
        <v>64</v>
      </c>
      <c r="CT31" s="11">
        <v>1143000</v>
      </c>
      <c r="DA31" s="10" t="s">
        <v>85</v>
      </c>
      <c r="DB31" s="11">
        <v>1</v>
      </c>
      <c r="DC31" s="11">
        <v>1</v>
      </c>
      <c r="DD31" s="11">
        <v>1</v>
      </c>
      <c r="DE31" s="11">
        <v>3</v>
      </c>
      <c r="DF31" s="11">
        <v>3</v>
      </c>
      <c r="DG31" s="11">
        <v>3</v>
      </c>
      <c r="DH31" s="11">
        <v>4</v>
      </c>
      <c r="DI31" s="11">
        <v>3</v>
      </c>
      <c r="DJ31" s="11">
        <v>3</v>
      </c>
      <c r="DK31" s="11">
        <v>66</v>
      </c>
      <c r="DL31" s="11">
        <v>66</v>
      </c>
      <c r="DM31" s="11">
        <v>66</v>
      </c>
      <c r="DN31" s="11">
        <v>64</v>
      </c>
      <c r="DO31" s="11">
        <v>64</v>
      </c>
      <c r="DP31" s="11">
        <v>64</v>
      </c>
      <c r="DQ31" s="11">
        <v>63</v>
      </c>
      <c r="DR31" s="11">
        <v>64</v>
      </c>
      <c r="DS31" s="11">
        <v>64</v>
      </c>
      <c r="DT31" s="11">
        <v>1143000</v>
      </c>
      <c r="EA31" s="10" t="s">
        <v>85</v>
      </c>
      <c r="EB31" s="11">
        <v>1</v>
      </c>
      <c r="EC31" s="11">
        <v>1</v>
      </c>
      <c r="ED31" s="11">
        <v>1</v>
      </c>
      <c r="EE31" s="11">
        <v>3</v>
      </c>
      <c r="EF31" s="11">
        <v>3</v>
      </c>
      <c r="EG31" s="11">
        <v>3</v>
      </c>
      <c r="EH31" s="11">
        <v>4</v>
      </c>
      <c r="EI31" s="11">
        <v>3</v>
      </c>
      <c r="EJ31" s="11">
        <v>3</v>
      </c>
      <c r="EK31" s="11">
        <v>66</v>
      </c>
      <c r="EL31" s="11">
        <v>66</v>
      </c>
      <c r="EM31" s="11">
        <v>66</v>
      </c>
      <c r="EN31" s="11">
        <v>64</v>
      </c>
      <c r="EO31" s="11">
        <v>64</v>
      </c>
      <c r="EP31" s="11">
        <v>64</v>
      </c>
      <c r="EQ31" s="11">
        <v>63</v>
      </c>
      <c r="ER31" s="11">
        <v>64</v>
      </c>
      <c r="ES31" s="11">
        <v>64</v>
      </c>
      <c r="ET31" s="11">
        <v>1143000</v>
      </c>
      <c r="FA31" s="10" t="s">
        <v>85</v>
      </c>
      <c r="FB31" s="11">
        <v>1</v>
      </c>
      <c r="FC31" s="11">
        <v>1</v>
      </c>
      <c r="FD31" s="11">
        <v>1</v>
      </c>
      <c r="FE31" s="11">
        <v>3</v>
      </c>
      <c r="FF31" s="11">
        <v>3</v>
      </c>
      <c r="FG31" s="11">
        <v>3</v>
      </c>
      <c r="FH31" s="11">
        <v>4</v>
      </c>
      <c r="FI31" s="11">
        <v>3</v>
      </c>
      <c r="FJ31" s="11">
        <v>3</v>
      </c>
      <c r="FK31" s="11">
        <v>66</v>
      </c>
      <c r="FL31" s="11">
        <v>66</v>
      </c>
      <c r="FM31" s="11">
        <v>66</v>
      </c>
      <c r="FN31" s="11">
        <v>64</v>
      </c>
      <c r="FO31" s="11">
        <v>64</v>
      </c>
      <c r="FP31" s="11">
        <v>64</v>
      </c>
      <c r="FQ31" s="11">
        <v>63</v>
      </c>
      <c r="FR31" s="11">
        <v>64</v>
      </c>
      <c r="FS31" s="11">
        <v>64</v>
      </c>
      <c r="FT31" s="11">
        <v>1143000</v>
      </c>
      <c r="GA31" s="10" t="s">
        <v>85</v>
      </c>
      <c r="GB31" s="11">
        <v>1</v>
      </c>
      <c r="GC31" s="11">
        <v>1</v>
      </c>
      <c r="GD31" s="11">
        <v>1</v>
      </c>
      <c r="GE31" s="11">
        <v>3</v>
      </c>
      <c r="GF31" s="11">
        <v>3</v>
      </c>
      <c r="GG31" s="11">
        <v>3</v>
      </c>
      <c r="GH31" s="11">
        <v>4</v>
      </c>
      <c r="GI31" s="11">
        <v>3</v>
      </c>
      <c r="GJ31" s="11">
        <v>3</v>
      </c>
      <c r="GK31" s="11">
        <v>66</v>
      </c>
      <c r="GL31" s="11">
        <v>66</v>
      </c>
      <c r="GM31" s="11">
        <v>66</v>
      </c>
      <c r="GN31" s="11">
        <v>64</v>
      </c>
      <c r="GO31" s="11">
        <v>64</v>
      </c>
      <c r="GP31" s="11">
        <v>64</v>
      </c>
      <c r="GQ31" s="11">
        <v>63</v>
      </c>
      <c r="GR31" s="11">
        <v>64</v>
      </c>
      <c r="GS31" s="11">
        <v>64</v>
      </c>
      <c r="GT31" s="11">
        <v>1143000</v>
      </c>
      <c r="HA31" s="10" t="s">
        <v>85</v>
      </c>
      <c r="HB31" s="11">
        <v>1</v>
      </c>
      <c r="HC31" s="11">
        <v>1</v>
      </c>
      <c r="HD31" s="11">
        <v>1</v>
      </c>
      <c r="HE31" s="11">
        <v>3</v>
      </c>
      <c r="HF31" s="11">
        <v>3</v>
      </c>
      <c r="HG31" s="11">
        <v>3</v>
      </c>
      <c r="HH31" s="11">
        <v>4</v>
      </c>
      <c r="HI31" s="11">
        <v>3</v>
      </c>
      <c r="HJ31" s="11">
        <v>3</v>
      </c>
      <c r="HK31" s="11">
        <v>66</v>
      </c>
      <c r="HL31" s="11">
        <v>66</v>
      </c>
      <c r="HM31" s="11">
        <v>66</v>
      </c>
      <c r="HN31" s="11">
        <v>64</v>
      </c>
      <c r="HO31" s="11">
        <v>64</v>
      </c>
      <c r="HP31" s="11">
        <v>64</v>
      </c>
      <c r="HQ31" s="11">
        <v>63</v>
      </c>
      <c r="HR31" s="11">
        <v>64</v>
      </c>
      <c r="HS31" s="11">
        <v>64</v>
      </c>
      <c r="HT31" s="11">
        <v>1143000</v>
      </c>
      <c r="IA31" s="10" t="s">
        <v>85</v>
      </c>
      <c r="IB31" s="11">
        <v>1</v>
      </c>
      <c r="IC31" s="11">
        <v>1</v>
      </c>
      <c r="ID31" s="11">
        <v>1</v>
      </c>
      <c r="IE31" s="11">
        <v>3</v>
      </c>
      <c r="IF31" s="11">
        <v>3</v>
      </c>
      <c r="IG31" s="11">
        <v>3</v>
      </c>
      <c r="IH31" s="11">
        <v>4</v>
      </c>
      <c r="II31" s="11">
        <v>3</v>
      </c>
      <c r="IJ31" s="11">
        <v>3</v>
      </c>
      <c r="IK31" s="11">
        <v>66</v>
      </c>
      <c r="IL31" s="11">
        <v>66</v>
      </c>
      <c r="IM31" s="11">
        <v>66</v>
      </c>
      <c r="IN31" s="11">
        <v>64</v>
      </c>
      <c r="IO31" s="11">
        <v>64</v>
      </c>
      <c r="IP31" s="11">
        <v>64</v>
      </c>
      <c r="IQ31" s="11">
        <v>63</v>
      </c>
      <c r="IR31" s="11">
        <v>64</v>
      </c>
      <c r="IS31" s="11">
        <v>64</v>
      </c>
      <c r="IT31" s="11">
        <v>1143000</v>
      </c>
    </row>
    <row r="32" spans="1:254" ht="15" thickBot="1" x14ac:dyDescent="0.35">
      <c r="A32" s="10" t="s">
        <v>86</v>
      </c>
      <c r="B32" s="11">
        <v>61</v>
      </c>
      <c r="C32" s="11">
        <v>61</v>
      </c>
      <c r="D32" s="11">
        <v>56</v>
      </c>
      <c r="E32" s="11">
        <v>61</v>
      </c>
      <c r="F32" s="11">
        <v>61</v>
      </c>
      <c r="G32" s="11">
        <v>60</v>
      </c>
      <c r="H32" s="11">
        <v>61</v>
      </c>
      <c r="I32" s="11">
        <v>61</v>
      </c>
      <c r="J32" s="11">
        <v>61</v>
      </c>
      <c r="K32" s="11">
        <v>6</v>
      </c>
      <c r="L32" s="11">
        <v>6</v>
      </c>
      <c r="M32" s="11">
        <v>11</v>
      </c>
      <c r="N32" s="11">
        <v>6</v>
      </c>
      <c r="O32" s="11">
        <v>6</v>
      </c>
      <c r="P32" s="11">
        <v>7</v>
      </c>
      <c r="Q32" s="11">
        <v>6</v>
      </c>
      <c r="R32" s="11">
        <v>6</v>
      </c>
      <c r="S32" s="11">
        <v>6</v>
      </c>
      <c r="T32" s="11">
        <v>1507000</v>
      </c>
      <c r="AA32" s="10" t="s">
        <v>86</v>
      </c>
      <c r="AB32" s="11">
        <v>61</v>
      </c>
      <c r="AC32" s="11">
        <v>61</v>
      </c>
      <c r="AD32" s="11">
        <v>56</v>
      </c>
      <c r="AE32" s="11">
        <v>61</v>
      </c>
      <c r="AF32" s="11">
        <v>61</v>
      </c>
      <c r="AG32" s="11">
        <v>60</v>
      </c>
      <c r="AH32" s="11">
        <v>61</v>
      </c>
      <c r="AI32" s="11">
        <v>61</v>
      </c>
      <c r="AJ32" s="11">
        <v>61</v>
      </c>
      <c r="AK32" s="11">
        <v>6</v>
      </c>
      <c r="AL32" s="11">
        <v>6</v>
      </c>
      <c r="AM32" s="11">
        <v>11</v>
      </c>
      <c r="AN32" s="11">
        <v>6</v>
      </c>
      <c r="AO32" s="11">
        <v>6</v>
      </c>
      <c r="AP32" s="11">
        <v>7</v>
      </c>
      <c r="AQ32" s="11">
        <v>6</v>
      </c>
      <c r="AR32" s="11">
        <v>6</v>
      </c>
      <c r="AS32" s="11">
        <v>6</v>
      </c>
      <c r="AT32" s="11">
        <v>1507000</v>
      </c>
      <c r="BA32" s="10" t="s">
        <v>86</v>
      </c>
      <c r="BB32" s="11">
        <v>61</v>
      </c>
      <c r="BC32" s="11">
        <v>61</v>
      </c>
      <c r="BD32" s="11">
        <v>56</v>
      </c>
      <c r="BE32" s="11">
        <v>61</v>
      </c>
      <c r="BF32" s="11">
        <v>61</v>
      </c>
      <c r="BG32" s="11">
        <v>60</v>
      </c>
      <c r="BH32" s="11">
        <v>61</v>
      </c>
      <c r="BI32" s="11">
        <v>61</v>
      </c>
      <c r="BJ32" s="11">
        <v>61</v>
      </c>
      <c r="BK32" s="11">
        <v>6</v>
      </c>
      <c r="BL32" s="11">
        <v>6</v>
      </c>
      <c r="BM32" s="11">
        <v>11</v>
      </c>
      <c r="BN32" s="11">
        <v>6</v>
      </c>
      <c r="BO32" s="11">
        <v>6</v>
      </c>
      <c r="BP32" s="11">
        <v>7</v>
      </c>
      <c r="BQ32" s="11">
        <v>6</v>
      </c>
      <c r="BR32" s="11">
        <v>6</v>
      </c>
      <c r="BS32" s="11">
        <v>6</v>
      </c>
      <c r="BT32" s="11">
        <v>1507000</v>
      </c>
      <c r="CA32" s="10" t="s">
        <v>86</v>
      </c>
      <c r="CB32" s="11">
        <v>61</v>
      </c>
      <c r="CC32" s="11">
        <v>61</v>
      </c>
      <c r="CD32" s="11">
        <v>56</v>
      </c>
      <c r="CE32" s="11">
        <v>61</v>
      </c>
      <c r="CF32" s="11">
        <v>61</v>
      </c>
      <c r="CG32" s="11">
        <v>60</v>
      </c>
      <c r="CH32" s="11">
        <v>61</v>
      </c>
      <c r="CI32" s="11">
        <v>61</v>
      </c>
      <c r="CJ32" s="11">
        <v>61</v>
      </c>
      <c r="CK32" s="11">
        <v>6</v>
      </c>
      <c r="CL32" s="11">
        <v>6</v>
      </c>
      <c r="CM32" s="11">
        <v>11</v>
      </c>
      <c r="CN32" s="11">
        <v>6</v>
      </c>
      <c r="CO32" s="11">
        <v>6</v>
      </c>
      <c r="CP32" s="11">
        <v>7</v>
      </c>
      <c r="CQ32" s="11">
        <v>6</v>
      </c>
      <c r="CR32" s="11">
        <v>6</v>
      </c>
      <c r="CS32" s="11">
        <v>6</v>
      </c>
      <c r="CT32" s="11">
        <v>1507000</v>
      </c>
      <c r="DA32" s="10" t="s">
        <v>86</v>
      </c>
      <c r="DB32" s="11">
        <v>61</v>
      </c>
      <c r="DC32" s="11">
        <v>61</v>
      </c>
      <c r="DD32" s="11">
        <v>56</v>
      </c>
      <c r="DE32" s="11">
        <v>61</v>
      </c>
      <c r="DF32" s="11">
        <v>61</v>
      </c>
      <c r="DG32" s="11">
        <v>60</v>
      </c>
      <c r="DH32" s="11">
        <v>61</v>
      </c>
      <c r="DI32" s="11">
        <v>61</v>
      </c>
      <c r="DJ32" s="11">
        <v>61</v>
      </c>
      <c r="DK32" s="11">
        <v>6</v>
      </c>
      <c r="DL32" s="11">
        <v>6</v>
      </c>
      <c r="DM32" s="11">
        <v>11</v>
      </c>
      <c r="DN32" s="11">
        <v>6</v>
      </c>
      <c r="DO32" s="11">
        <v>6</v>
      </c>
      <c r="DP32" s="11">
        <v>7</v>
      </c>
      <c r="DQ32" s="11">
        <v>6</v>
      </c>
      <c r="DR32" s="11">
        <v>6</v>
      </c>
      <c r="DS32" s="11">
        <v>6</v>
      </c>
      <c r="DT32" s="11">
        <v>1507000</v>
      </c>
      <c r="EA32" s="10" t="s">
        <v>86</v>
      </c>
      <c r="EB32" s="11">
        <v>61</v>
      </c>
      <c r="EC32" s="11">
        <v>61</v>
      </c>
      <c r="ED32" s="11">
        <v>56</v>
      </c>
      <c r="EE32" s="11">
        <v>61</v>
      </c>
      <c r="EF32" s="11">
        <v>61</v>
      </c>
      <c r="EG32" s="11">
        <v>60</v>
      </c>
      <c r="EH32" s="11">
        <v>61</v>
      </c>
      <c r="EI32" s="11">
        <v>61</v>
      </c>
      <c r="EJ32" s="11">
        <v>61</v>
      </c>
      <c r="EK32" s="11">
        <v>6</v>
      </c>
      <c r="EL32" s="11">
        <v>6</v>
      </c>
      <c r="EM32" s="11">
        <v>11</v>
      </c>
      <c r="EN32" s="11">
        <v>6</v>
      </c>
      <c r="EO32" s="11">
        <v>6</v>
      </c>
      <c r="EP32" s="11">
        <v>7</v>
      </c>
      <c r="EQ32" s="11">
        <v>6</v>
      </c>
      <c r="ER32" s="11">
        <v>6</v>
      </c>
      <c r="ES32" s="11">
        <v>6</v>
      </c>
      <c r="ET32" s="11">
        <v>1507000</v>
      </c>
      <c r="FA32" s="10" t="s">
        <v>86</v>
      </c>
      <c r="FB32" s="11">
        <v>61</v>
      </c>
      <c r="FC32" s="11">
        <v>61</v>
      </c>
      <c r="FD32" s="11">
        <v>56</v>
      </c>
      <c r="FE32" s="11">
        <v>61</v>
      </c>
      <c r="FF32" s="11">
        <v>61</v>
      </c>
      <c r="FG32" s="11">
        <v>60</v>
      </c>
      <c r="FH32" s="11">
        <v>61</v>
      </c>
      <c r="FI32" s="11">
        <v>61</v>
      </c>
      <c r="FJ32" s="11">
        <v>61</v>
      </c>
      <c r="FK32" s="11">
        <v>6</v>
      </c>
      <c r="FL32" s="11">
        <v>6</v>
      </c>
      <c r="FM32" s="11">
        <v>11</v>
      </c>
      <c r="FN32" s="11">
        <v>6</v>
      </c>
      <c r="FO32" s="11">
        <v>6</v>
      </c>
      <c r="FP32" s="11">
        <v>7</v>
      </c>
      <c r="FQ32" s="11">
        <v>6</v>
      </c>
      <c r="FR32" s="11">
        <v>6</v>
      </c>
      <c r="FS32" s="11">
        <v>6</v>
      </c>
      <c r="FT32" s="11">
        <v>1507000</v>
      </c>
      <c r="GA32" s="10" t="s">
        <v>86</v>
      </c>
      <c r="GB32" s="11">
        <v>61</v>
      </c>
      <c r="GC32" s="11">
        <v>61</v>
      </c>
      <c r="GD32" s="11">
        <v>56</v>
      </c>
      <c r="GE32" s="11">
        <v>61</v>
      </c>
      <c r="GF32" s="11">
        <v>61</v>
      </c>
      <c r="GG32" s="11">
        <v>60</v>
      </c>
      <c r="GH32" s="11">
        <v>61</v>
      </c>
      <c r="GI32" s="11">
        <v>61</v>
      </c>
      <c r="GJ32" s="11">
        <v>61</v>
      </c>
      <c r="GK32" s="11">
        <v>6</v>
      </c>
      <c r="GL32" s="11">
        <v>6</v>
      </c>
      <c r="GM32" s="11">
        <v>11</v>
      </c>
      <c r="GN32" s="11">
        <v>6</v>
      </c>
      <c r="GO32" s="11">
        <v>6</v>
      </c>
      <c r="GP32" s="11">
        <v>7</v>
      </c>
      <c r="GQ32" s="11">
        <v>6</v>
      </c>
      <c r="GR32" s="11">
        <v>6</v>
      </c>
      <c r="GS32" s="11">
        <v>6</v>
      </c>
      <c r="GT32" s="11">
        <v>1507000</v>
      </c>
      <c r="HA32" s="10" t="s">
        <v>86</v>
      </c>
      <c r="HB32" s="11">
        <v>61</v>
      </c>
      <c r="HC32" s="11">
        <v>61</v>
      </c>
      <c r="HD32" s="11">
        <v>56</v>
      </c>
      <c r="HE32" s="11">
        <v>61</v>
      </c>
      <c r="HF32" s="11">
        <v>61</v>
      </c>
      <c r="HG32" s="11">
        <v>60</v>
      </c>
      <c r="HH32" s="11">
        <v>61</v>
      </c>
      <c r="HI32" s="11">
        <v>61</v>
      </c>
      <c r="HJ32" s="11">
        <v>61</v>
      </c>
      <c r="HK32" s="11">
        <v>6</v>
      </c>
      <c r="HL32" s="11">
        <v>6</v>
      </c>
      <c r="HM32" s="11">
        <v>11</v>
      </c>
      <c r="HN32" s="11">
        <v>6</v>
      </c>
      <c r="HO32" s="11">
        <v>6</v>
      </c>
      <c r="HP32" s="11">
        <v>7</v>
      </c>
      <c r="HQ32" s="11">
        <v>6</v>
      </c>
      <c r="HR32" s="11">
        <v>6</v>
      </c>
      <c r="HS32" s="11">
        <v>6</v>
      </c>
      <c r="HT32" s="11">
        <v>1507000</v>
      </c>
      <c r="IA32" s="10" t="s">
        <v>86</v>
      </c>
      <c r="IB32" s="11">
        <v>61</v>
      </c>
      <c r="IC32" s="11">
        <v>61</v>
      </c>
      <c r="ID32" s="11">
        <v>56</v>
      </c>
      <c r="IE32" s="11">
        <v>61</v>
      </c>
      <c r="IF32" s="11">
        <v>61</v>
      </c>
      <c r="IG32" s="11">
        <v>60</v>
      </c>
      <c r="IH32" s="11">
        <v>61</v>
      </c>
      <c r="II32" s="11">
        <v>61</v>
      </c>
      <c r="IJ32" s="11">
        <v>61</v>
      </c>
      <c r="IK32" s="11">
        <v>6</v>
      </c>
      <c r="IL32" s="11">
        <v>6</v>
      </c>
      <c r="IM32" s="11">
        <v>11</v>
      </c>
      <c r="IN32" s="11">
        <v>6</v>
      </c>
      <c r="IO32" s="11">
        <v>6</v>
      </c>
      <c r="IP32" s="11">
        <v>7</v>
      </c>
      <c r="IQ32" s="11">
        <v>6</v>
      </c>
      <c r="IR32" s="11">
        <v>6</v>
      </c>
      <c r="IS32" s="11">
        <v>6</v>
      </c>
      <c r="IT32" s="11">
        <v>1507000</v>
      </c>
    </row>
    <row r="33" spans="1:254" ht="15" thickBot="1" x14ac:dyDescent="0.35">
      <c r="A33" s="10" t="s">
        <v>87</v>
      </c>
      <c r="B33" s="11">
        <v>57</v>
      </c>
      <c r="C33" s="11">
        <v>51</v>
      </c>
      <c r="D33" s="11">
        <v>50</v>
      </c>
      <c r="E33" s="11">
        <v>46</v>
      </c>
      <c r="F33" s="11">
        <v>46</v>
      </c>
      <c r="G33" s="11">
        <v>46</v>
      </c>
      <c r="H33" s="11">
        <v>42</v>
      </c>
      <c r="I33" s="11">
        <v>43</v>
      </c>
      <c r="J33" s="11">
        <v>43</v>
      </c>
      <c r="K33" s="11">
        <v>10</v>
      </c>
      <c r="L33" s="11">
        <v>16</v>
      </c>
      <c r="M33" s="11">
        <v>17</v>
      </c>
      <c r="N33" s="11">
        <v>21</v>
      </c>
      <c r="O33" s="11">
        <v>21</v>
      </c>
      <c r="P33" s="11">
        <v>21</v>
      </c>
      <c r="Q33" s="11">
        <v>25</v>
      </c>
      <c r="R33" s="11">
        <v>24</v>
      </c>
      <c r="S33" s="11">
        <v>24</v>
      </c>
      <c r="T33" s="11">
        <v>1457000</v>
      </c>
      <c r="AA33" s="10" t="s">
        <v>87</v>
      </c>
      <c r="AB33" s="11">
        <v>57</v>
      </c>
      <c r="AC33" s="11">
        <v>51</v>
      </c>
      <c r="AD33" s="11">
        <v>50</v>
      </c>
      <c r="AE33" s="11">
        <v>46</v>
      </c>
      <c r="AF33" s="11">
        <v>46</v>
      </c>
      <c r="AG33" s="11">
        <v>46</v>
      </c>
      <c r="AH33" s="11">
        <v>42</v>
      </c>
      <c r="AI33" s="11">
        <v>43</v>
      </c>
      <c r="AJ33" s="11">
        <v>43</v>
      </c>
      <c r="AK33" s="11">
        <v>10</v>
      </c>
      <c r="AL33" s="11">
        <v>16</v>
      </c>
      <c r="AM33" s="11">
        <v>17</v>
      </c>
      <c r="AN33" s="11">
        <v>21</v>
      </c>
      <c r="AO33" s="11">
        <v>21</v>
      </c>
      <c r="AP33" s="11">
        <v>21</v>
      </c>
      <c r="AQ33" s="11">
        <v>25</v>
      </c>
      <c r="AR33" s="11">
        <v>24</v>
      </c>
      <c r="AS33" s="11">
        <v>24</v>
      </c>
      <c r="AT33" s="11">
        <v>1457000</v>
      </c>
      <c r="BA33" s="10" t="s">
        <v>87</v>
      </c>
      <c r="BB33" s="11">
        <v>57</v>
      </c>
      <c r="BC33" s="11">
        <v>51</v>
      </c>
      <c r="BD33" s="11">
        <v>50</v>
      </c>
      <c r="BE33" s="11">
        <v>46</v>
      </c>
      <c r="BF33" s="11">
        <v>46</v>
      </c>
      <c r="BG33" s="11">
        <v>46</v>
      </c>
      <c r="BH33" s="11">
        <v>42</v>
      </c>
      <c r="BI33" s="11">
        <v>43</v>
      </c>
      <c r="BJ33" s="11">
        <v>43</v>
      </c>
      <c r="BK33" s="11">
        <v>10</v>
      </c>
      <c r="BL33" s="11">
        <v>16</v>
      </c>
      <c r="BM33" s="11">
        <v>17</v>
      </c>
      <c r="BN33" s="11">
        <v>21</v>
      </c>
      <c r="BO33" s="11">
        <v>21</v>
      </c>
      <c r="BP33" s="11">
        <v>21</v>
      </c>
      <c r="BQ33" s="11">
        <v>25</v>
      </c>
      <c r="BR33" s="11">
        <v>24</v>
      </c>
      <c r="BS33" s="11">
        <v>24</v>
      </c>
      <c r="BT33" s="11">
        <v>1457000</v>
      </c>
      <c r="CA33" s="10" t="s">
        <v>87</v>
      </c>
      <c r="CB33" s="11">
        <v>57</v>
      </c>
      <c r="CC33" s="11">
        <v>51</v>
      </c>
      <c r="CD33" s="11">
        <v>50</v>
      </c>
      <c r="CE33" s="11">
        <v>46</v>
      </c>
      <c r="CF33" s="11">
        <v>46</v>
      </c>
      <c r="CG33" s="11">
        <v>46</v>
      </c>
      <c r="CH33" s="11">
        <v>42</v>
      </c>
      <c r="CI33" s="11">
        <v>43</v>
      </c>
      <c r="CJ33" s="11">
        <v>43</v>
      </c>
      <c r="CK33" s="11">
        <v>10</v>
      </c>
      <c r="CL33" s="11">
        <v>16</v>
      </c>
      <c r="CM33" s="11">
        <v>17</v>
      </c>
      <c r="CN33" s="11">
        <v>21</v>
      </c>
      <c r="CO33" s="11">
        <v>21</v>
      </c>
      <c r="CP33" s="11">
        <v>21</v>
      </c>
      <c r="CQ33" s="11">
        <v>25</v>
      </c>
      <c r="CR33" s="11">
        <v>24</v>
      </c>
      <c r="CS33" s="11">
        <v>24</v>
      </c>
      <c r="CT33" s="11">
        <v>1457000</v>
      </c>
      <c r="DA33" s="10" t="s">
        <v>87</v>
      </c>
      <c r="DB33" s="11">
        <v>57</v>
      </c>
      <c r="DC33" s="11">
        <v>51</v>
      </c>
      <c r="DD33" s="11">
        <v>50</v>
      </c>
      <c r="DE33" s="11">
        <v>46</v>
      </c>
      <c r="DF33" s="11">
        <v>46</v>
      </c>
      <c r="DG33" s="11">
        <v>46</v>
      </c>
      <c r="DH33" s="11">
        <v>42</v>
      </c>
      <c r="DI33" s="11">
        <v>43</v>
      </c>
      <c r="DJ33" s="11">
        <v>43</v>
      </c>
      <c r="DK33" s="11">
        <v>10</v>
      </c>
      <c r="DL33" s="11">
        <v>16</v>
      </c>
      <c r="DM33" s="11">
        <v>17</v>
      </c>
      <c r="DN33" s="11">
        <v>21</v>
      </c>
      <c r="DO33" s="11">
        <v>21</v>
      </c>
      <c r="DP33" s="11">
        <v>21</v>
      </c>
      <c r="DQ33" s="11">
        <v>25</v>
      </c>
      <c r="DR33" s="11">
        <v>24</v>
      </c>
      <c r="DS33" s="11">
        <v>24</v>
      </c>
      <c r="DT33" s="11">
        <v>1457000</v>
      </c>
      <c r="EA33" s="10" t="s">
        <v>87</v>
      </c>
      <c r="EB33" s="11">
        <v>57</v>
      </c>
      <c r="EC33" s="11">
        <v>51</v>
      </c>
      <c r="ED33" s="11">
        <v>50</v>
      </c>
      <c r="EE33" s="11">
        <v>46</v>
      </c>
      <c r="EF33" s="11">
        <v>46</v>
      </c>
      <c r="EG33" s="11">
        <v>46</v>
      </c>
      <c r="EH33" s="11">
        <v>42</v>
      </c>
      <c r="EI33" s="11">
        <v>43</v>
      </c>
      <c r="EJ33" s="11">
        <v>43</v>
      </c>
      <c r="EK33" s="11">
        <v>10</v>
      </c>
      <c r="EL33" s="11">
        <v>16</v>
      </c>
      <c r="EM33" s="11">
        <v>17</v>
      </c>
      <c r="EN33" s="11">
        <v>21</v>
      </c>
      <c r="EO33" s="11">
        <v>21</v>
      </c>
      <c r="EP33" s="11">
        <v>21</v>
      </c>
      <c r="EQ33" s="11">
        <v>25</v>
      </c>
      <c r="ER33" s="11">
        <v>24</v>
      </c>
      <c r="ES33" s="11">
        <v>24</v>
      </c>
      <c r="ET33" s="11">
        <v>1457000</v>
      </c>
      <c r="FA33" s="10" t="s">
        <v>87</v>
      </c>
      <c r="FB33" s="11">
        <v>57</v>
      </c>
      <c r="FC33" s="11">
        <v>51</v>
      </c>
      <c r="FD33" s="11">
        <v>50</v>
      </c>
      <c r="FE33" s="11">
        <v>46</v>
      </c>
      <c r="FF33" s="11">
        <v>46</v>
      </c>
      <c r="FG33" s="11">
        <v>46</v>
      </c>
      <c r="FH33" s="11">
        <v>42</v>
      </c>
      <c r="FI33" s="11">
        <v>43</v>
      </c>
      <c r="FJ33" s="11">
        <v>43</v>
      </c>
      <c r="FK33" s="11">
        <v>10</v>
      </c>
      <c r="FL33" s="11">
        <v>16</v>
      </c>
      <c r="FM33" s="11">
        <v>17</v>
      </c>
      <c r="FN33" s="11">
        <v>21</v>
      </c>
      <c r="FO33" s="11">
        <v>21</v>
      </c>
      <c r="FP33" s="11">
        <v>21</v>
      </c>
      <c r="FQ33" s="11">
        <v>25</v>
      </c>
      <c r="FR33" s="11">
        <v>24</v>
      </c>
      <c r="FS33" s="11">
        <v>24</v>
      </c>
      <c r="FT33" s="11">
        <v>1457000</v>
      </c>
      <c r="GA33" s="10" t="s">
        <v>87</v>
      </c>
      <c r="GB33" s="11">
        <v>57</v>
      </c>
      <c r="GC33" s="11">
        <v>51</v>
      </c>
      <c r="GD33" s="11">
        <v>50</v>
      </c>
      <c r="GE33" s="11">
        <v>46</v>
      </c>
      <c r="GF33" s="11">
        <v>46</v>
      </c>
      <c r="GG33" s="11">
        <v>46</v>
      </c>
      <c r="GH33" s="11">
        <v>42</v>
      </c>
      <c r="GI33" s="11">
        <v>43</v>
      </c>
      <c r="GJ33" s="11">
        <v>43</v>
      </c>
      <c r="GK33" s="11">
        <v>10</v>
      </c>
      <c r="GL33" s="11">
        <v>16</v>
      </c>
      <c r="GM33" s="11">
        <v>17</v>
      </c>
      <c r="GN33" s="11">
        <v>21</v>
      </c>
      <c r="GO33" s="11">
        <v>21</v>
      </c>
      <c r="GP33" s="11">
        <v>21</v>
      </c>
      <c r="GQ33" s="11">
        <v>25</v>
      </c>
      <c r="GR33" s="11">
        <v>24</v>
      </c>
      <c r="GS33" s="11">
        <v>24</v>
      </c>
      <c r="GT33" s="11">
        <v>1457000</v>
      </c>
      <c r="HA33" s="10" t="s">
        <v>87</v>
      </c>
      <c r="HB33" s="11">
        <v>57</v>
      </c>
      <c r="HC33" s="11">
        <v>51</v>
      </c>
      <c r="HD33" s="11">
        <v>50</v>
      </c>
      <c r="HE33" s="11">
        <v>46</v>
      </c>
      <c r="HF33" s="11">
        <v>46</v>
      </c>
      <c r="HG33" s="11">
        <v>46</v>
      </c>
      <c r="HH33" s="11">
        <v>42</v>
      </c>
      <c r="HI33" s="11">
        <v>43</v>
      </c>
      <c r="HJ33" s="11">
        <v>43</v>
      </c>
      <c r="HK33" s="11">
        <v>10</v>
      </c>
      <c r="HL33" s="11">
        <v>16</v>
      </c>
      <c r="HM33" s="11">
        <v>17</v>
      </c>
      <c r="HN33" s="11">
        <v>21</v>
      </c>
      <c r="HO33" s="11">
        <v>21</v>
      </c>
      <c r="HP33" s="11">
        <v>21</v>
      </c>
      <c r="HQ33" s="11">
        <v>25</v>
      </c>
      <c r="HR33" s="11">
        <v>24</v>
      </c>
      <c r="HS33" s="11">
        <v>24</v>
      </c>
      <c r="HT33" s="11">
        <v>1457000</v>
      </c>
      <c r="IA33" s="10" t="s">
        <v>87</v>
      </c>
      <c r="IB33" s="11">
        <v>57</v>
      </c>
      <c r="IC33" s="11">
        <v>51</v>
      </c>
      <c r="ID33" s="11">
        <v>50</v>
      </c>
      <c r="IE33" s="11">
        <v>46</v>
      </c>
      <c r="IF33" s="11">
        <v>46</v>
      </c>
      <c r="IG33" s="11">
        <v>46</v>
      </c>
      <c r="IH33" s="11">
        <v>42</v>
      </c>
      <c r="II33" s="11">
        <v>43</v>
      </c>
      <c r="IJ33" s="11">
        <v>43</v>
      </c>
      <c r="IK33" s="11">
        <v>10</v>
      </c>
      <c r="IL33" s="11">
        <v>16</v>
      </c>
      <c r="IM33" s="11">
        <v>17</v>
      </c>
      <c r="IN33" s="11">
        <v>21</v>
      </c>
      <c r="IO33" s="11">
        <v>21</v>
      </c>
      <c r="IP33" s="11">
        <v>21</v>
      </c>
      <c r="IQ33" s="11">
        <v>25</v>
      </c>
      <c r="IR33" s="11">
        <v>24</v>
      </c>
      <c r="IS33" s="11">
        <v>24</v>
      </c>
      <c r="IT33" s="11">
        <v>1457000</v>
      </c>
    </row>
    <row r="34" spans="1:254" ht="15" thickBot="1" x14ac:dyDescent="0.35">
      <c r="A34" s="10" t="s">
        <v>88</v>
      </c>
      <c r="B34" s="11">
        <v>49</v>
      </c>
      <c r="C34" s="11">
        <v>49</v>
      </c>
      <c r="D34" s="11">
        <v>40</v>
      </c>
      <c r="E34" s="11">
        <v>45</v>
      </c>
      <c r="F34" s="11">
        <v>45</v>
      </c>
      <c r="G34" s="11">
        <v>41</v>
      </c>
      <c r="H34" s="11">
        <v>35</v>
      </c>
      <c r="I34" s="11">
        <v>38</v>
      </c>
      <c r="J34" s="11">
        <v>38</v>
      </c>
      <c r="K34" s="11">
        <v>18</v>
      </c>
      <c r="L34" s="11">
        <v>18</v>
      </c>
      <c r="M34" s="11">
        <v>27</v>
      </c>
      <c r="N34" s="11">
        <v>22</v>
      </c>
      <c r="O34" s="11">
        <v>22</v>
      </c>
      <c r="P34" s="11">
        <v>26</v>
      </c>
      <c r="Q34" s="11">
        <v>32</v>
      </c>
      <c r="R34" s="11">
        <v>29</v>
      </c>
      <c r="S34" s="11">
        <v>29</v>
      </c>
      <c r="T34" s="11">
        <v>1407000</v>
      </c>
      <c r="AA34" s="10" t="s">
        <v>88</v>
      </c>
      <c r="AB34" s="11">
        <v>49</v>
      </c>
      <c r="AC34" s="11">
        <v>49</v>
      </c>
      <c r="AD34" s="11">
        <v>40</v>
      </c>
      <c r="AE34" s="11">
        <v>45</v>
      </c>
      <c r="AF34" s="11">
        <v>45</v>
      </c>
      <c r="AG34" s="11">
        <v>41</v>
      </c>
      <c r="AH34" s="11">
        <v>35</v>
      </c>
      <c r="AI34" s="11">
        <v>38</v>
      </c>
      <c r="AJ34" s="11">
        <v>38</v>
      </c>
      <c r="AK34" s="11">
        <v>18</v>
      </c>
      <c r="AL34" s="11">
        <v>18</v>
      </c>
      <c r="AM34" s="11">
        <v>27</v>
      </c>
      <c r="AN34" s="11">
        <v>22</v>
      </c>
      <c r="AO34" s="11">
        <v>22</v>
      </c>
      <c r="AP34" s="11">
        <v>26</v>
      </c>
      <c r="AQ34" s="11">
        <v>32</v>
      </c>
      <c r="AR34" s="11">
        <v>29</v>
      </c>
      <c r="AS34" s="11">
        <v>29</v>
      </c>
      <c r="AT34" s="11">
        <v>1407000</v>
      </c>
      <c r="BA34" s="10" t="s">
        <v>88</v>
      </c>
      <c r="BB34" s="11">
        <v>49</v>
      </c>
      <c r="BC34" s="11">
        <v>49</v>
      </c>
      <c r="BD34" s="11">
        <v>40</v>
      </c>
      <c r="BE34" s="11">
        <v>45</v>
      </c>
      <c r="BF34" s="11">
        <v>45</v>
      </c>
      <c r="BG34" s="11">
        <v>41</v>
      </c>
      <c r="BH34" s="11">
        <v>35</v>
      </c>
      <c r="BI34" s="11">
        <v>38</v>
      </c>
      <c r="BJ34" s="11">
        <v>38</v>
      </c>
      <c r="BK34" s="11">
        <v>18</v>
      </c>
      <c r="BL34" s="11">
        <v>18</v>
      </c>
      <c r="BM34" s="11">
        <v>27</v>
      </c>
      <c r="BN34" s="11">
        <v>22</v>
      </c>
      <c r="BO34" s="11">
        <v>22</v>
      </c>
      <c r="BP34" s="11">
        <v>26</v>
      </c>
      <c r="BQ34" s="11">
        <v>32</v>
      </c>
      <c r="BR34" s="11">
        <v>29</v>
      </c>
      <c r="BS34" s="11">
        <v>29</v>
      </c>
      <c r="BT34" s="11">
        <v>1407000</v>
      </c>
      <c r="CA34" s="10" t="s">
        <v>88</v>
      </c>
      <c r="CB34" s="11">
        <v>49</v>
      </c>
      <c r="CC34" s="11">
        <v>49</v>
      </c>
      <c r="CD34" s="11">
        <v>40</v>
      </c>
      <c r="CE34" s="11">
        <v>45</v>
      </c>
      <c r="CF34" s="11">
        <v>45</v>
      </c>
      <c r="CG34" s="11">
        <v>41</v>
      </c>
      <c r="CH34" s="11">
        <v>35</v>
      </c>
      <c r="CI34" s="11">
        <v>38</v>
      </c>
      <c r="CJ34" s="11">
        <v>38</v>
      </c>
      <c r="CK34" s="11">
        <v>18</v>
      </c>
      <c r="CL34" s="11">
        <v>18</v>
      </c>
      <c r="CM34" s="11">
        <v>27</v>
      </c>
      <c r="CN34" s="11">
        <v>22</v>
      </c>
      <c r="CO34" s="11">
        <v>22</v>
      </c>
      <c r="CP34" s="11">
        <v>26</v>
      </c>
      <c r="CQ34" s="11">
        <v>32</v>
      </c>
      <c r="CR34" s="11">
        <v>29</v>
      </c>
      <c r="CS34" s="11">
        <v>29</v>
      </c>
      <c r="CT34" s="11">
        <v>1407000</v>
      </c>
      <c r="DA34" s="10" t="s">
        <v>88</v>
      </c>
      <c r="DB34" s="11">
        <v>49</v>
      </c>
      <c r="DC34" s="11">
        <v>49</v>
      </c>
      <c r="DD34" s="11">
        <v>40</v>
      </c>
      <c r="DE34" s="11">
        <v>45</v>
      </c>
      <c r="DF34" s="11">
        <v>45</v>
      </c>
      <c r="DG34" s="11">
        <v>41</v>
      </c>
      <c r="DH34" s="11">
        <v>35</v>
      </c>
      <c r="DI34" s="11">
        <v>38</v>
      </c>
      <c r="DJ34" s="11">
        <v>38</v>
      </c>
      <c r="DK34" s="11">
        <v>18</v>
      </c>
      <c r="DL34" s="11">
        <v>18</v>
      </c>
      <c r="DM34" s="11">
        <v>27</v>
      </c>
      <c r="DN34" s="11">
        <v>22</v>
      </c>
      <c r="DO34" s="11">
        <v>22</v>
      </c>
      <c r="DP34" s="11">
        <v>26</v>
      </c>
      <c r="DQ34" s="11">
        <v>32</v>
      </c>
      <c r="DR34" s="11">
        <v>29</v>
      </c>
      <c r="DS34" s="11">
        <v>29</v>
      </c>
      <c r="DT34" s="11">
        <v>1407000</v>
      </c>
      <c r="EA34" s="10" t="s">
        <v>88</v>
      </c>
      <c r="EB34" s="11">
        <v>49</v>
      </c>
      <c r="EC34" s="11">
        <v>49</v>
      </c>
      <c r="ED34" s="11">
        <v>40</v>
      </c>
      <c r="EE34" s="11">
        <v>45</v>
      </c>
      <c r="EF34" s="11">
        <v>45</v>
      </c>
      <c r="EG34" s="11">
        <v>41</v>
      </c>
      <c r="EH34" s="11">
        <v>35</v>
      </c>
      <c r="EI34" s="11">
        <v>38</v>
      </c>
      <c r="EJ34" s="11">
        <v>38</v>
      </c>
      <c r="EK34" s="11">
        <v>18</v>
      </c>
      <c r="EL34" s="11">
        <v>18</v>
      </c>
      <c r="EM34" s="11">
        <v>27</v>
      </c>
      <c r="EN34" s="11">
        <v>22</v>
      </c>
      <c r="EO34" s="11">
        <v>22</v>
      </c>
      <c r="EP34" s="11">
        <v>26</v>
      </c>
      <c r="EQ34" s="11">
        <v>32</v>
      </c>
      <c r="ER34" s="11">
        <v>29</v>
      </c>
      <c r="ES34" s="11">
        <v>29</v>
      </c>
      <c r="ET34" s="11">
        <v>1407000</v>
      </c>
      <c r="FA34" s="10" t="s">
        <v>88</v>
      </c>
      <c r="FB34" s="11">
        <v>49</v>
      </c>
      <c r="FC34" s="11">
        <v>49</v>
      </c>
      <c r="FD34" s="11">
        <v>40</v>
      </c>
      <c r="FE34" s="11">
        <v>45</v>
      </c>
      <c r="FF34" s="11">
        <v>45</v>
      </c>
      <c r="FG34" s="11">
        <v>41</v>
      </c>
      <c r="FH34" s="11">
        <v>35</v>
      </c>
      <c r="FI34" s="11">
        <v>38</v>
      </c>
      <c r="FJ34" s="11">
        <v>38</v>
      </c>
      <c r="FK34" s="11">
        <v>18</v>
      </c>
      <c r="FL34" s="11">
        <v>18</v>
      </c>
      <c r="FM34" s="11">
        <v>27</v>
      </c>
      <c r="FN34" s="11">
        <v>22</v>
      </c>
      <c r="FO34" s="11">
        <v>22</v>
      </c>
      <c r="FP34" s="11">
        <v>26</v>
      </c>
      <c r="FQ34" s="11">
        <v>32</v>
      </c>
      <c r="FR34" s="11">
        <v>29</v>
      </c>
      <c r="FS34" s="11">
        <v>29</v>
      </c>
      <c r="FT34" s="11">
        <v>1407000</v>
      </c>
      <c r="GA34" s="10" t="s">
        <v>88</v>
      </c>
      <c r="GB34" s="11">
        <v>49</v>
      </c>
      <c r="GC34" s="11">
        <v>49</v>
      </c>
      <c r="GD34" s="11">
        <v>40</v>
      </c>
      <c r="GE34" s="11">
        <v>45</v>
      </c>
      <c r="GF34" s="11">
        <v>45</v>
      </c>
      <c r="GG34" s="11">
        <v>41</v>
      </c>
      <c r="GH34" s="11">
        <v>35</v>
      </c>
      <c r="GI34" s="11">
        <v>38</v>
      </c>
      <c r="GJ34" s="11">
        <v>38</v>
      </c>
      <c r="GK34" s="11">
        <v>18</v>
      </c>
      <c r="GL34" s="11">
        <v>18</v>
      </c>
      <c r="GM34" s="11">
        <v>27</v>
      </c>
      <c r="GN34" s="11">
        <v>22</v>
      </c>
      <c r="GO34" s="11">
        <v>22</v>
      </c>
      <c r="GP34" s="11">
        <v>26</v>
      </c>
      <c r="GQ34" s="11">
        <v>32</v>
      </c>
      <c r="GR34" s="11">
        <v>29</v>
      </c>
      <c r="GS34" s="11">
        <v>29</v>
      </c>
      <c r="GT34" s="11">
        <v>1407000</v>
      </c>
      <c r="HA34" s="10" t="s">
        <v>88</v>
      </c>
      <c r="HB34" s="11">
        <v>49</v>
      </c>
      <c r="HC34" s="11">
        <v>49</v>
      </c>
      <c r="HD34" s="11">
        <v>40</v>
      </c>
      <c r="HE34" s="11">
        <v>45</v>
      </c>
      <c r="HF34" s="11">
        <v>45</v>
      </c>
      <c r="HG34" s="11">
        <v>41</v>
      </c>
      <c r="HH34" s="11">
        <v>35</v>
      </c>
      <c r="HI34" s="11">
        <v>38</v>
      </c>
      <c r="HJ34" s="11">
        <v>38</v>
      </c>
      <c r="HK34" s="11">
        <v>18</v>
      </c>
      <c r="HL34" s="11">
        <v>18</v>
      </c>
      <c r="HM34" s="11">
        <v>27</v>
      </c>
      <c r="HN34" s="11">
        <v>22</v>
      </c>
      <c r="HO34" s="11">
        <v>22</v>
      </c>
      <c r="HP34" s="11">
        <v>26</v>
      </c>
      <c r="HQ34" s="11">
        <v>32</v>
      </c>
      <c r="HR34" s="11">
        <v>29</v>
      </c>
      <c r="HS34" s="11">
        <v>29</v>
      </c>
      <c r="HT34" s="11">
        <v>1407000</v>
      </c>
      <c r="IA34" s="10" t="s">
        <v>88</v>
      </c>
      <c r="IB34" s="11">
        <v>49</v>
      </c>
      <c r="IC34" s="11">
        <v>49</v>
      </c>
      <c r="ID34" s="11">
        <v>40</v>
      </c>
      <c r="IE34" s="11">
        <v>45</v>
      </c>
      <c r="IF34" s="11">
        <v>45</v>
      </c>
      <c r="IG34" s="11">
        <v>41</v>
      </c>
      <c r="IH34" s="11">
        <v>35</v>
      </c>
      <c r="II34" s="11">
        <v>38</v>
      </c>
      <c r="IJ34" s="11">
        <v>38</v>
      </c>
      <c r="IK34" s="11">
        <v>18</v>
      </c>
      <c r="IL34" s="11">
        <v>18</v>
      </c>
      <c r="IM34" s="11">
        <v>27</v>
      </c>
      <c r="IN34" s="11">
        <v>22</v>
      </c>
      <c r="IO34" s="11">
        <v>22</v>
      </c>
      <c r="IP34" s="11">
        <v>26</v>
      </c>
      <c r="IQ34" s="11">
        <v>32</v>
      </c>
      <c r="IR34" s="11">
        <v>29</v>
      </c>
      <c r="IS34" s="11">
        <v>29</v>
      </c>
      <c r="IT34" s="11">
        <v>1407000</v>
      </c>
    </row>
    <row r="35" spans="1:254" ht="15" thickBot="1" x14ac:dyDescent="0.35">
      <c r="A35" s="10" t="s">
        <v>89</v>
      </c>
      <c r="B35" s="11">
        <v>39</v>
      </c>
      <c r="C35" s="11">
        <v>35</v>
      </c>
      <c r="D35" s="11">
        <v>38</v>
      </c>
      <c r="E35" s="11">
        <v>23</v>
      </c>
      <c r="F35" s="11">
        <v>23</v>
      </c>
      <c r="G35" s="11">
        <v>18</v>
      </c>
      <c r="H35" s="11">
        <v>23</v>
      </c>
      <c r="I35" s="11">
        <v>22</v>
      </c>
      <c r="J35" s="11">
        <v>22</v>
      </c>
      <c r="K35" s="11">
        <v>28</v>
      </c>
      <c r="L35" s="11">
        <v>32</v>
      </c>
      <c r="M35" s="11">
        <v>29</v>
      </c>
      <c r="N35" s="11">
        <v>44</v>
      </c>
      <c r="O35" s="11">
        <v>44</v>
      </c>
      <c r="P35" s="11">
        <v>49</v>
      </c>
      <c r="Q35" s="11">
        <v>44</v>
      </c>
      <c r="R35" s="11">
        <v>45</v>
      </c>
      <c r="S35" s="11">
        <v>45</v>
      </c>
      <c r="T35" s="11">
        <v>1357000</v>
      </c>
      <c r="AA35" s="10" t="s">
        <v>89</v>
      </c>
      <c r="AB35" s="11">
        <v>39</v>
      </c>
      <c r="AC35" s="11">
        <v>35</v>
      </c>
      <c r="AD35" s="11">
        <v>38</v>
      </c>
      <c r="AE35" s="11">
        <v>23</v>
      </c>
      <c r="AF35" s="11">
        <v>23</v>
      </c>
      <c r="AG35" s="11">
        <v>18</v>
      </c>
      <c r="AH35" s="11">
        <v>23</v>
      </c>
      <c r="AI35" s="11">
        <v>22</v>
      </c>
      <c r="AJ35" s="11">
        <v>22</v>
      </c>
      <c r="AK35" s="11">
        <v>28</v>
      </c>
      <c r="AL35" s="11">
        <v>32</v>
      </c>
      <c r="AM35" s="11">
        <v>29</v>
      </c>
      <c r="AN35" s="11">
        <v>44</v>
      </c>
      <c r="AO35" s="11">
        <v>44</v>
      </c>
      <c r="AP35" s="11">
        <v>49</v>
      </c>
      <c r="AQ35" s="11">
        <v>44</v>
      </c>
      <c r="AR35" s="11">
        <v>45</v>
      </c>
      <c r="AS35" s="11">
        <v>45</v>
      </c>
      <c r="AT35" s="11">
        <v>1357000</v>
      </c>
      <c r="BA35" s="10" t="s">
        <v>89</v>
      </c>
      <c r="BB35" s="11">
        <v>39</v>
      </c>
      <c r="BC35" s="11">
        <v>35</v>
      </c>
      <c r="BD35" s="11">
        <v>38</v>
      </c>
      <c r="BE35" s="11">
        <v>23</v>
      </c>
      <c r="BF35" s="11">
        <v>23</v>
      </c>
      <c r="BG35" s="11">
        <v>18</v>
      </c>
      <c r="BH35" s="11">
        <v>23</v>
      </c>
      <c r="BI35" s="11">
        <v>22</v>
      </c>
      <c r="BJ35" s="11">
        <v>22</v>
      </c>
      <c r="BK35" s="11">
        <v>28</v>
      </c>
      <c r="BL35" s="11">
        <v>32</v>
      </c>
      <c r="BM35" s="11">
        <v>29</v>
      </c>
      <c r="BN35" s="11">
        <v>44</v>
      </c>
      <c r="BO35" s="11">
        <v>44</v>
      </c>
      <c r="BP35" s="11">
        <v>49</v>
      </c>
      <c r="BQ35" s="11">
        <v>44</v>
      </c>
      <c r="BR35" s="11">
        <v>45</v>
      </c>
      <c r="BS35" s="11">
        <v>45</v>
      </c>
      <c r="BT35" s="11">
        <v>1357000</v>
      </c>
      <c r="CA35" s="10" t="s">
        <v>89</v>
      </c>
      <c r="CB35" s="11">
        <v>39</v>
      </c>
      <c r="CC35" s="11">
        <v>35</v>
      </c>
      <c r="CD35" s="11">
        <v>38</v>
      </c>
      <c r="CE35" s="11">
        <v>23</v>
      </c>
      <c r="CF35" s="11">
        <v>23</v>
      </c>
      <c r="CG35" s="11">
        <v>18</v>
      </c>
      <c r="CH35" s="11">
        <v>23</v>
      </c>
      <c r="CI35" s="11">
        <v>22</v>
      </c>
      <c r="CJ35" s="11">
        <v>22</v>
      </c>
      <c r="CK35" s="11">
        <v>28</v>
      </c>
      <c r="CL35" s="11">
        <v>32</v>
      </c>
      <c r="CM35" s="11">
        <v>29</v>
      </c>
      <c r="CN35" s="11">
        <v>44</v>
      </c>
      <c r="CO35" s="11">
        <v>44</v>
      </c>
      <c r="CP35" s="11">
        <v>49</v>
      </c>
      <c r="CQ35" s="11">
        <v>44</v>
      </c>
      <c r="CR35" s="11">
        <v>45</v>
      </c>
      <c r="CS35" s="11">
        <v>45</v>
      </c>
      <c r="CT35" s="11">
        <v>1357000</v>
      </c>
      <c r="DA35" s="10" t="s">
        <v>89</v>
      </c>
      <c r="DB35" s="11">
        <v>39</v>
      </c>
      <c r="DC35" s="11">
        <v>35</v>
      </c>
      <c r="DD35" s="11">
        <v>38</v>
      </c>
      <c r="DE35" s="11">
        <v>23</v>
      </c>
      <c r="DF35" s="11">
        <v>23</v>
      </c>
      <c r="DG35" s="11">
        <v>18</v>
      </c>
      <c r="DH35" s="11">
        <v>23</v>
      </c>
      <c r="DI35" s="11">
        <v>22</v>
      </c>
      <c r="DJ35" s="11">
        <v>22</v>
      </c>
      <c r="DK35" s="11">
        <v>28</v>
      </c>
      <c r="DL35" s="11">
        <v>32</v>
      </c>
      <c r="DM35" s="11">
        <v>29</v>
      </c>
      <c r="DN35" s="11">
        <v>44</v>
      </c>
      <c r="DO35" s="11">
        <v>44</v>
      </c>
      <c r="DP35" s="11">
        <v>49</v>
      </c>
      <c r="DQ35" s="11">
        <v>44</v>
      </c>
      <c r="DR35" s="11">
        <v>45</v>
      </c>
      <c r="DS35" s="11">
        <v>45</v>
      </c>
      <c r="DT35" s="11">
        <v>1357000</v>
      </c>
      <c r="EA35" s="10" t="s">
        <v>89</v>
      </c>
      <c r="EB35" s="11">
        <v>39</v>
      </c>
      <c r="EC35" s="11">
        <v>35</v>
      </c>
      <c r="ED35" s="11">
        <v>38</v>
      </c>
      <c r="EE35" s="11">
        <v>23</v>
      </c>
      <c r="EF35" s="11">
        <v>23</v>
      </c>
      <c r="EG35" s="11">
        <v>18</v>
      </c>
      <c r="EH35" s="11">
        <v>23</v>
      </c>
      <c r="EI35" s="11">
        <v>22</v>
      </c>
      <c r="EJ35" s="11">
        <v>22</v>
      </c>
      <c r="EK35" s="11">
        <v>28</v>
      </c>
      <c r="EL35" s="11">
        <v>32</v>
      </c>
      <c r="EM35" s="11">
        <v>29</v>
      </c>
      <c r="EN35" s="11">
        <v>44</v>
      </c>
      <c r="EO35" s="11">
        <v>44</v>
      </c>
      <c r="EP35" s="11">
        <v>49</v>
      </c>
      <c r="EQ35" s="11">
        <v>44</v>
      </c>
      <c r="ER35" s="11">
        <v>45</v>
      </c>
      <c r="ES35" s="11">
        <v>45</v>
      </c>
      <c r="ET35" s="11">
        <v>1357000</v>
      </c>
      <c r="FA35" s="10" t="s">
        <v>89</v>
      </c>
      <c r="FB35" s="11">
        <v>39</v>
      </c>
      <c r="FC35" s="11">
        <v>35</v>
      </c>
      <c r="FD35" s="11">
        <v>38</v>
      </c>
      <c r="FE35" s="11">
        <v>23</v>
      </c>
      <c r="FF35" s="11">
        <v>23</v>
      </c>
      <c r="FG35" s="11">
        <v>18</v>
      </c>
      <c r="FH35" s="11">
        <v>23</v>
      </c>
      <c r="FI35" s="11">
        <v>22</v>
      </c>
      <c r="FJ35" s="11">
        <v>22</v>
      </c>
      <c r="FK35" s="11">
        <v>28</v>
      </c>
      <c r="FL35" s="11">
        <v>32</v>
      </c>
      <c r="FM35" s="11">
        <v>29</v>
      </c>
      <c r="FN35" s="11">
        <v>44</v>
      </c>
      <c r="FO35" s="11">
        <v>44</v>
      </c>
      <c r="FP35" s="11">
        <v>49</v>
      </c>
      <c r="FQ35" s="11">
        <v>44</v>
      </c>
      <c r="FR35" s="11">
        <v>45</v>
      </c>
      <c r="FS35" s="11">
        <v>45</v>
      </c>
      <c r="FT35" s="11">
        <v>1357000</v>
      </c>
      <c r="GA35" s="10" t="s">
        <v>89</v>
      </c>
      <c r="GB35" s="11">
        <v>39</v>
      </c>
      <c r="GC35" s="11">
        <v>35</v>
      </c>
      <c r="GD35" s="11">
        <v>38</v>
      </c>
      <c r="GE35" s="11">
        <v>23</v>
      </c>
      <c r="GF35" s="11">
        <v>23</v>
      </c>
      <c r="GG35" s="11">
        <v>18</v>
      </c>
      <c r="GH35" s="11">
        <v>23</v>
      </c>
      <c r="GI35" s="11">
        <v>22</v>
      </c>
      <c r="GJ35" s="11">
        <v>22</v>
      </c>
      <c r="GK35" s="11">
        <v>28</v>
      </c>
      <c r="GL35" s="11">
        <v>32</v>
      </c>
      <c r="GM35" s="11">
        <v>29</v>
      </c>
      <c r="GN35" s="11">
        <v>44</v>
      </c>
      <c r="GO35" s="11">
        <v>44</v>
      </c>
      <c r="GP35" s="11">
        <v>49</v>
      </c>
      <c r="GQ35" s="11">
        <v>44</v>
      </c>
      <c r="GR35" s="11">
        <v>45</v>
      </c>
      <c r="GS35" s="11">
        <v>45</v>
      </c>
      <c r="GT35" s="11">
        <v>1357000</v>
      </c>
      <c r="HA35" s="10" t="s">
        <v>89</v>
      </c>
      <c r="HB35" s="11">
        <v>39</v>
      </c>
      <c r="HC35" s="11">
        <v>35</v>
      </c>
      <c r="HD35" s="11">
        <v>38</v>
      </c>
      <c r="HE35" s="11">
        <v>23</v>
      </c>
      <c r="HF35" s="11">
        <v>23</v>
      </c>
      <c r="HG35" s="11">
        <v>18</v>
      </c>
      <c r="HH35" s="11">
        <v>23</v>
      </c>
      <c r="HI35" s="11">
        <v>22</v>
      </c>
      <c r="HJ35" s="11">
        <v>22</v>
      </c>
      <c r="HK35" s="11">
        <v>28</v>
      </c>
      <c r="HL35" s="11">
        <v>32</v>
      </c>
      <c r="HM35" s="11">
        <v>29</v>
      </c>
      <c r="HN35" s="11">
        <v>44</v>
      </c>
      <c r="HO35" s="11">
        <v>44</v>
      </c>
      <c r="HP35" s="11">
        <v>49</v>
      </c>
      <c r="HQ35" s="11">
        <v>44</v>
      </c>
      <c r="HR35" s="11">
        <v>45</v>
      </c>
      <c r="HS35" s="11">
        <v>45</v>
      </c>
      <c r="HT35" s="11">
        <v>1357000</v>
      </c>
      <c r="IA35" s="10" t="s">
        <v>89</v>
      </c>
      <c r="IB35" s="11">
        <v>39</v>
      </c>
      <c r="IC35" s="11">
        <v>35</v>
      </c>
      <c r="ID35" s="11">
        <v>38</v>
      </c>
      <c r="IE35" s="11">
        <v>23</v>
      </c>
      <c r="IF35" s="11">
        <v>23</v>
      </c>
      <c r="IG35" s="11">
        <v>18</v>
      </c>
      <c r="IH35" s="11">
        <v>23</v>
      </c>
      <c r="II35" s="11">
        <v>22</v>
      </c>
      <c r="IJ35" s="11">
        <v>22</v>
      </c>
      <c r="IK35" s="11">
        <v>28</v>
      </c>
      <c r="IL35" s="11">
        <v>32</v>
      </c>
      <c r="IM35" s="11">
        <v>29</v>
      </c>
      <c r="IN35" s="11">
        <v>44</v>
      </c>
      <c r="IO35" s="11">
        <v>44</v>
      </c>
      <c r="IP35" s="11">
        <v>49</v>
      </c>
      <c r="IQ35" s="11">
        <v>44</v>
      </c>
      <c r="IR35" s="11">
        <v>45</v>
      </c>
      <c r="IS35" s="11">
        <v>45</v>
      </c>
      <c r="IT35" s="11">
        <v>1357000</v>
      </c>
    </row>
    <row r="36" spans="1:254" ht="15" thickBot="1" x14ac:dyDescent="0.35">
      <c r="A36" s="10" t="s">
        <v>90</v>
      </c>
      <c r="B36" s="11">
        <v>28</v>
      </c>
      <c r="C36" s="11">
        <v>26</v>
      </c>
      <c r="D36" s="11">
        <v>25</v>
      </c>
      <c r="E36" s="11">
        <v>17</v>
      </c>
      <c r="F36" s="11">
        <v>17</v>
      </c>
      <c r="G36" s="11">
        <v>23</v>
      </c>
      <c r="H36" s="11">
        <v>29</v>
      </c>
      <c r="I36" s="11">
        <v>26</v>
      </c>
      <c r="J36" s="11">
        <v>26</v>
      </c>
      <c r="K36" s="11">
        <v>39</v>
      </c>
      <c r="L36" s="11">
        <v>41</v>
      </c>
      <c r="M36" s="11">
        <v>42</v>
      </c>
      <c r="N36" s="11">
        <v>50</v>
      </c>
      <c r="O36" s="11">
        <v>50</v>
      </c>
      <c r="P36" s="11">
        <v>44</v>
      </c>
      <c r="Q36" s="11">
        <v>38</v>
      </c>
      <c r="R36" s="11">
        <v>41</v>
      </c>
      <c r="S36" s="11">
        <v>41</v>
      </c>
      <c r="T36" s="11">
        <v>1307000</v>
      </c>
      <c r="AA36" s="10" t="s">
        <v>90</v>
      </c>
      <c r="AB36" s="11">
        <v>28</v>
      </c>
      <c r="AC36" s="11">
        <v>26</v>
      </c>
      <c r="AD36" s="11">
        <v>25</v>
      </c>
      <c r="AE36" s="11">
        <v>17</v>
      </c>
      <c r="AF36" s="11">
        <v>17</v>
      </c>
      <c r="AG36" s="11">
        <v>23</v>
      </c>
      <c r="AH36" s="11">
        <v>29</v>
      </c>
      <c r="AI36" s="11">
        <v>26</v>
      </c>
      <c r="AJ36" s="11">
        <v>26</v>
      </c>
      <c r="AK36" s="11">
        <v>39</v>
      </c>
      <c r="AL36" s="11">
        <v>41</v>
      </c>
      <c r="AM36" s="11">
        <v>42</v>
      </c>
      <c r="AN36" s="11">
        <v>50</v>
      </c>
      <c r="AO36" s="11">
        <v>50</v>
      </c>
      <c r="AP36" s="11">
        <v>44</v>
      </c>
      <c r="AQ36" s="11">
        <v>38</v>
      </c>
      <c r="AR36" s="11">
        <v>41</v>
      </c>
      <c r="AS36" s="11">
        <v>41</v>
      </c>
      <c r="AT36" s="11">
        <v>1307000</v>
      </c>
      <c r="BA36" s="10" t="s">
        <v>90</v>
      </c>
      <c r="BB36" s="11">
        <v>28</v>
      </c>
      <c r="BC36" s="11">
        <v>26</v>
      </c>
      <c r="BD36" s="11">
        <v>25</v>
      </c>
      <c r="BE36" s="11">
        <v>17</v>
      </c>
      <c r="BF36" s="11">
        <v>17</v>
      </c>
      <c r="BG36" s="11">
        <v>23</v>
      </c>
      <c r="BH36" s="11">
        <v>29</v>
      </c>
      <c r="BI36" s="11">
        <v>26</v>
      </c>
      <c r="BJ36" s="11">
        <v>26</v>
      </c>
      <c r="BK36" s="11">
        <v>39</v>
      </c>
      <c r="BL36" s="11">
        <v>41</v>
      </c>
      <c r="BM36" s="11">
        <v>42</v>
      </c>
      <c r="BN36" s="11">
        <v>50</v>
      </c>
      <c r="BO36" s="11">
        <v>50</v>
      </c>
      <c r="BP36" s="11">
        <v>44</v>
      </c>
      <c r="BQ36" s="11">
        <v>38</v>
      </c>
      <c r="BR36" s="11">
        <v>41</v>
      </c>
      <c r="BS36" s="11">
        <v>41</v>
      </c>
      <c r="BT36" s="11">
        <v>1307000</v>
      </c>
      <c r="CA36" s="10" t="s">
        <v>90</v>
      </c>
      <c r="CB36" s="11">
        <v>28</v>
      </c>
      <c r="CC36" s="11">
        <v>26</v>
      </c>
      <c r="CD36" s="11">
        <v>25</v>
      </c>
      <c r="CE36" s="11">
        <v>17</v>
      </c>
      <c r="CF36" s="11">
        <v>17</v>
      </c>
      <c r="CG36" s="11">
        <v>23</v>
      </c>
      <c r="CH36" s="11">
        <v>29</v>
      </c>
      <c r="CI36" s="11">
        <v>26</v>
      </c>
      <c r="CJ36" s="11">
        <v>26</v>
      </c>
      <c r="CK36" s="11">
        <v>39</v>
      </c>
      <c r="CL36" s="11">
        <v>41</v>
      </c>
      <c r="CM36" s="11">
        <v>42</v>
      </c>
      <c r="CN36" s="11">
        <v>50</v>
      </c>
      <c r="CO36" s="11">
        <v>50</v>
      </c>
      <c r="CP36" s="11">
        <v>44</v>
      </c>
      <c r="CQ36" s="11">
        <v>38</v>
      </c>
      <c r="CR36" s="11">
        <v>41</v>
      </c>
      <c r="CS36" s="11">
        <v>41</v>
      </c>
      <c r="CT36" s="11">
        <v>1307000</v>
      </c>
      <c r="DA36" s="10" t="s">
        <v>90</v>
      </c>
      <c r="DB36" s="11">
        <v>28</v>
      </c>
      <c r="DC36" s="11">
        <v>26</v>
      </c>
      <c r="DD36" s="11">
        <v>25</v>
      </c>
      <c r="DE36" s="11">
        <v>17</v>
      </c>
      <c r="DF36" s="11">
        <v>17</v>
      </c>
      <c r="DG36" s="11">
        <v>23</v>
      </c>
      <c r="DH36" s="11">
        <v>29</v>
      </c>
      <c r="DI36" s="11">
        <v>26</v>
      </c>
      <c r="DJ36" s="11">
        <v>26</v>
      </c>
      <c r="DK36" s="11">
        <v>39</v>
      </c>
      <c r="DL36" s="11">
        <v>41</v>
      </c>
      <c r="DM36" s="11">
        <v>42</v>
      </c>
      <c r="DN36" s="11">
        <v>50</v>
      </c>
      <c r="DO36" s="11">
        <v>50</v>
      </c>
      <c r="DP36" s="11">
        <v>44</v>
      </c>
      <c r="DQ36" s="11">
        <v>38</v>
      </c>
      <c r="DR36" s="11">
        <v>41</v>
      </c>
      <c r="DS36" s="11">
        <v>41</v>
      </c>
      <c r="DT36" s="11">
        <v>1307000</v>
      </c>
      <c r="EA36" s="10" t="s">
        <v>90</v>
      </c>
      <c r="EB36" s="11">
        <v>28</v>
      </c>
      <c r="EC36" s="11">
        <v>26</v>
      </c>
      <c r="ED36" s="11">
        <v>25</v>
      </c>
      <c r="EE36" s="11">
        <v>17</v>
      </c>
      <c r="EF36" s="11">
        <v>17</v>
      </c>
      <c r="EG36" s="11">
        <v>23</v>
      </c>
      <c r="EH36" s="11">
        <v>29</v>
      </c>
      <c r="EI36" s="11">
        <v>26</v>
      </c>
      <c r="EJ36" s="11">
        <v>26</v>
      </c>
      <c r="EK36" s="11">
        <v>39</v>
      </c>
      <c r="EL36" s="11">
        <v>41</v>
      </c>
      <c r="EM36" s="11">
        <v>42</v>
      </c>
      <c r="EN36" s="11">
        <v>50</v>
      </c>
      <c r="EO36" s="11">
        <v>50</v>
      </c>
      <c r="EP36" s="11">
        <v>44</v>
      </c>
      <c r="EQ36" s="11">
        <v>38</v>
      </c>
      <c r="ER36" s="11">
        <v>41</v>
      </c>
      <c r="ES36" s="11">
        <v>41</v>
      </c>
      <c r="ET36" s="11">
        <v>1307000</v>
      </c>
      <c r="FA36" s="10" t="s">
        <v>90</v>
      </c>
      <c r="FB36" s="11">
        <v>28</v>
      </c>
      <c r="FC36" s="11">
        <v>26</v>
      </c>
      <c r="FD36" s="11">
        <v>25</v>
      </c>
      <c r="FE36" s="11">
        <v>17</v>
      </c>
      <c r="FF36" s="11">
        <v>17</v>
      </c>
      <c r="FG36" s="11">
        <v>23</v>
      </c>
      <c r="FH36" s="11">
        <v>29</v>
      </c>
      <c r="FI36" s="11">
        <v>26</v>
      </c>
      <c r="FJ36" s="11">
        <v>26</v>
      </c>
      <c r="FK36" s="11">
        <v>39</v>
      </c>
      <c r="FL36" s="11">
        <v>41</v>
      </c>
      <c r="FM36" s="11">
        <v>42</v>
      </c>
      <c r="FN36" s="11">
        <v>50</v>
      </c>
      <c r="FO36" s="11">
        <v>50</v>
      </c>
      <c r="FP36" s="11">
        <v>44</v>
      </c>
      <c r="FQ36" s="11">
        <v>38</v>
      </c>
      <c r="FR36" s="11">
        <v>41</v>
      </c>
      <c r="FS36" s="11">
        <v>41</v>
      </c>
      <c r="FT36" s="11">
        <v>1307000</v>
      </c>
      <c r="GA36" s="10" t="s">
        <v>90</v>
      </c>
      <c r="GB36" s="11">
        <v>28</v>
      </c>
      <c r="GC36" s="11">
        <v>26</v>
      </c>
      <c r="GD36" s="11">
        <v>25</v>
      </c>
      <c r="GE36" s="11">
        <v>17</v>
      </c>
      <c r="GF36" s="11">
        <v>17</v>
      </c>
      <c r="GG36" s="11">
        <v>23</v>
      </c>
      <c r="GH36" s="11">
        <v>29</v>
      </c>
      <c r="GI36" s="11">
        <v>26</v>
      </c>
      <c r="GJ36" s="11">
        <v>26</v>
      </c>
      <c r="GK36" s="11">
        <v>39</v>
      </c>
      <c r="GL36" s="11">
        <v>41</v>
      </c>
      <c r="GM36" s="11">
        <v>42</v>
      </c>
      <c r="GN36" s="11">
        <v>50</v>
      </c>
      <c r="GO36" s="11">
        <v>50</v>
      </c>
      <c r="GP36" s="11">
        <v>44</v>
      </c>
      <c r="GQ36" s="11">
        <v>38</v>
      </c>
      <c r="GR36" s="11">
        <v>41</v>
      </c>
      <c r="GS36" s="11">
        <v>41</v>
      </c>
      <c r="GT36" s="11">
        <v>1307000</v>
      </c>
      <c r="HA36" s="10" t="s">
        <v>90</v>
      </c>
      <c r="HB36" s="11">
        <v>28</v>
      </c>
      <c r="HC36" s="11">
        <v>26</v>
      </c>
      <c r="HD36" s="11">
        <v>25</v>
      </c>
      <c r="HE36" s="11">
        <v>17</v>
      </c>
      <c r="HF36" s="11">
        <v>17</v>
      </c>
      <c r="HG36" s="11">
        <v>23</v>
      </c>
      <c r="HH36" s="11">
        <v>29</v>
      </c>
      <c r="HI36" s="11">
        <v>26</v>
      </c>
      <c r="HJ36" s="11">
        <v>26</v>
      </c>
      <c r="HK36" s="11">
        <v>39</v>
      </c>
      <c r="HL36" s="11">
        <v>41</v>
      </c>
      <c r="HM36" s="11">
        <v>42</v>
      </c>
      <c r="HN36" s="11">
        <v>50</v>
      </c>
      <c r="HO36" s="11">
        <v>50</v>
      </c>
      <c r="HP36" s="11">
        <v>44</v>
      </c>
      <c r="HQ36" s="11">
        <v>38</v>
      </c>
      <c r="HR36" s="11">
        <v>41</v>
      </c>
      <c r="HS36" s="11">
        <v>41</v>
      </c>
      <c r="HT36" s="11">
        <v>1307000</v>
      </c>
      <c r="IA36" s="10" t="s">
        <v>90</v>
      </c>
      <c r="IB36" s="11">
        <v>28</v>
      </c>
      <c r="IC36" s="11">
        <v>26</v>
      </c>
      <c r="ID36" s="11">
        <v>25</v>
      </c>
      <c r="IE36" s="11">
        <v>17</v>
      </c>
      <c r="IF36" s="11">
        <v>17</v>
      </c>
      <c r="IG36" s="11">
        <v>23</v>
      </c>
      <c r="IH36" s="11">
        <v>29</v>
      </c>
      <c r="II36" s="11">
        <v>26</v>
      </c>
      <c r="IJ36" s="11">
        <v>26</v>
      </c>
      <c r="IK36" s="11">
        <v>39</v>
      </c>
      <c r="IL36" s="11">
        <v>41</v>
      </c>
      <c r="IM36" s="11">
        <v>42</v>
      </c>
      <c r="IN36" s="11">
        <v>50</v>
      </c>
      <c r="IO36" s="11">
        <v>50</v>
      </c>
      <c r="IP36" s="11">
        <v>44</v>
      </c>
      <c r="IQ36" s="11">
        <v>38</v>
      </c>
      <c r="IR36" s="11">
        <v>41</v>
      </c>
      <c r="IS36" s="11">
        <v>41</v>
      </c>
      <c r="IT36" s="11">
        <v>1307000</v>
      </c>
    </row>
    <row r="37" spans="1:254" ht="15" thickBot="1" x14ac:dyDescent="0.35">
      <c r="A37" s="10" t="s">
        <v>91</v>
      </c>
      <c r="B37" s="11">
        <v>20</v>
      </c>
      <c r="C37" s="11">
        <v>21</v>
      </c>
      <c r="D37" s="11">
        <v>16</v>
      </c>
      <c r="E37" s="11">
        <v>30</v>
      </c>
      <c r="F37" s="11">
        <v>30</v>
      </c>
      <c r="G37" s="11">
        <v>21</v>
      </c>
      <c r="H37" s="11">
        <v>20</v>
      </c>
      <c r="I37" s="11">
        <v>21</v>
      </c>
      <c r="J37" s="11">
        <v>21</v>
      </c>
      <c r="K37" s="11">
        <v>47</v>
      </c>
      <c r="L37" s="11">
        <v>46</v>
      </c>
      <c r="M37" s="11">
        <v>51</v>
      </c>
      <c r="N37" s="11">
        <v>37</v>
      </c>
      <c r="O37" s="11">
        <v>37</v>
      </c>
      <c r="P37" s="11">
        <v>46</v>
      </c>
      <c r="Q37" s="11">
        <v>47</v>
      </c>
      <c r="R37" s="11">
        <v>46</v>
      </c>
      <c r="S37" s="11">
        <v>46</v>
      </c>
      <c r="T37" s="11">
        <v>1252000</v>
      </c>
      <c r="AA37" s="10" t="s">
        <v>91</v>
      </c>
      <c r="AB37" s="11">
        <v>20</v>
      </c>
      <c r="AC37" s="11">
        <v>21</v>
      </c>
      <c r="AD37" s="11">
        <v>16</v>
      </c>
      <c r="AE37" s="11">
        <v>30</v>
      </c>
      <c r="AF37" s="11">
        <v>30</v>
      </c>
      <c r="AG37" s="11">
        <v>21</v>
      </c>
      <c r="AH37" s="11">
        <v>20</v>
      </c>
      <c r="AI37" s="11">
        <v>21</v>
      </c>
      <c r="AJ37" s="11">
        <v>21</v>
      </c>
      <c r="AK37" s="11">
        <v>47</v>
      </c>
      <c r="AL37" s="11">
        <v>46</v>
      </c>
      <c r="AM37" s="11">
        <v>51</v>
      </c>
      <c r="AN37" s="11">
        <v>37</v>
      </c>
      <c r="AO37" s="11">
        <v>37</v>
      </c>
      <c r="AP37" s="11">
        <v>46</v>
      </c>
      <c r="AQ37" s="11">
        <v>47</v>
      </c>
      <c r="AR37" s="11">
        <v>46</v>
      </c>
      <c r="AS37" s="11">
        <v>46</v>
      </c>
      <c r="AT37" s="11">
        <v>1252000</v>
      </c>
      <c r="BA37" s="10" t="s">
        <v>91</v>
      </c>
      <c r="BB37" s="11">
        <v>20</v>
      </c>
      <c r="BC37" s="11">
        <v>21</v>
      </c>
      <c r="BD37" s="11">
        <v>16</v>
      </c>
      <c r="BE37" s="11">
        <v>30</v>
      </c>
      <c r="BF37" s="11">
        <v>30</v>
      </c>
      <c r="BG37" s="11">
        <v>21</v>
      </c>
      <c r="BH37" s="11">
        <v>20</v>
      </c>
      <c r="BI37" s="11">
        <v>21</v>
      </c>
      <c r="BJ37" s="11">
        <v>21</v>
      </c>
      <c r="BK37" s="11">
        <v>47</v>
      </c>
      <c r="BL37" s="11">
        <v>46</v>
      </c>
      <c r="BM37" s="11">
        <v>51</v>
      </c>
      <c r="BN37" s="11">
        <v>37</v>
      </c>
      <c r="BO37" s="11">
        <v>37</v>
      </c>
      <c r="BP37" s="11">
        <v>46</v>
      </c>
      <c r="BQ37" s="11">
        <v>47</v>
      </c>
      <c r="BR37" s="11">
        <v>46</v>
      </c>
      <c r="BS37" s="11">
        <v>46</v>
      </c>
      <c r="BT37" s="11">
        <v>1252000</v>
      </c>
      <c r="CA37" s="10" t="s">
        <v>91</v>
      </c>
      <c r="CB37" s="11">
        <v>20</v>
      </c>
      <c r="CC37" s="11">
        <v>21</v>
      </c>
      <c r="CD37" s="11">
        <v>16</v>
      </c>
      <c r="CE37" s="11">
        <v>30</v>
      </c>
      <c r="CF37" s="11">
        <v>30</v>
      </c>
      <c r="CG37" s="11">
        <v>21</v>
      </c>
      <c r="CH37" s="11">
        <v>20</v>
      </c>
      <c r="CI37" s="11">
        <v>21</v>
      </c>
      <c r="CJ37" s="11">
        <v>21</v>
      </c>
      <c r="CK37" s="11">
        <v>47</v>
      </c>
      <c r="CL37" s="11">
        <v>46</v>
      </c>
      <c r="CM37" s="11">
        <v>51</v>
      </c>
      <c r="CN37" s="11">
        <v>37</v>
      </c>
      <c r="CO37" s="11">
        <v>37</v>
      </c>
      <c r="CP37" s="11">
        <v>46</v>
      </c>
      <c r="CQ37" s="11">
        <v>47</v>
      </c>
      <c r="CR37" s="11">
        <v>46</v>
      </c>
      <c r="CS37" s="11">
        <v>46</v>
      </c>
      <c r="CT37" s="11">
        <v>1252000</v>
      </c>
      <c r="DA37" s="10" t="s">
        <v>91</v>
      </c>
      <c r="DB37" s="11">
        <v>20</v>
      </c>
      <c r="DC37" s="11">
        <v>21</v>
      </c>
      <c r="DD37" s="11">
        <v>16</v>
      </c>
      <c r="DE37" s="11">
        <v>30</v>
      </c>
      <c r="DF37" s="11">
        <v>30</v>
      </c>
      <c r="DG37" s="11">
        <v>21</v>
      </c>
      <c r="DH37" s="11">
        <v>20</v>
      </c>
      <c r="DI37" s="11">
        <v>21</v>
      </c>
      <c r="DJ37" s="11">
        <v>21</v>
      </c>
      <c r="DK37" s="11">
        <v>47</v>
      </c>
      <c r="DL37" s="11">
        <v>46</v>
      </c>
      <c r="DM37" s="11">
        <v>51</v>
      </c>
      <c r="DN37" s="11">
        <v>37</v>
      </c>
      <c r="DO37" s="11">
        <v>37</v>
      </c>
      <c r="DP37" s="11">
        <v>46</v>
      </c>
      <c r="DQ37" s="11">
        <v>47</v>
      </c>
      <c r="DR37" s="11">
        <v>46</v>
      </c>
      <c r="DS37" s="11">
        <v>46</v>
      </c>
      <c r="DT37" s="11">
        <v>1252000</v>
      </c>
      <c r="EA37" s="10" t="s">
        <v>91</v>
      </c>
      <c r="EB37" s="11">
        <v>20</v>
      </c>
      <c r="EC37" s="11">
        <v>21</v>
      </c>
      <c r="ED37" s="11">
        <v>16</v>
      </c>
      <c r="EE37" s="11">
        <v>30</v>
      </c>
      <c r="EF37" s="11">
        <v>30</v>
      </c>
      <c r="EG37" s="11">
        <v>21</v>
      </c>
      <c r="EH37" s="11">
        <v>20</v>
      </c>
      <c r="EI37" s="11">
        <v>21</v>
      </c>
      <c r="EJ37" s="11">
        <v>21</v>
      </c>
      <c r="EK37" s="11">
        <v>47</v>
      </c>
      <c r="EL37" s="11">
        <v>46</v>
      </c>
      <c r="EM37" s="11">
        <v>51</v>
      </c>
      <c r="EN37" s="11">
        <v>37</v>
      </c>
      <c r="EO37" s="11">
        <v>37</v>
      </c>
      <c r="EP37" s="11">
        <v>46</v>
      </c>
      <c r="EQ37" s="11">
        <v>47</v>
      </c>
      <c r="ER37" s="11">
        <v>46</v>
      </c>
      <c r="ES37" s="11">
        <v>46</v>
      </c>
      <c r="ET37" s="11">
        <v>1252000</v>
      </c>
      <c r="FA37" s="10" t="s">
        <v>91</v>
      </c>
      <c r="FB37" s="11">
        <v>20</v>
      </c>
      <c r="FC37" s="11">
        <v>21</v>
      </c>
      <c r="FD37" s="11">
        <v>16</v>
      </c>
      <c r="FE37" s="11">
        <v>30</v>
      </c>
      <c r="FF37" s="11">
        <v>30</v>
      </c>
      <c r="FG37" s="11">
        <v>21</v>
      </c>
      <c r="FH37" s="11">
        <v>20</v>
      </c>
      <c r="FI37" s="11">
        <v>21</v>
      </c>
      <c r="FJ37" s="11">
        <v>21</v>
      </c>
      <c r="FK37" s="11">
        <v>47</v>
      </c>
      <c r="FL37" s="11">
        <v>46</v>
      </c>
      <c r="FM37" s="11">
        <v>51</v>
      </c>
      <c r="FN37" s="11">
        <v>37</v>
      </c>
      <c r="FO37" s="11">
        <v>37</v>
      </c>
      <c r="FP37" s="11">
        <v>46</v>
      </c>
      <c r="FQ37" s="11">
        <v>47</v>
      </c>
      <c r="FR37" s="11">
        <v>46</v>
      </c>
      <c r="FS37" s="11">
        <v>46</v>
      </c>
      <c r="FT37" s="11">
        <v>1252000</v>
      </c>
      <c r="GA37" s="10" t="s">
        <v>91</v>
      </c>
      <c r="GB37" s="11">
        <v>20</v>
      </c>
      <c r="GC37" s="11">
        <v>21</v>
      </c>
      <c r="GD37" s="11">
        <v>16</v>
      </c>
      <c r="GE37" s="11">
        <v>30</v>
      </c>
      <c r="GF37" s="11">
        <v>30</v>
      </c>
      <c r="GG37" s="11">
        <v>21</v>
      </c>
      <c r="GH37" s="11">
        <v>20</v>
      </c>
      <c r="GI37" s="11">
        <v>21</v>
      </c>
      <c r="GJ37" s="11">
        <v>21</v>
      </c>
      <c r="GK37" s="11">
        <v>47</v>
      </c>
      <c r="GL37" s="11">
        <v>46</v>
      </c>
      <c r="GM37" s="11">
        <v>51</v>
      </c>
      <c r="GN37" s="11">
        <v>37</v>
      </c>
      <c r="GO37" s="11">
        <v>37</v>
      </c>
      <c r="GP37" s="11">
        <v>46</v>
      </c>
      <c r="GQ37" s="11">
        <v>47</v>
      </c>
      <c r="GR37" s="11">
        <v>46</v>
      </c>
      <c r="GS37" s="11">
        <v>46</v>
      </c>
      <c r="GT37" s="11">
        <v>1252000</v>
      </c>
      <c r="HA37" s="10" t="s">
        <v>91</v>
      </c>
      <c r="HB37" s="11">
        <v>20</v>
      </c>
      <c r="HC37" s="11">
        <v>21</v>
      </c>
      <c r="HD37" s="11">
        <v>16</v>
      </c>
      <c r="HE37" s="11">
        <v>30</v>
      </c>
      <c r="HF37" s="11">
        <v>30</v>
      </c>
      <c r="HG37" s="11">
        <v>21</v>
      </c>
      <c r="HH37" s="11">
        <v>20</v>
      </c>
      <c r="HI37" s="11">
        <v>21</v>
      </c>
      <c r="HJ37" s="11">
        <v>21</v>
      </c>
      <c r="HK37" s="11">
        <v>47</v>
      </c>
      <c r="HL37" s="11">
        <v>46</v>
      </c>
      <c r="HM37" s="11">
        <v>51</v>
      </c>
      <c r="HN37" s="11">
        <v>37</v>
      </c>
      <c r="HO37" s="11">
        <v>37</v>
      </c>
      <c r="HP37" s="11">
        <v>46</v>
      </c>
      <c r="HQ37" s="11">
        <v>47</v>
      </c>
      <c r="HR37" s="11">
        <v>46</v>
      </c>
      <c r="HS37" s="11">
        <v>46</v>
      </c>
      <c r="HT37" s="11">
        <v>1252000</v>
      </c>
      <c r="IA37" s="10" t="s">
        <v>91</v>
      </c>
      <c r="IB37" s="11">
        <v>20</v>
      </c>
      <c r="IC37" s="11">
        <v>21</v>
      </c>
      <c r="ID37" s="11">
        <v>16</v>
      </c>
      <c r="IE37" s="11">
        <v>30</v>
      </c>
      <c r="IF37" s="11">
        <v>30</v>
      </c>
      <c r="IG37" s="11">
        <v>21</v>
      </c>
      <c r="IH37" s="11">
        <v>20</v>
      </c>
      <c r="II37" s="11">
        <v>21</v>
      </c>
      <c r="IJ37" s="11">
        <v>21</v>
      </c>
      <c r="IK37" s="11">
        <v>47</v>
      </c>
      <c r="IL37" s="11">
        <v>46</v>
      </c>
      <c r="IM37" s="11">
        <v>51</v>
      </c>
      <c r="IN37" s="11">
        <v>37</v>
      </c>
      <c r="IO37" s="11">
        <v>37</v>
      </c>
      <c r="IP37" s="11">
        <v>46</v>
      </c>
      <c r="IQ37" s="11">
        <v>47</v>
      </c>
      <c r="IR37" s="11">
        <v>46</v>
      </c>
      <c r="IS37" s="11">
        <v>46</v>
      </c>
      <c r="IT37" s="11">
        <v>1252000</v>
      </c>
    </row>
    <row r="38" spans="1:254" ht="15" thickBot="1" x14ac:dyDescent="0.35">
      <c r="A38" s="10" t="s">
        <v>92</v>
      </c>
      <c r="B38" s="11">
        <v>66</v>
      </c>
      <c r="C38" s="11">
        <v>66</v>
      </c>
      <c r="D38" s="11">
        <v>56</v>
      </c>
      <c r="E38" s="11">
        <v>66</v>
      </c>
      <c r="F38" s="11">
        <v>66</v>
      </c>
      <c r="G38" s="11">
        <v>66</v>
      </c>
      <c r="H38" s="11">
        <v>66</v>
      </c>
      <c r="I38" s="11">
        <v>66</v>
      </c>
      <c r="J38" s="11">
        <v>66</v>
      </c>
      <c r="K38" s="11">
        <v>1</v>
      </c>
      <c r="L38" s="11">
        <v>1</v>
      </c>
      <c r="M38" s="11">
        <v>11</v>
      </c>
      <c r="N38" s="11">
        <v>1</v>
      </c>
      <c r="O38" s="11">
        <v>1</v>
      </c>
      <c r="P38" s="11">
        <v>1</v>
      </c>
      <c r="Q38" s="11">
        <v>1</v>
      </c>
      <c r="R38" s="11">
        <v>1</v>
      </c>
      <c r="S38" s="11">
        <v>1</v>
      </c>
      <c r="T38" s="11">
        <v>1583000</v>
      </c>
      <c r="AA38" s="10" t="s">
        <v>92</v>
      </c>
      <c r="AB38" s="11">
        <v>66</v>
      </c>
      <c r="AC38" s="11">
        <v>66</v>
      </c>
      <c r="AD38" s="11">
        <v>56</v>
      </c>
      <c r="AE38" s="11">
        <v>66</v>
      </c>
      <c r="AF38" s="11">
        <v>66</v>
      </c>
      <c r="AG38" s="11">
        <v>66</v>
      </c>
      <c r="AH38" s="11">
        <v>66</v>
      </c>
      <c r="AI38" s="11">
        <v>66</v>
      </c>
      <c r="AJ38" s="11">
        <v>66</v>
      </c>
      <c r="AK38" s="11">
        <v>1</v>
      </c>
      <c r="AL38" s="11">
        <v>1</v>
      </c>
      <c r="AM38" s="11">
        <v>11</v>
      </c>
      <c r="AN38" s="11">
        <v>1</v>
      </c>
      <c r="AO38" s="11">
        <v>1</v>
      </c>
      <c r="AP38" s="11">
        <v>1</v>
      </c>
      <c r="AQ38" s="11">
        <v>1</v>
      </c>
      <c r="AR38" s="11">
        <v>1</v>
      </c>
      <c r="AS38" s="11">
        <v>1</v>
      </c>
      <c r="AT38" s="11">
        <v>1583000</v>
      </c>
      <c r="BA38" s="10" t="s">
        <v>92</v>
      </c>
      <c r="BB38" s="11">
        <v>66</v>
      </c>
      <c r="BC38" s="11">
        <v>66</v>
      </c>
      <c r="BD38" s="11">
        <v>56</v>
      </c>
      <c r="BE38" s="11">
        <v>66</v>
      </c>
      <c r="BF38" s="11">
        <v>66</v>
      </c>
      <c r="BG38" s="11">
        <v>66</v>
      </c>
      <c r="BH38" s="11">
        <v>66</v>
      </c>
      <c r="BI38" s="11">
        <v>66</v>
      </c>
      <c r="BJ38" s="11">
        <v>66</v>
      </c>
      <c r="BK38" s="11">
        <v>1</v>
      </c>
      <c r="BL38" s="11">
        <v>1</v>
      </c>
      <c r="BM38" s="11">
        <v>11</v>
      </c>
      <c r="BN38" s="11">
        <v>1</v>
      </c>
      <c r="BO38" s="11">
        <v>1</v>
      </c>
      <c r="BP38" s="11">
        <v>1</v>
      </c>
      <c r="BQ38" s="11">
        <v>1</v>
      </c>
      <c r="BR38" s="11">
        <v>1</v>
      </c>
      <c r="BS38" s="11">
        <v>1</v>
      </c>
      <c r="BT38" s="11">
        <v>1583000</v>
      </c>
      <c r="CA38" s="10" t="s">
        <v>92</v>
      </c>
      <c r="CB38" s="11">
        <v>66</v>
      </c>
      <c r="CC38" s="11">
        <v>66</v>
      </c>
      <c r="CD38" s="11">
        <v>56</v>
      </c>
      <c r="CE38" s="11">
        <v>66</v>
      </c>
      <c r="CF38" s="11">
        <v>66</v>
      </c>
      <c r="CG38" s="11">
        <v>66</v>
      </c>
      <c r="CH38" s="11">
        <v>66</v>
      </c>
      <c r="CI38" s="11">
        <v>66</v>
      </c>
      <c r="CJ38" s="11">
        <v>66</v>
      </c>
      <c r="CK38" s="11">
        <v>1</v>
      </c>
      <c r="CL38" s="11">
        <v>1</v>
      </c>
      <c r="CM38" s="11">
        <v>11</v>
      </c>
      <c r="CN38" s="11">
        <v>1</v>
      </c>
      <c r="CO38" s="11">
        <v>1</v>
      </c>
      <c r="CP38" s="11">
        <v>1</v>
      </c>
      <c r="CQ38" s="11">
        <v>1</v>
      </c>
      <c r="CR38" s="11">
        <v>1</v>
      </c>
      <c r="CS38" s="11">
        <v>1</v>
      </c>
      <c r="CT38" s="11">
        <v>1583000</v>
      </c>
      <c r="DA38" s="10" t="s">
        <v>92</v>
      </c>
      <c r="DB38" s="11">
        <v>66</v>
      </c>
      <c r="DC38" s="11">
        <v>66</v>
      </c>
      <c r="DD38" s="11">
        <v>56</v>
      </c>
      <c r="DE38" s="11">
        <v>66</v>
      </c>
      <c r="DF38" s="11">
        <v>66</v>
      </c>
      <c r="DG38" s="11">
        <v>66</v>
      </c>
      <c r="DH38" s="11">
        <v>66</v>
      </c>
      <c r="DI38" s="11">
        <v>66</v>
      </c>
      <c r="DJ38" s="11">
        <v>66</v>
      </c>
      <c r="DK38" s="11">
        <v>1</v>
      </c>
      <c r="DL38" s="11">
        <v>1</v>
      </c>
      <c r="DM38" s="11">
        <v>11</v>
      </c>
      <c r="DN38" s="11">
        <v>1</v>
      </c>
      <c r="DO38" s="11">
        <v>1</v>
      </c>
      <c r="DP38" s="11">
        <v>1</v>
      </c>
      <c r="DQ38" s="11">
        <v>1</v>
      </c>
      <c r="DR38" s="11">
        <v>1</v>
      </c>
      <c r="DS38" s="11">
        <v>1</v>
      </c>
      <c r="DT38" s="11">
        <v>1583000</v>
      </c>
      <c r="EA38" s="10" t="s">
        <v>92</v>
      </c>
      <c r="EB38" s="11">
        <v>66</v>
      </c>
      <c r="EC38" s="11">
        <v>66</v>
      </c>
      <c r="ED38" s="11">
        <v>56</v>
      </c>
      <c r="EE38" s="11">
        <v>66</v>
      </c>
      <c r="EF38" s="11">
        <v>66</v>
      </c>
      <c r="EG38" s="11">
        <v>66</v>
      </c>
      <c r="EH38" s="11">
        <v>66</v>
      </c>
      <c r="EI38" s="11">
        <v>66</v>
      </c>
      <c r="EJ38" s="11">
        <v>66</v>
      </c>
      <c r="EK38" s="11">
        <v>1</v>
      </c>
      <c r="EL38" s="11">
        <v>1</v>
      </c>
      <c r="EM38" s="11">
        <v>11</v>
      </c>
      <c r="EN38" s="11">
        <v>1</v>
      </c>
      <c r="EO38" s="11">
        <v>1</v>
      </c>
      <c r="EP38" s="11">
        <v>1</v>
      </c>
      <c r="EQ38" s="11">
        <v>1</v>
      </c>
      <c r="ER38" s="11">
        <v>1</v>
      </c>
      <c r="ES38" s="11">
        <v>1</v>
      </c>
      <c r="ET38" s="11">
        <v>1583000</v>
      </c>
      <c r="FA38" s="10" t="s">
        <v>92</v>
      </c>
      <c r="FB38" s="11">
        <v>66</v>
      </c>
      <c r="FC38" s="11">
        <v>66</v>
      </c>
      <c r="FD38" s="11">
        <v>56</v>
      </c>
      <c r="FE38" s="11">
        <v>66</v>
      </c>
      <c r="FF38" s="11">
        <v>66</v>
      </c>
      <c r="FG38" s="11">
        <v>66</v>
      </c>
      <c r="FH38" s="11">
        <v>66</v>
      </c>
      <c r="FI38" s="11">
        <v>66</v>
      </c>
      <c r="FJ38" s="11">
        <v>66</v>
      </c>
      <c r="FK38" s="11">
        <v>1</v>
      </c>
      <c r="FL38" s="11">
        <v>1</v>
      </c>
      <c r="FM38" s="11">
        <v>11</v>
      </c>
      <c r="FN38" s="11">
        <v>1</v>
      </c>
      <c r="FO38" s="11">
        <v>1</v>
      </c>
      <c r="FP38" s="11">
        <v>1</v>
      </c>
      <c r="FQ38" s="11">
        <v>1</v>
      </c>
      <c r="FR38" s="11">
        <v>1</v>
      </c>
      <c r="FS38" s="11">
        <v>1</v>
      </c>
      <c r="FT38" s="11">
        <v>1583000</v>
      </c>
      <c r="GA38" s="10" t="s">
        <v>92</v>
      </c>
      <c r="GB38" s="11">
        <v>66</v>
      </c>
      <c r="GC38" s="11">
        <v>66</v>
      </c>
      <c r="GD38" s="11">
        <v>56</v>
      </c>
      <c r="GE38" s="11">
        <v>66</v>
      </c>
      <c r="GF38" s="11">
        <v>66</v>
      </c>
      <c r="GG38" s="11">
        <v>66</v>
      </c>
      <c r="GH38" s="11">
        <v>66</v>
      </c>
      <c r="GI38" s="11">
        <v>66</v>
      </c>
      <c r="GJ38" s="11">
        <v>66</v>
      </c>
      <c r="GK38" s="11">
        <v>1</v>
      </c>
      <c r="GL38" s="11">
        <v>1</v>
      </c>
      <c r="GM38" s="11">
        <v>11</v>
      </c>
      <c r="GN38" s="11">
        <v>1</v>
      </c>
      <c r="GO38" s="11">
        <v>1</v>
      </c>
      <c r="GP38" s="11">
        <v>1</v>
      </c>
      <c r="GQ38" s="11">
        <v>1</v>
      </c>
      <c r="GR38" s="11">
        <v>1</v>
      </c>
      <c r="GS38" s="11">
        <v>1</v>
      </c>
      <c r="GT38" s="11">
        <v>1583000</v>
      </c>
      <c r="HA38" s="10" t="s">
        <v>92</v>
      </c>
      <c r="HB38" s="11">
        <v>66</v>
      </c>
      <c r="HC38" s="11">
        <v>66</v>
      </c>
      <c r="HD38" s="11">
        <v>56</v>
      </c>
      <c r="HE38" s="11">
        <v>66</v>
      </c>
      <c r="HF38" s="11">
        <v>66</v>
      </c>
      <c r="HG38" s="11">
        <v>66</v>
      </c>
      <c r="HH38" s="11">
        <v>66</v>
      </c>
      <c r="HI38" s="11">
        <v>66</v>
      </c>
      <c r="HJ38" s="11">
        <v>66</v>
      </c>
      <c r="HK38" s="11">
        <v>1</v>
      </c>
      <c r="HL38" s="11">
        <v>1</v>
      </c>
      <c r="HM38" s="11">
        <v>11</v>
      </c>
      <c r="HN38" s="11">
        <v>1</v>
      </c>
      <c r="HO38" s="11">
        <v>1</v>
      </c>
      <c r="HP38" s="11">
        <v>1</v>
      </c>
      <c r="HQ38" s="11">
        <v>1</v>
      </c>
      <c r="HR38" s="11">
        <v>1</v>
      </c>
      <c r="HS38" s="11">
        <v>1</v>
      </c>
      <c r="HT38" s="11">
        <v>1583000</v>
      </c>
      <c r="IA38" s="10" t="s">
        <v>92</v>
      </c>
      <c r="IB38" s="11">
        <v>66</v>
      </c>
      <c r="IC38" s="11">
        <v>66</v>
      </c>
      <c r="ID38" s="11">
        <v>56</v>
      </c>
      <c r="IE38" s="11">
        <v>66</v>
      </c>
      <c r="IF38" s="11">
        <v>66</v>
      </c>
      <c r="IG38" s="11">
        <v>66</v>
      </c>
      <c r="IH38" s="11">
        <v>66</v>
      </c>
      <c r="II38" s="11">
        <v>66</v>
      </c>
      <c r="IJ38" s="11">
        <v>66</v>
      </c>
      <c r="IK38" s="11">
        <v>1</v>
      </c>
      <c r="IL38" s="11">
        <v>1</v>
      </c>
      <c r="IM38" s="11">
        <v>11</v>
      </c>
      <c r="IN38" s="11">
        <v>1</v>
      </c>
      <c r="IO38" s="11">
        <v>1</v>
      </c>
      <c r="IP38" s="11">
        <v>1</v>
      </c>
      <c r="IQ38" s="11">
        <v>1</v>
      </c>
      <c r="IR38" s="11">
        <v>1</v>
      </c>
      <c r="IS38" s="11">
        <v>1</v>
      </c>
      <c r="IT38" s="11">
        <v>1583000</v>
      </c>
    </row>
    <row r="39" spans="1:254" ht="15" thickBot="1" x14ac:dyDescent="0.35">
      <c r="A39" s="10" t="s">
        <v>93</v>
      </c>
      <c r="B39" s="11">
        <v>63</v>
      </c>
      <c r="C39" s="11">
        <v>64</v>
      </c>
      <c r="D39" s="11">
        <v>55</v>
      </c>
      <c r="E39" s="11">
        <v>63</v>
      </c>
      <c r="F39" s="11">
        <v>63</v>
      </c>
      <c r="G39" s="11">
        <v>64</v>
      </c>
      <c r="H39" s="11">
        <v>63</v>
      </c>
      <c r="I39" s="11">
        <v>63</v>
      </c>
      <c r="J39" s="11">
        <v>63</v>
      </c>
      <c r="K39" s="11">
        <v>4</v>
      </c>
      <c r="L39" s="11">
        <v>3</v>
      </c>
      <c r="M39" s="11">
        <v>12</v>
      </c>
      <c r="N39" s="11">
        <v>4</v>
      </c>
      <c r="O39" s="11">
        <v>4</v>
      </c>
      <c r="P39" s="11">
        <v>3</v>
      </c>
      <c r="Q39" s="11">
        <v>4</v>
      </c>
      <c r="R39" s="11">
        <v>4</v>
      </c>
      <c r="S39" s="11">
        <v>4</v>
      </c>
      <c r="T39" s="11">
        <v>1533000</v>
      </c>
      <c r="AA39" s="10" t="s">
        <v>93</v>
      </c>
      <c r="AB39" s="11">
        <v>63</v>
      </c>
      <c r="AC39" s="11">
        <v>64</v>
      </c>
      <c r="AD39" s="11">
        <v>55</v>
      </c>
      <c r="AE39" s="11">
        <v>63</v>
      </c>
      <c r="AF39" s="11">
        <v>63</v>
      </c>
      <c r="AG39" s="11">
        <v>64</v>
      </c>
      <c r="AH39" s="11">
        <v>63</v>
      </c>
      <c r="AI39" s="11">
        <v>63</v>
      </c>
      <c r="AJ39" s="11">
        <v>63</v>
      </c>
      <c r="AK39" s="11">
        <v>4</v>
      </c>
      <c r="AL39" s="11">
        <v>3</v>
      </c>
      <c r="AM39" s="11">
        <v>12</v>
      </c>
      <c r="AN39" s="11">
        <v>4</v>
      </c>
      <c r="AO39" s="11">
        <v>4</v>
      </c>
      <c r="AP39" s="11">
        <v>3</v>
      </c>
      <c r="AQ39" s="11">
        <v>4</v>
      </c>
      <c r="AR39" s="11">
        <v>4</v>
      </c>
      <c r="AS39" s="11">
        <v>4</v>
      </c>
      <c r="AT39" s="11">
        <v>1533000</v>
      </c>
      <c r="BA39" s="10" t="s">
        <v>93</v>
      </c>
      <c r="BB39" s="11">
        <v>63</v>
      </c>
      <c r="BC39" s="11">
        <v>64</v>
      </c>
      <c r="BD39" s="11">
        <v>55</v>
      </c>
      <c r="BE39" s="11">
        <v>63</v>
      </c>
      <c r="BF39" s="11">
        <v>63</v>
      </c>
      <c r="BG39" s="11">
        <v>64</v>
      </c>
      <c r="BH39" s="11">
        <v>63</v>
      </c>
      <c r="BI39" s="11">
        <v>63</v>
      </c>
      <c r="BJ39" s="11">
        <v>63</v>
      </c>
      <c r="BK39" s="11">
        <v>4</v>
      </c>
      <c r="BL39" s="11">
        <v>3</v>
      </c>
      <c r="BM39" s="11">
        <v>12</v>
      </c>
      <c r="BN39" s="11">
        <v>4</v>
      </c>
      <c r="BO39" s="11">
        <v>4</v>
      </c>
      <c r="BP39" s="11">
        <v>3</v>
      </c>
      <c r="BQ39" s="11">
        <v>4</v>
      </c>
      <c r="BR39" s="11">
        <v>4</v>
      </c>
      <c r="BS39" s="11">
        <v>4</v>
      </c>
      <c r="BT39" s="11">
        <v>1533000</v>
      </c>
      <c r="CA39" s="10" t="s">
        <v>93</v>
      </c>
      <c r="CB39" s="11">
        <v>63</v>
      </c>
      <c r="CC39" s="11">
        <v>64</v>
      </c>
      <c r="CD39" s="11">
        <v>55</v>
      </c>
      <c r="CE39" s="11">
        <v>63</v>
      </c>
      <c r="CF39" s="11">
        <v>63</v>
      </c>
      <c r="CG39" s="11">
        <v>64</v>
      </c>
      <c r="CH39" s="11">
        <v>63</v>
      </c>
      <c r="CI39" s="11">
        <v>63</v>
      </c>
      <c r="CJ39" s="11">
        <v>63</v>
      </c>
      <c r="CK39" s="11">
        <v>4</v>
      </c>
      <c r="CL39" s="11">
        <v>3</v>
      </c>
      <c r="CM39" s="11">
        <v>12</v>
      </c>
      <c r="CN39" s="11">
        <v>4</v>
      </c>
      <c r="CO39" s="11">
        <v>4</v>
      </c>
      <c r="CP39" s="11">
        <v>3</v>
      </c>
      <c r="CQ39" s="11">
        <v>4</v>
      </c>
      <c r="CR39" s="11">
        <v>4</v>
      </c>
      <c r="CS39" s="11">
        <v>4</v>
      </c>
      <c r="CT39" s="11">
        <v>1533000</v>
      </c>
      <c r="DA39" s="10" t="s">
        <v>93</v>
      </c>
      <c r="DB39" s="11">
        <v>63</v>
      </c>
      <c r="DC39" s="11">
        <v>64</v>
      </c>
      <c r="DD39" s="11">
        <v>55</v>
      </c>
      <c r="DE39" s="11">
        <v>63</v>
      </c>
      <c r="DF39" s="11">
        <v>63</v>
      </c>
      <c r="DG39" s="11">
        <v>64</v>
      </c>
      <c r="DH39" s="11">
        <v>63</v>
      </c>
      <c r="DI39" s="11">
        <v>63</v>
      </c>
      <c r="DJ39" s="11">
        <v>63</v>
      </c>
      <c r="DK39" s="11">
        <v>4</v>
      </c>
      <c r="DL39" s="11">
        <v>3</v>
      </c>
      <c r="DM39" s="11">
        <v>12</v>
      </c>
      <c r="DN39" s="11">
        <v>4</v>
      </c>
      <c r="DO39" s="11">
        <v>4</v>
      </c>
      <c r="DP39" s="11">
        <v>3</v>
      </c>
      <c r="DQ39" s="11">
        <v>4</v>
      </c>
      <c r="DR39" s="11">
        <v>4</v>
      </c>
      <c r="DS39" s="11">
        <v>4</v>
      </c>
      <c r="DT39" s="11">
        <v>1533000</v>
      </c>
      <c r="EA39" s="10" t="s">
        <v>93</v>
      </c>
      <c r="EB39" s="11">
        <v>63</v>
      </c>
      <c r="EC39" s="11">
        <v>64</v>
      </c>
      <c r="ED39" s="11">
        <v>55</v>
      </c>
      <c r="EE39" s="11">
        <v>63</v>
      </c>
      <c r="EF39" s="11">
        <v>63</v>
      </c>
      <c r="EG39" s="11">
        <v>64</v>
      </c>
      <c r="EH39" s="11">
        <v>63</v>
      </c>
      <c r="EI39" s="11">
        <v>63</v>
      </c>
      <c r="EJ39" s="11">
        <v>63</v>
      </c>
      <c r="EK39" s="11">
        <v>4</v>
      </c>
      <c r="EL39" s="11">
        <v>3</v>
      </c>
      <c r="EM39" s="11">
        <v>12</v>
      </c>
      <c r="EN39" s="11">
        <v>4</v>
      </c>
      <c r="EO39" s="11">
        <v>4</v>
      </c>
      <c r="EP39" s="11">
        <v>3</v>
      </c>
      <c r="EQ39" s="11">
        <v>4</v>
      </c>
      <c r="ER39" s="11">
        <v>4</v>
      </c>
      <c r="ES39" s="11">
        <v>4</v>
      </c>
      <c r="ET39" s="11">
        <v>1533000</v>
      </c>
      <c r="FA39" s="10" t="s">
        <v>93</v>
      </c>
      <c r="FB39" s="11">
        <v>63</v>
      </c>
      <c r="FC39" s="11">
        <v>64</v>
      </c>
      <c r="FD39" s="11">
        <v>55</v>
      </c>
      <c r="FE39" s="11">
        <v>63</v>
      </c>
      <c r="FF39" s="11">
        <v>63</v>
      </c>
      <c r="FG39" s="11">
        <v>64</v>
      </c>
      <c r="FH39" s="11">
        <v>63</v>
      </c>
      <c r="FI39" s="11">
        <v>63</v>
      </c>
      <c r="FJ39" s="11">
        <v>63</v>
      </c>
      <c r="FK39" s="11">
        <v>4</v>
      </c>
      <c r="FL39" s="11">
        <v>3</v>
      </c>
      <c r="FM39" s="11">
        <v>12</v>
      </c>
      <c r="FN39" s="11">
        <v>4</v>
      </c>
      <c r="FO39" s="11">
        <v>4</v>
      </c>
      <c r="FP39" s="11">
        <v>3</v>
      </c>
      <c r="FQ39" s="11">
        <v>4</v>
      </c>
      <c r="FR39" s="11">
        <v>4</v>
      </c>
      <c r="FS39" s="11">
        <v>4</v>
      </c>
      <c r="FT39" s="11">
        <v>1533000</v>
      </c>
      <c r="GA39" s="10" t="s">
        <v>93</v>
      </c>
      <c r="GB39" s="11">
        <v>63</v>
      </c>
      <c r="GC39" s="11">
        <v>64</v>
      </c>
      <c r="GD39" s="11">
        <v>55</v>
      </c>
      <c r="GE39" s="11">
        <v>63</v>
      </c>
      <c r="GF39" s="11">
        <v>63</v>
      </c>
      <c r="GG39" s="11">
        <v>64</v>
      </c>
      <c r="GH39" s="11">
        <v>63</v>
      </c>
      <c r="GI39" s="11">
        <v>63</v>
      </c>
      <c r="GJ39" s="11">
        <v>63</v>
      </c>
      <c r="GK39" s="11">
        <v>4</v>
      </c>
      <c r="GL39" s="11">
        <v>3</v>
      </c>
      <c r="GM39" s="11">
        <v>12</v>
      </c>
      <c r="GN39" s="11">
        <v>4</v>
      </c>
      <c r="GO39" s="11">
        <v>4</v>
      </c>
      <c r="GP39" s="11">
        <v>3</v>
      </c>
      <c r="GQ39" s="11">
        <v>4</v>
      </c>
      <c r="GR39" s="11">
        <v>4</v>
      </c>
      <c r="GS39" s="11">
        <v>4</v>
      </c>
      <c r="GT39" s="11">
        <v>1533000</v>
      </c>
      <c r="HA39" s="10" t="s">
        <v>93</v>
      </c>
      <c r="HB39" s="11">
        <v>63</v>
      </c>
      <c r="HC39" s="11">
        <v>64</v>
      </c>
      <c r="HD39" s="11">
        <v>55</v>
      </c>
      <c r="HE39" s="11">
        <v>63</v>
      </c>
      <c r="HF39" s="11">
        <v>63</v>
      </c>
      <c r="HG39" s="11">
        <v>64</v>
      </c>
      <c r="HH39" s="11">
        <v>63</v>
      </c>
      <c r="HI39" s="11">
        <v>63</v>
      </c>
      <c r="HJ39" s="11">
        <v>63</v>
      </c>
      <c r="HK39" s="11">
        <v>4</v>
      </c>
      <c r="HL39" s="11">
        <v>3</v>
      </c>
      <c r="HM39" s="11">
        <v>12</v>
      </c>
      <c r="HN39" s="11">
        <v>4</v>
      </c>
      <c r="HO39" s="11">
        <v>4</v>
      </c>
      <c r="HP39" s="11">
        <v>3</v>
      </c>
      <c r="HQ39" s="11">
        <v>4</v>
      </c>
      <c r="HR39" s="11">
        <v>4</v>
      </c>
      <c r="HS39" s="11">
        <v>4</v>
      </c>
      <c r="HT39" s="11">
        <v>1533000</v>
      </c>
      <c r="IA39" s="10" t="s">
        <v>93</v>
      </c>
      <c r="IB39" s="11">
        <v>63</v>
      </c>
      <c r="IC39" s="11">
        <v>64</v>
      </c>
      <c r="ID39" s="11">
        <v>55</v>
      </c>
      <c r="IE39" s="11">
        <v>63</v>
      </c>
      <c r="IF39" s="11">
        <v>63</v>
      </c>
      <c r="IG39" s="11">
        <v>64</v>
      </c>
      <c r="IH39" s="11">
        <v>63</v>
      </c>
      <c r="II39" s="11">
        <v>63</v>
      </c>
      <c r="IJ39" s="11">
        <v>63</v>
      </c>
      <c r="IK39" s="11">
        <v>4</v>
      </c>
      <c r="IL39" s="11">
        <v>3</v>
      </c>
      <c r="IM39" s="11">
        <v>12</v>
      </c>
      <c r="IN39" s="11">
        <v>4</v>
      </c>
      <c r="IO39" s="11">
        <v>4</v>
      </c>
      <c r="IP39" s="11">
        <v>3</v>
      </c>
      <c r="IQ39" s="11">
        <v>4</v>
      </c>
      <c r="IR39" s="11">
        <v>4</v>
      </c>
      <c r="IS39" s="11">
        <v>4</v>
      </c>
      <c r="IT39" s="11">
        <v>1533000</v>
      </c>
    </row>
    <row r="40" spans="1:254" ht="15" thickBot="1" x14ac:dyDescent="0.35">
      <c r="A40" s="10" t="s">
        <v>94</v>
      </c>
      <c r="B40" s="11">
        <v>47</v>
      </c>
      <c r="C40" s="11">
        <v>45</v>
      </c>
      <c r="D40" s="11">
        <v>53</v>
      </c>
      <c r="E40" s="11">
        <v>28</v>
      </c>
      <c r="F40" s="11">
        <v>28</v>
      </c>
      <c r="G40" s="11">
        <v>29</v>
      </c>
      <c r="H40" s="11">
        <v>28</v>
      </c>
      <c r="I40" s="11">
        <v>28</v>
      </c>
      <c r="J40" s="11">
        <v>28</v>
      </c>
      <c r="K40" s="11">
        <v>20</v>
      </c>
      <c r="L40" s="11">
        <v>22</v>
      </c>
      <c r="M40" s="11">
        <v>14</v>
      </c>
      <c r="N40" s="11">
        <v>39</v>
      </c>
      <c r="O40" s="11">
        <v>39</v>
      </c>
      <c r="P40" s="11">
        <v>38</v>
      </c>
      <c r="Q40" s="11">
        <v>39</v>
      </c>
      <c r="R40" s="11">
        <v>39</v>
      </c>
      <c r="S40" s="11">
        <v>39</v>
      </c>
      <c r="T40" s="11">
        <v>1483000</v>
      </c>
      <c r="AA40" s="10" t="s">
        <v>94</v>
      </c>
      <c r="AB40" s="11">
        <v>47</v>
      </c>
      <c r="AC40" s="11">
        <v>45</v>
      </c>
      <c r="AD40" s="11">
        <v>53</v>
      </c>
      <c r="AE40" s="11">
        <v>28</v>
      </c>
      <c r="AF40" s="11">
        <v>28</v>
      </c>
      <c r="AG40" s="11">
        <v>29</v>
      </c>
      <c r="AH40" s="11">
        <v>28</v>
      </c>
      <c r="AI40" s="11">
        <v>28</v>
      </c>
      <c r="AJ40" s="11">
        <v>28</v>
      </c>
      <c r="AK40" s="11">
        <v>20</v>
      </c>
      <c r="AL40" s="11">
        <v>22</v>
      </c>
      <c r="AM40" s="11">
        <v>14</v>
      </c>
      <c r="AN40" s="11">
        <v>39</v>
      </c>
      <c r="AO40" s="11">
        <v>39</v>
      </c>
      <c r="AP40" s="11">
        <v>38</v>
      </c>
      <c r="AQ40" s="11">
        <v>39</v>
      </c>
      <c r="AR40" s="11">
        <v>39</v>
      </c>
      <c r="AS40" s="11">
        <v>39</v>
      </c>
      <c r="AT40" s="11">
        <v>1483000</v>
      </c>
      <c r="BA40" s="10" t="s">
        <v>94</v>
      </c>
      <c r="BB40" s="11">
        <v>47</v>
      </c>
      <c r="BC40" s="11">
        <v>45</v>
      </c>
      <c r="BD40" s="11">
        <v>53</v>
      </c>
      <c r="BE40" s="11">
        <v>28</v>
      </c>
      <c r="BF40" s="11">
        <v>28</v>
      </c>
      <c r="BG40" s="11">
        <v>29</v>
      </c>
      <c r="BH40" s="11">
        <v>28</v>
      </c>
      <c r="BI40" s="11">
        <v>28</v>
      </c>
      <c r="BJ40" s="11">
        <v>28</v>
      </c>
      <c r="BK40" s="11">
        <v>20</v>
      </c>
      <c r="BL40" s="11">
        <v>22</v>
      </c>
      <c r="BM40" s="11">
        <v>14</v>
      </c>
      <c r="BN40" s="11">
        <v>39</v>
      </c>
      <c r="BO40" s="11">
        <v>39</v>
      </c>
      <c r="BP40" s="11">
        <v>38</v>
      </c>
      <c r="BQ40" s="11">
        <v>39</v>
      </c>
      <c r="BR40" s="11">
        <v>39</v>
      </c>
      <c r="BS40" s="11">
        <v>39</v>
      </c>
      <c r="BT40" s="11">
        <v>1483000</v>
      </c>
      <c r="CA40" s="10" t="s">
        <v>94</v>
      </c>
      <c r="CB40" s="11">
        <v>47</v>
      </c>
      <c r="CC40" s="11">
        <v>45</v>
      </c>
      <c r="CD40" s="11">
        <v>53</v>
      </c>
      <c r="CE40" s="11">
        <v>28</v>
      </c>
      <c r="CF40" s="11">
        <v>28</v>
      </c>
      <c r="CG40" s="11">
        <v>29</v>
      </c>
      <c r="CH40" s="11">
        <v>28</v>
      </c>
      <c r="CI40" s="11">
        <v>28</v>
      </c>
      <c r="CJ40" s="11">
        <v>28</v>
      </c>
      <c r="CK40" s="11">
        <v>20</v>
      </c>
      <c r="CL40" s="11">
        <v>22</v>
      </c>
      <c r="CM40" s="11">
        <v>14</v>
      </c>
      <c r="CN40" s="11">
        <v>39</v>
      </c>
      <c r="CO40" s="11">
        <v>39</v>
      </c>
      <c r="CP40" s="11">
        <v>38</v>
      </c>
      <c r="CQ40" s="11">
        <v>39</v>
      </c>
      <c r="CR40" s="11">
        <v>39</v>
      </c>
      <c r="CS40" s="11">
        <v>39</v>
      </c>
      <c r="CT40" s="11">
        <v>1483000</v>
      </c>
      <c r="DA40" s="10" t="s">
        <v>94</v>
      </c>
      <c r="DB40" s="11">
        <v>47</v>
      </c>
      <c r="DC40" s="11">
        <v>45</v>
      </c>
      <c r="DD40" s="11">
        <v>53</v>
      </c>
      <c r="DE40" s="11">
        <v>28</v>
      </c>
      <c r="DF40" s="11">
        <v>28</v>
      </c>
      <c r="DG40" s="11">
        <v>29</v>
      </c>
      <c r="DH40" s="11">
        <v>28</v>
      </c>
      <c r="DI40" s="11">
        <v>28</v>
      </c>
      <c r="DJ40" s="11">
        <v>28</v>
      </c>
      <c r="DK40" s="11">
        <v>20</v>
      </c>
      <c r="DL40" s="11">
        <v>22</v>
      </c>
      <c r="DM40" s="11">
        <v>14</v>
      </c>
      <c r="DN40" s="11">
        <v>39</v>
      </c>
      <c r="DO40" s="11">
        <v>39</v>
      </c>
      <c r="DP40" s="11">
        <v>38</v>
      </c>
      <c r="DQ40" s="11">
        <v>39</v>
      </c>
      <c r="DR40" s="11">
        <v>39</v>
      </c>
      <c r="DS40" s="11">
        <v>39</v>
      </c>
      <c r="DT40" s="11">
        <v>1483000</v>
      </c>
      <c r="EA40" s="10" t="s">
        <v>94</v>
      </c>
      <c r="EB40" s="11">
        <v>47</v>
      </c>
      <c r="EC40" s="11">
        <v>45</v>
      </c>
      <c r="ED40" s="11">
        <v>53</v>
      </c>
      <c r="EE40" s="11">
        <v>28</v>
      </c>
      <c r="EF40" s="11">
        <v>28</v>
      </c>
      <c r="EG40" s="11">
        <v>29</v>
      </c>
      <c r="EH40" s="11">
        <v>28</v>
      </c>
      <c r="EI40" s="11">
        <v>28</v>
      </c>
      <c r="EJ40" s="11">
        <v>28</v>
      </c>
      <c r="EK40" s="11">
        <v>20</v>
      </c>
      <c r="EL40" s="11">
        <v>22</v>
      </c>
      <c r="EM40" s="11">
        <v>14</v>
      </c>
      <c r="EN40" s="11">
        <v>39</v>
      </c>
      <c r="EO40" s="11">
        <v>39</v>
      </c>
      <c r="EP40" s="11">
        <v>38</v>
      </c>
      <c r="EQ40" s="11">
        <v>39</v>
      </c>
      <c r="ER40" s="11">
        <v>39</v>
      </c>
      <c r="ES40" s="11">
        <v>39</v>
      </c>
      <c r="ET40" s="11">
        <v>1483000</v>
      </c>
      <c r="FA40" s="10" t="s">
        <v>94</v>
      </c>
      <c r="FB40" s="11">
        <v>47</v>
      </c>
      <c r="FC40" s="11">
        <v>45</v>
      </c>
      <c r="FD40" s="11">
        <v>53</v>
      </c>
      <c r="FE40" s="11">
        <v>28</v>
      </c>
      <c r="FF40" s="11">
        <v>28</v>
      </c>
      <c r="FG40" s="11">
        <v>29</v>
      </c>
      <c r="FH40" s="11">
        <v>28</v>
      </c>
      <c r="FI40" s="11">
        <v>28</v>
      </c>
      <c r="FJ40" s="11">
        <v>28</v>
      </c>
      <c r="FK40" s="11">
        <v>20</v>
      </c>
      <c r="FL40" s="11">
        <v>22</v>
      </c>
      <c r="FM40" s="11">
        <v>14</v>
      </c>
      <c r="FN40" s="11">
        <v>39</v>
      </c>
      <c r="FO40" s="11">
        <v>39</v>
      </c>
      <c r="FP40" s="11">
        <v>38</v>
      </c>
      <c r="FQ40" s="11">
        <v>39</v>
      </c>
      <c r="FR40" s="11">
        <v>39</v>
      </c>
      <c r="FS40" s="11">
        <v>39</v>
      </c>
      <c r="FT40" s="11">
        <v>1483000</v>
      </c>
      <c r="GA40" s="10" t="s">
        <v>94</v>
      </c>
      <c r="GB40" s="11">
        <v>47</v>
      </c>
      <c r="GC40" s="11">
        <v>45</v>
      </c>
      <c r="GD40" s="11">
        <v>53</v>
      </c>
      <c r="GE40" s="11">
        <v>28</v>
      </c>
      <c r="GF40" s="11">
        <v>28</v>
      </c>
      <c r="GG40" s="11">
        <v>29</v>
      </c>
      <c r="GH40" s="11">
        <v>28</v>
      </c>
      <c r="GI40" s="11">
        <v>28</v>
      </c>
      <c r="GJ40" s="11">
        <v>28</v>
      </c>
      <c r="GK40" s="11">
        <v>20</v>
      </c>
      <c r="GL40" s="11">
        <v>22</v>
      </c>
      <c r="GM40" s="11">
        <v>14</v>
      </c>
      <c r="GN40" s="11">
        <v>39</v>
      </c>
      <c r="GO40" s="11">
        <v>39</v>
      </c>
      <c r="GP40" s="11">
        <v>38</v>
      </c>
      <c r="GQ40" s="11">
        <v>39</v>
      </c>
      <c r="GR40" s="11">
        <v>39</v>
      </c>
      <c r="GS40" s="11">
        <v>39</v>
      </c>
      <c r="GT40" s="11">
        <v>1483000</v>
      </c>
      <c r="HA40" s="10" t="s">
        <v>94</v>
      </c>
      <c r="HB40" s="11">
        <v>47</v>
      </c>
      <c r="HC40" s="11">
        <v>45</v>
      </c>
      <c r="HD40" s="11">
        <v>53</v>
      </c>
      <c r="HE40" s="11">
        <v>28</v>
      </c>
      <c r="HF40" s="11">
        <v>28</v>
      </c>
      <c r="HG40" s="11">
        <v>29</v>
      </c>
      <c r="HH40" s="11">
        <v>28</v>
      </c>
      <c r="HI40" s="11">
        <v>28</v>
      </c>
      <c r="HJ40" s="11">
        <v>28</v>
      </c>
      <c r="HK40" s="11">
        <v>20</v>
      </c>
      <c r="HL40" s="11">
        <v>22</v>
      </c>
      <c r="HM40" s="11">
        <v>14</v>
      </c>
      <c r="HN40" s="11">
        <v>39</v>
      </c>
      <c r="HO40" s="11">
        <v>39</v>
      </c>
      <c r="HP40" s="11">
        <v>38</v>
      </c>
      <c r="HQ40" s="11">
        <v>39</v>
      </c>
      <c r="HR40" s="11">
        <v>39</v>
      </c>
      <c r="HS40" s="11">
        <v>39</v>
      </c>
      <c r="HT40" s="11">
        <v>1483000</v>
      </c>
      <c r="IA40" s="10" t="s">
        <v>94</v>
      </c>
      <c r="IB40" s="11">
        <v>47</v>
      </c>
      <c r="IC40" s="11">
        <v>45</v>
      </c>
      <c r="ID40" s="11">
        <v>53</v>
      </c>
      <c r="IE40" s="11">
        <v>28</v>
      </c>
      <c r="IF40" s="11">
        <v>28</v>
      </c>
      <c r="IG40" s="11">
        <v>29</v>
      </c>
      <c r="IH40" s="11">
        <v>28</v>
      </c>
      <c r="II40" s="11">
        <v>28</v>
      </c>
      <c r="IJ40" s="11">
        <v>28</v>
      </c>
      <c r="IK40" s="11">
        <v>20</v>
      </c>
      <c r="IL40" s="11">
        <v>22</v>
      </c>
      <c r="IM40" s="11">
        <v>14</v>
      </c>
      <c r="IN40" s="11">
        <v>39</v>
      </c>
      <c r="IO40" s="11">
        <v>39</v>
      </c>
      <c r="IP40" s="11">
        <v>38</v>
      </c>
      <c r="IQ40" s="11">
        <v>39</v>
      </c>
      <c r="IR40" s="11">
        <v>39</v>
      </c>
      <c r="IS40" s="11">
        <v>39</v>
      </c>
      <c r="IT40" s="11">
        <v>1483000</v>
      </c>
    </row>
    <row r="41" spans="1:254" ht="15" thickBot="1" x14ac:dyDescent="0.35">
      <c r="A41" s="10" t="s">
        <v>95</v>
      </c>
      <c r="B41" s="11">
        <v>37</v>
      </c>
      <c r="C41" s="11">
        <v>37</v>
      </c>
      <c r="D41" s="11">
        <v>35</v>
      </c>
      <c r="E41" s="11">
        <v>25</v>
      </c>
      <c r="F41" s="11">
        <v>25</v>
      </c>
      <c r="G41" s="11">
        <v>28</v>
      </c>
      <c r="H41" s="11">
        <v>32</v>
      </c>
      <c r="I41" s="11">
        <v>29</v>
      </c>
      <c r="J41" s="11">
        <v>29</v>
      </c>
      <c r="K41" s="11">
        <v>30</v>
      </c>
      <c r="L41" s="11">
        <v>30</v>
      </c>
      <c r="M41" s="11">
        <v>32</v>
      </c>
      <c r="N41" s="11">
        <v>42</v>
      </c>
      <c r="O41" s="11">
        <v>42</v>
      </c>
      <c r="P41" s="11">
        <v>39</v>
      </c>
      <c r="Q41" s="11">
        <v>35</v>
      </c>
      <c r="R41" s="11">
        <v>38</v>
      </c>
      <c r="S41" s="11">
        <v>38</v>
      </c>
      <c r="T41" s="11">
        <v>1433000</v>
      </c>
      <c r="AA41" s="10" t="s">
        <v>95</v>
      </c>
      <c r="AB41" s="11">
        <v>37</v>
      </c>
      <c r="AC41" s="11">
        <v>37</v>
      </c>
      <c r="AD41" s="11">
        <v>35</v>
      </c>
      <c r="AE41" s="11">
        <v>25</v>
      </c>
      <c r="AF41" s="11">
        <v>25</v>
      </c>
      <c r="AG41" s="11">
        <v>28</v>
      </c>
      <c r="AH41" s="11">
        <v>32</v>
      </c>
      <c r="AI41" s="11">
        <v>29</v>
      </c>
      <c r="AJ41" s="11">
        <v>29</v>
      </c>
      <c r="AK41" s="11">
        <v>30</v>
      </c>
      <c r="AL41" s="11">
        <v>30</v>
      </c>
      <c r="AM41" s="11">
        <v>32</v>
      </c>
      <c r="AN41" s="11">
        <v>42</v>
      </c>
      <c r="AO41" s="11">
        <v>42</v>
      </c>
      <c r="AP41" s="11">
        <v>39</v>
      </c>
      <c r="AQ41" s="11">
        <v>35</v>
      </c>
      <c r="AR41" s="11">
        <v>38</v>
      </c>
      <c r="AS41" s="11">
        <v>38</v>
      </c>
      <c r="AT41" s="11">
        <v>1433000</v>
      </c>
      <c r="BA41" s="10" t="s">
        <v>95</v>
      </c>
      <c r="BB41" s="11">
        <v>37</v>
      </c>
      <c r="BC41" s="11">
        <v>37</v>
      </c>
      <c r="BD41" s="11">
        <v>35</v>
      </c>
      <c r="BE41" s="11">
        <v>25</v>
      </c>
      <c r="BF41" s="11">
        <v>25</v>
      </c>
      <c r="BG41" s="11">
        <v>28</v>
      </c>
      <c r="BH41" s="11">
        <v>32</v>
      </c>
      <c r="BI41" s="11">
        <v>29</v>
      </c>
      <c r="BJ41" s="11">
        <v>29</v>
      </c>
      <c r="BK41" s="11">
        <v>30</v>
      </c>
      <c r="BL41" s="11">
        <v>30</v>
      </c>
      <c r="BM41" s="11">
        <v>32</v>
      </c>
      <c r="BN41" s="11">
        <v>42</v>
      </c>
      <c r="BO41" s="11">
        <v>42</v>
      </c>
      <c r="BP41" s="11">
        <v>39</v>
      </c>
      <c r="BQ41" s="11">
        <v>35</v>
      </c>
      <c r="BR41" s="11">
        <v>38</v>
      </c>
      <c r="BS41" s="11">
        <v>38</v>
      </c>
      <c r="BT41" s="11">
        <v>1433000</v>
      </c>
      <c r="CA41" s="10" t="s">
        <v>95</v>
      </c>
      <c r="CB41" s="11">
        <v>37</v>
      </c>
      <c r="CC41" s="11">
        <v>37</v>
      </c>
      <c r="CD41" s="11">
        <v>35</v>
      </c>
      <c r="CE41" s="11">
        <v>25</v>
      </c>
      <c r="CF41" s="11">
        <v>25</v>
      </c>
      <c r="CG41" s="11">
        <v>28</v>
      </c>
      <c r="CH41" s="11">
        <v>32</v>
      </c>
      <c r="CI41" s="11">
        <v>29</v>
      </c>
      <c r="CJ41" s="11">
        <v>29</v>
      </c>
      <c r="CK41" s="11">
        <v>30</v>
      </c>
      <c r="CL41" s="11">
        <v>30</v>
      </c>
      <c r="CM41" s="11">
        <v>32</v>
      </c>
      <c r="CN41" s="11">
        <v>42</v>
      </c>
      <c r="CO41" s="11">
        <v>42</v>
      </c>
      <c r="CP41" s="11">
        <v>39</v>
      </c>
      <c r="CQ41" s="11">
        <v>35</v>
      </c>
      <c r="CR41" s="11">
        <v>38</v>
      </c>
      <c r="CS41" s="11">
        <v>38</v>
      </c>
      <c r="CT41" s="11">
        <v>1433000</v>
      </c>
      <c r="DA41" s="10" t="s">
        <v>95</v>
      </c>
      <c r="DB41" s="11">
        <v>37</v>
      </c>
      <c r="DC41" s="11">
        <v>37</v>
      </c>
      <c r="DD41" s="11">
        <v>35</v>
      </c>
      <c r="DE41" s="11">
        <v>25</v>
      </c>
      <c r="DF41" s="11">
        <v>25</v>
      </c>
      <c r="DG41" s="11">
        <v>28</v>
      </c>
      <c r="DH41" s="11">
        <v>32</v>
      </c>
      <c r="DI41" s="11">
        <v>29</v>
      </c>
      <c r="DJ41" s="11">
        <v>29</v>
      </c>
      <c r="DK41" s="11">
        <v>30</v>
      </c>
      <c r="DL41" s="11">
        <v>30</v>
      </c>
      <c r="DM41" s="11">
        <v>32</v>
      </c>
      <c r="DN41" s="11">
        <v>42</v>
      </c>
      <c r="DO41" s="11">
        <v>42</v>
      </c>
      <c r="DP41" s="11">
        <v>39</v>
      </c>
      <c r="DQ41" s="11">
        <v>35</v>
      </c>
      <c r="DR41" s="11">
        <v>38</v>
      </c>
      <c r="DS41" s="11">
        <v>38</v>
      </c>
      <c r="DT41" s="11">
        <v>1433000</v>
      </c>
      <c r="EA41" s="10" t="s">
        <v>95</v>
      </c>
      <c r="EB41" s="11">
        <v>37</v>
      </c>
      <c r="EC41" s="11">
        <v>37</v>
      </c>
      <c r="ED41" s="11">
        <v>35</v>
      </c>
      <c r="EE41" s="11">
        <v>25</v>
      </c>
      <c r="EF41" s="11">
        <v>25</v>
      </c>
      <c r="EG41" s="11">
        <v>28</v>
      </c>
      <c r="EH41" s="11">
        <v>32</v>
      </c>
      <c r="EI41" s="11">
        <v>29</v>
      </c>
      <c r="EJ41" s="11">
        <v>29</v>
      </c>
      <c r="EK41" s="11">
        <v>30</v>
      </c>
      <c r="EL41" s="11">
        <v>30</v>
      </c>
      <c r="EM41" s="11">
        <v>32</v>
      </c>
      <c r="EN41" s="11">
        <v>42</v>
      </c>
      <c r="EO41" s="11">
        <v>42</v>
      </c>
      <c r="EP41" s="11">
        <v>39</v>
      </c>
      <c r="EQ41" s="11">
        <v>35</v>
      </c>
      <c r="ER41" s="11">
        <v>38</v>
      </c>
      <c r="ES41" s="11">
        <v>38</v>
      </c>
      <c r="ET41" s="11">
        <v>1433000</v>
      </c>
      <c r="FA41" s="10" t="s">
        <v>95</v>
      </c>
      <c r="FB41" s="11">
        <v>37</v>
      </c>
      <c r="FC41" s="11">
        <v>37</v>
      </c>
      <c r="FD41" s="11">
        <v>35</v>
      </c>
      <c r="FE41" s="11">
        <v>25</v>
      </c>
      <c r="FF41" s="11">
        <v>25</v>
      </c>
      <c r="FG41" s="11">
        <v>28</v>
      </c>
      <c r="FH41" s="11">
        <v>32</v>
      </c>
      <c r="FI41" s="11">
        <v>29</v>
      </c>
      <c r="FJ41" s="11">
        <v>29</v>
      </c>
      <c r="FK41" s="11">
        <v>30</v>
      </c>
      <c r="FL41" s="11">
        <v>30</v>
      </c>
      <c r="FM41" s="11">
        <v>32</v>
      </c>
      <c r="FN41" s="11">
        <v>42</v>
      </c>
      <c r="FO41" s="11">
        <v>42</v>
      </c>
      <c r="FP41" s="11">
        <v>39</v>
      </c>
      <c r="FQ41" s="11">
        <v>35</v>
      </c>
      <c r="FR41" s="11">
        <v>38</v>
      </c>
      <c r="FS41" s="11">
        <v>38</v>
      </c>
      <c r="FT41" s="11">
        <v>1433000</v>
      </c>
      <c r="GA41" s="10" t="s">
        <v>95</v>
      </c>
      <c r="GB41" s="11">
        <v>37</v>
      </c>
      <c r="GC41" s="11">
        <v>37</v>
      </c>
      <c r="GD41" s="11">
        <v>35</v>
      </c>
      <c r="GE41" s="11">
        <v>25</v>
      </c>
      <c r="GF41" s="11">
        <v>25</v>
      </c>
      <c r="GG41" s="11">
        <v>28</v>
      </c>
      <c r="GH41" s="11">
        <v>32</v>
      </c>
      <c r="GI41" s="11">
        <v>29</v>
      </c>
      <c r="GJ41" s="11">
        <v>29</v>
      </c>
      <c r="GK41" s="11">
        <v>30</v>
      </c>
      <c r="GL41" s="11">
        <v>30</v>
      </c>
      <c r="GM41" s="11">
        <v>32</v>
      </c>
      <c r="GN41" s="11">
        <v>42</v>
      </c>
      <c r="GO41" s="11">
        <v>42</v>
      </c>
      <c r="GP41" s="11">
        <v>39</v>
      </c>
      <c r="GQ41" s="11">
        <v>35</v>
      </c>
      <c r="GR41" s="11">
        <v>38</v>
      </c>
      <c r="GS41" s="11">
        <v>38</v>
      </c>
      <c r="GT41" s="11">
        <v>1433000</v>
      </c>
      <c r="HA41" s="10" t="s">
        <v>95</v>
      </c>
      <c r="HB41" s="11">
        <v>37</v>
      </c>
      <c r="HC41" s="11">
        <v>37</v>
      </c>
      <c r="HD41" s="11">
        <v>35</v>
      </c>
      <c r="HE41" s="11">
        <v>25</v>
      </c>
      <c r="HF41" s="11">
        <v>25</v>
      </c>
      <c r="HG41" s="11">
        <v>28</v>
      </c>
      <c r="HH41" s="11">
        <v>32</v>
      </c>
      <c r="HI41" s="11">
        <v>29</v>
      </c>
      <c r="HJ41" s="11">
        <v>29</v>
      </c>
      <c r="HK41" s="11">
        <v>30</v>
      </c>
      <c r="HL41" s="11">
        <v>30</v>
      </c>
      <c r="HM41" s="11">
        <v>32</v>
      </c>
      <c r="HN41" s="11">
        <v>42</v>
      </c>
      <c r="HO41" s="11">
        <v>42</v>
      </c>
      <c r="HP41" s="11">
        <v>39</v>
      </c>
      <c r="HQ41" s="11">
        <v>35</v>
      </c>
      <c r="HR41" s="11">
        <v>38</v>
      </c>
      <c r="HS41" s="11">
        <v>38</v>
      </c>
      <c r="HT41" s="11">
        <v>1433000</v>
      </c>
      <c r="IA41" s="10" t="s">
        <v>95</v>
      </c>
      <c r="IB41" s="11">
        <v>37</v>
      </c>
      <c r="IC41" s="11">
        <v>37</v>
      </c>
      <c r="ID41" s="11">
        <v>35</v>
      </c>
      <c r="IE41" s="11">
        <v>25</v>
      </c>
      <c r="IF41" s="11">
        <v>25</v>
      </c>
      <c r="IG41" s="11">
        <v>28</v>
      </c>
      <c r="IH41" s="11">
        <v>32</v>
      </c>
      <c r="II41" s="11">
        <v>29</v>
      </c>
      <c r="IJ41" s="11">
        <v>29</v>
      </c>
      <c r="IK41" s="11">
        <v>30</v>
      </c>
      <c r="IL41" s="11">
        <v>30</v>
      </c>
      <c r="IM41" s="11">
        <v>32</v>
      </c>
      <c r="IN41" s="11">
        <v>42</v>
      </c>
      <c r="IO41" s="11">
        <v>42</v>
      </c>
      <c r="IP41" s="11">
        <v>39</v>
      </c>
      <c r="IQ41" s="11">
        <v>35</v>
      </c>
      <c r="IR41" s="11">
        <v>38</v>
      </c>
      <c r="IS41" s="11">
        <v>38</v>
      </c>
      <c r="IT41" s="11">
        <v>1433000</v>
      </c>
    </row>
    <row r="42" spans="1:254" ht="15" thickBot="1" x14ac:dyDescent="0.35">
      <c r="A42" s="10" t="s">
        <v>96</v>
      </c>
      <c r="B42" s="11">
        <v>15</v>
      </c>
      <c r="C42" s="11">
        <v>16</v>
      </c>
      <c r="D42" s="11">
        <v>27</v>
      </c>
      <c r="E42" s="11">
        <v>9</v>
      </c>
      <c r="F42" s="11">
        <v>9</v>
      </c>
      <c r="G42" s="11">
        <v>7</v>
      </c>
      <c r="H42" s="11">
        <v>9</v>
      </c>
      <c r="I42" s="11">
        <v>8</v>
      </c>
      <c r="J42" s="11">
        <v>8</v>
      </c>
      <c r="K42" s="11">
        <v>52</v>
      </c>
      <c r="L42" s="11">
        <v>51</v>
      </c>
      <c r="M42" s="11">
        <v>40</v>
      </c>
      <c r="N42" s="11">
        <v>58</v>
      </c>
      <c r="O42" s="11">
        <v>58</v>
      </c>
      <c r="P42" s="11">
        <v>60</v>
      </c>
      <c r="Q42" s="11">
        <v>58</v>
      </c>
      <c r="R42" s="11">
        <v>59</v>
      </c>
      <c r="S42" s="11">
        <v>59</v>
      </c>
      <c r="T42" s="11">
        <v>1383000</v>
      </c>
      <c r="AA42" s="10" t="s">
        <v>96</v>
      </c>
      <c r="AB42" s="11">
        <v>15</v>
      </c>
      <c r="AC42" s="11">
        <v>16</v>
      </c>
      <c r="AD42" s="11">
        <v>27</v>
      </c>
      <c r="AE42" s="11">
        <v>9</v>
      </c>
      <c r="AF42" s="11">
        <v>9</v>
      </c>
      <c r="AG42" s="11">
        <v>7</v>
      </c>
      <c r="AH42" s="11">
        <v>9</v>
      </c>
      <c r="AI42" s="11">
        <v>8</v>
      </c>
      <c r="AJ42" s="11">
        <v>8</v>
      </c>
      <c r="AK42" s="11">
        <v>52</v>
      </c>
      <c r="AL42" s="11">
        <v>51</v>
      </c>
      <c r="AM42" s="11">
        <v>40</v>
      </c>
      <c r="AN42" s="11">
        <v>58</v>
      </c>
      <c r="AO42" s="11">
        <v>58</v>
      </c>
      <c r="AP42" s="11">
        <v>60</v>
      </c>
      <c r="AQ42" s="11">
        <v>58</v>
      </c>
      <c r="AR42" s="11">
        <v>59</v>
      </c>
      <c r="AS42" s="11">
        <v>59</v>
      </c>
      <c r="AT42" s="11">
        <v>1383000</v>
      </c>
      <c r="BA42" s="10" t="s">
        <v>96</v>
      </c>
      <c r="BB42" s="11">
        <v>15</v>
      </c>
      <c r="BC42" s="11">
        <v>16</v>
      </c>
      <c r="BD42" s="11">
        <v>27</v>
      </c>
      <c r="BE42" s="11">
        <v>9</v>
      </c>
      <c r="BF42" s="11">
        <v>9</v>
      </c>
      <c r="BG42" s="11">
        <v>7</v>
      </c>
      <c r="BH42" s="11">
        <v>9</v>
      </c>
      <c r="BI42" s="11">
        <v>8</v>
      </c>
      <c r="BJ42" s="11">
        <v>8</v>
      </c>
      <c r="BK42" s="11">
        <v>52</v>
      </c>
      <c r="BL42" s="11">
        <v>51</v>
      </c>
      <c r="BM42" s="11">
        <v>40</v>
      </c>
      <c r="BN42" s="11">
        <v>58</v>
      </c>
      <c r="BO42" s="11">
        <v>58</v>
      </c>
      <c r="BP42" s="11">
        <v>60</v>
      </c>
      <c r="BQ42" s="11">
        <v>58</v>
      </c>
      <c r="BR42" s="11">
        <v>59</v>
      </c>
      <c r="BS42" s="11">
        <v>59</v>
      </c>
      <c r="BT42" s="11">
        <v>1383000</v>
      </c>
      <c r="CA42" s="10" t="s">
        <v>96</v>
      </c>
      <c r="CB42" s="11">
        <v>15</v>
      </c>
      <c r="CC42" s="11">
        <v>16</v>
      </c>
      <c r="CD42" s="11">
        <v>27</v>
      </c>
      <c r="CE42" s="11">
        <v>9</v>
      </c>
      <c r="CF42" s="11">
        <v>9</v>
      </c>
      <c r="CG42" s="11">
        <v>7</v>
      </c>
      <c r="CH42" s="11">
        <v>9</v>
      </c>
      <c r="CI42" s="11">
        <v>8</v>
      </c>
      <c r="CJ42" s="11">
        <v>8</v>
      </c>
      <c r="CK42" s="11">
        <v>52</v>
      </c>
      <c r="CL42" s="11">
        <v>51</v>
      </c>
      <c r="CM42" s="11">
        <v>40</v>
      </c>
      <c r="CN42" s="11">
        <v>58</v>
      </c>
      <c r="CO42" s="11">
        <v>58</v>
      </c>
      <c r="CP42" s="11">
        <v>60</v>
      </c>
      <c r="CQ42" s="11">
        <v>58</v>
      </c>
      <c r="CR42" s="11">
        <v>59</v>
      </c>
      <c r="CS42" s="11">
        <v>59</v>
      </c>
      <c r="CT42" s="11">
        <v>1383000</v>
      </c>
      <c r="DA42" s="10" t="s">
        <v>96</v>
      </c>
      <c r="DB42" s="11">
        <v>15</v>
      </c>
      <c r="DC42" s="11">
        <v>16</v>
      </c>
      <c r="DD42" s="11">
        <v>27</v>
      </c>
      <c r="DE42" s="11">
        <v>9</v>
      </c>
      <c r="DF42" s="11">
        <v>9</v>
      </c>
      <c r="DG42" s="11">
        <v>7</v>
      </c>
      <c r="DH42" s="11">
        <v>9</v>
      </c>
      <c r="DI42" s="11">
        <v>8</v>
      </c>
      <c r="DJ42" s="11">
        <v>8</v>
      </c>
      <c r="DK42" s="11">
        <v>52</v>
      </c>
      <c r="DL42" s="11">
        <v>51</v>
      </c>
      <c r="DM42" s="11">
        <v>40</v>
      </c>
      <c r="DN42" s="11">
        <v>58</v>
      </c>
      <c r="DO42" s="11">
        <v>58</v>
      </c>
      <c r="DP42" s="11">
        <v>60</v>
      </c>
      <c r="DQ42" s="11">
        <v>58</v>
      </c>
      <c r="DR42" s="11">
        <v>59</v>
      </c>
      <c r="DS42" s="11">
        <v>59</v>
      </c>
      <c r="DT42" s="11">
        <v>1383000</v>
      </c>
      <c r="EA42" s="10" t="s">
        <v>96</v>
      </c>
      <c r="EB42" s="11">
        <v>15</v>
      </c>
      <c r="EC42" s="11">
        <v>16</v>
      </c>
      <c r="ED42" s="11">
        <v>27</v>
      </c>
      <c r="EE42" s="11">
        <v>9</v>
      </c>
      <c r="EF42" s="11">
        <v>9</v>
      </c>
      <c r="EG42" s="11">
        <v>7</v>
      </c>
      <c r="EH42" s="11">
        <v>9</v>
      </c>
      <c r="EI42" s="11">
        <v>8</v>
      </c>
      <c r="EJ42" s="11">
        <v>8</v>
      </c>
      <c r="EK42" s="11">
        <v>52</v>
      </c>
      <c r="EL42" s="11">
        <v>51</v>
      </c>
      <c r="EM42" s="11">
        <v>40</v>
      </c>
      <c r="EN42" s="11">
        <v>58</v>
      </c>
      <c r="EO42" s="11">
        <v>58</v>
      </c>
      <c r="EP42" s="11">
        <v>60</v>
      </c>
      <c r="EQ42" s="11">
        <v>58</v>
      </c>
      <c r="ER42" s="11">
        <v>59</v>
      </c>
      <c r="ES42" s="11">
        <v>59</v>
      </c>
      <c r="ET42" s="11">
        <v>1383000</v>
      </c>
      <c r="FA42" s="10" t="s">
        <v>96</v>
      </c>
      <c r="FB42" s="11">
        <v>15</v>
      </c>
      <c r="FC42" s="11">
        <v>16</v>
      </c>
      <c r="FD42" s="11">
        <v>27</v>
      </c>
      <c r="FE42" s="11">
        <v>9</v>
      </c>
      <c r="FF42" s="11">
        <v>9</v>
      </c>
      <c r="FG42" s="11">
        <v>7</v>
      </c>
      <c r="FH42" s="11">
        <v>9</v>
      </c>
      <c r="FI42" s="11">
        <v>8</v>
      </c>
      <c r="FJ42" s="11">
        <v>8</v>
      </c>
      <c r="FK42" s="11">
        <v>52</v>
      </c>
      <c r="FL42" s="11">
        <v>51</v>
      </c>
      <c r="FM42" s="11">
        <v>40</v>
      </c>
      <c r="FN42" s="11">
        <v>58</v>
      </c>
      <c r="FO42" s="11">
        <v>58</v>
      </c>
      <c r="FP42" s="11">
        <v>60</v>
      </c>
      <c r="FQ42" s="11">
        <v>58</v>
      </c>
      <c r="FR42" s="11">
        <v>59</v>
      </c>
      <c r="FS42" s="11">
        <v>59</v>
      </c>
      <c r="FT42" s="11">
        <v>1383000</v>
      </c>
      <c r="GA42" s="10" t="s">
        <v>96</v>
      </c>
      <c r="GB42" s="11">
        <v>15</v>
      </c>
      <c r="GC42" s="11">
        <v>16</v>
      </c>
      <c r="GD42" s="11">
        <v>27</v>
      </c>
      <c r="GE42" s="11">
        <v>9</v>
      </c>
      <c r="GF42" s="11">
        <v>9</v>
      </c>
      <c r="GG42" s="11">
        <v>7</v>
      </c>
      <c r="GH42" s="11">
        <v>9</v>
      </c>
      <c r="GI42" s="11">
        <v>8</v>
      </c>
      <c r="GJ42" s="11">
        <v>8</v>
      </c>
      <c r="GK42" s="11">
        <v>52</v>
      </c>
      <c r="GL42" s="11">
        <v>51</v>
      </c>
      <c r="GM42" s="11">
        <v>40</v>
      </c>
      <c r="GN42" s="11">
        <v>58</v>
      </c>
      <c r="GO42" s="11">
        <v>58</v>
      </c>
      <c r="GP42" s="11">
        <v>60</v>
      </c>
      <c r="GQ42" s="11">
        <v>58</v>
      </c>
      <c r="GR42" s="11">
        <v>59</v>
      </c>
      <c r="GS42" s="11">
        <v>59</v>
      </c>
      <c r="GT42" s="11">
        <v>1383000</v>
      </c>
      <c r="HA42" s="10" t="s">
        <v>96</v>
      </c>
      <c r="HB42" s="11">
        <v>15</v>
      </c>
      <c r="HC42" s="11">
        <v>16</v>
      </c>
      <c r="HD42" s="11">
        <v>27</v>
      </c>
      <c r="HE42" s="11">
        <v>9</v>
      </c>
      <c r="HF42" s="11">
        <v>9</v>
      </c>
      <c r="HG42" s="11">
        <v>7</v>
      </c>
      <c r="HH42" s="11">
        <v>9</v>
      </c>
      <c r="HI42" s="11">
        <v>8</v>
      </c>
      <c r="HJ42" s="11">
        <v>8</v>
      </c>
      <c r="HK42" s="11">
        <v>52</v>
      </c>
      <c r="HL42" s="11">
        <v>51</v>
      </c>
      <c r="HM42" s="11">
        <v>40</v>
      </c>
      <c r="HN42" s="11">
        <v>58</v>
      </c>
      <c r="HO42" s="11">
        <v>58</v>
      </c>
      <c r="HP42" s="11">
        <v>60</v>
      </c>
      <c r="HQ42" s="11">
        <v>58</v>
      </c>
      <c r="HR42" s="11">
        <v>59</v>
      </c>
      <c r="HS42" s="11">
        <v>59</v>
      </c>
      <c r="HT42" s="11">
        <v>1383000</v>
      </c>
      <c r="IA42" s="10" t="s">
        <v>96</v>
      </c>
      <c r="IB42" s="11">
        <v>15</v>
      </c>
      <c r="IC42" s="11">
        <v>16</v>
      </c>
      <c r="ID42" s="11">
        <v>27</v>
      </c>
      <c r="IE42" s="11">
        <v>9</v>
      </c>
      <c r="IF42" s="11">
        <v>9</v>
      </c>
      <c r="IG42" s="11">
        <v>7</v>
      </c>
      <c r="IH42" s="11">
        <v>9</v>
      </c>
      <c r="II42" s="11">
        <v>8</v>
      </c>
      <c r="IJ42" s="11">
        <v>8</v>
      </c>
      <c r="IK42" s="11">
        <v>52</v>
      </c>
      <c r="IL42" s="11">
        <v>51</v>
      </c>
      <c r="IM42" s="11">
        <v>40</v>
      </c>
      <c r="IN42" s="11">
        <v>58</v>
      </c>
      <c r="IO42" s="11">
        <v>58</v>
      </c>
      <c r="IP42" s="11">
        <v>60</v>
      </c>
      <c r="IQ42" s="11">
        <v>58</v>
      </c>
      <c r="IR42" s="11">
        <v>59</v>
      </c>
      <c r="IS42" s="11">
        <v>59</v>
      </c>
      <c r="IT42" s="11">
        <v>1383000</v>
      </c>
    </row>
    <row r="43" spans="1:254" ht="15" thickBot="1" x14ac:dyDescent="0.35">
      <c r="A43" s="10" t="s">
        <v>97</v>
      </c>
      <c r="B43" s="11">
        <v>10</v>
      </c>
      <c r="C43" s="11">
        <v>13</v>
      </c>
      <c r="D43" s="11">
        <v>9</v>
      </c>
      <c r="E43" s="11">
        <v>20</v>
      </c>
      <c r="F43" s="11">
        <v>20</v>
      </c>
      <c r="G43" s="11">
        <v>25</v>
      </c>
      <c r="H43" s="11">
        <v>27</v>
      </c>
      <c r="I43" s="11">
        <v>30</v>
      </c>
      <c r="J43" s="11">
        <v>30</v>
      </c>
      <c r="K43" s="11">
        <v>57</v>
      </c>
      <c r="L43" s="11">
        <v>54</v>
      </c>
      <c r="M43" s="11">
        <v>58</v>
      </c>
      <c r="N43" s="11">
        <v>47</v>
      </c>
      <c r="O43" s="11">
        <v>47</v>
      </c>
      <c r="P43" s="11">
        <v>42</v>
      </c>
      <c r="Q43" s="11">
        <v>40</v>
      </c>
      <c r="R43" s="11">
        <v>37</v>
      </c>
      <c r="S43" s="11">
        <v>37</v>
      </c>
      <c r="T43" s="11">
        <v>1328000</v>
      </c>
      <c r="AA43" s="10" t="s">
        <v>97</v>
      </c>
      <c r="AB43" s="11">
        <v>10</v>
      </c>
      <c r="AC43" s="11">
        <v>13</v>
      </c>
      <c r="AD43" s="11">
        <v>9</v>
      </c>
      <c r="AE43" s="11">
        <v>20</v>
      </c>
      <c r="AF43" s="11">
        <v>20</v>
      </c>
      <c r="AG43" s="11">
        <v>25</v>
      </c>
      <c r="AH43" s="11">
        <v>27</v>
      </c>
      <c r="AI43" s="11">
        <v>30</v>
      </c>
      <c r="AJ43" s="11">
        <v>30</v>
      </c>
      <c r="AK43" s="11">
        <v>57</v>
      </c>
      <c r="AL43" s="11">
        <v>54</v>
      </c>
      <c r="AM43" s="11">
        <v>58</v>
      </c>
      <c r="AN43" s="11">
        <v>47</v>
      </c>
      <c r="AO43" s="11">
        <v>47</v>
      </c>
      <c r="AP43" s="11">
        <v>42</v>
      </c>
      <c r="AQ43" s="11">
        <v>40</v>
      </c>
      <c r="AR43" s="11">
        <v>37</v>
      </c>
      <c r="AS43" s="11">
        <v>37</v>
      </c>
      <c r="AT43" s="11">
        <v>1328000</v>
      </c>
      <c r="BA43" s="10" t="s">
        <v>97</v>
      </c>
      <c r="BB43" s="11">
        <v>10</v>
      </c>
      <c r="BC43" s="11">
        <v>13</v>
      </c>
      <c r="BD43" s="11">
        <v>9</v>
      </c>
      <c r="BE43" s="11">
        <v>20</v>
      </c>
      <c r="BF43" s="11">
        <v>20</v>
      </c>
      <c r="BG43" s="11">
        <v>25</v>
      </c>
      <c r="BH43" s="11">
        <v>27</v>
      </c>
      <c r="BI43" s="11">
        <v>30</v>
      </c>
      <c r="BJ43" s="11">
        <v>30</v>
      </c>
      <c r="BK43" s="11">
        <v>57</v>
      </c>
      <c r="BL43" s="11">
        <v>54</v>
      </c>
      <c r="BM43" s="11">
        <v>58</v>
      </c>
      <c r="BN43" s="11">
        <v>47</v>
      </c>
      <c r="BO43" s="11">
        <v>47</v>
      </c>
      <c r="BP43" s="11">
        <v>42</v>
      </c>
      <c r="BQ43" s="11">
        <v>40</v>
      </c>
      <c r="BR43" s="11">
        <v>37</v>
      </c>
      <c r="BS43" s="11">
        <v>37</v>
      </c>
      <c r="BT43" s="11">
        <v>1328000</v>
      </c>
      <c r="CA43" s="10" t="s">
        <v>97</v>
      </c>
      <c r="CB43" s="11">
        <v>10</v>
      </c>
      <c r="CC43" s="11">
        <v>13</v>
      </c>
      <c r="CD43" s="11">
        <v>9</v>
      </c>
      <c r="CE43" s="11">
        <v>20</v>
      </c>
      <c r="CF43" s="11">
        <v>20</v>
      </c>
      <c r="CG43" s="11">
        <v>25</v>
      </c>
      <c r="CH43" s="11">
        <v>27</v>
      </c>
      <c r="CI43" s="11">
        <v>30</v>
      </c>
      <c r="CJ43" s="11">
        <v>30</v>
      </c>
      <c r="CK43" s="11">
        <v>57</v>
      </c>
      <c r="CL43" s="11">
        <v>54</v>
      </c>
      <c r="CM43" s="11">
        <v>58</v>
      </c>
      <c r="CN43" s="11">
        <v>47</v>
      </c>
      <c r="CO43" s="11">
        <v>47</v>
      </c>
      <c r="CP43" s="11">
        <v>42</v>
      </c>
      <c r="CQ43" s="11">
        <v>40</v>
      </c>
      <c r="CR43" s="11">
        <v>37</v>
      </c>
      <c r="CS43" s="11">
        <v>37</v>
      </c>
      <c r="CT43" s="11">
        <v>1328000</v>
      </c>
      <c r="DA43" s="10" t="s">
        <v>97</v>
      </c>
      <c r="DB43" s="11">
        <v>10</v>
      </c>
      <c r="DC43" s="11">
        <v>13</v>
      </c>
      <c r="DD43" s="11">
        <v>9</v>
      </c>
      <c r="DE43" s="11">
        <v>20</v>
      </c>
      <c r="DF43" s="11">
        <v>20</v>
      </c>
      <c r="DG43" s="11">
        <v>25</v>
      </c>
      <c r="DH43" s="11">
        <v>27</v>
      </c>
      <c r="DI43" s="11">
        <v>30</v>
      </c>
      <c r="DJ43" s="11">
        <v>30</v>
      </c>
      <c r="DK43" s="11">
        <v>57</v>
      </c>
      <c r="DL43" s="11">
        <v>54</v>
      </c>
      <c r="DM43" s="11">
        <v>58</v>
      </c>
      <c r="DN43" s="11">
        <v>47</v>
      </c>
      <c r="DO43" s="11">
        <v>47</v>
      </c>
      <c r="DP43" s="11">
        <v>42</v>
      </c>
      <c r="DQ43" s="11">
        <v>40</v>
      </c>
      <c r="DR43" s="11">
        <v>37</v>
      </c>
      <c r="DS43" s="11">
        <v>37</v>
      </c>
      <c r="DT43" s="11">
        <v>1328000</v>
      </c>
      <c r="EA43" s="10" t="s">
        <v>97</v>
      </c>
      <c r="EB43" s="11">
        <v>10</v>
      </c>
      <c r="EC43" s="11">
        <v>13</v>
      </c>
      <c r="ED43" s="11">
        <v>9</v>
      </c>
      <c r="EE43" s="11">
        <v>20</v>
      </c>
      <c r="EF43" s="11">
        <v>20</v>
      </c>
      <c r="EG43" s="11">
        <v>25</v>
      </c>
      <c r="EH43" s="11">
        <v>27</v>
      </c>
      <c r="EI43" s="11">
        <v>30</v>
      </c>
      <c r="EJ43" s="11">
        <v>30</v>
      </c>
      <c r="EK43" s="11">
        <v>57</v>
      </c>
      <c r="EL43" s="11">
        <v>54</v>
      </c>
      <c r="EM43" s="11">
        <v>58</v>
      </c>
      <c r="EN43" s="11">
        <v>47</v>
      </c>
      <c r="EO43" s="11">
        <v>47</v>
      </c>
      <c r="EP43" s="11">
        <v>42</v>
      </c>
      <c r="EQ43" s="11">
        <v>40</v>
      </c>
      <c r="ER43" s="11">
        <v>37</v>
      </c>
      <c r="ES43" s="11">
        <v>37</v>
      </c>
      <c r="ET43" s="11">
        <v>1328000</v>
      </c>
      <c r="FA43" s="10" t="s">
        <v>97</v>
      </c>
      <c r="FB43" s="11">
        <v>10</v>
      </c>
      <c r="FC43" s="11">
        <v>13</v>
      </c>
      <c r="FD43" s="11">
        <v>9</v>
      </c>
      <c r="FE43" s="11">
        <v>20</v>
      </c>
      <c r="FF43" s="11">
        <v>20</v>
      </c>
      <c r="FG43" s="11">
        <v>25</v>
      </c>
      <c r="FH43" s="11">
        <v>27</v>
      </c>
      <c r="FI43" s="11">
        <v>30</v>
      </c>
      <c r="FJ43" s="11">
        <v>30</v>
      </c>
      <c r="FK43" s="11">
        <v>57</v>
      </c>
      <c r="FL43" s="11">
        <v>54</v>
      </c>
      <c r="FM43" s="11">
        <v>58</v>
      </c>
      <c r="FN43" s="11">
        <v>47</v>
      </c>
      <c r="FO43" s="11">
        <v>47</v>
      </c>
      <c r="FP43" s="11">
        <v>42</v>
      </c>
      <c r="FQ43" s="11">
        <v>40</v>
      </c>
      <c r="FR43" s="11">
        <v>37</v>
      </c>
      <c r="FS43" s="11">
        <v>37</v>
      </c>
      <c r="FT43" s="11">
        <v>1328000</v>
      </c>
      <c r="GA43" s="10" t="s">
        <v>97</v>
      </c>
      <c r="GB43" s="11">
        <v>10</v>
      </c>
      <c r="GC43" s="11">
        <v>13</v>
      </c>
      <c r="GD43" s="11">
        <v>9</v>
      </c>
      <c r="GE43" s="11">
        <v>20</v>
      </c>
      <c r="GF43" s="11">
        <v>20</v>
      </c>
      <c r="GG43" s="11">
        <v>25</v>
      </c>
      <c r="GH43" s="11">
        <v>27</v>
      </c>
      <c r="GI43" s="11">
        <v>30</v>
      </c>
      <c r="GJ43" s="11">
        <v>30</v>
      </c>
      <c r="GK43" s="11">
        <v>57</v>
      </c>
      <c r="GL43" s="11">
        <v>54</v>
      </c>
      <c r="GM43" s="11">
        <v>58</v>
      </c>
      <c r="GN43" s="11">
        <v>47</v>
      </c>
      <c r="GO43" s="11">
        <v>47</v>
      </c>
      <c r="GP43" s="11">
        <v>42</v>
      </c>
      <c r="GQ43" s="11">
        <v>40</v>
      </c>
      <c r="GR43" s="11">
        <v>37</v>
      </c>
      <c r="GS43" s="11">
        <v>37</v>
      </c>
      <c r="GT43" s="11">
        <v>1328000</v>
      </c>
      <c r="HA43" s="10" t="s">
        <v>97</v>
      </c>
      <c r="HB43" s="11">
        <v>10</v>
      </c>
      <c r="HC43" s="11">
        <v>13</v>
      </c>
      <c r="HD43" s="11">
        <v>9</v>
      </c>
      <c r="HE43" s="11">
        <v>20</v>
      </c>
      <c r="HF43" s="11">
        <v>20</v>
      </c>
      <c r="HG43" s="11">
        <v>25</v>
      </c>
      <c r="HH43" s="11">
        <v>27</v>
      </c>
      <c r="HI43" s="11">
        <v>30</v>
      </c>
      <c r="HJ43" s="11">
        <v>30</v>
      </c>
      <c r="HK43" s="11">
        <v>57</v>
      </c>
      <c r="HL43" s="11">
        <v>54</v>
      </c>
      <c r="HM43" s="11">
        <v>58</v>
      </c>
      <c r="HN43" s="11">
        <v>47</v>
      </c>
      <c r="HO43" s="11">
        <v>47</v>
      </c>
      <c r="HP43" s="11">
        <v>42</v>
      </c>
      <c r="HQ43" s="11">
        <v>40</v>
      </c>
      <c r="HR43" s="11">
        <v>37</v>
      </c>
      <c r="HS43" s="11">
        <v>37</v>
      </c>
      <c r="HT43" s="11">
        <v>1328000</v>
      </c>
      <c r="IA43" s="10" t="s">
        <v>97</v>
      </c>
      <c r="IB43" s="11">
        <v>10</v>
      </c>
      <c r="IC43" s="11">
        <v>13</v>
      </c>
      <c r="ID43" s="11">
        <v>9</v>
      </c>
      <c r="IE43" s="11">
        <v>20</v>
      </c>
      <c r="IF43" s="11">
        <v>20</v>
      </c>
      <c r="IG43" s="11">
        <v>25</v>
      </c>
      <c r="IH43" s="11">
        <v>27</v>
      </c>
      <c r="II43" s="11">
        <v>30</v>
      </c>
      <c r="IJ43" s="11">
        <v>30</v>
      </c>
      <c r="IK43" s="11">
        <v>57</v>
      </c>
      <c r="IL43" s="11">
        <v>54</v>
      </c>
      <c r="IM43" s="11">
        <v>58</v>
      </c>
      <c r="IN43" s="11">
        <v>47</v>
      </c>
      <c r="IO43" s="11">
        <v>47</v>
      </c>
      <c r="IP43" s="11">
        <v>42</v>
      </c>
      <c r="IQ43" s="11">
        <v>40</v>
      </c>
      <c r="IR43" s="11">
        <v>37</v>
      </c>
      <c r="IS43" s="11">
        <v>37</v>
      </c>
      <c r="IT43" s="11">
        <v>1328000</v>
      </c>
    </row>
    <row r="44" spans="1:254" ht="15" thickBot="1" x14ac:dyDescent="0.35">
      <c r="A44" s="10" t="s">
        <v>98</v>
      </c>
      <c r="B44" s="11">
        <v>60</v>
      </c>
      <c r="C44" s="11">
        <v>60</v>
      </c>
      <c r="D44" s="11">
        <v>56</v>
      </c>
      <c r="E44" s="11">
        <v>56</v>
      </c>
      <c r="F44" s="11">
        <v>56</v>
      </c>
      <c r="G44" s="11">
        <v>57</v>
      </c>
      <c r="H44" s="11">
        <v>57</v>
      </c>
      <c r="I44" s="11">
        <v>57</v>
      </c>
      <c r="J44" s="11">
        <v>57</v>
      </c>
      <c r="K44" s="11">
        <v>7</v>
      </c>
      <c r="L44" s="11">
        <v>7</v>
      </c>
      <c r="M44" s="11">
        <v>11</v>
      </c>
      <c r="N44" s="11">
        <v>11</v>
      </c>
      <c r="O44" s="11">
        <v>11</v>
      </c>
      <c r="P44" s="11">
        <v>10</v>
      </c>
      <c r="Q44" s="11">
        <v>10</v>
      </c>
      <c r="R44" s="11">
        <v>10</v>
      </c>
      <c r="S44" s="11">
        <v>10</v>
      </c>
      <c r="T44" s="11">
        <v>1358000</v>
      </c>
      <c r="AA44" s="10" t="s">
        <v>98</v>
      </c>
      <c r="AB44" s="11">
        <v>60</v>
      </c>
      <c r="AC44" s="11">
        <v>60</v>
      </c>
      <c r="AD44" s="11">
        <v>56</v>
      </c>
      <c r="AE44" s="11">
        <v>56</v>
      </c>
      <c r="AF44" s="11">
        <v>56</v>
      </c>
      <c r="AG44" s="11">
        <v>57</v>
      </c>
      <c r="AH44" s="11">
        <v>57</v>
      </c>
      <c r="AI44" s="11">
        <v>57</v>
      </c>
      <c r="AJ44" s="11">
        <v>57</v>
      </c>
      <c r="AK44" s="11">
        <v>7</v>
      </c>
      <c r="AL44" s="11">
        <v>7</v>
      </c>
      <c r="AM44" s="11">
        <v>11</v>
      </c>
      <c r="AN44" s="11">
        <v>11</v>
      </c>
      <c r="AO44" s="11">
        <v>11</v>
      </c>
      <c r="AP44" s="11">
        <v>10</v>
      </c>
      <c r="AQ44" s="11">
        <v>10</v>
      </c>
      <c r="AR44" s="11">
        <v>10</v>
      </c>
      <c r="AS44" s="11">
        <v>10</v>
      </c>
      <c r="AT44" s="11">
        <v>1358000</v>
      </c>
      <c r="BA44" s="10" t="s">
        <v>98</v>
      </c>
      <c r="BB44" s="11">
        <v>60</v>
      </c>
      <c r="BC44" s="11">
        <v>60</v>
      </c>
      <c r="BD44" s="11">
        <v>56</v>
      </c>
      <c r="BE44" s="11">
        <v>56</v>
      </c>
      <c r="BF44" s="11">
        <v>56</v>
      </c>
      <c r="BG44" s="11">
        <v>57</v>
      </c>
      <c r="BH44" s="11">
        <v>57</v>
      </c>
      <c r="BI44" s="11">
        <v>57</v>
      </c>
      <c r="BJ44" s="11">
        <v>57</v>
      </c>
      <c r="BK44" s="11">
        <v>7</v>
      </c>
      <c r="BL44" s="11">
        <v>7</v>
      </c>
      <c r="BM44" s="11">
        <v>11</v>
      </c>
      <c r="BN44" s="11">
        <v>11</v>
      </c>
      <c r="BO44" s="11">
        <v>11</v>
      </c>
      <c r="BP44" s="11">
        <v>10</v>
      </c>
      <c r="BQ44" s="11">
        <v>10</v>
      </c>
      <c r="BR44" s="11">
        <v>10</v>
      </c>
      <c r="BS44" s="11">
        <v>10</v>
      </c>
      <c r="BT44" s="11">
        <v>1358000</v>
      </c>
      <c r="CA44" s="10" t="s">
        <v>98</v>
      </c>
      <c r="CB44" s="11">
        <v>60</v>
      </c>
      <c r="CC44" s="11">
        <v>60</v>
      </c>
      <c r="CD44" s="11">
        <v>56</v>
      </c>
      <c r="CE44" s="11">
        <v>56</v>
      </c>
      <c r="CF44" s="11">
        <v>56</v>
      </c>
      <c r="CG44" s="11">
        <v>57</v>
      </c>
      <c r="CH44" s="11">
        <v>57</v>
      </c>
      <c r="CI44" s="11">
        <v>57</v>
      </c>
      <c r="CJ44" s="11">
        <v>57</v>
      </c>
      <c r="CK44" s="11">
        <v>7</v>
      </c>
      <c r="CL44" s="11">
        <v>7</v>
      </c>
      <c r="CM44" s="11">
        <v>11</v>
      </c>
      <c r="CN44" s="11">
        <v>11</v>
      </c>
      <c r="CO44" s="11">
        <v>11</v>
      </c>
      <c r="CP44" s="11">
        <v>10</v>
      </c>
      <c r="CQ44" s="11">
        <v>10</v>
      </c>
      <c r="CR44" s="11">
        <v>10</v>
      </c>
      <c r="CS44" s="11">
        <v>10</v>
      </c>
      <c r="CT44" s="11">
        <v>1358000</v>
      </c>
      <c r="DA44" s="10" t="s">
        <v>98</v>
      </c>
      <c r="DB44" s="11">
        <v>60</v>
      </c>
      <c r="DC44" s="11">
        <v>60</v>
      </c>
      <c r="DD44" s="11">
        <v>56</v>
      </c>
      <c r="DE44" s="11">
        <v>56</v>
      </c>
      <c r="DF44" s="11">
        <v>56</v>
      </c>
      <c r="DG44" s="11">
        <v>57</v>
      </c>
      <c r="DH44" s="11">
        <v>57</v>
      </c>
      <c r="DI44" s="11">
        <v>57</v>
      </c>
      <c r="DJ44" s="11">
        <v>57</v>
      </c>
      <c r="DK44" s="11">
        <v>7</v>
      </c>
      <c r="DL44" s="11">
        <v>7</v>
      </c>
      <c r="DM44" s="11">
        <v>11</v>
      </c>
      <c r="DN44" s="11">
        <v>11</v>
      </c>
      <c r="DO44" s="11">
        <v>11</v>
      </c>
      <c r="DP44" s="11">
        <v>10</v>
      </c>
      <c r="DQ44" s="11">
        <v>10</v>
      </c>
      <c r="DR44" s="11">
        <v>10</v>
      </c>
      <c r="DS44" s="11">
        <v>10</v>
      </c>
      <c r="DT44" s="11">
        <v>1358000</v>
      </c>
      <c r="EA44" s="10" t="s">
        <v>98</v>
      </c>
      <c r="EB44" s="11">
        <v>60</v>
      </c>
      <c r="EC44" s="11">
        <v>60</v>
      </c>
      <c r="ED44" s="11">
        <v>56</v>
      </c>
      <c r="EE44" s="11">
        <v>56</v>
      </c>
      <c r="EF44" s="11">
        <v>56</v>
      </c>
      <c r="EG44" s="11">
        <v>57</v>
      </c>
      <c r="EH44" s="11">
        <v>57</v>
      </c>
      <c r="EI44" s="11">
        <v>57</v>
      </c>
      <c r="EJ44" s="11">
        <v>57</v>
      </c>
      <c r="EK44" s="11">
        <v>7</v>
      </c>
      <c r="EL44" s="11">
        <v>7</v>
      </c>
      <c r="EM44" s="11">
        <v>11</v>
      </c>
      <c r="EN44" s="11">
        <v>11</v>
      </c>
      <c r="EO44" s="11">
        <v>11</v>
      </c>
      <c r="EP44" s="11">
        <v>10</v>
      </c>
      <c r="EQ44" s="11">
        <v>10</v>
      </c>
      <c r="ER44" s="11">
        <v>10</v>
      </c>
      <c r="ES44" s="11">
        <v>10</v>
      </c>
      <c r="ET44" s="11">
        <v>1358000</v>
      </c>
      <c r="FA44" s="10" t="s">
        <v>98</v>
      </c>
      <c r="FB44" s="11">
        <v>60</v>
      </c>
      <c r="FC44" s="11">
        <v>60</v>
      </c>
      <c r="FD44" s="11">
        <v>56</v>
      </c>
      <c r="FE44" s="11">
        <v>56</v>
      </c>
      <c r="FF44" s="11">
        <v>56</v>
      </c>
      <c r="FG44" s="11">
        <v>57</v>
      </c>
      <c r="FH44" s="11">
        <v>57</v>
      </c>
      <c r="FI44" s="11">
        <v>57</v>
      </c>
      <c r="FJ44" s="11">
        <v>57</v>
      </c>
      <c r="FK44" s="11">
        <v>7</v>
      </c>
      <c r="FL44" s="11">
        <v>7</v>
      </c>
      <c r="FM44" s="11">
        <v>11</v>
      </c>
      <c r="FN44" s="11">
        <v>11</v>
      </c>
      <c r="FO44" s="11">
        <v>11</v>
      </c>
      <c r="FP44" s="11">
        <v>10</v>
      </c>
      <c r="FQ44" s="11">
        <v>10</v>
      </c>
      <c r="FR44" s="11">
        <v>10</v>
      </c>
      <c r="FS44" s="11">
        <v>10</v>
      </c>
      <c r="FT44" s="11">
        <v>1358000</v>
      </c>
      <c r="GA44" s="10" t="s">
        <v>98</v>
      </c>
      <c r="GB44" s="11">
        <v>60</v>
      </c>
      <c r="GC44" s="11">
        <v>60</v>
      </c>
      <c r="GD44" s="11">
        <v>56</v>
      </c>
      <c r="GE44" s="11">
        <v>56</v>
      </c>
      <c r="GF44" s="11">
        <v>56</v>
      </c>
      <c r="GG44" s="11">
        <v>57</v>
      </c>
      <c r="GH44" s="11">
        <v>57</v>
      </c>
      <c r="GI44" s="11">
        <v>57</v>
      </c>
      <c r="GJ44" s="11">
        <v>57</v>
      </c>
      <c r="GK44" s="11">
        <v>7</v>
      </c>
      <c r="GL44" s="11">
        <v>7</v>
      </c>
      <c r="GM44" s="11">
        <v>11</v>
      </c>
      <c r="GN44" s="11">
        <v>11</v>
      </c>
      <c r="GO44" s="11">
        <v>11</v>
      </c>
      <c r="GP44" s="11">
        <v>10</v>
      </c>
      <c r="GQ44" s="11">
        <v>10</v>
      </c>
      <c r="GR44" s="11">
        <v>10</v>
      </c>
      <c r="GS44" s="11">
        <v>10</v>
      </c>
      <c r="GT44" s="11">
        <v>1358000</v>
      </c>
      <c r="HA44" s="10" t="s">
        <v>98</v>
      </c>
      <c r="HB44" s="11">
        <v>60</v>
      </c>
      <c r="HC44" s="11">
        <v>60</v>
      </c>
      <c r="HD44" s="11">
        <v>56</v>
      </c>
      <c r="HE44" s="11">
        <v>56</v>
      </c>
      <c r="HF44" s="11">
        <v>56</v>
      </c>
      <c r="HG44" s="11">
        <v>57</v>
      </c>
      <c r="HH44" s="11">
        <v>57</v>
      </c>
      <c r="HI44" s="11">
        <v>57</v>
      </c>
      <c r="HJ44" s="11">
        <v>57</v>
      </c>
      <c r="HK44" s="11">
        <v>7</v>
      </c>
      <c r="HL44" s="11">
        <v>7</v>
      </c>
      <c r="HM44" s="11">
        <v>11</v>
      </c>
      <c r="HN44" s="11">
        <v>11</v>
      </c>
      <c r="HO44" s="11">
        <v>11</v>
      </c>
      <c r="HP44" s="11">
        <v>10</v>
      </c>
      <c r="HQ44" s="11">
        <v>10</v>
      </c>
      <c r="HR44" s="11">
        <v>10</v>
      </c>
      <c r="HS44" s="11">
        <v>10</v>
      </c>
      <c r="HT44" s="11">
        <v>1358000</v>
      </c>
      <c r="IA44" s="10" t="s">
        <v>98</v>
      </c>
      <c r="IB44" s="11">
        <v>60</v>
      </c>
      <c r="IC44" s="11">
        <v>60</v>
      </c>
      <c r="ID44" s="11">
        <v>56</v>
      </c>
      <c r="IE44" s="11">
        <v>56</v>
      </c>
      <c r="IF44" s="11">
        <v>56</v>
      </c>
      <c r="IG44" s="11">
        <v>57</v>
      </c>
      <c r="IH44" s="11">
        <v>57</v>
      </c>
      <c r="II44" s="11">
        <v>57</v>
      </c>
      <c r="IJ44" s="11">
        <v>57</v>
      </c>
      <c r="IK44" s="11">
        <v>7</v>
      </c>
      <c r="IL44" s="11">
        <v>7</v>
      </c>
      <c r="IM44" s="11">
        <v>11</v>
      </c>
      <c r="IN44" s="11">
        <v>11</v>
      </c>
      <c r="IO44" s="11">
        <v>11</v>
      </c>
      <c r="IP44" s="11">
        <v>10</v>
      </c>
      <c r="IQ44" s="11">
        <v>10</v>
      </c>
      <c r="IR44" s="11">
        <v>10</v>
      </c>
      <c r="IS44" s="11">
        <v>10</v>
      </c>
      <c r="IT44" s="11">
        <v>1358000</v>
      </c>
    </row>
    <row r="45" spans="1:254" ht="15" thickBot="1" x14ac:dyDescent="0.35">
      <c r="A45" s="10" t="s">
        <v>99</v>
      </c>
      <c r="B45" s="11">
        <v>59</v>
      </c>
      <c r="C45" s="11">
        <v>59</v>
      </c>
      <c r="D45" s="11">
        <v>49</v>
      </c>
      <c r="E45" s="11">
        <v>58</v>
      </c>
      <c r="F45" s="11">
        <v>58</v>
      </c>
      <c r="G45" s="11">
        <v>58</v>
      </c>
      <c r="H45" s="11">
        <v>58</v>
      </c>
      <c r="I45" s="11">
        <v>58</v>
      </c>
      <c r="J45" s="11">
        <v>58</v>
      </c>
      <c r="K45" s="11">
        <v>8</v>
      </c>
      <c r="L45" s="11">
        <v>8</v>
      </c>
      <c r="M45" s="11">
        <v>18</v>
      </c>
      <c r="N45" s="11">
        <v>9</v>
      </c>
      <c r="O45" s="11">
        <v>9</v>
      </c>
      <c r="P45" s="11">
        <v>9</v>
      </c>
      <c r="Q45" s="11">
        <v>9</v>
      </c>
      <c r="R45" s="11">
        <v>9</v>
      </c>
      <c r="S45" s="11">
        <v>9</v>
      </c>
      <c r="T45" s="11">
        <v>1308000</v>
      </c>
      <c r="AA45" s="10" t="s">
        <v>99</v>
      </c>
      <c r="AB45" s="11">
        <v>59</v>
      </c>
      <c r="AC45" s="11">
        <v>59</v>
      </c>
      <c r="AD45" s="11">
        <v>49</v>
      </c>
      <c r="AE45" s="11">
        <v>58</v>
      </c>
      <c r="AF45" s="11">
        <v>58</v>
      </c>
      <c r="AG45" s="11">
        <v>58</v>
      </c>
      <c r="AH45" s="11">
        <v>58</v>
      </c>
      <c r="AI45" s="11">
        <v>58</v>
      </c>
      <c r="AJ45" s="11">
        <v>58</v>
      </c>
      <c r="AK45" s="11">
        <v>8</v>
      </c>
      <c r="AL45" s="11">
        <v>8</v>
      </c>
      <c r="AM45" s="11">
        <v>18</v>
      </c>
      <c r="AN45" s="11">
        <v>9</v>
      </c>
      <c r="AO45" s="11">
        <v>9</v>
      </c>
      <c r="AP45" s="11">
        <v>9</v>
      </c>
      <c r="AQ45" s="11">
        <v>9</v>
      </c>
      <c r="AR45" s="11">
        <v>9</v>
      </c>
      <c r="AS45" s="11">
        <v>9</v>
      </c>
      <c r="AT45" s="11">
        <v>1308000</v>
      </c>
      <c r="BA45" s="10" t="s">
        <v>99</v>
      </c>
      <c r="BB45" s="11">
        <v>59</v>
      </c>
      <c r="BC45" s="11">
        <v>59</v>
      </c>
      <c r="BD45" s="11">
        <v>49</v>
      </c>
      <c r="BE45" s="11">
        <v>58</v>
      </c>
      <c r="BF45" s="11">
        <v>58</v>
      </c>
      <c r="BG45" s="11">
        <v>58</v>
      </c>
      <c r="BH45" s="11">
        <v>58</v>
      </c>
      <c r="BI45" s="11">
        <v>58</v>
      </c>
      <c r="BJ45" s="11">
        <v>58</v>
      </c>
      <c r="BK45" s="11">
        <v>8</v>
      </c>
      <c r="BL45" s="11">
        <v>8</v>
      </c>
      <c r="BM45" s="11">
        <v>18</v>
      </c>
      <c r="BN45" s="11">
        <v>9</v>
      </c>
      <c r="BO45" s="11">
        <v>9</v>
      </c>
      <c r="BP45" s="11">
        <v>9</v>
      </c>
      <c r="BQ45" s="11">
        <v>9</v>
      </c>
      <c r="BR45" s="11">
        <v>9</v>
      </c>
      <c r="BS45" s="11">
        <v>9</v>
      </c>
      <c r="BT45" s="11">
        <v>1308000</v>
      </c>
      <c r="CA45" s="10" t="s">
        <v>99</v>
      </c>
      <c r="CB45" s="11">
        <v>59</v>
      </c>
      <c r="CC45" s="11">
        <v>59</v>
      </c>
      <c r="CD45" s="11">
        <v>49</v>
      </c>
      <c r="CE45" s="11">
        <v>58</v>
      </c>
      <c r="CF45" s="11">
        <v>58</v>
      </c>
      <c r="CG45" s="11">
        <v>58</v>
      </c>
      <c r="CH45" s="11">
        <v>58</v>
      </c>
      <c r="CI45" s="11">
        <v>58</v>
      </c>
      <c r="CJ45" s="11">
        <v>58</v>
      </c>
      <c r="CK45" s="11">
        <v>8</v>
      </c>
      <c r="CL45" s="11">
        <v>8</v>
      </c>
      <c r="CM45" s="11">
        <v>18</v>
      </c>
      <c r="CN45" s="11">
        <v>9</v>
      </c>
      <c r="CO45" s="11">
        <v>9</v>
      </c>
      <c r="CP45" s="11">
        <v>9</v>
      </c>
      <c r="CQ45" s="11">
        <v>9</v>
      </c>
      <c r="CR45" s="11">
        <v>9</v>
      </c>
      <c r="CS45" s="11">
        <v>9</v>
      </c>
      <c r="CT45" s="11">
        <v>1308000</v>
      </c>
      <c r="DA45" s="10" t="s">
        <v>99</v>
      </c>
      <c r="DB45" s="11">
        <v>59</v>
      </c>
      <c r="DC45" s="11">
        <v>59</v>
      </c>
      <c r="DD45" s="11">
        <v>49</v>
      </c>
      <c r="DE45" s="11">
        <v>58</v>
      </c>
      <c r="DF45" s="11">
        <v>58</v>
      </c>
      <c r="DG45" s="11">
        <v>58</v>
      </c>
      <c r="DH45" s="11">
        <v>58</v>
      </c>
      <c r="DI45" s="11">
        <v>58</v>
      </c>
      <c r="DJ45" s="11">
        <v>58</v>
      </c>
      <c r="DK45" s="11">
        <v>8</v>
      </c>
      <c r="DL45" s="11">
        <v>8</v>
      </c>
      <c r="DM45" s="11">
        <v>18</v>
      </c>
      <c r="DN45" s="11">
        <v>9</v>
      </c>
      <c r="DO45" s="11">
        <v>9</v>
      </c>
      <c r="DP45" s="11">
        <v>9</v>
      </c>
      <c r="DQ45" s="11">
        <v>9</v>
      </c>
      <c r="DR45" s="11">
        <v>9</v>
      </c>
      <c r="DS45" s="11">
        <v>9</v>
      </c>
      <c r="DT45" s="11">
        <v>1308000</v>
      </c>
      <c r="EA45" s="10" t="s">
        <v>99</v>
      </c>
      <c r="EB45" s="11">
        <v>59</v>
      </c>
      <c r="EC45" s="11">
        <v>59</v>
      </c>
      <c r="ED45" s="11">
        <v>49</v>
      </c>
      <c r="EE45" s="11">
        <v>58</v>
      </c>
      <c r="EF45" s="11">
        <v>58</v>
      </c>
      <c r="EG45" s="11">
        <v>58</v>
      </c>
      <c r="EH45" s="11">
        <v>58</v>
      </c>
      <c r="EI45" s="11">
        <v>58</v>
      </c>
      <c r="EJ45" s="11">
        <v>58</v>
      </c>
      <c r="EK45" s="11">
        <v>8</v>
      </c>
      <c r="EL45" s="11">
        <v>8</v>
      </c>
      <c r="EM45" s="11">
        <v>18</v>
      </c>
      <c r="EN45" s="11">
        <v>9</v>
      </c>
      <c r="EO45" s="11">
        <v>9</v>
      </c>
      <c r="EP45" s="11">
        <v>9</v>
      </c>
      <c r="EQ45" s="11">
        <v>9</v>
      </c>
      <c r="ER45" s="11">
        <v>9</v>
      </c>
      <c r="ES45" s="11">
        <v>9</v>
      </c>
      <c r="ET45" s="11">
        <v>1308000</v>
      </c>
      <c r="FA45" s="10" t="s">
        <v>99</v>
      </c>
      <c r="FB45" s="11">
        <v>59</v>
      </c>
      <c r="FC45" s="11">
        <v>59</v>
      </c>
      <c r="FD45" s="11">
        <v>49</v>
      </c>
      <c r="FE45" s="11">
        <v>58</v>
      </c>
      <c r="FF45" s="11">
        <v>58</v>
      </c>
      <c r="FG45" s="11">
        <v>58</v>
      </c>
      <c r="FH45" s="11">
        <v>58</v>
      </c>
      <c r="FI45" s="11">
        <v>58</v>
      </c>
      <c r="FJ45" s="11">
        <v>58</v>
      </c>
      <c r="FK45" s="11">
        <v>8</v>
      </c>
      <c r="FL45" s="11">
        <v>8</v>
      </c>
      <c r="FM45" s="11">
        <v>18</v>
      </c>
      <c r="FN45" s="11">
        <v>9</v>
      </c>
      <c r="FO45" s="11">
        <v>9</v>
      </c>
      <c r="FP45" s="11">
        <v>9</v>
      </c>
      <c r="FQ45" s="11">
        <v>9</v>
      </c>
      <c r="FR45" s="11">
        <v>9</v>
      </c>
      <c r="FS45" s="11">
        <v>9</v>
      </c>
      <c r="FT45" s="11">
        <v>1308000</v>
      </c>
      <c r="GA45" s="10" t="s">
        <v>99</v>
      </c>
      <c r="GB45" s="11">
        <v>59</v>
      </c>
      <c r="GC45" s="11">
        <v>59</v>
      </c>
      <c r="GD45" s="11">
        <v>49</v>
      </c>
      <c r="GE45" s="11">
        <v>58</v>
      </c>
      <c r="GF45" s="11">
        <v>58</v>
      </c>
      <c r="GG45" s="11">
        <v>58</v>
      </c>
      <c r="GH45" s="11">
        <v>58</v>
      </c>
      <c r="GI45" s="11">
        <v>58</v>
      </c>
      <c r="GJ45" s="11">
        <v>58</v>
      </c>
      <c r="GK45" s="11">
        <v>8</v>
      </c>
      <c r="GL45" s="11">
        <v>8</v>
      </c>
      <c r="GM45" s="11">
        <v>18</v>
      </c>
      <c r="GN45" s="11">
        <v>9</v>
      </c>
      <c r="GO45" s="11">
        <v>9</v>
      </c>
      <c r="GP45" s="11">
        <v>9</v>
      </c>
      <c r="GQ45" s="11">
        <v>9</v>
      </c>
      <c r="GR45" s="11">
        <v>9</v>
      </c>
      <c r="GS45" s="11">
        <v>9</v>
      </c>
      <c r="GT45" s="11">
        <v>1308000</v>
      </c>
      <c r="HA45" s="10" t="s">
        <v>99</v>
      </c>
      <c r="HB45" s="11">
        <v>59</v>
      </c>
      <c r="HC45" s="11">
        <v>59</v>
      </c>
      <c r="HD45" s="11">
        <v>49</v>
      </c>
      <c r="HE45" s="11">
        <v>58</v>
      </c>
      <c r="HF45" s="11">
        <v>58</v>
      </c>
      <c r="HG45" s="11">
        <v>58</v>
      </c>
      <c r="HH45" s="11">
        <v>58</v>
      </c>
      <c r="HI45" s="11">
        <v>58</v>
      </c>
      <c r="HJ45" s="11">
        <v>58</v>
      </c>
      <c r="HK45" s="11">
        <v>8</v>
      </c>
      <c r="HL45" s="11">
        <v>8</v>
      </c>
      <c r="HM45" s="11">
        <v>18</v>
      </c>
      <c r="HN45" s="11">
        <v>9</v>
      </c>
      <c r="HO45" s="11">
        <v>9</v>
      </c>
      <c r="HP45" s="11">
        <v>9</v>
      </c>
      <c r="HQ45" s="11">
        <v>9</v>
      </c>
      <c r="HR45" s="11">
        <v>9</v>
      </c>
      <c r="HS45" s="11">
        <v>9</v>
      </c>
      <c r="HT45" s="11">
        <v>1308000</v>
      </c>
      <c r="IA45" s="10" t="s">
        <v>99</v>
      </c>
      <c r="IB45" s="11">
        <v>59</v>
      </c>
      <c r="IC45" s="11">
        <v>59</v>
      </c>
      <c r="ID45" s="11">
        <v>49</v>
      </c>
      <c r="IE45" s="11">
        <v>58</v>
      </c>
      <c r="IF45" s="11">
        <v>58</v>
      </c>
      <c r="IG45" s="11">
        <v>58</v>
      </c>
      <c r="IH45" s="11">
        <v>58</v>
      </c>
      <c r="II45" s="11">
        <v>58</v>
      </c>
      <c r="IJ45" s="11">
        <v>58</v>
      </c>
      <c r="IK45" s="11">
        <v>8</v>
      </c>
      <c r="IL45" s="11">
        <v>8</v>
      </c>
      <c r="IM45" s="11">
        <v>18</v>
      </c>
      <c r="IN45" s="11">
        <v>9</v>
      </c>
      <c r="IO45" s="11">
        <v>9</v>
      </c>
      <c r="IP45" s="11">
        <v>9</v>
      </c>
      <c r="IQ45" s="11">
        <v>9</v>
      </c>
      <c r="IR45" s="11">
        <v>9</v>
      </c>
      <c r="IS45" s="11">
        <v>9</v>
      </c>
      <c r="IT45" s="11">
        <v>1308000</v>
      </c>
    </row>
    <row r="46" spans="1:254" ht="15" thickBot="1" x14ac:dyDescent="0.35">
      <c r="A46" s="10" t="s">
        <v>100</v>
      </c>
      <c r="B46" s="11">
        <v>55</v>
      </c>
      <c r="C46" s="11">
        <v>56</v>
      </c>
      <c r="D46" s="11">
        <v>48</v>
      </c>
      <c r="E46" s="11">
        <v>51</v>
      </c>
      <c r="F46" s="11">
        <v>51</v>
      </c>
      <c r="G46" s="11">
        <v>51</v>
      </c>
      <c r="H46" s="11">
        <v>50</v>
      </c>
      <c r="I46" s="11">
        <v>50</v>
      </c>
      <c r="J46" s="11">
        <v>50</v>
      </c>
      <c r="K46" s="11">
        <v>12</v>
      </c>
      <c r="L46" s="11">
        <v>11</v>
      </c>
      <c r="M46" s="11">
        <v>19</v>
      </c>
      <c r="N46" s="11">
        <v>16</v>
      </c>
      <c r="O46" s="11">
        <v>16</v>
      </c>
      <c r="P46" s="11">
        <v>16</v>
      </c>
      <c r="Q46" s="11">
        <v>17</v>
      </c>
      <c r="R46" s="11">
        <v>17</v>
      </c>
      <c r="S46" s="11">
        <v>17</v>
      </c>
      <c r="T46" s="11">
        <v>1258000</v>
      </c>
      <c r="AA46" s="10" t="s">
        <v>100</v>
      </c>
      <c r="AB46" s="11">
        <v>55</v>
      </c>
      <c r="AC46" s="11">
        <v>56</v>
      </c>
      <c r="AD46" s="11">
        <v>48</v>
      </c>
      <c r="AE46" s="11">
        <v>51</v>
      </c>
      <c r="AF46" s="11">
        <v>51</v>
      </c>
      <c r="AG46" s="11">
        <v>51</v>
      </c>
      <c r="AH46" s="11">
        <v>50</v>
      </c>
      <c r="AI46" s="11">
        <v>50</v>
      </c>
      <c r="AJ46" s="11">
        <v>50</v>
      </c>
      <c r="AK46" s="11">
        <v>12</v>
      </c>
      <c r="AL46" s="11">
        <v>11</v>
      </c>
      <c r="AM46" s="11">
        <v>19</v>
      </c>
      <c r="AN46" s="11">
        <v>16</v>
      </c>
      <c r="AO46" s="11">
        <v>16</v>
      </c>
      <c r="AP46" s="11">
        <v>16</v>
      </c>
      <c r="AQ46" s="11">
        <v>17</v>
      </c>
      <c r="AR46" s="11">
        <v>17</v>
      </c>
      <c r="AS46" s="11">
        <v>17</v>
      </c>
      <c r="AT46" s="11">
        <v>1258000</v>
      </c>
      <c r="BA46" s="10" t="s">
        <v>100</v>
      </c>
      <c r="BB46" s="11">
        <v>55</v>
      </c>
      <c r="BC46" s="11">
        <v>56</v>
      </c>
      <c r="BD46" s="11">
        <v>48</v>
      </c>
      <c r="BE46" s="11">
        <v>51</v>
      </c>
      <c r="BF46" s="11">
        <v>51</v>
      </c>
      <c r="BG46" s="11">
        <v>51</v>
      </c>
      <c r="BH46" s="11">
        <v>50</v>
      </c>
      <c r="BI46" s="11">
        <v>50</v>
      </c>
      <c r="BJ46" s="11">
        <v>50</v>
      </c>
      <c r="BK46" s="11">
        <v>12</v>
      </c>
      <c r="BL46" s="11">
        <v>11</v>
      </c>
      <c r="BM46" s="11">
        <v>19</v>
      </c>
      <c r="BN46" s="11">
        <v>16</v>
      </c>
      <c r="BO46" s="11">
        <v>16</v>
      </c>
      <c r="BP46" s="11">
        <v>16</v>
      </c>
      <c r="BQ46" s="11">
        <v>17</v>
      </c>
      <c r="BR46" s="11">
        <v>17</v>
      </c>
      <c r="BS46" s="11">
        <v>17</v>
      </c>
      <c r="BT46" s="11">
        <v>1258000</v>
      </c>
      <c r="CA46" s="10" t="s">
        <v>100</v>
      </c>
      <c r="CB46" s="11">
        <v>55</v>
      </c>
      <c r="CC46" s="11">
        <v>56</v>
      </c>
      <c r="CD46" s="11">
        <v>48</v>
      </c>
      <c r="CE46" s="11">
        <v>51</v>
      </c>
      <c r="CF46" s="11">
        <v>51</v>
      </c>
      <c r="CG46" s="11">
        <v>51</v>
      </c>
      <c r="CH46" s="11">
        <v>50</v>
      </c>
      <c r="CI46" s="11">
        <v>50</v>
      </c>
      <c r="CJ46" s="11">
        <v>50</v>
      </c>
      <c r="CK46" s="11">
        <v>12</v>
      </c>
      <c r="CL46" s="11">
        <v>11</v>
      </c>
      <c r="CM46" s="11">
        <v>19</v>
      </c>
      <c r="CN46" s="11">
        <v>16</v>
      </c>
      <c r="CO46" s="11">
        <v>16</v>
      </c>
      <c r="CP46" s="11">
        <v>16</v>
      </c>
      <c r="CQ46" s="11">
        <v>17</v>
      </c>
      <c r="CR46" s="11">
        <v>17</v>
      </c>
      <c r="CS46" s="11">
        <v>17</v>
      </c>
      <c r="CT46" s="11">
        <v>1258000</v>
      </c>
      <c r="DA46" s="10" t="s">
        <v>100</v>
      </c>
      <c r="DB46" s="11">
        <v>55</v>
      </c>
      <c r="DC46" s="11">
        <v>56</v>
      </c>
      <c r="DD46" s="11">
        <v>48</v>
      </c>
      <c r="DE46" s="11">
        <v>51</v>
      </c>
      <c r="DF46" s="11">
        <v>51</v>
      </c>
      <c r="DG46" s="11">
        <v>51</v>
      </c>
      <c r="DH46" s="11">
        <v>50</v>
      </c>
      <c r="DI46" s="11">
        <v>50</v>
      </c>
      <c r="DJ46" s="11">
        <v>50</v>
      </c>
      <c r="DK46" s="11">
        <v>12</v>
      </c>
      <c r="DL46" s="11">
        <v>11</v>
      </c>
      <c r="DM46" s="11">
        <v>19</v>
      </c>
      <c r="DN46" s="11">
        <v>16</v>
      </c>
      <c r="DO46" s="11">
        <v>16</v>
      </c>
      <c r="DP46" s="11">
        <v>16</v>
      </c>
      <c r="DQ46" s="11">
        <v>17</v>
      </c>
      <c r="DR46" s="11">
        <v>17</v>
      </c>
      <c r="DS46" s="11">
        <v>17</v>
      </c>
      <c r="DT46" s="11">
        <v>1258000</v>
      </c>
      <c r="EA46" s="10" t="s">
        <v>100</v>
      </c>
      <c r="EB46" s="11">
        <v>55</v>
      </c>
      <c r="EC46" s="11">
        <v>56</v>
      </c>
      <c r="ED46" s="11">
        <v>48</v>
      </c>
      <c r="EE46" s="11">
        <v>51</v>
      </c>
      <c r="EF46" s="11">
        <v>51</v>
      </c>
      <c r="EG46" s="11">
        <v>51</v>
      </c>
      <c r="EH46" s="11">
        <v>50</v>
      </c>
      <c r="EI46" s="11">
        <v>50</v>
      </c>
      <c r="EJ46" s="11">
        <v>50</v>
      </c>
      <c r="EK46" s="11">
        <v>12</v>
      </c>
      <c r="EL46" s="11">
        <v>11</v>
      </c>
      <c r="EM46" s="11">
        <v>19</v>
      </c>
      <c r="EN46" s="11">
        <v>16</v>
      </c>
      <c r="EO46" s="11">
        <v>16</v>
      </c>
      <c r="EP46" s="11">
        <v>16</v>
      </c>
      <c r="EQ46" s="11">
        <v>17</v>
      </c>
      <c r="ER46" s="11">
        <v>17</v>
      </c>
      <c r="ES46" s="11">
        <v>17</v>
      </c>
      <c r="ET46" s="11">
        <v>1258000</v>
      </c>
      <c r="FA46" s="10" t="s">
        <v>100</v>
      </c>
      <c r="FB46" s="11">
        <v>55</v>
      </c>
      <c r="FC46" s="11">
        <v>56</v>
      </c>
      <c r="FD46" s="11">
        <v>48</v>
      </c>
      <c r="FE46" s="11">
        <v>51</v>
      </c>
      <c r="FF46" s="11">
        <v>51</v>
      </c>
      <c r="FG46" s="11">
        <v>51</v>
      </c>
      <c r="FH46" s="11">
        <v>50</v>
      </c>
      <c r="FI46" s="11">
        <v>50</v>
      </c>
      <c r="FJ46" s="11">
        <v>50</v>
      </c>
      <c r="FK46" s="11">
        <v>12</v>
      </c>
      <c r="FL46" s="11">
        <v>11</v>
      </c>
      <c r="FM46" s="11">
        <v>19</v>
      </c>
      <c r="FN46" s="11">
        <v>16</v>
      </c>
      <c r="FO46" s="11">
        <v>16</v>
      </c>
      <c r="FP46" s="11">
        <v>16</v>
      </c>
      <c r="FQ46" s="11">
        <v>17</v>
      </c>
      <c r="FR46" s="11">
        <v>17</v>
      </c>
      <c r="FS46" s="11">
        <v>17</v>
      </c>
      <c r="FT46" s="11">
        <v>1258000</v>
      </c>
      <c r="GA46" s="10" t="s">
        <v>100</v>
      </c>
      <c r="GB46" s="11">
        <v>55</v>
      </c>
      <c r="GC46" s="11">
        <v>56</v>
      </c>
      <c r="GD46" s="11">
        <v>48</v>
      </c>
      <c r="GE46" s="11">
        <v>51</v>
      </c>
      <c r="GF46" s="11">
        <v>51</v>
      </c>
      <c r="GG46" s="11">
        <v>51</v>
      </c>
      <c r="GH46" s="11">
        <v>50</v>
      </c>
      <c r="GI46" s="11">
        <v>50</v>
      </c>
      <c r="GJ46" s="11">
        <v>50</v>
      </c>
      <c r="GK46" s="11">
        <v>12</v>
      </c>
      <c r="GL46" s="11">
        <v>11</v>
      </c>
      <c r="GM46" s="11">
        <v>19</v>
      </c>
      <c r="GN46" s="11">
        <v>16</v>
      </c>
      <c r="GO46" s="11">
        <v>16</v>
      </c>
      <c r="GP46" s="11">
        <v>16</v>
      </c>
      <c r="GQ46" s="11">
        <v>17</v>
      </c>
      <c r="GR46" s="11">
        <v>17</v>
      </c>
      <c r="GS46" s="11">
        <v>17</v>
      </c>
      <c r="GT46" s="11">
        <v>1258000</v>
      </c>
      <c r="HA46" s="10" t="s">
        <v>100</v>
      </c>
      <c r="HB46" s="11">
        <v>55</v>
      </c>
      <c r="HC46" s="11">
        <v>56</v>
      </c>
      <c r="HD46" s="11">
        <v>48</v>
      </c>
      <c r="HE46" s="11">
        <v>51</v>
      </c>
      <c r="HF46" s="11">
        <v>51</v>
      </c>
      <c r="HG46" s="11">
        <v>51</v>
      </c>
      <c r="HH46" s="11">
        <v>50</v>
      </c>
      <c r="HI46" s="11">
        <v>50</v>
      </c>
      <c r="HJ46" s="11">
        <v>50</v>
      </c>
      <c r="HK46" s="11">
        <v>12</v>
      </c>
      <c r="HL46" s="11">
        <v>11</v>
      </c>
      <c r="HM46" s="11">
        <v>19</v>
      </c>
      <c r="HN46" s="11">
        <v>16</v>
      </c>
      <c r="HO46" s="11">
        <v>16</v>
      </c>
      <c r="HP46" s="11">
        <v>16</v>
      </c>
      <c r="HQ46" s="11">
        <v>17</v>
      </c>
      <c r="HR46" s="11">
        <v>17</v>
      </c>
      <c r="HS46" s="11">
        <v>17</v>
      </c>
      <c r="HT46" s="11">
        <v>1258000</v>
      </c>
      <c r="IA46" s="10" t="s">
        <v>100</v>
      </c>
      <c r="IB46" s="11">
        <v>55</v>
      </c>
      <c r="IC46" s="11">
        <v>56</v>
      </c>
      <c r="ID46" s="11">
        <v>48</v>
      </c>
      <c r="IE46" s="11">
        <v>51</v>
      </c>
      <c r="IF46" s="11">
        <v>51</v>
      </c>
      <c r="IG46" s="11">
        <v>51</v>
      </c>
      <c r="IH46" s="11">
        <v>50</v>
      </c>
      <c r="II46" s="11">
        <v>50</v>
      </c>
      <c r="IJ46" s="11">
        <v>50</v>
      </c>
      <c r="IK46" s="11">
        <v>12</v>
      </c>
      <c r="IL46" s="11">
        <v>11</v>
      </c>
      <c r="IM46" s="11">
        <v>19</v>
      </c>
      <c r="IN46" s="11">
        <v>16</v>
      </c>
      <c r="IO46" s="11">
        <v>16</v>
      </c>
      <c r="IP46" s="11">
        <v>16</v>
      </c>
      <c r="IQ46" s="11">
        <v>17</v>
      </c>
      <c r="IR46" s="11">
        <v>17</v>
      </c>
      <c r="IS46" s="11">
        <v>17</v>
      </c>
      <c r="IT46" s="11">
        <v>1258000</v>
      </c>
    </row>
    <row r="47" spans="1:254" ht="15" thickBot="1" x14ac:dyDescent="0.35">
      <c r="A47" s="10" t="s">
        <v>101</v>
      </c>
      <c r="B47" s="11">
        <v>54</v>
      </c>
      <c r="C47" s="11">
        <v>55</v>
      </c>
      <c r="D47" s="11">
        <v>45</v>
      </c>
      <c r="E47" s="11">
        <v>53</v>
      </c>
      <c r="F47" s="11">
        <v>53</v>
      </c>
      <c r="G47" s="11">
        <v>54</v>
      </c>
      <c r="H47" s="11">
        <v>54</v>
      </c>
      <c r="I47" s="11">
        <v>54</v>
      </c>
      <c r="J47" s="11">
        <v>54</v>
      </c>
      <c r="K47" s="11">
        <v>13</v>
      </c>
      <c r="L47" s="11">
        <v>12</v>
      </c>
      <c r="M47" s="11">
        <v>22</v>
      </c>
      <c r="N47" s="11">
        <v>14</v>
      </c>
      <c r="O47" s="11">
        <v>14</v>
      </c>
      <c r="P47" s="11">
        <v>13</v>
      </c>
      <c r="Q47" s="11">
        <v>13</v>
      </c>
      <c r="R47" s="11">
        <v>13</v>
      </c>
      <c r="S47" s="11">
        <v>13</v>
      </c>
      <c r="T47" s="11">
        <v>1208000</v>
      </c>
      <c r="AA47" s="10" t="s">
        <v>101</v>
      </c>
      <c r="AB47" s="11">
        <v>54</v>
      </c>
      <c r="AC47" s="11">
        <v>55</v>
      </c>
      <c r="AD47" s="11">
        <v>45</v>
      </c>
      <c r="AE47" s="11">
        <v>53</v>
      </c>
      <c r="AF47" s="11">
        <v>53</v>
      </c>
      <c r="AG47" s="11">
        <v>54</v>
      </c>
      <c r="AH47" s="11">
        <v>54</v>
      </c>
      <c r="AI47" s="11">
        <v>54</v>
      </c>
      <c r="AJ47" s="11">
        <v>54</v>
      </c>
      <c r="AK47" s="11">
        <v>13</v>
      </c>
      <c r="AL47" s="11">
        <v>12</v>
      </c>
      <c r="AM47" s="11">
        <v>22</v>
      </c>
      <c r="AN47" s="11">
        <v>14</v>
      </c>
      <c r="AO47" s="11">
        <v>14</v>
      </c>
      <c r="AP47" s="11">
        <v>13</v>
      </c>
      <c r="AQ47" s="11">
        <v>13</v>
      </c>
      <c r="AR47" s="11">
        <v>13</v>
      </c>
      <c r="AS47" s="11">
        <v>13</v>
      </c>
      <c r="AT47" s="11">
        <v>1208000</v>
      </c>
      <c r="BA47" s="10" t="s">
        <v>101</v>
      </c>
      <c r="BB47" s="11">
        <v>54</v>
      </c>
      <c r="BC47" s="11">
        <v>55</v>
      </c>
      <c r="BD47" s="11">
        <v>45</v>
      </c>
      <c r="BE47" s="11">
        <v>53</v>
      </c>
      <c r="BF47" s="11">
        <v>53</v>
      </c>
      <c r="BG47" s="11">
        <v>54</v>
      </c>
      <c r="BH47" s="11">
        <v>54</v>
      </c>
      <c r="BI47" s="11">
        <v>54</v>
      </c>
      <c r="BJ47" s="11">
        <v>54</v>
      </c>
      <c r="BK47" s="11">
        <v>13</v>
      </c>
      <c r="BL47" s="11">
        <v>12</v>
      </c>
      <c r="BM47" s="11">
        <v>22</v>
      </c>
      <c r="BN47" s="11">
        <v>14</v>
      </c>
      <c r="BO47" s="11">
        <v>14</v>
      </c>
      <c r="BP47" s="11">
        <v>13</v>
      </c>
      <c r="BQ47" s="11">
        <v>13</v>
      </c>
      <c r="BR47" s="11">
        <v>13</v>
      </c>
      <c r="BS47" s="11">
        <v>13</v>
      </c>
      <c r="BT47" s="11">
        <v>1208000</v>
      </c>
      <c r="CA47" s="10" t="s">
        <v>101</v>
      </c>
      <c r="CB47" s="11">
        <v>54</v>
      </c>
      <c r="CC47" s="11">
        <v>55</v>
      </c>
      <c r="CD47" s="11">
        <v>45</v>
      </c>
      <c r="CE47" s="11">
        <v>53</v>
      </c>
      <c r="CF47" s="11">
        <v>53</v>
      </c>
      <c r="CG47" s="11">
        <v>54</v>
      </c>
      <c r="CH47" s="11">
        <v>54</v>
      </c>
      <c r="CI47" s="11">
        <v>54</v>
      </c>
      <c r="CJ47" s="11">
        <v>54</v>
      </c>
      <c r="CK47" s="11">
        <v>13</v>
      </c>
      <c r="CL47" s="11">
        <v>12</v>
      </c>
      <c r="CM47" s="11">
        <v>22</v>
      </c>
      <c r="CN47" s="11">
        <v>14</v>
      </c>
      <c r="CO47" s="11">
        <v>14</v>
      </c>
      <c r="CP47" s="11">
        <v>13</v>
      </c>
      <c r="CQ47" s="11">
        <v>13</v>
      </c>
      <c r="CR47" s="11">
        <v>13</v>
      </c>
      <c r="CS47" s="11">
        <v>13</v>
      </c>
      <c r="CT47" s="11">
        <v>1208000</v>
      </c>
      <c r="DA47" s="10" t="s">
        <v>101</v>
      </c>
      <c r="DB47" s="11">
        <v>54</v>
      </c>
      <c r="DC47" s="11">
        <v>55</v>
      </c>
      <c r="DD47" s="11">
        <v>45</v>
      </c>
      <c r="DE47" s="11">
        <v>53</v>
      </c>
      <c r="DF47" s="11">
        <v>53</v>
      </c>
      <c r="DG47" s="11">
        <v>54</v>
      </c>
      <c r="DH47" s="11">
        <v>54</v>
      </c>
      <c r="DI47" s="11">
        <v>54</v>
      </c>
      <c r="DJ47" s="11">
        <v>54</v>
      </c>
      <c r="DK47" s="11">
        <v>13</v>
      </c>
      <c r="DL47" s="11">
        <v>12</v>
      </c>
      <c r="DM47" s="11">
        <v>22</v>
      </c>
      <c r="DN47" s="11">
        <v>14</v>
      </c>
      <c r="DO47" s="11">
        <v>14</v>
      </c>
      <c r="DP47" s="11">
        <v>13</v>
      </c>
      <c r="DQ47" s="11">
        <v>13</v>
      </c>
      <c r="DR47" s="11">
        <v>13</v>
      </c>
      <c r="DS47" s="11">
        <v>13</v>
      </c>
      <c r="DT47" s="11">
        <v>1208000</v>
      </c>
      <c r="EA47" s="10" t="s">
        <v>101</v>
      </c>
      <c r="EB47" s="11">
        <v>54</v>
      </c>
      <c r="EC47" s="11">
        <v>55</v>
      </c>
      <c r="ED47" s="11">
        <v>45</v>
      </c>
      <c r="EE47" s="11">
        <v>53</v>
      </c>
      <c r="EF47" s="11">
        <v>53</v>
      </c>
      <c r="EG47" s="11">
        <v>54</v>
      </c>
      <c r="EH47" s="11">
        <v>54</v>
      </c>
      <c r="EI47" s="11">
        <v>54</v>
      </c>
      <c r="EJ47" s="11">
        <v>54</v>
      </c>
      <c r="EK47" s="11">
        <v>13</v>
      </c>
      <c r="EL47" s="11">
        <v>12</v>
      </c>
      <c r="EM47" s="11">
        <v>22</v>
      </c>
      <c r="EN47" s="11">
        <v>14</v>
      </c>
      <c r="EO47" s="11">
        <v>14</v>
      </c>
      <c r="EP47" s="11">
        <v>13</v>
      </c>
      <c r="EQ47" s="11">
        <v>13</v>
      </c>
      <c r="ER47" s="11">
        <v>13</v>
      </c>
      <c r="ES47" s="11">
        <v>13</v>
      </c>
      <c r="ET47" s="11">
        <v>1208000</v>
      </c>
      <c r="FA47" s="10" t="s">
        <v>101</v>
      </c>
      <c r="FB47" s="11">
        <v>54</v>
      </c>
      <c r="FC47" s="11">
        <v>55</v>
      </c>
      <c r="FD47" s="11">
        <v>45</v>
      </c>
      <c r="FE47" s="11">
        <v>53</v>
      </c>
      <c r="FF47" s="11">
        <v>53</v>
      </c>
      <c r="FG47" s="11">
        <v>54</v>
      </c>
      <c r="FH47" s="11">
        <v>54</v>
      </c>
      <c r="FI47" s="11">
        <v>54</v>
      </c>
      <c r="FJ47" s="11">
        <v>54</v>
      </c>
      <c r="FK47" s="11">
        <v>13</v>
      </c>
      <c r="FL47" s="11">
        <v>12</v>
      </c>
      <c r="FM47" s="11">
        <v>22</v>
      </c>
      <c r="FN47" s="11">
        <v>14</v>
      </c>
      <c r="FO47" s="11">
        <v>14</v>
      </c>
      <c r="FP47" s="11">
        <v>13</v>
      </c>
      <c r="FQ47" s="11">
        <v>13</v>
      </c>
      <c r="FR47" s="11">
        <v>13</v>
      </c>
      <c r="FS47" s="11">
        <v>13</v>
      </c>
      <c r="FT47" s="11">
        <v>1208000</v>
      </c>
      <c r="GA47" s="10" t="s">
        <v>101</v>
      </c>
      <c r="GB47" s="11">
        <v>54</v>
      </c>
      <c r="GC47" s="11">
        <v>55</v>
      </c>
      <c r="GD47" s="11">
        <v>45</v>
      </c>
      <c r="GE47" s="11">
        <v>53</v>
      </c>
      <c r="GF47" s="11">
        <v>53</v>
      </c>
      <c r="GG47" s="11">
        <v>54</v>
      </c>
      <c r="GH47" s="11">
        <v>54</v>
      </c>
      <c r="GI47" s="11">
        <v>54</v>
      </c>
      <c r="GJ47" s="11">
        <v>54</v>
      </c>
      <c r="GK47" s="11">
        <v>13</v>
      </c>
      <c r="GL47" s="11">
        <v>12</v>
      </c>
      <c r="GM47" s="11">
        <v>22</v>
      </c>
      <c r="GN47" s="11">
        <v>14</v>
      </c>
      <c r="GO47" s="11">
        <v>14</v>
      </c>
      <c r="GP47" s="11">
        <v>13</v>
      </c>
      <c r="GQ47" s="11">
        <v>13</v>
      </c>
      <c r="GR47" s="11">
        <v>13</v>
      </c>
      <c r="GS47" s="11">
        <v>13</v>
      </c>
      <c r="GT47" s="11">
        <v>1208000</v>
      </c>
      <c r="HA47" s="10" t="s">
        <v>101</v>
      </c>
      <c r="HB47" s="11">
        <v>54</v>
      </c>
      <c r="HC47" s="11">
        <v>55</v>
      </c>
      <c r="HD47" s="11">
        <v>45</v>
      </c>
      <c r="HE47" s="11">
        <v>53</v>
      </c>
      <c r="HF47" s="11">
        <v>53</v>
      </c>
      <c r="HG47" s="11">
        <v>54</v>
      </c>
      <c r="HH47" s="11">
        <v>54</v>
      </c>
      <c r="HI47" s="11">
        <v>54</v>
      </c>
      <c r="HJ47" s="11">
        <v>54</v>
      </c>
      <c r="HK47" s="11">
        <v>13</v>
      </c>
      <c r="HL47" s="11">
        <v>12</v>
      </c>
      <c r="HM47" s="11">
        <v>22</v>
      </c>
      <c r="HN47" s="11">
        <v>14</v>
      </c>
      <c r="HO47" s="11">
        <v>14</v>
      </c>
      <c r="HP47" s="11">
        <v>13</v>
      </c>
      <c r="HQ47" s="11">
        <v>13</v>
      </c>
      <c r="HR47" s="11">
        <v>13</v>
      </c>
      <c r="HS47" s="11">
        <v>13</v>
      </c>
      <c r="HT47" s="11">
        <v>1208000</v>
      </c>
      <c r="IA47" s="10" t="s">
        <v>101</v>
      </c>
      <c r="IB47" s="11">
        <v>54</v>
      </c>
      <c r="IC47" s="11">
        <v>55</v>
      </c>
      <c r="ID47" s="11">
        <v>45</v>
      </c>
      <c r="IE47" s="11">
        <v>53</v>
      </c>
      <c r="IF47" s="11">
        <v>53</v>
      </c>
      <c r="IG47" s="11">
        <v>54</v>
      </c>
      <c r="IH47" s="11">
        <v>54</v>
      </c>
      <c r="II47" s="11">
        <v>54</v>
      </c>
      <c r="IJ47" s="11">
        <v>54</v>
      </c>
      <c r="IK47" s="11">
        <v>13</v>
      </c>
      <c r="IL47" s="11">
        <v>12</v>
      </c>
      <c r="IM47" s="11">
        <v>22</v>
      </c>
      <c r="IN47" s="11">
        <v>14</v>
      </c>
      <c r="IO47" s="11">
        <v>14</v>
      </c>
      <c r="IP47" s="11">
        <v>13</v>
      </c>
      <c r="IQ47" s="11">
        <v>13</v>
      </c>
      <c r="IR47" s="11">
        <v>13</v>
      </c>
      <c r="IS47" s="11">
        <v>13</v>
      </c>
      <c r="IT47" s="11">
        <v>1208000</v>
      </c>
    </row>
    <row r="48" spans="1:254" ht="15" thickBot="1" x14ac:dyDescent="0.35">
      <c r="A48" s="10" t="s">
        <v>102</v>
      </c>
      <c r="B48" s="11">
        <v>53</v>
      </c>
      <c r="C48" s="11">
        <v>54</v>
      </c>
      <c r="D48" s="11">
        <v>44</v>
      </c>
      <c r="E48" s="11">
        <v>49</v>
      </c>
      <c r="F48" s="11">
        <v>49</v>
      </c>
      <c r="G48" s="11">
        <v>49</v>
      </c>
      <c r="H48" s="11">
        <v>49</v>
      </c>
      <c r="I48" s="11">
        <v>49</v>
      </c>
      <c r="J48" s="11">
        <v>49</v>
      </c>
      <c r="K48" s="11">
        <v>14</v>
      </c>
      <c r="L48" s="11">
        <v>13</v>
      </c>
      <c r="M48" s="11">
        <v>23</v>
      </c>
      <c r="N48" s="11">
        <v>18</v>
      </c>
      <c r="O48" s="11">
        <v>18</v>
      </c>
      <c r="P48" s="11">
        <v>18</v>
      </c>
      <c r="Q48" s="11">
        <v>18</v>
      </c>
      <c r="R48" s="11">
        <v>18</v>
      </c>
      <c r="S48" s="11">
        <v>18</v>
      </c>
      <c r="T48" s="11">
        <v>1158000</v>
      </c>
      <c r="AA48" s="10" t="s">
        <v>102</v>
      </c>
      <c r="AB48" s="11">
        <v>53</v>
      </c>
      <c r="AC48" s="11">
        <v>54</v>
      </c>
      <c r="AD48" s="11">
        <v>44</v>
      </c>
      <c r="AE48" s="11">
        <v>49</v>
      </c>
      <c r="AF48" s="11">
        <v>49</v>
      </c>
      <c r="AG48" s="11">
        <v>49</v>
      </c>
      <c r="AH48" s="11">
        <v>49</v>
      </c>
      <c r="AI48" s="11">
        <v>49</v>
      </c>
      <c r="AJ48" s="11">
        <v>49</v>
      </c>
      <c r="AK48" s="11">
        <v>14</v>
      </c>
      <c r="AL48" s="11">
        <v>13</v>
      </c>
      <c r="AM48" s="11">
        <v>23</v>
      </c>
      <c r="AN48" s="11">
        <v>18</v>
      </c>
      <c r="AO48" s="11">
        <v>18</v>
      </c>
      <c r="AP48" s="11">
        <v>18</v>
      </c>
      <c r="AQ48" s="11">
        <v>18</v>
      </c>
      <c r="AR48" s="11">
        <v>18</v>
      </c>
      <c r="AS48" s="11">
        <v>18</v>
      </c>
      <c r="AT48" s="11">
        <v>1158000</v>
      </c>
      <c r="BA48" s="10" t="s">
        <v>102</v>
      </c>
      <c r="BB48" s="11">
        <v>53</v>
      </c>
      <c r="BC48" s="11">
        <v>54</v>
      </c>
      <c r="BD48" s="11">
        <v>44</v>
      </c>
      <c r="BE48" s="11">
        <v>49</v>
      </c>
      <c r="BF48" s="11">
        <v>49</v>
      </c>
      <c r="BG48" s="11">
        <v>49</v>
      </c>
      <c r="BH48" s="11">
        <v>49</v>
      </c>
      <c r="BI48" s="11">
        <v>49</v>
      </c>
      <c r="BJ48" s="11">
        <v>49</v>
      </c>
      <c r="BK48" s="11">
        <v>14</v>
      </c>
      <c r="BL48" s="11">
        <v>13</v>
      </c>
      <c r="BM48" s="11">
        <v>23</v>
      </c>
      <c r="BN48" s="11">
        <v>18</v>
      </c>
      <c r="BO48" s="11">
        <v>18</v>
      </c>
      <c r="BP48" s="11">
        <v>18</v>
      </c>
      <c r="BQ48" s="11">
        <v>18</v>
      </c>
      <c r="BR48" s="11">
        <v>18</v>
      </c>
      <c r="BS48" s="11">
        <v>18</v>
      </c>
      <c r="BT48" s="11">
        <v>1158000</v>
      </c>
      <c r="CA48" s="10" t="s">
        <v>102</v>
      </c>
      <c r="CB48" s="11">
        <v>53</v>
      </c>
      <c r="CC48" s="11">
        <v>54</v>
      </c>
      <c r="CD48" s="11">
        <v>44</v>
      </c>
      <c r="CE48" s="11">
        <v>49</v>
      </c>
      <c r="CF48" s="11">
        <v>49</v>
      </c>
      <c r="CG48" s="11">
        <v>49</v>
      </c>
      <c r="CH48" s="11">
        <v>49</v>
      </c>
      <c r="CI48" s="11">
        <v>49</v>
      </c>
      <c r="CJ48" s="11">
        <v>49</v>
      </c>
      <c r="CK48" s="11">
        <v>14</v>
      </c>
      <c r="CL48" s="11">
        <v>13</v>
      </c>
      <c r="CM48" s="11">
        <v>23</v>
      </c>
      <c r="CN48" s="11">
        <v>18</v>
      </c>
      <c r="CO48" s="11">
        <v>18</v>
      </c>
      <c r="CP48" s="11">
        <v>18</v>
      </c>
      <c r="CQ48" s="11">
        <v>18</v>
      </c>
      <c r="CR48" s="11">
        <v>18</v>
      </c>
      <c r="CS48" s="11">
        <v>18</v>
      </c>
      <c r="CT48" s="11">
        <v>1158000</v>
      </c>
      <c r="DA48" s="10" t="s">
        <v>102</v>
      </c>
      <c r="DB48" s="11">
        <v>53</v>
      </c>
      <c r="DC48" s="11">
        <v>54</v>
      </c>
      <c r="DD48" s="11">
        <v>44</v>
      </c>
      <c r="DE48" s="11">
        <v>49</v>
      </c>
      <c r="DF48" s="11">
        <v>49</v>
      </c>
      <c r="DG48" s="11">
        <v>49</v>
      </c>
      <c r="DH48" s="11">
        <v>49</v>
      </c>
      <c r="DI48" s="11">
        <v>49</v>
      </c>
      <c r="DJ48" s="11">
        <v>49</v>
      </c>
      <c r="DK48" s="11">
        <v>14</v>
      </c>
      <c r="DL48" s="11">
        <v>13</v>
      </c>
      <c r="DM48" s="11">
        <v>23</v>
      </c>
      <c r="DN48" s="11">
        <v>18</v>
      </c>
      <c r="DO48" s="11">
        <v>18</v>
      </c>
      <c r="DP48" s="11">
        <v>18</v>
      </c>
      <c r="DQ48" s="11">
        <v>18</v>
      </c>
      <c r="DR48" s="11">
        <v>18</v>
      </c>
      <c r="DS48" s="11">
        <v>18</v>
      </c>
      <c r="DT48" s="11">
        <v>1158000</v>
      </c>
      <c r="EA48" s="10" t="s">
        <v>102</v>
      </c>
      <c r="EB48" s="11">
        <v>53</v>
      </c>
      <c r="EC48" s="11">
        <v>54</v>
      </c>
      <c r="ED48" s="11">
        <v>44</v>
      </c>
      <c r="EE48" s="11">
        <v>49</v>
      </c>
      <c r="EF48" s="11">
        <v>49</v>
      </c>
      <c r="EG48" s="11">
        <v>49</v>
      </c>
      <c r="EH48" s="11">
        <v>49</v>
      </c>
      <c r="EI48" s="11">
        <v>49</v>
      </c>
      <c r="EJ48" s="11">
        <v>49</v>
      </c>
      <c r="EK48" s="11">
        <v>14</v>
      </c>
      <c r="EL48" s="11">
        <v>13</v>
      </c>
      <c r="EM48" s="11">
        <v>23</v>
      </c>
      <c r="EN48" s="11">
        <v>18</v>
      </c>
      <c r="EO48" s="11">
        <v>18</v>
      </c>
      <c r="EP48" s="11">
        <v>18</v>
      </c>
      <c r="EQ48" s="11">
        <v>18</v>
      </c>
      <c r="ER48" s="11">
        <v>18</v>
      </c>
      <c r="ES48" s="11">
        <v>18</v>
      </c>
      <c r="ET48" s="11">
        <v>1158000</v>
      </c>
      <c r="FA48" s="10" t="s">
        <v>102</v>
      </c>
      <c r="FB48" s="11">
        <v>53</v>
      </c>
      <c r="FC48" s="11">
        <v>54</v>
      </c>
      <c r="FD48" s="11">
        <v>44</v>
      </c>
      <c r="FE48" s="11">
        <v>49</v>
      </c>
      <c r="FF48" s="11">
        <v>49</v>
      </c>
      <c r="FG48" s="11">
        <v>49</v>
      </c>
      <c r="FH48" s="11">
        <v>49</v>
      </c>
      <c r="FI48" s="11">
        <v>49</v>
      </c>
      <c r="FJ48" s="11">
        <v>49</v>
      </c>
      <c r="FK48" s="11">
        <v>14</v>
      </c>
      <c r="FL48" s="11">
        <v>13</v>
      </c>
      <c r="FM48" s="11">
        <v>23</v>
      </c>
      <c r="FN48" s="11">
        <v>18</v>
      </c>
      <c r="FO48" s="11">
        <v>18</v>
      </c>
      <c r="FP48" s="11">
        <v>18</v>
      </c>
      <c r="FQ48" s="11">
        <v>18</v>
      </c>
      <c r="FR48" s="11">
        <v>18</v>
      </c>
      <c r="FS48" s="11">
        <v>18</v>
      </c>
      <c r="FT48" s="11">
        <v>1158000</v>
      </c>
      <c r="GA48" s="10" t="s">
        <v>102</v>
      </c>
      <c r="GB48" s="11">
        <v>53</v>
      </c>
      <c r="GC48" s="11">
        <v>54</v>
      </c>
      <c r="GD48" s="11">
        <v>44</v>
      </c>
      <c r="GE48" s="11">
        <v>49</v>
      </c>
      <c r="GF48" s="11">
        <v>49</v>
      </c>
      <c r="GG48" s="11">
        <v>49</v>
      </c>
      <c r="GH48" s="11">
        <v>49</v>
      </c>
      <c r="GI48" s="11">
        <v>49</v>
      </c>
      <c r="GJ48" s="11">
        <v>49</v>
      </c>
      <c r="GK48" s="11">
        <v>14</v>
      </c>
      <c r="GL48" s="11">
        <v>13</v>
      </c>
      <c r="GM48" s="11">
        <v>23</v>
      </c>
      <c r="GN48" s="11">
        <v>18</v>
      </c>
      <c r="GO48" s="11">
        <v>18</v>
      </c>
      <c r="GP48" s="11">
        <v>18</v>
      </c>
      <c r="GQ48" s="11">
        <v>18</v>
      </c>
      <c r="GR48" s="11">
        <v>18</v>
      </c>
      <c r="GS48" s="11">
        <v>18</v>
      </c>
      <c r="GT48" s="11">
        <v>1158000</v>
      </c>
      <c r="HA48" s="10" t="s">
        <v>102</v>
      </c>
      <c r="HB48" s="11">
        <v>53</v>
      </c>
      <c r="HC48" s="11">
        <v>54</v>
      </c>
      <c r="HD48" s="11">
        <v>44</v>
      </c>
      <c r="HE48" s="11">
        <v>49</v>
      </c>
      <c r="HF48" s="11">
        <v>49</v>
      </c>
      <c r="HG48" s="11">
        <v>49</v>
      </c>
      <c r="HH48" s="11">
        <v>49</v>
      </c>
      <c r="HI48" s="11">
        <v>49</v>
      </c>
      <c r="HJ48" s="11">
        <v>49</v>
      </c>
      <c r="HK48" s="11">
        <v>14</v>
      </c>
      <c r="HL48" s="11">
        <v>13</v>
      </c>
      <c r="HM48" s="11">
        <v>23</v>
      </c>
      <c r="HN48" s="11">
        <v>18</v>
      </c>
      <c r="HO48" s="11">
        <v>18</v>
      </c>
      <c r="HP48" s="11">
        <v>18</v>
      </c>
      <c r="HQ48" s="11">
        <v>18</v>
      </c>
      <c r="HR48" s="11">
        <v>18</v>
      </c>
      <c r="HS48" s="11">
        <v>18</v>
      </c>
      <c r="HT48" s="11">
        <v>1158000</v>
      </c>
      <c r="IA48" s="10" t="s">
        <v>102</v>
      </c>
      <c r="IB48" s="11">
        <v>53</v>
      </c>
      <c r="IC48" s="11">
        <v>54</v>
      </c>
      <c r="ID48" s="11">
        <v>44</v>
      </c>
      <c r="IE48" s="11">
        <v>49</v>
      </c>
      <c r="IF48" s="11">
        <v>49</v>
      </c>
      <c r="IG48" s="11">
        <v>49</v>
      </c>
      <c r="IH48" s="11">
        <v>49</v>
      </c>
      <c r="II48" s="11">
        <v>49</v>
      </c>
      <c r="IJ48" s="11">
        <v>49</v>
      </c>
      <c r="IK48" s="11">
        <v>14</v>
      </c>
      <c r="IL48" s="11">
        <v>13</v>
      </c>
      <c r="IM48" s="11">
        <v>23</v>
      </c>
      <c r="IN48" s="11">
        <v>18</v>
      </c>
      <c r="IO48" s="11">
        <v>18</v>
      </c>
      <c r="IP48" s="11">
        <v>18</v>
      </c>
      <c r="IQ48" s="11">
        <v>18</v>
      </c>
      <c r="IR48" s="11">
        <v>18</v>
      </c>
      <c r="IS48" s="11">
        <v>18</v>
      </c>
      <c r="IT48" s="11">
        <v>1158000</v>
      </c>
    </row>
    <row r="49" spans="1:254" ht="15" thickBot="1" x14ac:dyDescent="0.35">
      <c r="A49" s="10" t="s">
        <v>103</v>
      </c>
      <c r="B49" s="11">
        <v>50</v>
      </c>
      <c r="C49" s="11">
        <v>48</v>
      </c>
      <c r="D49" s="11">
        <v>43</v>
      </c>
      <c r="E49" s="11">
        <v>35</v>
      </c>
      <c r="F49" s="11">
        <v>35</v>
      </c>
      <c r="G49" s="11">
        <v>34</v>
      </c>
      <c r="H49" s="11">
        <v>34</v>
      </c>
      <c r="I49" s="11">
        <v>34</v>
      </c>
      <c r="J49" s="11">
        <v>34</v>
      </c>
      <c r="K49" s="11">
        <v>17</v>
      </c>
      <c r="L49" s="11">
        <v>19</v>
      </c>
      <c r="M49" s="11">
        <v>24</v>
      </c>
      <c r="N49" s="11">
        <v>32</v>
      </c>
      <c r="O49" s="11">
        <v>32</v>
      </c>
      <c r="P49" s="11">
        <v>33</v>
      </c>
      <c r="Q49" s="11">
        <v>33</v>
      </c>
      <c r="R49" s="11">
        <v>33</v>
      </c>
      <c r="S49" s="11">
        <v>33</v>
      </c>
      <c r="T49" s="11">
        <v>1103000</v>
      </c>
      <c r="AA49" s="10" t="s">
        <v>103</v>
      </c>
      <c r="AB49" s="11">
        <v>50</v>
      </c>
      <c r="AC49" s="11">
        <v>48</v>
      </c>
      <c r="AD49" s="11">
        <v>43</v>
      </c>
      <c r="AE49" s="11">
        <v>35</v>
      </c>
      <c r="AF49" s="11">
        <v>35</v>
      </c>
      <c r="AG49" s="11">
        <v>34</v>
      </c>
      <c r="AH49" s="11">
        <v>34</v>
      </c>
      <c r="AI49" s="11">
        <v>34</v>
      </c>
      <c r="AJ49" s="11">
        <v>34</v>
      </c>
      <c r="AK49" s="11">
        <v>17</v>
      </c>
      <c r="AL49" s="11">
        <v>19</v>
      </c>
      <c r="AM49" s="11">
        <v>24</v>
      </c>
      <c r="AN49" s="11">
        <v>32</v>
      </c>
      <c r="AO49" s="11">
        <v>32</v>
      </c>
      <c r="AP49" s="11">
        <v>33</v>
      </c>
      <c r="AQ49" s="11">
        <v>33</v>
      </c>
      <c r="AR49" s="11">
        <v>33</v>
      </c>
      <c r="AS49" s="11">
        <v>33</v>
      </c>
      <c r="AT49" s="11">
        <v>1103000</v>
      </c>
      <c r="BA49" s="10" t="s">
        <v>103</v>
      </c>
      <c r="BB49" s="11">
        <v>50</v>
      </c>
      <c r="BC49" s="11">
        <v>48</v>
      </c>
      <c r="BD49" s="11">
        <v>43</v>
      </c>
      <c r="BE49" s="11">
        <v>35</v>
      </c>
      <c r="BF49" s="11">
        <v>35</v>
      </c>
      <c r="BG49" s="11">
        <v>34</v>
      </c>
      <c r="BH49" s="11">
        <v>34</v>
      </c>
      <c r="BI49" s="11">
        <v>34</v>
      </c>
      <c r="BJ49" s="11">
        <v>34</v>
      </c>
      <c r="BK49" s="11">
        <v>17</v>
      </c>
      <c r="BL49" s="11">
        <v>19</v>
      </c>
      <c r="BM49" s="11">
        <v>24</v>
      </c>
      <c r="BN49" s="11">
        <v>32</v>
      </c>
      <c r="BO49" s="11">
        <v>32</v>
      </c>
      <c r="BP49" s="11">
        <v>33</v>
      </c>
      <c r="BQ49" s="11">
        <v>33</v>
      </c>
      <c r="BR49" s="11">
        <v>33</v>
      </c>
      <c r="BS49" s="11">
        <v>33</v>
      </c>
      <c r="BT49" s="11">
        <v>1103000</v>
      </c>
      <c r="CA49" s="10" t="s">
        <v>103</v>
      </c>
      <c r="CB49" s="11">
        <v>50</v>
      </c>
      <c r="CC49" s="11">
        <v>48</v>
      </c>
      <c r="CD49" s="11">
        <v>43</v>
      </c>
      <c r="CE49" s="11">
        <v>35</v>
      </c>
      <c r="CF49" s="11">
        <v>35</v>
      </c>
      <c r="CG49" s="11">
        <v>34</v>
      </c>
      <c r="CH49" s="11">
        <v>34</v>
      </c>
      <c r="CI49" s="11">
        <v>34</v>
      </c>
      <c r="CJ49" s="11">
        <v>34</v>
      </c>
      <c r="CK49" s="11">
        <v>17</v>
      </c>
      <c r="CL49" s="11">
        <v>19</v>
      </c>
      <c r="CM49" s="11">
        <v>24</v>
      </c>
      <c r="CN49" s="11">
        <v>32</v>
      </c>
      <c r="CO49" s="11">
        <v>32</v>
      </c>
      <c r="CP49" s="11">
        <v>33</v>
      </c>
      <c r="CQ49" s="11">
        <v>33</v>
      </c>
      <c r="CR49" s="11">
        <v>33</v>
      </c>
      <c r="CS49" s="11">
        <v>33</v>
      </c>
      <c r="CT49" s="11">
        <v>1103000</v>
      </c>
      <c r="DA49" s="10" t="s">
        <v>103</v>
      </c>
      <c r="DB49" s="11">
        <v>50</v>
      </c>
      <c r="DC49" s="11">
        <v>48</v>
      </c>
      <c r="DD49" s="11">
        <v>43</v>
      </c>
      <c r="DE49" s="11">
        <v>35</v>
      </c>
      <c r="DF49" s="11">
        <v>35</v>
      </c>
      <c r="DG49" s="11">
        <v>34</v>
      </c>
      <c r="DH49" s="11">
        <v>34</v>
      </c>
      <c r="DI49" s="11">
        <v>34</v>
      </c>
      <c r="DJ49" s="11">
        <v>34</v>
      </c>
      <c r="DK49" s="11">
        <v>17</v>
      </c>
      <c r="DL49" s="11">
        <v>19</v>
      </c>
      <c r="DM49" s="11">
        <v>24</v>
      </c>
      <c r="DN49" s="11">
        <v>32</v>
      </c>
      <c r="DO49" s="11">
        <v>32</v>
      </c>
      <c r="DP49" s="11">
        <v>33</v>
      </c>
      <c r="DQ49" s="11">
        <v>33</v>
      </c>
      <c r="DR49" s="11">
        <v>33</v>
      </c>
      <c r="DS49" s="11">
        <v>33</v>
      </c>
      <c r="DT49" s="11">
        <v>1103000</v>
      </c>
      <c r="EA49" s="10" t="s">
        <v>103</v>
      </c>
      <c r="EB49" s="11">
        <v>50</v>
      </c>
      <c r="EC49" s="11">
        <v>48</v>
      </c>
      <c r="ED49" s="11">
        <v>43</v>
      </c>
      <c r="EE49" s="11">
        <v>35</v>
      </c>
      <c r="EF49" s="11">
        <v>35</v>
      </c>
      <c r="EG49" s="11">
        <v>34</v>
      </c>
      <c r="EH49" s="11">
        <v>34</v>
      </c>
      <c r="EI49" s="11">
        <v>34</v>
      </c>
      <c r="EJ49" s="11">
        <v>34</v>
      </c>
      <c r="EK49" s="11">
        <v>17</v>
      </c>
      <c r="EL49" s="11">
        <v>19</v>
      </c>
      <c r="EM49" s="11">
        <v>24</v>
      </c>
      <c r="EN49" s="11">
        <v>32</v>
      </c>
      <c r="EO49" s="11">
        <v>32</v>
      </c>
      <c r="EP49" s="11">
        <v>33</v>
      </c>
      <c r="EQ49" s="11">
        <v>33</v>
      </c>
      <c r="ER49" s="11">
        <v>33</v>
      </c>
      <c r="ES49" s="11">
        <v>33</v>
      </c>
      <c r="ET49" s="11">
        <v>1103000</v>
      </c>
      <c r="FA49" s="10" t="s">
        <v>103</v>
      </c>
      <c r="FB49" s="11">
        <v>50</v>
      </c>
      <c r="FC49" s="11">
        <v>48</v>
      </c>
      <c r="FD49" s="11">
        <v>43</v>
      </c>
      <c r="FE49" s="11">
        <v>35</v>
      </c>
      <c r="FF49" s="11">
        <v>35</v>
      </c>
      <c r="FG49" s="11">
        <v>34</v>
      </c>
      <c r="FH49" s="11">
        <v>34</v>
      </c>
      <c r="FI49" s="11">
        <v>34</v>
      </c>
      <c r="FJ49" s="11">
        <v>34</v>
      </c>
      <c r="FK49" s="11">
        <v>17</v>
      </c>
      <c r="FL49" s="11">
        <v>19</v>
      </c>
      <c r="FM49" s="11">
        <v>24</v>
      </c>
      <c r="FN49" s="11">
        <v>32</v>
      </c>
      <c r="FO49" s="11">
        <v>32</v>
      </c>
      <c r="FP49" s="11">
        <v>33</v>
      </c>
      <c r="FQ49" s="11">
        <v>33</v>
      </c>
      <c r="FR49" s="11">
        <v>33</v>
      </c>
      <c r="FS49" s="11">
        <v>33</v>
      </c>
      <c r="FT49" s="11">
        <v>1103000</v>
      </c>
      <c r="GA49" s="10" t="s">
        <v>103</v>
      </c>
      <c r="GB49" s="11">
        <v>50</v>
      </c>
      <c r="GC49" s="11">
        <v>48</v>
      </c>
      <c r="GD49" s="11">
        <v>43</v>
      </c>
      <c r="GE49" s="11">
        <v>35</v>
      </c>
      <c r="GF49" s="11">
        <v>35</v>
      </c>
      <c r="GG49" s="11">
        <v>34</v>
      </c>
      <c r="GH49" s="11">
        <v>34</v>
      </c>
      <c r="GI49" s="11">
        <v>34</v>
      </c>
      <c r="GJ49" s="11">
        <v>34</v>
      </c>
      <c r="GK49" s="11">
        <v>17</v>
      </c>
      <c r="GL49" s="11">
        <v>19</v>
      </c>
      <c r="GM49" s="11">
        <v>24</v>
      </c>
      <c r="GN49" s="11">
        <v>32</v>
      </c>
      <c r="GO49" s="11">
        <v>32</v>
      </c>
      <c r="GP49" s="11">
        <v>33</v>
      </c>
      <c r="GQ49" s="11">
        <v>33</v>
      </c>
      <c r="GR49" s="11">
        <v>33</v>
      </c>
      <c r="GS49" s="11">
        <v>33</v>
      </c>
      <c r="GT49" s="11">
        <v>1103000</v>
      </c>
      <c r="HA49" s="10" t="s">
        <v>103</v>
      </c>
      <c r="HB49" s="11">
        <v>50</v>
      </c>
      <c r="HC49" s="11">
        <v>48</v>
      </c>
      <c r="HD49" s="11">
        <v>43</v>
      </c>
      <c r="HE49" s="11">
        <v>35</v>
      </c>
      <c r="HF49" s="11">
        <v>35</v>
      </c>
      <c r="HG49" s="11">
        <v>34</v>
      </c>
      <c r="HH49" s="11">
        <v>34</v>
      </c>
      <c r="HI49" s="11">
        <v>34</v>
      </c>
      <c r="HJ49" s="11">
        <v>34</v>
      </c>
      <c r="HK49" s="11">
        <v>17</v>
      </c>
      <c r="HL49" s="11">
        <v>19</v>
      </c>
      <c r="HM49" s="11">
        <v>24</v>
      </c>
      <c r="HN49" s="11">
        <v>32</v>
      </c>
      <c r="HO49" s="11">
        <v>32</v>
      </c>
      <c r="HP49" s="11">
        <v>33</v>
      </c>
      <c r="HQ49" s="11">
        <v>33</v>
      </c>
      <c r="HR49" s="11">
        <v>33</v>
      </c>
      <c r="HS49" s="11">
        <v>33</v>
      </c>
      <c r="HT49" s="11">
        <v>1103000</v>
      </c>
      <c r="IA49" s="10" t="s">
        <v>103</v>
      </c>
      <c r="IB49" s="11">
        <v>50</v>
      </c>
      <c r="IC49" s="11">
        <v>48</v>
      </c>
      <c r="ID49" s="11">
        <v>43</v>
      </c>
      <c r="IE49" s="11">
        <v>35</v>
      </c>
      <c r="IF49" s="11">
        <v>35</v>
      </c>
      <c r="IG49" s="11">
        <v>34</v>
      </c>
      <c r="IH49" s="11">
        <v>34</v>
      </c>
      <c r="II49" s="11">
        <v>34</v>
      </c>
      <c r="IJ49" s="11">
        <v>34</v>
      </c>
      <c r="IK49" s="11">
        <v>17</v>
      </c>
      <c r="IL49" s="11">
        <v>19</v>
      </c>
      <c r="IM49" s="11">
        <v>24</v>
      </c>
      <c r="IN49" s="11">
        <v>32</v>
      </c>
      <c r="IO49" s="11">
        <v>32</v>
      </c>
      <c r="IP49" s="11">
        <v>33</v>
      </c>
      <c r="IQ49" s="11">
        <v>33</v>
      </c>
      <c r="IR49" s="11">
        <v>33</v>
      </c>
      <c r="IS49" s="11">
        <v>33</v>
      </c>
      <c r="IT49" s="11">
        <v>1103000</v>
      </c>
    </row>
    <row r="50" spans="1:254" ht="15" thickBot="1" x14ac:dyDescent="0.35">
      <c r="A50" s="10" t="s">
        <v>104</v>
      </c>
      <c r="B50" s="11">
        <v>52</v>
      </c>
      <c r="C50" s="11">
        <v>53</v>
      </c>
      <c r="D50" s="11">
        <v>56</v>
      </c>
      <c r="E50" s="11">
        <v>48</v>
      </c>
      <c r="F50" s="11">
        <v>48</v>
      </c>
      <c r="G50" s="11">
        <v>48</v>
      </c>
      <c r="H50" s="11">
        <v>48</v>
      </c>
      <c r="I50" s="11">
        <v>48</v>
      </c>
      <c r="J50" s="11">
        <v>48</v>
      </c>
      <c r="K50" s="11">
        <v>15</v>
      </c>
      <c r="L50" s="11">
        <v>14</v>
      </c>
      <c r="M50" s="11">
        <v>11</v>
      </c>
      <c r="N50" s="11">
        <v>19</v>
      </c>
      <c r="O50" s="11">
        <v>19</v>
      </c>
      <c r="P50" s="11">
        <v>19</v>
      </c>
      <c r="Q50" s="11">
        <v>19</v>
      </c>
      <c r="R50" s="11">
        <v>19</v>
      </c>
      <c r="S50" s="11">
        <v>19</v>
      </c>
      <c r="T50" s="11">
        <v>1676000</v>
      </c>
      <c r="AA50" s="10" t="s">
        <v>104</v>
      </c>
      <c r="AB50" s="11">
        <v>52</v>
      </c>
      <c r="AC50" s="11">
        <v>53</v>
      </c>
      <c r="AD50" s="11">
        <v>56</v>
      </c>
      <c r="AE50" s="11">
        <v>48</v>
      </c>
      <c r="AF50" s="11">
        <v>48</v>
      </c>
      <c r="AG50" s="11">
        <v>48</v>
      </c>
      <c r="AH50" s="11">
        <v>48</v>
      </c>
      <c r="AI50" s="11">
        <v>48</v>
      </c>
      <c r="AJ50" s="11">
        <v>48</v>
      </c>
      <c r="AK50" s="11">
        <v>15</v>
      </c>
      <c r="AL50" s="11">
        <v>14</v>
      </c>
      <c r="AM50" s="11">
        <v>11</v>
      </c>
      <c r="AN50" s="11">
        <v>19</v>
      </c>
      <c r="AO50" s="11">
        <v>19</v>
      </c>
      <c r="AP50" s="11">
        <v>19</v>
      </c>
      <c r="AQ50" s="11">
        <v>19</v>
      </c>
      <c r="AR50" s="11">
        <v>19</v>
      </c>
      <c r="AS50" s="11">
        <v>19</v>
      </c>
      <c r="AT50" s="11">
        <v>1676000</v>
      </c>
      <c r="BA50" s="10" t="s">
        <v>104</v>
      </c>
      <c r="BB50" s="11">
        <v>52</v>
      </c>
      <c r="BC50" s="11">
        <v>53</v>
      </c>
      <c r="BD50" s="11">
        <v>56</v>
      </c>
      <c r="BE50" s="11">
        <v>48</v>
      </c>
      <c r="BF50" s="11">
        <v>48</v>
      </c>
      <c r="BG50" s="11">
        <v>48</v>
      </c>
      <c r="BH50" s="11">
        <v>48</v>
      </c>
      <c r="BI50" s="11">
        <v>48</v>
      </c>
      <c r="BJ50" s="11">
        <v>48</v>
      </c>
      <c r="BK50" s="11">
        <v>15</v>
      </c>
      <c r="BL50" s="11">
        <v>14</v>
      </c>
      <c r="BM50" s="11">
        <v>11</v>
      </c>
      <c r="BN50" s="11">
        <v>19</v>
      </c>
      <c r="BO50" s="11">
        <v>19</v>
      </c>
      <c r="BP50" s="11">
        <v>19</v>
      </c>
      <c r="BQ50" s="11">
        <v>19</v>
      </c>
      <c r="BR50" s="11">
        <v>19</v>
      </c>
      <c r="BS50" s="11">
        <v>19</v>
      </c>
      <c r="BT50" s="11">
        <v>1676000</v>
      </c>
      <c r="CA50" s="10" t="s">
        <v>104</v>
      </c>
      <c r="CB50" s="11">
        <v>52</v>
      </c>
      <c r="CC50" s="11">
        <v>53</v>
      </c>
      <c r="CD50" s="11">
        <v>56</v>
      </c>
      <c r="CE50" s="11">
        <v>48</v>
      </c>
      <c r="CF50" s="11">
        <v>48</v>
      </c>
      <c r="CG50" s="11">
        <v>48</v>
      </c>
      <c r="CH50" s="11">
        <v>48</v>
      </c>
      <c r="CI50" s="11">
        <v>48</v>
      </c>
      <c r="CJ50" s="11">
        <v>48</v>
      </c>
      <c r="CK50" s="11">
        <v>15</v>
      </c>
      <c r="CL50" s="11">
        <v>14</v>
      </c>
      <c r="CM50" s="11">
        <v>11</v>
      </c>
      <c r="CN50" s="11">
        <v>19</v>
      </c>
      <c r="CO50" s="11">
        <v>19</v>
      </c>
      <c r="CP50" s="11">
        <v>19</v>
      </c>
      <c r="CQ50" s="11">
        <v>19</v>
      </c>
      <c r="CR50" s="11">
        <v>19</v>
      </c>
      <c r="CS50" s="11">
        <v>19</v>
      </c>
      <c r="CT50" s="11">
        <v>1676000</v>
      </c>
      <c r="DA50" s="10" t="s">
        <v>104</v>
      </c>
      <c r="DB50" s="11">
        <v>52</v>
      </c>
      <c r="DC50" s="11">
        <v>53</v>
      </c>
      <c r="DD50" s="11">
        <v>56</v>
      </c>
      <c r="DE50" s="11">
        <v>48</v>
      </c>
      <c r="DF50" s="11">
        <v>48</v>
      </c>
      <c r="DG50" s="11">
        <v>48</v>
      </c>
      <c r="DH50" s="11">
        <v>48</v>
      </c>
      <c r="DI50" s="11">
        <v>48</v>
      </c>
      <c r="DJ50" s="11">
        <v>48</v>
      </c>
      <c r="DK50" s="11">
        <v>15</v>
      </c>
      <c r="DL50" s="11">
        <v>14</v>
      </c>
      <c r="DM50" s="11">
        <v>11</v>
      </c>
      <c r="DN50" s="11">
        <v>19</v>
      </c>
      <c r="DO50" s="11">
        <v>19</v>
      </c>
      <c r="DP50" s="11">
        <v>19</v>
      </c>
      <c r="DQ50" s="11">
        <v>19</v>
      </c>
      <c r="DR50" s="11">
        <v>19</v>
      </c>
      <c r="DS50" s="11">
        <v>19</v>
      </c>
      <c r="DT50" s="11">
        <v>1676000</v>
      </c>
      <c r="EA50" s="10" t="s">
        <v>104</v>
      </c>
      <c r="EB50" s="11">
        <v>52</v>
      </c>
      <c r="EC50" s="11">
        <v>53</v>
      </c>
      <c r="ED50" s="11">
        <v>56</v>
      </c>
      <c r="EE50" s="11">
        <v>48</v>
      </c>
      <c r="EF50" s="11">
        <v>48</v>
      </c>
      <c r="EG50" s="11">
        <v>48</v>
      </c>
      <c r="EH50" s="11">
        <v>48</v>
      </c>
      <c r="EI50" s="11">
        <v>48</v>
      </c>
      <c r="EJ50" s="11">
        <v>48</v>
      </c>
      <c r="EK50" s="11">
        <v>15</v>
      </c>
      <c r="EL50" s="11">
        <v>14</v>
      </c>
      <c r="EM50" s="11">
        <v>11</v>
      </c>
      <c r="EN50" s="11">
        <v>19</v>
      </c>
      <c r="EO50" s="11">
        <v>19</v>
      </c>
      <c r="EP50" s="11">
        <v>19</v>
      </c>
      <c r="EQ50" s="11">
        <v>19</v>
      </c>
      <c r="ER50" s="11">
        <v>19</v>
      </c>
      <c r="ES50" s="11">
        <v>19</v>
      </c>
      <c r="ET50" s="11">
        <v>1676000</v>
      </c>
      <c r="FA50" s="10" t="s">
        <v>104</v>
      </c>
      <c r="FB50" s="11">
        <v>52</v>
      </c>
      <c r="FC50" s="11">
        <v>53</v>
      </c>
      <c r="FD50" s="11">
        <v>56</v>
      </c>
      <c r="FE50" s="11">
        <v>48</v>
      </c>
      <c r="FF50" s="11">
        <v>48</v>
      </c>
      <c r="FG50" s="11">
        <v>48</v>
      </c>
      <c r="FH50" s="11">
        <v>48</v>
      </c>
      <c r="FI50" s="11">
        <v>48</v>
      </c>
      <c r="FJ50" s="11">
        <v>48</v>
      </c>
      <c r="FK50" s="11">
        <v>15</v>
      </c>
      <c r="FL50" s="11">
        <v>14</v>
      </c>
      <c r="FM50" s="11">
        <v>11</v>
      </c>
      <c r="FN50" s="11">
        <v>19</v>
      </c>
      <c r="FO50" s="11">
        <v>19</v>
      </c>
      <c r="FP50" s="11">
        <v>19</v>
      </c>
      <c r="FQ50" s="11">
        <v>19</v>
      </c>
      <c r="FR50" s="11">
        <v>19</v>
      </c>
      <c r="FS50" s="11">
        <v>19</v>
      </c>
      <c r="FT50" s="11">
        <v>1676000</v>
      </c>
      <c r="GA50" s="10" t="s">
        <v>104</v>
      </c>
      <c r="GB50" s="11">
        <v>52</v>
      </c>
      <c r="GC50" s="11">
        <v>53</v>
      </c>
      <c r="GD50" s="11">
        <v>56</v>
      </c>
      <c r="GE50" s="11">
        <v>48</v>
      </c>
      <c r="GF50" s="11">
        <v>48</v>
      </c>
      <c r="GG50" s="11">
        <v>48</v>
      </c>
      <c r="GH50" s="11">
        <v>48</v>
      </c>
      <c r="GI50" s="11">
        <v>48</v>
      </c>
      <c r="GJ50" s="11">
        <v>48</v>
      </c>
      <c r="GK50" s="11">
        <v>15</v>
      </c>
      <c r="GL50" s="11">
        <v>14</v>
      </c>
      <c r="GM50" s="11">
        <v>11</v>
      </c>
      <c r="GN50" s="11">
        <v>19</v>
      </c>
      <c r="GO50" s="11">
        <v>19</v>
      </c>
      <c r="GP50" s="11">
        <v>19</v>
      </c>
      <c r="GQ50" s="11">
        <v>19</v>
      </c>
      <c r="GR50" s="11">
        <v>19</v>
      </c>
      <c r="GS50" s="11">
        <v>19</v>
      </c>
      <c r="GT50" s="11">
        <v>1676000</v>
      </c>
      <c r="HA50" s="10" t="s">
        <v>104</v>
      </c>
      <c r="HB50" s="11">
        <v>52</v>
      </c>
      <c r="HC50" s="11">
        <v>53</v>
      </c>
      <c r="HD50" s="11">
        <v>56</v>
      </c>
      <c r="HE50" s="11">
        <v>48</v>
      </c>
      <c r="HF50" s="11">
        <v>48</v>
      </c>
      <c r="HG50" s="11">
        <v>48</v>
      </c>
      <c r="HH50" s="11">
        <v>48</v>
      </c>
      <c r="HI50" s="11">
        <v>48</v>
      </c>
      <c r="HJ50" s="11">
        <v>48</v>
      </c>
      <c r="HK50" s="11">
        <v>15</v>
      </c>
      <c r="HL50" s="11">
        <v>14</v>
      </c>
      <c r="HM50" s="11">
        <v>11</v>
      </c>
      <c r="HN50" s="11">
        <v>19</v>
      </c>
      <c r="HO50" s="11">
        <v>19</v>
      </c>
      <c r="HP50" s="11">
        <v>19</v>
      </c>
      <c r="HQ50" s="11">
        <v>19</v>
      </c>
      <c r="HR50" s="11">
        <v>19</v>
      </c>
      <c r="HS50" s="11">
        <v>19</v>
      </c>
      <c r="HT50" s="11">
        <v>1676000</v>
      </c>
      <c r="IA50" s="10" t="s">
        <v>104</v>
      </c>
      <c r="IB50" s="11">
        <v>52</v>
      </c>
      <c r="IC50" s="11">
        <v>53</v>
      </c>
      <c r="ID50" s="11">
        <v>56</v>
      </c>
      <c r="IE50" s="11">
        <v>48</v>
      </c>
      <c r="IF50" s="11">
        <v>48</v>
      </c>
      <c r="IG50" s="11">
        <v>48</v>
      </c>
      <c r="IH50" s="11">
        <v>48</v>
      </c>
      <c r="II50" s="11">
        <v>48</v>
      </c>
      <c r="IJ50" s="11">
        <v>48</v>
      </c>
      <c r="IK50" s="11">
        <v>15</v>
      </c>
      <c r="IL50" s="11">
        <v>14</v>
      </c>
      <c r="IM50" s="11">
        <v>11</v>
      </c>
      <c r="IN50" s="11">
        <v>19</v>
      </c>
      <c r="IO50" s="11">
        <v>19</v>
      </c>
      <c r="IP50" s="11">
        <v>19</v>
      </c>
      <c r="IQ50" s="11">
        <v>19</v>
      </c>
      <c r="IR50" s="11">
        <v>19</v>
      </c>
      <c r="IS50" s="11">
        <v>19</v>
      </c>
      <c r="IT50" s="11">
        <v>1676000</v>
      </c>
    </row>
    <row r="51" spans="1:254" ht="15" thickBot="1" x14ac:dyDescent="0.35">
      <c r="A51" s="10" t="s">
        <v>105</v>
      </c>
      <c r="B51" s="11">
        <v>48</v>
      </c>
      <c r="C51" s="11">
        <v>46</v>
      </c>
      <c r="D51" s="11">
        <v>42</v>
      </c>
      <c r="E51" s="11">
        <v>29</v>
      </c>
      <c r="F51" s="11">
        <v>29</v>
      </c>
      <c r="G51" s="11">
        <v>30</v>
      </c>
      <c r="H51" s="11">
        <v>25</v>
      </c>
      <c r="I51" s="11">
        <v>27</v>
      </c>
      <c r="J51" s="11">
        <v>27</v>
      </c>
      <c r="K51" s="11">
        <v>19</v>
      </c>
      <c r="L51" s="11">
        <v>21</v>
      </c>
      <c r="M51" s="11">
        <v>25</v>
      </c>
      <c r="N51" s="11">
        <v>38</v>
      </c>
      <c r="O51" s="11">
        <v>38</v>
      </c>
      <c r="P51" s="11">
        <v>37</v>
      </c>
      <c r="Q51" s="11">
        <v>42</v>
      </c>
      <c r="R51" s="11">
        <v>40</v>
      </c>
      <c r="S51" s="11">
        <v>40</v>
      </c>
      <c r="T51" s="11">
        <v>1626000</v>
      </c>
      <c r="AA51" s="10" t="s">
        <v>105</v>
      </c>
      <c r="AB51" s="11">
        <v>48</v>
      </c>
      <c r="AC51" s="11">
        <v>46</v>
      </c>
      <c r="AD51" s="11">
        <v>42</v>
      </c>
      <c r="AE51" s="11">
        <v>29</v>
      </c>
      <c r="AF51" s="11">
        <v>29</v>
      </c>
      <c r="AG51" s="11">
        <v>30</v>
      </c>
      <c r="AH51" s="11">
        <v>25</v>
      </c>
      <c r="AI51" s="11">
        <v>27</v>
      </c>
      <c r="AJ51" s="11">
        <v>27</v>
      </c>
      <c r="AK51" s="11">
        <v>19</v>
      </c>
      <c r="AL51" s="11">
        <v>21</v>
      </c>
      <c r="AM51" s="11">
        <v>25</v>
      </c>
      <c r="AN51" s="11">
        <v>38</v>
      </c>
      <c r="AO51" s="11">
        <v>38</v>
      </c>
      <c r="AP51" s="11">
        <v>37</v>
      </c>
      <c r="AQ51" s="11">
        <v>42</v>
      </c>
      <c r="AR51" s="11">
        <v>40</v>
      </c>
      <c r="AS51" s="11">
        <v>40</v>
      </c>
      <c r="AT51" s="11">
        <v>1626000</v>
      </c>
      <c r="BA51" s="10" t="s">
        <v>105</v>
      </c>
      <c r="BB51" s="11">
        <v>48</v>
      </c>
      <c r="BC51" s="11">
        <v>46</v>
      </c>
      <c r="BD51" s="11">
        <v>42</v>
      </c>
      <c r="BE51" s="11">
        <v>29</v>
      </c>
      <c r="BF51" s="11">
        <v>29</v>
      </c>
      <c r="BG51" s="11">
        <v>30</v>
      </c>
      <c r="BH51" s="11">
        <v>25</v>
      </c>
      <c r="BI51" s="11">
        <v>27</v>
      </c>
      <c r="BJ51" s="11">
        <v>27</v>
      </c>
      <c r="BK51" s="11">
        <v>19</v>
      </c>
      <c r="BL51" s="11">
        <v>21</v>
      </c>
      <c r="BM51" s="11">
        <v>25</v>
      </c>
      <c r="BN51" s="11">
        <v>38</v>
      </c>
      <c r="BO51" s="11">
        <v>38</v>
      </c>
      <c r="BP51" s="11">
        <v>37</v>
      </c>
      <c r="BQ51" s="11">
        <v>42</v>
      </c>
      <c r="BR51" s="11">
        <v>40</v>
      </c>
      <c r="BS51" s="11">
        <v>40</v>
      </c>
      <c r="BT51" s="11">
        <v>1626000</v>
      </c>
      <c r="CA51" s="10" t="s">
        <v>105</v>
      </c>
      <c r="CB51" s="11">
        <v>48</v>
      </c>
      <c r="CC51" s="11">
        <v>46</v>
      </c>
      <c r="CD51" s="11">
        <v>42</v>
      </c>
      <c r="CE51" s="11">
        <v>29</v>
      </c>
      <c r="CF51" s="11">
        <v>29</v>
      </c>
      <c r="CG51" s="11">
        <v>30</v>
      </c>
      <c r="CH51" s="11">
        <v>25</v>
      </c>
      <c r="CI51" s="11">
        <v>27</v>
      </c>
      <c r="CJ51" s="11">
        <v>27</v>
      </c>
      <c r="CK51" s="11">
        <v>19</v>
      </c>
      <c r="CL51" s="11">
        <v>21</v>
      </c>
      <c r="CM51" s="11">
        <v>25</v>
      </c>
      <c r="CN51" s="11">
        <v>38</v>
      </c>
      <c r="CO51" s="11">
        <v>38</v>
      </c>
      <c r="CP51" s="11">
        <v>37</v>
      </c>
      <c r="CQ51" s="11">
        <v>42</v>
      </c>
      <c r="CR51" s="11">
        <v>40</v>
      </c>
      <c r="CS51" s="11">
        <v>40</v>
      </c>
      <c r="CT51" s="11">
        <v>1626000</v>
      </c>
      <c r="DA51" s="10" t="s">
        <v>105</v>
      </c>
      <c r="DB51" s="11">
        <v>48</v>
      </c>
      <c r="DC51" s="11">
        <v>46</v>
      </c>
      <c r="DD51" s="11">
        <v>42</v>
      </c>
      <c r="DE51" s="11">
        <v>29</v>
      </c>
      <c r="DF51" s="11">
        <v>29</v>
      </c>
      <c r="DG51" s="11">
        <v>30</v>
      </c>
      <c r="DH51" s="11">
        <v>25</v>
      </c>
      <c r="DI51" s="11">
        <v>27</v>
      </c>
      <c r="DJ51" s="11">
        <v>27</v>
      </c>
      <c r="DK51" s="11">
        <v>19</v>
      </c>
      <c r="DL51" s="11">
        <v>21</v>
      </c>
      <c r="DM51" s="11">
        <v>25</v>
      </c>
      <c r="DN51" s="11">
        <v>38</v>
      </c>
      <c r="DO51" s="11">
        <v>38</v>
      </c>
      <c r="DP51" s="11">
        <v>37</v>
      </c>
      <c r="DQ51" s="11">
        <v>42</v>
      </c>
      <c r="DR51" s="11">
        <v>40</v>
      </c>
      <c r="DS51" s="11">
        <v>40</v>
      </c>
      <c r="DT51" s="11">
        <v>1626000</v>
      </c>
      <c r="EA51" s="10" t="s">
        <v>105</v>
      </c>
      <c r="EB51" s="11">
        <v>48</v>
      </c>
      <c r="EC51" s="11">
        <v>46</v>
      </c>
      <c r="ED51" s="11">
        <v>42</v>
      </c>
      <c r="EE51" s="11">
        <v>29</v>
      </c>
      <c r="EF51" s="11">
        <v>29</v>
      </c>
      <c r="EG51" s="11">
        <v>30</v>
      </c>
      <c r="EH51" s="11">
        <v>25</v>
      </c>
      <c r="EI51" s="11">
        <v>27</v>
      </c>
      <c r="EJ51" s="11">
        <v>27</v>
      </c>
      <c r="EK51" s="11">
        <v>19</v>
      </c>
      <c r="EL51" s="11">
        <v>21</v>
      </c>
      <c r="EM51" s="11">
        <v>25</v>
      </c>
      <c r="EN51" s="11">
        <v>38</v>
      </c>
      <c r="EO51" s="11">
        <v>38</v>
      </c>
      <c r="EP51" s="11">
        <v>37</v>
      </c>
      <c r="EQ51" s="11">
        <v>42</v>
      </c>
      <c r="ER51" s="11">
        <v>40</v>
      </c>
      <c r="ES51" s="11">
        <v>40</v>
      </c>
      <c r="ET51" s="11">
        <v>1626000</v>
      </c>
      <c r="FA51" s="10" t="s">
        <v>105</v>
      </c>
      <c r="FB51" s="11">
        <v>48</v>
      </c>
      <c r="FC51" s="11">
        <v>46</v>
      </c>
      <c r="FD51" s="11">
        <v>42</v>
      </c>
      <c r="FE51" s="11">
        <v>29</v>
      </c>
      <c r="FF51" s="11">
        <v>29</v>
      </c>
      <c r="FG51" s="11">
        <v>30</v>
      </c>
      <c r="FH51" s="11">
        <v>25</v>
      </c>
      <c r="FI51" s="11">
        <v>27</v>
      </c>
      <c r="FJ51" s="11">
        <v>27</v>
      </c>
      <c r="FK51" s="11">
        <v>19</v>
      </c>
      <c r="FL51" s="11">
        <v>21</v>
      </c>
      <c r="FM51" s="11">
        <v>25</v>
      </c>
      <c r="FN51" s="11">
        <v>38</v>
      </c>
      <c r="FO51" s="11">
        <v>38</v>
      </c>
      <c r="FP51" s="11">
        <v>37</v>
      </c>
      <c r="FQ51" s="11">
        <v>42</v>
      </c>
      <c r="FR51" s="11">
        <v>40</v>
      </c>
      <c r="FS51" s="11">
        <v>40</v>
      </c>
      <c r="FT51" s="11">
        <v>1626000</v>
      </c>
      <c r="GA51" s="10" t="s">
        <v>105</v>
      </c>
      <c r="GB51" s="11">
        <v>48</v>
      </c>
      <c r="GC51" s="11">
        <v>46</v>
      </c>
      <c r="GD51" s="11">
        <v>42</v>
      </c>
      <c r="GE51" s="11">
        <v>29</v>
      </c>
      <c r="GF51" s="11">
        <v>29</v>
      </c>
      <c r="GG51" s="11">
        <v>30</v>
      </c>
      <c r="GH51" s="11">
        <v>25</v>
      </c>
      <c r="GI51" s="11">
        <v>27</v>
      </c>
      <c r="GJ51" s="11">
        <v>27</v>
      </c>
      <c r="GK51" s="11">
        <v>19</v>
      </c>
      <c r="GL51" s="11">
        <v>21</v>
      </c>
      <c r="GM51" s="11">
        <v>25</v>
      </c>
      <c r="GN51" s="11">
        <v>38</v>
      </c>
      <c r="GO51" s="11">
        <v>38</v>
      </c>
      <c r="GP51" s="11">
        <v>37</v>
      </c>
      <c r="GQ51" s="11">
        <v>42</v>
      </c>
      <c r="GR51" s="11">
        <v>40</v>
      </c>
      <c r="GS51" s="11">
        <v>40</v>
      </c>
      <c r="GT51" s="11">
        <v>1626000</v>
      </c>
      <c r="HA51" s="10" t="s">
        <v>105</v>
      </c>
      <c r="HB51" s="11">
        <v>48</v>
      </c>
      <c r="HC51" s="11">
        <v>46</v>
      </c>
      <c r="HD51" s="11">
        <v>42</v>
      </c>
      <c r="HE51" s="11">
        <v>29</v>
      </c>
      <c r="HF51" s="11">
        <v>29</v>
      </c>
      <c r="HG51" s="11">
        <v>30</v>
      </c>
      <c r="HH51" s="11">
        <v>25</v>
      </c>
      <c r="HI51" s="11">
        <v>27</v>
      </c>
      <c r="HJ51" s="11">
        <v>27</v>
      </c>
      <c r="HK51" s="11">
        <v>19</v>
      </c>
      <c r="HL51" s="11">
        <v>21</v>
      </c>
      <c r="HM51" s="11">
        <v>25</v>
      </c>
      <c r="HN51" s="11">
        <v>38</v>
      </c>
      <c r="HO51" s="11">
        <v>38</v>
      </c>
      <c r="HP51" s="11">
        <v>37</v>
      </c>
      <c r="HQ51" s="11">
        <v>42</v>
      </c>
      <c r="HR51" s="11">
        <v>40</v>
      </c>
      <c r="HS51" s="11">
        <v>40</v>
      </c>
      <c r="HT51" s="11">
        <v>1626000</v>
      </c>
      <c r="IA51" s="10" t="s">
        <v>105</v>
      </c>
      <c r="IB51" s="11">
        <v>48</v>
      </c>
      <c r="IC51" s="11">
        <v>46</v>
      </c>
      <c r="ID51" s="11">
        <v>42</v>
      </c>
      <c r="IE51" s="11">
        <v>29</v>
      </c>
      <c r="IF51" s="11">
        <v>29</v>
      </c>
      <c r="IG51" s="11">
        <v>30</v>
      </c>
      <c r="IH51" s="11">
        <v>25</v>
      </c>
      <c r="II51" s="11">
        <v>27</v>
      </c>
      <c r="IJ51" s="11">
        <v>27</v>
      </c>
      <c r="IK51" s="11">
        <v>19</v>
      </c>
      <c r="IL51" s="11">
        <v>21</v>
      </c>
      <c r="IM51" s="11">
        <v>25</v>
      </c>
      <c r="IN51" s="11">
        <v>38</v>
      </c>
      <c r="IO51" s="11">
        <v>38</v>
      </c>
      <c r="IP51" s="11">
        <v>37</v>
      </c>
      <c r="IQ51" s="11">
        <v>42</v>
      </c>
      <c r="IR51" s="11">
        <v>40</v>
      </c>
      <c r="IS51" s="11">
        <v>40</v>
      </c>
      <c r="IT51" s="11">
        <v>1626000</v>
      </c>
    </row>
    <row r="52" spans="1:254" ht="15" thickBot="1" x14ac:dyDescent="0.35">
      <c r="A52" s="10" t="s">
        <v>106</v>
      </c>
      <c r="B52" s="11">
        <v>36</v>
      </c>
      <c r="C52" s="11">
        <v>40</v>
      </c>
      <c r="D52" s="11">
        <v>36</v>
      </c>
      <c r="E52" s="11">
        <v>32</v>
      </c>
      <c r="F52" s="11">
        <v>32</v>
      </c>
      <c r="G52" s="11">
        <v>32</v>
      </c>
      <c r="H52" s="11">
        <v>30</v>
      </c>
      <c r="I52" s="11">
        <v>32</v>
      </c>
      <c r="J52" s="11">
        <v>32</v>
      </c>
      <c r="K52" s="11">
        <v>31</v>
      </c>
      <c r="L52" s="11">
        <v>27</v>
      </c>
      <c r="M52" s="11">
        <v>31</v>
      </c>
      <c r="N52" s="11">
        <v>35</v>
      </c>
      <c r="O52" s="11">
        <v>35</v>
      </c>
      <c r="P52" s="11">
        <v>35</v>
      </c>
      <c r="Q52" s="11">
        <v>37</v>
      </c>
      <c r="R52" s="11">
        <v>35</v>
      </c>
      <c r="S52" s="11">
        <v>35</v>
      </c>
      <c r="T52" s="11">
        <v>1576000</v>
      </c>
      <c r="AA52" s="10" t="s">
        <v>106</v>
      </c>
      <c r="AB52" s="11">
        <v>36</v>
      </c>
      <c r="AC52" s="11">
        <v>40</v>
      </c>
      <c r="AD52" s="11">
        <v>36</v>
      </c>
      <c r="AE52" s="11">
        <v>32</v>
      </c>
      <c r="AF52" s="11">
        <v>32</v>
      </c>
      <c r="AG52" s="11">
        <v>32</v>
      </c>
      <c r="AH52" s="11">
        <v>30</v>
      </c>
      <c r="AI52" s="11">
        <v>32</v>
      </c>
      <c r="AJ52" s="11">
        <v>32</v>
      </c>
      <c r="AK52" s="11">
        <v>31</v>
      </c>
      <c r="AL52" s="11">
        <v>27</v>
      </c>
      <c r="AM52" s="11">
        <v>31</v>
      </c>
      <c r="AN52" s="11">
        <v>35</v>
      </c>
      <c r="AO52" s="11">
        <v>35</v>
      </c>
      <c r="AP52" s="11">
        <v>35</v>
      </c>
      <c r="AQ52" s="11">
        <v>37</v>
      </c>
      <c r="AR52" s="11">
        <v>35</v>
      </c>
      <c r="AS52" s="11">
        <v>35</v>
      </c>
      <c r="AT52" s="11">
        <v>1576000</v>
      </c>
      <c r="BA52" s="10" t="s">
        <v>106</v>
      </c>
      <c r="BB52" s="11">
        <v>36</v>
      </c>
      <c r="BC52" s="11">
        <v>40</v>
      </c>
      <c r="BD52" s="11">
        <v>36</v>
      </c>
      <c r="BE52" s="11">
        <v>32</v>
      </c>
      <c r="BF52" s="11">
        <v>32</v>
      </c>
      <c r="BG52" s="11">
        <v>32</v>
      </c>
      <c r="BH52" s="11">
        <v>30</v>
      </c>
      <c r="BI52" s="11">
        <v>32</v>
      </c>
      <c r="BJ52" s="11">
        <v>32</v>
      </c>
      <c r="BK52" s="11">
        <v>31</v>
      </c>
      <c r="BL52" s="11">
        <v>27</v>
      </c>
      <c r="BM52" s="11">
        <v>31</v>
      </c>
      <c r="BN52" s="11">
        <v>35</v>
      </c>
      <c r="BO52" s="11">
        <v>35</v>
      </c>
      <c r="BP52" s="11">
        <v>35</v>
      </c>
      <c r="BQ52" s="11">
        <v>37</v>
      </c>
      <c r="BR52" s="11">
        <v>35</v>
      </c>
      <c r="BS52" s="11">
        <v>35</v>
      </c>
      <c r="BT52" s="11">
        <v>1576000</v>
      </c>
      <c r="CA52" s="10" t="s">
        <v>106</v>
      </c>
      <c r="CB52" s="11">
        <v>36</v>
      </c>
      <c r="CC52" s="11">
        <v>40</v>
      </c>
      <c r="CD52" s="11">
        <v>36</v>
      </c>
      <c r="CE52" s="11">
        <v>32</v>
      </c>
      <c r="CF52" s="11">
        <v>32</v>
      </c>
      <c r="CG52" s="11">
        <v>32</v>
      </c>
      <c r="CH52" s="11">
        <v>30</v>
      </c>
      <c r="CI52" s="11">
        <v>32</v>
      </c>
      <c r="CJ52" s="11">
        <v>32</v>
      </c>
      <c r="CK52" s="11">
        <v>31</v>
      </c>
      <c r="CL52" s="11">
        <v>27</v>
      </c>
      <c r="CM52" s="11">
        <v>31</v>
      </c>
      <c r="CN52" s="11">
        <v>35</v>
      </c>
      <c r="CO52" s="11">
        <v>35</v>
      </c>
      <c r="CP52" s="11">
        <v>35</v>
      </c>
      <c r="CQ52" s="11">
        <v>37</v>
      </c>
      <c r="CR52" s="11">
        <v>35</v>
      </c>
      <c r="CS52" s="11">
        <v>35</v>
      </c>
      <c r="CT52" s="11">
        <v>1576000</v>
      </c>
      <c r="DA52" s="10" t="s">
        <v>106</v>
      </c>
      <c r="DB52" s="11">
        <v>36</v>
      </c>
      <c r="DC52" s="11">
        <v>40</v>
      </c>
      <c r="DD52" s="11">
        <v>36</v>
      </c>
      <c r="DE52" s="11">
        <v>32</v>
      </c>
      <c r="DF52" s="11">
        <v>32</v>
      </c>
      <c r="DG52" s="11">
        <v>32</v>
      </c>
      <c r="DH52" s="11">
        <v>30</v>
      </c>
      <c r="DI52" s="11">
        <v>32</v>
      </c>
      <c r="DJ52" s="11">
        <v>32</v>
      </c>
      <c r="DK52" s="11">
        <v>31</v>
      </c>
      <c r="DL52" s="11">
        <v>27</v>
      </c>
      <c r="DM52" s="11">
        <v>31</v>
      </c>
      <c r="DN52" s="11">
        <v>35</v>
      </c>
      <c r="DO52" s="11">
        <v>35</v>
      </c>
      <c r="DP52" s="11">
        <v>35</v>
      </c>
      <c r="DQ52" s="11">
        <v>37</v>
      </c>
      <c r="DR52" s="11">
        <v>35</v>
      </c>
      <c r="DS52" s="11">
        <v>35</v>
      </c>
      <c r="DT52" s="11">
        <v>1576000</v>
      </c>
      <c r="EA52" s="10" t="s">
        <v>106</v>
      </c>
      <c r="EB52" s="11">
        <v>36</v>
      </c>
      <c r="EC52" s="11">
        <v>40</v>
      </c>
      <c r="ED52" s="11">
        <v>36</v>
      </c>
      <c r="EE52" s="11">
        <v>32</v>
      </c>
      <c r="EF52" s="11">
        <v>32</v>
      </c>
      <c r="EG52" s="11">
        <v>32</v>
      </c>
      <c r="EH52" s="11">
        <v>30</v>
      </c>
      <c r="EI52" s="11">
        <v>32</v>
      </c>
      <c r="EJ52" s="11">
        <v>32</v>
      </c>
      <c r="EK52" s="11">
        <v>31</v>
      </c>
      <c r="EL52" s="11">
        <v>27</v>
      </c>
      <c r="EM52" s="11">
        <v>31</v>
      </c>
      <c r="EN52" s="11">
        <v>35</v>
      </c>
      <c r="EO52" s="11">
        <v>35</v>
      </c>
      <c r="EP52" s="11">
        <v>35</v>
      </c>
      <c r="EQ52" s="11">
        <v>37</v>
      </c>
      <c r="ER52" s="11">
        <v>35</v>
      </c>
      <c r="ES52" s="11">
        <v>35</v>
      </c>
      <c r="ET52" s="11">
        <v>1576000</v>
      </c>
      <c r="FA52" s="10" t="s">
        <v>106</v>
      </c>
      <c r="FB52" s="11">
        <v>36</v>
      </c>
      <c r="FC52" s="11">
        <v>40</v>
      </c>
      <c r="FD52" s="11">
        <v>36</v>
      </c>
      <c r="FE52" s="11">
        <v>32</v>
      </c>
      <c r="FF52" s="11">
        <v>32</v>
      </c>
      <c r="FG52" s="11">
        <v>32</v>
      </c>
      <c r="FH52" s="11">
        <v>30</v>
      </c>
      <c r="FI52" s="11">
        <v>32</v>
      </c>
      <c r="FJ52" s="11">
        <v>32</v>
      </c>
      <c r="FK52" s="11">
        <v>31</v>
      </c>
      <c r="FL52" s="11">
        <v>27</v>
      </c>
      <c r="FM52" s="11">
        <v>31</v>
      </c>
      <c r="FN52" s="11">
        <v>35</v>
      </c>
      <c r="FO52" s="11">
        <v>35</v>
      </c>
      <c r="FP52" s="11">
        <v>35</v>
      </c>
      <c r="FQ52" s="11">
        <v>37</v>
      </c>
      <c r="FR52" s="11">
        <v>35</v>
      </c>
      <c r="FS52" s="11">
        <v>35</v>
      </c>
      <c r="FT52" s="11">
        <v>1576000</v>
      </c>
      <c r="GA52" s="10" t="s">
        <v>106</v>
      </c>
      <c r="GB52" s="11">
        <v>36</v>
      </c>
      <c r="GC52" s="11">
        <v>40</v>
      </c>
      <c r="GD52" s="11">
        <v>36</v>
      </c>
      <c r="GE52" s="11">
        <v>32</v>
      </c>
      <c r="GF52" s="11">
        <v>32</v>
      </c>
      <c r="GG52" s="11">
        <v>32</v>
      </c>
      <c r="GH52" s="11">
        <v>30</v>
      </c>
      <c r="GI52" s="11">
        <v>32</v>
      </c>
      <c r="GJ52" s="11">
        <v>32</v>
      </c>
      <c r="GK52" s="11">
        <v>31</v>
      </c>
      <c r="GL52" s="11">
        <v>27</v>
      </c>
      <c r="GM52" s="11">
        <v>31</v>
      </c>
      <c r="GN52" s="11">
        <v>35</v>
      </c>
      <c r="GO52" s="11">
        <v>35</v>
      </c>
      <c r="GP52" s="11">
        <v>35</v>
      </c>
      <c r="GQ52" s="11">
        <v>37</v>
      </c>
      <c r="GR52" s="11">
        <v>35</v>
      </c>
      <c r="GS52" s="11">
        <v>35</v>
      </c>
      <c r="GT52" s="11">
        <v>1576000</v>
      </c>
      <c r="HA52" s="10" t="s">
        <v>106</v>
      </c>
      <c r="HB52" s="11">
        <v>36</v>
      </c>
      <c r="HC52" s="11">
        <v>40</v>
      </c>
      <c r="HD52" s="11">
        <v>36</v>
      </c>
      <c r="HE52" s="11">
        <v>32</v>
      </c>
      <c r="HF52" s="11">
        <v>32</v>
      </c>
      <c r="HG52" s="11">
        <v>32</v>
      </c>
      <c r="HH52" s="11">
        <v>30</v>
      </c>
      <c r="HI52" s="11">
        <v>32</v>
      </c>
      <c r="HJ52" s="11">
        <v>32</v>
      </c>
      <c r="HK52" s="11">
        <v>31</v>
      </c>
      <c r="HL52" s="11">
        <v>27</v>
      </c>
      <c r="HM52" s="11">
        <v>31</v>
      </c>
      <c r="HN52" s="11">
        <v>35</v>
      </c>
      <c r="HO52" s="11">
        <v>35</v>
      </c>
      <c r="HP52" s="11">
        <v>35</v>
      </c>
      <c r="HQ52" s="11">
        <v>37</v>
      </c>
      <c r="HR52" s="11">
        <v>35</v>
      </c>
      <c r="HS52" s="11">
        <v>35</v>
      </c>
      <c r="HT52" s="11">
        <v>1576000</v>
      </c>
      <c r="IA52" s="10" t="s">
        <v>106</v>
      </c>
      <c r="IB52" s="11">
        <v>36</v>
      </c>
      <c r="IC52" s="11">
        <v>40</v>
      </c>
      <c r="ID52" s="11">
        <v>36</v>
      </c>
      <c r="IE52" s="11">
        <v>32</v>
      </c>
      <c r="IF52" s="11">
        <v>32</v>
      </c>
      <c r="IG52" s="11">
        <v>32</v>
      </c>
      <c r="IH52" s="11">
        <v>30</v>
      </c>
      <c r="II52" s="11">
        <v>32</v>
      </c>
      <c r="IJ52" s="11">
        <v>32</v>
      </c>
      <c r="IK52" s="11">
        <v>31</v>
      </c>
      <c r="IL52" s="11">
        <v>27</v>
      </c>
      <c r="IM52" s="11">
        <v>31</v>
      </c>
      <c r="IN52" s="11">
        <v>35</v>
      </c>
      <c r="IO52" s="11">
        <v>35</v>
      </c>
      <c r="IP52" s="11">
        <v>35</v>
      </c>
      <c r="IQ52" s="11">
        <v>37</v>
      </c>
      <c r="IR52" s="11">
        <v>35</v>
      </c>
      <c r="IS52" s="11">
        <v>35</v>
      </c>
      <c r="IT52" s="11">
        <v>1576000</v>
      </c>
    </row>
    <row r="53" spans="1:254" ht="15" thickBot="1" x14ac:dyDescent="0.35">
      <c r="A53" s="10" t="s">
        <v>107</v>
      </c>
      <c r="B53" s="11">
        <v>33</v>
      </c>
      <c r="C53" s="11">
        <v>36</v>
      </c>
      <c r="D53" s="11">
        <v>30</v>
      </c>
      <c r="E53" s="11">
        <v>38</v>
      </c>
      <c r="F53" s="11">
        <v>38</v>
      </c>
      <c r="G53" s="11">
        <v>42</v>
      </c>
      <c r="H53" s="11">
        <v>39</v>
      </c>
      <c r="I53" s="11">
        <v>40</v>
      </c>
      <c r="J53" s="11">
        <v>40</v>
      </c>
      <c r="K53" s="11">
        <v>34</v>
      </c>
      <c r="L53" s="11">
        <v>31</v>
      </c>
      <c r="M53" s="11">
        <v>37</v>
      </c>
      <c r="N53" s="11">
        <v>29</v>
      </c>
      <c r="O53" s="11">
        <v>29</v>
      </c>
      <c r="P53" s="11">
        <v>25</v>
      </c>
      <c r="Q53" s="11">
        <v>28</v>
      </c>
      <c r="R53" s="11">
        <v>27</v>
      </c>
      <c r="S53" s="11">
        <v>27</v>
      </c>
      <c r="T53" s="11">
        <v>1526000</v>
      </c>
      <c r="AA53" s="10" t="s">
        <v>107</v>
      </c>
      <c r="AB53" s="11">
        <v>33</v>
      </c>
      <c r="AC53" s="11">
        <v>36</v>
      </c>
      <c r="AD53" s="11">
        <v>30</v>
      </c>
      <c r="AE53" s="11">
        <v>38</v>
      </c>
      <c r="AF53" s="11">
        <v>38</v>
      </c>
      <c r="AG53" s="11">
        <v>42</v>
      </c>
      <c r="AH53" s="11">
        <v>39</v>
      </c>
      <c r="AI53" s="11">
        <v>40</v>
      </c>
      <c r="AJ53" s="11">
        <v>40</v>
      </c>
      <c r="AK53" s="11">
        <v>34</v>
      </c>
      <c r="AL53" s="11">
        <v>31</v>
      </c>
      <c r="AM53" s="11">
        <v>37</v>
      </c>
      <c r="AN53" s="11">
        <v>29</v>
      </c>
      <c r="AO53" s="11">
        <v>29</v>
      </c>
      <c r="AP53" s="11">
        <v>25</v>
      </c>
      <c r="AQ53" s="11">
        <v>28</v>
      </c>
      <c r="AR53" s="11">
        <v>27</v>
      </c>
      <c r="AS53" s="11">
        <v>27</v>
      </c>
      <c r="AT53" s="11">
        <v>1526000</v>
      </c>
      <c r="BA53" s="10" t="s">
        <v>107</v>
      </c>
      <c r="BB53" s="11">
        <v>33</v>
      </c>
      <c r="BC53" s="11">
        <v>36</v>
      </c>
      <c r="BD53" s="11">
        <v>30</v>
      </c>
      <c r="BE53" s="11">
        <v>38</v>
      </c>
      <c r="BF53" s="11">
        <v>38</v>
      </c>
      <c r="BG53" s="11">
        <v>42</v>
      </c>
      <c r="BH53" s="11">
        <v>39</v>
      </c>
      <c r="BI53" s="11">
        <v>40</v>
      </c>
      <c r="BJ53" s="11">
        <v>40</v>
      </c>
      <c r="BK53" s="11">
        <v>34</v>
      </c>
      <c r="BL53" s="11">
        <v>31</v>
      </c>
      <c r="BM53" s="11">
        <v>37</v>
      </c>
      <c r="BN53" s="11">
        <v>29</v>
      </c>
      <c r="BO53" s="11">
        <v>29</v>
      </c>
      <c r="BP53" s="11">
        <v>25</v>
      </c>
      <c r="BQ53" s="11">
        <v>28</v>
      </c>
      <c r="BR53" s="11">
        <v>27</v>
      </c>
      <c r="BS53" s="11">
        <v>27</v>
      </c>
      <c r="BT53" s="11">
        <v>1526000</v>
      </c>
      <c r="CA53" s="10" t="s">
        <v>107</v>
      </c>
      <c r="CB53" s="11">
        <v>33</v>
      </c>
      <c r="CC53" s="11">
        <v>36</v>
      </c>
      <c r="CD53" s="11">
        <v>30</v>
      </c>
      <c r="CE53" s="11">
        <v>38</v>
      </c>
      <c r="CF53" s="11">
        <v>38</v>
      </c>
      <c r="CG53" s="11">
        <v>42</v>
      </c>
      <c r="CH53" s="11">
        <v>39</v>
      </c>
      <c r="CI53" s="11">
        <v>40</v>
      </c>
      <c r="CJ53" s="11">
        <v>40</v>
      </c>
      <c r="CK53" s="11">
        <v>34</v>
      </c>
      <c r="CL53" s="11">
        <v>31</v>
      </c>
      <c r="CM53" s="11">
        <v>37</v>
      </c>
      <c r="CN53" s="11">
        <v>29</v>
      </c>
      <c r="CO53" s="11">
        <v>29</v>
      </c>
      <c r="CP53" s="11">
        <v>25</v>
      </c>
      <c r="CQ53" s="11">
        <v>28</v>
      </c>
      <c r="CR53" s="11">
        <v>27</v>
      </c>
      <c r="CS53" s="11">
        <v>27</v>
      </c>
      <c r="CT53" s="11">
        <v>1526000</v>
      </c>
      <c r="DA53" s="10" t="s">
        <v>107</v>
      </c>
      <c r="DB53" s="11">
        <v>33</v>
      </c>
      <c r="DC53" s="11">
        <v>36</v>
      </c>
      <c r="DD53" s="11">
        <v>30</v>
      </c>
      <c r="DE53" s="11">
        <v>38</v>
      </c>
      <c r="DF53" s="11">
        <v>38</v>
      </c>
      <c r="DG53" s="11">
        <v>42</v>
      </c>
      <c r="DH53" s="11">
        <v>39</v>
      </c>
      <c r="DI53" s="11">
        <v>40</v>
      </c>
      <c r="DJ53" s="11">
        <v>40</v>
      </c>
      <c r="DK53" s="11">
        <v>34</v>
      </c>
      <c r="DL53" s="11">
        <v>31</v>
      </c>
      <c r="DM53" s="11">
        <v>37</v>
      </c>
      <c r="DN53" s="11">
        <v>29</v>
      </c>
      <c r="DO53" s="11">
        <v>29</v>
      </c>
      <c r="DP53" s="11">
        <v>25</v>
      </c>
      <c r="DQ53" s="11">
        <v>28</v>
      </c>
      <c r="DR53" s="11">
        <v>27</v>
      </c>
      <c r="DS53" s="11">
        <v>27</v>
      </c>
      <c r="DT53" s="11">
        <v>1526000</v>
      </c>
      <c r="EA53" s="10" t="s">
        <v>107</v>
      </c>
      <c r="EB53" s="11">
        <v>33</v>
      </c>
      <c r="EC53" s="11">
        <v>36</v>
      </c>
      <c r="ED53" s="11">
        <v>30</v>
      </c>
      <c r="EE53" s="11">
        <v>38</v>
      </c>
      <c r="EF53" s="11">
        <v>38</v>
      </c>
      <c r="EG53" s="11">
        <v>42</v>
      </c>
      <c r="EH53" s="11">
        <v>39</v>
      </c>
      <c r="EI53" s="11">
        <v>40</v>
      </c>
      <c r="EJ53" s="11">
        <v>40</v>
      </c>
      <c r="EK53" s="11">
        <v>34</v>
      </c>
      <c r="EL53" s="11">
        <v>31</v>
      </c>
      <c r="EM53" s="11">
        <v>37</v>
      </c>
      <c r="EN53" s="11">
        <v>29</v>
      </c>
      <c r="EO53" s="11">
        <v>29</v>
      </c>
      <c r="EP53" s="11">
        <v>25</v>
      </c>
      <c r="EQ53" s="11">
        <v>28</v>
      </c>
      <c r="ER53" s="11">
        <v>27</v>
      </c>
      <c r="ES53" s="11">
        <v>27</v>
      </c>
      <c r="ET53" s="11">
        <v>1526000</v>
      </c>
      <c r="FA53" s="10" t="s">
        <v>107</v>
      </c>
      <c r="FB53" s="11">
        <v>33</v>
      </c>
      <c r="FC53" s="11">
        <v>36</v>
      </c>
      <c r="FD53" s="11">
        <v>30</v>
      </c>
      <c r="FE53" s="11">
        <v>38</v>
      </c>
      <c r="FF53" s="11">
        <v>38</v>
      </c>
      <c r="FG53" s="11">
        <v>42</v>
      </c>
      <c r="FH53" s="11">
        <v>39</v>
      </c>
      <c r="FI53" s="11">
        <v>40</v>
      </c>
      <c r="FJ53" s="11">
        <v>40</v>
      </c>
      <c r="FK53" s="11">
        <v>34</v>
      </c>
      <c r="FL53" s="11">
        <v>31</v>
      </c>
      <c r="FM53" s="11">
        <v>37</v>
      </c>
      <c r="FN53" s="11">
        <v>29</v>
      </c>
      <c r="FO53" s="11">
        <v>29</v>
      </c>
      <c r="FP53" s="11">
        <v>25</v>
      </c>
      <c r="FQ53" s="11">
        <v>28</v>
      </c>
      <c r="FR53" s="11">
        <v>27</v>
      </c>
      <c r="FS53" s="11">
        <v>27</v>
      </c>
      <c r="FT53" s="11">
        <v>1526000</v>
      </c>
      <c r="GA53" s="10" t="s">
        <v>107</v>
      </c>
      <c r="GB53" s="11">
        <v>33</v>
      </c>
      <c r="GC53" s="11">
        <v>36</v>
      </c>
      <c r="GD53" s="11">
        <v>30</v>
      </c>
      <c r="GE53" s="11">
        <v>38</v>
      </c>
      <c r="GF53" s="11">
        <v>38</v>
      </c>
      <c r="GG53" s="11">
        <v>42</v>
      </c>
      <c r="GH53" s="11">
        <v>39</v>
      </c>
      <c r="GI53" s="11">
        <v>40</v>
      </c>
      <c r="GJ53" s="11">
        <v>40</v>
      </c>
      <c r="GK53" s="11">
        <v>34</v>
      </c>
      <c r="GL53" s="11">
        <v>31</v>
      </c>
      <c r="GM53" s="11">
        <v>37</v>
      </c>
      <c r="GN53" s="11">
        <v>29</v>
      </c>
      <c r="GO53" s="11">
        <v>29</v>
      </c>
      <c r="GP53" s="11">
        <v>25</v>
      </c>
      <c r="GQ53" s="11">
        <v>28</v>
      </c>
      <c r="GR53" s="11">
        <v>27</v>
      </c>
      <c r="GS53" s="11">
        <v>27</v>
      </c>
      <c r="GT53" s="11">
        <v>1526000</v>
      </c>
      <c r="HA53" s="10" t="s">
        <v>107</v>
      </c>
      <c r="HB53" s="11">
        <v>33</v>
      </c>
      <c r="HC53" s="11">
        <v>36</v>
      </c>
      <c r="HD53" s="11">
        <v>30</v>
      </c>
      <c r="HE53" s="11">
        <v>38</v>
      </c>
      <c r="HF53" s="11">
        <v>38</v>
      </c>
      <c r="HG53" s="11">
        <v>42</v>
      </c>
      <c r="HH53" s="11">
        <v>39</v>
      </c>
      <c r="HI53" s="11">
        <v>40</v>
      </c>
      <c r="HJ53" s="11">
        <v>40</v>
      </c>
      <c r="HK53" s="11">
        <v>34</v>
      </c>
      <c r="HL53" s="11">
        <v>31</v>
      </c>
      <c r="HM53" s="11">
        <v>37</v>
      </c>
      <c r="HN53" s="11">
        <v>29</v>
      </c>
      <c r="HO53" s="11">
        <v>29</v>
      </c>
      <c r="HP53" s="11">
        <v>25</v>
      </c>
      <c r="HQ53" s="11">
        <v>28</v>
      </c>
      <c r="HR53" s="11">
        <v>27</v>
      </c>
      <c r="HS53" s="11">
        <v>27</v>
      </c>
      <c r="HT53" s="11">
        <v>1526000</v>
      </c>
      <c r="IA53" s="10" t="s">
        <v>107</v>
      </c>
      <c r="IB53" s="11">
        <v>33</v>
      </c>
      <c r="IC53" s="11">
        <v>36</v>
      </c>
      <c r="ID53" s="11">
        <v>30</v>
      </c>
      <c r="IE53" s="11">
        <v>38</v>
      </c>
      <c r="IF53" s="11">
        <v>38</v>
      </c>
      <c r="IG53" s="11">
        <v>42</v>
      </c>
      <c r="IH53" s="11">
        <v>39</v>
      </c>
      <c r="II53" s="11">
        <v>40</v>
      </c>
      <c r="IJ53" s="11">
        <v>40</v>
      </c>
      <c r="IK53" s="11">
        <v>34</v>
      </c>
      <c r="IL53" s="11">
        <v>31</v>
      </c>
      <c r="IM53" s="11">
        <v>37</v>
      </c>
      <c r="IN53" s="11">
        <v>29</v>
      </c>
      <c r="IO53" s="11">
        <v>29</v>
      </c>
      <c r="IP53" s="11">
        <v>25</v>
      </c>
      <c r="IQ53" s="11">
        <v>28</v>
      </c>
      <c r="IR53" s="11">
        <v>27</v>
      </c>
      <c r="IS53" s="11">
        <v>27</v>
      </c>
      <c r="IT53" s="11">
        <v>1526000</v>
      </c>
    </row>
    <row r="54" spans="1:254" ht="15" thickBot="1" x14ac:dyDescent="0.35">
      <c r="A54" s="10" t="s">
        <v>108</v>
      </c>
      <c r="B54" s="11">
        <v>31</v>
      </c>
      <c r="C54" s="11">
        <v>34</v>
      </c>
      <c r="D54" s="11">
        <v>26</v>
      </c>
      <c r="E54" s="11">
        <v>36</v>
      </c>
      <c r="F54" s="11">
        <v>36</v>
      </c>
      <c r="G54" s="11">
        <v>33</v>
      </c>
      <c r="H54" s="11">
        <v>38</v>
      </c>
      <c r="I54" s="11">
        <v>35</v>
      </c>
      <c r="J54" s="11">
        <v>35</v>
      </c>
      <c r="K54" s="11">
        <v>36</v>
      </c>
      <c r="L54" s="11">
        <v>33</v>
      </c>
      <c r="M54" s="11">
        <v>41</v>
      </c>
      <c r="N54" s="11">
        <v>31</v>
      </c>
      <c r="O54" s="11">
        <v>31</v>
      </c>
      <c r="P54" s="11">
        <v>34</v>
      </c>
      <c r="Q54" s="11">
        <v>29</v>
      </c>
      <c r="R54" s="11">
        <v>32</v>
      </c>
      <c r="S54" s="11">
        <v>32</v>
      </c>
      <c r="T54" s="11">
        <v>1476000</v>
      </c>
      <c r="AA54" s="10" t="s">
        <v>108</v>
      </c>
      <c r="AB54" s="11">
        <v>31</v>
      </c>
      <c r="AC54" s="11">
        <v>34</v>
      </c>
      <c r="AD54" s="11">
        <v>26</v>
      </c>
      <c r="AE54" s="11">
        <v>36</v>
      </c>
      <c r="AF54" s="11">
        <v>36</v>
      </c>
      <c r="AG54" s="11">
        <v>33</v>
      </c>
      <c r="AH54" s="11">
        <v>38</v>
      </c>
      <c r="AI54" s="11">
        <v>35</v>
      </c>
      <c r="AJ54" s="11">
        <v>35</v>
      </c>
      <c r="AK54" s="11">
        <v>36</v>
      </c>
      <c r="AL54" s="11">
        <v>33</v>
      </c>
      <c r="AM54" s="11">
        <v>41</v>
      </c>
      <c r="AN54" s="11">
        <v>31</v>
      </c>
      <c r="AO54" s="11">
        <v>31</v>
      </c>
      <c r="AP54" s="11">
        <v>34</v>
      </c>
      <c r="AQ54" s="11">
        <v>29</v>
      </c>
      <c r="AR54" s="11">
        <v>32</v>
      </c>
      <c r="AS54" s="11">
        <v>32</v>
      </c>
      <c r="AT54" s="11">
        <v>1476000</v>
      </c>
      <c r="BA54" s="10" t="s">
        <v>108</v>
      </c>
      <c r="BB54" s="11">
        <v>31</v>
      </c>
      <c r="BC54" s="11">
        <v>34</v>
      </c>
      <c r="BD54" s="11">
        <v>26</v>
      </c>
      <c r="BE54" s="11">
        <v>36</v>
      </c>
      <c r="BF54" s="11">
        <v>36</v>
      </c>
      <c r="BG54" s="11">
        <v>33</v>
      </c>
      <c r="BH54" s="11">
        <v>38</v>
      </c>
      <c r="BI54" s="11">
        <v>35</v>
      </c>
      <c r="BJ54" s="11">
        <v>35</v>
      </c>
      <c r="BK54" s="11">
        <v>36</v>
      </c>
      <c r="BL54" s="11">
        <v>33</v>
      </c>
      <c r="BM54" s="11">
        <v>41</v>
      </c>
      <c r="BN54" s="11">
        <v>31</v>
      </c>
      <c r="BO54" s="11">
        <v>31</v>
      </c>
      <c r="BP54" s="11">
        <v>34</v>
      </c>
      <c r="BQ54" s="11">
        <v>29</v>
      </c>
      <c r="BR54" s="11">
        <v>32</v>
      </c>
      <c r="BS54" s="11">
        <v>32</v>
      </c>
      <c r="BT54" s="11">
        <v>1476000</v>
      </c>
      <c r="CA54" s="10" t="s">
        <v>108</v>
      </c>
      <c r="CB54" s="11">
        <v>31</v>
      </c>
      <c r="CC54" s="11">
        <v>34</v>
      </c>
      <c r="CD54" s="11">
        <v>26</v>
      </c>
      <c r="CE54" s="11">
        <v>36</v>
      </c>
      <c r="CF54" s="11">
        <v>36</v>
      </c>
      <c r="CG54" s="11">
        <v>33</v>
      </c>
      <c r="CH54" s="11">
        <v>38</v>
      </c>
      <c r="CI54" s="11">
        <v>35</v>
      </c>
      <c r="CJ54" s="11">
        <v>35</v>
      </c>
      <c r="CK54" s="11">
        <v>36</v>
      </c>
      <c r="CL54" s="11">
        <v>33</v>
      </c>
      <c r="CM54" s="11">
        <v>41</v>
      </c>
      <c r="CN54" s="11">
        <v>31</v>
      </c>
      <c r="CO54" s="11">
        <v>31</v>
      </c>
      <c r="CP54" s="11">
        <v>34</v>
      </c>
      <c r="CQ54" s="11">
        <v>29</v>
      </c>
      <c r="CR54" s="11">
        <v>32</v>
      </c>
      <c r="CS54" s="11">
        <v>32</v>
      </c>
      <c r="CT54" s="11">
        <v>1476000</v>
      </c>
      <c r="DA54" s="10" t="s">
        <v>108</v>
      </c>
      <c r="DB54" s="11">
        <v>31</v>
      </c>
      <c r="DC54" s="11">
        <v>34</v>
      </c>
      <c r="DD54" s="11">
        <v>26</v>
      </c>
      <c r="DE54" s="11">
        <v>36</v>
      </c>
      <c r="DF54" s="11">
        <v>36</v>
      </c>
      <c r="DG54" s="11">
        <v>33</v>
      </c>
      <c r="DH54" s="11">
        <v>38</v>
      </c>
      <c r="DI54" s="11">
        <v>35</v>
      </c>
      <c r="DJ54" s="11">
        <v>35</v>
      </c>
      <c r="DK54" s="11">
        <v>36</v>
      </c>
      <c r="DL54" s="11">
        <v>33</v>
      </c>
      <c r="DM54" s="11">
        <v>41</v>
      </c>
      <c r="DN54" s="11">
        <v>31</v>
      </c>
      <c r="DO54" s="11">
        <v>31</v>
      </c>
      <c r="DP54" s="11">
        <v>34</v>
      </c>
      <c r="DQ54" s="11">
        <v>29</v>
      </c>
      <c r="DR54" s="11">
        <v>32</v>
      </c>
      <c r="DS54" s="11">
        <v>32</v>
      </c>
      <c r="DT54" s="11">
        <v>1476000</v>
      </c>
      <c r="EA54" s="10" t="s">
        <v>108</v>
      </c>
      <c r="EB54" s="11">
        <v>31</v>
      </c>
      <c r="EC54" s="11">
        <v>34</v>
      </c>
      <c r="ED54" s="11">
        <v>26</v>
      </c>
      <c r="EE54" s="11">
        <v>36</v>
      </c>
      <c r="EF54" s="11">
        <v>36</v>
      </c>
      <c r="EG54" s="11">
        <v>33</v>
      </c>
      <c r="EH54" s="11">
        <v>38</v>
      </c>
      <c r="EI54" s="11">
        <v>35</v>
      </c>
      <c r="EJ54" s="11">
        <v>35</v>
      </c>
      <c r="EK54" s="11">
        <v>36</v>
      </c>
      <c r="EL54" s="11">
        <v>33</v>
      </c>
      <c r="EM54" s="11">
        <v>41</v>
      </c>
      <c r="EN54" s="11">
        <v>31</v>
      </c>
      <c r="EO54" s="11">
        <v>31</v>
      </c>
      <c r="EP54" s="11">
        <v>34</v>
      </c>
      <c r="EQ54" s="11">
        <v>29</v>
      </c>
      <c r="ER54" s="11">
        <v>32</v>
      </c>
      <c r="ES54" s="11">
        <v>32</v>
      </c>
      <c r="ET54" s="11">
        <v>1476000</v>
      </c>
      <c r="FA54" s="10" t="s">
        <v>108</v>
      </c>
      <c r="FB54" s="11">
        <v>31</v>
      </c>
      <c r="FC54" s="11">
        <v>34</v>
      </c>
      <c r="FD54" s="11">
        <v>26</v>
      </c>
      <c r="FE54" s="11">
        <v>36</v>
      </c>
      <c r="FF54" s="11">
        <v>36</v>
      </c>
      <c r="FG54" s="11">
        <v>33</v>
      </c>
      <c r="FH54" s="11">
        <v>38</v>
      </c>
      <c r="FI54" s="11">
        <v>35</v>
      </c>
      <c r="FJ54" s="11">
        <v>35</v>
      </c>
      <c r="FK54" s="11">
        <v>36</v>
      </c>
      <c r="FL54" s="11">
        <v>33</v>
      </c>
      <c r="FM54" s="11">
        <v>41</v>
      </c>
      <c r="FN54" s="11">
        <v>31</v>
      </c>
      <c r="FO54" s="11">
        <v>31</v>
      </c>
      <c r="FP54" s="11">
        <v>34</v>
      </c>
      <c r="FQ54" s="11">
        <v>29</v>
      </c>
      <c r="FR54" s="11">
        <v>32</v>
      </c>
      <c r="FS54" s="11">
        <v>32</v>
      </c>
      <c r="FT54" s="11">
        <v>1476000</v>
      </c>
      <c r="GA54" s="10" t="s">
        <v>108</v>
      </c>
      <c r="GB54" s="11">
        <v>31</v>
      </c>
      <c r="GC54" s="11">
        <v>34</v>
      </c>
      <c r="GD54" s="11">
        <v>26</v>
      </c>
      <c r="GE54" s="11">
        <v>36</v>
      </c>
      <c r="GF54" s="11">
        <v>36</v>
      </c>
      <c r="GG54" s="11">
        <v>33</v>
      </c>
      <c r="GH54" s="11">
        <v>38</v>
      </c>
      <c r="GI54" s="11">
        <v>35</v>
      </c>
      <c r="GJ54" s="11">
        <v>35</v>
      </c>
      <c r="GK54" s="11">
        <v>36</v>
      </c>
      <c r="GL54" s="11">
        <v>33</v>
      </c>
      <c r="GM54" s="11">
        <v>41</v>
      </c>
      <c r="GN54" s="11">
        <v>31</v>
      </c>
      <c r="GO54" s="11">
        <v>31</v>
      </c>
      <c r="GP54" s="11">
        <v>34</v>
      </c>
      <c r="GQ54" s="11">
        <v>29</v>
      </c>
      <c r="GR54" s="11">
        <v>32</v>
      </c>
      <c r="GS54" s="11">
        <v>32</v>
      </c>
      <c r="GT54" s="11">
        <v>1476000</v>
      </c>
      <c r="HA54" s="10" t="s">
        <v>108</v>
      </c>
      <c r="HB54" s="11">
        <v>31</v>
      </c>
      <c r="HC54" s="11">
        <v>34</v>
      </c>
      <c r="HD54" s="11">
        <v>26</v>
      </c>
      <c r="HE54" s="11">
        <v>36</v>
      </c>
      <c r="HF54" s="11">
        <v>36</v>
      </c>
      <c r="HG54" s="11">
        <v>33</v>
      </c>
      <c r="HH54" s="11">
        <v>38</v>
      </c>
      <c r="HI54" s="11">
        <v>35</v>
      </c>
      <c r="HJ54" s="11">
        <v>35</v>
      </c>
      <c r="HK54" s="11">
        <v>36</v>
      </c>
      <c r="HL54" s="11">
        <v>33</v>
      </c>
      <c r="HM54" s="11">
        <v>41</v>
      </c>
      <c r="HN54" s="11">
        <v>31</v>
      </c>
      <c r="HO54" s="11">
        <v>31</v>
      </c>
      <c r="HP54" s="11">
        <v>34</v>
      </c>
      <c r="HQ54" s="11">
        <v>29</v>
      </c>
      <c r="HR54" s="11">
        <v>32</v>
      </c>
      <c r="HS54" s="11">
        <v>32</v>
      </c>
      <c r="HT54" s="11">
        <v>1476000</v>
      </c>
      <c r="IA54" s="10" t="s">
        <v>108</v>
      </c>
      <c r="IB54" s="11">
        <v>31</v>
      </c>
      <c r="IC54" s="11">
        <v>34</v>
      </c>
      <c r="ID54" s="11">
        <v>26</v>
      </c>
      <c r="IE54" s="11">
        <v>36</v>
      </c>
      <c r="IF54" s="11">
        <v>36</v>
      </c>
      <c r="IG54" s="11">
        <v>33</v>
      </c>
      <c r="IH54" s="11">
        <v>38</v>
      </c>
      <c r="II54" s="11">
        <v>35</v>
      </c>
      <c r="IJ54" s="11">
        <v>35</v>
      </c>
      <c r="IK54" s="11">
        <v>36</v>
      </c>
      <c r="IL54" s="11">
        <v>33</v>
      </c>
      <c r="IM54" s="11">
        <v>41</v>
      </c>
      <c r="IN54" s="11">
        <v>31</v>
      </c>
      <c r="IO54" s="11">
        <v>31</v>
      </c>
      <c r="IP54" s="11">
        <v>34</v>
      </c>
      <c r="IQ54" s="11">
        <v>29</v>
      </c>
      <c r="IR54" s="11">
        <v>32</v>
      </c>
      <c r="IS54" s="11">
        <v>32</v>
      </c>
      <c r="IT54" s="11">
        <v>1476000</v>
      </c>
    </row>
    <row r="55" spans="1:254" ht="15" thickBot="1" x14ac:dyDescent="0.35">
      <c r="A55" s="10" t="s">
        <v>109</v>
      </c>
      <c r="B55" s="11">
        <v>21</v>
      </c>
      <c r="C55" s="11">
        <v>22</v>
      </c>
      <c r="D55" s="11">
        <v>24</v>
      </c>
      <c r="E55" s="11">
        <v>26</v>
      </c>
      <c r="F55" s="11">
        <v>26</v>
      </c>
      <c r="G55" s="11">
        <v>20</v>
      </c>
      <c r="H55" s="11">
        <v>19</v>
      </c>
      <c r="I55" s="11">
        <v>20</v>
      </c>
      <c r="J55" s="11">
        <v>20</v>
      </c>
      <c r="K55" s="11">
        <v>46</v>
      </c>
      <c r="L55" s="11">
        <v>45</v>
      </c>
      <c r="M55" s="11">
        <v>43</v>
      </c>
      <c r="N55" s="11">
        <v>41</v>
      </c>
      <c r="O55" s="11">
        <v>41</v>
      </c>
      <c r="P55" s="11">
        <v>47</v>
      </c>
      <c r="Q55" s="11">
        <v>48</v>
      </c>
      <c r="R55" s="11">
        <v>47</v>
      </c>
      <c r="S55" s="11">
        <v>47</v>
      </c>
      <c r="T55" s="11">
        <v>1421000</v>
      </c>
      <c r="AA55" s="10" t="s">
        <v>109</v>
      </c>
      <c r="AB55" s="11">
        <v>21</v>
      </c>
      <c r="AC55" s="11">
        <v>22</v>
      </c>
      <c r="AD55" s="11">
        <v>24</v>
      </c>
      <c r="AE55" s="11">
        <v>26</v>
      </c>
      <c r="AF55" s="11">
        <v>26</v>
      </c>
      <c r="AG55" s="11">
        <v>20</v>
      </c>
      <c r="AH55" s="11">
        <v>19</v>
      </c>
      <c r="AI55" s="11">
        <v>20</v>
      </c>
      <c r="AJ55" s="11">
        <v>20</v>
      </c>
      <c r="AK55" s="11">
        <v>46</v>
      </c>
      <c r="AL55" s="11">
        <v>45</v>
      </c>
      <c r="AM55" s="11">
        <v>43</v>
      </c>
      <c r="AN55" s="11">
        <v>41</v>
      </c>
      <c r="AO55" s="11">
        <v>41</v>
      </c>
      <c r="AP55" s="11">
        <v>47</v>
      </c>
      <c r="AQ55" s="11">
        <v>48</v>
      </c>
      <c r="AR55" s="11">
        <v>47</v>
      </c>
      <c r="AS55" s="11">
        <v>47</v>
      </c>
      <c r="AT55" s="11">
        <v>1421000</v>
      </c>
      <c r="BA55" s="10" t="s">
        <v>109</v>
      </c>
      <c r="BB55" s="11">
        <v>21</v>
      </c>
      <c r="BC55" s="11">
        <v>22</v>
      </c>
      <c r="BD55" s="11">
        <v>24</v>
      </c>
      <c r="BE55" s="11">
        <v>26</v>
      </c>
      <c r="BF55" s="11">
        <v>26</v>
      </c>
      <c r="BG55" s="11">
        <v>20</v>
      </c>
      <c r="BH55" s="11">
        <v>19</v>
      </c>
      <c r="BI55" s="11">
        <v>20</v>
      </c>
      <c r="BJ55" s="11">
        <v>20</v>
      </c>
      <c r="BK55" s="11">
        <v>46</v>
      </c>
      <c r="BL55" s="11">
        <v>45</v>
      </c>
      <c r="BM55" s="11">
        <v>43</v>
      </c>
      <c r="BN55" s="11">
        <v>41</v>
      </c>
      <c r="BO55" s="11">
        <v>41</v>
      </c>
      <c r="BP55" s="11">
        <v>47</v>
      </c>
      <c r="BQ55" s="11">
        <v>48</v>
      </c>
      <c r="BR55" s="11">
        <v>47</v>
      </c>
      <c r="BS55" s="11">
        <v>47</v>
      </c>
      <c r="BT55" s="11">
        <v>1421000</v>
      </c>
      <c r="CA55" s="10" t="s">
        <v>109</v>
      </c>
      <c r="CB55" s="11">
        <v>21</v>
      </c>
      <c r="CC55" s="11">
        <v>22</v>
      </c>
      <c r="CD55" s="11">
        <v>24</v>
      </c>
      <c r="CE55" s="11">
        <v>26</v>
      </c>
      <c r="CF55" s="11">
        <v>26</v>
      </c>
      <c r="CG55" s="11">
        <v>20</v>
      </c>
      <c r="CH55" s="11">
        <v>19</v>
      </c>
      <c r="CI55" s="11">
        <v>20</v>
      </c>
      <c r="CJ55" s="11">
        <v>20</v>
      </c>
      <c r="CK55" s="11">
        <v>46</v>
      </c>
      <c r="CL55" s="11">
        <v>45</v>
      </c>
      <c r="CM55" s="11">
        <v>43</v>
      </c>
      <c r="CN55" s="11">
        <v>41</v>
      </c>
      <c r="CO55" s="11">
        <v>41</v>
      </c>
      <c r="CP55" s="11">
        <v>47</v>
      </c>
      <c r="CQ55" s="11">
        <v>48</v>
      </c>
      <c r="CR55" s="11">
        <v>47</v>
      </c>
      <c r="CS55" s="11">
        <v>47</v>
      </c>
      <c r="CT55" s="11">
        <v>1421000</v>
      </c>
      <c r="DA55" s="10" t="s">
        <v>109</v>
      </c>
      <c r="DB55" s="11">
        <v>21</v>
      </c>
      <c r="DC55" s="11">
        <v>22</v>
      </c>
      <c r="DD55" s="11">
        <v>24</v>
      </c>
      <c r="DE55" s="11">
        <v>26</v>
      </c>
      <c r="DF55" s="11">
        <v>26</v>
      </c>
      <c r="DG55" s="11">
        <v>20</v>
      </c>
      <c r="DH55" s="11">
        <v>19</v>
      </c>
      <c r="DI55" s="11">
        <v>20</v>
      </c>
      <c r="DJ55" s="11">
        <v>20</v>
      </c>
      <c r="DK55" s="11">
        <v>46</v>
      </c>
      <c r="DL55" s="11">
        <v>45</v>
      </c>
      <c r="DM55" s="11">
        <v>43</v>
      </c>
      <c r="DN55" s="11">
        <v>41</v>
      </c>
      <c r="DO55" s="11">
        <v>41</v>
      </c>
      <c r="DP55" s="11">
        <v>47</v>
      </c>
      <c r="DQ55" s="11">
        <v>48</v>
      </c>
      <c r="DR55" s="11">
        <v>47</v>
      </c>
      <c r="DS55" s="11">
        <v>47</v>
      </c>
      <c r="DT55" s="11">
        <v>1421000</v>
      </c>
      <c r="EA55" s="10" t="s">
        <v>109</v>
      </c>
      <c r="EB55" s="11">
        <v>21</v>
      </c>
      <c r="EC55" s="11">
        <v>22</v>
      </c>
      <c r="ED55" s="11">
        <v>24</v>
      </c>
      <c r="EE55" s="11">
        <v>26</v>
      </c>
      <c r="EF55" s="11">
        <v>26</v>
      </c>
      <c r="EG55" s="11">
        <v>20</v>
      </c>
      <c r="EH55" s="11">
        <v>19</v>
      </c>
      <c r="EI55" s="11">
        <v>20</v>
      </c>
      <c r="EJ55" s="11">
        <v>20</v>
      </c>
      <c r="EK55" s="11">
        <v>46</v>
      </c>
      <c r="EL55" s="11">
        <v>45</v>
      </c>
      <c r="EM55" s="11">
        <v>43</v>
      </c>
      <c r="EN55" s="11">
        <v>41</v>
      </c>
      <c r="EO55" s="11">
        <v>41</v>
      </c>
      <c r="EP55" s="11">
        <v>47</v>
      </c>
      <c r="EQ55" s="11">
        <v>48</v>
      </c>
      <c r="ER55" s="11">
        <v>47</v>
      </c>
      <c r="ES55" s="11">
        <v>47</v>
      </c>
      <c r="ET55" s="11">
        <v>1421000</v>
      </c>
      <c r="FA55" s="10" t="s">
        <v>109</v>
      </c>
      <c r="FB55" s="11">
        <v>21</v>
      </c>
      <c r="FC55" s="11">
        <v>22</v>
      </c>
      <c r="FD55" s="11">
        <v>24</v>
      </c>
      <c r="FE55" s="11">
        <v>26</v>
      </c>
      <c r="FF55" s="11">
        <v>26</v>
      </c>
      <c r="FG55" s="11">
        <v>20</v>
      </c>
      <c r="FH55" s="11">
        <v>19</v>
      </c>
      <c r="FI55" s="11">
        <v>20</v>
      </c>
      <c r="FJ55" s="11">
        <v>20</v>
      </c>
      <c r="FK55" s="11">
        <v>46</v>
      </c>
      <c r="FL55" s="11">
        <v>45</v>
      </c>
      <c r="FM55" s="11">
        <v>43</v>
      </c>
      <c r="FN55" s="11">
        <v>41</v>
      </c>
      <c r="FO55" s="11">
        <v>41</v>
      </c>
      <c r="FP55" s="11">
        <v>47</v>
      </c>
      <c r="FQ55" s="11">
        <v>48</v>
      </c>
      <c r="FR55" s="11">
        <v>47</v>
      </c>
      <c r="FS55" s="11">
        <v>47</v>
      </c>
      <c r="FT55" s="11">
        <v>1421000</v>
      </c>
      <c r="GA55" s="10" t="s">
        <v>109</v>
      </c>
      <c r="GB55" s="11">
        <v>21</v>
      </c>
      <c r="GC55" s="11">
        <v>22</v>
      </c>
      <c r="GD55" s="11">
        <v>24</v>
      </c>
      <c r="GE55" s="11">
        <v>26</v>
      </c>
      <c r="GF55" s="11">
        <v>26</v>
      </c>
      <c r="GG55" s="11">
        <v>20</v>
      </c>
      <c r="GH55" s="11">
        <v>19</v>
      </c>
      <c r="GI55" s="11">
        <v>20</v>
      </c>
      <c r="GJ55" s="11">
        <v>20</v>
      </c>
      <c r="GK55" s="11">
        <v>46</v>
      </c>
      <c r="GL55" s="11">
        <v>45</v>
      </c>
      <c r="GM55" s="11">
        <v>43</v>
      </c>
      <c r="GN55" s="11">
        <v>41</v>
      </c>
      <c r="GO55" s="11">
        <v>41</v>
      </c>
      <c r="GP55" s="11">
        <v>47</v>
      </c>
      <c r="GQ55" s="11">
        <v>48</v>
      </c>
      <c r="GR55" s="11">
        <v>47</v>
      </c>
      <c r="GS55" s="11">
        <v>47</v>
      </c>
      <c r="GT55" s="11">
        <v>1421000</v>
      </c>
      <c r="HA55" s="10" t="s">
        <v>109</v>
      </c>
      <c r="HB55" s="11">
        <v>21</v>
      </c>
      <c r="HC55" s="11">
        <v>22</v>
      </c>
      <c r="HD55" s="11">
        <v>24</v>
      </c>
      <c r="HE55" s="11">
        <v>26</v>
      </c>
      <c r="HF55" s="11">
        <v>26</v>
      </c>
      <c r="HG55" s="11">
        <v>20</v>
      </c>
      <c r="HH55" s="11">
        <v>19</v>
      </c>
      <c r="HI55" s="11">
        <v>20</v>
      </c>
      <c r="HJ55" s="11">
        <v>20</v>
      </c>
      <c r="HK55" s="11">
        <v>46</v>
      </c>
      <c r="HL55" s="11">
        <v>45</v>
      </c>
      <c r="HM55" s="11">
        <v>43</v>
      </c>
      <c r="HN55" s="11">
        <v>41</v>
      </c>
      <c r="HO55" s="11">
        <v>41</v>
      </c>
      <c r="HP55" s="11">
        <v>47</v>
      </c>
      <c r="HQ55" s="11">
        <v>48</v>
      </c>
      <c r="HR55" s="11">
        <v>47</v>
      </c>
      <c r="HS55" s="11">
        <v>47</v>
      </c>
      <c r="HT55" s="11">
        <v>1421000</v>
      </c>
      <c r="IA55" s="10" t="s">
        <v>109</v>
      </c>
      <c r="IB55" s="11">
        <v>21</v>
      </c>
      <c r="IC55" s="11">
        <v>22</v>
      </c>
      <c r="ID55" s="11">
        <v>24</v>
      </c>
      <c r="IE55" s="11">
        <v>26</v>
      </c>
      <c r="IF55" s="11">
        <v>26</v>
      </c>
      <c r="IG55" s="11">
        <v>20</v>
      </c>
      <c r="IH55" s="11">
        <v>19</v>
      </c>
      <c r="II55" s="11">
        <v>20</v>
      </c>
      <c r="IJ55" s="11">
        <v>20</v>
      </c>
      <c r="IK55" s="11">
        <v>46</v>
      </c>
      <c r="IL55" s="11">
        <v>45</v>
      </c>
      <c r="IM55" s="11">
        <v>43</v>
      </c>
      <c r="IN55" s="11">
        <v>41</v>
      </c>
      <c r="IO55" s="11">
        <v>41</v>
      </c>
      <c r="IP55" s="11">
        <v>47</v>
      </c>
      <c r="IQ55" s="11">
        <v>48</v>
      </c>
      <c r="IR55" s="11">
        <v>47</v>
      </c>
      <c r="IS55" s="11">
        <v>47</v>
      </c>
      <c r="IT55" s="11">
        <v>1421000</v>
      </c>
    </row>
    <row r="56" spans="1:254" ht="15" thickBot="1" x14ac:dyDescent="0.35">
      <c r="A56" s="10" t="s">
        <v>110</v>
      </c>
      <c r="B56" s="11">
        <v>58</v>
      </c>
      <c r="C56" s="11">
        <v>58</v>
      </c>
      <c r="D56" s="11">
        <v>56</v>
      </c>
      <c r="E56" s="11">
        <v>52</v>
      </c>
      <c r="F56" s="11">
        <v>52</v>
      </c>
      <c r="G56" s="11">
        <v>52</v>
      </c>
      <c r="H56" s="11">
        <v>53</v>
      </c>
      <c r="I56" s="11">
        <v>53</v>
      </c>
      <c r="J56" s="11">
        <v>53</v>
      </c>
      <c r="K56" s="11">
        <v>9</v>
      </c>
      <c r="L56" s="11">
        <v>9</v>
      </c>
      <c r="M56" s="11">
        <v>11</v>
      </c>
      <c r="N56" s="11">
        <v>15</v>
      </c>
      <c r="O56" s="11">
        <v>15</v>
      </c>
      <c r="P56" s="11">
        <v>15</v>
      </c>
      <c r="Q56" s="11">
        <v>14</v>
      </c>
      <c r="R56" s="11">
        <v>14</v>
      </c>
      <c r="S56" s="11">
        <v>14</v>
      </c>
      <c r="T56" s="11">
        <v>1423000</v>
      </c>
      <c r="AA56" s="10" t="s">
        <v>110</v>
      </c>
      <c r="AB56" s="11">
        <v>58</v>
      </c>
      <c r="AC56" s="11">
        <v>58</v>
      </c>
      <c r="AD56" s="11">
        <v>56</v>
      </c>
      <c r="AE56" s="11">
        <v>52</v>
      </c>
      <c r="AF56" s="11">
        <v>52</v>
      </c>
      <c r="AG56" s="11">
        <v>52</v>
      </c>
      <c r="AH56" s="11">
        <v>53</v>
      </c>
      <c r="AI56" s="11">
        <v>53</v>
      </c>
      <c r="AJ56" s="11">
        <v>53</v>
      </c>
      <c r="AK56" s="11">
        <v>9</v>
      </c>
      <c r="AL56" s="11">
        <v>9</v>
      </c>
      <c r="AM56" s="11">
        <v>11</v>
      </c>
      <c r="AN56" s="11">
        <v>15</v>
      </c>
      <c r="AO56" s="11">
        <v>15</v>
      </c>
      <c r="AP56" s="11">
        <v>15</v>
      </c>
      <c r="AQ56" s="11">
        <v>14</v>
      </c>
      <c r="AR56" s="11">
        <v>14</v>
      </c>
      <c r="AS56" s="11">
        <v>14</v>
      </c>
      <c r="AT56" s="11">
        <v>1423000</v>
      </c>
      <c r="BA56" s="10" t="s">
        <v>110</v>
      </c>
      <c r="BB56" s="11">
        <v>58</v>
      </c>
      <c r="BC56" s="11">
        <v>58</v>
      </c>
      <c r="BD56" s="11">
        <v>56</v>
      </c>
      <c r="BE56" s="11">
        <v>52</v>
      </c>
      <c r="BF56" s="11">
        <v>52</v>
      </c>
      <c r="BG56" s="11">
        <v>52</v>
      </c>
      <c r="BH56" s="11">
        <v>53</v>
      </c>
      <c r="BI56" s="11">
        <v>53</v>
      </c>
      <c r="BJ56" s="11">
        <v>53</v>
      </c>
      <c r="BK56" s="11">
        <v>9</v>
      </c>
      <c r="BL56" s="11">
        <v>9</v>
      </c>
      <c r="BM56" s="11">
        <v>11</v>
      </c>
      <c r="BN56" s="11">
        <v>15</v>
      </c>
      <c r="BO56" s="11">
        <v>15</v>
      </c>
      <c r="BP56" s="11">
        <v>15</v>
      </c>
      <c r="BQ56" s="11">
        <v>14</v>
      </c>
      <c r="BR56" s="11">
        <v>14</v>
      </c>
      <c r="BS56" s="11">
        <v>14</v>
      </c>
      <c r="BT56" s="11">
        <v>1423000</v>
      </c>
      <c r="CA56" s="10" t="s">
        <v>110</v>
      </c>
      <c r="CB56" s="11">
        <v>58</v>
      </c>
      <c r="CC56" s="11">
        <v>58</v>
      </c>
      <c r="CD56" s="11">
        <v>56</v>
      </c>
      <c r="CE56" s="11">
        <v>52</v>
      </c>
      <c r="CF56" s="11">
        <v>52</v>
      </c>
      <c r="CG56" s="11">
        <v>52</v>
      </c>
      <c r="CH56" s="11">
        <v>53</v>
      </c>
      <c r="CI56" s="11">
        <v>53</v>
      </c>
      <c r="CJ56" s="11">
        <v>53</v>
      </c>
      <c r="CK56" s="11">
        <v>9</v>
      </c>
      <c r="CL56" s="11">
        <v>9</v>
      </c>
      <c r="CM56" s="11">
        <v>11</v>
      </c>
      <c r="CN56" s="11">
        <v>15</v>
      </c>
      <c r="CO56" s="11">
        <v>15</v>
      </c>
      <c r="CP56" s="11">
        <v>15</v>
      </c>
      <c r="CQ56" s="11">
        <v>14</v>
      </c>
      <c r="CR56" s="11">
        <v>14</v>
      </c>
      <c r="CS56" s="11">
        <v>14</v>
      </c>
      <c r="CT56" s="11">
        <v>1423000</v>
      </c>
      <c r="DA56" s="10" t="s">
        <v>110</v>
      </c>
      <c r="DB56" s="11">
        <v>58</v>
      </c>
      <c r="DC56" s="11">
        <v>58</v>
      </c>
      <c r="DD56" s="11">
        <v>56</v>
      </c>
      <c r="DE56" s="11">
        <v>52</v>
      </c>
      <c r="DF56" s="11">
        <v>52</v>
      </c>
      <c r="DG56" s="11">
        <v>52</v>
      </c>
      <c r="DH56" s="11">
        <v>53</v>
      </c>
      <c r="DI56" s="11">
        <v>53</v>
      </c>
      <c r="DJ56" s="11">
        <v>53</v>
      </c>
      <c r="DK56" s="11">
        <v>9</v>
      </c>
      <c r="DL56" s="11">
        <v>9</v>
      </c>
      <c r="DM56" s="11">
        <v>11</v>
      </c>
      <c r="DN56" s="11">
        <v>15</v>
      </c>
      <c r="DO56" s="11">
        <v>15</v>
      </c>
      <c r="DP56" s="11">
        <v>15</v>
      </c>
      <c r="DQ56" s="11">
        <v>14</v>
      </c>
      <c r="DR56" s="11">
        <v>14</v>
      </c>
      <c r="DS56" s="11">
        <v>14</v>
      </c>
      <c r="DT56" s="11">
        <v>1423000</v>
      </c>
      <c r="EA56" s="10" t="s">
        <v>110</v>
      </c>
      <c r="EB56" s="11">
        <v>58</v>
      </c>
      <c r="EC56" s="11">
        <v>58</v>
      </c>
      <c r="ED56" s="11">
        <v>56</v>
      </c>
      <c r="EE56" s="11">
        <v>52</v>
      </c>
      <c r="EF56" s="11">
        <v>52</v>
      </c>
      <c r="EG56" s="11">
        <v>52</v>
      </c>
      <c r="EH56" s="11">
        <v>53</v>
      </c>
      <c r="EI56" s="11">
        <v>53</v>
      </c>
      <c r="EJ56" s="11">
        <v>53</v>
      </c>
      <c r="EK56" s="11">
        <v>9</v>
      </c>
      <c r="EL56" s="11">
        <v>9</v>
      </c>
      <c r="EM56" s="11">
        <v>11</v>
      </c>
      <c r="EN56" s="11">
        <v>15</v>
      </c>
      <c r="EO56" s="11">
        <v>15</v>
      </c>
      <c r="EP56" s="11">
        <v>15</v>
      </c>
      <c r="EQ56" s="11">
        <v>14</v>
      </c>
      <c r="ER56" s="11">
        <v>14</v>
      </c>
      <c r="ES56" s="11">
        <v>14</v>
      </c>
      <c r="ET56" s="11">
        <v>1423000</v>
      </c>
      <c r="FA56" s="10" t="s">
        <v>110</v>
      </c>
      <c r="FB56" s="11">
        <v>58</v>
      </c>
      <c r="FC56" s="11">
        <v>58</v>
      </c>
      <c r="FD56" s="11">
        <v>56</v>
      </c>
      <c r="FE56" s="11">
        <v>52</v>
      </c>
      <c r="FF56" s="11">
        <v>52</v>
      </c>
      <c r="FG56" s="11">
        <v>52</v>
      </c>
      <c r="FH56" s="11">
        <v>53</v>
      </c>
      <c r="FI56" s="11">
        <v>53</v>
      </c>
      <c r="FJ56" s="11">
        <v>53</v>
      </c>
      <c r="FK56" s="11">
        <v>9</v>
      </c>
      <c r="FL56" s="11">
        <v>9</v>
      </c>
      <c r="FM56" s="11">
        <v>11</v>
      </c>
      <c r="FN56" s="11">
        <v>15</v>
      </c>
      <c r="FO56" s="11">
        <v>15</v>
      </c>
      <c r="FP56" s="11">
        <v>15</v>
      </c>
      <c r="FQ56" s="11">
        <v>14</v>
      </c>
      <c r="FR56" s="11">
        <v>14</v>
      </c>
      <c r="FS56" s="11">
        <v>14</v>
      </c>
      <c r="FT56" s="11">
        <v>1423000</v>
      </c>
      <c r="GA56" s="10" t="s">
        <v>110</v>
      </c>
      <c r="GB56" s="11">
        <v>58</v>
      </c>
      <c r="GC56" s="11">
        <v>58</v>
      </c>
      <c r="GD56" s="11">
        <v>56</v>
      </c>
      <c r="GE56" s="11">
        <v>52</v>
      </c>
      <c r="GF56" s="11">
        <v>52</v>
      </c>
      <c r="GG56" s="11">
        <v>52</v>
      </c>
      <c r="GH56" s="11">
        <v>53</v>
      </c>
      <c r="GI56" s="11">
        <v>53</v>
      </c>
      <c r="GJ56" s="11">
        <v>53</v>
      </c>
      <c r="GK56" s="11">
        <v>9</v>
      </c>
      <c r="GL56" s="11">
        <v>9</v>
      </c>
      <c r="GM56" s="11">
        <v>11</v>
      </c>
      <c r="GN56" s="11">
        <v>15</v>
      </c>
      <c r="GO56" s="11">
        <v>15</v>
      </c>
      <c r="GP56" s="11">
        <v>15</v>
      </c>
      <c r="GQ56" s="11">
        <v>14</v>
      </c>
      <c r="GR56" s="11">
        <v>14</v>
      </c>
      <c r="GS56" s="11">
        <v>14</v>
      </c>
      <c r="GT56" s="11">
        <v>1423000</v>
      </c>
      <c r="HA56" s="10" t="s">
        <v>110</v>
      </c>
      <c r="HB56" s="11">
        <v>58</v>
      </c>
      <c r="HC56" s="11">
        <v>58</v>
      </c>
      <c r="HD56" s="11">
        <v>56</v>
      </c>
      <c r="HE56" s="11">
        <v>52</v>
      </c>
      <c r="HF56" s="11">
        <v>52</v>
      </c>
      <c r="HG56" s="11">
        <v>52</v>
      </c>
      <c r="HH56" s="11">
        <v>53</v>
      </c>
      <c r="HI56" s="11">
        <v>53</v>
      </c>
      <c r="HJ56" s="11">
        <v>53</v>
      </c>
      <c r="HK56" s="11">
        <v>9</v>
      </c>
      <c r="HL56" s="11">
        <v>9</v>
      </c>
      <c r="HM56" s="11">
        <v>11</v>
      </c>
      <c r="HN56" s="11">
        <v>15</v>
      </c>
      <c r="HO56" s="11">
        <v>15</v>
      </c>
      <c r="HP56" s="11">
        <v>15</v>
      </c>
      <c r="HQ56" s="11">
        <v>14</v>
      </c>
      <c r="HR56" s="11">
        <v>14</v>
      </c>
      <c r="HS56" s="11">
        <v>14</v>
      </c>
      <c r="HT56" s="11">
        <v>1423000</v>
      </c>
      <c r="IA56" s="10" t="s">
        <v>110</v>
      </c>
      <c r="IB56" s="11">
        <v>58</v>
      </c>
      <c r="IC56" s="11">
        <v>58</v>
      </c>
      <c r="ID56" s="11">
        <v>56</v>
      </c>
      <c r="IE56" s="11">
        <v>52</v>
      </c>
      <c r="IF56" s="11">
        <v>52</v>
      </c>
      <c r="IG56" s="11">
        <v>52</v>
      </c>
      <c r="IH56" s="11">
        <v>53</v>
      </c>
      <c r="II56" s="11">
        <v>53</v>
      </c>
      <c r="IJ56" s="11">
        <v>53</v>
      </c>
      <c r="IK56" s="11">
        <v>9</v>
      </c>
      <c r="IL56" s="11">
        <v>9</v>
      </c>
      <c r="IM56" s="11">
        <v>11</v>
      </c>
      <c r="IN56" s="11">
        <v>15</v>
      </c>
      <c r="IO56" s="11">
        <v>15</v>
      </c>
      <c r="IP56" s="11">
        <v>15</v>
      </c>
      <c r="IQ56" s="11">
        <v>14</v>
      </c>
      <c r="IR56" s="11">
        <v>14</v>
      </c>
      <c r="IS56" s="11">
        <v>14</v>
      </c>
      <c r="IT56" s="11">
        <v>1423000</v>
      </c>
    </row>
    <row r="57" spans="1:254" ht="15" thickBot="1" x14ac:dyDescent="0.35">
      <c r="A57" s="10" t="s">
        <v>111</v>
      </c>
      <c r="B57" s="11">
        <v>56</v>
      </c>
      <c r="C57" s="11">
        <v>57</v>
      </c>
      <c r="D57" s="11">
        <v>47</v>
      </c>
      <c r="E57" s="11">
        <v>55</v>
      </c>
      <c r="F57" s="11">
        <v>55</v>
      </c>
      <c r="G57" s="11">
        <v>56</v>
      </c>
      <c r="H57" s="11">
        <v>56</v>
      </c>
      <c r="I57" s="11">
        <v>56</v>
      </c>
      <c r="J57" s="11">
        <v>56</v>
      </c>
      <c r="K57" s="11">
        <v>11</v>
      </c>
      <c r="L57" s="11">
        <v>10</v>
      </c>
      <c r="M57" s="11">
        <v>20</v>
      </c>
      <c r="N57" s="11">
        <v>12</v>
      </c>
      <c r="O57" s="11">
        <v>12</v>
      </c>
      <c r="P57" s="11">
        <v>11</v>
      </c>
      <c r="Q57" s="11">
        <v>11</v>
      </c>
      <c r="R57" s="11">
        <v>11</v>
      </c>
      <c r="S57" s="11">
        <v>11</v>
      </c>
      <c r="T57" s="11">
        <v>1373000</v>
      </c>
      <c r="AA57" s="10" t="s">
        <v>111</v>
      </c>
      <c r="AB57" s="11">
        <v>56</v>
      </c>
      <c r="AC57" s="11">
        <v>57</v>
      </c>
      <c r="AD57" s="11">
        <v>47</v>
      </c>
      <c r="AE57" s="11">
        <v>55</v>
      </c>
      <c r="AF57" s="11">
        <v>55</v>
      </c>
      <c r="AG57" s="11">
        <v>56</v>
      </c>
      <c r="AH57" s="11">
        <v>56</v>
      </c>
      <c r="AI57" s="11">
        <v>56</v>
      </c>
      <c r="AJ57" s="11">
        <v>56</v>
      </c>
      <c r="AK57" s="11">
        <v>11</v>
      </c>
      <c r="AL57" s="11">
        <v>10</v>
      </c>
      <c r="AM57" s="11">
        <v>20</v>
      </c>
      <c r="AN57" s="11">
        <v>12</v>
      </c>
      <c r="AO57" s="11">
        <v>12</v>
      </c>
      <c r="AP57" s="11">
        <v>11</v>
      </c>
      <c r="AQ57" s="11">
        <v>11</v>
      </c>
      <c r="AR57" s="11">
        <v>11</v>
      </c>
      <c r="AS57" s="11">
        <v>11</v>
      </c>
      <c r="AT57" s="11">
        <v>1373000</v>
      </c>
      <c r="BA57" s="10" t="s">
        <v>111</v>
      </c>
      <c r="BB57" s="11">
        <v>56</v>
      </c>
      <c r="BC57" s="11">
        <v>57</v>
      </c>
      <c r="BD57" s="11">
        <v>47</v>
      </c>
      <c r="BE57" s="11">
        <v>55</v>
      </c>
      <c r="BF57" s="11">
        <v>55</v>
      </c>
      <c r="BG57" s="11">
        <v>56</v>
      </c>
      <c r="BH57" s="11">
        <v>56</v>
      </c>
      <c r="BI57" s="11">
        <v>56</v>
      </c>
      <c r="BJ57" s="11">
        <v>56</v>
      </c>
      <c r="BK57" s="11">
        <v>11</v>
      </c>
      <c r="BL57" s="11">
        <v>10</v>
      </c>
      <c r="BM57" s="11">
        <v>20</v>
      </c>
      <c r="BN57" s="11">
        <v>12</v>
      </c>
      <c r="BO57" s="11">
        <v>12</v>
      </c>
      <c r="BP57" s="11">
        <v>11</v>
      </c>
      <c r="BQ57" s="11">
        <v>11</v>
      </c>
      <c r="BR57" s="11">
        <v>11</v>
      </c>
      <c r="BS57" s="11">
        <v>11</v>
      </c>
      <c r="BT57" s="11">
        <v>1373000</v>
      </c>
      <c r="CA57" s="10" t="s">
        <v>111</v>
      </c>
      <c r="CB57" s="11">
        <v>56</v>
      </c>
      <c r="CC57" s="11">
        <v>57</v>
      </c>
      <c r="CD57" s="11">
        <v>47</v>
      </c>
      <c r="CE57" s="11">
        <v>55</v>
      </c>
      <c r="CF57" s="11">
        <v>55</v>
      </c>
      <c r="CG57" s="11">
        <v>56</v>
      </c>
      <c r="CH57" s="11">
        <v>56</v>
      </c>
      <c r="CI57" s="11">
        <v>56</v>
      </c>
      <c r="CJ57" s="11">
        <v>56</v>
      </c>
      <c r="CK57" s="11">
        <v>11</v>
      </c>
      <c r="CL57" s="11">
        <v>10</v>
      </c>
      <c r="CM57" s="11">
        <v>20</v>
      </c>
      <c r="CN57" s="11">
        <v>12</v>
      </c>
      <c r="CO57" s="11">
        <v>12</v>
      </c>
      <c r="CP57" s="11">
        <v>11</v>
      </c>
      <c r="CQ57" s="11">
        <v>11</v>
      </c>
      <c r="CR57" s="11">
        <v>11</v>
      </c>
      <c r="CS57" s="11">
        <v>11</v>
      </c>
      <c r="CT57" s="11">
        <v>1373000</v>
      </c>
      <c r="DA57" s="10" t="s">
        <v>111</v>
      </c>
      <c r="DB57" s="11">
        <v>56</v>
      </c>
      <c r="DC57" s="11">
        <v>57</v>
      </c>
      <c r="DD57" s="11">
        <v>47</v>
      </c>
      <c r="DE57" s="11">
        <v>55</v>
      </c>
      <c r="DF57" s="11">
        <v>55</v>
      </c>
      <c r="DG57" s="11">
        <v>56</v>
      </c>
      <c r="DH57" s="11">
        <v>56</v>
      </c>
      <c r="DI57" s="11">
        <v>56</v>
      </c>
      <c r="DJ57" s="11">
        <v>56</v>
      </c>
      <c r="DK57" s="11">
        <v>11</v>
      </c>
      <c r="DL57" s="11">
        <v>10</v>
      </c>
      <c r="DM57" s="11">
        <v>20</v>
      </c>
      <c r="DN57" s="11">
        <v>12</v>
      </c>
      <c r="DO57" s="11">
        <v>12</v>
      </c>
      <c r="DP57" s="11">
        <v>11</v>
      </c>
      <c r="DQ57" s="11">
        <v>11</v>
      </c>
      <c r="DR57" s="11">
        <v>11</v>
      </c>
      <c r="DS57" s="11">
        <v>11</v>
      </c>
      <c r="DT57" s="11">
        <v>1373000</v>
      </c>
      <c r="EA57" s="10" t="s">
        <v>111</v>
      </c>
      <c r="EB57" s="11">
        <v>56</v>
      </c>
      <c r="EC57" s="11">
        <v>57</v>
      </c>
      <c r="ED57" s="11">
        <v>47</v>
      </c>
      <c r="EE57" s="11">
        <v>55</v>
      </c>
      <c r="EF57" s="11">
        <v>55</v>
      </c>
      <c r="EG57" s="11">
        <v>56</v>
      </c>
      <c r="EH57" s="11">
        <v>56</v>
      </c>
      <c r="EI57" s="11">
        <v>56</v>
      </c>
      <c r="EJ57" s="11">
        <v>56</v>
      </c>
      <c r="EK57" s="11">
        <v>11</v>
      </c>
      <c r="EL57" s="11">
        <v>10</v>
      </c>
      <c r="EM57" s="11">
        <v>20</v>
      </c>
      <c r="EN57" s="11">
        <v>12</v>
      </c>
      <c r="EO57" s="11">
        <v>12</v>
      </c>
      <c r="EP57" s="11">
        <v>11</v>
      </c>
      <c r="EQ57" s="11">
        <v>11</v>
      </c>
      <c r="ER57" s="11">
        <v>11</v>
      </c>
      <c r="ES57" s="11">
        <v>11</v>
      </c>
      <c r="ET57" s="11">
        <v>1373000</v>
      </c>
      <c r="FA57" s="10" t="s">
        <v>111</v>
      </c>
      <c r="FB57" s="11">
        <v>56</v>
      </c>
      <c r="FC57" s="11">
        <v>57</v>
      </c>
      <c r="FD57" s="11">
        <v>47</v>
      </c>
      <c r="FE57" s="11">
        <v>55</v>
      </c>
      <c r="FF57" s="11">
        <v>55</v>
      </c>
      <c r="FG57" s="11">
        <v>56</v>
      </c>
      <c r="FH57" s="11">
        <v>56</v>
      </c>
      <c r="FI57" s="11">
        <v>56</v>
      </c>
      <c r="FJ57" s="11">
        <v>56</v>
      </c>
      <c r="FK57" s="11">
        <v>11</v>
      </c>
      <c r="FL57" s="11">
        <v>10</v>
      </c>
      <c r="FM57" s="11">
        <v>20</v>
      </c>
      <c r="FN57" s="11">
        <v>12</v>
      </c>
      <c r="FO57" s="11">
        <v>12</v>
      </c>
      <c r="FP57" s="11">
        <v>11</v>
      </c>
      <c r="FQ57" s="11">
        <v>11</v>
      </c>
      <c r="FR57" s="11">
        <v>11</v>
      </c>
      <c r="FS57" s="11">
        <v>11</v>
      </c>
      <c r="FT57" s="11">
        <v>1373000</v>
      </c>
      <c r="GA57" s="10" t="s">
        <v>111</v>
      </c>
      <c r="GB57" s="11">
        <v>56</v>
      </c>
      <c r="GC57" s="11">
        <v>57</v>
      </c>
      <c r="GD57" s="11">
        <v>47</v>
      </c>
      <c r="GE57" s="11">
        <v>55</v>
      </c>
      <c r="GF57" s="11">
        <v>55</v>
      </c>
      <c r="GG57" s="11">
        <v>56</v>
      </c>
      <c r="GH57" s="11">
        <v>56</v>
      </c>
      <c r="GI57" s="11">
        <v>56</v>
      </c>
      <c r="GJ57" s="11">
        <v>56</v>
      </c>
      <c r="GK57" s="11">
        <v>11</v>
      </c>
      <c r="GL57" s="11">
        <v>10</v>
      </c>
      <c r="GM57" s="11">
        <v>20</v>
      </c>
      <c r="GN57" s="11">
        <v>12</v>
      </c>
      <c r="GO57" s="11">
        <v>12</v>
      </c>
      <c r="GP57" s="11">
        <v>11</v>
      </c>
      <c r="GQ57" s="11">
        <v>11</v>
      </c>
      <c r="GR57" s="11">
        <v>11</v>
      </c>
      <c r="GS57" s="11">
        <v>11</v>
      </c>
      <c r="GT57" s="11">
        <v>1373000</v>
      </c>
      <c r="HA57" s="10" t="s">
        <v>111</v>
      </c>
      <c r="HB57" s="11">
        <v>56</v>
      </c>
      <c r="HC57" s="11">
        <v>57</v>
      </c>
      <c r="HD57" s="11">
        <v>47</v>
      </c>
      <c r="HE57" s="11">
        <v>55</v>
      </c>
      <c r="HF57" s="11">
        <v>55</v>
      </c>
      <c r="HG57" s="11">
        <v>56</v>
      </c>
      <c r="HH57" s="11">
        <v>56</v>
      </c>
      <c r="HI57" s="11">
        <v>56</v>
      </c>
      <c r="HJ57" s="11">
        <v>56</v>
      </c>
      <c r="HK57" s="11">
        <v>11</v>
      </c>
      <c r="HL57" s="11">
        <v>10</v>
      </c>
      <c r="HM57" s="11">
        <v>20</v>
      </c>
      <c r="HN57" s="11">
        <v>12</v>
      </c>
      <c r="HO57" s="11">
        <v>12</v>
      </c>
      <c r="HP57" s="11">
        <v>11</v>
      </c>
      <c r="HQ57" s="11">
        <v>11</v>
      </c>
      <c r="HR57" s="11">
        <v>11</v>
      </c>
      <c r="HS57" s="11">
        <v>11</v>
      </c>
      <c r="HT57" s="11">
        <v>1373000</v>
      </c>
      <c r="IA57" s="10" t="s">
        <v>111</v>
      </c>
      <c r="IB57" s="11">
        <v>56</v>
      </c>
      <c r="IC57" s="11">
        <v>57</v>
      </c>
      <c r="ID57" s="11">
        <v>47</v>
      </c>
      <c r="IE57" s="11">
        <v>55</v>
      </c>
      <c r="IF57" s="11">
        <v>55</v>
      </c>
      <c r="IG57" s="11">
        <v>56</v>
      </c>
      <c r="IH57" s="11">
        <v>56</v>
      </c>
      <c r="II57" s="11">
        <v>56</v>
      </c>
      <c r="IJ57" s="11">
        <v>56</v>
      </c>
      <c r="IK57" s="11">
        <v>11</v>
      </c>
      <c r="IL57" s="11">
        <v>10</v>
      </c>
      <c r="IM57" s="11">
        <v>20</v>
      </c>
      <c r="IN57" s="11">
        <v>12</v>
      </c>
      <c r="IO57" s="11">
        <v>12</v>
      </c>
      <c r="IP57" s="11">
        <v>11</v>
      </c>
      <c r="IQ57" s="11">
        <v>11</v>
      </c>
      <c r="IR57" s="11">
        <v>11</v>
      </c>
      <c r="IS57" s="11">
        <v>11</v>
      </c>
      <c r="IT57" s="11">
        <v>1373000</v>
      </c>
    </row>
    <row r="58" spans="1:254" ht="15" thickBot="1" x14ac:dyDescent="0.35">
      <c r="A58" s="10" t="s">
        <v>112</v>
      </c>
      <c r="B58" s="11">
        <v>40</v>
      </c>
      <c r="C58" s="11">
        <v>41</v>
      </c>
      <c r="D58" s="11">
        <v>46</v>
      </c>
      <c r="E58" s="11">
        <v>18</v>
      </c>
      <c r="F58" s="11">
        <v>18</v>
      </c>
      <c r="G58" s="11">
        <v>22</v>
      </c>
      <c r="H58" s="11">
        <v>21</v>
      </c>
      <c r="I58" s="11">
        <v>19</v>
      </c>
      <c r="J58" s="11">
        <v>19</v>
      </c>
      <c r="K58" s="11">
        <v>27</v>
      </c>
      <c r="L58" s="11">
        <v>26</v>
      </c>
      <c r="M58" s="11">
        <v>21</v>
      </c>
      <c r="N58" s="11">
        <v>49</v>
      </c>
      <c r="O58" s="11">
        <v>49</v>
      </c>
      <c r="P58" s="11">
        <v>45</v>
      </c>
      <c r="Q58" s="11">
        <v>46</v>
      </c>
      <c r="R58" s="11">
        <v>48</v>
      </c>
      <c r="S58" s="11">
        <v>48</v>
      </c>
      <c r="T58" s="11">
        <v>1323000</v>
      </c>
      <c r="AA58" s="10" t="s">
        <v>112</v>
      </c>
      <c r="AB58" s="11">
        <v>40</v>
      </c>
      <c r="AC58" s="11">
        <v>41</v>
      </c>
      <c r="AD58" s="11">
        <v>46</v>
      </c>
      <c r="AE58" s="11">
        <v>18</v>
      </c>
      <c r="AF58" s="11">
        <v>18</v>
      </c>
      <c r="AG58" s="11">
        <v>22</v>
      </c>
      <c r="AH58" s="11">
        <v>21</v>
      </c>
      <c r="AI58" s="11">
        <v>19</v>
      </c>
      <c r="AJ58" s="11">
        <v>19</v>
      </c>
      <c r="AK58" s="11">
        <v>27</v>
      </c>
      <c r="AL58" s="11">
        <v>26</v>
      </c>
      <c r="AM58" s="11">
        <v>21</v>
      </c>
      <c r="AN58" s="11">
        <v>49</v>
      </c>
      <c r="AO58" s="11">
        <v>49</v>
      </c>
      <c r="AP58" s="11">
        <v>45</v>
      </c>
      <c r="AQ58" s="11">
        <v>46</v>
      </c>
      <c r="AR58" s="11">
        <v>48</v>
      </c>
      <c r="AS58" s="11">
        <v>48</v>
      </c>
      <c r="AT58" s="11">
        <v>1323000</v>
      </c>
      <c r="BA58" s="10" t="s">
        <v>112</v>
      </c>
      <c r="BB58" s="11">
        <v>40</v>
      </c>
      <c r="BC58" s="11">
        <v>41</v>
      </c>
      <c r="BD58" s="11">
        <v>46</v>
      </c>
      <c r="BE58" s="11">
        <v>18</v>
      </c>
      <c r="BF58" s="11">
        <v>18</v>
      </c>
      <c r="BG58" s="11">
        <v>22</v>
      </c>
      <c r="BH58" s="11">
        <v>21</v>
      </c>
      <c r="BI58" s="11">
        <v>19</v>
      </c>
      <c r="BJ58" s="11">
        <v>19</v>
      </c>
      <c r="BK58" s="11">
        <v>27</v>
      </c>
      <c r="BL58" s="11">
        <v>26</v>
      </c>
      <c r="BM58" s="11">
        <v>21</v>
      </c>
      <c r="BN58" s="11">
        <v>49</v>
      </c>
      <c r="BO58" s="11">
        <v>49</v>
      </c>
      <c r="BP58" s="11">
        <v>45</v>
      </c>
      <c r="BQ58" s="11">
        <v>46</v>
      </c>
      <c r="BR58" s="11">
        <v>48</v>
      </c>
      <c r="BS58" s="11">
        <v>48</v>
      </c>
      <c r="BT58" s="11">
        <v>1323000</v>
      </c>
      <c r="CA58" s="10" t="s">
        <v>112</v>
      </c>
      <c r="CB58" s="11">
        <v>40</v>
      </c>
      <c r="CC58" s="11">
        <v>41</v>
      </c>
      <c r="CD58" s="11">
        <v>46</v>
      </c>
      <c r="CE58" s="11">
        <v>18</v>
      </c>
      <c r="CF58" s="11">
        <v>18</v>
      </c>
      <c r="CG58" s="11">
        <v>22</v>
      </c>
      <c r="CH58" s="11">
        <v>21</v>
      </c>
      <c r="CI58" s="11">
        <v>19</v>
      </c>
      <c r="CJ58" s="11">
        <v>19</v>
      </c>
      <c r="CK58" s="11">
        <v>27</v>
      </c>
      <c r="CL58" s="11">
        <v>26</v>
      </c>
      <c r="CM58" s="11">
        <v>21</v>
      </c>
      <c r="CN58" s="11">
        <v>49</v>
      </c>
      <c r="CO58" s="11">
        <v>49</v>
      </c>
      <c r="CP58" s="11">
        <v>45</v>
      </c>
      <c r="CQ58" s="11">
        <v>46</v>
      </c>
      <c r="CR58" s="11">
        <v>48</v>
      </c>
      <c r="CS58" s="11">
        <v>48</v>
      </c>
      <c r="CT58" s="11">
        <v>1323000</v>
      </c>
      <c r="DA58" s="10" t="s">
        <v>112</v>
      </c>
      <c r="DB58" s="11">
        <v>40</v>
      </c>
      <c r="DC58" s="11">
        <v>41</v>
      </c>
      <c r="DD58" s="11">
        <v>46</v>
      </c>
      <c r="DE58" s="11">
        <v>18</v>
      </c>
      <c r="DF58" s="11">
        <v>18</v>
      </c>
      <c r="DG58" s="11">
        <v>22</v>
      </c>
      <c r="DH58" s="11">
        <v>21</v>
      </c>
      <c r="DI58" s="11">
        <v>19</v>
      </c>
      <c r="DJ58" s="11">
        <v>19</v>
      </c>
      <c r="DK58" s="11">
        <v>27</v>
      </c>
      <c r="DL58" s="11">
        <v>26</v>
      </c>
      <c r="DM58" s="11">
        <v>21</v>
      </c>
      <c r="DN58" s="11">
        <v>49</v>
      </c>
      <c r="DO58" s="11">
        <v>49</v>
      </c>
      <c r="DP58" s="11">
        <v>45</v>
      </c>
      <c r="DQ58" s="11">
        <v>46</v>
      </c>
      <c r="DR58" s="11">
        <v>48</v>
      </c>
      <c r="DS58" s="11">
        <v>48</v>
      </c>
      <c r="DT58" s="11">
        <v>1323000</v>
      </c>
      <c r="EA58" s="10" t="s">
        <v>112</v>
      </c>
      <c r="EB58" s="11">
        <v>40</v>
      </c>
      <c r="EC58" s="11">
        <v>41</v>
      </c>
      <c r="ED58" s="11">
        <v>46</v>
      </c>
      <c r="EE58" s="11">
        <v>18</v>
      </c>
      <c r="EF58" s="11">
        <v>18</v>
      </c>
      <c r="EG58" s="11">
        <v>22</v>
      </c>
      <c r="EH58" s="11">
        <v>21</v>
      </c>
      <c r="EI58" s="11">
        <v>19</v>
      </c>
      <c r="EJ58" s="11">
        <v>19</v>
      </c>
      <c r="EK58" s="11">
        <v>27</v>
      </c>
      <c r="EL58" s="11">
        <v>26</v>
      </c>
      <c r="EM58" s="11">
        <v>21</v>
      </c>
      <c r="EN58" s="11">
        <v>49</v>
      </c>
      <c r="EO58" s="11">
        <v>49</v>
      </c>
      <c r="EP58" s="11">
        <v>45</v>
      </c>
      <c r="EQ58" s="11">
        <v>46</v>
      </c>
      <c r="ER58" s="11">
        <v>48</v>
      </c>
      <c r="ES58" s="11">
        <v>48</v>
      </c>
      <c r="ET58" s="11">
        <v>1323000</v>
      </c>
      <c r="FA58" s="10" t="s">
        <v>112</v>
      </c>
      <c r="FB58" s="11">
        <v>40</v>
      </c>
      <c r="FC58" s="11">
        <v>41</v>
      </c>
      <c r="FD58" s="11">
        <v>46</v>
      </c>
      <c r="FE58" s="11">
        <v>18</v>
      </c>
      <c r="FF58" s="11">
        <v>18</v>
      </c>
      <c r="FG58" s="11">
        <v>22</v>
      </c>
      <c r="FH58" s="11">
        <v>21</v>
      </c>
      <c r="FI58" s="11">
        <v>19</v>
      </c>
      <c r="FJ58" s="11">
        <v>19</v>
      </c>
      <c r="FK58" s="11">
        <v>27</v>
      </c>
      <c r="FL58" s="11">
        <v>26</v>
      </c>
      <c r="FM58" s="11">
        <v>21</v>
      </c>
      <c r="FN58" s="11">
        <v>49</v>
      </c>
      <c r="FO58" s="11">
        <v>49</v>
      </c>
      <c r="FP58" s="11">
        <v>45</v>
      </c>
      <c r="FQ58" s="11">
        <v>46</v>
      </c>
      <c r="FR58" s="11">
        <v>48</v>
      </c>
      <c r="FS58" s="11">
        <v>48</v>
      </c>
      <c r="FT58" s="11">
        <v>1323000</v>
      </c>
      <c r="GA58" s="10" t="s">
        <v>112</v>
      </c>
      <c r="GB58" s="11">
        <v>40</v>
      </c>
      <c r="GC58" s="11">
        <v>41</v>
      </c>
      <c r="GD58" s="11">
        <v>46</v>
      </c>
      <c r="GE58" s="11">
        <v>18</v>
      </c>
      <c r="GF58" s="11">
        <v>18</v>
      </c>
      <c r="GG58" s="11">
        <v>22</v>
      </c>
      <c r="GH58" s="11">
        <v>21</v>
      </c>
      <c r="GI58" s="11">
        <v>19</v>
      </c>
      <c r="GJ58" s="11">
        <v>19</v>
      </c>
      <c r="GK58" s="11">
        <v>27</v>
      </c>
      <c r="GL58" s="11">
        <v>26</v>
      </c>
      <c r="GM58" s="11">
        <v>21</v>
      </c>
      <c r="GN58" s="11">
        <v>49</v>
      </c>
      <c r="GO58" s="11">
        <v>49</v>
      </c>
      <c r="GP58" s="11">
        <v>45</v>
      </c>
      <c r="GQ58" s="11">
        <v>46</v>
      </c>
      <c r="GR58" s="11">
        <v>48</v>
      </c>
      <c r="GS58" s="11">
        <v>48</v>
      </c>
      <c r="GT58" s="11">
        <v>1323000</v>
      </c>
      <c r="HA58" s="10" t="s">
        <v>112</v>
      </c>
      <c r="HB58" s="11">
        <v>40</v>
      </c>
      <c r="HC58" s="11">
        <v>41</v>
      </c>
      <c r="HD58" s="11">
        <v>46</v>
      </c>
      <c r="HE58" s="11">
        <v>18</v>
      </c>
      <c r="HF58" s="11">
        <v>18</v>
      </c>
      <c r="HG58" s="11">
        <v>22</v>
      </c>
      <c r="HH58" s="11">
        <v>21</v>
      </c>
      <c r="HI58" s="11">
        <v>19</v>
      </c>
      <c r="HJ58" s="11">
        <v>19</v>
      </c>
      <c r="HK58" s="11">
        <v>27</v>
      </c>
      <c r="HL58" s="11">
        <v>26</v>
      </c>
      <c r="HM58" s="11">
        <v>21</v>
      </c>
      <c r="HN58" s="11">
        <v>49</v>
      </c>
      <c r="HO58" s="11">
        <v>49</v>
      </c>
      <c r="HP58" s="11">
        <v>45</v>
      </c>
      <c r="HQ58" s="11">
        <v>46</v>
      </c>
      <c r="HR58" s="11">
        <v>48</v>
      </c>
      <c r="HS58" s="11">
        <v>48</v>
      </c>
      <c r="HT58" s="11">
        <v>1323000</v>
      </c>
      <c r="IA58" s="10" t="s">
        <v>112</v>
      </c>
      <c r="IB58" s="11">
        <v>40</v>
      </c>
      <c r="IC58" s="11">
        <v>41</v>
      </c>
      <c r="ID58" s="11">
        <v>46</v>
      </c>
      <c r="IE58" s="11">
        <v>18</v>
      </c>
      <c r="IF58" s="11">
        <v>18</v>
      </c>
      <c r="IG58" s="11">
        <v>22</v>
      </c>
      <c r="IH58" s="11">
        <v>21</v>
      </c>
      <c r="II58" s="11">
        <v>19</v>
      </c>
      <c r="IJ58" s="11">
        <v>19</v>
      </c>
      <c r="IK58" s="11">
        <v>27</v>
      </c>
      <c r="IL58" s="11">
        <v>26</v>
      </c>
      <c r="IM58" s="11">
        <v>21</v>
      </c>
      <c r="IN58" s="11">
        <v>49</v>
      </c>
      <c r="IO58" s="11">
        <v>49</v>
      </c>
      <c r="IP58" s="11">
        <v>45</v>
      </c>
      <c r="IQ58" s="11">
        <v>46</v>
      </c>
      <c r="IR58" s="11">
        <v>48</v>
      </c>
      <c r="IS58" s="11">
        <v>48</v>
      </c>
      <c r="IT58" s="11">
        <v>1323000</v>
      </c>
    </row>
    <row r="59" spans="1:254" ht="15" thickBot="1" x14ac:dyDescent="0.35">
      <c r="A59" s="10" t="s">
        <v>113</v>
      </c>
      <c r="B59" s="11">
        <v>34</v>
      </c>
      <c r="C59" s="11">
        <v>38</v>
      </c>
      <c r="D59" s="11">
        <v>31</v>
      </c>
      <c r="E59" s="11">
        <v>40</v>
      </c>
      <c r="F59" s="11">
        <v>40</v>
      </c>
      <c r="G59" s="11">
        <v>37</v>
      </c>
      <c r="H59" s="11">
        <v>37</v>
      </c>
      <c r="I59" s="11">
        <v>37</v>
      </c>
      <c r="J59" s="11">
        <v>37</v>
      </c>
      <c r="K59" s="11">
        <v>33</v>
      </c>
      <c r="L59" s="11">
        <v>29</v>
      </c>
      <c r="M59" s="11">
        <v>36</v>
      </c>
      <c r="N59" s="11">
        <v>27</v>
      </c>
      <c r="O59" s="11">
        <v>27</v>
      </c>
      <c r="P59" s="11">
        <v>30</v>
      </c>
      <c r="Q59" s="11">
        <v>30</v>
      </c>
      <c r="R59" s="11">
        <v>30</v>
      </c>
      <c r="S59" s="11">
        <v>30</v>
      </c>
      <c r="T59" s="11">
        <v>1273000</v>
      </c>
      <c r="AA59" s="10" t="s">
        <v>113</v>
      </c>
      <c r="AB59" s="11">
        <v>34</v>
      </c>
      <c r="AC59" s="11">
        <v>38</v>
      </c>
      <c r="AD59" s="11">
        <v>31</v>
      </c>
      <c r="AE59" s="11">
        <v>40</v>
      </c>
      <c r="AF59" s="11">
        <v>40</v>
      </c>
      <c r="AG59" s="11">
        <v>37</v>
      </c>
      <c r="AH59" s="11">
        <v>37</v>
      </c>
      <c r="AI59" s="11">
        <v>37</v>
      </c>
      <c r="AJ59" s="11">
        <v>37</v>
      </c>
      <c r="AK59" s="11">
        <v>33</v>
      </c>
      <c r="AL59" s="11">
        <v>29</v>
      </c>
      <c r="AM59" s="11">
        <v>36</v>
      </c>
      <c r="AN59" s="11">
        <v>27</v>
      </c>
      <c r="AO59" s="11">
        <v>27</v>
      </c>
      <c r="AP59" s="11">
        <v>30</v>
      </c>
      <c r="AQ59" s="11">
        <v>30</v>
      </c>
      <c r="AR59" s="11">
        <v>30</v>
      </c>
      <c r="AS59" s="11">
        <v>30</v>
      </c>
      <c r="AT59" s="11">
        <v>1273000</v>
      </c>
      <c r="BA59" s="10" t="s">
        <v>113</v>
      </c>
      <c r="BB59" s="11">
        <v>34</v>
      </c>
      <c r="BC59" s="11">
        <v>38</v>
      </c>
      <c r="BD59" s="11">
        <v>31</v>
      </c>
      <c r="BE59" s="11">
        <v>40</v>
      </c>
      <c r="BF59" s="11">
        <v>40</v>
      </c>
      <c r="BG59" s="11">
        <v>37</v>
      </c>
      <c r="BH59" s="11">
        <v>37</v>
      </c>
      <c r="BI59" s="11">
        <v>37</v>
      </c>
      <c r="BJ59" s="11">
        <v>37</v>
      </c>
      <c r="BK59" s="11">
        <v>33</v>
      </c>
      <c r="BL59" s="11">
        <v>29</v>
      </c>
      <c r="BM59" s="11">
        <v>36</v>
      </c>
      <c r="BN59" s="11">
        <v>27</v>
      </c>
      <c r="BO59" s="11">
        <v>27</v>
      </c>
      <c r="BP59" s="11">
        <v>30</v>
      </c>
      <c r="BQ59" s="11">
        <v>30</v>
      </c>
      <c r="BR59" s="11">
        <v>30</v>
      </c>
      <c r="BS59" s="11">
        <v>30</v>
      </c>
      <c r="BT59" s="11">
        <v>1273000</v>
      </c>
      <c r="CA59" s="10" t="s">
        <v>113</v>
      </c>
      <c r="CB59" s="11">
        <v>34</v>
      </c>
      <c r="CC59" s="11">
        <v>38</v>
      </c>
      <c r="CD59" s="11">
        <v>31</v>
      </c>
      <c r="CE59" s="11">
        <v>40</v>
      </c>
      <c r="CF59" s="11">
        <v>40</v>
      </c>
      <c r="CG59" s="11">
        <v>37</v>
      </c>
      <c r="CH59" s="11">
        <v>37</v>
      </c>
      <c r="CI59" s="11">
        <v>37</v>
      </c>
      <c r="CJ59" s="11">
        <v>37</v>
      </c>
      <c r="CK59" s="11">
        <v>33</v>
      </c>
      <c r="CL59" s="11">
        <v>29</v>
      </c>
      <c r="CM59" s="11">
        <v>36</v>
      </c>
      <c r="CN59" s="11">
        <v>27</v>
      </c>
      <c r="CO59" s="11">
        <v>27</v>
      </c>
      <c r="CP59" s="11">
        <v>30</v>
      </c>
      <c r="CQ59" s="11">
        <v>30</v>
      </c>
      <c r="CR59" s="11">
        <v>30</v>
      </c>
      <c r="CS59" s="11">
        <v>30</v>
      </c>
      <c r="CT59" s="11">
        <v>1273000</v>
      </c>
      <c r="DA59" s="10" t="s">
        <v>113</v>
      </c>
      <c r="DB59" s="11">
        <v>34</v>
      </c>
      <c r="DC59" s="11">
        <v>38</v>
      </c>
      <c r="DD59" s="11">
        <v>31</v>
      </c>
      <c r="DE59" s="11">
        <v>40</v>
      </c>
      <c r="DF59" s="11">
        <v>40</v>
      </c>
      <c r="DG59" s="11">
        <v>37</v>
      </c>
      <c r="DH59" s="11">
        <v>37</v>
      </c>
      <c r="DI59" s="11">
        <v>37</v>
      </c>
      <c r="DJ59" s="11">
        <v>37</v>
      </c>
      <c r="DK59" s="11">
        <v>33</v>
      </c>
      <c r="DL59" s="11">
        <v>29</v>
      </c>
      <c r="DM59" s="11">
        <v>36</v>
      </c>
      <c r="DN59" s="11">
        <v>27</v>
      </c>
      <c r="DO59" s="11">
        <v>27</v>
      </c>
      <c r="DP59" s="11">
        <v>30</v>
      </c>
      <c r="DQ59" s="11">
        <v>30</v>
      </c>
      <c r="DR59" s="11">
        <v>30</v>
      </c>
      <c r="DS59" s="11">
        <v>30</v>
      </c>
      <c r="DT59" s="11">
        <v>1273000</v>
      </c>
      <c r="EA59" s="10" t="s">
        <v>113</v>
      </c>
      <c r="EB59" s="11">
        <v>34</v>
      </c>
      <c r="EC59" s="11">
        <v>38</v>
      </c>
      <c r="ED59" s="11">
        <v>31</v>
      </c>
      <c r="EE59" s="11">
        <v>40</v>
      </c>
      <c r="EF59" s="11">
        <v>40</v>
      </c>
      <c r="EG59" s="11">
        <v>37</v>
      </c>
      <c r="EH59" s="11">
        <v>37</v>
      </c>
      <c r="EI59" s="11">
        <v>37</v>
      </c>
      <c r="EJ59" s="11">
        <v>37</v>
      </c>
      <c r="EK59" s="11">
        <v>33</v>
      </c>
      <c r="EL59" s="11">
        <v>29</v>
      </c>
      <c r="EM59" s="11">
        <v>36</v>
      </c>
      <c r="EN59" s="11">
        <v>27</v>
      </c>
      <c r="EO59" s="11">
        <v>27</v>
      </c>
      <c r="EP59" s="11">
        <v>30</v>
      </c>
      <c r="EQ59" s="11">
        <v>30</v>
      </c>
      <c r="ER59" s="11">
        <v>30</v>
      </c>
      <c r="ES59" s="11">
        <v>30</v>
      </c>
      <c r="ET59" s="11">
        <v>1273000</v>
      </c>
      <c r="FA59" s="10" t="s">
        <v>113</v>
      </c>
      <c r="FB59" s="11">
        <v>34</v>
      </c>
      <c r="FC59" s="11">
        <v>38</v>
      </c>
      <c r="FD59" s="11">
        <v>31</v>
      </c>
      <c r="FE59" s="11">
        <v>40</v>
      </c>
      <c r="FF59" s="11">
        <v>40</v>
      </c>
      <c r="FG59" s="11">
        <v>37</v>
      </c>
      <c r="FH59" s="11">
        <v>37</v>
      </c>
      <c r="FI59" s="11">
        <v>37</v>
      </c>
      <c r="FJ59" s="11">
        <v>37</v>
      </c>
      <c r="FK59" s="11">
        <v>33</v>
      </c>
      <c r="FL59" s="11">
        <v>29</v>
      </c>
      <c r="FM59" s="11">
        <v>36</v>
      </c>
      <c r="FN59" s="11">
        <v>27</v>
      </c>
      <c r="FO59" s="11">
        <v>27</v>
      </c>
      <c r="FP59" s="11">
        <v>30</v>
      </c>
      <c r="FQ59" s="11">
        <v>30</v>
      </c>
      <c r="FR59" s="11">
        <v>30</v>
      </c>
      <c r="FS59" s="11">
        <v>30</v>
      </c>
      <c r="FT59" s="11">
        <v>1273000</v>
      </c>
      <c r="GA59" s="10" t="s">
        <v>113</v>
      </c>
      <c r="GB59" s="11">
        <v>34</v>
      </c>
      <c r="GC59" s="11">
        <v>38</v>
      </c>
      <c r="GD59" s="11">
        <v>31</v>
      </c>
      <c r="GE59" s="11">
        <v>40</v>
      </c>
      <c r="GF59" s="11">
        <v>40</v>
      </c>
      <c r="GG59" s="11">
        <v>37</v>
      </c>
      <c r="GH59" s="11">
        <v>37</v>
      </c>
      <c r="GI59" s="11">
        <v>37</v>
      </c>
      <c r="GJ59" s="11">
        <v>37</v>
      </c>
      <c r="GK59" s="11">
        <v>33</v>
      </c>
      <c r="GL59" s="11">
        <v>29</v>
      </c>
      <c r="GM59" s="11">
        <v>36</v>
      </c>
      <c r="GN59" s="11">
        <v>27</v>
      </c>
      <c r="GO59" s="11">
        <v>27</v>
      </c>
      <c r="GP59" s="11">
        <v>30</v>
      </c>
      <c r="GQ59" s="11">
        <v>30</v>
      </c>
      <c r="GR59" s="11">
        <v>30</v>
      </c>
      <c r="GS59" s="11">
        <v>30</v>
      </c>
      <c r="GT59" s="11">
        <v>1273000</v>
      </c>
      <c r="HA59" s="10" t="s">
        <v>113</v>
      </c>
      <c r="HB59" s="11">
        <v>34</v>
      </c>
      <c r="HC59" s="11">
        <v>38</v>
      </c>
      <c r="HD59" s="11">
        <v>31</v>
      </c>
      <c r="HE59" s="11">
        <v>40</v>
      </c>
      <c r="HF59" s="11">
        <v>40</v>
      </c>
      <c r="HG59" s="11">
        <v>37</v>
      </c>
      <c r="HH59" s="11">
        <v>37</v>
      </c>
      <c r="HI59" s="11">
        <v>37</v>
      </c>
      <c r="HJ59" s="11">
        <v>37</v>
      </c>
      <c r="HK59" s="11">
        <v>33</v>
      </c>
      <c r="HL59" s="11">
        <v>29</v>
      </c>
      <c r="HM59" s="11">
        <v>36</v>
      </c>
      <c r="HN59" s="11">
        <v>27</v>
      </c>
      <c r="HO59" s="11">
        <v>27</v>
      </c>
      <c r="HP59" s="11">
        <v>30</v>
      </c>
      <c r="HQ59" s="11">
        <v>30</v>
      </c>
      <c r="HR59" s="11">
        <v>30</v>
      </c>
      <c r="HS59" s="11">
        <v>30</v>
      </c>
      <c r="HT59" s="11">
        <v>1273000</v>
      </c>
      <c r="IA59" s="10" t="s">
        <v>113</v>
      </c>
      <c r="IB59" s="11">
        <v>34</v>
      </c>
      <c r="IC59" s="11">
        <v>38</v>
      </c>
      <c r="ID59" s="11">
        <v>31</v>
      </c>
      <c r="IE59" s="11">
        <v>40</v>
      </c>
      <c r="IF59" s="11">
        <v>40</v>
      </c>
      <c r="IG59" s="11">
        <v>37</v>
      </c>
      <c r="IH59" s="11">
        <v>37</v>
      </c>
      <c r="II59" s="11">
        <v>37</v>
      </c>
      <c r="IJ59" s="11">
        <v>37</v>
      </c>
      <c r="IK59" s="11">
        <v>33</v>
      </c>
      <c r="IL59" s="11">
        <v>29</v>
      </c>
      <c r="IM59" s="11">
        <v>36</v>
      </c>
      <c r="IN59" s="11">
        <v>27</v>
      </c>
      <c r="IO59" s="11">
        <v>27</v>
      </c>
      <c r="IP59" s="11">
        <v>30</v>
      </c>
      <c r="IQ59" s="11">
        <v>30</v>
      </c>
      <c r="IR59" s="11">
        <v>30</v>
      </c>
      <c r="IS59" s="11">
        <v>30</v>
      </c>
      <c r="IT59" s="11">
        <v>1273000</v>
      </c>
    </row>
    <row r="60" spans="1:254" ht="15" thickBot="1" x14ac:dyDescent="0.35">
      <c r="A60" s="10" t="s">
        <v>114</v>
      </c>
      <c r="B60" s="11">
        <v>30</v>
      </c>
      <c r="C60" s="11">
        <v>33</v>
      </c>
      <c r="D60" s="11">
        <v>28</v>
      </c>
      <c r="E60" s="11">
        <v>31</v>
      </c>
      <c r="F60" s="11">
        <v>31</v>
      </c>
      <c r="G60" s="11">
        <v>31</v>
      </c>
      <c r="H60" s="11">
        <v>33</v>
      </c>
      <c r="I60" s="11">
        <v>31</v>
      </c>
      <c r="J60" s="11">
        <v>31</v>
      </c>
      <c r="K60" s="11">
        <v>37</v>
      </c>
      <c r="L60" s="11">
        <v>34</v>
      </c>
      <c r="M60" s="11">
        <v>39</v>
      </c>
      <c r="N60" s="11">
        <v>36</v>
      </c>
      <c r="O60" s="11">
        <v>36</v>
      </c>
      <c r="P60" s="11">
        <v>36</v>
      </c>
      <c r="Q60" s="11">
        <v>34</v>
      </c>
      <c r="R60" s="11">
        <v>36</v>
      </c>
      <c r="S60" s="11">
        <v>36</v>
      </c>
      <c r="T60" s="11">
        <v>1223000</v>
      </c>
      <c r="AA60" s="10" t="s">
        <v>114</v>
      </c>
      <c r="AB60" s="11">
        <v>30</v>
      </c>
      <c r="AC60" s="11">
        <v>33</v>
      </c>
      <c r="AD60" s="11">
        <v>28</v>
      </c>
      <c r="AE60" s="11">
        <v>31</v>
      </c>
      <c r="AF60" s="11">
        <v>31</v>
      </c>
      <c r="AG60" s="11">
        <v>31</v>
      </c>
      <c r="AH60" s="11">
        <v>33</v>
      </c>
      <c r="AI60" s="11">
        <v>31</v>
      </c>
      <c r="AJ60" s="11">
        <v>31</v>
      </c>
      <c r="AK60" s="11">
        <v>37</v>
      </c>
      <c r="AL60" s="11">
        <v>34</v>
      </c>
      <c r="AM60" s="11">
        <v>39</v>
      </c>
      <c r="AN60" s="11">
        <v>36</v>
      </c>
      <c r="AO60" s="11">
        <v>36</v>
      </c>
      <c r="AP60" s="11">
        <v>36</v>
      </c>
      <c r="AQ60" s="11">
        <v>34</v>
      </c>
      <c r="AR60" s="11">
        <v>36</v>
      </c>
      <c r="AS60" s="11">
        <v>36</v>
      </c>
      <c r="AT60" s="11">
        <v>1223000</v>
      </c>
      <c r="BA60" s="10" t="s">
        <v>114</v>
      </c>
      <c r="BB60" s="11">
        <v>30</v>
      </c>
      <c r="BC60" s="11">
        <v>33</v>
      </c>
      <c r="BD60" s="11">
        <v>28</v>
      </c>
      <c r="BE60" s="11">
        <v>31</v>
      </c>
      <c r="BF60" s="11">
        <v>31</v>
      </c>
      <c r="BG60" s="11">
        <v>31</v>
      </c>
      <c r="BH60" s="11">
        <v>33</v>
      </c>
      <c r="BI60" s="11">
        <v>31</v>
      </c>
      <c r="BJ60" s="11">
        <v>31</v>
      </c>
      <c r="BK60" s="11">
        <v>37</v>
      </c>
      <c r="BL60" s="11">
        <v>34</v>
      </c>
      <c r="BM60" s="11">
        <v>39</v>
      </c>
      <c r="BN60" s="11">
        <v>36</v>
      </c>
      <c r="BO60" s="11">
        <v>36</v>
      </c>
      <c r="BP60" s="11">
        <v>36</v>
      </c>
      <c r="BQ60" s="11">
        <v>34</v>
      </c>
      <c r="BR60" s="11">
        <v>36</v>
      </c>
      <c r="BS60" s="11">
        <v>36</v>
      </c>
      <c r="BT60" s="11">
        <v>1223000</v>
      </c>
      <c r="CA60" s="10" t="s">
        <v>114</v>
      </c>
      <c r="CB60" s="11">
        <v>30</v>
      </c>
      <c r="CC60" s="11">
        <v>33</v>
      </c>
      <c r="CD60" s="11">
        <v>28</v>
      </c>
      <c r="CE60" s="11">
        <v>31</v>
      </c>
      <c r="CF60" s="11">
        <v>31</v>
      </c>
      <c r="CG60" s="11">
        <v>31</v>
      </c>
      <c r="CH60" s="11">
        <v>33</v>
      </c>
      <c r="CI60" s="11">
        <v>31</v>
      </c>
      <c r="CJ60" s="11">
        <v>31</v>
      </c>
      <c r="CK60" s="11">
        <v>37</v>
      </c>
      <c r="CL60" s="11">
        <v>34</v>
      </c>
      <c r="CM60" s="11">
        <v>39</v>
      </c>
      <c r="CN60" s="11">
        <v>36</v>
      </c>
      <c r="CO60" s="11">
        <v>36</v>
      </c>
      <c r="CP60" s="11">
        <v>36</v>
      </c>
      <c r="CQ60" s="11">
        <v>34</v>
      </c>
      <c r="CR60" s="11">
        <v>36</v>
      </c>
      <c r="CS60" s="11">
        <v>36</v>
      </c>
      <c r="CT60" s="11">
        <v>1223000</v>
      </c>
      <c r="DA60" s="10" t="s">
        <v>114</v>
      </c>
      <c r="DB60" s="11">
        <v>30</v>
      </c>
      <c r="DC60" s="11">
        <v>33</v>
      </c>
      <c r="DD60" s="11">
        <v>28</v>
      </c>
      <c r="DE60" s="11">
        <v>31</v>
      </c>
      <c r="DF60" s="11">
        <v>31</v>
      </c>
      <c r="DG60" s="11">
        <v>31</v>
      </c>
      <c r="DH60" s="11">
        <v>33</v>
      </c>
      <c r="DI60" s="11">
        <v>31</v>
      </c>
      <c r="DJ60" s="11">
        <v>31</v>
      </c>
      <c r="DK60" s="11">
        <v>37</v>
      </c>
      <c r="DL60" s="11">
        <v>34</v>
      </c>
      <c r="DM60" s="11">
        <v>39</v>
      </c>
      <c r="DN60" s="11">
        <v>36</v>
      </c>
      <c r="DO60" s="11">
        <v>36</v>
      </c>
      <c r="DP60" s="11">
        <v>36</v>
      </c>
      <c r="DQ60" s="11">
        <v>34</v>
      </c>
      <c r="DR60" s="11">
        <v>36</v>
      </c>
      <c r="DS60" s="11">
        <v>36</v>
      </c>
      <c r="DT60" s="11">
        <v>1223000</v>
      </c>
      <c r="EA60" s="10" t="s">
        <v>114</v>
      </c>
      <c r="EB60" s="11">
        <v>30</v>
      </c>
      <c r="EC60" s="11">
        <v>33</v>
      </c>
      <c r="ED60" s="11">
        <v>28</v>
      </c>
      <c r="EE60" s="11">
        <v>31</v>
      </c>
      <c r="EF60" s="11">
        <v>31</v>
      </c>
      <c r="EG60" s="11">
        <v>31</v>
      </c>
      <c r="EH60" s="11">
        <v>33</v>
      </c>
      <c r="EI60" s="11">
        <v>31</v>
      </c>
      <c r="EJ60" s="11">
        <v>31</v>
      </c>
      <c r="EK60" s="11">
        <v>37</v>
      </c>
      <c r="EL60" s="11">
        <v>34</v>
      </c>
      <c r="EM60" s="11">
        <v>39</v>
      </c>
      <c r="EN60" s="11">
        <v>36</v>
      </c>
      <c r="EO60" s="11">
        <v>36</v>
      </c>
      <c r="EP60" s="11">
        <v>36</v>
      </c>
      <c r="EQ60" s="11">
        <v>34</v>
      </c>
      <c r="ER60" s="11">
        <v>36</v>
      </c>
      <c r="ES60" s="11">
        <v>36</v>
      </c>
      <c r="ET60" s="11">
        <v>1223000</v>
      </c>
      <c r="FA60" s="10" t="s">
        <v>114</v>
      </c>
      <c r="FB60" s="11">
        <v>30</v>
      </c>
      <c r="FC60" s="11">
        <v>33</v>
      </c>
      <c r="FD60" s="11">
        <v>28</v>
      </c>
      <c r="FE60" s="11">
        <v>31</v>
      </c>
      <c r="FF60" s="11">
        <v>31</v>
      </c>
      <c r="FG60" s="11">
        <v>31</v>
      </c>
      <c r="FH60" s="11">
        <v>33</v>
      </c>
      <c r="FI60" s="11">
        <v>31</v>
      </c>
      <c r="FJ60" s="11">
        <v>31</v>
      </c>
      <c r="FK60" s="11">
        <v>37</v>
      </c>
      <c r="FL60" s="11">
        <v>34</v>
      </c>
      <c r="FM60" s="11">
        <v>39</v>
      </c>
      <c r="FN60" s="11">
        <v>36</v>
      </c>
      <c r="FO60" s="11">
        <v>36</v>
      </c>
      <c r="FP60" s="11">
        <v>36</v>
      </c>
      <c r="FQ60" s="11">
        <v>34</v>
      </c>
      <c r="FR60" s="11">
        <v>36</v>
      </c>
      <c r="FS60" s="11">
        <v>36</v>
      </c>
      <c r="FT60" s="11">
        <v>1223000</v>
      </c>
      <c r="GA60" s="10" t="s">
        <v>114</v>
      </c>
      <c r="GB60" s="11">
        <v>30</v>
      </c>
      <c r="GC60" s="11">
        <v>33</v>
      </c>
      <c r="GD60" s="11">
        <v>28</v>
      </c>
      <c r="GE60" s="11">
        <v>31</v>
      </c>
      <c r="GF60" s="11">
        <v>31</v>
      </c>
      <c r="GG60" s="11">
        <v>31</v>
      </c>
      <c r="GH60" s="11">
        <v>33</v>
      </c>
      <c r="GI60" s="11">
        <v>31</v>
      </c>
      <c r="GJ60" s="11">
        <v>31</v>
      </c>
      <c r="GK60" s="11">
        <v>37</v>
      </c>
      <c r="GL60" s="11">
        <v>34</v>
      </c>
      <c r="GM60" s="11">
        <v>39</v>
      </c>
      <c r="GN60" s="11">
        <v>36</v>
      </c>
      <c r="GO60" s="11">
        <v>36</v>
      </c>
      <c r="GP60" s="11">
        <v>36</v>
      </c>
      <c r="GQ60" s="11">
        <v>34</v>
      </c>
      <c r="GR60" s="11">
        <v>36</v>
      </c>
      <c r="GS60" s="11">
        <v>36</v>
      </c>
      <c r="GT60" s="11">
        <v>1223000</v>
      </c>
      <c r="HA60" s="10" t="s">
        <v>114</v>
      </c>
      <c r="HB60" s="11">
        <v>30</v>
      </c>
      <c r="HC60" s="11">
        <v>33</v>
      </c>
      <c r="HD60" s="11">
        <v>28</v>
      </c>
      <c r="HE60" s="11">
        <v>31</v>
      </c>
      <c r="HF60" s="11">
        <v>31</v>
      </c>
      <c r="HG60" s="11">
        <v>31</v>
      </c>
      <c r="HH60" s="11">
        <v>33</v>
      </c>
      <c r="HI60" s="11">
        <v>31</v>
      </c>
      <c r="HJ60" s="11">
        <v>31</v>
      </c>
      <c r="HK60" s="11">
        <v>37</v>
      </c>
      <c r="HL60" s="11">
        <v>34</v>
      </c>
      <c r="HM60" s="11">
        <v>39</v>
      </c>
      <c r="HN60" s="11">
        <v>36</v>
      </c>
      <c r="HO60" s="11">
        <v>36</v>
      </c>
      <c r="HP60" s="11">
        <v>36</v>
      </c>
      <c r="HQ60" s="11">
        <v>34</v>
      </c>
      <c r="HR60" s="11">
        <v>36</v>
      </c>
      <c r="HS60" s="11">
        <v>36</v>
      </c>
      <c r="HT60" s="11">
        <v>1223000</v>
      </c>
      <c r="IA60" s="10" t="s">
        <v>114</v>
      </c>
      <c r="IB60" s="11">
        <v>30</v>
      </c>
      <c r="IC60" s="11">
        <v>33</v>
      </c>
      <c r="ID60" s="11">
        <v>28</v>
      </c>
      <c r="IE60" s="11">
        <v>31</v>
      </c>
      <c r="IF60" s="11">
        <v>31</v>
      </c>
      <c r="IG60" s="11">
        <v>31</v>
      </c>
      <c r="IH60" s="11">
        <v>33</v>
      </c>
      <c r="II60" s="11">
        <v>31</v>
      </c>
      <c r="IJ60" s="11">
        <v>31</v>
      </c>
      <c r="IK60" s="11">
        <v>37</v>
      </c>
      <c r="IL60" s="11">
        <v>34</v>
      </c>
      <c r="IM60" s="11">
        <v>39</v>
      </c>
      <c r="IN60" s="11">
        <v>36</v>
      </c>
      <c r="IO60" s="11">
        <v>36</v>
      </c>
      <c r="IP60" s="11">
        <v>36</v>
      </c>
      <c r="IQ60" s="11">
        <v>34</v>
      </c>
      <c r="IR60" s="11">
        <v>36</v>
      </c>
      <c r="IS60" s="11">
        <v>36</v>
      </c>
      <c r="IT60" s="11">
        <v>1223000</v>
      </c>
    </row>
    <row r="61" spans="1:254" ht="15" thickBot="1" x14ac:dyDescent="0.35">
      <c r="A61" s="10" t="s">
        <v>115</v>
      </c>
      <c r="B61" s="11">
        <v>12</v>
      </c>
      <c r="C61" s="11">
        <v>6</v>
      </c>
      <c r="D61" s="11">
        <v>23</v>
      </c>
      <c r="E61" s="11">
        <v>4</v>
      </c>
      <c r="F61" s="11">
        <v>4</v>
      </c>
      <c r="G61" s="11">
        <v>4</v>
      </c>
      <c r="H61" s="11">
        <v>5</v>
      </c>
      <c r="I61" s="11">
        <v>5</v>
      </c>
      <c r="J61" s="11">
        <v>5</v>
      </c>
      <c r="K61" s="11">
        <v>55</v>
      </c>
      <c r="L61" s="11">
        <v>61</v>
      </c>
      <c r="M61" s="11">
        <v>44</v>
      </c>
      <c r="N61" s="11">
        <v>63</v>
      </c>
      <c r="O61" s="11">
        <v>63</v>
      </c>
      <c r="P61" s="11">
        <v>63</v>
      </c>
      <c r="Q61" s="11">
        <v>62</v>
      </c>
      <c r="R61" s="11">
        <v>62</v>
      </c>
      <c r="S61" s="11">
        <v>62</v>
      </c>
      <c r="T61" s="11">
        <v>1168000</v>
      </c>
      <c r="AA61" s="10" t="s">
        <v>115</v>
      </c>
      <c r="AB61" s="11">
        <v>12</v>
      </c>
      <c r="AC61" s="11">
        <v>6</v>
      </c>
      <c r="AD61" s="11">
        <v>23</v>
      </c>
      <c r="AE61" s="11">
        <v>4</v>
      </c>
      <c r="AF61" s="11">
        <v>4</v>
      </c>
      <c r="AG61" s="11">
        <v>4</v>
      </c>
      <c r="AH61" s="11">
        <v>5</v>
      </c>
      <c r="AI61" s="11">
        <v>5</v>
      </c>
      <c r="AJ61" s="11">
        <v>5</v>
      </c>
      <c r="AK61" s="11">
        <v>55</v>
      </c>
      <c r="AL61" s="11">
        <v>61</v>
      </c>
      <c r="AM61" s="11">
        <v>44</v>
      </c>
      <c r="AN61" s="11">
        <v>63</v>
      </c>
      <c r="AO61" s="11">
        <v>63</v>
      </c>
      <c r="AP61" s="11">
        <v>63</v>
      </c>
      <c r="AQ61" s="11">
        <v>62</v>
      </c>
      <c r="AR61" s="11">
        <v>62</v>
      </c>
      <c r="AS61" s="11">
        <v>62</v>
      </c>
      <c r="AT61" s="11">
        <v>1168000</v>
      </c>
      <c r="BA61" s="10" t="s">
        <v>115</v>
      </c>
      <c r="BB61" s="11">
        <v>12</v>
      </c>
      <c r="BC61" s="11">
        <v>6</v>
      </c>
      <c r="BD61" s="11">
        <v>23</v>
      </c>
      <c r="BE61" s="11">
        <v>4</v>
      </c>
      <c r="BF61" s="11">
        <v>4</v>
      </c>
      <c r="BG61" s="11">
        <v>4</v>
      </c>
      <c r="BH61" s="11">
        <v>5</v>
      </c>
      <c r="BI61" s="11">
        <v>5</v>
      </c>
      <c r="BJ61" s="11">
        <v>5</v>
      </c>
      <c r="BK61" s="11">
        <v>55</v>
      </c>
      <c r="BL61" s="11">
        <v>61</v>
      </c>
      <c r="BM61" s="11">
        <v>44</v>
      </c>
      <c r="BN61" s="11">
        <v>63</v>
      </c>
      <c r="BO61" s="11">
        <v>63</v>
      </c>
      <c r="BP61" s="11">
        <v>63</v>
      </c>
      <c r="BQ61" s="11">
        <v>62</v>
      </c>
      <c r="BR61" s="11">
        <v>62</v>
      </c>
      <c r="BS61" s="11">
        <v>62</v>
      </c>
      <c r="BT61" s="11">
        <v>1168000</v>
      </c>
      <c r="CA61" s="10" t="s">
        <v>115</v>
      </c>
      <c r="CB61" s="11">
        <v>12</v>
      </c>
      <c r="CC61" s="11">
        <v>6</v>
      </c>
      <c r="CD61" s="11">
        <v>23</v>
      </c>
      <c r="CE61" s="11">
        <v>4</v>
      </c>
      <c r="CF61" s="11">
        <v>4</v>
      </c>
      <c r="CG61" s="11">
        <v>4</v>
      </c>
      <c r="CH61" s="11">
        <v>5</v>
      </c>
      <c r="CI61" s="11">
        <v>5</v>
      </c>
      <c r="CJ61" s="11">
        <v>5</v>
      </c>
      <c r="CK61" s="11">
        <v>55</v>
      </c>
      <c r="CL61" s="11">
        <v>61</v>
      </c>
      <c r="CM61" s="11">
        <v>44</v>
      </c>
      <c r="CN61" s="11">
        <v>63</v>
      </c>
      <c r="CO61" s="11">
        <v>63</v>
      </c>
      <c r="CP61" s="11">
        <v>63</v>
      </c>
      <c r="CQ61" s="11">
        <v>62</v>
      </c>
      <c r="CR61" s="11">
        <v>62</v>
      </c>
      <c r="CS61" s="11">
        <v>62</v>
      </c>
      <c r="CT61" s="11">
        <v>1168000</v>
      </c>
      <c r="DA61" s="10" t="s">
        <v>115</v>
      </c>
      <c r="DB61" s="11">
        <v>12</v>
      </c>
      <c r="DC61" s="11">
        <v>6</v>
      </c>
      <c r="DD61" s="11">
        <v>23</v>
      </c>
      <c r="DE61" s="11">
        <v>4</v>
      </c>
      <c r="DF61" s="11">
        <v>4</v>
      </c>
      <c r="DG61" s="11">
        <v>4</v>
      </c>
      <c r="DH61" s="11">
        <v>5</v>
      </c>
      <c r="DI61" s="11">
        <v>5</v>
      </c>
      <c r="DJ61" s="11">
        <v>5</v>
      </c>
      <c r="DK61" s="11">
        <v>55</v>
      </c>
      <c r="DL61" s="11">
        <v>61</v>
      </c>
      <c r="DM61" s="11">
        <v>44</v>
      </c>
      <c r="DN61" s="11">
        <v>63</v>
      </c>
      <c r="DO61" s="11">
        <v>63</v>
      </c>
      <c r="DP61" s="11">
        <v>63</v>
      </c>
      <c r="DQ61" s="11">
        <v>62</v>
      </c>
      <c r="DR61" s="11">
        <v>62</v>
      </c>
      <c r="DS61" s="11">
        <v>62</v>
      </c>
      <c r="DT61" s="11">
        <v>1168000</v>
      </c>
      <c r="EA61" s="10" t="s">
        <v>115</v>
      </c>
      <c r="EB61" s="11">
        <v>12</v>
      </c>
      <c r="EC61" s="11">
        <v>6</v>
      </c>
      <c r="ED61" s="11">
        <v>23</v>
      </c>
      <c r="EE61" s="11">
        <v>4</v>
      </c>
      <c r="EF61" s="11">
        <v>4</v>
      </c>
      <c r="EG61" s="11">
        <v>4</v>
      </c>
      <c r="EH61" s="11">
        <v>5</v>
      </c>
      <c r="EI61" s="11">
        <v>5</v>
      </c>
      <c r="EJ61" s="11">
        <v>5</v>
      </c>
      <c r="EK61" s="11">
        <v>55</v>
      </c>
      <c r="EL61" s="11">
        <v>61</v>
      </c>
      <c r="EM61" s="11">
        <v>44</v>
      </c>
      <c r="EN61" s="11">
        <v>63</v>
      </c>
      <c r="EO61" s="11">
        <v>63</v>
      </c>
      <c r="EP61" s="11">
        <v>63</v>
      </c>
      <c r="EQ61" s="11">
        <v>62</v>
      </c>
      <c r="ER61" s="11">
        <v>62</v>
      </c>
      <c r="ES61" s="11">
        <v>62</v>
      </c>
      <c r="ET61" s="11">
        <v>1168000</v>
      </c>
      <c r="FA61" s="10" t="s">
        <v>115</v>
      </c>
      <c r="FB61" s="11">
        <v>12</v>
      </c>
      <c r="FC61" s="11">
        <v>6</v>
      </c>
      <c r="FD61" s="11">
        <v>23</v>
      </c>
      <c r="FE61" s="11">
        <v>4</v>
      </c>
      <c r="FF61" s="11">
        <v>4</v>
      </c>
      <c r="FG61" s="11">
        <v>4</v>
      </c>
      <c r="FH61" s="11">
        <v>5</v>
      </c>
      <c r="FI61" s="11">
        <v>5</v>
      </c>
      <c r="FJ61" s="11">
        <v>5</v>
      </c>
      <c r="FK61" s="11">
        <v>55</v>
      </c>
      <c r="FL61" s="11">
        <v>61</v>
      </c>
      <c r="FM61" s="11">
        <v>44</v>
      </c>
      <c r="FN61" s="11">
        <v>63</v>
      </c>
      <c r="FO61" s="11">
        <v>63</v>
      </c>
      <c r="FP61" s="11">
        <v>63</v>
      </c>
      <c r="FQ61" s="11">
        <v>62</v>
      </c>
      <c r="FR61" s="11">
        <v>62</v>
      </c>
      <c r="FS61" s="11">
        <v>62</v>
      </c>
      <c r="FT61" s="11">
        <v>1168000</v>
      </c>
      <c r="GA61" s="10" t="s">
        <v>115</v>
      </c>
      <c r="GB61" s="11">
        <v>12</v>
      </c>
      <c r="GC61" s="11">
        <v>6</v>
      </c>
      <c r="GD61" s="11">
        <v>23</v>
      </c>
      <c r="GE61" s="11">
        <v>4</v>
      </c>
      <c r="GF61" s="11">
        <v>4</v>
      </c>
      <c r="GG61" s="11">
        <v>4</v>
      </c>
      <c r="GH61" s="11">
        <v>5</v>
      </c>
      <c r="GI61" s="11">
        <v>5</v>
      </c>
      <c r="GJ61" s="11">
        <v>5</v>
      </c>
      <c r="GK61" s="11">
        <v>55</v>
      </c>
      <c r="GL61" s="11">
        <v>61</v>
      </c>
      <c r="GM61" s="11">
        <v>44</v>
      </c>
      <c r="GN61" s="11">
        <v>63</v>
      </c>
      <c r="GO61" s="11">
        <v>63</v>
      </c>
      <c r="GP61" s="11">
        <v>63</v>
      </c>
      <c r="GQ61" s="11">
        <v>62</v>
      </c>
      <c r="GR61" s="11">
        <v>62</v>
      </c>
      <c r="GS61" s="11">
        <v>62</v>
      </c>
      <c r="GT61" s="11">
        <v>1168000</v>
      </c>
      <c r="HA61" s="10" t="s">
        <v>115</v>
      </c>
      <c r="HB61" s="11">
        <v>12</v>
      </c>
      <c r="HC61" s="11">
        <v>6</v>
      </c>
      <c r="HD61" s="11">
        <v>23</v>
      </c>
      <c r="HE61" s="11">
        <v>4</v>
      </c>
      <c r="HF61" s="11">
        <v>4</v>
      </c>
      <c r="HG61" s="11">
        <v>4</v>
      </c>
      <c r="HH61" s="11">
        <v>5</v>
      </c>
      <c r="HI61" s="11">
        <v>5</v>
      </c>
      <c r="HJ61" s="11">
        <v>5</v>
      </c>
      <c r="HK61" s="11">
        <v>55</v>
      </c>
      <c r="HL61" s="11">
        <v>61</v>
      </c>
      <c r="HM61" s="11">
        <v>44</v>
      </c>
      <c r="HN61" s="11">
        <v>63</v>
      </c>
      <c r="HO61" s="11">
        <v>63</v>
      </c>
      <c r="HP61" s="11">
        <v>63</v>
      </c>
      <c r="HQ61" s="11">
        <v>62</v>
      </c>
      <c r="HR61" s="11">
        <v>62</v>
      </c>
      <c r="HS61" s="11">
        <v>62</v>
      </c>
      <c r="HT61" s="11">
        <v>1168000</v>
      </c>
      <c r="IA61" s="10" t="s">
        <v>115</v>
      </c>
      <c r="IB61" s="11">
        <v>12</v>
      </c>
      <c r="IC61" s="11">
        <v>6</v>
      </c>
      <c r="ID61" s="11">
        <v>23</v>
      </c>
      <c r="IE61" s="11">
        <v>4</v>
      </c>
      <c r="IF61" s="11">
        <v>4</v>
      </c>
      <c r="IG61" s="11">
        <v>4</v>
      </c>
      <c r="IH61" s="11">
        <v>5</v>
      </c>
      <c r="II61" s="11">
        <v>5</v>
      </c>
      <c r="IJ61" s="11">
        <v>5</v>
      </c>
      <c r="IK61" s="11">
        <v>55</v>
      </c>
      <c r="IL61" s="11">
        <v>61</v>
      </c>
      <c r="IM61" s="11">
        <v>44</v>
      </c>
      <c r="IN61" s="11">
        <v>63</v>
      </c>
      <c r="IO61" s="11">
        <v>63</v>
      </c>
      <c r="IP61" s="11">
        <v>63</v>
      </c>
      <c r="IQ61" s="11">
        <v>62</v>
      </c>
      <c r="IR61" s="11">
        <v>62</v>
      </c>
      <c r="IS61" s="11">
        <v>62</v>
      </c>
      <c r="IT61" s="11">
        <v>1168000</v>
      </c>
    </row>
    <row r="62" spans="1:254" ht="15" thickBot="1" x14ac:dyDescent="0.35">
      <c r="A62" s="10" t="s">
        <v>116</v>
      </c>
      <c r="B62" s="11">
        <v>65</v>
      </c>
      <c r="C62" s="11">
        <v>65</v>
      </c>
      <c r="D62" s="11">
        <v>56</v>
      </c>
      <c r="E62" s="11">
        <v>65</v>
      </c>
      <c r="F62" s="11">
        <v>65</v>
      </c>
      <c r="G62" s="11">
        <v>65</v>
      </c>
      <c r="H62" s="11">
        <v>65</v>
      </c>
      <c r="I62" s="11">
        <v>65</v>
      </c>
      <c r="J62" s="11">
        <v>65</v>
      </c>
      <c r="K62" s="11">
        <v>2</v>
      </c>
      <c r="L62" s="11">
        <v>2</v>
      </c>
      <c r="M62" s="11">
        <v>11</v>
      </c>
      <c r="N62" s="11">
        <v>2</v>
      </c>
      <c r="O62" s="11">
        <v>2</v>
      </c>
      <c r="P62" s="11">
        <v>2</v>
      </c>
      <c r="Q62" s="11">
        <v>2</v>
      </c>
      <c r="R62" s="11">
        <v>2</v>
      </c>
      <c r="S62" s="11">
        <v>2</v>
      </c>
      <c r="T62" s="11">
        <v>1500000</v>
      </c>
      <c r="AA62" s="10" t="s">
        <v>116</v>
      </c>
      <c r="AB62" s="11">
        <v>65</v>
      </c>
      <c r="AC62" s="11">
        <v>65</v>
      </c>
      <c r="AD62" s="11">
        <v>56</v>
      </c>
      <c r="AE62" s="11">
        <v>65</v>
      </c>
      <c r="AF62" s="11">
        <v>65</v>
      </c>
      <c r="AG62" s="11">
        <v>65</v>
      </c>
      <c r="AH62" s="11">
        <v>65</v>
      </c>
      <c r="AI62" s="11">
        <v>65</v>
      </c>
      <c r="AJ62" s="11">
        <v>65</v>
      </c>
      <c r="AK62" s="11">
        <v>2</v>
      </c>
      <c r="AL62" s="11">
        <v>2</v>
      </c>
      <c r="AM62" s="11">
        <v>11</v>
      </c>
      <c r="AN62" s="11">
        <v>2</v>
      </c>
      <c r="AO62" s="11">
        <v>2</v>
      </c>
      <c r="AP62" s="11">
        <v>2</v>
      </c>
      <c r="AQ62" s="11">
        <v>2</v>
      </c>
      <c r="AR62" s="11">
        <v>2</v>
      </c>
      <c r="AS62" s="11">
        <v>2</v>
      </c>
      <c r="AT62" s="11">
        <v>1500000</v>
      </c>
      <c r="BA62" s="10" t="s">
        <v>116</v>
      </c>
      <c r="BB62" s="11">
        <v>65</v>
      </c>
      <c r="BC62" s="11">
        <v>65</v>
      </c>
      <c r="BD62" s="11">
        <v>56</v>
      </c>
      <c r="BE62" s="11">
        <v>65</v>
      </c>
      <c r="BF62" s="11">
        <v>65</v>
      </c>
      <c r="BG62" s="11">
        <v>65</v>
      </c>
      <c r="BH62" s="11">
        <v>65</v>
      </c>
      <c r="BI62" s="11">
        <v>65</v>
      </c>
      <c r="BJ62" s="11">
        <v>65</v>
      </c>
      <c r="BK62" s="11">
        <v>2</v>
      </c>
      <c r="BL62" s="11">
        <v>2</v>
      </c>
      <c r="BM62" s="11">
        <v>11</v>
      </c>
      <c r="BN62" s="11">
        <v>2</v>
      </c>
      <c r="BO62" s="11">
        <v>2</v>
      </c>
      <c r="BP62" s="11">
        <v>2</v>
      </c>
      <c r="BQ62" s="11">
        <v>2</v>
      </c>
      <c r="BR62" s="11">
        <v>2</v>
      </c>
      <c r="BS62" s="11">
        <v>2</v>
      </c>
      <c r="BT62" s="11">
        <v>1500000</v>
      </c>
      <c r="CA62" s="10" t="s">
        <v>116</v>
      </c>
      <c r="CB62" s="11">
        <v>65</v>
      </c>
      <c r="CC62" s="11">
        <v>65</v>
      </c>
      <c r="CD62" s="11">
        <v>56</v>
      </c>
      <c r="CE62" s="11">
        <v>65</v>
      </c>
      <c r="CF62" s="11">
        <v>65</v>
      </c>
      <c r="CG62" s="11">
        <v>65</v>
      </c>
      <c r="CH62" s="11">
        <v>65</v>
      </c>
      <c r="CI62" s="11">
        <v>65</v>
      </c>
      <c r="CJ62" s="11">
        <v>65</v>
      </c>
      <c r="CK62" s="11">
        <v>2</v>
      </c>
      <c r="CL62" s="11">
        <v>2</v>
      </c>
      <c r="CM62" s="11">
        <v>11</v>
      </c>
      <c r="CN62" s="11">
        <v>2</v>
      </c>
      <c r="CO62" s="11">
        <v>2</v>
      </c>
      <c r="CP62" s="11">
        <v>2</v>
      </c>
      <c r="CQ62" s="11">
        <v>2</v>
      </c>
      <c r="CR62" s="11">
        <v>2</v>
      </c>
      <c r="CS62" s="11">
        <v>2</v>
      </c>
      <c r="CT62" s="11">
        <v>1500000</v>
      </c>
      <c r="DA62" s="10" t="s">
        <v>116</v>
      </c>
      <c r="DB62" s="11">
        <v>65</v>
      </c>
      <c r="DC62" s="11">
        <v>65</v>
      </c>
      <c r="DD62" s="11">
        <v>56</v>
      </c>
      <c r="DE62" s="11">
        <v>65</v>
      </c>
      <c r="DF62" s="11">
        <v>65</v>
      </c>
      <c r="DG62" s="11">
        <v>65</v>
      </c>
      <c r="DH62" s="11">
        <v>65</v>
      </c>
      <c r="DI62" s="11">
        <v>65</v>
      </c>
      <c r="DJ62" s="11">
        <v>65</v>
      </c>
      <c r="DK62" s="11">
        <v>2</v>
      </c>
      <c r="DL62" s="11">
        <v>2</v>
      </c>
      <c r="DM62" s="11">
        <v>11</v>
      </c>
      <c r="DN62" s="11">
        <v>2</v>
      </c>
      <c r="DO62" s="11">
        <v>2</v>
      </c>
      <c r="DP62" s="11">
        <v>2</v>
      </c>
      <c r="DQ62" s="11">
        <v>2</v>
      </c>
      <c r="DR62" s="11">
        <v>2</v>
      </c>
      <c r="DS62" s="11">
        <v>2</v>
      </c>
      <c r="DT62" s="11">
        <v>1500000</v>
      </c>
      <c r="EA62" s="10" t="s">
        <v>116</v>
      </c>
      <c r="EB62" s="11">
        <v>65</v>
      </c>
      <c r="EC62" s="11">
        <v>65</v>
      </c>
      <c r="ED62" s="11">
        <v>56</v>
      </c>
      <c r="EE62" s="11">
        <v>65</v>
      </c>
      <c r="EF62" s="11">
        <v>65</v>
      </c>
      <c r="EG62" s="11">
        <v>65</v>
      </c>
      <c r="EH62" s="11">
        <v>65</v>
      </c>
      <c r="EI62" s="11">
        <v>65</v>
      </c>
      <c r="EJ62" s="11">
        <v>65</v>
      </c>
      <c r="EK62" s="11">
        <v>2</v>
      </c>
      <c r="EL62" s="11">
        <v>2</v>
      </c>
      <c r="EM62" s="11">
        <v>11</v>
      </c>
      <c r="EN62" s="11">
        <v>2</v>
      </c>
      <c r="EO62" s="11">
        <v>2</v>
      </c>
      <c r="EP62" s="11">
        <v>2</v>
      </c>
      <c r="EQ62" s="11">
        <v>2</v>
      </c>
      <c r="ER62" s="11">
        <v>2</v>
      </c>
      <c r="ES62" s="11">
        <v>2</v>
      </c>
      <c r="ET62" s="11">
        <v>1500000</v>
      </c>
      <c r="FA62" s="10" t="s">
        <v>116</v>
      </c>
      <c r="FB62" s="11">
        <v>65</v>
      </c>
      <c r="FC62" s="11">
        <v>65</v>
      </c>
      <c r="FD62" s="11">
        <v>56</v>
      </c>
      <c r="FE62" s="11">
        <v>65</v>
      </c>
      <c r="FF62" s="11">
        <v>65</v>
      </c>
      <c r="FG62" s="11">
        <v>65</v>
      </c>
      <c r="FH62" s="11">
        <v>65</v>
      </c>
      <c r="FI62" s="11">
        <v>65</v>
      </c>
      <c r="FJ62" s="11">
        <v>65</v>
      </c>
      <c r="FK62" s="11">
        <v>2</v>
      </c>
      <c r="FL62" s="11">
        <v>2</v>
      </c>
      <c r="FM62" s="11">
        <v>11</v>
      </c>
      <c r="FN62" s="11">
        <v>2</v>
      </c>
      <c r="FO62" s="11">
        <v>2</v>
      </c>
      <c r="FP62" s="11">
        <v>2</v>
      </c>
      <c r="FQ62" s="11">
        <v>2</v>
      </c>
      <c r="FR62" s="11">
        <v>2</v>
      </c>
      <c r="FS62" s="11">
        <v>2</v>
      </c>
      <c r="FT62" s="11">
        <v>1500000</v>
      </c>
      <c r="GA62" s="10" t="s">
        <v>116</v>
      </c>
      <c r="GB62" s="11">
        <v>65</v>
      </c>
      <c r="GC62" s="11">
        <v>65</v>
      </c>
      <c r="GD62" s="11">
        <v>56</v>
      </c>
      <c r="GE62" s="11">
        <v>65</v>
      </c>
      <c r="GF62" s="11">
        <v>65</v>
      </c>
      <c r="GG62" s="11">
        <v>65</v>
      </c>
      <c r="GH62" s="11">
        <v>65</v>
      </c>
      <c r="GI62" s="11">
        <v>65</v>
      </c>
      <c r="GJ62" s="11">
        <v>65</v>
      </c>
      <c r="GK62" s="11">
        <v>2</v>
      </c>
      <c r="GL62" s="11">
        <v>2</v>
      </c>
      <c r="GM62" s="11">
        <v>11</v>
      </c>
      <c r="GN62" s="11">
        <v>2</v>
      </c>
      <c r="GO62" s="11">
        <v>2</v>
      </c>
      <c r="GP62" s="11">
        <v>2</v>
      </c>
      <c r="GQ62" s="11">
        <v>2</v>
      </c>
      <c r="GR62" s="11">
        <v>2</v>
      </c>
      <c r="GS62" s="11">
        <v>2</v>
      </c>
      <c r="GT62" s="11">
        <v>1500000</v>
      </c>
      <c r="HA62" s="10" t="s">
        <v>116</v>
      </c>
      <c r="HB62" s="11">
        <v>65</v>
      </c>
      <c r="HC62" s="11">
        <v>65</v>
      </c>
      <c r="HD62" s="11">
        <v>56</v>
      </c>
      <c r="HE62" s="11">
        <v>65</v>
      </c>
      <c r="HF62" s="11">
        <v>65</v>
      </c>
      <c r="HG62" s="11">
        <v>65</v>
      </c>
      <c r="HH62" s="11">
        <v>65</v>
      </c>
      <c r="HI62" s="11">
        <v>65</v>
      </c>
      <c r="HJ62" s="11">
        <v>65</v>
      </c>
      <c r="HK62" s="11">
        <v>2</v>
      </c>
      <c r="HL62" s="11">
        <v>2</v>
      </c>
      <c r="HM62" s="11">
        <v>11</v>
      </c>
      <c r="HN62" s="11">
        <v>2</v>
      </c>
      <c r="HO62" s="11">
        <v>2</v>
      </c>
      <c r="HP62" s="11">
        <v>2</v>
      </c>
      <c r="HQ62" s="11">
        <v>2</v>
      </c>
      <c r="HR62" s="11">
        <v>2</v>
      </c>
      <c r="HS62" s="11">
        <v>2</v>
      </c>
      <c r="HT62" s="11">
        <v>1500000</v>
      </c>
      <c r="IA62" s="10" t="s">
        <v>116</v>
      </c>
      <c r="IB62" s="11">
        <v>65</v>
      </c>
      <c r="IC62" s="11">
        <v>65</v>
      </c>
      <c r="ID62" s="11">
        <v>56</v>
      </c>
      <c r="IE62" s="11">
        <v>65</v>
      </c>
      <c r="IF62" s="11">
        <v>65</v>
      </c>
      <c r="IG62" s="11">
        <v>65</v>
      </c>
      <c r="IH62" s="11">
        <v>65</v>
      </c>
      <c r="II62" s="11">
        <v>65</v>
      </c>
      <c r="IJ62" s="11">
        <v>65</v>
      </c>
      <c r="IK62" s="11">
        <v>2</v>
      </c>
      <c r="IL62" s="11">
        <v>2</v>
      </c>
      <c r="IM62" s="11">
        <v>11</v>
      </c>
      <c r="IN62" s="11">
        <v>2</v>
      </c>
      <c r="IO62" s="11">
        <v>2</v>
      </c>
      <c r="IP62" s="11">
        <v>2</v>
      </c>
      <c r="IQ62" s="11">
        <v>2</v>
      </c>
      <c r="IR62" s="11">
        <v>2</v>
      </c>
      <c r="IS62" s="11">
        <v>2</v>
      </c>
      <c r="IT62" s="11">
        <v>1500000</v>
      </c>
    </row>
    <row r="63" spans="1:254" ht="15" thickBot="1" x14ac:dyDescent="0.35">
      <c r="A63" s="10" t="s">
        <v>117</v>
      </c>
      <c r="B63" s="11">
        <v>43</v>
      </c>
      <c r="C63" s="11">
        <v>39</v>
      </c>
      <c r="D63" s="11">
        <v>54</v>
      </c>
      <c r="E63" s="11">
        <v>14</v>
      </c>
      <c r="F63" s="11">
        <v>14</v>
      </c>
      <c r="G63" s="11">
        <v>19</v>
      </c>
      <c r="H63" s="11">
        <v>16</v>
      </c>
      <c r="I63" s="11">
        <v>16</v>
      </c>
      <c r="J63" s="11">
        <v>16</v>
      </c>
      <c r="K63" s="11">
        <v>24</v>
      </c>
      <c r="L63" s="11">
        <v>28</v>
      </c>
      <c r="M63" s="11">
        <v>13</v>
      </c>
      <c r="N63" s="11">
        <v>53</v>
      </c>
      <c r="O63" s="11">
        <v>53</v>
      </c>
      <c r="P63" s="11">
        <v>48</v>
      </c>
      <c r="Q63" s="11">
        <v>51</v>
      </c>
      <c r="R63" s="11">
        <v>51</v>
      </c>
      <c r="S63" s="11">
        <v>51</v>
      </c>
      <c r="T63" s="11">
        <v>1450000</v>
      </c>
      <c r="AA63" s="10" t="s">
        <v>117</v>
      </c>
      <c r="AB63" s="11">
        <v>43</v>
      </c>
      <c r="AC63" s="11">
        <v>39</v>
      </c>
      <c r="AD63" s="11">
        <v>54</v>
      </c>
      <c r="AE63" s="11">
        <v>14</v>
      </c>
      <c r="AF63" s="11">
        <v>14</v>
      </c>
      <c r="AG63" s="11">
        <v>19</v>
      </c>
      <c r="AH63" s="11">
        <v>16</v>
      </c>
      <c r="AI63" s="11">
        <v>16</v>
      </c>
      <c r="AJ63" s="11">
        <v>16</v>
      </c>
      <c r="AK63" s="11">
        <v>24</v>
      </c>
      <c r="AL63" s="11">
        <v>28</v>
      </c>
      <c r="AM63" s="11">
        <v>13</v>
      </c>
      <c r="AN63" s="11">
        <v>53</v>
      </c>
      <c r="AO63" s="11">
        <v>53</v>
      </c>
      <c r="AP63" s="11">
        <v>48</v>
      </c>
      <c r="AQ63" s="11">
        <v>51</v>
      </c>
      <c r="AR63" s="11">
        <v>51</v>
      </c>
      <c r="AS63" s="11">
        <v>51</v>
      </c>
      <c r="AT63" s="11">
        <v>1450000</v>
      </c>
      <c r="BA63" s="10" t="s">
        <v>117</v>
      </c>
      <c r="BB63" s="11">
        <v>43</v>
      </c>
      <c r="BC63" s="11">
        <v>39</v>
      </c>
      <c r="BD63" s="11">
        <v>54</v>
      </c>
      <c r="BE63" s="11">
        <v>14</v>
      </c>
      <c r="BF63" s="11">
        <v>14</v>
      </c>
      <c r="BG63" s="11">
        <v>19</v>
      </c>
      <c r="BH63" s="11">
        <v>16</v>
      </c>
      <c r="BI63" s="11">
        <v>16</v>
      </c>
      <c r="BJ63" s="11">
        <v>16</v>
      </c>
      <c r="BK63" s="11">
        <v>24</v>
      </c>
      <c r="BL63" s="11">
        <v>28</v>
      </c>
      <c r="BM63" s="11">
        <v>13</v>
      </c>
      <c r="BN63" s="11">
        <v>53</v>
      </c>
      <c r="BO63" s="11">
        <v>53</v>
      </c>
      <c r="BP63" s="11">
        <v>48</v>
      </c>
      <c r="BQ63" s="11">
        <v>51</v>
      </c>
      <c r="BR63" s="11">
        <v>51</v>
      </c>
      <c r="BS63" s="11">
        <v>51</v>
      </c>
      <c r="BT63" s="11">
        <v>1450000</v>
      </c>
      <c r="CA63" s="10" t="s">
        <v>117</v>
      </c>
      <c r="CB63" s="11">
        <v>43</v>
      </c>
      <c r="CC63" s="11">
        <v>39</v>
      </c>
      <c r="CD63" s="11">
        <v>54</v>
      </c>
      <c r="CE63" s="11">
        <v>14</v>
      </c>
      <c r="CF63" s="11">
        <v>14</v>
      </c>
      <c r="CG63" s="11">
        <v>19</v>
      </c>
      <c r="CH63" s="11">
        <v>16</v>
      </c>
      <c r="CI63" s="11">
        <v>16</v>
      </c>
      <c r="CJ63" s="11">
        <v>16</v>
      </c>
      <c r="CK63" s="11">
        <v>24</v>
      </c>
      <c r="CL63" s="11">
        <v>28</v>
      </c>
      <c r="CM63" s="11">
        <v>13</v>
      </c>
      <c r="CN63" s="11">
        <v>53</v>
      </c>
      <c r="CO63" s="11">
        <v>53</v>
      </c>
      <c r="CP63" s="11">
        <v>48</v>
      </c>
      <c r="CQ63" s="11">
        <v>51</v>
      </c>
      <c r="CR63" s="11">
        <v>51</v>
      </c>
      <c r="CS63" s="11">
        <v>51</v>
      </c>
      <c r="CT63" s="11">
        <v>1450000</v>
      </c>
      <c r="DA63" s="10" t="s">
        <v>117</v>
      </c>
      <c r="DB63" s="11">
        <v>43</v>
      </c>
      <c r="DC63" s="11">
        <v>39</v>
      </c>
      <c r="DD63" s="11">
        <v>54</v>
      </c>
      <c r="DE63" s="11">
        <v>14</v>
      </c>
      <c r="DF63" s="11">
        <v>14</v>
      </c>
      <c r="DG63" s="11">
        <v>19</v>
      </c>
      <c r="DH63" s="11">
        <v>16</v>
      </c>
      <c r="DI63" s="11">
        <v>16</v>
      </c>
      <c r="DJ63" s="11">
        <v>16</v>
      </c>
      <c r="DK63" s="11">
        <v>24</v>
      </c>
      <c r="DL63" s="11">
        <v>28</v>
      </c>
      <c r="DM63" s="11">
        <v>13</v>
      </c>
      <c r="DN63" s="11">
        <v>53</v>
      </c>
      <c r="DO63" s="11">
        <v>53</v>
      </c>
      <c r="DP63" s="11">
        <v>48</v>
      </c>
      <c r="DQ63" s="11">
        <v>51</v>
      </c>
      <c r="DR63" s="11">
        <v>51</v>
      </c>
      <c r="DS63" s="11">
        <v>51</v>
      </c>
      <c r="DT63" s="11">
        <v>1450000</v>
      </c>
      <c r="EA63" s="10" t="s">
        <v>117</v>
      </c>
      <c r="EB63" s="11">
        <v>43</v>
      </c>
      <c r="EC63" s="11">
        <v>39</v>
      </c>
      <c r="ED63" s="11">
        <v>54</v>
      </c>
      <c r="EE63" s="11">
        <v>14</v>
      </c>
      <c r="EF63" s="11">
        <v>14</v>
      </c>
      <c r="EG63" s="11">
        <v>19</v>
      </c>
      <c r="EH63" s="11">
        <v>16</v>
      </c>
      <c r="EI63" s="11">
        <v>16</v>
      </c>
      <c r="EJ63" s="11">
        <v>16</v>
      </c>
      <c r="EK63" s="11">
        <v>24</v>
      </c>
      <c r="EL63" s="11">
        <v>28</v>
      </c>
      <c r="EM63" s="11">
        <v>13</v>
      </c>
      <c r="EN63" s="11">
        <v>53</v>
      </c>
      <c r="EO63" s="11">
        <v>53</v>
      </c>
      <c r="EP63" s="11">
        <v>48</v>
      </c>
      <c r="EQ63" s="11">
        <v>51</v>
      </c>
      <c r="ER63" s="11">
        <v>51</v>
      </c>
      <c r="ES63" s="11">
        <v>51</v>
      </c>
      <c r="ET63" s="11">
        <v>1450000</v>
      </c>
      <c r="FA63" s="10" t="s">
        <v>117</v>
      </c>
      <c r="FB63" s="11">
        <v>43</v>
      </c>
      <c r="FC63" s="11">
        <v>39</v>
      </c>
      <c r="FD63" s="11">
        <v>54</v>
      </c>
      <c r="FE63" s="11">
        <v>14</v>
      </c>
      <c r="FF63" s="11">
        <v>14</v>
      </c>
      <c r="FG63" s="11">
        <v>19</v>
      </c>
      <c r="FH63" s="11">
        <v>16</v>
      </c>
      <c r="FI63" s="11">
        <v>16</v>
      </c>
      <c r="FJ63" s="11">
        <v>16</v>
      </c>
      <c r="FK63" s="11">
        <v>24</v>
      </c>
      <c r="FL63" s="11">
        <v>28</v>
      </c>
      <c r="FM63" s="11">
        <v>13</v>
      </c>
      <c r="FN63" s="11">
        <v>53</v>
      </c>
      <c r="FO63" s="11">
        <v>53</v>
      </c>
      <c r="FP63" s="11">
        <v>48</v>
      </c>
      <c r="FQ63" s="11">
        <v>51</v>
      </c>
      <c r="FR63" s="11">
        <v>51</v>
      </c>
      <c r="FS63" s="11">
        <v>51</v>
      </c>
      <c r="FT63" s="11">
        <v>1450000</v>
      </c>
      <c r="GA63" s="10" t="s">
        <v>117</v>
      </c>
      <c r="GB63" s="11">
        <v>43</v>
      </c>
      <c r="GC63" s="11">
        <v>39</v>
      </c>
      <c r="GD63" s="11">
        <v>54</v>
      </c>
      <c r="GE63" s="11">
        <v>14</v>
      </c>
      <c r="GF63" s="11">
        <v>14</v>
      </c>
      <c r="GG63" s="11">
        <v>19</v>
      </c>
      <c r="GH63" s="11">
        <v>16</v>
      </c>
      <c r="GI63" s="11">
        <v>16</v>
      </c>
      <c r="GJ63" s="11">
        <v>16</v>
      </c>
      <c r="GK63" s="11">
        <v>24</v>
      </c>
      <c r="GL63" s="11">
        <v>28</v>
      </c>
      <c r="GM63" s="11">
        <v>13</v>
      </c>
      <c r="GN63" s="11">
        <v>53</v>
      </c>
      <c r="GO63" s="11">
        <v>53</v>
      </c>
      <c r="GP63" s="11">
        <v>48</v>
      </c>
      <c r="GQ63" s="11">
        <v>51</v>
      </c>
      <c r="GR63" s="11">
        <v>51</v>
      </c>
      <c r="GS63" s="11">
        <v>51</v>
      </c>
      <c r="GT63" s="11">
        <v>1450000</v>
      </c>
      <c r="HA63" s="10" t="s">
        <v>117</v>
      </c>
      <c r="HB63" s="11">
        <v>43</v>
      </c>
      <c r="HC63" s="11">
        <v>39</v>
      </c>
      <c r="HD63" s="11">
        <v>54</v>
      </c>
      <c r="HE63" s="11">
        <v>14</v>
      </c>
      <c r="HF63" s="11">
        <v>14</v>
      </c>
      <c r="HG63" s="11">
        <v>19</v>
      </c>
      <c r="HH63" s="11">
        <v>16</v>
      </c>
      <c r="HI63" s="11">
        <v>16</v>
      </c>
      <c r="HJ63" s="11">
        <v>16</v>
      </c>
      <c r="HK63" s="11">
        <v>24</v>
      </c>
      <c r="HL63" s="11">
        <v>28</v>
      </c>
      <c r="HM63" s="11">
        <v>13</v>
      </c>
      <c r="HN63" s="11">
        <v>53</v>
      </c>
      <c r="HO63" s="11">
        <v>53</v>
      </c>
      <c r="HP63" s="11">
        <v>48</v>
      </c>
      <c r="HQ63" s="11">
        <v>51</v>
      </c>
      <c r="HR63" s="11">
        <v>51</v>
      </c>
      <c r="HS63" s="11">
        <v>51</v>
      </c>
      <c r="HT63" s="11">
        <v>1450000</v>
      </c>
      <c r="IA63" s="10" t="s">
        <v>117</v>
      </c>
      <c r="IB63" s="11">
        <v>43</v>
      </c>
      <c r="IC63" s="11">
        <v>39</v>
      </c>
      <c r="ID63" s="11">
        <v>54</v>
      </c>
      <c r="IE63" s="11">
        <v>14</v>
      </c>
      <c r="IF63" s="11">
        <v>14</v>
      </c>
      <c r="IG63" s="11">
        <v>19</v>
      </c>
      <c r="IH63" s="11">
        <v>16</v>
      </c>
      <c r="II63" s="11">
        <v>16</v>
      </c>
      <c r="IJ63" s="11">
        <v>16</v>
      </c>
      <c r="IK63" s="11">
        <v>24</v>
      </c>
      <c r="IL63" s="11">
        <v>28</v>
      </c>
      <c r="IM63" s="11">
        <v>13</v>
      </c>
      <c r="IN63" s="11">
        <v>53</v>
      </c>
      <c r="IO63" s="11">
        <v>53</v>
      </c>
      <c r="IP63" s="11">
        <v>48</v>
      </c>
      <c r="IQ63" s="11">
        <v>51</v>
      </c>
      <c r="IR63" s="11">
        <v>51</v>
      </c>
      <c r="IS63" s="11">
        <v>51</v>
      </c>
      <c r="IT63" s="11">
        <v>1450000</v>
      </c>
    </row>
    <row r="64" spans="1:254" ht="15" thickBot="1" x14ac:dyDescent="0.35">
      <c r="A64" s="10" t="s">
        <v>118</v>
      </c>
      <c r="B64" s="11">
        <v>29</v>
      </c>
      <c r="C64" s="11">
        <v>32</v>
      </c>
      <c r="D64" s="11">
        <v>29</v>
      </c>
      <c r="E64" s="11">
        <v>22</v>
      </c>
      <c r="F64" s="11">
        <v>22</v>
      </c>
      <c r="G64" s="11">
        <v>26</v>
      </c>
      <c r="H64" s="11">
        <v>24</v>
      </c>
      <c r="I64" s="11">
        <v>25</v>
      </c>
      <c r="J64" s="11">
        <v>25</v>
      </c>
      <c r="K64" s="11">
        <v>38</v>
      </c>
      <c r="L64" s="11">
        <v>35</v>
      </c>
      <c r="M64" s="11">
        <v>38</v>
      </c>
      <c r="N64" s="11">
        <v>45</v>
      </c>
      <c r="O64" s="11">
        <v>45</v>
      </c>
      <c r="P64" s="11">
        <v>41</v>
      </c>
      <c r="Q64" s="11">
        <v>43</v>
      </c>
      <c r="R64" s="11">
        <v>42</v>
      </c>
      <c r="S64" s="11">
        <v>42</v>
      </c>
      <c r="T64" s="11">
        <v>1400000</v>
      </c>
      <c r="AA64" s="10" t="s">
        <v>118</v>
      </c>
      <c r="AB64" s="11">
        <v>29</v>
      </c>
      <c r="AC64" s="11">
        <v>32</v>
      </c>
      <c r="AD64" s="11">
        <v>29</v>
      </c>
      <c r="AE64" s="11">
        <v>22</v>
      </c>
      <c r="AF64" s="11">
        <v>22</v>
      </c>
      <c r="AG64" s="11">
        <v>26</v>
      </c>
      <c r="AH64" s="11">
        <v>24</v>
      </c>
      <c r="AI64" s="11">
        <v>25</v>
      </c>
      <c r="AJ64" s="11">
        <v>25</v>
      </c>
      <c r="AK64" s="11">
        <v>38</v>
      </c>
      <c r="AL64" s="11">
        <v>35</v>
      </c>
      <c r="AM64" s="11">
        <v>38</v>
      </c>
      <c r="AN64" s="11">
        <v>45</v>
      </c>
      <c r="AO64" s="11">
        <v>45</v>
      </c>
      <c r="AP64" s="11">
        <v>41</v>
      </c>
      <c r="AQ64" s="11">
        <v>43</v>
      </c>
      <c r="AR64" s="11">
        <v>42</v>
      </c>
      <c r="AS64" s="11">
        <v>42</v>
      </c>
      <c r="AT64" s="11">
        <v>1400000</v>
      </c>
      <c r="BA64" s="10" t="s">
        <v>118</v>
      </c>
      <c r="BB64" s="11">
        <v>29</v>
      </c>
      <c r="BC64" s="11">
        <v>32</v>
      </c>
      <c r="BD64" s="11">
        <v>29</v>
      </c>
      <c r="BE64" s="11">
        <v>22</v>
      </c>
      <c r="BF64" s="11">
        <v>22</v>
      </c>
      <c r="BG64" s="11">
        <v>26</v>
      </c>
      <c r="BH64" s="11">
        <v>24</v>
      </c>
      <c r="BI64" s="11">
        <v>25</v>
      </c>
      <c r="BJ64" s="11">
        <v>25</v>
      </c>
      <c r="BK64" s="11">
        <v>38</v>
      </c>
      <c r="BL64" s="11">
        <v>35</v>
      </c>
      <c r="BM64" s="11">
        <v>38</v>
      </c>
      <c r="BN64" s="11">
        <v>45</v>
      </c>
      <c r="BO64" s="11">
        <v>45</v>
      </c>
      <c r="BP64" s="11">
        <v>41</v>
      </c>
      <c r="BQ64" s="11">
        <v>43</v>
      </c>
      <c r="BR64" s="11">
        <v>42</v>
      </c>
      <c r="BS64" s="11">
        <v>42</v>
      </c>
      <c r="BT64" s="11">
        <v>1400000</v>
      </c>
      <c r="CA64" s="10" t="s">
        <v>118</v>
      </c>
      <c r="CB64" s="11">
        <v>29</v>
      </c>
      <c r="CC64" s="11">
        <v>32</v>
      </c>
      <c r="CD64" s="11">
        <v>29</v>
      </c>
      <c r="CE64" s="11">
        <v>22</v>
      </c>
      <c r="CF64" s="11">
        <v>22</v>
      </c>
      <c r="CG64" s="11">
        <v>26</v>
      </c>
      <c r="CH64" s="11">
        <v>24</v>
      </c>
      <c r="CI64" s="11">
        <v>25</v>
      </c>
      <c r="CJ64" s="11">
        <v>25</v>
      </c>
      <c r="CK64" s="11">
        <v>38</v>
      </c>
      <c r="CL64" s="11">
        <v>35</v>
      </c>
      <c r="CM64" s="11">
        <v>38</v>
      </c>
      <c r="CN64" s="11">
        <v>45</v>
      </c>
      <c r="CO64" s="11">
        <v>45</v>
      </c>
      <c r="CP64" s="11">
        <v>41</v>
      </c>
      <c r="CQ64" s="11">
        <v>43</v>
      </c>
      <c r="CR64" s="11">
        <v>42</v>
      </c>
      <c r="CS64" s="11">
        <v>42</v>
      </c>
      <c r="CT64" s="11">
        <v>1400000</v>
      </c>
      <c r="DA64" s="10" t="s">
        <v>118</v>
      </c>
      <c r="DB64" s="11">
        <v>29</v>
      </c>
      <c r="DC64" s="11">
        <v>32</v>
      </c>
      <c r="DD64" s="11">
        <v>29</v>
      </c>
      <c r="DE64" s="11">
        <v>22</v>
      </c>
      <c r="DF64" s="11">
        <v>22</v>
      </c>
      <c r="DG64" s="11">
        <v>26</v>
      </c>
      <c r="DH64" s="11">
        <v>24</v>
      </c>
      <c r="DI64" s="11">
        <v>25</v>
      </c>
      <c r="DJ64" s="11">
        <v>25</v>
      </c>
      <c r="DK64" s="11">
        <v>38</v>
      </c>
      <c r="DL64" s="11">
        <v>35</v>
      </c>
      <c r="DM64" s="11">
        <v>38</v>
      </c>
      <c r="DN64" s="11">
        <v>45</v>
      </c>
      <c r="DO64" s="11">
        <v>45</v>
      </c>
      <c r="DP64" s="11">
        <v>41</v>
      </c>
      <c r="DQ64" s="11">
        <v>43</v>
      </c>
      <c r="DR64" s="11">
        <v>42</v>
      </c>
      <c r="DS64" s="11">
        <v>42</v>
      </c>
      <c r="DT64" s="11">
        <v>1400000</v>
      </c>
      <c r="EA64" s="10" t="s">
        <v>118</v>
      </c>
      <c r="EB64" s="11">
        <v>29</v>
      </c>
      <c r="EC64" s="11">
        <v>32</v>
      </c>
      <c r="ED64" s="11">
        <v>29</v>
      </c>
      <c r="EE64" s="11">
        <v>22</v>
      </c>
      <c r="EF64" s="11">
        <v>22</v>
      </c>
      <c r="EG64" s="11">
        <v>26</v>
      </c>
      <c r="EH64" s="11">
        <v>24</v>
      </c>
      <c r="EI64" s="11">
        <v>25</v>
      </c>
      <c r="EJ64" s="11">
        <v>25</v>
      </c>
      <c r="EK64" s="11">
        <v>38</v>
      </c>
      <c r="EL64" s="11">
        <v>35</v>
      </c>
      <c r="EM64" s="11">
        <v>38</v>
      </c>
      <c r="EN64" s="11">
        <v>45</v>
      </c>
      <c r="EO64" s="11">
        <v>45</v>
      </c>
      <c r="EP64" s="11">
        <v>41</v>
      </c>
      <c r="EQ64" s="11">
        <v>43</v>
      </c>
      <c r="ER64" s="11">
        <v>42</v>
      </c>
      <c r="ES64" s="11">
        <v>42</v>
      </c>
      <c r="ET64" s="11">
        <v>1400000</v>
      </c>
      <c r="FA64" s="10" t="s">
        <v>118</v>
      </c>
      <c r="FB64" s="11">
        <v>29</v>
      </c>
      <c r="FC64" s="11">
        <v>32</v>
      </c>
      <c r="FD64" s="11">
        <v>29</v>
      </c>
      <c r="FE64" s="11">
        <v>22</v>
      </c>
      <c r="FF64" s="11">
        <v>22</v>
      </c>
      <c r="FG64" s="11">
        <v>26</v>
      </c>
      <c r="FH64" s="11">
        <v>24</v>
      </c>
      <c r="FI64" s="11">
        <v>25</v>
      </c>
      <c r="FJ64" s="11">
        <v>25</v>
      </c>
      <c r="FK64" s="11">
        <v>38</v>
      </c>
      <c r="FL64" s="11">
        <v>35</v>
      </c>
      <c r="FM64" s="11">
        <v>38</v>
      </c>
      <c r="FN64" s="11">
        <v>45</v>
      </c>
      <c r="FO64" s="11">
        <v>45</v>
      </c>
      <c r="FP64" s="11">
        <v>41</v>
      </c>
      <c r="FQ64" s="11">
        <v>43</v>
      </c>
      <c r="FR64" s="11">
        <v>42</v>
      </c>
      <c r="FS64" s="11">
        <v>42</v>
      </c>
      <c r="FT64" s="11">
        <v>1400000</v>
      </c>
      <c r="GA64" s="10" t="s">
        <v>118</v>
      </c>
      <c r="GB64" s="11">
        <v>29</v>
      </c>
      <c r="GC64" s="11">
        <v>32</v>
      </c>
      <c r="GD64" s="11">
        <v>29</v>
      </c>
      <c r="GE64" s="11">
        <v>22</v>
      </c>
      <c r="GF64" s="11">
        <v>22</v>
      </c>
      <c r="GG64" s="11">
        <v>26</v>
      </c>
      <c r="GH64" s="11">
        <v>24</v>
      </c>
      <c r="GI64" s="11">
        <v>25</v>
      </c>
      <c r="GJ64" s="11">
        <v>25</v>
      </c>
      <c r="GK64" s="11">
        <v>38</v>
      </c>
      <c r="GL64" s="11">
        <v>35</v>
      </c>
      <c r="GM64" s="11">
        <v>38</v>
      </c>
      <c r="GN64" s="11">
        <v>45</v>
      </c>
      <c r="GO64" s="11">
        <v>45</v>
      </c>
      <c r="GP64" s="11">
        <v>41</v>
      </c>
      <c r="GQ64" s="11">
        <v>43</v>
      </c>
      <c r="GR64" s="11">
        <v>42</v>
      </c>
      <c r="GS64" s="11">
        <v>42</v>
      </c>
      <c r="GT64" s="11">
        <v>1400000</v>
      </c>
      <c r="HA64" s="10" t="s">
        <v>118</v>
      </c>
      <c r="HB64" s="11">
        <v>29</v>
      </c>
      <c r="HC64" s="11">
        <v>32</v>
      </c>
      <c r="HD64" s="11">
        <v>29</v>
      </c>
      <c r="HE64" s="11">
        <v>22</v>
      </c>
      <c r="HF64" s="11">
        <v>22</v>
      </c>
      <c r="HG64" s="11">
        <v>26</v>
      </c>
      <c r="HH64" s="11">
        <v>24</v>
      </c>
      <c r="HI64" s="11">
        <v>25</v>
      </c>
      <c r="HJ64" s="11">
        <v>25</v>
      </c>
      <c r="HK64" s="11">
        <v>38</v>
      </c>
      <c r="HL64" s="11">
        <v>35</v>
      </c>
      <c r="HM64" s="11">
        <v>38</v>
      </c>
      <c r="HN64" s="11">
        <v>45</v>
      </c>
      <c r="HO64" s="11">
        <v>45</v>
      </c>
      <c r="HP64" s="11">
        <v>41</v>
      </c>
      <c r="HQ64" s="11">
        <v>43</v>
      </c>
      <c r="HR64" s="11">
        <v>42</v>
      </c>
      <c r="HS64" s="11">
        <v>42</v>
      </c>
      <c r="HT64" s="11">
        <v>1400000</v>
      </c>
      <c r="IA64" s="10" t="s">
        <v>118</v>
      </c>
      <c r="IB64" s="11">
        <v>29</v>
      </c>
      <c r="IC64" s="11">
        <v>32</v>
      </c>
      <c r="ID64" s="11">
        <v>29</v>
      </c>
      <c r="IE64" s="11">
        <v>22</v>
      </c>
      <c r="IF64" s="11">
        <v>22</v>
      </c>
      <c r="IG64" s="11">
        <v>26</v>
      </c>
      <c r="IH64" s="11">
        <v>24</v>
      </c>
      <c r="II64" s="11">
        <v>25</v>
      </c>
      <c r="IJ64" s="11">
        <v>25</v>
      </c>
      <c r="IK64" s="11">
        <v>38</v>
      </c>
      <c r="IL64" s="11">
        <v>35</v>
      </c>
      <c r="IM64" s="11">
        <v>38</v>
      </c>
      <c r="IN64" s="11">
        <v>45</v>
      </c>
      <c r="IO64" s="11">
        <v>45</v>
      </c>
      <c r="IP64" s="11">
        <v>41</v>
      </c>
      <c r="IQ64" s="11">
        <v>43</v>
      </c>
      <c r="IR64" s="11">
        <v>42</v>
      </c>
      <c r="IS64" s="11">
        <v>42</v>
      </c>
      <c r="IT64" s="11">
        <v>1400000</v>
      </c>
    </row>
    <row r="65" spans="1:254" ht="15" thickBot="1" x14ac:dyDescent="0.35">
      <c r="A65" s="10" t="s">
        <v>119</v>
      </c>
      <c r="B65" s="11">
        <v>25</v>
      </c>
      <c r="C65" s="11">
        <v>28</v>
      </c>
      <c r="D65" s="11">
        <v>22</v>
      </c>
      <c r="E65" s="11">
        <v>39</v>
      </c>
      <c r="F65" s="11">
        <v>39</v>
      </c>
      <c r="G65" s="11">
        <v>38</v>
      </c>
      <c r="H65" s="11">
        <v>43</v>
      </c>
      <c r="I65" s="11">
        <v>39</v>
      </c>
      <c r="J65" s="11">
        <v>39</v>
      </c>
      <c r="K65" s="11">
        <v>42</v>
      </c>
      <c r="L65" s="11">
        <v>39</v>
      </c>
      <c r="M65" s="11">
        <v>45</v>
      </c>
      <c r="N65" s="11">
        <v>28</v>
      </c>
      <c r="O65" s="11">
        <v>28</v>
      </c>
      <c r="P65" s="11">
        <v>29</v>
      </c>
      <c r="Q65" s="11">
        <v>24</v>
      </c>
      <c r="R65" s="11">
        <v>28</v>
      </c>
      <c r="S65" s="11">
        <v>28</v>
      </c>
      <c r="T65" s="11">
        <v>1350000</v>
      </c>
      <c r="AA65" s="10" t="s">
        <v>119</v>
      </c>
      <c r="AB65" s="11">
        <v>25</v>
      </c>
      <c r="AC65" s="11">
        <v>28</v>
      </c>
      <c r="AD65" s="11">
        <v>22</v>
      </c>
      <c r="AE65" s="11">
        <v>39</v>
      </c>
      <c r="AF65" s="11">
        <v>39</v>
      </c>
      <c r="AG65" s="11">
        <v>38</v>
      </c>
      <c r="AH65" s="11">
        <v>43</v>
      </c>
      <c r="AI65" s="11">
        <v>39</v>
      </c>
      <c r="AJ65" s="11">
        <v>39</v>
      </c>
      <c r="AK65" s="11">
        <v>42</v>
      </c>
      <c r="AL65" s="11">
        <v>39</v>
      </c>
      <c r="AM65" s="11">
        <v>45</v>
      </c>
      <c r="AN65" s="11">
        <v>28</v>
      </c>
      <c r="AO65" s="11">
        <v>28</v>
      </c>
      <c r="AP65" s="11">
        <v>29</v>
      </c>
      <c r="AQ65" s="11">
        <v>24</v>
      </c>
      <c r="AR65" s="11">
        <v>28</v>
      </c>
      <c r="AS65" s="11">
        <v>28</v>
      </c>
      <c r="AT65" s="11">
        <v>1350000</v>
      </c>
      <c r="BA65" s="10" t="s">
        <v>119</v>
      </c>
      <c r="BB65" s="11">
        <v>25</v>
      </c>
      <c r="BC65" s="11">
        <v>28</v>
      </c>
      <c r="BD65" s="11">
        <v>22</v>
      </c>
      <c r="BE65" s="11">
        <v>39</v>
      </c>
      <c r="BF65" s="11">
        <v>39</v>
      </c>
      <c r="BG65" s="11">
        <v>38</v>
      </c>
      <c r="BH65" s="11">
        <v>43</v>
      </c>
      <c r="BI65" s="11">
        <v>39</v>
      </c>
      <c r="BJ65" s="11">
        <v>39</v>
      </c>
      <c r="BK65" s="11">
        <v>42</v>
      </c>
      <c r="BL65" s="11">
        <v>39</v>
      </c>
      <c r="BM65" s="11">
        <v>45</v>
      </c>
      <c r="BN65" s="11">
        <v>28</v>
      </c>
      <c r="BO65" s="11">
        <v>28</v>
      </c>
      <c r="BP65" s="11">
        <v>29</v>
      </c>
      <c r="BQ65" s="11">
        <v>24</v>
      </c>
      <c r="BR65" s="11">
        <v>28</v>
      </c>
      <c r="BS65" s="11">
        <v>28</v>
      </c>
      <c r="BT65" s="11">
        <v>1350000</v>
      </c>
      <c r="CA65" s="10" t="s">
        <v>119</v>
      </c>
      <c r="CB65" s="11">
        <v>25</v>
      </c>
      <c r="CC65" s="11">
        <v>28</v>
      </c>
      <c r="CD65" s="11">
        <v>22</v>
      </c>
      <c r="CE65" s="11">
        <v>39</v>
      </c>
      <c r="CF65" s="11">
        <v>39</v>
      </c>
      <c r="CG65" s="11">
        <v>38</v>
      </c>
      <c r="CH65" s="11">
        <v>43</v>
      </c>
      <c r="CI65" s="11">
        <v>39</v>
      </c>
      <c r="CJ65" s="11">
        <v>39</v>
      </c>
      <c r="CK65" s="11">
        <v>42</v>
      </c>
      <c r="CL65" s="11">
        <v>39</v>
      </c>
      <c r="CM65" s="11">
        <v>45</v>
      </c>
      <c r="CN65" s="11">
        <v>28</v>
      </c>
      <c r="CO65" s="11">
        <v>28</v>
      </c>
      <c r="CP65" s="11">
        <v>29</v>
      </c>
      <c r="CQ65" s="11">
        <v>24</v>
      </c>
      <c r="CR65" s="11">
        <v>28</v>
      </c>
      <c r="CS65" s="11">
        <v>28</v>
      </c>
      <c r="CT65" s="11">
        <v>1350000</v>
      </c>
      <c r="DA65" s="10" t="s">
        <v>119</v>
      </c>
      <c r="DB65" s="11">
        <v>25</v>
      </c>
      <c r="DC65" s="11">
        <v>28</v>
      </c>
      <c r="DD65" s="11">
        <v>22</v>
      </c>
      <c r="DE65" s="11">
        <v>39</v>
      </c>
      <c r="DF65" s="11">
        <v>39</v>
      </c>
      <c r="DG65" s="11">
        <v>38</v>
      </c>
      <c r="DH65" s="11">
        <v>43</v>
      </c>
      <c r="DI65" s="11">
        <v>39</v>
      </c>
      <c r="DJ65" s="11">
        <v>39</v>
      </c>
      <c r="DK65" s="11">
        <v>42</v>
      </c>
      <c r="DL65" s="11">
        <v>39</v>
      </c>
      <c r="DM65" s="11">
        <v>45</v>
      </c>
      <c r="DN65" s="11">
        <v>28</v>
      </c>
      <c r="DO65" s="11">
        <v>28</v>
      </c>
      <c r="DP65" s="11">
        <v>29</v>
      </c>
      <c r="DQ65" s="11">
        <v>24</v>
      </c>
      <c r="DR65" s="11">
        <v>28</v>
      </c>
      <c r="DS65" s="11">
        <v>28</v>
      </c>
      <c r="DT65" s="11">
        <v>1350000</v>
      </c>
      <c r="EA65" s="10" t="s">
        <v>119</v>
      </c>
      <c r="EB65" s="11">
        <v>25</v>
      </c>
      <c r="EC65" s="11">
        <v>28</v>
      </c>
      <c r="ED65" s="11">
        <v>22</v>
      </c>
      <c r="EE65" s="11">
        <v>39</v>
      </c>
      <c r="EF65" s="11">
        <v>39</v>
      </c>
      <c r="EG65" s="11">
        <v>38</v>
      </c>
      <c r="EH65" s="11">
        <v>43</v>
      </c>
      <c r="EI65" s="11">
        <v>39</v>
      </c>
      <c r="EJ65" s="11">
        <v>39</v>
      </c>
      <c r="EK65" s="11">
        <v>42</v>
      </c>
      <c r="EL65" s="11">
        <v>39</v>
      </c>
      <c r="EM65" s="11">
        <v>45</v>
      </c>
      <c r="EN65" s="11">
        <v>28</v>
      </c>
      <c r="EO65" s="11">
        <v>28</v>
      </c>
      <c r="EP65" s="11">
        <v>29</v>
      </c>
      <c r="EQ65" s="11">
        <v>24</v>
      </c>
      <c r="ER65" s="11">
        <v>28</v>
      </c>
      <c r="ES65" s="11">
        <v>28</v>
      </c>
      <c r="ET65" s="11">
        <v>1350000</v>
      </c>
      <c r="FA65" s="10" t="s">
        <v>119</v>
      </c>
      <c r="FB65" s="11">
        <v>25</v>
      </c>
      <c r="FC65" s="11">
        <v>28</v>
      </c>
      <c r="FD65" s="11">
        <v>22</v>
      </c>
      <c r="FE65" s="11">
        <v>39</v>
      </c>
      <c r="FF65" s="11">
        <v>39</v>
      </c>
      <c r="FG65" s="11">
        <v>38</v>
      </c>
      <c r="FH65" s="11">
        <v>43</v>
      </c>
      <c r="FI65" s="11">
        <v>39</v>
      </c>
      <c r="FJ65" s="11">
        <v>39</v>
      </c>
      <c r="FK65" s="11">
        <v>42</v>
      </c>
      <c r="FL65" s="11">
        <v>39</v>
      </c>
      <c r="FM65" s="11">
        <v>45</v>
      </c>
      <c r="FN65" s="11">
        <v>28</v>
      </c>
      <c r="FO65" s="11">
        <v>28</v>
      </c>
      <c r="FP65" s="11">
        <v>29</v>
      </c>
      <c r="FQ65" s="11">
        <v>24</v>
      </c>
      <c r="FR65" s="11">
        <v>28</v>
      </c>
      <c r="FS65" s="11">
        <v>28</v>
      </c>
      <c r="FT65" s="11">
        <v>1350000</v>
      </c>
      <c r="GA65" s="10" t="s">
        <v>119</v>
      </c>
      <c r="GB65" s="11">
        <v>25</v>
      </c>
      <c r="GC65" s="11">
        <v>28</v>
      </c>
      <c r="GD65" s="11">
        <v>22</v>
      </c>
      <c r="GE65" s="11">
        <v>39</v>
      </c>
      <c r="GF65" s="11">
        <v>39</v>
      </c>
      <c r="GG65" s="11">
        <v>38</v>
      </c>
      <c r="GH65" s="11">
        <v>43</v>
      </c>
      <c r="GI65" s="11">
        <v>39</v>
      </c>
      <c r="GJ65" s="11">
        <v>39</v>
      </c>
      <c r="GK65" s="11">
        <v>42</v>
      </c>
      <c r="GL65" s="11">
        <v>39</v>
      </c>
      <c r="GM65" s="11">
        <v>45</v>
      </c>
      <c r="GN65" s="11">
        <v>28</v>
      </c>
      <c r="GO65" s="11">
        <v>28</v>
      </c>
      <c r="GP65" s="11">
        <v>29</v>
      </c>
      <c r="GQ65" s="11">
        <v>24</v>
      </c>
      <c r="GR65" s="11">
        <v>28</v>
      </c>
      <c r="GS65" s="11">
        <v>28</v>
      </c>
      <c r="GT65" s="11">
        <v>1350000</v>
      </c>
      <c r="HA65" s="10" t="s">
        <v>119</v>
      </c>
      <c r="HB65" s="11">
        <v>25</v>
      </c>
      <c r="HC65" s="11">
        <v>28</v>
      </c>
      <c r="HD65" s="11">
        <v>22</v>
      </c>
      <c r="HE65" s="11">
        <v>39</v>
      </c>
      <c r="HF65" s="11">
        <v>39</v>
      </c>
      <c r="HG65" s="11">
        <v>38</v>
      </c>
      <c r="HH65" s="11">
        <v>43</v>
      </c>
      <c r="HI65" s="11">
        <v>39</v>
      </c>
      <c r="HJ65" s="11">
        <v>39</v>
      </c>
      <c r="HK65" s="11">
        <v>42</v>
      </c>
      <c r="HL65" s="11">
        <v>39</v>
      </c>
      <c r="HM65" s="11">
        <v>45</v>
      </c>
      <c r="HN65" s="11">
        <v>28</v>
      </c>
      <c r="HO65" s="11">
        <v>28</v>
      </c>
      <c r="HP65" s="11">
        <v>29</v>
      </c>
      <c r="HQ65" s="11">
        <v>24</v>
      </c>
      <c r="HR65" s="11">
        <v>28</v>
      </c>
      <c r="HS65" s="11">
        <v>28</v>
      </c>
      <c r="HT65" s="11">
        <v>1350000</v>
      </c>
      <c r="IA65" s="10" t="s">
        <v>119</v>
      </c>
      <c r="IB65" s="11">
        <v>25</v>
      </c>
      <c r="IC65" s="11">
        <v>28</v>
      </c>
      <c r="ID65" s="11">
        <v>22</v>
      </c>
      <c r="IE65" s="11">
        <v>39</v>
      </c>
      <c r="IF65" s="11">
        <v>39</v>
      </c>
      <c r="IG65" s="11">
        <v>38</v>
      </c>
      <c r="IH65" s="11">
        <v>43</v>
      </c>
      <c r="II65" s="11">
        <v>39</v>
      </c>
      <c r="IJ65" s="11">
        <v>39</v>
      </c>
      <c r="IK65" s="11">
        <v>42</v>
      </c>
      <c r="IL65" s="11">
        <v>39</v>
      </c>
      <c r="IM65" s="11">
        <v>45</v>
      </c>
      <c r="IN65" s="11">
        <v>28</v>
      </c>
      <c r="IO65" s="11">
        <v>28</v>
      </c>
      <c r="IP65" s="11">
        <v>29</v>
      </c>
      <c r="IQ65" s="11">
        <v>24</v>
      </c>
      <c r="IR65" s="11">
        <v>28</v>
      </c>
      <c r="IS65" s="11">
        <v>28</v>
      </c>
      <c r="IT65" s="11">
        <v>1350000</v>
      </c>
    </row>
    <row r="66" spans="1:254" ht="15" thickBot="1" x14ac:dyDescent="0.35">
      <c r="A66" s="10" t="s">
        <v>120</v>
      </c>
      <c r="B66" s="11">
        <v>19</v>
      </c>
      <c r="C66" s="11">
        <v>20</v>
      </c>
      <c r="D66" s="11">
        <v>18</v>
      </c>
      <c r="E66" s="11">
        <v>13</v>
      </c>
      <c r="F66" s="11">
        <v>13</v>
      </c>
      <c r="G66" s="11">
        <v>15</v>
      </c>
      <c r="H66" s="11">
        <v>18</v>
      </c>
      <c r="I66" s="11">
        <v>18</v>
      </c>
      <c r="J66" s="11">
        <v>18</v>
      </c>
      <c r="K66" s="11">
        <v>48</v>
      </c>
      <c r="L66" s="11">
        <v>47</v>
      </c>
      <c r="M66" s="11">
        <v>49</v>
      </c>
      <c r="N66" s="11">
        <v>54</v>
      </c>
      <c r="O66" s="11">
        <v>54</v>
      </c>
      <c r="P66" s="11">
        <v>52</v>
      </c>
      <c r="Q66" s="11">
        <v>49</v>
      </c>
      <c r="R66" s="11">
        <v>49</v>
      </c>
      <c r="S66" s="11">
        <v>49</v>
      </c>
      <c r="T66" s="11">
        <v>1300000</v>
      </c>
      <c r="AA66" s="10" t="s">
        <v>120</v>
      </c>
      <c r="AB66" s="11">
        <v>19</v>
      </c>
      <c r="AC66" s="11">
        <v>20</v>
      </c>
      <c r="AD66" s="11">
        <v>18</v>
      </c>
      <c r="AE66" s="11">
        <v>13</v>
      </c>
      <c r="AF66" s="11">
        <v>13</v>
      </c>
      <c r="AG66" s="11">
        <v>15</v>
      </c>
      <c r="AH66" s="11">
        <v>18</v>
      </c>
      <c r="AI66" s="11">
        <v>18</v>
      </c>
      <c r="AJ66" s="11">
        <v>18</v>
      </c>
      <c r="AK66" s="11">
        <v>48</v>
      </c>
      <c r="AL66" s="11">
        <v>47</v>
      </c>
      <c r="AM66" s="11">
        <v>49</v>
      </c>
      <c r="AN66" s="11">
        <v>54</v>
      </c>
      <c r="AO66" s="11">
        <v>54</v>
      </c>
      <c r="AP66" s="11">
        <v>52</v>
      </c>
      <c r="AQ66" s="11">
        <v>49</v>
      </c>
      <c r="AR66" s="11">
        <v>49</v>
      </c>
      <c r="AS66" s="11">
        <v>49</v>
      </c>
      <c r="AT66" s="11">
        <v>1300000</v>
      </c>
      <c r="BA66" s="10" t="s">
        <v>120</v>
      </c>
      <c r="BB66" s="11">
        <v>19</v>
      </c>
      <c r="BC66" s="11">
        <v>20</v>
      </c>
      <c r="BD66" s="11">
        <v>18</v>
      </c>
      <c r="BE66" s="11">
        <v>13</v>
      </c>
      <c r="BF66" s="11">
        <v>13</v>
      </c>
      <c r="BG66" s="11">
        <v>15</v>
      </c>
      <c r="BH66" s="11">
        <v>18</v>
      </c>
      <c r="BI66" s="11">
        <v>18</v>
      </c>
      <c r="BJ66" s="11">
        <v>18</v>
      </c>
      <c r="BK66" s="11">
        <v>48</v>
      </c>
      <c r="BL66" s="11">
        <v>47</v>
      </c>
      <c r="BM66" s="11">
        <v>49</v>
      </c>
      <c r="BN66" s="11">
        <v>54</v>
      </c>
      <c r="BO66" s="11">
        <v>54</v>
      </c>
      <c r="BP66" s="11">
        <v>52</v>
      </c>
      <c r="BQ66" s="11">
        <v>49</v>
      </c>
      <c r="BR66" s="11">
        <v>49</v>
      </c>
      <c r="BS66" s="11">
        <v>49</v>
      </c>
      <c r="BT66" s="11">
        <v>1300000</v>
      </c>
      <c r="CA66" s="10" t="s">
        <v>120</v>
      </c>
      <c r="CB66" s="11">
        <v>19</v>
      </c>
      <c r="CC66" s="11">
        <v>20</v>
      </c>
      <c r="CD66" s="11">
        <v>18</v>
      </c>
      <c r="CE66" s="11">
        <v>13</v>
      </c>
      <c r="CF66" s="11">
        <v>13</v>
      </c>
      <c r="CG66" s="11">
        <v>15</v>
      </c>
      <c r="CH66" s="11">
        <v>18</v>
      </c>
      <c r="CI66" s="11">
        <v>18</v>
      </c>
      <c r="CJ66" s="11">
        <v>18</v>
      </c>
      <c r="CK66" s="11">
        <v>48</v>
      </c>
      <c r="CL66" s="11">
        <v>47</v>
      </c>
      <c r="CM66" s="11">
        <v>49</v>
      </c>
      <c r="CN66" s="11">
        <v>54</v>
      </c>
      <c r="CO66" s="11">
        <v>54</v>
      </c>
      <c r="CP66" s="11">
        <v>52</v>
      </c>
      <c r="CQ66" s="11">
        <v>49</v>
      </c>
      <c r="CR66" s="11">
        <v>49</v>
      </c>
      <c r="CS66" s="11">
        <v>49</v>
      </c>
      <c r="CT66" s="11">
        <v>1300000</v>
      </c>
      <c r="DA66" s="10" t="s">
        <v>120</v>
      </c>
      <c r="DB66" s="11">
        <v>19</v>
      </c>
      <c r="DC66" s="11">
        <v>20</v>
      </c>
      <c r="DD66" s="11">
        <v>18</v>
      </c>
      <c r="DE66" s="11">
        <v>13</v>
      </c>
      <c r="DF66" s="11">
        <v>13</v>
      </c>
      <c r="DG66" s="11">
        <v>15</v>
      </c>
      <c r="DH66" s="11">
        <v>18</v>
      </c>
      <c r="DI66" s="11">
        <v>18</v>
      </c>
      <c r="DJ66" s="11">
        <v>18</v>
      </c>
      <c r="DK66" s="11">
        <v>48</v>
      </c>
      <c r="DL66" s="11">
        <v>47</v>
      </c>
      <c r="DM66" s="11">
        <v>49</v>
      </c>
      <c r="DN66" s="11">
        <v>54</v>
      </c>
      <c r="DO66" s="11">
        <v>54</v>
      </c>
      <c r="DP66" s="11">
        <v>52</v>
      </c>
      <c r="DQ66" s="11">
        <v>49</v>
      </c>
      <c r="DR66" s="11">
        <v>49</v>
      </c>
      <c r="DS66" s="11">
        <v>49</v>
      </c>
      <c r="DT66" s="11">
        <v>1300000</v>
      </c>
      <c r="EA66" s="10" t="s">
        <v>120</v>
      </c>
      <c r="EB66" s="11">
        <v>19</v>
      </c>
      <c r="EC66" s="11">
        <v>20</v>
      </c>
      <c r="ED66" s="11">
        <v>18</v>
      </c>
      <c r="EE66" s="11">
        <v>13</v>
      </c>
      <c r="EF66" s="11">
        <v>13</v>
      </c>
      <c r="EG66" s="11">
        <v>15</v>
      </c>
      <c r="EH66" s="11">
        <v>18</v>
      </c>
      <c r="EI66" s="11">
        <v>18</v>
      </c>
      <c r="EJ66" s="11">
        <v>18</v>
      </c>
      <c r="EK66" s="11">
        <v>48</v>
      </c>
      <c r="EL66" s="11">
        <v>47</v>
      </c>
      <c r="EM66" s="11">
        <v>49</v>
      </c>
      <c r="EN66" s="11">
        <v>54</v>
      </c>
      <c r="EO66" s="11">
        <v>54</v>
      </c>
      <c r="EP66" s="11">
        <v>52</v>
      </c>
      <c r="EQ66" s="11">
        <v>49</v>
      </c>
      <c r="ER66" s="11">
        <v>49</v>
      </c>
      <c r="ES66" s="11">
        <v>49</v>
      </c>
      <c r="ET66" s="11">
        <v>1300000</v>
      </c>
      <c r="FA66" s="10" t="s">
        <v>120</v>
      </c>
      <c r="FB66" s="11">
        <v>19</v>
      </c>
      <c r="FC66" s="11">
        <v>20</v>
      </c>
      <c r="FD66" s="11">
        <v>18</v>
      </c>
      <c r="FE66" s="11">
        <v>13</v>
      </c>
      <c r="FF66" s="11">
        <v>13</v>
      </c>
      <c r="FG66" s="11">
        <v>15</v>
      </c>
      <c r="FH66" s="11">
        <v>18</v>
      </c>
      <c r="FI66" s="11">
        <v>18</v>
      </c>
      <c r="FJ66" s="11">
        <v>18</v>
      </c>
      <c r="FK66" s="11">
        <v>48</v>
      </c>
      <c r="FL66" s="11">
        <v>47</v>
      </c>
      <c r="FM66" s="11">
        <v>49</v>
      </c>
      <c r="FN66" s="11">
        <v>54</v>
      </c>
      <c r="FO66" s="11">
        <v>54</v>
      </c>
      <c r="FP66" s="11">
        <v>52</v>
      </c>
      <c r="FQ66" s="11">
        <v>49</v>
      </c>
      <c r="FR66" s="11">
        <v>49</v>
      </c>
      <c r="FS66" s="11">
        <v>49</v>
      </c>
      <c r="FT66" s="11">
        <v>1300000</v>
      </c>
      <c r="GA66" s="10" t="s">
        <v>120</v>
      </c>
      <c r="GB66" s="11">
        <v>19</v>
      </c>
      <c r="GC66" s="11">
        <v>20</v>
      </c>
      <c r="GD66" s="11">
        <v>18</v>
      </c>
      <c r="GE66" s="11">
        <v>13</v>
      </c>
      <c r="GF66" s="11">
        <v>13</v>
      </c>
      <c r="GG66" s="11">
        <v>15</v>
      </c>
      <c r="GH66" s="11">
        <v>18</v>
      </c>
      <c r="GI66" s="11">
        <v>18</v>
      </c>
      <c r="GJ66" s="11">
        <v>18</v>
      </c>
      <c r="GK66" s="11">
        <v>48</v>
      </c>
      <c r="GL66" s="11">
        <v>47</v>
      </c>
      <c r="GM66" s="11">
        <v>49</v>
      </c>
      <c r="GN66" s="11">
        <v>54</v>
      </c>
      <c r="GO66" s="11">
        <v>54</v>
      </c>
      <c r="GP66" s="11">
        <v>52</v>
      </c>
      <c r="GQ66" s="11">
        <v>49</v>
      </c>
      <c r="GR66" s="11">
        <v>49</v>
      </c>
      <c r="GS66" s="11">
        <v>49</v>
      </c>
      <c r="GT66" s="11">
        <v>1300000</v>
      </c>
      <c r="HA66" s="10" t="s">
        <v>120</v>
      </c>
      <c r="HB66" s="11">
        <v>19</v>
      </c>
      <c r="HC66" s="11">
        <v>20</v>
      </c>
      <c r="HD66" s="11">
        <v>18</v>
      </c>
      <c r="HE66" s="11">
        <v>13</v>
      </c>
      <c r="HF66" s="11">
        <v>13</v>
      </c>
      <c r="HG66" s="11">
        <v>15</v>
      </c>
      <c r="HH66" s="11">
        <v>18</v>
      </c>
      <c r="HI66" s="11">
        <v>18</v>
      </c>
      <c r="HJ66" s="11">
        <v>18</v>
      </c>
      <c r="HK66" s="11">
        <v>48</v>
      </c>
      <c r="HL66" s="11">
        <v>47</v>
      </c>
      <c r="HM66" s="11">
        <v>49</v>
      </c>
      <c r="HN66" s="11">
        <v>54</v>
      </c>
      <c r="HO66" s="11">
        <v>54</v>
      </c>
      <c r="HP66" s="11">
        <v>52</v>
      </c>
      <c r="HQ66" s="11">
        <v>49</v>
      </c>
      <c r="HR66" s="11">
        <v>49</v>
      </c>
      <c r="HS66" s="11">
        <v>49</v>
      </c>
      <c r="HT66" s="11">
        <v>1300000</v>
      </c>
      <c r="IA66" s="10" t="s">
        <v>120</v>
      </c>
      <c r="IB66" s="11">
        <v>19</v>
      </c>
      <c r="IC66" s="11">
        <v>20</v>
      </c>
      <c r="ID66" s="11">
        <v>18</v>
      </c>
      <c r="IE66" s="11">
        <v>13</v>
      </c>
      <c r="IF66" s="11">
        <v>13</v>
      </c>
      <c r="IG66" s="11">
        <v>15</v>
      </c>
      <c r="IH66" s="11">
        <v>18</v>
      </c>
      <c r="II66" s="11">
        <v>18</v>
      </c>
      <c r="IJ66" s="11">
        <v>18</v>
      </c>
      <c r="IK66" s="11">
        <v>48</v>
      </c>
      <c r="IL66" s="11">
        <v>47</v>
      </c>
      <c r="IM66" s="11">
        <v>49</v>
      </c>
      <c r="IN66" s="11">
        <v>54</v>
      </c>
      <c r="IO66" s="11">
        <v>54</v>
      </c>
      <c r="IP66" s="11">
        <v>52</v>
      </c>
      <c r="IQ66" s="11">
        <v>49</v>
      </c>
      <c r="IR66" s="11">
        <v>49</v>
      </c>
      <c r="IS66" s="11">
        <v>49</v>
      </c>
      <c r="IT66" s="11">
        <v>1300000</v>
      </c>
    </row>
    <row r="67" spans="1:254" ht="15" thickBot="1" x14ac:dyDescent="0.35">
      <c r="A67" s="10" t="s">
        <v>121</v>
      </c>
      <c r="B67" s="11">
        <v>11</v>
      </c>
      <c r="C67" s="11">
        <v>18</v>
      </c>
      <c r="D67" s="11">
        <v>12</v>
      </c>
      <c r="E67" s="11">
        <v>37</v>
      </c>
      <c r="F67" s="11">
        <v>37</v>
      </c>
      <c r="G67" s="11">
        <v>39</v>
      </c>
      <c r="H67" s="11">
        <v>41</v>
      </c>
      <c r="I67" s="11">
        <v>42</v>
      </c>
      <c r="J67" s="11">
        <v>42</v>
      </c>
      <c r="K67" s="11">
        <v>56</v>
      </c>
      <c r="L67" s="11">
        <v>49</v>
      </c>
      <c r="M67" s="11">
        <v>55</v>
      </c>
      <c r="N67" s="11">
        <v>30</v>
      </c>
      <c r="O67" s="11">
        <v>30</v>
      </c>
      <c r="P67" s="11">
        <v>28</v>
      </c>
      <c r="Q67" s="11">
        <v>26</v>
      </c>
      <c r="R67" s="11">
        <v>25</v>
      </c>
      <c r="S67" s="11">
        <v>25</v>
      </c>
      <c r="T67" s="11">
        <v>1245000</v>
      </c>
      <c r="AA67" s="10" t="s">
        <v>121</v>
      </c>
      <c r="AB67" s="11">
        <v>11</v>
      </c>
      <c r="AC67" s="11">
        <v>18</v>
      </c>
      <c r="AD67" s="11">
        <v>12</v>
      </c>
      <c r="AE67" s="11">
        <v>37</v>
      </c>
      <c r="AF67" s="11">
        <v>37</v>
      </c>
      <c r="AG67" s="11">
        <v>39</v>
      </c>
      <c r="AH67" s="11">
        <v>41</v>
      </c>
      <c r="AI67" s="11">
        <v>42</v>
      </c>
      <c r="AJ67" s="11">
        <v>42</v>
      </c>
      <c r="AK67" s="11">
        <v>56</v>
      </c>
      <c r="AL67" s="11">
        <v>49</v>
      </c>
      <c r="AM67" s="11">
        <v>55</v>
      </c>
      <c r="AN67" s="11">
        <v>30</v>
      </c>
      <c r="AO67" s="11">
        <v>30</v>
      </c>
      <c r="AP67" s="11">
        <v>28</v>
      </c>
      <c r="AQ67" s="11">
        <v>26</v>
      </c>
      <c r="AR67" s="11">
        <v>25</v>
      </c>
      <c r="AS67" s="11">
        <v>25</v>
      </c>
      <c r="AT67" s="11">
        <v>1245000</v>
      </c>
      <c r="BA67" s="10" t="s">
        <v>121</v>
      </c>
      <c r="BB67" s="11">
        <v>11</v>
      </c>
      <c r="BC67" s="11">
        <v>18</v>
      </c>
      <c r="BD67" s="11">
        <v>12</v>
      </c>
      <c r="BE67" s="11">
        <v>37</v>
      </c>
      <c r="BF67" s="11">
        <v>37</v>
      </c>
      <c r="BG67" s="11">
        <v>39</v>
      </c>
      <c r="BH67" s="11">
        <v>41</v>
      </c>
      <c r="BI67" s="11">
        <v>42</v>
      </c>
      <c r="BJ67" s="11">
        <v>42</v>
      </c>
      <c r="BK67" s="11">
        <v>56</v>
      </c>
      <c r="BL67" s="11">
        <v>49</v>
      </c>
      <c r="BM67" s="11">
        <v>55</v>
      </c>
      <c r="BN67" s="11">
        <v>30</v>
      </c>
      <c r="BO67" s="11">
        <v>30</v>
      </c>
      <c r="BP67" s="11">
        <v>28</v>
      </c>
      <c r="BQ67" s="11">
        <v>26</v>
      </c>
      <c r="BR67" s="11">
        <v>25</v>
      </c>
      <c r="BS67" s="11">
        <v>25</v>
      </c>
      <c r="BT67" s="11">
        <v>1245000</v>
      </c>
      <c r="CA67" s="10" t="s">
        <v>121</v>
      </c>
      <c r="CB67" s="11">
        <v>11</v>
      </c>
      <c r="CC67" s="11">
        <v>18</v>
      </c>
      <c r="CD67" s="11">
        <v>12</v>
      </c>
      <c r="CE67" s="11">
        <v>37</v>
      </c>
      <c r="CF67" s="11">
        <v>37</v>
      </c>
      <c r="CG67" s="11">
        <v>39</v>
      </c>
      <c r="CH67" s="11">
        <v>41</v>
      </c>
      <c r="CI67" s="11">
        <v>42</v>
      </c>
      <c r="CJ67" s="11">
        <v>42</v>
      </c>
      <c r="CK67" s="11">
        <v>56</v>
      </c>
      <c r="CL67" s="11">
        <v>49</v>
      </c>
      <c r="CM67" s="11">
        <v>55</v>
      </c>
      <c r="CN67" s="11">
        <v>30</v>
      </c>
      <c r="CO67" s="11">
        <v>30</v>
      </c>
      <c r="CP67" s="11">
        <v>28</v>
      </c>
      <c r="CQ67" s="11">
        <v>26</v>
      </c>
      <c r="CR67" s="11">
        <v>25</v>
      </c>
      <c r="CS67" s="11">
        <v>25</v>
      </c>
      <c r="CT67" s="11">
        <v>1245000</v>
      </c>
      <c r="DA67" s="10" t="s">
        <v>121</v>
      </c>
      <c r="DB67" s="11">
        <v>11</v>
      </c>
      <c r="DC67" s="11">
        <v>18</v>
      </c>
      <c r="DD67" s="11">
        <v>12</v>
      </c>
      <c r="DE67" s="11">
        <v>37</v>
      </c>
      <c r="DF67" s="11">
        <v>37</v>
      </c>
      <c r="DG67" s="11">
        <v>39</v>
      </c>
      <c r="DH67" s="11">
        <v>41</v>
      </c>
      <c r="DI67" s="11">
        <v>42</v>
      </c>
      <c r="DJ67" s="11">
        <v>42</v>
      </c>
      <c r="DK67" s="11">
        <v>56</v>
      </c>
      <c r="DL67" s="11">
        <v>49</v>
      </c>
      <c r="DM67" s="11">
        <v>55</v>
      </c>
      <c r="DN67" s="11">
        <v>30</v>
      </c>
      <c r="DO67" s="11">
        <v>30</v>
      </c>
      <c r="DP67" s="11">
        <v>28</v>
      </c>
      <c r="DQ67" s="11">
        <v>26</v>
      </c>
      <c r="DR67" s="11">
        <v>25</v>
      </c>
      <c r="DS67" s="11">
        <v>25</v>
      </c>
      <c r="DT67" s="11">
        <v>1245000</v>
      </c>
      <c r="EA67" s="10" t="s">
        <v>121</v>
      </c>
      <c r="EB67" s="11">
        <v>11</v>
      </c>
      <c r="EC67" s="11">
        <v>18</v>
      </c>
      <c r="ED67" s="11">
        <v>12</v>
      </c>
      <c r="EE67" s="11">
        <v>37</v>
      </c>
      <c r="EF67" s="11">
        <v>37</v>
      </c>
      <c r="EG67" s="11">
        <v>39</v>
      </c>
      <c r="EH67" s="11">
        <v>41</v>
      </c>
      <c r="EI67" s="11">
        <v>42</v>
      </c>
      <c r="EJ67" s="11">
        <v>42</v>
      </c>
      <c r="EK67" s="11">
        <v>56</v>
      </c>
      <c r="EL67" s="11">
        <v>49</v>
      </c>
      <c r="EM67" s="11">
        <v>55</v>
      </c>
      <c r="EN67" s="11">
        <v>30</v>
      </c>
      <c r="EO67" s="11">
        <v>30</v>
      </c>
      <c r="EP67" s="11">
        <v>28</v>
      </c>
      <c r="EQ67" s="11">
        <v>26</v>
      </c>
      <c r="ER67" s="11">
        <v>25</v>
      </c>
      <c r="ES67" s="11">
        <v>25</v>
      </c>
      <c r="ET67" s="11">
        <v>1245000</v>
      </c>
      <c r="FA67" s="10" t="s">
        <v>121</v>
      </c>
      <c r="FB67" s="11">
        <v>11</v>
      </c>
      <c r="FC67" s="11">
        <v>18</v>
      </c>
      <c r="FD67" s="11">
        <v>12</v>
      </c>
      <c r="FE67" s="11">
        <v>37</v>
      </c>
      <c r="FF67" s="11">
        <v>37</v>
      </c>
      <c r="FG67" s="11">
        <v>39</v>
      </c>
      <c r="FH67" s="11">
        <v>41</v>
      </c>
      <c r="FI67" s="11">
        <v>42</v>
      </c>
      <c r="FJ67" s="11">
        <v>42</v>
      </c>
      <c r="FK67" s="11">
        <v>56</v>
      </c>
      <c r="FL67" s="11">
        <v>49</v>
      </c>
      <c r="FM67" s="11">
        <v>55</v>
      </c>
      <c r="FN67" s="11">
        <v>30</v>
      </c>
      <c r="FO67" s="11">
        <v>30</v>
      </c>
      <c r="FP67" s="11">
        <v>28</v>
      </c>
      <c r="FQ67" s="11">
        <v>26</v>
      </c>
      <c r="FR67" s="11">
        <v>25</v>
      </c>
      <c r="FS67" s="11">
        <v>25</v>
      </c>
      <c r="FT67" s="11">
        <v>1245000</v>
      </c>
      <c r="GA67" s="10" t="s">
        <v>121</v>
      </c>
      <c r="GB67" s="11">
        <v>11</v>
      </c>
      <c r="GC67" s="11">
        <v>18</v>
      </c>
      <c r="GD67" s="11">
        <v>12</v>
      </c>
      <c r="GE67" s="11">
        <v>37</v>
      </c>
      <c r="GF67" s="11">
        <v>37</v>
      </c>
      <c r="GG67" s="11">
        <v>39</v>
      </c>
      <c r="GH67" s="11">
        <v>41</v>
      </c>
      <c r="GI67" s="11">
        <v>42</v>
      </c>
      <c r="GJ67" s="11">
        <v>42</v>
      </c>
      <c r="GK67" s="11">
        <v>56</v>
      </c>
      <c r="GL67" s="11">
        <v>49</v>
      </c>
      <c r="GM67" s="11">
        <v>55</v>
      </c>
      <c r="GN67" s="11">
        <v>30</v>
      </c>
      <c r="GO67" s="11">
        <v>30</v>
      </c>
      <c r="GP67" s="11">
        <v>28</v>
      </c>
      <c r="GQ67" s="11">
        <v>26</v>
      </c>
      <c r="GR67" s="11">
        <v>25</v>
      </c>
      <c r="GS67" s="11">
        <v>25</v>
      </c>
      <c r="GT67" s="11">
        <v>1245000</v>
      </c>
      <c r="HA67" s="10" t="s">
        <v>121</v>
      </c>
      <c r="HB67" s="11">
        <v>11</v>
      </c>
      <c r="HC67" s="11">
        <v>18</v>
      </c>
      <c r="HD67" s="11">
        <v>12</v>
      </c>
      <c r="HE67" s="11">
        <v>37</v>
      </c>
      <c r="HF67" s="11">
        <v>37</v>
      </c>
      <c r="HG67" s="11">
        <v>39</v>
      </c>
      <c r="HH67" s="11">
        <v>41</v>
      </c>
      <c r="HI67" s="11">
        <v>42</v>
      </c>
      <c r="HJ67" s="11">
        <v>42</v>
      </c>
      <c r="HK67" s="11">
        <v>56</v>
      </c>
      <c r="HL67" s="11">
        <v>49</v>
      </c>
      <c r="HM67" s="11">
        <v>55</v>
      </c>
      <c r="HN67" s="11">
        <v>30</v>
      </c>
      <c r="HO67" s="11">
        <v>30</v>
      </c>
      <c r="HP67" s="11">
        <v>28</v>
      </c>
      <c r="HQ67" s="11">
        <v>26</v>
      </c>
      <c r="HR67" s="11">
        <v>25</v>
      </c>
      <c r="HS67" s="11">
        <v>25</v>
      </c>
      <c r="HT67" s="11">
        <v>1245000</v>
      </c>
      <c r="IA67" s="10" t="s">
        <v>121</v>
      </c>
      <c r="IB67" s="11">
        <v>11</v>
      </c>
      <c r="IC67" s="11">
        <v>18</v>
      </c>
      <c r="ID67" s="11">
        <v>12</v>
      </c>
      <c r="IE67" s="11">
        <v>37</v>
      </c>
      <c r="IF67" s="11">
        <v>37</v>
      </c>
      <c r="IG67" s="11">
        <v>39</v>
      </c>
      <c r="IH67" s="11">
        <v>41</v>
      </c>
      <c r="II67" s="11">
        <v>42</v>
      </c>
      <c r="IJ67" s="11">
        <v>42</v>
      </c>
      <c r="IK67" s="11">
        <v>56</v>
      </c>
      <c r="IL67" s="11">
        <v>49</v>
      </c>
      <c r="IM67" s="11">
        <v>55</v>
      </c>
      <c r="IN67" s="11">
        <v>30</v>
      </c>
      <c r="IO67" s="11">
        <v>30</v>
      </c>
      <c r="IP67" s="11">
        <v>28</v>
      </c>
      <c r="IQ67" s="11">
        <v>26</v>
      </c>
      <c r="IR67" s="11">
        <v>25</v>
      </c>
      <c r="IS67" s="11">
        <v>25</v>
      </c>
      <c r="IT67" s="11">
        <v>1245000</v>
      </c>
    </row>
    <row r="68" spans="1:254" ht="15" thickBot="1" x14ac:dyDescent="0.35">
      <c r="A68" s="10" t="s">
        <v>342</v>
      </c>
      <c r="B68" s="11">
        <v>32</v>
      </c>
      <c r="C68" s="11">
        <v>27</v>
      </c>
      <c r="D68" s="11">
        <v>56</v>
      </c>
      <c r="E68" s="11">
        <v>7</v>
      </c>
      <c r="F68" s="11">
        <v>7</v>
      </c>
      <c r="G68" s="11">
        <v>10</v>
      </c>
      <c r="H68" s="11">
        <v>8</v>
      </c>
      <c r="I68" s="11">
        <v>9</v>
      </c>
      <c r="J68" s="11">
        <v>9</v>
      </c>
      <c r="K68" s="11">
        <v>35</v>
      </c>
      <c r="L68" s="11">
        <v>40</v>
      </c>
      <c r="M68" s="11">
        <v>11</v>
      </c>
      <c r="N68" s="11">
        <v>60</v>
      </c>
      <c r="O68" s="11">
        <v>60</v>
      </c>
      <c r="P68" s="11">
        <v>57</v>
      </c>
      <c r="Q68" s="11">
        <v>59</v>
      </c>
      <c r="R68" s="11">
        <v>58</v>
      </c>
      <c r="S68" s="11">
        <v>58</v>
      </c>
      <c r="T68" s="11">
        <v>1750000</v>
      </c>
      <c r="AA68" s="10" t="s">
        <v>342</v>
      </c>
      <c r="AB68" s="11">
        <v>32</v>
      </c>
      <c r="AC68" s="11">
        <v>27</v>
      </c>
      <c r="AD68" s="11">
        <v>56</v>
      </c>
      <c r="AE68" s="11">
        <v>7</v>
      </c>
      <c r="AF68" s="11">
        <v>7</v>
      </c>
      <c r="AG68" s="11">
        <v>10</v>
      </c>
      <c r="AH68" s="11">
        <v>8</v>
      </c>
      <c r="AI68" s="11">
        <v>9</v>
      </c>
      <c r="AJ68" s="11">
        <v>9</v>
      </c>
      <c r="AK68" s="11">
        <v>35</v>
      </c>
      <c r="AL68" s="11">
        <v>40</v>
      </c>
      <c r="AM68" s="11">
        <v>11</v>
      </c>
      <c r="AN68" s="11">
        <v>60</v>
      </c>
      <c r="AO68" s="11">
        <v>60</v>
      </c>
      <c r="AP68" s="11">
        <v>57</v>
      </c>
      <c r="AQ68" s="11">
        <v>59</v>
      </c>
      <c r="AR68" s="11">
        <v>58</v>
      </c>
      <c r="AS68" s="11">
        <v>58</v>
      </c>
      <c r="AT68" s="11">
        <v>1250000</v>
      </c>
      <c r="BA68" s="10" t="s">
        <v>342</v>
      </c>
      <c r="BB68" s="11">
        <v>32</v>
      </c>
      <c r="BC68" s="11">
        <v>27</v>
      </c>
      <c r="BD68" s="11">
        <v>56</v>
      </c>
      <c r="BE68" s="11">
        <v>7</v>
      </c>
      <c r="BF68" s="11">
        <v>7</v>
      </c>
      <c r="BG68" s="11">
        <v>10</v>
      </c>
      <c r="BH68" s="11">
        <v>8</v>
      </c>
      <c r="BI68" s="11">
        <v>9</v>
      </c>
      <c r="BJ68" s="11">
        <v>9</v>
      </c>
      <c r="BK68" s="11">
        <v>35</v>
      </c>
      <c r="BL68" s="11">
        <v>40</v>
      </c>
      <c r="BM68" s="11">
        <v>11</v>
      </c>
      <c r="BN68" s="11">
        <v>60</v>
      </c>
      <c r="BO68" s="11">
        <v>60</v>
      </c>
      <c r="BP68" s="11">
        <v>57</v>
      </c>
      <c r="BQ68" s="11">
        <v>59</v>
      </c>
      <c r="BR68" s="11">
        <v>58</v>
      </c>
      <c r="BS68" s="11">
        <v>58</v>
      </c>
      <c r="BT68" s="11">
        <v>1300000</v>
      </c>
      <c r="CA68" s="10" t="s">
        <v>342</v>
      </c>
      <c r="CB68" s="11">
        <v>32</v>
      </c>
      <c r="CC68" s="11">
        <v>27</v>
      </c>
      <c r="CD68" s="11">
        <v>56</v>
      </c>
      <c r="CE68" s="11">
        <v>7</v>
      </c>
      <c r="CF68" s="11">
        <v>7</v>
      </c>
      <c r="CG68" s="11">
        <v>10</v>
      </c>
      <c r="CH68" s="11">
        <v>8</v>
      </c>
      <c r="CI68" s="11">
        <v>9</v>
      </c>
      <c r="CJ68" s="11">
        <v>9</v>
      </c>
      <c r="CK68" s="11">
        <v>35</v>
      </c>
      <c r="CL68" s="11">
        <v>40</v>
      </c>
      <c r="CM68" s="11">
        <v>11</v>
      </c>
      <c r="CN68" s="11">
        <v>60</v>
      </c>
      <c r="CO68" s="11">
        <v>60</v>
      </c>
      <c r="CP68" s="11">
        <v>57</v>
      </c>
      <c r="CQ68" s="11">
        <v>59</v>
      </c>
      <c r="CR68" s="11">
        <v>58</v>
      </c>
      <c r="CS68" s="11">
        <v>58</v>
      </c>
      <c r="CT68" s="11">
        <v>1350000</v>
      </c>
      <c r="DA68" s="10" t="s">
        <v>342</v>
      </c>
      <c r="DB68" s="11">
        <v>32</v>
      </c>
      <c r="DC68" s="11">
        <v>27</v>
      </c>
      <c r="DD68" s="11">
        <v>56</v>
      </c>
      <c r="DE68" s="11">
        <v>7</v>
      </c>
      <c r="DF68" s="11">
        <v>7</v>
      </c>
      <c r="DG68" s="11">
        <v>10</v>
      </c>
      <c r="DH68" s="11">
        <v>8</v>
      </c>
      <c r="DI68" s="11">
        <v>9</v>
      </c>
      <c r="DJ68" s="11">
        <v>9</v>
      </c>
      <c r="DK68" s="11">
        <v>35</v>
      </c>
      <c r="DL68" s="11">
        <v>40</v>
      </c>
      <c r="DM68" s="11">
        <v>11</v>
      </c>
      <c r="DN68" s="11">
        <v>60</v>
      </c>
      <c r="DO68" s="11">
        <v>60</v>
      </c>
      <c r="DP68" s="11">
        <v>57</v>
      </c>
      <c r="DQ68" s="11">
        <v>59</v>
      </c>
      <c r="DR68" s="11">
        <v>58</v>
      </c>
      <c r="DS68" s="11">
        <v>58</v>
      </c>
      <c r="DT68" s="11">
        <v>1400000</v>
      </c>
      <c r="EA68" s="10" t="s">
        <v>342</v>
      </c>
      <c r="EB68" s="11">
        <v>32</v>
      </c>
      <c r="EC68" s="11">
        <v>27</v>
      </c>
      <c r="ED68" s="11">
        <v>56</v>
      </c>
      <c r="EE68" s="11">
        <v>7</v>
      </c>
      <c r="EF68" s="11">
        <v>7</v>
      </c>
      <c r="EG68" s="11">
        <v>10</v>
      </c>
      <c r="EH68" s="11">
        <v>8</v>
      </c>
      <c r="EI68" s="11">
        <v>9</v>
      </c>
      <c r="EJ68" s="11">
        <v>9</v>
      </c>
      <c r="EK68" s="11">
        <v>35</v>
      </c>
      <c r="EL68" s="11">
        <v>40</v>
      </c>
      <c r="EM68" s="11">
        <v>11</v>
      </c>
      <c r="EN68" s="11">
        <v>60</v>
      </c>
      <c r="EO68" s="11">
        <v>60</v>
      </c>
      <c r="EP68" s="11">
        <v>57</v>
      </c>
      <c r="EQ68" s="11">
        <v>59</v>
      </c>
      <c r="ER68" s="11">
        <v>58</v>
      </c>
      <c r="ES68" s="11">
        <v>58</v>
      </c>
      <c r="ET68" s="11">
        <v>1500000</v>
      </c>
      <c r="FA68" s="10" t="s">
        <v>342</v>
      </c>
      <c r="FB68" s="11">
        <v>32</v>
      </c>
      <c r="FC68" s="11">
        <v>27</v>
      </c>
      <c r="FD68" s="11">
        <v>56</v>
      </c>
      <c r="FE68" s="11">
        <v>7</v>
      </c>
      <c r="FF68" s="11">
        <v>7</v>
      </c>
      <c r="FG68" s="11">
        <v>10</v>
      </c>
      <c r="FH68" s="11">
        <v>8</v>
      </c>
      <c r="FI68" s="11">
        <v>9</v>
      </c>
      <c r="FJ68" s="11">
        <v>9</v>
      </c>
      <c r="FK68" s="11">
        <v>35</v>
      </c>
      <c r="FL68" s="11">
        <v>40</v>
      </c>
      <c r="FM68" s="11">
        <v>11</v>
      </c>
      <c r="FN68" s="11">
        <v>60</v>
      </c>
      <c r="FO68" s="11">
        <v>60</v>
      </c>
      <c r="FP68" s="11">
        <v>57</v>
      </c>
      <c r="FQ68" s="11">
        <v>59</v>
      </c>
      <c r="FR68" s="11">
        <v>58</v>
      </c>
      <c r="FS68" s="11">
        <v>58</v>
      </c>
      <c r="FT68" s="11">
        <v>1550000</v>
      </c>
      <c r="GA68" s="10" t="s">
        <v>342</v>
      </c>
      <c r="GB68" s="11">
        <v>32</v>
      </c>
      <c r="GC68" s="11">
        <v>27</v>
      </c>
      <c r="GD68" s="11">
        <v>56</v>
      </c>
      <c r="GE68" s="11">
        <v>7</v>
      </c>
      <c r="GF68" s="11">
        <v>7</v>
      </c>
      <c r="GG68" s="11">
        <v>10</v>
      </c>
      <c r="GH68" s="11">
        <v>8</v>
      </c>
      <c r="GI68" s="11">
        <v>9</v>
      </c>
      <c r="GJ68" s="11">
        <v>9</v>
      </c>
      <c r="GK68" s="11">
        <v>35</v>
      </c>
      <c r="GL68" s="11">
        <v>40</v>
      </c>
      <c r="GM68" s="11">
        <v>11</v>
      </c>
      <c r="GN68" s="11">
        <v>60</v>
      </c>
      <c r="GO68" s="11">
        <v>60</v>
      </c>
      <c r="GP68" s="11">
        <v>57</v>
      </c>
      <c r="GQ68" s="11">
        <v>59</v>
      </c>
      <c r="GR68" s="11">
        <v>58</v>
      </c>
      <c r="GS68" s="11">
        <v>58</v>
      </c>
      <c r="GT68" s="11">
        <v>1600000</v>
      </c>
      <c r="HA68" s="10" t="s">
        <v>342</v>
      </c>
      <c r="HB68" s="11">
        <v>32</v>
      </c>
      <c r="HC68" s="11">
        <v>27</v>
      </c>
      <c r="HD68" s="11">
        <v>56</v>
      </c>
      <c r="HE68" s="11">
        <v>7</v>
      </c>
      <c r="HF68" s="11">
        <v>7</v>
      </c>
      <c r="HG68" s="11">
        <v>10</v>
      </c>
      <c r="HH68" s="11">
        <v>8</v>
      </c>
      <c r="HI68" s="11">
        <v>9</v>
      </c>
      <c r="HJ68" s="11">
        <v>9</v>
      </c>
      <c r="HK68" s="11">
        <v>35</v>
      </c>
      <c r="HL68" s="11">
        <v>40</v>
      </c>
      <c r="HM68" s="11">
        <v>11</v>
      </c>
      <c r="HN68" s="11">
        <v>60</v>
      </c>
      <c r="HO68" s="11">
        <v>60</v>
      </c>
      <c r="HP68" s="11">
        <v>57</v>
      </c>
      <c r="HQ68" s="11">
        <v>59</v>
      </c>
      <c r="HR68" s="11">
        <v>58</v>
      </c>
      <c r="HS68" s="11">
        <v>58</v>
      </c>
      <c r="HT68" s="11">
        <v>1650000</v>
      </c>
      <c r="IA68" s="10" t="s">
        <v>342</v>
      </c>
      <c r="IB68" s="11">
        <v>32</v>
      </c>
      <c r="IC68" s="11">
        <v>27</v>
      </c>
      <c r="ID68" s="11">
        <v>56</v>
      </c>
      <c r="IE68" s="11">
        <v>7</v>
      </c>
      <c r="IF68" s="11">
        <v>7</v>
      </c>
      <c r="IG68" s="11">
        <v>10</v>
      </c>
      <c r="IH68" s="11">
        <v>8</v>
      </c>
      <c r="II68" s="11">
        <v>9</v>
      </c>
      <c r="IJ68" s="11">
        <v>9</v>
      </c>
      <c r="IK68" s="11">
        <v>35</v>
      </c>
      <c r="IL68" s="11">
        <v>40</v>
      </c>
      <c r="IM68" s="11">
        <v>11</v>
      </c>
      <c r="IN68" s="11">
        <v>60</v>
      </c>
      <c r="IO68" s="11">
        <v>60</v>
      </c>
      <c r="IP68" s="11">
        <v>57</v>
      </c>
      <c r="IQ68" s="11">
        <v>59</v>
      </c>
      <c r="IR68" s="11">
        <v>58</v>
      </c>
      <c r="IS68" s="11">
        <v>58</v>
      </c>
      <c r="IT68" s="11">
        <v>1700000</v>
      </c>
    </row>
    <row r="69" spans="1:254" ht="15" thickBot="1" x14ac:dyDescent="0.35">
      <c r="A69" s="10" t="s">
        <v>343</v>
      </c>
      <c r="B69" s="11">
        <v>23</v>
      </c>
      <c r="C69" s="11">
        <v>25</v>
      </c>
      <c r="D69" s="11">
        <v>17</v>
      </c>
      <c r="E69" s="11">
        <v>47</v>
      </c>
      <c r="F69" s="11">
        <v>47</v>
      </c>
      <c r="G69" s="11">
        <v>44</v>
      </c>
      <c r="H69" s="11">
        <v>40</v>
      </c>
      <c r="I69" s="11">
        <v>41</v>
      </c>
      <c r="J69" s="11">
        <v>41</v>
      </c>
      <c r="K69" s="11">
        <v>44</v>
      </c>
      <c r="L69" s="11">
        <v>42</v>
      </c>
      <c r="M69" s="11">
        <v>50</v>
      </c>
      <c r="N69" s="11">
        <v>20</v>
      </c>
      <c r="O69" s="11">
        <v>20</v>
      </c>
      <c r="P69" s="11">
        <v>23</v>
      </c>
      <c r="Q69" s="11">
        <v>27</v>
      </c>
      <c r="R69" s="11">
        <v>26</v>
      </c>
      <c r="S69" s="11">
        <v>26</v>
      </c>
      <c r="T69" s="11">
        <v>1700000</v>
      </c>
      <c r="AA69" s="10" t="s">
        <v>343</v>
      </c>
      <c r="AB69" s="11">
        <v>23</v>
      </c>
      <c r="AC69" s="11">
        <v>25</v>
      </c>
      <c r="AD69" s="11">
        <v>17</v>
      </c>
      <c r="AE69" s="11">
        <v>47</v>
      </c>
      <c r="AF69" s="11">
        <v>47</v>
      </c>
      <c r="AG69" s="11">
        <v>44</v>
      </c>
      <c r="AH69" s="11">
        <v>40</v>
      </c>
      <c r="AI69" s="11">
        <v>41</v>
      </c>
      <c r="AJ69" s="11">
        <v>41</v>
      </c>
      <c r="AK69" s="11">
        <v>44</v>
      </c>
      <c r="AL69" s="11">
        <v>42</v>
      </c>
      <c r="AM69" s="11">
        <v>50</v>
      </c>
      <c r="AN69" s="11">
        <v>20</v>
      </c>
      <c r="AO69" s="11">
        <v>20</v>
      </c>
      <c r="AP69" s="11">
        <v>23</v>
      </c>
      <c r="AQ69" s="11">
        <v>27</v>
      </c>
      <c r="AR69" s="11">
        <v>26</v>
      </c>
      <c r="AS69" s="11">
        <v>26</v>
      </c>
      <c r="AT69" s="11">
        <v>1200000</v>
      </c>
      <c r="BA69" s="10" t="s">
        <v>343</v>
      </c>
      <c r="BB69" s="11">
        <v>23</v>
      </c>
      <c r="BC69" s="11">
        <v>25</v>
      </c>
      <c r="BD69" s="11">
        <v>17</v>
      </c>
      <c r="BE69" s="11">
        <v>47</v>
      </c>
      <c r="BF69" s="11">
        <v>47</v>
      </c>
      <c r="BG69" s="11">
        <v>44</v>
      </c>
      <c r="BH69" s="11">
        <v>40</v>
      </c>
      <c r="BI69" s="11">
        <v>41</v>
      </c>
      <c r="BJ69" s="11">
        <v>41</v>
      </c>
      <c r="BK69" s="11">
        <v>44</v>
      </c>
      <c r="BL69" s="11">
        <v>42</v>
      </c>
      <c r="BM69" s="11">
        <v>50</v>
      </c>
      <c r="BN69" s="11">
        <v>20</v>
      </c>
      <c r="BO69" s="11">
        <v>20</v>
      </c>
      <c r="BP69" s="11">
        <v>23</v>
      </c>
      <c r="BQ69" s="11">
        <v>27</v>
      </c>
      <c r="BR69" s="11">
        <v>26</v>
      </c>
      <c r="BS69" s="11">
        <v>26</v>
      </c>
      <c r="BT69" s="11">
        <v>1250000</v>
      </c>
      <c r="CA69" s="10" t="s">
        <v>343</v>
      </c>
      <c r="CB69" s="11">
        <v>23</v>
      </c>
      <c r="CC69" s="11">
        <v>25</v>
      </c>
      <c r="CD69" s="11">
        <v>17</v>
      </c>
      <c r="CE69" s="11">
        <v>47</v>
      </c>
      <c r="CF69" s="11">
        <v>47</v>
      </c>
      <c r="CG69" s="11">
        <v>44</v>
      </c>
      <c r="CH69" s="11">
        <v>40</v>
      </c>
      <c r="CI69" s="11">
        <v>41</v>
      </c>
      <c r="CJ69" s="11">
        <v>41</v>
      </c>
      <c r="CK69" s="11">
        <v>44</v>
      </c>
      <c r="CL69" s="11">
        <v>42</v>
      </c>
      <c r="CM69" s="11">
        <v>50</v>
      </c>
      <c r="CN69" s="11">
        <v>20</v>
      </c>
      <c r="CO69" s="11">
        <v>20</v>
      </c>
      <c r="CP69" s="11">
        <v>23</v>
      </c>
      <c r="CQ69" s="11">
        <v>27</v>
      </c>
      <c r="CR69" s="11">
        <v>26</v>
      </c>
      <c r="CS69" s="11">
        <v>26</v>
      </c>
      <c r="CT69" s="11">
        <v>1300000</v>
      </c>
      <c r="DA69" s="10" t="s">
        <v>343</v>
      </c>
      <c r="DB69" s="11">
        <v>23</v>
      </c>
      <c r="DC69" s="11">
        <v>25</v>
      </c>
      <c r="DD69" s="11">
        <v>17</v>
      </c>
      <c r="DE69" s="11">
        <v>47</v>
      </c>
      <c r="DF69" s="11">
        <v>47</v>
      </c>
      <c r="DG69" s="11">
        <v>44</v>
      </c>
      <c r="DH69" s="11">
        <v>40</v>
      </c>
      <c r="DI69" s="11">
        <v>41</v>
      </c>
      <c r="DJ69" s="11">
        <v>41</v>
      </c>
      <c r="DK69" s="11">
        <v>44</v>
      </c>
      <c r="DL69" s="11">
        <v>42</v>
      </c>
      <c r="DM69" s="11">
        <v>50</v>
      </c>
      <c r="DN69" s="11">
        <v>20</v>
      </c>
      <c r="DO69" s="11">
        <v>20</v>
      </c>
      <c r="DP69" s="11">
        <v>23</v>
      </c>
      <c r="DQ69" s="11">
        <v>27</v>
      </c>
      <c r="DR69" s="11">
        <v>26</v>
      </c>
      <c r="DS69" s="11">
        <v>26</v>
      </c>
      <c r="DT69" s="11">
        <v>1350000</v>
      </c>
      <c r="EA69" s="10" t="s">
        <v>343</v>
      </c>
      <c r="EB69" s="11">
        <v>23</v>
      </c>
      <c r="EC69" s="11">
        <v>25</v>
      </c>
      <c r="ED69" s="11">
        <v>17</v>
      </c>
      <c r="EE69" s="11">
        <v>47</v>
      </c>
      <c r="EF69" s="11">
        <v>47</v>
      </c>
      <c r="EG69" s="11">
        <v>44</v>
      </c>
      <c r="EH69" s="11">
        <v>40</v>
      </c>
      <c r="EI69" s="11">
        <v>41</v>
      </c>
      <c r="EJ69" s="11">
        <v>41</v>
      </c>
      <c r="EK69" s="11">
        <v>44</v>
      </c>
      <c r="EL69" s="11">
        <v>42</v>
      </c>
      <c r="EM69" s="11">
        <v>50</v>
      </c>
      <c r="EN69" s="11">
        <v>20</v>
      </c>
      <c r="EO69" s="11">
        <v>20</v>
      </c>
      <c r="EP69" s="11">
        <v>23</v>
      </c>
      <c r="EQ69" s="11">
        <v>27</v>
      </c>
      <c r="ER69" s="11">
        <v>26</v>
      </c>
      <c r="ES69" s="11">
        <v>26</v>
      </c>
      <c r="ET69" s="11">
        <v>1450000</v>
      </c>
      <c r="FA69" s="10" t="s">
        <v>343</v>
      </c>
      <c r="FB69" s="11">
        <v>23</v>
      </c>
      <c r="FC69" s="11">
        <v>25</v>
      </c>
      <c r="FD69" s="11">
        <v>17</v>
      </c>
      <c r="FE69" s="11">
        <v>47</v>
      </c>
      <c r="FF69" s="11">
        <v>47</v>
      </c>
      <c r="FG69" s="11">
        <v>44</v>
      </c>
      <c r="FH69" s="11">
        <v>40</v>
      </c>
      <c r="FI69" s="11">
        <v>41</v>
      </c>
      <c r="FJ69" s="11">
        <v>41</v>
      </c>
      <c r="FK69" s="11">
        <v>44</v>
      </c>
      <c r="FL69" s="11">
        <v>42</v>
      </c>
      <c r="FM69" s="11">
        <v>50</v>
      </c>
      <c r="FN69" s="11">
        <v>20</v>
      </c>
      <c r="FO69" s="11">
        <v>20</v>
      </c>
      <c r="FP69" s="11">
        <v>23</v>
      </c>
      <c r="FQ69" s="11">
        <v>27</v>
      </c>
      <c r="FR69" s="11">
        <v>26</v>
      </c>
      <c r="FS69" s="11">
        <v>26</v>
      </c>
      <c r="FT69" s="11">
        <v>1500000</v>
      </c>
      <c r="GA69" s="10" t="s">
        <v>343</v>
      </c>
      <c r="GB69" s="11">
        <v>23</v>
      </c>
      <c r="GC69" s="11">
        <v>25</v>
      </c>
      <c r="GD69" s="11">
        <v>17</v>
      </c>
      <c r="GE69" s="11">
        <v>47</v>
      </c>
      <c r="GF69" s="11">
        <v>47</v>
      </c>
      <c r="GG69" s="11">
        <v>44</v>
      </c>
      <c r="GH69" s="11">
        <v>40</v>
      </c>
      <c r="GI69" s="11">
        <v>41</v>
      </c>
      <c r="GJ69" s="11">
        <v>41</v>
      </c>
      <c r="GK69" s="11">
        <v>44</v>
      </c>
      <c r="GL69" s="11">
        <v>42</v>
      </c>
      <c r="GM69" s="11">
        <v>50</v>
      </c>
      <c r="GN69" s="11">
        <v>20</v>
      </c>
      <c r="GO69" s="11">
        <v>20</v>
      </c>
      <c r="GP69" s="11">
        <v>23</v>
      </c>
      <c r="GQ69" s="11">
        <v>27</v>
      </c>
      <c r="GR69" s="11">
        <v>26</v>
      </c>
      <c r="GS69" s="11">
        <v>26</v>
      </c>
      <c r="GT69" s="11">
        <v>1550000</v>
      </c>
      <c r="HA69" s="10" t="s">
        <v>343</v>
      </c>
      <c r="HB69" s="11">
        <v>23</v>
      </c>
      <c r="HC69" s="11">
        <v>25</v>
      </c>
      <c r="HD69" s="11">
        <v>17</v>
      </c>
      <c r="HE69" s="11">
        <v>47</v>
      </c>
      <c r="HF69" s="11">
        <v>47</v>
      </c>
      <c r="HG69" s="11">
        <v>44</v>
      </c>
      <c r="HH69" s="11">
        <v>40</v>
      </c>
      <c r="HI69" s="11">
        <v>41</v>
      </c>
      <c r="HJ69" s="11">
        <v>41</v>
      </c>
      <c r="HK69" s="11">
        <v>44</v>
      </c>
      <c r="HL69" s="11">
        <v>42</v>
      </c>
      <c r="HM69" s="11">
        <v>50</v>
      </c>
      <c r="HN69" s="11">
        <v>20</v>
      </c>
      <c r="HO69" s="11">
        <v>20</v>
      </c>
      <c r="HP69" s="11">
        <v>23</v>
      </c>
      <c r="HQ69" s="11">
        <v>27</v>
      </c>
      <c r="HR69" s="11">
        <v>26</v>
      </c>
      <c r="HS69" s="11">
        <v>26</v>
      </c>
      <c r="HT69" s="11">
        <v>1600000</v>
      </c>
      <c r="IA69" s="10" t="s">
        <v>343</v>
      </c>
      <c r="IB69" s="11">
        <v>23</v>
      </c>
      <c r="IC69" s="11">
        <v>25</v>
      </c>
      <c r="ID69" s="11">
        <v>17</v>
      </c>
      <c r="IE69" s="11">
        <v>47</v>
      </c>
      <c r="IF69" s="11">
        <v>47</v>
      </c>
      <c r="IG69" s="11">
        <v>44</v>
      </c>
      <c r="IH69" s="11">
        <v>40</v>
      </c>
      <c r="II69" s="11">
        <v>41</v>
      </c>
      <c r="IJ69" s="11">
        <v>41</v>
      </c>
      <c r="IK69" s="11">
        <v>44</v>
      </c>
      <c r="IL69" s="11">
        <v>42</v>
      </c>
      <c r="IM69" s="11">
        <v>50</v>
      </c>
      <c r="IN69" s="11">
        <v>20</v>
      </c>
      <c r="IO69" s="11">
        <v>20</v>
      </c>
      <c r="IP69" s="11">
        <v>23</v>
      </c>
      <c r="IQ69" s="11">
        <v>27</v>
      </c>
      <c r="IR69" s="11">
        <v>26</v>
      </c>
      <c r="IS69" s="11">
        <v>26</v>
      </c>
      <c r="IT69" s="11">
        <v>1650000</v>
      </c>
    </row>
    <row r="70" spans="1:254" ht="15" thickBot="1" x14ac:dyDescent="0.35">
      <c r="A70" s="10" t="s">
        <v>344</v>
      </c>
      <c r="B70" s="11">
        <v>22</v>
      </c>
      <c r="C70" s="11">
        <v>24</v>
      </c>
      <c r="D70" s="11">
        <v>15</v>
      </c>
      <c r="E70" s="11">
        <v>50</v>
      </c>
      <c r="F70" s="11">
        <v>50</v>
      </c>
      <c r="G70" s="11">
        <v>50</v>
      </c>
      <c r="H70" s="11">
        <v>51</v>
      </c>
      <c r="I70" s="11">
        <v>51</v>
      </c>
      <c r="J70" s="11">
        <v>51</v>
      </c>
      <c r="K70" s="11">
        <v>45</v>
      </c>
      <c r="L70" s="11">
        <v>43</v>
      </c>
      <c r="M70" s="11">
        <v>52</v>
      </c>
      <c r="N70" s="11">
        <v>17</v>
      </c>
      <c r="O70" s="11">
        <v>17</v>
      </c>
      <c r="P70" s="11">
        <v>17</v>
      </c>
      <c r="Q70" s="11">
        <v>16</v>
      </c>
      <c r="R70" s="11">
        <v>16</v>
      </c>
      <c r="S70" s="11">
        <v>16</v>
      </c>
      <c r="T70" s="11">
        <v>1650000</v>
      </c>
      <c r="AA70" s="10" t="s">
        <v>344</v>
      </c>
      <c r="AB70" s="11">
        <v>22</v>
      </c>
      <c r="AC70" s="11">
        <v>24</v>
      </c>
      <c r="AD70" s="11">
        <v>15</v>
      </c>
      <c r="AE70" s="11">
        <v>50</v>
      </c>
      <c r="AF70" s="11">
        <v>50</v>
      </c>
      <c r="AG70" s="11">
        <v>50</v>
      </c>
      <c r="AH70" s="11">
        <v>51</v>
      </c>
      <c r="AI70" s="11">
        <v>51</v>
      </c>
      <c r="AJ70" s="11">
        <v>51</v>
      </c>
      <c r="AK70" s="11">
        <v>45</v>
      </c>
      <c r="AL70" s="11">
        <v>43</v>
      </c>
      <c r="AM70" s="11">
        <v>52</v>
      </c>
      <c r="AN70" s="11">
        <v>17</v>
      </c>
      <c r="AO70" s="11">
        <v>17</v>
      </c>
      <c r="AP70" s="11">
        <v>17</v>
      </c>
      <c r="AQ70" s="11">
        <v>16</v>
      </c>
      <c r="AR70" s="11">
        <v>16</v>
      </c>
      <c r="AS70" s="11">
        <v>16</v>
      </c>
      <c r="AT70" s="11">
        <v>1150000</v>
      </c>
      <c r="BA70" s="10" t="s">
        <v>344</v>
      </c>
      <c r="BB70" s="11">
        <v>22</v>
      </c>
      <c r="BC70" s="11">
        <v>24</v>
      </c>
      <c r="BD70" s="11">
        <v>15</v>
      </c>
      <c r="BE70" s="11">
        <v>50</v>
      </c>
      <c r="BF70" s="11">
        <v>50</v>
      </c>
      <c r="BG70" s="11">
        <v>50</v>
      </c>
      <c r="BH70" s="11">
        <v>51</v>
      </c>
      <c r="BI70" s="11">
        <v>51</v>
      </c>
      <c r="BJ70" s="11">
        <v>51</v>
      </c>
      <c r="BK70" s="11">
        <v>45</v>
      </c>
      <c r="BL70" s="11">
        <v>43</v>
      </c>
      <c r="BM70" s="11">
        <v>52</v>
      </c>
      <c r="BN70" s="11">
        <v>17</v>
      </c>
      <c r="BO70" s="11">
        <v>17</v>
      </c>
      <c r="BP70" s="11">
        <v>17</v>
      </c>
      <c r="BQ70" s="11">
        <v>16</v>
      </c>
      <c r="BR70" s="11">
        <v>16</v>
      </c>
      <c r="BS70" s="11">
        <v>16</v>
      </c>
      <c r="BT70" s="11">
        <v>1200000</v>
      </c>
      <c r="CA70" s="10" t="s">
        <v>344</v>
      </c>
      <c r="CB70" s="11">
        <v>22</v>
      </c>
      <c r="CC70" s="11">
        <v>24</v>
      </c>
      <c r="CD70" s="11">
        <v>15</v>
      </c>
      <c r="CE70" s="11">
        <v>50</v>
      </c>
      <c r="CF70" s="11">
        <v>50</v>
      </c>
      <c r="CG70" s="11">
        <v>50</v>
      </c>
      <c r="CH70" s="11">
        <v>51</v>
      </c>
      <c r="CI70" s="11">
        <v>51</v>
      </c>
      <c r="CJ70" s="11">
        <v>51</v>
      </c>
      <c r="CK70" s="11">
        <v>45</v>
      </c>
      <c r="CL70" s="11">
        <v>43</v>
      </c>
      <c r="CM70" s="11">
        <v>52</v>
      </c>
      <c r="CN70" s="11">
        <v>17</v>
      </c>
      <c r="CO70" s="11">
        <v>17</v>
      </c>
      <c r="CP70" s="11">
        <v>17</v>
      </c>
      <c r="CQ70" s="11">
        <v>16</v>
      </c>
      <c r="CR70" s="11">
        <v>16</v>
      </c>
      <c r="CS70" s="11">
        <v>16</v>
      </c>
      <c r="CT70" s="11">
        <v>1250000</v>
      </c>
      <c r="DA70" s="10" t="s">
        <v>344</v>
      </c>
      <c r="DB70" s="11">
        <v>22</v>
      </c>
      <c r="DC70" s="11">
        <v>24</v>
      </c>
      <c r="DD70" s="11">
        <v>15</v>
      </c>
      <c r="DE70" s="11">
        <v>50</v>
      </c>
      <c r="DF70" s="11">
        <v>50</v>
      </c>
      <c r="DG70" s="11">
        <v>50</v>
      </c>
      <c r="DH70" s="11">
        <v>51</v>
      </c>
      <c r="DI70" s="11">
        <v>51</v>
      </c>
      <c r="DJ70" s="11">
        <v>51</v>
      </c>
      <c r="DK70" s="11">
        <v>45</v>
      </c>
      <c r="DL70" s="11">
        <v>43</v>
      </c>
      <c r="DM70" s="11">
        <v>52</v>
      </c>
      <c r="DN70" s="11">
        <v>17</v>
      </c>
      <c r="DO70" s="11">
        <v>17</v>
      </c>
      <c r="DP70" s="11">
        <v>17</v>
      </c>
      <c r="DQ70" s="11">
        <v>16</v>
      </c>
      <c r="DR70" s="11">
        <v>16</v>
      </c>
      <c r="DS70" s="11">
        <v>16</v>
      </c>
      <c r="DT70" s="11">
        <v>1300000</v>
      </c>
      <c r="EA70" s="10" t="s">
        <v>344</v>
      </c>
      <c r="EB70" s="11">
        <v>22</v>
      </c>
      <c r="EC70" s="11">
        <v>24</v>
      </c>
      <c r="ED70" s="11">
        <v>15</v>
      </c>
      <c r="EE70" s="11">
        <v>50</v>
      </c>
      <c r="EF70" s="11">
        <v>50</v>
      </c>
      <c r="EG70" s="11">
        <v>50</v>
      </c>
      <c r="EH70" s="11">
        <v>51</v>
      </c>
      <c r="EI70" s="11">
        <v>51</v>
      </c>
      <c r="EJ70" s="11">
        <v>51</v>
      </c>
      <c r="EK70" s="11">
        <v>45</v>
      </c>
      <c r="EL70" s="11">
        <v>43</v>
      </c>
      <c r="EM70" s="11">
        <v>52</v>
      </c>
      <c r="EN70" s="11">
        <v>17</v>
      </c>
      <c r="EO70" s="11">
        <v>17</v>
      </c>
      <c r="EP70" s="11">
        <v>17</v>
      </c>
      <c r="EQ70" s="11">
        <v>16</v>
      </c>
      <c r="ER70" s="11">
        <v>16</v>
      </c>
      <c r="ES70" s="11">
        <v>16</v>
      </c>
      <c r="ET70" s="11">
        <v>1400000</v>
      </c>
      <c r="FA70" s="10" t="s">
        <v>344</v>
      </c>
      <c r="FB70" s="11">
        <v>22</v>
      </c>
      <c r="FC70" s="11">
        <v>24</v>
      </c>
      <c r="FD70" s="11">
        <v>15</v>
      </c>
      <c r="FE70" s="11">
        <v>50</v>
      </c>
      <c r="FF70" s="11">
        <v>50</v>
      </c>
      <c r="FG70" s="11">
        <v>50</v>
      </c>
      <c r="FH70" s="11">
        <v>51</v>
      </c>
      <c r="FI70" s="11">
        <v>51</v>
      </c>
      <c r="FJ70" s="11">
        <v>51</v>
      </c>
      <c r="FK70" s="11">
        <v>45</v>
      </c>
      <c r="FL70" s="11">
        <v>43</v>
      </c>
      <c r="FM70" s="11">
        <v>52</v>
      </c>
      <c r="FN70" s="11">
        <v>17</v>
      </c>
      <c r="FO70" s="11">
        <v>17</v>
      </c>
      <c r="FP70" s="11">
        <v>17</v>
      </c>
      <c r="FQ70" s="11">
        <v>16</v>
      </c>
      <c r="FR70" s="11">
        <v>16</v>
      </c>
      <c r="FS70" s="11">
        <v>16</v>
      </c>
      <c r="FT70" s="11">
        <v>1450000</v>
      </c>
      <c r="GA70" s="10" t="s">
        <v>344</v>
      </c>
      <c r="GB70" s="11">
        <v>22</v>
      </c>
      <c r="GC70" s="11">
        <v>24</v>
      </c>
      <c r="GD70" s="11">
        <v>15</v>
      </c>
      <c r="GE70" s="11">
        <v>50</v>
      </c>
      <c r="GF70" s="11">
        <v>50</v>
      </c>
      <c r="GG70" s="11">
        <v>50</v>
      </c>
      <c r="GH70" s="11">
        <v>51</v>
      </c>
      <c r="GI70" s="11">
        <v>51</v>
      </c>
      <c r="GJ70" s="11">
        <v>51</v>
      </c>
      <c r="GK70" s="11">
        <v>45</v>
      </c>
      <c r="GL70" s="11">
        <v>43</v>
      </c>
      <c r="GM70" s="11">
        <v>52</v>
      </c>
      <c r="GN70" s="11">
        <v>17</v>
      </c>
      <c r="GO70" s="11">
        <v>17</v>
      </c>
      <c r="GP70" s="11">
        <v>17</v>
      </c>
      <c r="GQ70" s="11">
        <v>16</v>
      </c>
      <c r="GR70" s="11">
        <v>16</v>
      </c>
      <c r="GS70" s="11">
        <v>16</v>
      </c>
      <c r="GT70" s="11">
        <v>1500000</v>
      </c>
      <c r="HA70" s="10" t="s">
        <v>344</v>
      </c>
      <c r="HB70" s="11">
        <v>22</v>
      </c>
      <c r="HC70" s="11">
        <v>24</v>
      </c>
      <c r="HD70" s="11">
        <v>15</v>
      </c>
      <c r="HE70" s="11">
        <v>50</v>
      </c>
      <c r="HF70" s="11">
        <v>50</v>
      </c>
      <c r="HG70" s="11">
        <v>50</v>
      </c>
      <c r="HH70" s="11">
        <v>51</v>
      </c>
      <c r="HI70" s="11">
        <v>51</v>
      </c>
      <c r="HJ70" s="11">
        <v>51</v>
      </c>
      <c r="HK70" s="11">
        <v>45</v>
      </c>
      <c r="HL70" s="11">
        <v>43</v>
      </c>
      <c r="HM70" s="11">
        <v>52</v>
      </c>
      <c r="HN70" s="11">
        <v>17</v>
      </c>
      <c r="HO70" s="11">
        <v>17</v>
      </c>
      <c r="HP70" s="11">
        <v>17</v>
      </c>
      <c r="HQ70" s="11">
        <v>16</v>
      </c>
      <c r="HR70" s="11">
        <v>16</v>
      </c>
      <c r="HS70" s="11">
        <v>16</v>
      </c>
      <c r="HT70" s="11">
        <v>1550000</v>
      </c>
      <c r="IA70" s="10" t="s">
        <v>344</v>
      </c>
      <c r="IB70" s="11">
        <v>22</v>
      </c>
      <c r="IC70" s="11">
        <v>24</v>
      </c>
      <c r="ID70" s="11">
        <v>15</v>
      </c>
      <c r="IE70" s="11">
        <v>50</v>
      </c>
      <c r="IF70" s="11">
        <v>50</v>
      </c>
      <c r="IG70" s="11">
        <v>50</v>
      </c>
      <c r="IH70" s="11">
        <v>51</v>
      </c>
      <c r="II70" s="11">
        <v>51</v>
      </c>
      <c r="IJ70" s="11">
        <v>51</v>
      </c>
      <c r="IK70" s="11">
        <v>45</v>
      </c>
      <c r="IL70" s="11">
        <v>43</v>
      </c>
      <c r="IM70" s="11">
        <v>52</v>
      </c>
      <c r="IN70" s="11">
        <v>17</v>
      </c>
      <c r="IO70" s="11">
        <v>17</v>
      </c>
      <c r="IP70" s="11">
        <v>17</v>
      </c>
      <c r="IQ70" s="11">
        <v>16</v>
      </c>
      <c r="IR70" s="11">
        <v>16</v>
      </c>
      <c r="IS70" s="11">
        <v>16</v>
      </c>
      <c r="IT70" s="11">
        <v>1600000</v>
      </c>
    </row>
    <row r="71" spans="1:254" ht="15" thickBot="1" x14ac:dyDescent="0.35">
      <c r="A71" s="10" t="s">
        <v>345</v>
      </c>
      <c r="B71" s="11">
        <v>17</v>
      </c>
      <c r="C71" s="11">
        <v>14</v>
      </c>
      <c r="D71" s="11">
        <v>14</v>
      </c>
      <c r="E71" s="11">
        <v>10</v>
      </c>
      <c r="F71" s="11">
        <v>10</v>
      </c>
      <c r="G71" s="11">
        <v>9</v>
      </c>
      <c r="H71" s="11">
        <v>13</v>
      </c>
      <c r="I71" s="11">
        <v>13</v>
      </c>
      <c r="J71" s="11">
        <v>13</v>
      </c>
      <c r="K71" s="11">
        <v>50</v>
      </c>
      <c r="L71" s="11">
        <v>53</v>
      </c>
      <c r="M71" s="11">
        <v>53</v>
      </c>
      <c r="N71" s="11">
        <v>57</v>
      </c>
      <c r="O71" s="11">
        <v>57</v>
      </c>
      <c r="P71" s="11">
        <v>58</v>
      </c>
      <c r="Q71" s="11">
        <v>54</v>
      </c>
      <c r="R71" s="11">
        <v>54</v>
      </c>
      <c r="S71" s="11">
        <v>54</v>
      </c>
      <c r="T71" s="11">
        <v>1600000</v>
      </c>
      <c r="AA71" s="10" t="s">
        <v>345</v>
      </c>
      <c r="AB71" s="11">
        <v>17</v>
      </c>
      <c r="AC71" s="11">
        <v>14</v>
      </c>
      <c r="AD71" s="11">
        <v>14</v>
      </c>
      <c r="AE71" s="11">
        <v>10</v>
      </c>
      <c r="AF71" s="11">
        <v>10</v>
      </c>
      <c r="AG71" s="11">
        <v>9</v>
      </c>
      <c r="AH71" s="11">
        <v>13</v>
      </c>
      <c r="AI71" s="11">
        <v>13</v>
      </c>
      <c r="AJ71" s="11">
        <v>13</v>
      </c>
      <c r="AK71" s="11">
        <v>50</v>
      </c>
      <c r="AL71" s="11">
        <v>53</v>
      </c>
      <c r="AM71" s="11">
        <v>53</v>
      </c>
      <c r="AN71" s="11">
        <v>57</v>
      </c>
      <c r="AO71" s="11">
        <v>57</v>
      </c>
      <c r="AP71" s="11">
        <v>58</v>
      </c>
      <c r="AQ71" s="11">
        <v>54</v>
      </c>
      <c r="AR71" s="11">
        <v>54</v>
      </c>
      <c r="AS71" s="11">
        <v>54</v>
      </c>
      <c r="AT71" s="11">
        <v>1100000</v>
      </c>
      <c r="BA71" s="10" t="s">
        <v>345</v>
      </c>
      <c r="BB71" s="11">
        <v>17</v>
      </c>
      <c r="BC71" s="11">
        <v>14</v>
      </c>
      <c r="BD71" s="11">
        <v>14</v>
      </c>
      <c r="BE71" s="11">
        <v>10</v>
      </c>
      <c r="BF71" s="11">
        <v>10</v>
      </c>
      <c r="BG71" s="11">
        <v>9</v>
      </c>
      <c r="BH71" s="11">
        <v>13</v>
      </c>
      <c r="BI71" s="11">
        <v>13</v>
      </c>
      <c r="BJ71" s="11">
        <v>13</v>
      </c>
      <c r="BK71" s="11">
        <v>50</v>
      </c>
      <c r="BL71" s="11">
        <v>53</v>
      </c>
      <c r="BM71" s="11">
        <v>53</v>
      </c>
      <c r="BN71" s="11">
        <v>57</v>
      </c>
      <c r="BO71" s="11">
        <v>57</v>
      </c>
      <c r="BP71" s="11">
        <v>58</v>
      </c>
      <c r="BQ71" s="11">
        <v>54</v>
      </c>
      <c r="BR71" s="11">
        <v>54</v>
      </c>
      <c r="BS71" s="11">
        <v>54</v>
      </c>
      <c r="BT71" s="11">
        <v>1150000</v>
      </c>
      <c r="CA71" s="10" t="s">
        <v>345</v>
      </c>
      <c r="CB71" s="11">
        <v>17</v>
      </c>
      <c r="CC71" s="11">
        <v>14</v>
      </c>
      <c r="CD71" s="11">
        <v>14</v>
      </c>
      <c r="CE71" s="11">
        <v>10</v>
      </c>
      <c r="CF71" s="11">
        <v>10</v>
      </c>
      <c r="CG71" s="11">
        <v>9</v>
      </c>
      <c r="CH71" s="11">
        <v>13</v>
      </c>
      <c r="CI71" s="11">
        <v>13</v>
      </c>
      <c r="CJ71" s="11">
        <v>13</v>
      </c>
      <c r="CK71" s="11">
        <v>50</v>
      </c>
      <c r="CL71" s="11">
        <v>53</v>
      </c>
      <c r="CM71" s="11">
        <v>53</v>
      </c>
      <c r="CN71" s="11">
        <v>57</v>
      </c>
      <c r="CO71" s="11">
        <v>57</v>
      </c>
      <c r="CP71" s="11">
        <v>58</v>
      </c>
      <c r="CQ71" s="11">
        <v>54</v>
      </c>
      <c r="CR71" s="11">
        <v>54</v>
      </c>
      <c r="CS71" s="11">
        <v>54</v>
      </c>
      <c r="CT71" s="11">
        <v>1200000</v>
      </c>
      <c r="DA71" s="10" t="s">
        <v>345</v>
      </c>
      <c r="DB71" s="11">
        <v>17</v>
      </c>
      <c r="DC71" s="11">
        <v>14</v>
      </c>
      <c r="DD71" s="11">
        <v>14</v>
      </c>
      <c r="DE71" s="11">
        <v>10</v>
      </c>
      <c r="DF71" s="11">
        <v>10</v>
      </c>
      <c r="DG71" s="11">
        <v>9</v>
      </c>
      <c r="DH71" s="11">
        <v>13</v>
      </c>
      <c r="DI71" s="11">
        <v>13</v>
      </c>
      <c r="DJ71" s="11">
        <v>13</v>
      </c>
      <c r="DK71" s="11">
        <v>50</v>
      </c>
      <c r="DL71" s="11">
        <v>53</v>
      </c>
      <c r="DM71" s="11">
        <v>53</v>
      </c>
      <c r="DN71" s="11">
        <v>57</v>
      </c>
      <c r="DO71" s="11">
        <v>57</v>
      </c>
      <c r="DP71" s="11">
        <v>58</v>
      </c>
      <c r="DQ71" s="11">
        <v>54</v>
      </c>
      <c r="DR71" s="11">
        <v>54</v>
      </c>
      <c r="DS71" s="11">
        <v>54</v>
      </c>
      <c r="DT71" s="11">
        <v>1250000</v>
      </c>
      <c r="EA71" s="10" t="s">
        <v>345</v>
      </c>
      <c r="EB71" s="11">
        <v>17</v>
      </c>
      <c r="EC71" s="11">
        <v>14</v>
      </c>
      <c r="ED71" s="11">
        <v>14</v>
      </c>
      <c r="EE71" s="11">
        <v>10</v>
      </c>
      <c r="EF71" s="11">
        <v>10</v>
      </c>
      <c r="EG71" s="11">
        <v>9</v>
      </c>
      <c r="EH71" s="11">
        <v>13</v>
      </c>
      <c r="EI71" s="11">
        <v>13</v>
      </c>
      <c r="EJ71" s="11">
        <v>13</v>
      </c>
      <c r="EK71" s="11">
        <v>50</v>
      </c>
      <c r="EL71" s="11">
        <v>53</v>
      </c>
      <c r="EM71" s="11">
        <v>53</v>
      </c>
      <c r="EN71" s="11">
        <v>57</v>
      </c>
      <c r="EO71" s="11">
        <v>57</v>
      </c>
      <c r="EP71" s="11">
        <v>58</v>
      </c>
      <c r="EQ71" s="11">
        <v>54</v>
      </c>
      <c r="ER71" s="11">
        <v>54</v>
      </c>
      <c r="ES71" s="11">
        <v>54</v>
      </c>
      <c r="ET71" s="11">
        <v>1350000</v>
      </c>
      <c r="FA71" s="10" t="s">
        <v>345</v>
      </c>
      <c r="FB71" s="11">
        <v>17</v>
      </c>
      <c r="FC71" s="11">
        <v>14</v>
      </c>
      <c r="FD71" s="11">
        <v>14</v>
      </c>
      <c r="FE71" s="11">
        <v>10</v>
      </c>
      <c r="FF71" s="11">
        <v>10</v>
      </c>
      <c r="FG71" s="11">
        <v>9</v>
      </c>
      <c r="FH71" s="11">
        <v>13</v>
      </c>
      <c r="FI71" s="11">
        <v>13</v>
      </c>
      <c r="FJ71" s="11">
        <v>13</v>
      </c>
      <c r="FK71" s="11">
        <v>50</v>
      </c>
      <c r="FL71" s="11">
        <v>53</v>
      </c>
      <c r="FM71" s="11">
        <v>53</v>
      </c>
      <c r="FN71" s="11">
        <v>57</v>
      </c>
      <c r="FO71" s="11">
        <v>57</v>
      </c>
      <c r="FP71" s="11">
        <v>58</v>
      </c>
      <c r="FQ71" s="11">
        <v>54</v>
      </c>
      <c r="FR71" s="11">
        <v>54</v>
      </c>
      <c r="FS71" s="11">
        <v>54</v>
      </c>
      <c r="FT71" s="11">
        <v>1400000</v>
      </c>
      <c r="GA71" s="10" t="s">
        <v>345</v>
      </c>
      <c r="GB71" s="11">
        <v>17</v>
      </c>
      <c r="GC71" s="11">
        <v>14</v>
      </c>
      <c r="GD71" s="11">
        <v>14</v>
      </c>
      <c r="GE71" s="11">
        <v>10</v>
      </c>
      <c r="GF71" s="11">
        <v>10</v>
      </c>
      <c r="GG71" s="11">
        <v>9</v>
      </c>
      <c r="GH71" s="11">
        <v>13</v>
      </c>
      <c r="GI71" s="11">
        <v>13</v>
      </c>
      <c r="GJ71" s="11">
        <v>13</v>
      </c>
      <c r="GK71" s="11">
        <v>50</v>
      </c>
      <c r="GL71" s="11">
        <v>53</v>
      </c>
      <c r="GM71" s="11">
        <v>53</v>
      </c>
      <c r="GN71" s="11">
        <v>57</v>
      </c>
      <c r="GO71" s="11">
        <v>57</v>
      </c>
      <c r="GP71" s="11">
        <v>58</v>
      </c>
      <c r="GQ71" s="11">
        <v>54</v>
      </c>
      <c r="GR71" s="11">
        <v>54</v>
      </c>
      <c r="GS71" s="11">
        <v>54</v>
      </c>
      <c r="GT71" s="11">
        <v>1450000</v>
      </c>
      <c r="HA71" s="10" t="s">
        <v>345</v>
      </c>
      <c r="HB71" s="11">
        <v>17</v>
      </c>
      <c r="HC71" s="11">
        <v>14</v>
      </c>
      <c r="HD71" s="11">
        <v>14</v>
      </c>
      <c r="HE71" s="11">
        <v>10</v>
      </c>
      <c r="HF71" s="11">
        <v>10</v>
      </c>
      <c r="HG71" s="11">
        <v>9</v>
      </c>
      <c r="HH71" s="11">
        <v>13</v>
      </c>
      <c r="HI71" s="11">
        <v>13</v>
      </c>
      <c r="HJ71" s="11">
        <v>13</v>
      </c>
      <c r="HK71" s="11">
        <v>50</v>
      </c>
      <c r="HL71" s="11">
        <v>53</v>
      </c>
      <c r="HM71" s="11">
        <v>53</v>
      </c>
      <c r="HN71" s="11">
        <v>57</v>
      </c>
      <c r="HO71" s="11">
        <v>57</v>
      </c>
      <c r="HP71" s="11">
        <v>58</v>
      </c>
      <c r="HQ71" s="11">
        <v>54</v>
      </c>
      <c r="HR71" s="11">
        <v>54</v>
      </c>
      <c r="HS71" s="11">
        <v>54</v>
      </c>
      <c r="HT71" s="11">
        <v>1500000</v>
      </c>
      <c r="IA71" s="10" t="s">
        <v>345</v>
      </c>
      <c r="IB71" s="11">
        <v>17</v>
      </c>
      <c r="IC71" s="11">
        <v>14</v>
      </c>
      <c r="ID71" s="11">
        <v>14</v>
      </c>
      <c r="IE71" s="11">
        <v>10</v>
      </c>
      <c r="IF71" s="11">
        <v>10</v>
      </c>
      <c r="IG71" s="11">
        <v>9</v>
      </c>
      <c r="IH71" s="11">
        <v>13</v>
      </c>
      <c r="II71" s="11">
        <v>13</v>
      </c>
      <c r="IJ71" s="11">
        <v>13</v>
      </c>
      <c r="IK71" s="11">
        <v>50</v>
      </c>
      <c r="IL71" s="11">
        <v>53</v>
      </c>
      <c r="IM71" s="11">
        <v>53</v>
      </c>
      <c r="IN71" s="11">
        <v>57</v>
      </c>
      <c r="IO71" s="11">
        <v>57</v>
      </c>
      <c r="IP71" s="11">
        <v>58</v>
      </c>
      <c r="IQ71" s="11">
        <v>54</v>
      </c>
      <c r="IR71" s="11">
        <v>54</v>
      </c>
      <c r="IS71" s="11">
        <v>54</v>
      </c>
      <c r="IT71" s="11">
        <v>1550000</v>
      </c>
    </row>
    <row r="72" spans="1:254" ht="15" thickBot="1" x14ac:dyDescent="0.35">
      <c r="A72" s="10" t="s">
        <v>346</v>
      </c>
      <c r="B72" s="11">
        <v>6</v>
      </c>
      <c r="C72" s="11">
        <v>7</v>
      </c>
      <c r="D72" s="11">
        <v>8</v>
      </c>
      <c r="E72" s="11">
        <v>6</v>
      </c>
      <c r="F72" s="11">
        <v>6</v>
      </c>
      <c r="G72" s="11">
        <v>8</v>
      </c>
      <c r="H72" s="11">
        <v>6</v>
      </c>
      <c r="I72" s="11">
        <v>7</v>
      </c>
      <c r="J72" s="11">
        <v>7</v>
      </c>
      <c r="K72" s="11">
        <v>61</v>
      </c>
      <c r="L72" s="11">
        <v>60</v>
      </c>
      <c r="M72" s="11">
        <v>59</v>
      </c>
      <c r="N72" s="11">
        <v>61</v>
      </c>
      <c r="O72" s="11">
        <v>61</v>
      </c>
      <c r="P72" s="11">
        <v>59</v>
      </c>
      <c r="Q72" s="11">
        <v>61</v>
      </c>
      <c r="R72" s="11">
        <v>60</v>
      </c>
      <c r="S72" s="11">
        <v>60</v>
      </c>
      <c r="T72" s="11">
        <v>1550000</v>
      </c>
      <c r="AA72" s="10" t="s">
        <v>346</v>
      </c>
      <c r="AB72" s="11">
        <v>6</v>
      </c>
      <c r="AC72" s="11">
        <v>7</v>
      </c>
      <c r="AD72" s="11">
        <v>8</v>
      </c>
      <c r="AE72" s="11">
        <v>6</v>
      </c>
      <c r="AF72" s="11">
        <v>6</v>
      </c>
      <c r="AG72" s="11">
        <v>8</v>
      </c>
      <c r="AH72" s="11">
        <v>6</v>
      </c>
      <c r="AI72" s="11">
        <v>7</v>
      </c>
      <c r="AJ72" s="11">
        <v>7</v>
      </c>
      <c r="AK72" s="11">
        <v>61</v>
      </c>
      <c r="AL72" s="11">
        <v>60</v>
      </c>
      <c r="AM72" s="11">
        <v>59</v>
      </c>
      <c r="AN72" s="11">
        <v>61</v>
      </c>
      <c r="AO72" s="11">
        <v>61</v>
      </c>
      <c r="AP72" s="11">
        <v>59</v>
      </c>
      <c r="AQ72" s="11">
        <v>61</v>
      </c>
      <c r="AR72" s="11">
        <v>60</v>
      </c>
      <c r="AS72" s="11">
        <v>60</v>
      </c>
      <c r="AT72" s="11">
        <v>1050000</v>
      </c>
      <c r="BA72" s="10" t="s">
        <v>346</v>
      </c>
      <c r="BB72" s="11">
        <v>6</v>
      </c>
      <c r="BC72" s="11">
        <v>7</v>
      </c>
      <c r="BD72" s="11">
        <v>8</v>
      </c>
      <c r="BE72" s="11">
        <v>6</v>
      </c>
      <c r="BF72" s="11">
        <v>6</v>
      </c>
      <c r="BG72" s="11">
        <v>8</v>
      </c>
      <c r="BH72" s="11">
        <v>6</v>
      </c>
      <c r="BI72" s="11">
        <v>7</v>
      </c>
      <c r="BJ72" s="11">
        <v>7</v>
      </c>
      <c r="BK72" s="11">
        <v>61</v>
      </c>
      <c r="BL72" s="11">
        <v>60</v>
      </c>
      <c r="BM72" s="11">
        <v>59</v>
      </c>
      <c r="BN72" s="11">
        <v>61</v>
      </c>
      <c r="BO72" s="11">
        <v>61</v>
      </c>
      <c r="BP72" s="11">
        <v>59</v>
      </c>
      <c r="BQ72" s="11">
        <v>61</v>
      </c>
      <c r="BR72" s="11">
        <v>60</v>
      </c>
      <c r="BS72" s="11">
        <v>60</v>
      </c>
      <c r="BT72" s="11">
        <v>1100000</v>
      </c>
      <c r="CA72" s="10" t="s">
        <v>346</v>
      </c>
      <c r="CB72" s="11">
        <v>6</v>
      </c>
      <c r="CC72" s="11">
        <v>7</v>
      </c>
      <c r="CD72" s="11">
        <v>8</v>
      </c>
      <c r="CE72" s="11">
        <v>6</v>
      </c>
      <c r="CF72" s="11">
        <v>6</v>
      </c>
      <c r="CG72" s="11">
        <v>8</v>
      </c>
      <c r="CH72" s="11">
        <v>6</v>
      </c>
      <c r="CI72" s="11">
        <v>7</v>
      </c>
      <c r="CJ72" s="11">
        <v>7</v>
      </c>
      <c r="CK72" s="11">
        <v>61</v>
      </c>
      <c r="CL72" s="11">
        <v>60</v>
      </c>
      <c r="CM72" s="11">
        <v>59</v>
      </c>
      <c r="CN72" s="11">
        <v>61</v>
      </c>
      <c r="CO72" s="11">
        <v>61</v>
      </c>
      <c r="CP72" s="11">
        <v>59</v>
      </c>
      <c r="CQ72" s="11">
        <v>61</v>
      </c>
      <c r="CR72" s="11">
        <v>60</v>
      </c>
      <c r="CS72" s="11">
        <v>60</v>
      </c>
      <c r="CT72" s="11">
        <v>1150000</v>
      </c>
      <c r="DA72" s="10" t="s">
        <v>346</v>
      </c>
      <c r="DB72" s="11">
        <v>6</v>
      </c>
      <c r="DC72" s="11">
        <v>7</v>
      </c>
      <c r="DD72" s="11">
        <v>8</v>
      </c>
      <c r="DE72" s="11">
        <v>6</v>
      </c>
      <c r="DF72" s="11">
        <v>6</v>
      </c>
      <c r="DG72" s="11">
        <v>8</v>
      </c>
      <c r="DH72" s="11">
        <v>6</v>
      </c>
      <c r="DI72" s="11">
        <v>7</v>
      </c>
      <c r="DJ72" s="11">
        <v>7</v>
      </c>
      <c r="DK72" s="11">
        <v>61</v>
      </c>
      <c r="DL72" s="11">
        <v>60</v>
      </c>
      <c r="DM72" s="11">
        <v>59</v>
      </c>
      <c r="DN72" s="11">
        <v>61</v>
      </c>
      <c r="DO72" s="11">
        <v>61</v>
      </c>
      <c r="DP72" s="11">
        <v>59</v>
      </c>
      <c r="DQ72" s="11">
        <v>61</v>
      </c>
      <c r="DR72" s="11">
        <v>60</v>
      </c>
      <c r="DS72" s="11">
        <v>60</v>
      </c>
      <c r="DT72" s="11">
        <v>1200000</v>
      </c>
      <c r="EA72" s="10" t="s">
        <v>346</v>
      </c>
      <c r="EB72" s="11">
        <v>6</v>
      </c>
      <c r="EC72" s="11">
        <v>7</v>
      </c>
      <c r="ED72" s="11">
        <v>8</v>
      </c>
      <c r="EE72" s="11">
        <v>6</v>
      </c>
      <c r="EF72" s="11">
        <v>6</v>
      </c>
      <c r="EG72" s="11">
        <v>8</v>
      </c>
      <c r="EH72" s="11">
        <v>6</v>
      </c>
      <c r="EI72" s="11">
        <v>7</v>
      </c>
      <c r="EJ72" s="11">
        <v>7</v>
      </c>
      <c r="EK72" s="11">
        <v>61</v>
      </c>
      <c r="EL72" s="11">
        <v>60</v>
      </c>
      <c r="EM72" s="11">
        <v>59</v>
      </c>
      <c r="EN72" s="11">
        <v>61</v>
      </c>
      <c r="EO72" s="11">
        <v>61</v>
      </c>
      <c r="EP72" s="11">
        <v>59</v>
      </c>
      <c r="EQ72" s="11">
        <v>61</v>
      </c>
      <c r="ER72" s="11">
        <v>60</v>
      </c>
      <c r="ES72" s="11">
        <v>60</v>
      </c>
      <c r="ET72" s="11">
        <v>1300000</v>
      </c>
      <c r="FA72" s="10" t="s">
        <v>346</v>
      </c>
      <c r="FB72" s="11">
        <v>6</v>
      </c>
      <c r="FC72" s="11">
        <v>7</v>
      </c>
      <c r="FD72" s="11">
        <v>8</v>
      </c>
      <c r="FE72" s="11">
        <v>6</v>
      </c>
      <c r="FF72" s="11">
        <v>6</v>
      </c>
      <c r="FG72" s="11">
        <v>8</v>
      </c>
      <c r="FH72" s="11">
        <v>6</v>
      </c>
      <c r="FI72" s="11">
        <v>7</v>
      </c>
      <c r="FJ72" s="11">
        <v>7</v>
      </c>
      <c r="FK72" s="11">
        <v>61</v>
      </c>
      <c r="FL72" s="11">
        <v>60</v>
      </c>
      <c r="FM72" s="11">
        <v>59</v>
      </c>
      <c r="FN72" s="11">
        <v>61</v>
      </c>
      <c r="FO72" s="11">
        <v>61</v>
      </c>
      <c r="FP72" s="11">
        <v>59</v>
      </c>
      <c r="FQ72" s="11">
        <v>61</v>
      </c>
      <c r="FR72" s="11">
        <v>60</v>
      </c>
      <c r="FS72" s="11">
        <v>60</v>
      </c>
      <c r="FT72" s="11">
        <v>1350000</v>
      </c>
      <c r="GA72" s="10" t="s">
        <v>346</v>
      </c>
      <c r="GB72" s="11">
        <v>6</v>
      </c>
      <c r="GC72" s="11">
        <v>7</v>
      </c>
      <c r="GD72" s="11">
        <v>8</v>
      </c>
      <c r="GE72" s="11">
        <v>6</v>
      </c>
      <c r="GF72" s="11">
        <v>6</v>
      </c>
      <c r="GG72" s="11">
        <v>8</v>
      </c>
      <c r="GH72" s="11">
        <v>6</v>
      </c>
      <c r="GI72" s="11">
        <v>7</v>
      </c>
      <c r="GJ72" s="11">
        <v>7</v>
      </c>
      <c r="GK72" s="11">
        <v>61</v>
      </c>
      <c r="GL72" s="11">
        <v>60</v>
      </c>
      <c r="GM72" s="11">
        <v>59</v>
      </c>
      <c r="GN72" s="11">
        <v>61</v>
      </c>
      <c r="GO72" s="11">
        <v>61</v>
      </c>
      <c r="GP72" s="11">
        <v>59</v>
      </c>
      <c r="GQ72" s="11">
        <v>61</v>
      </c>
      <c r="GR72" s="11">
        <v>60</v>
      </c>
      <c r="GS72" s="11">
        <v>60</v>
      </c>
      <c r="GT72" s="11">
        <v>1400000</v>
      </c>
      <c r="HA72" s="10" t="s">
        <v>346</v>
      </c>
      <c r="HB72" s="11">
        <v>6</v>
      </c>
      <c r="HC72" s="11">
        <v>7</v>
      </c>
      <c r="HD72" s="11">
        <v>8</v>
      </c>
      <c r="HE72" s="11">
        <v>6</v>
      </c>
      <c r="HF72" s="11">
        <v>6</v>
      </c>
      <c r="HG72" s="11">
        <v>8</v>
      </c>
      <c r="HH72" s="11">
        <v>6</v>
      </c>
      <c r="HI72" s="11">
        <v>7</v>
      </c>
      <c r="HJ72" s="11">
        <v>7</v>
      </c>
      <c r="HK72" s="11">
        <v>61</v>
      </c>
      <c r="HL72" s="11">
        <v>60</v>
      </c>
      <c r="HM72" s="11">
        <v>59</v>
      </c>
      <c r="HN72" s="11">
        <v>61</v>
      </c>
      <c r="HO72" s="11">
        <v>61</v>
      </c>
      <c r="HP72" s="11">
        <v>59</v>
      </c>
      <c r="HQ72" s="11">
        <v>61</v>
      </c>
      <c r="HR72" s="11">
        <v>60</v>
      </c>
      <c r="HS72" s="11">
        <v>60</v>
      </c>
      <c r="HT72" s="11">
        <v>1450000</v>
      </c>
      <c r="IA72" s="10" t="s">
        <v>346</v>
      </c>
      <c r="IB72" s="11">
        <v>6</v>
      </c>
      <c r="IC72" s="11">
        <v>7</v>
      </c>
      <c r="ID72" s="11">
        <v>8</v>
      </c>
      <c r="IE72" s="11">
        <v>6</v>
      </c>
      <c r="IF72" s="11">
        <v>6</v>
      </c>
      <c r="IG72" s="11">
        <v>8</v>
      </c>
      <c r="IH72" s="11">
        <v>6</v>
      </c>
      <c r="II72" s="11">
        <v>7</v>
      </c>
      <c r="IJ72" s="11">
        <v>7</v>
      </c>
      <c r="IK72" s="11">
        <v>61</v>
      </c>
      <c r="IL72" s="11">
        <v>60</v>
      </c>
      <c r="IM72" s="11">
        <v>59</v>
      </c>
      <c r="IN72" s="11">
        <v>61</v>
      </c>
      <c r="IO72" s="11">
        <v>61</v>
      </c>
      <c r="IP72" s="11">
        <v>59</v>
      </c>
      <c r="IQ72" s="11">
        <v>61</v>
      </c>
      <c r="IR72" s="11">
        <v>60</v>
      </c>
      <c r="IS72" s="11">
        <v>60</v>
      </c>
      <c r="IT72" s="11">
        <v>1500000</v>
      </c>
    </row>
    <row r="73" spans="1:254" ht="15" thickBot="1" x14ac:dyDescent="0.35">
      <c r="A73" s="10" t="s">
        <v>347</v>
      </c>
      <c r="B73" s="11">
        <v>2</v>
      </c>
      <c r="C73" s="11">
        <v>2</v>
      </c>
      <c r="D73" s="11">
        <v>3</v>
      </c>
      <c r="E73" s="11">
        <v>11</v>
      </c>
      <c r="F73" s="11">
        <v>11</v>
      </c>
      <c r="G73" s="11">
        <v>5</v>
      </c>
      <c r="H73" s="11">
        <v>7</v>
      </c>
      <c r="I73" s="11">
        <v>6</v>
      </c>
      <c r="J73" s="11">
        <v>6</v>
      </c>
      <c r="K73" s="11">
        <v>65</v>
      </c>
      <c r="L73" s="11">
        <v>65</v>
      </c>
      <c r="M73" s="11">
        <v>64</v>
      </c>
      <c r="N73" s="11">
        <v>56</v>
      </c>
      <c r="O73" s="11">
        <v>56</v>
      </c>
      <c r="P73" s="11">
        <v>62</v>
      </c>
      <c r="Q73" s="11">
        <v>60</v>
      </c>
      <c r="R73" s="11">
        <v>61</v>
      </c>
      <c r="S73" s="11">
        <v>61</v>
      </c>
      <c r="T73" s="11">
        <v>1500000</v>
      </c>
      <c r="AA73" s="10" t="s">
        <v>347</v>
      </c>
      <c r="AB73" s="11">
        <v>2</v>
      </c>
      <c r="AC73" s="11">
        <v>2</v>
      </c>
      <c r="AD73" s="11">
        <v>3</v>
      </c>
      <c r="AE73" s="11">
        <v>11</v>
      </c>
      <c r="AF73" s="11">
        <v>11</v>
      </c>
      <c r="AG73" s="11">
        <v>5</v>
      </c>
      <c r="AH73" s="11">
        <v>7</v>
      </c>
      <c r="AI73" s="11">
        <v>6</v>
      </c>
      <c r="AJ73" s="11">
        <v>6</v>
      </c>
      <c r="AK73" s="11">
        <v>65</v>
      </c>
      <c r="AL73" s="11">
        <v>65</v>
      </c>
      <c r="AM73" s="11">
        <v>64</v>
      </c>
      <c r="AN73" s="11">
        <v>56</v>
      </c>
      <c r="AO73" s="11">
        <v>56</v>
      </c>
      <c r="AP73" s="11">
        <v>62</v>
      </c>
      <c r="AQ73" s="11">
        <v>60</v>
      </c>
      <c r="AR73" s="11">
        <v>61</v>
      </c>
      <c r="AS73" s="11">
        <v>61</v>
      </c>
      <c r="AT73" s="11">
        <v>1000000</v>
      </c>
      <c r="BA73" s="10" t="s">
        <v>347</v>
      </c>
      <c r="BB73" s="11">
        <v>2</v>
      </c>
      <c r="BC73" s="11">
        <v>2</v>
      </c>
      <c r="BD73" s="11">
        <v>3</v>
      </c>
      <c r="BE73" s="11">
        <v>11</v>
      </c>
      <c r="BF73" s="11">
        <v>11</v>
      </c>
      <c r="BG73" s="11">
        <v>5</v>
      </c>
      <c r="BH73" s="11">
        <v>7</v>
      </c>
      <c r="BI73" s="11">
        <v>6</v>
      </c>
      <c r="BJ73" s="11">
        <v>6</v>
      </c>
      <c r="BK73" s="11">
        <v>65</v>
      </c>
      <c r="BL73" s="11">
        <v>65</v>
      </c>
      <c r="BM73" s="11">
        <v>64</v>
      </c>
      <c r="BN73" s="11">
        <v>56</v>
      </c>
      <c r="BO73" s="11">
        <v>56</v>
      </c>
      <c r="BP73" s="11">
        <v>62</v>
      </c>
      <c r="BQ73" s="11">
        <v>60</v>
      </c>
      <c r="BR73" s="11">
        <v>61</v>
      </c>
      <c r="BS73" s="11">
        <v>61</v>
      </c>
      <c r="BT73" s="11">
        <v>1050000</v>
      </c>
      <c r="CA73" s="10" t="s">
        <v>347</v>
      </c>
      <c r="CB73" s="11">
        <v>2</v>
      </c>
      <c r="CC73" s="11">
        <v>2</v>
      </c>
      <c r="CD73" s="11">
        <v>3</v>
      </c>
      <c r="CE73" s="11">
        <v>11</v>
      </c>
      <c r="CF73" s="11">
        <v>11</v>
      </c>
      <c r="CG73" s="11">
        <v>5</v>
      </c>
      <c r="CH73" s="11">
        <v>7</v>
      </c>
      <c r="CI73" s="11">
        <v>6</v>
      </c>
      <c r="CJ73" s="11">
        <v>6</v>
      </c>
      <c r="CK73" s="11">
        <v>65</v>
      </c>
      <c r="CL73" s="11">
        <v>65</v>
      </c>
      <c r="CM73" s="11">
        <v>64</v>
      </c>
      <c r="CN73" s="11">
        <v>56</v>
      </c>
      <c r="CO73" s="11">
        <v>56</v>
      </c>
      <c r="CP73" s="11">
        <v>62</v>
      </c>
      <c r="CQ73" s="11">
        <v>60</v>
      </c>
      <c r="CR73" s="11">
        <v>61</v>
      </c>
      <c r="CS73" s="11">
        <v>61</v>
      </c>
      <c r="CT73" s="11">
        <v>1100000</v>
      </c>
      <c r="DA73" s="10" t="s">
        <v>347</v>
      </c>
      <c r="DB73" s="11">
        <v>2</v>
      </c>
      <c r="DC73" s="11">
        <v>2</v>
      </c>
      <c r="DD73" s="11">
        <v>3</v>
      </c>
      <c r="DE73" s="11">
        <v>11</v>
      </c>
      <c r="DF73" s="11">
        <v>11</v>
      </c>
      <c r="DG73" s="11">
        <v>5</v>
      </c>
      <c r="DH73" s="11">
        <v>7</v>
      </c>
      <c r="DI73" s="11">
        <v>6</v>
      </c>
      <c r="DJ73" s="11">
        <v>6</v>
      </c>
      <c r="DK73" s="11">
        <v>65</v>
      </c>
      <c r="DL73" s="11">
        <v>65</v>
      </c>
      <c r="DM73" s="11">
        <v>64</v>
      </c>
      <c r="DN73" s="11">
        <v>56</v>
      </c>
      <c r="DO73" s="11">
        <v>56</v>
      </c>
      <c r="DP73" s="11">
        <v>62</v>
      </c>
      <c r="DQ73" s="11">
        <v>60</v>
      </c>
      <c r="DR73" s="11">
        <v>61</v>
      </c>
      <c r="DS73" s="11">
        <v>61</v>
      </c>
      <c r="DT73" s="11">
        <v>1150000</v>
      </c>
      <c r="EA73" s="10" t="s">
        <v>347</v>
      </c>
      <c r="EB73" s="11">
        <v>2</v>
      </c>
      <c r="EC73" s="11">
        <v>2</v>
      </c>
      <c r="ED73" s="11">
        <v>3</v>
      </c>
      <c r="EE73" s="11">
        <v>11</v>
      </c>
      <c r="EF73" s="11">
        <v>11</v>
      </c>
      <c r="EG73" s="11">
        <v>5</v>
      </c>
      <c r="EH73" s="11">
        <v>7</v>
      </c>
      <c r="EI73" s="11">
        <v>6</v>
      </c>
      <c r="EJ73" s="11">
        <v>6</v>
      </c>
      <c r="EK73" s="11">
        <v>65</v>
      </c>
      <c r="EL73" s="11">
        <v>65</v>
      </c>
      <c r="EM73" s="11">
        <v>64</v>
      </c>
      <c r="EN73" s="11">
        <v>56</v>
      </c>
      <c r="EO73" s="11">
        <v>56</v>
      </c>
      <c r="EP73" s="11">
        <v>62</v>
      </c>
      <c r="EQ73" s="11">
        <v>60</v>
      </c>
      <c r="ER73" s="11">
        <v>61</v>
      </c>
      <c r="ES73" s="11">
        <v>61</v>
      </c>
      <c r="ET73" s="11">
        <v>1250000</v>
      </c>
      <c r="FA73" s="10" t="s">
        <v>347</v>
      </c>
      <c r="FB73" s="11">
        <v>2</v>
      </c>
      <c r="FC73" s="11">
        <v>2</v>
      </c>
      <c r="FD73" s="11">
        <v>3</v>
      </c>
      <c r="FE73" s="11">
        <v>11</v>
      </c>
      <c r="FF73" s="11">
        <v>11</v>
      </c>
      <c r="FG73" s="11">
        <v>5</v>
      </c>
      <c r="FH73" s="11">
        <v>7</v>
      </c>
      <c r="FI73" s="11">
        <v>6</v>
      </c>
      <c r="FJ73" s="11">
        <v>6</v>
      </c>
      <c r="FK73" s="11">
        <v>65</v>
      </c>
      <c r="FL73" s="11">
        <v>65</v>
      </c>
      <c r="FM73" s="11">
        <v>64</v>
      </c>
      <c r="FN73" s="11">
        <v>56</v>
      </c>
      <c r="FO73" s="11">
        <v>56</v>
      </c>
      <c r="FP73" s="11">
        <v>62</v>
      </c>
      <c r="FQ73" s="11">
        <v>60</v>
      </c>
      <c r="FR73" s="11">
        <v>61</v>
      </c>
      <c r="FS73" s="11">
        <v>61</v>
      </c>
      <c r="FT73" s="11">
        <v>1300000</v>
      </c>
      <c r="GA73" s="10" t="s">
        <v>347</v>
      </c>
      <c r="GB73" s="11">
        <v>2</v>
      </c>
      <c r="GC73" s="11">
        <v>2</v>
      </c>
      <c r="GD73" s="11">
        <v>3</v>
      </c>
      <c r="GE73" s="11">
        <v>11</v>
      </c>
      <c r="GF73" s="11">
        <v>11</v>
      </c>
      <c r="GG73" s="11">
        <v>5</v>
      </c>
      <c r="GH73" s="11">
        <v>7</v>
      </c>
      <c r="GI73" s="11">
        <v>6</v>
      </c>
      <c r="GJ73" s="11">
        <v>6</v>
      </c>
      <c r="GK73" s="11">
        <v>65</v>
      </c>
      <c r="GL73" s="11">
        <v>65</v>
      </c>
      <c r="GM73" s="11">
        <v>64</v>
      </c>
      <c r="GN73" s="11">
        <v>56</v>
      </c>
      <c r="GO73" s="11">
        <v>56</v>
      </c>
      <c r="GP73" s="11">
        <v>62</v>
      </c>
      <c r="GQ73" s="11">
        <v>60</v>
      </c>
      <c r="GR73" s="11">
        <v>61</v>
      </c>
      <c r="GS73" s="11">
        <v>61</v>
      </c>
      <c r="GT73" s="11">
        <v>1350000</v>
      </c>
      <c r="HA73" s="10" t="s">
        <v>347</v>
      </c>
      <c r="HB73" s="11">
        <v>2</v>
      </c>
      <c r="HC73" s="11">
        <v>2</v>
      </c>
      <c r="HD73" s="11">
        <v>3</v>
      </c>
      <c r="HE73" s="11">
        <v>11</v>
      </c>
      <c r="HF73" s="11">
        <v>11</v>
      </c>
      <c r="HG73" s="11">
        <v>5</v>
      </c>
      <c r="HH73" s="11">
        <v>7</v>
      </c>
      <c r="HI73" s="11">
        <v>6</v>
      </c>
      <c r="HJ73" s="11">
        <v>6</v>
      </c>
      <c r="HK73" s="11">
        <v>65</v>
      </c>
      <c r="HL73" s="11">
        <v>65</v>
      </c>
      <c r="HM73" s="11">
        <v>64</v>
      </c>
      <c r="HN73" s="11">
        <v>56</v>
      </c>
      <c r="HO73" s="11">
        <v>56</v>
      </c>
      <c r="HP73" s="11">
        <v>62</v>
      </c>
      <c r="HQ73" s="11">
        <v>60</v>
      </c>
      <c r="HR73" s="11">
        <v>61</v>
      </c>
      <c r="HS73" s="11">
        <v>61</v>
      </c>
      <c r="HT73" s="11">
        <v>1400000</v>
      </c>
      <c r="IA73" s="10" t="s">
        <v>347</v>
      </c>
      <c r="IB73" s="11">
        <v>2</v>
      </c>
      <c r="IC73" s="11">
        <v>2</v>
      </c>
      <c r="ID73" s="11">
        <v>3</v>
      </c>
      <c r="IE73" s="11">
        <v>11</v>
      </c>
      <c r="IF73" s="11">
        <v>11</v>
      </c>
      <c r="IG73" s="11">
        <v>5</v>
      </c>
      <c r="IH73" s="11">
        <v>7</v>
      </c>
      <c r="II73" s="11">
        <v>6</v>
      </c>
      <c r="IJ73" s="11">
        <v>6</v>
      </c>
      <c r="IK73" s="11">
        <v>65</v>
      </c>
      <c r="IL73" s="11">
        <v>65</v>
      </c>
      <c r="IM73" s="11">
        <v>64</v>
      </c>
      <c r="IN73" s="11">
        <v>56</v>
      </c>
      <c r="IO73" s="11">
        <v>56</v>
      </c>
      <c r="IP73" s="11">
        <v>62</v>
      </c>
      <c r="IQ73" s="11">
        <v>60</v>
      </c>
      <c r="IR73" s="11">
        <v>61</v>
      </c>
      <c r="IS73" s="11">
        <v>61</v>
      </c>
      <c r="IT73" s="11">
        <v>1450000</v>
      </c>
    </row>
    <row r="74" spans="1:254" ht="18.600000000000001" thickBot="1" x14ac:dyDescent="0.35">
      <c r="A74" s="6"/>
      <c r="AA74" s="6"/>
      <c r="BA74" s="6"/>
      <c r="CA74" s="6"/>
      <c r="DA74" s="6"/>
      <c r="EA74" s="6"/>
      <c r="FA74" s="6"/>
      <c r="GA74" s="6"/>
      <c r="HA74" s="6"/>
      <c r="IA74" s="6"/>
    </row>
    <row r="75" spans="1:254" ht="15" thickBot="1" x14ac:dyDescent="0.35">
      <c r="A75" s="10" t="s">
        <v>122</v>
      </c>
      <c r="B75" s="10" t="s">
        <v>43</v>
      </c>
      <c r="C75" s="10" t="s">
        <v>44</v>
      </c>
      <c r="D75" s="10" t="s">
        <v>45</v>
      </c>
      <c r="E75" s="10" t="s">
        <v>46</v>
      </c>
      <c r="F75" s="10" t="s">
        <v>47</v>
      </c>
      <c r="G75" s="10" t="s">
        <v>48</v>
      </c>
      <c r="H75" s="10" t="s">
        <v>49</v>
      </c>
      <c r="I75" s="10" t="s">
        <v>50</v>
      </c>
      <c r="J75" s="10" t="s">
        <v>51</v>
      </c>
      <c r="K75" s="10" t="s">
        <v>52</v>
      </c>
      <c r="L75" s="10" t="s">
        <v>53</v>
      </c>
      <c r="M75" s="10" t="s">
        <v>54</v>
      </c>
      <c r="N75" s="10" t="s">
        <v>55</v>
      </c>
      <c r="O75" s="10" t="s">
        <v>56</v>
      </c>
      <c r="P75" s="10" t="s">
        <v>57</v>
      </c>
      <c r="Q75" s="10" t="s">
        <v>58</v>
      </c>
      <c r="R75" s="10" t="s">
        <v>59</v>
      </c>
      <c r="S75" s="10" t="s">
        <v>60</v>
      </c>
      <c r="AA75" s="10" t="s">
        <v>122</v>
      </c>
      <c r="AB75" s="10" t="s">
        <v>43</v>
      </c>
      <c r="AC75" s="10" t="s">
        <v>44</v>
      </c>
      <c r="AD75" s="10" t="s">
        <v>45</v>
      </c>
      <c r="AE75" s="10" t="s">
        <v>46</v>
      </c>
      <c r="AF75" s="10" t="s">
        <v>47</v>
      </c>
      <c r="AG75" s="10" t="s">
        <v>48</v>
      </c>
      <c r="AH75" s="10" t="s">
        <v>49</v>
      </c>
      <c r="AI75" s="10" t="s">
        <v>50</v>
      </c>
      <c r="AJ75" s="10" t="s">
        <v>51</v>
      </c>
      <c r="AK75" s="10" t="s">
        <v>52</v>
      </c>
      <c r="AL75" s="10" t="s">
        <v>53</v>
      </c>
      <c r="AM75" s="10" t="s">
        <v>54</v>
      </c>
      <c r="AN75" s="10" t="s">
        <v>55</v>
      </c>
      <c r="AO75" s="10" t="s">
        <v>56</v>
      </c>
      <c r="AP75" s="10" t="s">
        <v>57</v>
      </c>
      <c r="AQ75" s="10" t="s">
        <v>58</v>
      </c>
      <c r="AR75" s="10" t="s">
        <v>59</v>
      </c>
      <c r="AS75" s="10" t="s">
        <v>60</v>
      </c>
      <c r="BA75" s="10" t="s">
        <v>122</v>
      </c>
      <c r="BB75" s="10" t="s">
        <v>43</v>
      </c>
      <c r="BC75" s="10" t="s">
        <v>44</v>
      </c>
      <c r="BD75" s="10" t="s">
        <v>45</v>
      </c>
      <c r="BE75" s="10" t="s">
        <v>46</v>
      </c>
      <c r="BF75" s="10" t="s">
        <v>47</v>
      </c>
      <c r="BG75" s="10" t="s">
        <v>48</v>
      </c>
      <c r="BH75" s="10" t="s">
        <v>49</v>
      </c>
      <c r="BI75" s="10" t="s">
        <v>50</v>
      </c>
      <c r="BJ75" s="10" t="s">
        <v>51</v>
      </c>
      <c r="BK75" s="10" t="s">
        <v>52</v>
      </c>
      <c r="BL75" s="10" t="s">
        <v>53</v>
      </c>
      <c r="BM75" s="10" t="s">
        <v>54</v>
      </c>
      <c r="BN75" s="10" t="s">
        <v>55</v>
      </c>
      <c r="BO75" s="10" t="s">
        <v>56</v>
      </c>
      <c r="BP75" s="10" t="s">
        <v>57</v>
      </c>
      <c r="BQ75" s="10" t="s">
        <v>58</v>
      </c>
      <c r="BR75" s="10" t="s">
        <v>59</v>
      </c>
      <c r="BS75" s="10" t="s">
        <v>60</v>
      </c>
      <c r="CA75" s="10" t="s">
        <v>122</v>
      </c>
      <c r="CB75" s="10" t="s">
        <v>43</v>
      </c>
      <c r="CC75" s="10" t="s">
        <v>44</v>
      </c>
      <c r="CD75" s="10" t="s">
        <v>45</v>
      </c>
      <c r="CE75" s="10" t="s">
        <v>46</v>
      </c>
      <c r="CF75" s="10" t="s">
        <v>47</v>
      </c>
      <c r="CG75" s="10" t="s">
        <v>48</v>
      </c>
      <c r="CH75" s="10" t="s">
        <v>49</v>
      </c>
      <c r="CI75" s="10" t="s">
        <v>50</v>
      </c>
      <c r="CJ75" s="10" t="s">
        <v>51</v>
      </c>
      <c r="CK75" s="10" t="s">
        <v>52</v>
      </c>
      <c r="CL75" s="10" t="s">
        <v>53</v>
      </c>
      <c r="CM75" s="10" t="s">
        <v>54</v>
      </c>
      <c r="CN75" s="10" t="s">
        <v>55</v>
      </c>
      <c r="CO75" s="10" t="s">
        <v>56</v>
      </c>
      <c r="CP75" s="10" t="s">
        <v>57</v>
      </c>
      <c r="CQ75" s="10" t="s">
        <v>58</v>
      </c>
      <c r="CR75" s="10" t="s">
        <v>59</v>
      </c>
      <c r="CS75" s="10" t="s">
        <v>60</v>
      </c>
      <c r="DA75" s="10" t="s">
        <v>122</v>
      </c>
      <c r="DB75" s="10" t="s">
        <v>43</v>
      </c>
      <c r="DC75" s="10" t="s">
        <v>44</v>
      </c>
      <c r="DD75" s="10" t="s">
        <v>45</v>
      </c>
      <c r="DE75" s="10" t="s">
        <v>46</v>
      </c>
      <c r="DF75" s="10" t="s">
        <v>47</v>
      </c>
      <c r="DG75" s="10" t="s">
        <v>48</v>
      </c>
      <c r="DH75" s="10" t="s">
        <v>49</v>
      </c>
      <c r="DI75" s="10" t="s">
        <v>50</v>
      </c>
      <c r="DJ75" s="10" t="s">
        <v>51</v>
      </c>
      <c r="DK75" s="10" t="s">
        <v>52</v>
      </c>
      <c r="DL75" s="10" t="s">
        <v>53</v>
      </c>
      <c r="DM75" s="10" t="s">
        <v>54</v>
      </c>
      <c r="DN75" s="10" t="s">
        <v>55</v>
      </c>
      <c r="DO75" s="10" t="s">
        <v>56</v>
      </c>
      <c r="DP75" s="10" t="s">
        <v>57</v>
      </c>
      <c r="DQ75" s="10" t="s">
        <v>58</v>
      </c>
      <c r="DR75" s="10" t="s">
        <v>59</v>
      </c>
      <c r="DS75" s="10" t="s">
        <v>60</v>
      </c>
      <c r="EA75" s="10" t="s">
        <v>122</v>
      </c>
      <c r="EB75" s="10" t="s">
        <v>43</v>
      </c>
      <c r="EC75" s="10" t="s">
        <v>44</v>
      </c>
      <c r="ED75" s="10" t="s">
        <v>45</v>
      </c>
      <c r="EE75" s="10" t="s">
        <v>46</v>
      </c>
      <c r="EF75" s="10" t="s">
        <v>47</v>
      </c>
      <c r="EG75" s="10" t="s">
        <v>48</v>
      </c>
      <c r="EH75" s="10" t="s">
        <v>49</v>
      </c>
      <c r="EI75" s="10" t="s">
        <v>50</v>
      </c>
      <c r="EJ75" s="10" t="s">
        <v>51</v>
      </c>
      <c r="EK75" s="10" t="s">
        <v>52</v>
      </c>
      <c r="EL75" s="10" t="s">
        <v>53</v>
      </c>
      <c r="EM75" s="10" t="s">
        <v>54</v>
      </c>
      <c r="EN75" s="10" t="s">
        <v>55</v>
      </c>
      <c r="EO75" s="10" t="s">
        <v>56</v>
      </c>
      <c r="EP75" s="10" t="s">
        <v>57</v>
      </c>
      <c r="EQ75" s="10" t="s">
        <v>58</v>
      </c>
      <c r="ER75" s="10" t="s">
        <v>59</v>
      </c>
      <c r="ES75" s="10" t="s">
        <v>60</v>
      </c>
      <c r="FA75" s="10" t="s">
        <v>122</v>
      </c>
      <c r="FB75" s="10" t="s">
        <v>43</v>
      </c>
      <c r="FC75" s="10" t="s">
        <v>44</v>
      </c>
      <c r="FD75" s="10" t="s">
        <v>45</v>
      </c>
      <c r="FE75" s="10" t="s">
        <v>46</v>
      </c>
      <c r="FF75" s="10" t="s">
        <v>47</v>
      </c>
      <c r="FG75" s="10" t="s">
        <v>48</v>
      </c>
      <c r="FH75" s="10" t="s">
        <v>49</v>
      </c>
      <c r="FI75" s="10" t="s">
        <v>50</v>
      </c>
      <c r="FJ75" s="10" t="s">
        <v>51</v>
      </c>
      <c r="FK75" s="10" t="s">
        <v>52</v>
      </c>
      <c r="FL75" s="10" t="s">
        <v>53</v>
      </c>
      <c r="FM75" s="10" t="s">
        <v>54</v>
      </c>
      <c r="FN75" s="10" t="s">
        <v>55</v>
      </c>
      <c r="FO75" s="10" t="s">
        <v>56</v>
      </c>
      <c r="FP75" s="10" t="s">
        <v>57</v>
      </c>
      <c r="FQ75" s="10" t="s">
        <v>58</v>
      </c>
      <c r="FR75" s="10" t="s">
        <v>59</v>
      </c>
      <c r="FS75" s="10" t="s">
        <v>60</v>
      </c>
      <c r="GA75" s="10" t="s">
        <v>122</v>
      </c>
      <c r="GB75" s="10" t="s">
        <v>43</v>
      </c>
      <c r="GC75" s="10" t="s">
        <v>44</v>
      </c>
      <c r="GD75" s="10" t="s">
        <v>45</v>
      </c>
      <c r="GE75" s="10" t="s">
        <v>46</v>
      </c>
      <c r="GF75" s="10" t="s">
        <v>47</v>
      </c>
      <c r="GG75" s="10" t="s">
        <v>48</v>
      </c>
      <c r="GH75" s="10" t="s">
        <v>49</v>
      </c>
      <c r="GI75" s="10" t="s">
        <v>50</v>
      </c>
      <c r="GJ75" s="10" t="s">
        <v>51</v>
      </c>
      <c r="GK75" s="10" t="s">
        <v>52</v>
      </c>
      <c r="GL75" s="10" t="s">
        <v>53</v>
      </c>
      <c r="GM75" s="10" t="s">
        <v>54</v>
      </c>
      <c r="GN75" s="10" t="s">
        <v>55</v>
      </c>
      <c r="GO75" s="10" t="s">
        <v>56</v>
      </c>
      <c r="GP75" s="10" t="s">
        <v>57</v>
      </c>
      <c r="GQ75" s="10" t="s">
        <v>58</v>
      </c>
      <c r="GR75" s="10" t="s">
        <v>59</v>
      </c>
      <c r="GS75" s="10" t="s">
        <v>60</v>
      </c>
      <c r="HA75" s="10" t="s">
        <v>122</v>
      </c>
      <c r="HB75" s="10" t="s">
        <v>43</v>
      </c>
      <c r="HC75" s="10" t="s">
        <v>44</v>
      </c>
      <c r="HD75" s="10" t="s">
        <v>45</v>
      </c>
      <c r="HE75" s="10" t="s">
        <v>46</v>
      </c>
      <c r="HF75" s="10" t="s">
        <v>47</v>
      </c>
      <c r="HG75" s="10" t="s">
        <v>48</v>
      </c>
      <c r="HH75" s="10" t="s">
        <v>49</v>
      </c>
      <c r="HI75" s="10" t="s">
        <v>50</v>
      </c>
      <c r="HJ75" s="10" t="s">
        <v>51</v>
      </c>
      <c r="HK75" s="10" t="s">
        <v>52</v>
      </c>
      <c r="HL75" s="10" t="s">
        <v>53</v>
      </c>
      <c r="HM75" s="10" t="s">
        <v>54</v>
      </c>
      <c r="HN75" s="10" t="s">
        <v>55</v>
      </c>
      <c r="HO75" s="10" t="s">
        <v>56</v>
      </c>
      <c r="HP75" s="10" t="s">
        <v>57</v>
      </c>
      <c r="HQ75" s="10" t="s">
        <v>58</v>
      </c>
      <c r="HR75" s="10" t="s">
        <v>59</v>
      </c>
      <c r="HS75" s="10" t="s">
        <v>60</v>
      </c>
      <c r="IA75" s="10" t="s">
        <v>122</v>
      </c>
      <c r="IB75" s="10" t="s">
        <v>43</v>
      </c>
      <c r="IC75" s="10" t="s">
        <v>44</v>
      </c>
      <c r="ID75" s="10" t="s">
        <v>45</v>
      </c>
      <c r="IE75" s="10" t="s">
        <v>46</v>
      </c>
      <c r="IF75" s="10" t="s">
        <v>47</v>
      </c>
      <c r="IG75" s="10" t="s">
        <v>48</v>
      </c>
      <c r="IH75" s="10" t="s">
        <v>49</v>
      </c>
      <c r="II75" s="10" t="s">
        <v>50</v>
      </c>
      <c r="IJ75" s="10" t="s">
        <v>51</v>
      </c>
      <c r="IK75" s="10" t="s">
        <v>52</v>
      </c>
      <c r="IL75" s="10" t="s">
        <v>53</v>
      </c>
      <c r="IM75" s="10" t="s">
        <v>54</v>
      </c>
      <c r="IN75" s="10" t="s">
        <v>55</v>
      </c>
      <c r="IO75" s="10" t="s">
        <v>56</v>
      </c>
      <c r="IP75" s="10" t="s">
        <v>57</v>
      </c>
      <c r="IQ75" s="10" t="s">
        <v>58</v>
      </c>
      <c r="IR75" s="10" t="s">
        <v>59</v>
      </c>
      <c r="IS75" s="10" t="s">
        <v>60</v>
      </c>
    </row>
    <row r="76" spans="1:254" ht="20.399999999999999" thickBot="1" x14ac:dyDescent="0.35">
      <c r="A76" s="10" t="s">
        <v>123</v>
      </c>
      <c r="B76" s="11" t="s">
        <v>450</v>
      </c>
      <c r="C76" s="11" t="s">
        <v>451</v>
      </c>
      <c r="D76" s="11" t="s">
        <v>452</v>
      </c>
      <c r="E76" s="11" t="s">
        <v>453</v>
      </c>
      <c r="F76" s="11" t="s">
        <v>454</v>
      </c>
      <c r="G76" s="11" t="s">
        <v>455</v>
      </c>
      <c r="H76" s="11" t="s">
        <v>456</v>
      </c>
      <c r="I76" s="11" t="s">
        <v>457</v>
      </c>
      <c r="J76" s="11" t="s">
        <v>131</v>
      </c>
      <c r="K76" s="11" t="s">
        <v>458</v>
      </c>
      <c r="L76" s="11" t="s">
        <v>459</v>
      </c>
      <c r="M76" s="11" t="s">
        <v>460</v>
      </c>
      <c r="N76" s="11" t="s">
        <v>461</v>
      </c>
      <c r="O76" s="11" t="s">
        <v>131</v>
      </c>
      <c r="P76" s="11" t="s">
        <v>462</v>
      </c>
      <c r="Q76" s="11" t="s">
        <v>463</v>
      </c>
      <c r="R76" s="11" t="s">
        <v>464</v>
      </c>
      <c r="S76" s="11" t="s">
        <v>131</v>
      </c>
      <c r="AA76" s="10" t="s">
        <v>123</v>
      </c>
      <c r="AB76" s="11" t="s">
        <v>534</v>
      </c>
      <c r="AC76" s="11" t="s">
        <v>535</v>
      </c>
      <c r="AD76" s="11" t="s">
        <v>536</v>
      </c>
      <c r="AE76" s="11" t="s">
        <v>537</v>
      </c>
      <c r="AF76" s="11" t="s">
        <v>538</v>
      </c>
      <c r="AG76" s="11" t="s">
        <v>539</v>
      </c>
      <c r="AH76" s="11" t="s">
        <v>540</v>
      </c>
      <c r="AI76" s="11" t="s">
        <v>541</v>
      </c>
      <c r="AJ76" s="11" t="s">
        <v>131</v>
      </c>
      <c r="AK76" s="11" t="s">
        <v>542</v>
      </c>
      <c r="AL76" s="11" t="s">
        <v>543</v>
      </c>
      <c r="AM76" s="11" t="s">
        <v>544</v>
      </c>
      <c r="AN76" s="11" t="s">
        <v>545</v>
      </c>
      <c r="AO76" s="11" t="s">
        <v>546</v>
      </c>
      <c r="AP76" s="11" t="s">
        <v>547</v>
      </c>
      <c r="AQ76" s="11" t="s">
        <v>548</v>
      </c>
      <c r="AR76" s="11" t="s">
        <v>131</v>
      </c>
      <c r="AS76" s="11" t="s">
        <v>131</v>
      </c>
      <c r="BA76" s="10" t="s">
        <v>123</v>
      </c>
      <c r="BB76" s="11" t="s">
        <v>643</v>
      </c>
      <c r="BC76" s="11" t="s">
        <v>644</v>
      </c>
      <c r="BD76" s="11" t="s">
        <v>645</v>
      </c>
      <c r="BE76" s="11" t="s">
        <v>646</v>
      </c>
      <c r="BF76" s="11" t="s">
        <v>131</v>
      </c>
      <c r="BG76" s="11" t="s">
        <v>647</v>
      </c>
      <c r="BH76" s="11" t="s">
        <v>648</v>
      </c>
      <c r="BI76" s="11" t="s">
        <v>649</v>
      </c>
      <c r="BJ76" s="11" t="s">
        <v>650</v>
      </c>
      <c r="BK76" s="11" t="s">
        <v>651</v>
      </c>
      <c r="BL76" s="11" t="s">
        <v>652</v>
      </c>
      <c r="BM76" s="11" t="s">
        <v>653</v>
      </c>
      <c r="BN76" s="11" t="s">
        <v>654</v>
      </c>
      <c r="BO76" s="11" t="s">
        <v>655</v>
      </c>
      <c r="BP76" s="11" t="s">
        <v>656</v>
      </c>
      <c r="BQ76" s="11" t="s">
        <v>657</v>
      </c>
      <c r="BR76" s="11" t="s">
        <v>131</v>
      </c>
      <c r="BS76" s="11" t="s">
        <v>131</v>
      </c>
      <c r="CA76" s="10" t="s">
        <v>123</v>
      </c>
      <c r="CB76" s="11" t="s">
        <v>752</v>
      </c>
      <c r="CC76" s="11" t="s">
        <v>753</v>
      </c>
      <c r="CD76" s="11" t="s">
        <v>754</v>
      </c>
      <c r="CE76" s="11" t="s">
        <v>755</v>
      </c>
      <c r="CF76" s="11" t="s">
        <v>131</v>
      </c>
      <c r="CG76" s="11" t="s">
        <v>756</v>
      </c>
      <c r="CH76" s="11" t="s">
        <v>757</v>
      </c>
      <c r="CI76" s="11" t="s">
        <v>758</v>
      </c>
      <c r="CJ76" s="11" t="s">
        <v>131</v>
      </c>
      <c r="CK76" s="11" t="s">
        <v>759</v>
      </c>
      <c r="CL76" s="11" t="s">
        <v>760</v>
      </c>
      <c r="CM76" s="11" t="s">
        <v>761</v>
      </c>
      <c r="CN76" s="11" t="s">
        <v>762</v>
      </c>
      <c r="CO76" s="11" t="s">
        <v>131</v>
      </c>
      <c r="CP76" s="11" t="s">
        <v>763</v>
      </c>
      <c r="CQ76" s="11" t="s">
        <v>764</v>
      </c>
      <c r="CR76" s="11" t="s">
        <v>131</v>
      </c>
      <c r="CS76" s="11" t="s">
        <v>765</v>
      </c>
      <c r="DA76" s="10" t="s">
        <v>123</v>
      </c>
      <c r="DB76" s="11" t="s">
        <v>861</v>
      </c>
      <c r="DC76" s="11" t="s">
        <v>862</v>
      </c>
      <c r="DD76" s="11" t="s">
        <v>863</v>
      </c>
      <c r="DE76" s="11" t="s">
        <v>864</v>
      </c>
      <c r="DF76" s="11" t="s">
        <v>131</v>
      </c>
      <c r="DG76" s="11" t="s">
        <v>865</v>
      </c>
      <c r="DH76" s="11" t="s">
        <v>866</v>
      </c>
      <c r="DI76" s="11" t="s">
        <v>867</v>
      </c>
      <c r="DJ76" s="11" t="s">
        <v>131</v>
      </c>
      <c r="DK76" s="11" t="s">
        <v>868</v>
      </c>
      <c r="DL76" s="11" t="s">
        <v>869</v>
      </c>
      <c r="DM76" s="11" t="s">
        <v>870</v>
      </c>
      <c r="DN76" s="11" t="s">
        <v>131</v>
      </c>
      <c r="DO76" s="11" t="s">
        <v>871</v>
      </c>
      <c r="DP76" s="11" t="s">
        <v>872</v>
      </c>
      <c r="DQ76" s="11" t="s">
        <v>873</v>
      </c>
      <c r="DR76" s="11" t="s">
        <v>131</v>
      </c>
      <c r="DS76" s="11" t="s">
        <v>131</v>
      </c>
      <c r="EA76" s="10" t="s">
        <v>123</v>
      </c>
      <c r="EB76" s="11" t="s">
        <v>948</v>
      </c>
      <c r="EC76" s="11" t="s">
        <v>949</v>
      </c>
      <c r="ED76" s="11" t="s">
        <v>950</v>
      </c>
      <c r="EE76" s="11" t="s">
        <v>951</v>
      </c>
      <c r="EF76" s="11" t="s">
        <v>131</v>
      </c>
      <c r="EG76" s="11" t="s">
        <v>952</v>
      </c>
      <c r="EH76" s="11" t="s">
        <v>953</v>
      </c>
      <c r="EI76" s="11" t="s">
        <v>131</v>
      </c>
      <c r="EJ76" s="11" t="s">
        <v>131</v>
      </c>
      <c r="EK76" s="11" t="s">
        <v>954</v>
      </c>
      <c r="EL76" s="11" t="s">
        <v>955</v>
      </c>
      <c r="EM76" s="11" t="s">
        <v>956</v>
      </c>
      <c r="EN76" s="11" t="s">
        <v>131</v>
      </c>
      <c r="EO76" s="11" t="s">
        <v>957</v>
      </c>
      <c r="EP76" s="11" t="s">
        <v>958</v>
      </c>
      <c r="EQ76" s="11" t="s">
        <v>959</v>
      </c>
      <c r="ER76" s="11" t="s">
        <v>131</v>
      </c>
      <c r="ES76" s="11" t="s">
        <v>131</v>
      </c>
      <c r="FA76" s="10" t="s">
        <v>123</v>
      </c>
      <c r="FB76" s="11" t="s">
        <v>1035</v>
      </c>
      <c r="FC76" s="11" t="s">
        <v>1036</v>
      </c>
      <c r="FD76" s="11" t="s">
        <v>1037</v>
      </c>
      <c r="FE76" s="11" t="s">
        <v>1038</v>
      </c>
      <c r="FF76" s="11" t="s">
        <v>1039</v>
      </c>
      <c r="FG76" s="11" t="s">
        <v>131</v>
      </c>
      <c r="FH76" s="11" t="s">
        <v>1040</v>
      </c>
      <c r="FI76" s="11" t="s">
        <v>1041</v>
      </c>
      <c r="FJ76" s="11" t="s">
        <v>131</v>
      </c>
      <c r="FK76" s="11" t="s">
        <v>1042</v>
      </c>
      <c r="FL76" s="11" t="s">
        <v>1043</v>
      </c>
      <c r="FM76" s="11" t="s">
        <v>1044</v>
      </c>
      <c r="FN76" s="11" t="s">
        <v>131</v>
      </c>
      <c r="FO76" s="11" t="s">
        <v>1045</v>
      </c>
      <c r="FP76" s="11" t="s">
        <v>1046</v>
      </c>
      <c r="FQ76" s="11" t="s">
        <v>1047</v>
      </c>
      <c r="FR76" s="11" t="s">
        <v>1048</v>
      </c>
      <c r="FS76" s="11" t="s">
        <v>1049</v>
      </c>
      <c r="GA76" s="10" t="s">
        <v>123</v>
      </c>
      <c r="GB76" s="11" t="s">
        <v>1120</v>
      </c>
      <c r="GC76" s="11" t="s">
        <v>1121</v>
      </c>
      <c r="GD76" s="11" t="s">
        <v>1122</v>
      </c>
      <c r="GE76" s="11" t="s">
        <v>1123</v>
      </c>
      <c r="GF76" s="11" t="s">
        <v>131</v>
      </c>
      <c r="GG76" s="11" t="s">
        <v>131</v>
      </c>
      <c r="GH76" s="11" t="s">
        <v>1124</v>
      </c>
      <c r="GI76" s="11" t="s">
        <v>131</v>
      </c>
      <c r="GJ76" s="11" t="s">
        <v>131</v>
      </c>
      <c r="GK76" s="11" t="s">
        <v>1125</v>
      </c>
      <c r="GL76" s="11" t="s">
        <v>1126</v>
      </c>
      <c r="GM76" s="11" t="s">
        <v>1127</v>
      </c>
      <c r="GN76" s="11" t="s">
        <v>1128</v>
      </c>
      <c r="GO76" s="11" t="s">
        <v>131</v>
      </c>
      <c r="GP76" s="11" t="s">
        <v>1129</v>
      </c>
      <c r="GQ76" s="11" t="s">
        <v>1130</v>
      </c>
      <c r="GR76" s="11" t="s">
        <v>131</v>
      </c>
      <c r="GS76" s="11" t="s">
        <v>131</v>
      </c>
      <c r="HA76" s="10" t="s">
        <v>123</v>
      </c>
      <c r="HB76" s="11" t="s">
        <v>1201</v>
      </c>
      <c r="HC76" s="11" t="s">
        <v>1202</v>
      </c>
      <c r="HD76" s="11" t="s">
        <v>1203</v>
      </c>
      <c r="HE76" s="11" t="s">
        <v>1204</v>
      </c>
      <c r="HF76" s="11" t="s">
        <v>1205</v>
      </c>
      <c r="HG76" s="11" t="s">
        <v>1206</v>
      </c>
      <c r="HH76" s="11" t="s">
        <v>1207</v>
      </c>
      <c r="HI76" s="11" t="s">
        <v>131</v>
      </c>
      <c r="HJ76" s="11" t="s">
        <v>131</v>
      </c>
      <c r="HK76" s="11" t="s">
        <v>1208</v>
      </c>
      <c r="HL76" s="11" t="s">
        <v>1209</v>
      </c>
      <c r="HM76" s="11" t="s">
        <v>1210</v>
      </c>
      <c r="HN76" s="11" t="s">
        <v>131</v>
      </c>
      <c r="HO76" s="11" t="s">
        <v>1211</v>
      </c>
      <c r="HP76" s="11" t="s">
        <v>1212</v>
      </c>
      <c r="HQ76" s="11" t="s">
        <v>1213</v>
      </c>
      <c r="HR76" s="11" t="s">
        <v>1214</v>
      </c>
      <c r="HS76" s="11" t="s">
        <v>131</v>
      </c>
      <c r="IA76" s="10" t="s">
        <v>123</v>
      </c>
      <c r="IB76" s="11" t="s">
        <v>1286</v>
      </c>
      <c r="IC76" s="11" t="s">
        <v>1287</v>
      </c>
      <c r="ID76" s="11" t="s">
        <v>1288</v>
      </c>
      <c r="IE76" s="11" t="s">
        <v>1289</v>
      </c>
      <c r="IF76" s="11" t="s">
        <v>131</v>
      </c>
      <c r="IG76" s="11" t="s">
        <v>1290</v>
      </c>
      <c r="IH76" s="11" t="s">
        <v>1291</v>
      </c>
      <c r="II76" s="11" t="s">
        <v>1292</v>
      </c>
      <c r="IJ76" s="11" t="s">
        <v>131</v>
      </c>
      <c r="IK76" s="11" t="s">
        <v>1293</v>
      </c>
      <c r="IL76" s="11" t="s">
        <v>1294</v>
      </c>
      <c r="IM76" s="11" t="s">
        <v>1295</v>
      </c>
      <c r="IN76" s="11" t="s">
        <v>1296</v>
      </c>
      <c r="IO76" s="11" t="s">
        <v>131</v>
      </c>
      <c r="IP76" s="11" t="s">
        <v>1297</v>
      </c>
      <c r="IQ76" s="11" t="s">
        <v>1298</v>
      </c>
      <c r="IR76" s="11" t="s">
        <v>1299</v>
      </c>
      <c r="IS76" s="11" t="s">
        <v>131</v>
      </c>
    </row>
    <row r="77" spans="1:254" ht="20.399999999999999" thickBot="1" x14ac:dyDescent="0.35">
      <c r="A77" s="10" t="s">
        <v>140</v>
      </c>
      <c r="B77" s="11" t="s">
        <v>450</v>
      </c>
      <c r="C77" s="11" t="s">
        <v>451</v>
      </c>
      <c r="D77" s="11" t="s">
        <v>452</v>
      </c>
      <c r="E77" s="11" t="s">
        <v>453</v>
      </c>
      <c r="F77" s="11" t="s">
        <v>454</v>
      </c>
      <c r="G77" s="11" t="s">
        <v>455</v>
      </c>
      <c r="H77" s="11" t="s">
        <v>465</v>
      </c>
      <c r="I77" s="11" t="s">
        <v>457</v>
      </c>
      <c r="J77" s="11" t="s">
        <v>131</v>
      </c>
      <c r="K77" s="11" t="s">
        <v>466</v>
      </c>
      <c r="L77" s="11" t="s">
        <v>459</v>
      </c>
      <c r="M77" s="11" t="s">
        <v>460</v>
      </c>
      <c r="N77" s="11" t="s">
        <v>461</v>
      </c>
      <c r="O77" s="11" t="s">
        <v>131</v>
      </c>
      <c r="P77" s="11" t="s">
        <v>462</v>
      </c>
      <c r="Q77" s="11" t="s">
        <v>463</v>
      </c>
      <c r="R77" s="11" t="s">
        <v>464</v>
      </c>
      <c r="S77" s="11" t="s">
        <v>131</v>
      </c>
      <c r="AA77" s="10" t="s">
        <v>140</v>
      </c>
      <c r="AB77" s="11" t="s">
        <v>534</v>
      </c>
      <c r="AC77" s="11" t="s">
        <v>535</v>
      </c>
      <c r="AD77" s="11" t="s">
        <v>536</v>
      </c>
      <c r="AE77" s="11" t="s">
        <v>549</v>
      </c>
      <c r="AF77" s="11" t="s">
        <v>538</v>
      </c>
      <c r="AG77" s="11" t="s">
        <v>539</v>
      </c>
      <c r="AH77" s="11" t="s">
        <v>550</v>
      </c>
      <c r="AI77" s="11" t="s">
        <v>541</v>
      </c>
      <c r="AJ77" s="11" t="s">
        <v>131</v>
      </c>
      <c r="AK77" s="11" t="s">
        <v>542</v>
      </c>
      <c r="AL77" s="11" t="s">
        <v>551</v>
      </c>
      <c r="AM77" s="11" t="s">
        <v>544</v>
      </c>
      <c r="AN77" s="11" t="s">
        <v>545</v>
      </c>
      <c r="AO77" s="11" t="s">
        <v>546</v>
      </c>
      <c r="AP77" s="11" t="s">
        <v>547</v>
      </c>
      <c r="AQ77" s="11" t="s">
        <v>548</v>
      </c>
      <c r="AR77" s="11" t="s">
        <v>131</v>
      </c>
      <c r="AS77" s="11" t="s">
        <v>131</v>
      </c>
      <c r="BA77" s="10" t="s">
        <v>140</v>
      </c>
      <c r="BB77" s="11" t="s">
        <v>643</v>
      </c>
      <c r="BC77" s="11" t="s">
        <v>644</v>
      </c>
      <c r="BD77" s="11" t="s">
        <v>645</v>
      </c>
      <c r="BE77" s="11" t="s">
        <v>646</v>
      </c>
      <c r="BF77" s="11" t="s">
        <v>131</v>
      </c>
      <c r="BG77" s="11" t="s">
        <v>647</v>
      </c>
      <c r="BH77" s="11" t="s">
        <v>648</v>
      </c>
      <c r="BI77" s="11" t="s">
        <v>649</v>
      </c>
      <c r="BJ77" s="11" t="s">
        <v>650</v>
      </c>
      <c r="BK77" s="11" t="s">
        <v>651</v>
      </c>
      <c r="BL77" s="11" t="s">
        <v>658</v>
      </c>
      <c r="BM77" s="11" t="s">
        <v>653</v>
      </c>
      <c r="BN77" s="11" t="s">
        <v>654</v>
      </c>
      <c r="BO77" s="11" t="s">
        <v>655</v>
      </c>
      <c r="BP77" s="11" t="s">
        <v>656</v>
      </c>
      <c r="BQ77" s="11" t="s">
        <v>657</v>
      </c>
      <c r="BR77" s="11" t="s">
        <v>131</v>
      </c>
      <c r="BS77" s="11" t="s">
        <v>131</v>
      </c>
      <c r="CA77" s="10" t="s">
        <v>140</v>
      </c>
      <c r="CB77" s="11" t="s">
        <v>752</v>
      </c>
      <c r="CC77" s="11" t="s">
        <v>753</v>
      </c>
      <c r="CD77" s="11" t="s">
        <v>754</v>
      </c>
      <c r="CE77" s="11" t="s">
        <v>766</v>
      </c>
      <c r="CF77" s="11" t="s">
        <v>131</v>
      </c>
      <c r="CG77" s="11" t="s">
        <v>756</v>
      </c>
      <c r="CH77" s="11" t="s">
        <v>767</v>
      </c>
      <c r="CI77" s="11" t="s">
        <v>758</v>
      </c>
      <c r="CJ77" s="11" t="s">
        <v>131</v>
      </c>
      <c r="CK77" s="11" t="s">
        <v>759</v>
      </c>
      <c r="CL77" s="11" t="s">
        <v>768</v>
      </c>
      <c r="CM77" s="11" t="s">
        <v>761</v>
      </c>
      <c r="CN77" s="11" t="s">
        <v>762</v>
      </c>
      <c r="CO77" s="11" t="s">
        <v>131</v>
      </c>
      <c r="CP77" s="11" t="s">
        <v>763</v>
      </c>
      <c r="CQ77" s="11" t="s">
        <v>764</v>
      </c>
      <c r="CR77" s="11" t="s">
        <v>131</v>
      </c>
      <c r="CS77" s="11" t="s">
        <v>765</v>
      </c>
      <c r="DA77" s="10" t="s">
        <v>140</v>
      </c>
      <c r="DB77" s="11" t="s">
        <v>861</v>
      </c>
      <c r="DC77" s="11" t="s">
        <v>862</v>
      </c>
      <c r="DD77" s="11" t="s">
        <v>863</v>
      </c>
      <c r="DE77" s="11" t="s">
        <v>874</v>
      </c>
      <c r="DF77" s="11" t="s">
        <v>131</v>
      </c>
      <c r="DG77" s="11" t="s">
        <v>865</v>
      </c>
      <c r="DH77" s="11" t="s">
        <v>875</v>
      </c>
      <c r="DI77" s="11" t="s">
        <v>867</v>
      </c>
      <c r="DJ77" s="11" t="s">
        <v>131</v>
      </c>
      <c r="DK77" s="11" t="s">
        <v>876</v>
      </c>
      <c r="DL77" s="11" t="s">
        <v>869</v>
      </c>
      <c r="DM77" s="11" t="s">
        <v>870</v>
      </c>
      <c r="DN77" s="11" t="s">
        <v>131</v>
      </c>
      <c r="DO77" s="11" t="s">
        <v>871</v>
      </c>
      <c r="DP77" s="11" t="s">
        <v>872</v>
      </c>
      <c r="DQ77" s="11" t="s">
        <v>873</v>
      </c>
      <c r="DR77" s="11" t="s">
        <v>131</v>
      </c>
      <c r="DS77" s="11" t="s">
        <v>131</v>
      </c>
      <c r="EA77" s="10" t="s">
        <v>140</v>
      </c>
      <c r="EB77" s="11" t="s">
        <v>948</v>
      </c>
      <c r="EC77" s="11" t="s">
        <v>949</v>
      </c>
      <c r="ED77" s="11" t="s">
        <v>950</v>
      </c>
      <c r="EE77" s="11" t="s">
        <v>951</v>
      </c>
      <c r="EF77" s="11" t="s">
        <v>131</v>
      </c>
      <c r="EG77" s="11" t="s">
        <v>952</v>
      </c>
      <c r="EH77" s="11" t="s">
        <v>960</v>
      </c>
      <c r="EI77" s="11" t="s">
        <v>131</v>
      </c>
      <c r="EJ77" s="11" t="s">
        <v>131</v>
      </c>
      <c r="EK77" s="11" t="s">
        <v>961</v>
      </c>
      <c r="EL77" s="11" t="s">
        <v>955</v>
      </c>
      <c r="EM77" s="11" t="s">
        <v>956</v>
      </c>
      <c r="EN77" s="11" t="s">
        <v>131</v>
      </c>
      <c r="EO77" s="11" t="s">
        <v>957</v>
      </c>
      <c r="EP77" s="11" t="s">
        <v>958</v>
      </c>
      <c r="EQ77" s="11" t="s">
        <v>959</v>
      </c>
      <c r="ER77" s="11" t="s">
        <v>131</v>
      </c>
      <c r="ES77" s="11" t="s">
        <v>131</v>
      </c>
      <c r="FA77" s="10" t="s">
        <v>140</v>
      </c>
      <c r="FB77" s="11" t="s">
        <v>1035</v>
      </c>
      <c r="FC77" s="11" t="s">
        <v>1036</v>
      </c>
      <c r="FD77" s="11" t="s">
        <v>1037</v>
      </c>
      <c r="FE77" s="11" t="s">
        <v>1038</v>
      </c>
      <c r="FF77" s="11" t="s">
        <v>1039</v>
      </c>
      <c r="FG77" s="11" t="s">
        <v>131</v>
      </c>
      <c r="FH77" s="11" t="s">
        <v>1050</v>
      </c>
      <c r="FI77" s="11" t="s">
        <v>1041</v>
      </c>
      <c r="FJ77" s="11" t="s">
        <v>131</v>
      </c>
      <c r="FK77" s="11" t="s">
        <v>1051</v>
      </c>
      <c r="FL77" s="11" t="s">
        <v>1043</v>
      </c>
      <c r="FM77" s="11" t="s">
        <v>1044</v>
      </c>
      <c r="FN77" s="11" t="s">
        <v>131</v>
      </c>
      <c r="FO77" s="11" t="s">
        <v>1045</v>
      </c>
      <c r="FP77" s="11" t="s">
        <v>1046</v>
      </c>
      <c r="FQ77" s="11" t="s">
        <v>1047</v>
      </c>
      <c r="FR77" s="11" t="s">
        <v>1048</v>
      </c>
      <c r="FS77" s="11" t="s">
        <v>1049</v>
      </c>
      <c r="GA77" s="10" t="s">
        <v>140</v>
      </c>
      <c r="GB77" s="11" t="s">
        <v>1120</v>
      </c>
      <c r="GC77" s="11" t="s">
        <v>1121</v>
      </c>
      <c r="GD77" s="11" t="s">
        <v>1122</v>
      </c>
      <c r="GE77" s="11" t="s">
        <v>1123</v>
      </c>
      <c r="GF77" s="11" t="s">
        <v>131</v>
      </c>
      <c r="GG77" s="11" t="s">
        <v>131</v>
      </c>
      <c r="GH77" s="11" t="s">
        <v>1131</v>
      </c>
      <c r="GI77" s="11" t="s">
        <v>131</v>
      </c>
      <c r="GJ77" s="11" t="s">
        <v>131</v>
      </c>
      <c r="GK77" s="11" t="s">
        <v>1132</v>
      </c>
      <c r="GL77" s="11" t="s">
        <v>1126</v>
      </c>
      <c r="GM77" s="11" t="s">
        <v>1127</v>
      </c>
      <c r="GN77" s="11" t="s">
        <v>1128</v>
      </c>
      <c r="GO77" s="11" t="s">
        <v>131</v>
      </c>
      <c r="GP77" s="11" t="s">
        <v>1129</v>
      </c>
      <c r="GQ77" s="11" t="s">
        <v>1130</v>
      </c>
      <c r="GR77" s="11" t="s">
        <v>131</v>
      </c>
      <c r="GS77" s="11" t="s">
        <v>131</v>
      </c>
      <c r="HA77" s="10" t="s">
        <v>140</v>
      </c>
      <c r="HB77" s="11" t="s">
        <v>1201</v>
      </c>
      <c r="HC77" s="11" t="s">
        <v>1202</v>
      </c>
      <c r="HD77" s="11" t="s">
        <v>1203</v>
      </c>
      <c r="HE77" s="11" t="s">
        <v>1204</v>
      </c>
      <c r="HF77" s="11" t="s">
        <v>1205</v>
      </c>
      <c r="HG77" s="11" t="s">
        <v>1206</v>
      </c>
      <c r="HH77" s="11" t="s">
        <v>1215</v>
      </c>
      <c r="HI77" s="11" t="s">
        <v>131</v>
      </c>
      <c r="HJ77" s="11" t="s">
        <v>131</v>
      </c>
      <c r="HK77" s="11" t="s">
        <v>1216</v>
      </c>
      <c r="HL77" s="11" t="s">
        <v>1209</v>
      </c>
      <c r="HM77" s="11" t="s">
        <v>1210</v>
      </c>
      <c r="HN77" s="11" t="s">
        <v>131</v>
      </c>
      <c r="HO77" s="11" t="s">
        <v>1211</v>
      </c>
      <c r="HP77" s="11" t="s">
        <v>1212</v>
      </c>
      <c r="HQ77" s="11" t="s">
        <v>1213</v>
      </c>
      <c r="HR77" s="11" t="s">
        <v>1214</v>
      </c>
      <c r="HS77" s="11" t="s">
        <v>131</v>
      </c>
      <c r="IA77" s="10" t="s">
        <v>140</v>
      </c>
      <c r="IB77" s="11" t="s">
        <v>1286</v>
      </c>
      <c r="IC77" s="11" t="s">
        <v>1287</v>
      </c>
      <c r="ID77" s="11" t="s">
        <v>1288</v>
      </c>
      <c r="IE77" s="11" t="s">
        <v>1289</v>
      </c>
      <c r="IF77" s="11" t="s">
        <v>131</v>
      </c>
      <c r="IG77" s="11" t="s">
        <v>1290</v>
      </c>
      <c r="IH77" s="11" t="s">
        <v>1300</v>
      </c>
      <c r="II77" s="11" t="s">
        <v>1292</v>
      </c>
      <c r="IJ77" s="11" t="s">
        <v>131</v>
      </c>
      <c r="IK77" s="11" t="s">
        <v>1301</v>
      </c>
      <c r="IL77" s="11" t="s">
        <v>1294</v>
      </c>
      <c r="IM77" s="11" t="s">
        <v>1295</v>
      </c>
      <c r="IN77" s="11" t="s">
        <v>1296</v>
      </c>
      <c r="IO77" s="11" t="s">
        <v>131</v>
      </c>
      <c r="IP77" s="11" t="s">
        <v>1297</v>
      </c>
      <c r="IQ77" s="11" t="s">
        <v>1298</v>
      </c>
      <c r="IR77" s="11" t="s">
        <v>1299</v>
      </c>
      <c r="IS77" s="11" t="s">
        <v>131</v>
      </c>
    </row>
    <row r="78" spans="1:254" ht="20.399999999999999" thickBot="1" x14ac:dyDescent="0.35">
      <c r="A78" s="10" t="s">
        <v>143</v>
      </c>
      <c r="B78" s="11" t="s">
        <v>450</v>
      </c>
      <c r="C78" s="11" t="s">
        <v>451</v>
      </c>
      <c r="D78" s="11" t="s">
        <v>452</v>
      </c>
      <c r="E78" s="11" t="s">
        <v>453</v>
      </c>
      <c r="F78" s="11" t="s">
        <v>454</v>
      </c>
      <c r="G78" s="11" t="s">
        <v>455</v>
      </c>
      <c r="H78" s="11" t="s">
        <v>465</v>
      </c>
      <c r="I78" s="11" t="s">
        <v>457</v>
      </c>
      <c r="J78" s="11" t="s">
        <v>131</v>
      </c>
      <c r="K78" s="11" t="s">
        <v>466</v>
      </c>
      <c r="L78" s="11" t="s">
        <v>459</v>
      </c>
      <c r="M78" s="11" t="s">
        <v>460</v>
      </c>
      <c r="N78" s="11" t="s">
        <v>461</v>
      </c>
      <c r="O78" s="11" t="s">
        <v>131</v>
      </c>
      <c r="P78" s="11" t="s">
        <v>462</v>
      </c>
      <c r="Q78" s="11" t="s">
        <v>463</v>
      </c>
      <c r="R78" s="11" t="s">
        <v>464</v>
      </c>
      <c r="S78" s="11" t="s">
        <v>131</v>
      </c>
      <c r="AA78" s="10" t="s">
        <v>143</v>
      </c>
      <c r="AB78" s="11" t="s">
        <v>534</v>
      </c>
      <c r="AC78" s="11" t="s">
        <v>535</v>
      </c>
      <c r="AD78" s="11" t="s">
        <v>552</v>
      </c>
      <c r="AE78" s="11" t="s">
        <v>549</v>
      </c>
      <c r="AF78" s="11" t="s">
        <v>538</v>
      </c>
      <c r="AG78" s="11" t="s">
        <v>539</v>
      </c>
      <c r="AH78" s="11" t="s">
        <v>553</v>
      </c>
      <c r="AI78" s="11" t="s">
        <v>541</v>
      </c>
      <c r="AJ78" s="11" t="s">
        <v>131</v>
      </c>
      <c r="AK78" s="11" t="s">
        <v>542</v>
      </c>
      <c r="AL78" s="11" t="s">
        <v>551</v>
      </c>
      <c r="AM78" s="11" t="s">
        <v>544</v>
      </c>
      <c r="AN78" s="11" t="s">
        <v>545</v>
      </c>
      <c r="AO78" s="11" t="s">
        <v>546</v>
      </c>
      <c r="AP78" s="11" t="s">
        <v>547</v>
      </c>
      <c r="AQ78" s="11" t="s">
        <v>548</v>
      </c>
      <c r="AR78" s="11" t="s">
        <v>131</v>
      </c>
      <c r="AS78" s="11" t="s">
        <v>131</v>
      </c>
      <c r="BA78" s="10" t="s">
        <v>143</v>
      </c>
      <c r="BB78" s="11" t="s">
        <v>643</v>
      </c>
      <c r="BC78" s="11" t="s">
        <v>644</v>
      </c>
      <c r="BD78" s="11" t="s">
        <v>659</v>
      </c>
      <c r="BE78" s="11" t="s">
        <v>660</v>
      </c>
      <c r="BF78" s="11" t="s">
        <v>131</v>
      </c>
      <c r="BG78" s="11" t="s">
        <v>647</v>
      </c>
      <c r="BH78" s="11" t="s">
        <v>661</v>
      </c>
      <c r="BI78" s="11" t="s">
        <v>662</v>
      </c>
      <c r="BJ78" s="11" t="s">
        <v>650</v>
      </c>
      <c r="BK78" s="11" t="s">
        <v>651</v>
      </c>
      <c r="BL78" s="11" t="s">
        <v>658</v>
      </c>
      <c r="BM78" s="11" t="s">
        <v>653</v>
      </c>
      <c r="BN78" s="11" t="s">
        <v>654</v>
      </c>
      <c r="BO78" s="11" t="s">
        <v>655</v>
      </c>
      <c r="BP78" s="11" t="s">
        <v>656</v>
      </c>
      <c r="BQ78" s="11" t="s">
        <v>657</v>
      </c>
      <c r="BR78" s="11" t="s">
        <v>131</v>
      </c>
      <c r="BS78" s="11" t="s">
        <v>131</v>
      </c>
      <c r="CA78" s="10" t="s">
        <v>143</v>
      </c>
      <c r="CB78" s="11" t="s">
        <v>752</v>
      </c>
      <c r="CC78" s="11" t="s">
        <v>753</v>
      </c>
      <c r="CD78" s="11" t="s">
        <v>769</v>
      </c>
      <c r="CE78" s="11" t="s">
        <v>770</v>
      </c>
      <c r="CF78" s="11" t="s">
        <v>131</v>
      </c>
      <c r="CG78" s="11" t="s">
        <v>756</v>
      </c>
      <c r="CH78" s="11" t="s">
        <v>771</v>
      </c>
      <c r="CI78" s="11" t="s">
        <v>758</v>
      </c>
      <c r="CJ78" s="11" t="s">
        <v>131</v>
      </c>
      <c r="CK78" s="11" t="s">
        <v>759</v>
      </c>
      <c r="CL78" s="11" t="s">
        <v>768</v>
      </c>
      <c r="CM78" s="11" t="s">
        <v>761</v>
      </c>
      <c r="CN78" s="11" t="s">
        <v>762</v>
      </c>
      <c r="CO78" s="11" t="s">
        <v>131</v>
      </c>
      <c r="CP78" s="11" t="s">
        <v>763</v>
      </c>
      <c r="CQ78" s="11" t="s">
        <v>764</v>
      </c>
      <c r="CR78" s="11" t="s">
        <v>131</v>
      </c>
      <c r="CS78" s="11" t="s">
        <v>765</v>
      </c>
      <c r="DA78" s="10" t="s">
        <v>143</v>
      </c>
      <c r="DB78" s="11" t="s">
        <v>861</v>
      </c>
      <c r="DC78" s="11" t="s">
        <v>862</v>
      </c>
      <c r="DD78" s="11" t="s">
        <v>863</v>
      </c>
      <c r="DE78" s="11" t="s">
        <v>874</v>
      </c>
      <c r="DF78" s="11" t="s">
        <v>131</v>
      </c>
      <c r="DG78" s="11" t="s">
        <v>877</v>
      </c>
      <c r="DH78" s="11" t="s">
        <v>875</v>
      </c>
      <c r="DI78" s="11" t="s">
        <v>867</v>
      </c>
      <c r="DJ78" s="11" t="s">
        <v>131</v>
      </c>
      <c r="DK78" s="11" t="s">
        <v>876</v>
      </c>
      <c r="DL78" s="11" t="s">
        <v>869</v>
      </c>
      <c r="DM78" s="11" t="s">
        <v>870</v>
      </c>
      <c r="DN78" s="11" t="s">
        <v>131</v>
      </c>
      <c r="DO78" s="11" t="s">
        <v>871</v>
      </c>
      <c r="DP78" s="11" t="s">
        <v>872</v>
      </c>
      <c r="DQ78" s="11" t="s">
        <v>873</v>
      </c>
      <c r="DR78" s="11" t="s">
        <v>131</v>
      </c>
      <c r="DS78" s="11" t="s">
        <v>131</v>
      </c>
      <c r="EA78" s="10" t="s">
        <v>143</v>
      </c>
      <c r="EB78" s="11" t="s">
        <v>948</v>
      </c>
      <c r="EC78" s="11" t="s">
        <v>949</v>
      </c>
      <c r="ED78" s="11" t="s">
        <v>950</v>
      </c>
      <c r="EE78" s="11" t="s">
        <v>962</v>
      </c>
      <c r="EF78" s="11" t="s">
        <v>131</v>
      </c>
      <c r="EG78" s="11" t="s">
        <v>952</v>
      </c>
      <c r="EH78" s="11" t="s">
        <v>963</v>
      </c>
      <c r="EI78" s="11" t="s">
        <v>131</v>
      </c>
      <c r="EJ78" s="11" t="s">
        <v>131</v>
      </c>
      <c r="EK78" s="11" t="s">
        <v>961</v>
      </c>
      <c r="EL78" s="11" t="s">
        <v>955</v>
      </c>
      <c r="EM78" s="11" t="s">
        <v>956</v>
      </c>
      <c r="EN78" s="11" t="s">
        <v>131</v>
      </c>
      <c r="EO78" s="11" t="s">
        <v>957</v>
      </c>
      <c r="EP78" s="11" t="s">
        <v>958</v>
      </c>
      <c r="EQ78" s="11" t="s">
        <v>959</v>
      </c>
      <c r="ER78" s="11" t="s">
        <v>131</v>
      </c>
      <c r="ES78" s="11" t="s">
        <v>131</v>
      </c>
      <c r="FA78" s="10" t="s">
        <v>143</v>
      </c>
      <c r="FB78" s="11" t="s">
        <v>1035</v>
      </c>
      <c r="FC78" s="11" t="s">
        <v>1036</v>
      </c>
      <c r="FD78" s="11" t="s">
        <v>1037</v>
      </c>
      <c r="FE78" s="11" t="s">
        <v>1038</v>
      </c>
      <c r="FF78" s="11" t="s">
        <v>1039</v>
      </c>
      <c r="FG78" s="11" t="s">
        <v>131</v>
      </c>
      <c r="FH78" s="11" t="s">
        <v>1052</v>
      </c>
      <c r="FI78" s="11" t="s">
        <v>131</v>
      </c>
      <c r="FJ78" s="11" t="s">
        <v>131</v>
      </c>
      <c r="FK78" s="11" t="s">
        <v>1051</v>
      </c>
      <c r="FL78" s="11" t="s">
        <v>1043</v>
      </c>
      <c r="FM78" s="11" t="s">
        <v>1044</v>
      </c>
      <c r="FN78" s="11" t="s">
        <v>131</v>
      </c>
      <c r="FO78" s="11" t="s">
        <v>1045</v>
      </c>
      <c r="FP78" s="11" t="s">
        <v>1046</v>
      </c>
      <c r="FQ78" s="11" t="s">
        <v>1047</v>
      </c>
      <c r="FR78" s="11" t="s">
        <v>1048</v>
      </c>
      <c r="FS78" s="11" t="s">
        <v>1053</v>
      </c>
      <c r="GA78" s="10" t="s">
        <v>143</v>
      </c>
      <c r="GB78" s="11" t="s">
        <v>1120</v>
      </c>
      <c r="GC78" s="11" t="s">
        <v>1121</v>
      </c>
      <c r="GD78" s="11" t="s">
        <v>1122</v>
      </c>
      <c r="GE78" s="11" t="s">
        <v>1123</v>
      </c>
      <c r="GF78" s="11" t="s">
        <v>131</v>
      </c>
      <c r="GG78" s="11" t="s">
        <v>131</v>
      </c>
      <c r="GH78" s="11" t="s">
        <v>1133</v>
      </c>
      <c r="GI78" s="11" t="s">
        <v>131</v>
      </c>
      <c r="GJ78" s="11" t="s">
        <v>131</v>
      </c>
      <c r="GK78" s="11" t="s">
        <v>1132</v>
      </c>
      <c r="GL78" s="11" t="s">
        <v>1126</v>
      </c>
      <c r="GM78" s="11" t="s">
        <v>1127</v>
      </c>
      <c r="GN78" s="11" t="s">
        <v>1128</v>
      </c>
      <c r="GO78" s="11" t="s">
        <v>131</v>
      </c>
      <c r="GP78" s="11" t="s">
        <v>1129</v>
      </c>
      <c r="GQ78" s="11" t="s">
        <v>1130</v>
      </c>
      <c r="GR78" s="11" t="s">
        <v>131</v>
      </c>
      <c r="GS78" s="11" t="s">
        <v>131</v>
      </c>
      <c r="HA78" s="10" t="s">
        <v>143</v>
      </c>
      <c r="HB78" s="11" t="s">
        <v>1201</v>
      </c>
      <c r="HC78" s="11" t="s">
        <v>1202</v>
      </c>
      <c r="HD78" s="11" t="s">
        <v>1203</v>
      </c>
      <c r="HE78" s="11" t="s">
        <v>1204</v>
      </c>
      <c r="HF78" s="11" t="s">
        <v>1205</v>
      </c>
      <c r="HG78" s="11" t="s">
        <v>1206</v>
      </c>
      <c r="HH78" s="11" t="s">
        <v>1215</v>
      </c>
      <c r="HI78" s="11" t="s">
        <v>131</v>
      </c>
      <c r="HJ78" s="11" t="s">
        <v>131</v>
      </c>
      <c r="HK78" s="11" t="s">
        <v>1216</v>
      </c>
      <c r="HL78" s="11" t="s">
        <v>1209</v>
      </c>
      <c r="HM78" s="11" t="s">
        <v>1210</v>
      </c>
      <c r="HN78" s="11" t="s">
        <v>131</v>
      </c>
      <c r="HO78" s="11" t="s">
        <v>1211</v>
      </c>
      <c r="HP78" s="11" t="s">
        <v>1212</v>
      </c>
      <c r="HQ78" s="11" t="s">
        <v>1213</v>
      </c>
      <c r="HR78" s="11" t="s">
        <v>1214</v>
      </c>
      <c r="HS78" s="11" t="s">
        <v>131</v>
      </c>
      <c r="IA78" s="10" t="s">
        <v>143</v>
      </c>
      <c r="IB78" s="11" t="s">
        <v>1286</v>
      </c>
      <c r="IC78" s="11" t="s">
        <v>1287</v>
      </c>
      <c r="ID78" s="11" t="s">
        <v>1288</v>
      </c>
      <c r="IE78" s="11" t="s">
        <v>1289</v>
      </c>
      <c r="IF78" s="11" t="s">
        <v>131</v>
      </c>
      <c r="IG78" s="11" t="s">
        <v>1290</v>
      </c>
      <c r="IH78" s="11" t="s">
        <v>1302</v>
      </c>
      <c r="II78" s="11" t="s">
        <v>1292</v>
      </c>
      <c r="IJ78" s="11" t="s">
        <v>131</v>
      </c>
      <c r="IK78" s="11" t="s">
        <v>1301</v>
      </c>
      <c r="IL78" s="11" t="s">
        <v>1294</v>
      </c>
      <c r="IM78" s="11" t="s">
        <v>1295</v>
      </c>
      <c r="IN78" s="11" t="s">
        <v>1296</v>
      </c>
      <c r="IO78" s="11" t="s">
        <v>131</v>
      </c>
      <c r="IP78" s="11" t="s">
        <v>1297</v>
      </c>
      <c r="IQ78" s="11" t="s">
        <v>1298</v>
      </c>
      <c r="IR78" s="11" t="s">
        <v>1299</v>
      </c>
      <c r="IS78" s="11" t="s">
        <v>131</v>
      </c>
    </row>
    <row r="79" spans="1:254" ht="20.399999999999999" thickBot="1" x14ac:dyDescent="0.35">
      <c r="A79" s="10" t="s">
        <v>145</v>
      </c>
      <c r="B79" s="11" t="s">
        <v>450</v>
      </c>
      <c r="C79" s="11" t="s">
        <v>451</v>
      </c>
      <c r="D79" s="11" t="s">
        <v>452</v>
      </c>
      <c r="E79" s="11" t="s">
        <v>453</v>
      </c>
      <c r="F79" s="11" t="s">
        <v>454</v>
      </c>
      <c r="G79" s="11" t="s">
        <v>455</v>
      </c>
      <c r="H79" s="11" t="s">
        <v>465</v>
      </c>
      <c r="I79" s="11" t="s">
        <v>457</v>
      </c>
      <c r="J79" s="11" t="s">
        <v>131</v>
      </c>
      <c r="K79" s="11" t="s">
        <v>466</v>
      </c>
      <c r="L79" s="11" t="s">
        <v>459</v>
      </c>
      <c r="M79" s="11" t="s">
        <v>460</v>
      </c>
      <c r="N79" s="11" t="s">
        <v>461</v>
      </c>
      <c r="O79" s="11" t="s">
        <v>131</v>
      </c>
      <c r="P79" s="11" t="s">
        <v>462</v>
      </c>
      <c r="Q79" s="11" t="s">
        <v>463</v>
      </c>
      <c r="R79" s="11" t="s">
        <v>464</v>
      </c>
      <c r="S79" s="11" t="s">
        <v>131</v>
      </c>
      <c r="AA79" s="10" t="s">
        <v>145</v>
      </c>
      <c r="AB79" s="11" t="s">
        <v>534</v>
      </c>
      <c r="AC79" s="11" t="s">
        <v>535</v>
      </c>
      <c r="AD79" s="11" t="s">
        <v>552</v>
      </c>
      <c r="AE79" s="11" t="s">
        <v>549</v>
      </c>
      <c r="AF79" s="11" t="s">
        <v>538</v>
      </c>
      <c r="AG79" s="11" t="s">
        <v>539</v>
      </c>
      <c r="AH79" s="11" t="s">
        <v>554</v>
      </c>
      <c r="AI79" s="11" t="s">
        <v>541</v>
      </c>
      <c r="AJ79" s="11" t="s">
        <v>131</v>
      </c>
      <c r="AK79" s="11" t="s">
        <v>542</v>
      </c>
      <c r="AL79" s="11" t="s">
        <v>555</v>
      </c>
      <c r="AM79" s="11" t="s">
        <v>544</v>
      </c>
      <c r="AN79" s="11" t="s">
        <v>545</v>
      </c>
      <c r="AO79" s="11" t="s">
        <v>546</v>
      </c>
      <c r="AP79" s="11" t="s">
        <v>547</v>
      </c>
      <c r="AQ79" s="11" t="s">
        <v>548</v>
      </c>
      <c r="AR79" s="11" t="s">
        <v>131</v>
      </c>
      <c r="AS79" s="11" t="s">
        <v>131</v>
      </c>
      <c r="BA79" s="10" t="s">
        <v>145</v>
      </c>
      <c r="BB79" s="11" t="s">
        <v>643</v>
      </c>
      <c r="BC79" s="11" t="s">
        <v>644</v>
      </c>
      <c r="BD79" s="11" t="s">
        <v>659</v>
      </c>
      <c r="BE79" s="11" t="s">
        <v>660</v>
      </c>
      <c r="BF79" s="11" t="s">
        <v>131</v>
      </c>
      <c r="BG79" s="11" t="s">
        <v>647</v>
      </c>
      <c r="BH79" s="11" t="s">
        <v>663</v>
      </c>
      <c r="BI79" s="11" t="s">
        <v>662</v>
      </c>
      <c r="BJ79" s="11" t="s">
        <v>650</v>
      </c>
      <c r="BK79" s="11" t="s">
        <v>651</v>
      </c>
      <c r="BL79" s="11" t="s">
        <v>664</v>
      </c>
      <c r="BM79" s="11" t="s">
        <v>653</v>
      </c>
      <c r="BN79" s="11" t="s">
        <v>654</v>
      </c>
      <c r="BO79" s="11" t="s">
        <v>655</v>
      </c>
      <c r="BP79" s="11" t="s">
        <v>656</v>
      </c>
      <c r="BQ79" s="11" t="s">
        <v>657</v>
      </c>
      <c r="BR79" s="11" t="s">
        <v>131</v>
      </c>
      <c r="BS79" s="11" t="s">
        <v>131</v>
      </c>
      <c r="CA79" s="10" t="s">
        <v>145</v>
      </c>
      <c r="CB79" s="11" t="s">
        <v>752</v>
      </c>
      <c r="CC79" s="11" t="s">
        <v>753</v>
      </c>
      <c r="CD79" s="11" t="s">
        <v>769</v>
      </c>
      <c r="CE79" s="11" t="s">
        <v>770</v>
      </c>
      <c r="CF79" s="11" t="s">
        <v>131</v>
      </c>
      <c r="CG79" s="11" t="s">
        <v>756</v>
      </c>
      <c r="CH79" s="11" t="s">
        <v>772</v>
      </c>
      <c r="CI79" s="11" t="s">
        <v>758</v>
      </c>
      <c r="CJ79" s="11" t="s">
        <v>131</v>
      </c>
      <c r="CK79" s="11" t="s">
        <v>759</v>
      </c>
      <c r="CL79" s="11" t="s">
        <v>773</v>
      </c>
      <c r="CM79" s="11" t="s">
        <v>761</v>
      </c>
      <c r="CN79" s="11" t="s">
        <v>762</v>
      </c>
      <c r="CO79" s="11" t="s">
        <v>131</v>
      </c>
      <c r="CP79" s="11" t="s">
        <v>763</v>
      </c>
      <c r="CQ79" s="11" t="s">
        <v>764</v>
      </c>
      <c r="CR79" s="11" t="s">
        <v>131</v>
      </c>
      <c r="CS79" s="11" t="s">
        <v>765</v>
      </c>
      <c r="DA79" s="10" t="s">
        <v>145</v>
      </c>
      <c r="DB79" s="11" t="s">
        <v>861</v>
      </c>
      <c r="DC79" s="11" t="s">
        <v>862</v>
      </c>
      <c r="DD79" s="11" t="s">
        <v>863</v>
      </c>
      <c r="DE79" s="11" t="s">
        <v>874</v>
      </c>
      <c r="DF79" s="11" t="s">
        <v>131</v>
      </c>
      <c r="DG79" s="11" t="s">
        <v>877</v>
      </c>
      <c r="DH79" s="11" t="s">
        <v>878</v>
      </c>
      <c r="DI79" s="11" t="s">
        <v>867</v>
      </c>
      <c r="DJ79" s="11" t="s">
        <v>131</v>
      </c>
      <c r="DK79" s="11" t="s">
        <v>876</v>
      </c>
      <c r="DL79" s="11" t="s">
        <v>879</v>
      </c>
      <c r="DM79" s="11" t="s">
        <v>870</v>
      </c>
      <c r="DN79" s="11" t="s">
        <v>131</v>
      </c>
      <c r="DO79" s="11" t="s">
        <v>871</v>
      </c>
      <c r="DP79" s="11" t="s">
        <v>872</v>
      </c>
      <c r="DQ79" s="11" t="s">
        <v>873</v>
      </c>
      <c r="DR79" s="11" t="s">
        <v>131</v>
      </c>
      <c r="DS79" s="11" t="s">
        <v>131</v>
      </c>
      <c r="EA79" s="10" t="s">
        <v>145</v>
      </c>
      <c r="EB79" s="11" t="s">
        <v>948</v>
      </c>
      <c r="EC79" s="11" t="s">
        <v>949</v>
      </c>
      <c r="ED79" s="11" t="s">
        <v>950</v>
      </c>
      <c r="EE79" s="11" t="s">
        <v>962</v>
      </c>
      <c r="EF79" s="11" t="s">
        <v>131</v>
      </c>
      <c r="EG79" s="11" t="s">
        <v>952</v>
      </c>
      <c r="EH79" s="11" t="s">
        <v>963</v>
      </c>
      <c r="EI79" s="11" t="s">
        <v>131</v>
      </c>
      <c r="EJ79" s="11" t="s">
        <v>131</v>
      </c>
      <c r="EK79" s="11" t="s">
        <v>961</v>
      </c>
      <c r="EL79" s="11" t="s">
        <v>955</v>
      </c>
      <c r="EM79" s="11" t="s">
        <v>956</v>
      </c>
      <c r="EN79" s="11" t="s">
        <v>131</v>
      </c>
      <c r="EO79" s="11" t="s">
        <v>957</v>
      </c>
      <c r="EP79" s="11" t="s">
        <v>964</v>
      </c>
      <c r="EQ79" s="11" t="s">
        <v>965</v>
      </c>
      <c r="ER79" s="11" t="s">
        <v>131</v>
      </c>
      <c r="ES79" s="11" t="s">
        <v>131</v>
      </c>
      <c r="FA79" s="10" t="s">
        <v>145</v>
      </c>
      <c r="FB79" s="11" t="s">
        <v>1035</v>
      </c>
      <c r="FC79" s="11" t="s">
        <v>1036</v>
      </c>
      <c r="FD79" s="11" t="s">
        <v>1037</v>
      </c>
      <c r="FE79" s="11" t="s">
        <v>1038</v>
      </c>
      <c r="FF79" s="11" t="s">
        <v>1039</v>
      </c>
      <c r="FG79" s="11" t="s">
        <v>131</v>
      </c>
      <c r="FH79" s="11" t="s">
        <v>1052</v>
      </c>
      <c r="FI79" s="11" t="s">
        <v>131</v>
      </c>
      <c r="FJ79" s="11" t="s">
        <v>131</v>
      </c>
      <c r="FK79" s="11" t="s">
        <v>1051</v>
      </c>
      <c r="FL79" s="11" t="s">
        <v>1054</v>
      </c>
      <c r="FM79" s="11" t="s">
        <v>1044</v>
      </c>
      <c r="FN79" s="11" t="s">
        <v>131</v>
      </c>
      <c r="FO79" s="11" t="s">
        <v>1045</v>
      </c>
      <c r="FP79" s="11" t="s">
        <v>1046</v>
      </c>
      <c r="FQ79" s="11" t="s">
        <v>1047</v>
      </c>
      <c r="FR79" s="11" t="s">
        <v>1048</v>
      </c>
      <c r="FS79" s="11" t="s">
        <v>1053</v>
      </c>
      <c r="GA79" s="10" t="s">
        <v>145</v>
      </c>
      <c r="GB79" s="11" t="s">
        <v>1120</v>
      </c>
      <c r="GC79" s="11" t="s">
        <v>1121</v>
      </c>
      <c r="GD79" s="11" t="s">
        <v>1122</v>
      </c>
      <c r="GE79" s="11" t="s">
        <v>1123</v>
      </c>
      <c r="GF79" s="11" t="s">
        <v>131</v>
      </c>
      <c r="GG79" s="11" t="s">
        <v>131</v>
      </c>
      <c r="GH79" s="11" t="s">
        <v>1134</v>
      </c>
      <c r="GI79" s="11" t="s">
        <v>131</v>
      </c>
      <c r="GJ79" s="11" t="s">
        <v>131</v>
      </c>
      <c r="GK79" s="11" t="s">
        <v>1132</v>
      </c>
      <c r="GL79" s="11" t="s">
        <v>1135</v>
      </c>
      <c r="GM79" s="11" t="s">
        <v>1127</v>
      </c>
      <c r="GN79" s="11" t="s">
        <v>1128</v>
      </c>
      <c r="GO79" s="11" t="s">
        <v>131</v>
      </c>
      <c r="GP79" s="11" t="s">
        <v>1129</v>
      </c>
      <c r="GQ79" s="11" t="s">
        <v>1130</v>
      </c>
      <c r="GR79" s="11" t="s">
        <v>131</v>
      </c>
      <c r="GS79" s="11" t="s">
        <v>131</v>
      </c>
      <c r="HA79" s="10" t="s">
        <v>145</v>
      </c>
      <c r="HB79" s="11" t="s">
        <v>1201</v>
      </c>
      <c r="HC79" s="11" t="s">
        <v>1202</v>
      </c>
      <c r="HD79" s="11" t="s">
        <v>1203</v>
      </c>
      <c r="HE79" s="11" t="s">
        <v>1204</v>
      </c>
      <c r="HF79" s="11" t="s">
        <v>1205</v>
      </c>
      <c r="HG79" s="11" t="s">
        <v>1206</v>
      </c>
      <c r="HH79" s="11" t="s">
        <v>1215</v>
      </c>
      <c r="HI79" s="11" t="s">
        <v>131</v>
      </c>
      <c r="HJ79" s="11" t="s">
        <v>131</v>
      </c>
      <c r="HK79" s="11" t="s">
        <v>1216</v>
      </c>
      <c r="HL79" s="11" t="s">
        <v>1209</v>
      </c>
      <c r="HM79" s="11" t="s">
        <v>1210</v>
      </c>
      <c r="HN79" s="11" t="s">
        <v>131</v>
      </c>
      <c r="HO79" s="11" t="s">
        <v>1211</v>
      </c>
      <c r="HP79" s="11" t="s">
        <v>1212</v>
      </c>
      <c r="HQ79" s="11" t="s">
        <v>1213</v>
      </c>
      <c r="HR79" s="11" t="s">
        <v>1214</v>
      </c>
      <c r="HS79" s="11" t="s">
        <v>131</v>
      </c>
      <c r="IA79" s="10" t="s">
        <v>145</v>
      </c>
      <c r="IB79" s="11" t="s">
        <v>1286</v>
      </c>
      <c r="IC79" s="11" t="s">
        <v>1287</v>
      </c>
      <c r="ID79" s="11" t="s">
        <v>1288</v>
      </c>
      <c r="IE79" s="11" t="s">
        <v>1289</v>
      </c>
      <c r="IF79" s="11" t="s">
        <v>131</v>
      </c>
      <c r="IG79" s="11" t="s">
        <v>1290</v>
      </c>
      <c r="IH79" s="11" t="s">
        <v>1302</v>
      </c>
      <c r="II79" s="11" t="s">
        <v>1292</v>
      </c>
      <c r="IJ79" s="11" t="s">
        <v>131</v>
      </c>
      <c r="IK79" s="11" t="s">
        <v>1301</v>
      </c>
      <c r="IL79" s="11" t="s">
        <v>1294</v>
      </c>
      <c r="IM79" s="11" t="s">
        <v>1295</v>
      </c>
      <c r="IN79" s="11" t="s">
        <v>1296</v>
      </c>
      <c r="IO79" s="11" t="s">
        <v>131</v>
      </c>
      <c r="IP79" s="11" t="s">
        <v>1297</v>
      </c>
      <c r="IQ79" s="11" t="s">
        <v>1298</v>
      </c>
      <c r="IR79" s="11" t="s">
        <v>1299</v>
      </c>
      <c r="IS79" s="11" t="s">
        <v>131</v>
      </c>
    </row>
    <row r="80" spans="1:254" ht="20.399999999999999" thickBot="1" x14ac:dyDescent="0.35">
      <c r="A80" s="10" t="s">
        <v>148</v>
      </c>
      <c r="B80" s="11" t="s">
        <v>450</v>
      </c>
      <c r="C80" s="11" t="s">
        <v>451</v>
      </c>
      <c r="D80" s="11" t="s">
        <v>452</v>
      </c>
      <c r="E80" s="11" t="s">
        <v>453</v>
      </c>
      <c r="F80" s="11" t="s">
        <v>454</v>
      </c>
      <c r="G80" s="11" t="s">
        <v>455</v>
      </c>
      <c r="H80" s="11" t="s">
        <v>465</v>
      </c>
      <c r="I80" s="11" t="s">
        <v>457</v>
      </c>
      <c r="J80" s="11" t="s">
        <v>131</v>
      </c>
      <c r="K80" s="11" t="s">
        <v>466</v>
      </c>
      <c r="L80" s="11" t="s">
        <v>459</v>
      </c>
      <c r="M80" s="11" t="s">
        <v>460</v>
      </c>
      <c r="N80" s="11" t="s">
        <v>467</v>
      </c>
      <c r="O80" s="11" t="s">
        <v>131</v>
      </c>
      <c r="P80" s="11" t="s">
        <v>462</v>
      </c>
      <c r="Q80" s="11" t="s">
        <v>463</v>
      </c>
      <c r="R80" s="11" t="s">
        <v>464</v>
      </c>
      <c r="S80" s="11" t="s">
        <v>131</v>
      </c>
      <c r="AA80" s="10" t="s">
        <v>148</v>
      </c>
      <c r="AB80" s="11" t="s">
        <v>534</v>
      </c>
      <c r="AC80" s="11" t="s">
        <v>535</v>
      </c>
      <c r="AD80" s="11" t="s">
        <v>552</v>
      </c>
      <c r="AE80" s="11" t="s">
        <v>549</v>
      </c>
      <c r="AF80" s="11" t="s">
        <v>538</v>
      </c>
      <c r="AG80" s="11" t="s">
        <v>539</v>
      </c>
      <c r="AH80" s="11" t="s">
        <v>556</v>
      </c>
      <c r="AI80" s="11" t="s">
        <v>541</v>
      </c>
      <c r="AJ80" s="11" t="s">
        <v>131</v>
      </c>
      <c r="AK80" s="11" t="s">
        <v>542</v>
      </c>
      <c r="AL80" s="11" t="s">
        <v>555</v>
      </c>
      <c r="AM80" s="11" t="s">
        <v>544</v>
      </c>
      <c r="AN80" s="11" t="s">
        <v>545</v>
      </c>
      <c r="AO80" s="11" t="s">
        <v>546</v>
      </c>
      <c r="AP80" s="11" t="s">
        <v>547</v>
      </c>
      <c r="AQ80" s="11" t="s">
        <v>548</v>
      </c>
      <c r="AR80" s="11" t="s">
        <v>131</v>
      </c>
      <c r="AS80" s="11" t="s">
        <v>131</v>
      </c>
      <c r="BA80" s="10" t="s">
        <v>148</v>
      </c>
      <c r="BB80" s="11" t="s">
        <v>643</v>
      </c>
      <c r="BC80" s="11" t="s">
        <v>644</v>
      </c>
      <c r="BD80" s="11" t="s">
        <v>659</v>
      </c>
      <c r="BE80" s="11" t="s">
        <v>660</v>
      </c>
      <c r="BF80" s="11" t="s">
        <v>131</v>
      </c>
      <c r="BG80" s="11" t="s">
        <v>647</v>
      </c>
      <c r="BH80" s="11" t="s">
        <v>663</v>
      </c>
      <c r="BI80" s="11" t="s">
        <v>662</v>
      </c>
      <c r="BJ80" s="11" t="s">
        <v>650</v>
      </c>
      <c r="BK80" s="11" t="s">
        <v>651</v>
      </c>
      <c r="BL80" s="11" t="s">
        <v>664</v>
      </c>
      <c r="BM80" s="11" t="s">
        <v>653</v>
      </c>
      <c r="BN80" s="11" t="s">
        <v>654</v>
      </c>
      <c r="BO80" s="11" t="s">
        <v>655</v>
      </c>
      <c r="BP80" s="11" t="s">
        <v>656</v>
      </c>
      <c r="BQ80" s="11" t="s">
        <v>657</v>
      </c>
      <c r="BR80" s="11" t="s">
        <v>131</v>
      </c>
      <c r="BS80" s="11" t="s">
        <v>131</v>
      </c>
      <c r="CA80" s="10" t="s">
        <v>148</v>
      </c>
      <c r="CB80" s="11" t="s">
        <v>752</v>
      </c>
      <c r="CC80" s="11" t="s">
        <v>753</v>
      </c>
      <c r="CD80" s="11" t="s">
        <v>769</v>
      </c>
      <c r="CE80" s="11" t="s">
        <v>770</v>
      </c>
      <c r="CF80" s="11" t="s">
        <v>131</v>
      </c>
      <c r="CG80" s="11" t="s">
        <v>756</v>
      </c>
      <c r="CH80" s="11" t="s">
        <v>772</v>
      </c>
      <c r="CI80" s="11" t="s">
        <v>758</v>
      </c>
      <c r="CJ80" s="11" t="s">
        <v>131</v>
      </c>
      <c r="CK80" s="11" t="s">
        <v>759</v>
      </c>
      <c r="CL80" s="11" t="s">
        <v>773</v>
      </c>
      <c r="CM80" s="11" t="s">
        <v>761</v>
      </c>
      <c r="CN80" s="11" t="s">
        <v>762</v>
      </c>
      <c r="CO80" s="11" t="s">
        <v>131</v>
      </c>
      <c r="CP80" s="11" t="s">
        <v>763</v>
      </c>
      <c r="CQ80" s="11" t="s">
        <v>764</v>
      </c>
      <c r="CR80" s="11" t="s">
        <v>131</v>
      </c>
      <c r="CS80" s="11" t="s">
        <v>765</v>
      </c>
      <c r="DA80" s="10" t="s">
        <v>148</v>
      </c>
      <c r="DB80" s="11" t="s">
        <v>861</v>
      </c>
      <c r="DC80" s="11" t="s">
        <v>862</v>
      </c>
      <c r="DD80" s="11" t="s">
        <v>863</v>
      </c>
      <c r="DE80" s="11" t="s">
        <v>874</v>
      </c>
      <c r="DF80" s="11" t="s">
        <v>131</v>
      </c>
      <c r="DG80" s="11" t="s">
        <v>877</v>
      </c>
      <c r="DH80" s="11" t="s">
        <v>878</v>
      </c>
      <c r="DI80" s="11" t="s">
        <v>867</v>
      </c>
      <c r="DJ80" s="11" t="s">
        <v>131</v>
      </c>
      <c r="DK80" s="11" t="s">
        <v>876</v>
      </c>
      <c r="DL80" s="11" t="s">
        <v>879</v>
      </c>
      <c r="DM80" s="11" t="s">
        <v>870</v>
      </c>
      <c r="DN80" s="11" t="s">
        <v>131</v>
      </c>
      <c r="DO80" s="11" t="s">
        <v>871</v>
      </c>
      <c r="DP80" s="11" t="s">
        <v>872</v>
      </c>
      <c r="DQ80" s="11" t="s">
        <v>873</v>
      </c>
      <c r="DR80" s="11" t="s">
        <v>131</v>
      </c>
      <c r="DS80" s="11" t="s">
        <v>131</v>
      </c>
      <c r="EA80" s="10" t="s">
        <v>148</v>
      </c>
      <c r="EB80" s="11" t="s">
        <v>948</v>
      </c>
      <c r="EC80" s="11" t="s">
        <v>949</v>
      </c>
      <c r="ED80" s="11" t="s">
        <v>950</v>
      </c>
      <c r="EE80" s="11" t="s">
        <v>962</v>
      </c>
      <c r="EF80" s="11" t="s">
        <v>131</v>
      </c>
      <c r="EG80" s="11" t="s">
        <v>952</v>
      </c>
      <c r="EH80" s="11" t="s">
        <v>963</v>
      </c>
      <c r="EI80" s="11" t="s">
        <v>131</v>
      </c>
      <c r="EJ80" s="11" t="s">
        <v>131</v>
      </c>
      <c r="EK80" s="11" t="s">
        <v>961</v>
      </c>
      <c r="EL80" s="11" t="s">
        <v>955</v>
      </c>
      <c r="EM80" s="11" t="s">
        <v>956</v>
      </c>
      <c r="EN80" s="11" t="s">
        <v>131</v>
      </c>
      <c r="EO80" s="11" t="s">
        <v>957</v>
      </c>
      <c r="EP80" s="11" t="s">
        <v>964</v>
      </c>
      <c r="EQ80" s="11" t="s">
        <v>965</v>
      </c>
      <c r="ER80" s="11" t="s">
        <v>131</v>
      </c>
      <c r="ES80" s="11" t="s">
        <v>131</v>
      </c>
      <c r="FA80" s="10" t="s">
        <v>148</v>
      </c>
      <c r="FB80" s="11" t="s">
        <v>1035</v>
      </c>
      <c r="FC80" s="11" t="s">
        <v>1036</v>
      </c>
      <c r="FD80" s="11" t="s">
        <v>1037</v>
      </c>
      <c r="FE80" s="11" t="s">
        <v>1038</v>
      </c>
      <c r="FF80" s="11" t="s">
        <v>1039</v>
      </c>
      <c r="FG80" s="11" t="s">
        <v>131</v>
      </c>
      <c r="FH80" s="11" t="s">
        <v>1052</v>
      </c>
      <c r="FI80" s="11" t="s">
        <v>131</v>
      </c>
      <c r="FJ80" s="11" t="s">
        <v>131</v>
      </c>
      <c r="FK80" s="11" t="s">
        <v>1051</v>
      </c>
      <c r="FL80" s="11" t="s">
        <v>1054</v>
      </c>
      <c r="FM80" s="11" t="s">
        <v>1044</v>
      </c>
      <c r="FN80" s="11" t="s">
        <v>131</v>
      </c>
      <c r="FO80" s="11" t="s">
        <v>1045</v>
      </c>
      <c r="FP80" s="11" t="s">
        <v>1046</v>
      </c>
      <c r="FQ80" s="11" t="s">
        <v>1047</v>
      </c>
      <c r="FR80" s="11" t="s">
        <v>1048</v>
      </c>
      <c r="FS80" s="11" t="s">
        <v>1053</v>
      </c>
      <c r="GA80" s="10" t="s">
        <v>148</v>
      </c>
      <c r="GB80" s="11" t="s">
        <v>1120</v>
      </c>
      <c r="GC80" s="11" t="s">
        <v>1121</v>
      </c>
      <c r="GD80" s="11" t="s">
        <v>1122</v>
      </c>
      <c r="GE80" s="11" t="s">
        <v>1123</v>
      </c>
      <c r="GF80" s="11" t="s">
        <v>131</v>
      </c>
      <c r="GG80" s="11" t="s">
        <v>131</v>
      </c>
      <c r="GH80" s="11" t="s">
        <v>1134</v>
      </c>
      <c r="GI80" s="11" t="s">
        <v>131</v>
      </c>
      <c r="GJ80" s="11" t="s">
        <v>131</v>
      </c>
      <c r="GK80" s="11" t="s">
        <v>1132</v>
      </c>
      <c r="GL80" s="11" t="s">
        <v>1135</v>
      </c>
      <c r="GM80" s="11" t="s">
        <v>1127</v>
      </c>
      <c r="GN80" s="11" t="s">
        <v>1128</v>
      </c>
      <c r="GO80" s="11" t="s">
        <v>131</v>
      </c>
      <c r="GP80" s="11" t="s">
        <v>1129</v>
      </c>
      <c r="GQ80" s="11" t="s">
        <v>1130</v>
      </c>
      <c r="GR80" s="11" t="s">
        <v>131</v>
      </c>
      <c r="GS80" s="11" t="s">
        <v>131</v>
      </c>
      <c r="HA80" s="10" t="s">
        <v>148</v>
      </c>
      <c r="HB80" s="11" t="s">
        <v>1201</v>
      </c>
      <c r="HC80" s="11" t="s">
        <v>1202</v>
      </c>
      <c r="HD80" s="11" t="s">
        <v>1203</v>
      </c>
      <c r="HE80" s="11" t="s">
        <v>1204</v>
      </c>
      <c r="HF80" s="11" t="s">
        <v>1205</v>
      </c>
      <c r="HG80" s="11" t="s">
        <v>1206</v>
      </c>
      <c r="HH80" s="11" t="s">
        <v>1215</v>
      </c>
      <c r="HI80" s="11" t="s">
        <v>131</v>
      </c>
      <c r="HJ80" s="11" t="s">
        <v>131</v>
      </c>
      <c r="HK80" s="11" t="s">
        <v>1216</v>
      </c>
      <c r="HL80" s="11" t="s">
        <v>1209</v>
      </c>
      <c r="HM80" s="11" t="s">
        <v>1210</v>
      </c>
      <c r="HN80" s="11" t="s">
        <v>131</v>
      </c>
      <c r="HO80" s="11" t="s">
        <v>1211</v>
      </c>
      <c r="HP80" s="11" t="s">
        <v>1217</v>
      </c>
      <c r="HQ80" s="11" t="s">
        <v>1213</v>
      </c>
      <c r="HR80" s="11" t="s">
        <v>1214</v>
      </c>
      <c r="HS80" s="11" t="s">
        <v>131</v>
      </c>
      <c r="IA80" s="10" t="s">
        <v>148</v>
      </c>
      <c r="IB80" s="11" t="s">
        <v>1286</v>
      </c>
      <c r="IC80" s="11" t="s">
        <v>1287</v>
      </c>
      <c r="ID80" s="11" t="s">
        <v>1288</v>
      </c>
      <c r="IE80" s="11" t="s">
        <v>1289</v>
      </c>
      <c r="IF80" s="11" t="s">
        <v>131</v>
      </c>
      <c r="IG80" s="11" t="s">
        <v>1290</v>
      </c>
      <c r="IH80" s="11" t="s">
        <v>1302</v>
      </c>
      <c r="II80" s="11" t="s">
        <v>1292</v>
      </c>
      <c r="IJ80" s="11" t="s">
        <v>131</v>
      </c>
      <c r="IK80" s="11" t="s">
        <v>1301</v>
      </c>
      <c r="IL80" s="11" t="s">
        <v>1294</v>
      </c>
      <c r="IM80" s="11" t="s">
        <v>1295</v>
      </c>
      <c r="IN80" s="11" t="s">
        <v>1303</v>
      </c>
      <c r="IO80" s="11" t="s">
        <v>131</v>
      </c>
      <c r="IP80" s="11" t="s">
        <v>1297</v>
      </c>
      <c r="IQ80" s="11" t="s">
        <v>1298</v>
      </c>
      <c r="IR80" s="11" t="s">
        <v>1299</v>
      </c>
      <c r="IS80" s="11" t="s">
        <v>131</v>
      </c>
    </row>
    <row r="81" spans="1:253" ht="20.399999999999999" thickBot="1" x14ac:dyDescent="0.35">
      <c r="A81" s="10" t="s">
        <v>149</v>
      </c>
      <c r="B81" s="11" t="s">
        <v>450</v>
      </c>
      <c r="C81" s="11" t="s">
        <v>451</v>
      </c>
      <c r="D81" s="11" t="s">
        <v>452</v>
      </c>
      <c r="E81" s="11" t="s">
        <v>453</v>
      </c>
      <c r="F81" s="11" t="s">
        <v>454</v>
      </c>
      <c r="G81" s="11" t="s">
        <v>455</v>
      </c>
      <c r="H81" s="11" t="s">
        <v>465</v>
      </c>
      <c r="I81" s="11" t="s">
        <v>457</v>
      </c>
      <c r="J81" s="11" t="s">
        <v>131</v>
      </c>
      <c r="K81" s="11" t="s">
        <v>468</v>
      </c>
      <c r="L81" s="11" t="s">
        <v>459</v>
      </c>
      <c r="M81" s="11" t="s">
        <v>460</v>
      </c>
      <c r="N81" s="11" t="s">
        <v>467</v>
      </c>
      <c r="O81" s="11" t="s">
        <v>131</v>
      </c>
      <c r="P81" s="11" t="s">
        <v>462</v>
      </c>
      <c r="Q81" s="11" t="s">
        <v>463</v>
      </c>
      <c r="R81" s="11" t="s">
        <v>464</v>
      </c>
      <c r="S81" s="11" t="s">
        <v>131</v>
      </c>
      <c r="AA81" s="10" t="s">
        <v>149</v>
      </c>
      <c r="AB81" s="11" t="s">
        <v>534</v>
      </c>
      <c r="AC81" s="11" t="s">
        <v>535</v>
      </c>
      <c r="AD81" s="11" t="s">
        <v>552</v>
      </c>
      <c r="AE81" s="11" t="s">
        <v>549</v>
      </c>
      <c r="AF81" s="11" t="s">
        <v>538</v>
      </c>
      <c r="AG81" s="11" t="s">
        <v>539</v>
      </c>
      <c r="AH81" s="11" t="s">
        <v>556</v>
      </c>
      <c r="AI81" s="11" t="s">
        <v>541</v>
      </c>
      <c r="AJ81" s="11" t="s">
        <v>131</v>
      </c>
      <c r="AK81" s="11" t="s">
        <v>557</v>
      </c>
      <c r="AL81" s="11" t="s">
        <v>555</v>
      </c>
      <c r="AM81" s="11" t="s">
        <v>544</v>
      </c>
      <c r="AN81" s="11" t="s">
        <v>545</v>
      </c>
      <c r="AO81" s="11" t="s">
        <v>546</v>
      </c>
      <c r="AP81" s="11" t="s">
        <v>547</v>
      </c>
      <c r="AQ81" s="11" t="s">
        <v>548</v>
      </c>
      <c r="AR81" s="11" t="s">
        <v>131</v>
      </c>
      <c r="AS81" s="11" t="s">
        <v>131</v>
      </c>
      <c r="BA81" s="10" t="s">
        <v>149</v>
      </c>
      <c r="BB81" s="11" t="s">
        <v>643</v>
      </c>
      <c r="BC81" s="11" t="s">
        <v>644</v>
      </c>
      <c r="BD81" s="11" t="s">
        <v>659</v>
      </c>
      <c r="BE81" s="11" t="s">
        <v>660</v>
      </c>
      <c r="BF81" s="11" t="s">
        <v>131</v>
      </c>
      <c r="BG81" s="11" t="s">
        <v>647</v>
      </c>
      <c r="BH81" s="11" t="s">
        <v>663</v>
      </c>
      <c r="BI81" s="11" t="s">
        <v>662</v>
      </c>
      <c r="BJ81" s="11" t="s">
        <v>650</v>
      </c>
      <c r="BK81" s="11" t="s">
        <v>665</v>
      </c>
      <c r="BL81" s="11" t="s">
        <v>664</v>
      </c>
      <c r="BM81" s="11" t="s">
        <v>653</v>
      </c>
      <c r="BN81" s="11" t="s">
        <v>654</v>
      </c>
      <c r="BO81" s="11" t="s">
        <v>655</v>
      </c>
      <c r="BP81" s="11" t="s">
        <v>656</v>
      </c>
      <c r="BQ81" s="11" t="s">
        <v>657</v>
      </c>
      <c r="BR81" s="11" t="s">
        <v>131</v>
      </c>
      <c r="BS81" s="11" t="s">
        <v>131</v>
      </c>
      <c r="CA81" s="10" t="s">
        <v>149</v>
      </c>
      <c r="CB81" s="11" t="s">
        <v>752</v>
      </c>
      <c r="CC81" s="11" t="s">
        <v>753</v>
      </c>
      <c r="CD81" s="11" t="s">
        <v>769</v>
      </c>
      <c r="CE81" s="11" t="s">
        <v>770</v>
      </c>
      <c r="CF81" s="11" t="s">
        <v>131</v>
      </c>
      <c r="CG81" s="11" t="s">
        <v>756</v>
      </c>
      <c r="CH81" s="11" t="s">
        <v>772</v>
      </c>
      <c r="CI81" s="11" t="s">
        <v>758</v>
      </c>
      <c r="CJ81" s="11" t="s">
        <v>131</v>
      </c>
      <c r="CK81" s="11" t="s">
        <v>774</v>
      </c>
      <c r="CL81" s="11" t="s">
        <v>773</v>
      </c>
      <c r="CM81" s="11" t="s">
        <v>761</v>
      </c>
      <c r="CN81" s="11" t="s">
        <v>762</v>
      </c>
      <c r="CO81" s="11" t="s">
        <v>131</v>
      </c>
      <c r="CP81" s="11" t="s">
        <v>763</v>
      </c>
      <c r="CQ81" s="11" t="s">
        <v>764</v>
      </c>
      <c r="CR81" s="11" t="s">
        <v>131</v>
      </c>
      <c r="CS81" s="11" t="s">
        <v>765</v>
      </c>
      <c r="DA81" s="10" t="s">
        <v>149</v>
      </c>
      <c r="DB81" s="11" t="s">
        <v>861</v>
      </c>
      <c r="DC81" s="11" t="s">
        <v>862</v>
      </c>
      <c r="DD81" s="11" t="s">
        <v>863</v>
      </c>
      <c r="DE81" s="11" t="s">
        <v>874</v>
      </c>
      <c r="DF81" s="11" t="s">
        <v>131</v>
      </c>
      <c r="DG81" s="11" t="s">
        <v>877</v>
      </c>
      <c r="DH81" s="11" t="s">
        <v>878</v>
      </c>
      <c r="DI81" s="11" t="s">
        <v>867</v>
      </c>
      <c r="DJ81" s="11" t="s">
        <v>131</v>
      </c>
      <c r="DK81" s="11" t="s">
        <v>876</v>
      </c>
      <c r="DL81" s="11" t="s">
        <v>879</v>
      </c>
      <c r="DM81" s="11" t="s">
        <v>870</v>
      </c>
      <c r="DN81" s="11" t="s">
        <v>131</v>
      </c>
      <c r="DO81" s="11" t="s">
        <v>871</v>
      </c>
      <c r="DP81" s="11" t="s">
        <v>872</v>
      </c>
      <c r="DQ81" s="11" t="s">
        <v>873</v>
      </c>
      <c r="DR81" s="11" t="s">
        <v>131</v>
      </c>
      <c r="DS81" s="11" t="s">
        <v>131</v>
      </c>
      <c r="EA81" s="10" t="s">
        <v>149</v>
      </c>
      <c r="EB81" s="11" t="s">
        <v>948</v>
      </c>
      <c r="EC81" s="11" t="s">
        <v>949</v>
      </c>
      <c r="ED81" s="11" t="s">
        <v>950</v>
      </c>
      <c r="EE81" s="11" t="s">
        <v>962</v>
      </c>
      <c r="EF81" s="11" t="s">
        <v>131</v>
      </c>
      <c r="EG81" s="11" t="s">
        <v>952</v>
      </c>
      <c r="EH81" s="11" t="s">
        <v>963</v>
      </c>
      <c r="EI81" s="11" t="s">
        <v>131</v>
      </c>
      <c r="EJ81" s="11" t="s">
        <v>131</v>
      </c>
      <c r="EK81" s="11" t="s">
        <v>966</v>
      </c>
      <c r="EL81" s="11" t="s">
        <v>955</v>
      </c>
      <c r="EM81" s="11" t="s">
        <v>956</v>
      </c>
      <c r="EN81" s="11" t="s">
        <v>131</v>
      </c>
      <c r="EO81" s="11" t="s">
        <v>957</v>
      </c>
      <c r="EP81" s="11" t="s">
        <v>964</v>
      </c>
      <c r="EQ81" s="11" t="s">
        <v>965</v>
      </c>
      <c r="ER81" s="11" t="s">
        <v>131</v>
      </c>
      <c r="ES81" s="11" t="s">
        <v>131</v>
      </c>
      <c r="FA81" s="10" t="s">
        <v>149</v>
      </c>
      <c r="FB81" s="11" t="s">
        <v>1035</v>
      </c>
      <c r="FC81" s="11" t="s">
        <v>1036</v>
      </c>
      <c r="FD81" s="11" t="s">
        <v>1037</v>
      </c>
      <c r="FE81" s="11" t="s">
        <v>1038</v>
      </c>
      <c r="FF81" s="11" t="s">
        <v>1039</v>
      </c>
      <c r="FG81" s="11" t="s">
        <v>131</v>
      </c>
      <c r="FH81" s="11" t="s">
        <v>1052</v>
      </c>
      <c r="FI81" s="11" t="s">
        <v>131</v>
      </c>
      <c r="FJ81" s="11" t="s">
        <v>131</v>
      </c>
      <c r="FK81" s="11" t="s">
        <v>1055</v>
      </c>
      <c r="FL81" s="11" t="s">
        <v>1054</v>
      </c>
      <c r="FM81" s="11" t="s">
        <v>1044</v>
      </c>
      <c r="FN81" s="11" t="s">
        <v>131</v>
      </c>
      <c r="FO81" s="11" t="s">
        <v>1045</v>
      </c>
      <c r="FP81" s="11" t="s">
        <v>1046</v>
      </c>
      <c r="FQ81" s="11" t="s">
        <v>1047</v>
      </c>
      <c r="FR81" s="11" t="s">
        <v>1048</v>
      </c>
      <c r="FS81" s="11" t="s">
        <v>1053</v>
      </c>
      <c r="GA81" s="10" t="s">
        <v>149</v>
      </c>
      <c r="GB81" s="11" t="s">
        <v>1120</v>
      </c>
      <c r="GC81" s="11" t="s">
        <v>1121</v>
      </c>
      <c r="GD81" s="11" t="s">
        <v>1122</v>
      </c>
      <c r="GE81" s="11" t="s">
        <v>1123</v>
      </c>
      <c r="GF81" s="11" t="s">
        <v>131</v>
      </c>
      <c r="GG81" s="11" t="s">
        <v>131</v>
      </c>
      <c r="GH81" s="11" t="s">
        <v>1134</v>
      </c>
      <c r="GI81" s="11" t="s">
        <v>131</v>
      </c>
      <c r="GJ81" s="11" t="s">
        <v>131</v>
      </c>
      <c r="GK81" s="11" t="s">
        <v>1132</v>
      </c>
      <c r="GL81" s="11" t="s">
        <v>1136</v>
      </c>
      <c r="GM81" s="11" t="s">
        <v>1127</v>
      </c>
      <c r="GN81" s="11" t="s">
        <v>1128</v>
      </c>
      <c r="GO81" s="11" t="s">
        <v>131</v>
      </c>
      <c r="GP81" s="11" t="s">
        <v>1129</v>
      </c>
      <c r="GQ81" s="11" t="s">
        <v>1130</v>
      </c>
      <c r="GR81" s="11" t="s">
        <v>131</v>
      </c>
      <c r="GS81" s="11" t="s">
        <v>131</v>
      </c>
      <c r="HA81" s="10" t="s">
        <v>149</v>
      </c>
      <c r="HB81" s="11" t="s">
        <v>1201</v>
      </c>
      <c r="HC81" s="11" t="s">
        <v>1202</v>
      </c>
      <c r="HD81" s="11" t="s">
        <v>1203</v>
      </c>
      <c r="HE81" s="11" t="s">
        <v>1204</v>
      </c>
      <c r="HF81" s="11" t="s">
        <v>1205</v>
      </c>
      <c r="HG81" s="11" t="s">
        <v>1206</v>
      </c>
      <c r="HH81" s="11" t="s">
        <v>1215</v>
      </c>
      <c r="HI81" s="11" t="s">
        <v>131</v>
      </c>
      <c r="HJ81" s="11" t="s">
        <v>131</v>
      </c>
      <c r="HK81" s="11" t="s">
        <v>1218</v>
      </c>
      <c r="HL81" s="11" t="s">
        <v>1209</v>
      </c>
      <c r="HM81" s="11" t="s">
        <v>1210</v>
      </c>
      <c r="HN81" s="11" t="s">
        <v>131</v>
      </c>
      <c r="HO81" s="11" t="s">
        <v>1211</v>
      </c>
      <c r="HP81" s="11" t="s">
        <v>1217</v>
      </c>
      <c r="HQ81" s="11" t="s">
        <v>1213</v>
      </c>
      <c r="HR81" s="11" t="s">
        <v>1214</v>
      </c>
      <c r="HS81" s="11" t="s">
        <v>131</v>
      </c>
      <c r="IA81" s="10" t="s">
        <v>149</v>
      </c>
      <c r="IB81" s="11" t="s">
        <v>1286</v>
      </c>
      <c r="IC81" s="11" t="s">
        <v>1287</v>
      </c>
      <c r="ID81" s="11" t="s">
        <v>1288</v>
      </c>
      <c r="IE81" s="11" t="s">
        <v>1289</v>
      </c>
      <c r="IF81" s="11" t="s">
        <v>131</v>
      </c>
      <c r="IG81" s="11" t="s">
        <v>1290</v>
      </c>
      <c r="IH81" s="11" t="s">
        <v>1302</v>
      </c>
      <c r="II81" s="11" t="s">
        <v>1292</v>
      </c>
      <c r="IJ81" s="11" t="s">
        <v>131</v>
      </c>
      <c r="IK81" s="11" t="s">
        <v>1304</v>
      </c>
      <c r="IL81" s="11" t="s">
        <v>1294</v>
      </c>
      <c r="IM81" s="11" t="s">
        <v>1295</v>
      </c>
      <c r="IN81" s="11" t="s">
        <v>1303</v>
      </c>
      <c r="IO81" s="11" t="s">
        <v>131</v>
      </c>
      <c r="IP81" s="11" t="s">
        <v>1297</v>
      </c>
      <c r="IQ81" s="11" t="s">
        <v>1298</v>
      </c>
      <c r="IR81" s="11" t="s">
        <v>1299</v>
      </c>
      <c r="IS81" s="11" t="s">
        <v>131</v>
      </c>
    </row>
    <row r="82" spans="1:253" ht="20.399999999999999" thickBot="1" x14ac:dyDescent="0.35">
      <c r="A82" s="10" t="s">
        <v>150</v>
      </c>
      <c r="B82" s="11" t="s">
        <v>450</v>
      </c>
      <c r="C82" s="11" t="s">
        <v>451</v>
      </c>
      <c r="D82" s="11" t="s">
        <v>452</v>
      </c>
      <c r="E82" s="11" t="s">
        <v>453</v>
      </c>
      <c r="F82" s="11" t="s">
        <v>454</v>
      </c>
      <c r="G82" s="11" t="s">
        <v>455</v>
      </c>
      <c r="H82" s="11" t="s">
        <v>465</v>
      </c>
      <c r="I82" s="11" t="s">
        <v>457</v>
      </c>
      <c r="J82" s="11" t="s">
        <v>131</v>
      </c>
      <c r="K82" s="11" t="s">
        <v>468</v>
      </c>
      <c r="L82" s="11" t="s">
        <v>459</v>
      </c>
      <c r="M82" s="11" t="s">
        <v>460</v>
      </c>
      <c r="N82" s="11" t="s">
        <v>467</v>
      </c>
      <c r="O82" s="11" t="s">
        <v>131</v>
      </c>
      <c r="P82" s="11" t="s">
        <v>469</v>
      </c>
      <c r="Q82" s="11" t="s">
        <v>463</v>
      </c>
      <c r="R82" s="11" t="s">
        <v>464</v>
      </c>
      <c r="S82" s="11" t="s">
        <v>131</v>
      </c>
      <c r="AA82" s="10" t="s">
        <v>150</v>
      </c>
      <c r="AB82" s="11" t="s">
        <v>534</v>
      </c>
      <c r="AC82" s="11" t="s">
        <v>535</v>
      </c>
      <c r="AD82" s="11" t="s">
        <v>558</v>
      </c>
      <c r="AE82" s="11" t="s">
        <v>549</v>
      </c>
      <c r="AF82" s="11" t="s">
        <v>538</v>
      </c>
      <c r="AG82" s="11" t="s">
        <v>539</v>
      </c>
      <c r="AH82" s="11" t="s">
        <v>556</v>
      </c>
      <c r="AI82" s="11" t="s">
        <v>541</v>
      </c>
      <c r="AJ82" s="11" t="s">
        <v>131</v>
      </c>
      <c r="AK82" s="11" t="s">
        <v>557</v>
      </c>
      <c r="AL82" s="11" t="s">
        <v>559</v>
      </c>
      <c r="AM82" s="11" t="s">
        <v>544</v>
      </c>
      <c r="AN82" s="11" t="s">
        <v>545</v>
      </c>
      <c r="AO82" s="11" t="s">
        <v>546</v>
      </c>
      <c r="AP82" s="11" t="s">
        <v>560</v>
      </c>
      <c r="AQ82" s="11" t="s">
        <v>548</v>
      </c>
      <c r="AR82" s="11" t="s">
        <v>131</v>
      </c>
      <c r="AS82" s="11" t="s">
        <v>131</v>
      </c>
      <c r="BA82" s="10" t="s">
        <v>150</v>
      </c>
      <c r="BB82" s="11" t="s">
        <v>643</v>
      </c>
      <c r="BC82" s="11" t="s">
        <v>644</v>
      </c>
      <c r="BD82" s="11" t="s">
        <v>659</v>
      </c>
      <c r="BE82" s="11" t="s">
        <v>660</v>
      </c>
      <c r="BF82" s="11" t="s">
        <v>131</v>
      </c>
      <c r="BG82" s="11" t="s">
        <v>647</v>
      </c>
      <c r="BH82" s="11" t="s">
        <v>663</v>
      </c>
      <c r="BI82" s="11" t="s">
        <v>662</v>
      </c>
      <c r="BJ82" s="11" t="s">
        <v>650</v>
      </c>
      <c r="BK82" s="11" t="s">
        <v>665</v>
      </c>
      <c r="BL82" s="11" t="s">
        <v>666</v>
      </c>
      <c r="BM82" s="11" t="s">
        <v>653</v>
      </c>
      <c r="BN82" s="11" t="s">
        <v>654</v>
      </c>
      <c r="BO82" s="11" t="s">
        <v>655</v>
      </c>
      <c r="BP82" s="11" t="s">
        <v>667</v>
      </c>
      <c r="BQ82" s="11" t="s">
        <v>657</v>
      </c>
      <c r="BR82" s="11" t="s">
        <v>131</v>
      </c>
      <c r="BS82" s="11" t="s">
        <v>131</v>
      </c>
      <c r="CA82" s="10" t="s">
        <v>150</v>
      </c>
      <c r="CB82" s="11" t="s">
        <v>752</v>
      </c>
      <c r="CC82" s="11" t="s">
        <v>753</v>
      </c>
      <c r="CD82" s="11" t="s">
        <v>775</v>
      </c>
      <c r="CE82" s="11" t="s">
        <v>770</v>
      </c>
      <c r="CF82" s="11" t="s">
        <v>131</v>
      </c>
      <c r="CG82" s="11" t="s">
        <v>756</v>
      </c>
      <c r="CH82" s="11" t="s">
        <v>772</v>
      </c>
      <c r="CI82" s="11" t="s">
        <v>758</v>
      </c>
      <c r="CJ82" s="11" t="s">
        <v>131</v>
      </c>
      <c r="CK82" s="11" t="s">
        <v>776</v>
      </c>
      <c r="CL82" s="11" t="s">
        <v>773</v>
      </c>
      <c r="CM82" s="11" t="s">
        <v>761</v>
      </c>
      <c r="CN82" s="11" t="s">
        <v>762</v>
      </c>
      <c r="CO82" s="11" t="s">
        <v>131</v>
      </c>
      <c r="CP82" s="11" t="s">
        <v>777</v>
      </c>
      <c r="CQ82" s="11" t="s">
        <v>764</v>
      </c>
      <c r="CR82" s="11" t="s">
        <v>131</v>
      </c>
      <c r="CS82" s="11" t="s">
        <v>765</v>
      </c>
      <c r="DA82" s="10" t="s">
        <v>150</v>
      </c>
      <c r="DB82" s="11" t="s">
        <v>861</v>
      </c>
      <c r="DC82" s="11" t="s">
        <v>862</v>
      </c>
      <c r="DD82" s="11" t="s">
        <v>863</v>
      </c>
      <c r="DE82" s="11" t="s">
        <v>874</v>
      </c>
      <c r="DF82" s="11" t="s">
        <v>131</v>
      </c>
      <c r="DG82" s="11" t="s">
        <v>877</v>
      </c>
      <c r="DH82" s="11" t="s">
        <v>878</v>
      </c>
      <c r="DI82" s="11" t="s">
        <v>867</v>
      </c>
      <c r="DJ82" s="11" t="s">
        <v>131</v>
      </c>
      <c r="DK82" s="11" t="s">
        <v>880</v>
      </c>
      <c r="DL82" s="11" t="s">
        <v>881</v>
      </c>
      <c r="DM82" s="11" t="s">
        <v>870</v>
      </c>
      <c r="DN82" s="11" t="s">
        <v>131</v>
      </c>
      <c r="DO82" s="11" t="s">
        <v>871</v>
      </c>
      <c r="DP82" s="11" t="s">
        <v>882</v>
      </c>
      <c r="DQ82" s="11" t="s">
        <v>873</v>
      </c>
      <c r="DR82" s="11" t="s">
        <v>131</v>
      </c>
      <c r="DS82" s="11" t="s">
        <v>131</v>
      </c>
      <c r="EA82" s="10" t="s">
        <v>150</v>
      </c>
      <c r="EB82" s="11" t="s">
        <v>967</v>
      </c>
      <c r="EC82" s="11" t="s">
        <v>949</v>
      </c>
      <c r="ED82" s="11" t="s">
        <v>950</v>
      </c>
      <c r="EE82" s="11" t="s">
        <v>962</v>
      </c>
      <c r="EF82" s="11" t="s">
        <v>131</v>
      </c>
      <c r="EG82" s="11" t="s">
        <v>952</v>
      </c>
      <c r="EH82" s="11" t="s">
        <v>963</v>
      </c>
      <c r="EI82" s="11" t="s">
        <v>131</v>
      </c>
      <c r="EJ82" s="11" t="s">
        <v>131</v>
      </c>
      <c r="EK82" s="11" t="s">
        <v>966</v>
      </c>
      <c r="EL82" s="11" t="s">
        <v>968</v>
      </c>
      <c r="EM82" s="11" t="s">
        <v>956</v>
      </c>
      <c r="EN82" s="11" t="s">
        <v>131</v>
      </c>
      <c r="EO82" s="11" t="s">
        <v>957</v>
      </c>
      <c r="EP82" s="11" t="s">
        <v>964</v>
      </c>
      <c r="EQ82" s="11" t="s">
        <v>965</v>
      </c>
      <c r="ER82" s="11" t="s">
        <v>131</v>
      </c>
      <c r="ES82" s="11" t="s">
        <v>131</v>
      </c>
      <c r="FA82" s="10" t="s">
        <v>150</v>
      </c>
      <c r="FB82" s="11" t="s">
        <v>1035</v>
      </c>
      <c r="FC82" s="11" t="s">
        <v>1036</v>
      </c>
      <c r="FD82" s="11" t="s">
        <v>1037</v>
      </c>
      <c r="FE82" s="11" t="s">
        <v>1038</v>
      </c>
      <c r="FF82" s="11" t="s">
        <v>1039</v>
      </c>
      <c r="FG82" s="11" t="s">
        <v>131</v>
      </c>
      <c r="FH82" s="11" t="s">
        <v>1052</v>
      </c>
      <c r="FI82" s="11" t="s">
        <v>131</v>
      </c>
      <c r="FJ82" s="11" t="s">
        <v>131</v>
      </c>
      <c r="FK82" s="11" t="s">
        <v>1056</v>
      </c>
      <c r="FL82" s="11" t="s">
        <v>1057</v>
      </c>
      <c r="FM82" s="11" t="s">
        <v>1044</v>
      </c>
      <c r="FN82" s="11" t="s">
        <v>131</v>
      </c>
      <c r="FO82" s="11" t="s">
        <v>1045</v>
      </c>
      <c r="FP82" s="11" t="s">
        <v>1046</v>
      </c>
      <c r="FQ82" s="11" t="s">
        <v>1047</v>
      </c>
      <c r="FR82" s="11" t="s">
        <v>1048</v>
      </c>
      <c r="FS82" s="11" t="s">
        <v>1053</v>
      </c>
      <c r="GA82" s="10" t="s">
        <v>150</v>
      </c>
      <c r="GB82" s="11" t="s">
        <v>1120</v>
      </c>
      <c r="GC82" s="11" t="s">
        <v>1121</v>
      </c>
      <c r="GD82" s="11" t="s">
        <v>1122</v>
      </c>
      <c r="GE82" s="11" t="s">
        <v>1123</v>
      </c>
      <c r="GF82" s="11" t="s">
        <v>131</v>
      </c>
      <c r="GG82" s="11" t="s">
        <v>131</v>
      </c>
      <c r="GH82" s="11" t="s">
        <v>1134</v>
      </c>
      <c r="GI82" s="11" t="s">
        <v>131</v>
      </c>
      <c r="GJ82" s="11" t="s">
        <v>131</v>
      </c>
      <c r="GK82" s="11" t="s">
        <v>1137</v>
      </c>
      <c r="GL82" s="11" t="s">
        <v>1138</v>
      </c>
      <c r="GM82" s="11" t="s">
        <v>1127</v>
      </c>
      <c r="GN82" s="11" t="s">
        <v>1128</v>
      </c>
      <c r="GO82" s="11" t="s">
        <v>131</v>
      </c>
      <c r="GP82" s="11" t="s">
        <v>1129</v>
      </c>
      <c r="GQ82" s="11" t="s">
        <v>1130</v>
      </c>
      <c r="GR82" s="11" t="s">
        <v>131</v>
      </c>
      <c r="GS82" s="11" t="s">
        <v>131</v>
      </c>
      <c r="HA82" s="10" t="s">
        <v>150</v>
      </c>
      <c r="HB82" s="11" t="s">
        <v>1201</v>
      </c>
      <c r="HC82" s="11" t="s">
        <v>1202</v>
      </c>
      <c r="HD82" s="11" t="s">
        <v>1203</v>
      </c>
      <c r="HE82" s="11" t="s">
        <v>1204</v>
      </c>
      <c r="HF82" s="11" t="s">
        <v>1205</v>
      </c>
      <c r="HG82" s="11" t="s">
        <v>1206</v>
      </c>
      <c r="HH82" s="11" t="s">
        <v>1215</v>
      </c>
      <c r="HI82" s="11" t="s">
        <v>131</v>
      </c>
      <c r="HJ82" s="11" t="s">
        <v>131</v>
      </c>
      <c r="HK82" s="11" t="s">
        <v>1219</v>
      </c>
      <c r="HL82" s="11" t="s">
        <v>1220</v>
      </c>
      <c r="HM82" s="11" t="s">
        <v>1210</v>
      </c>
      <c r="HN82" s="11" t="s">
        <v>131</v>
      </c>
      <c r="HO82" s="11" t="s">
        <v>1211</v>
      </c>
      <c r="HP82" s="11" t="s">
        <v>1217</v>
      </c>
      <c r="HQ82" s="11" t="s">
        <v>1213</v>
      </c>
      <c r="HR82" s="11" t="s">
        <v>1214</v>
      </c>
      <c r="HS82" s="11" t="s">
        <v>131</v>
      </c>
      <c r="IA82" s="10" t="s">
        <v>150</v>
      </c>
      <c r="IB82" s="11" t="s">
        <v>1305</v>
      </c>
      <c r="IC82" s="11" t="s">
        <v>1287</v>
      </c>
      <c r="ID82" s="11" t="s">
        <v>1288</v>
      </c>
      <c r="IE82" s="11" t="s">
        <v>1289</v>
      </c>
      <c r="IF82" s="11" t="s">
        <v>131</v>
      </c>
      <c r="IG82" s="11" t="s">
        <v>1290</v>
      </c>
      <c r="IH82" s="11" t="s">
        <v>1302</v>
      </c>
      <c r="II82" s="11" t="s">
        <v>1292</v>
      </c>
      <c r="IJ82" s="11" t="s">
        <v>131</v>
      </c>
      <c r="IK82" s="11" t="s">
        <v>1306</v>
      </c>
      <c r="IL82" s="11" t="s">
        <v>1307</v>
      </c>
      <c r="IM82" s="11" t="s">
        <v>1295</v>
      </c>
      <c r="IN82" s="11" t="s">
        <v>1303</v>
      </c>
      <c r="IO82" s="11" t="s">
        <v>131</v>
      </c>
      <c r="IP82" s="11" t="s">
        <v>1297</v>
      </c>
      <c r="IQ82" s="11" t="s">
        <v>1298</v>
      </c>
      <c r="IR82" s="11" t="s">
        <v>1299</v>
      </c>
      <c r="IS82" s="11" t="s">
        <v>131</v>
      </c>
    </row>
    <row r="83" spans="1:253" ht="20.399999999999999" thickBot="1" x14ac:dyDescent="0.35">
      <c r="A83" s="10" t="s">
        <v>153</v>
      </c>
      <c r="B83" s="11" t="s">
        <v>450</v>
      </c>
      <c r="C83" s="11" t="s">
        <v>451</v>
      </c>
      <c r="D83" s="11" t="s">
        <v>452</v>
      </c>
      <c r="E83" s="11" t="s">
        <v>453</v>
      </c>
      <c r="F83" s="11" t="s">
        <v>454</v>
      </c>
      <c r="G83" s="11" t="s">
        <v>455</v>
      </c>
      <c r="H83" s="11" t="s">
        <v>465</v>
      </c>
      <c r="I83" s="11" t="s">
        <v>457</v>
      </c>
      <c r="J83" s="11" t="s">
        <v>131</v>
      </c>
      <c r="K83" s="11" t="s">
        <v>468</v>
      </c>
      <c r="L83" s="11" t="s">
        <v>459</v>
      </c>
      <c r="M83" s="11" t="s">
        <v>460</v>
      </c>
      <c r="N83" s="11" t="s">
        <v>470</v>
      </c>
      <c r="O83" s="11" t="s">
        <v>131</v>
      </c>
      <c r="P83" s="11" t="s">
        <v>471</v>
      </c>
      <c r="Q83" s="11" t="s">
        <v>463</v>
      </c>
      <c r="R83" s="11" t="s">
        <v>464</v>
      </c>
      <c r="S83" s="11" t="s">
        <v>131</v>
      </c>
      <c r="AA83" s="10" t="s">
        <v>153</v>
      </c>
      <c r="AB83" s="11" t="s">
        <v>534</v>
      </c>
      <c r="AC83" s="11" t="s">
        <v>535</v>
      </c>
      <c r="AD83" s="11" t="s">
        <v>558</v>
      </c>
      <c r="AE83" s="11" t="s">
        <v>549</v>
      </c>
      <c r="AF83" s="11" t="s">
        <v>538</v>
      </c>
      <c r="AG83" s="11" t="s">
        <v>539</v>
      </c>
      <c r="AH83" s="11" t="s">
        <v>556</v>
      </c>
      <c r="AI83" s="11" t="s">
        <v>541</v>
      </c>
      <c r="AJ83" s="11" t="s">
        <v>131</v>
      </c>
      <c r="AK83" s="11" t="s">
        <v>557</v>
      </c>
      <c r="AL83" s="11" t="s">
        <v>559</v>
      </c>
      <c r="AM83" s="11" t="s">
        <v>544</v>
      </c>
      <c r="AN83" s="11" t="s">
        <v>545</v>
      </c>
      <c r="AO83" s="11" t="s">
        <v>546</v>
      </c>
      <c r="AP83" s="11" t="s">
        <v>560</v>
      </c>
      <c r="AQ83" s="11" t="s">
        <v>548</v>
      </c>
      <c r="AR83" s="11" t="s">
        <v>131</v>
      </c>
      <c r="AS83" s="11" t="s">
        <v>131</v>
      </c>
      <c r="BA83" s="10" t="s">
        <v>153</v>
      </c>
      <c r="BB83" s="11" t="s">
        <v>643</v>
      </c>
      <c r="BC83" s="11" t="s">
        <v>644</v>
      </c>
      <c r="BD83" s="11" t="s">
        <v>659</v>
      </c>
      <c r="BE83" s="11" t="s">
        <v>660</v>
      </c>
      <c r="BF83" s="11" t="s">
        <v>131</v>
      </c>
      <c r="BG83" s="11" t="s">
        <v>647</v>
      </c>
      <c r="BH83" s="11" t="s">
        <v>663</v>
      </c>
      <c r="BI83" s="11" t="s">
        <v>662</v>
      </c>
      <c r="BJ83" s="11" t="s">
        <v>650</v>
      </c>
      <c r="BK83" s="11" t="s">
        <v>665</v>
      </c>
      <c r="BL83" s="11" t="s">
        <v>666</v>
      </c>
      <c r="BM83" s="11" t="s">
        <v>653</v>
      </c>
      <c r="BN83" s="11" t="s">
        <v>654</v>
      </c>
      <c r="BO83" s="11" t="s">
        <v>655</v>
      </c>
      <c r="BP83" s="11" t="s">
        <v>668</v>
      </c>
      <c r="BQ83" s="11" t="s">
        <v>657</v>
      </c>
      <c r="BR83" s="11" t="s">
        <v>131</v>
      </c>
      <c r="BS83" s="11" t="s">
        <v>131</v>
      </c>
      <c r="CA83" s="10" t="s">
        <v>153</v>
      </c>
      <c r="CB83" s="11" t="s">
        <v>752</v>
      </c>
      <c r="CC83" s="11" t="s">
        <v>753</v>
      </c>
      <c r="CD83" s="11" t="s">
        <v>775</v>
      </c>
      <c r="CE83" s="11" t="s">
        <v>770</v>
      </c>
      <c r="CF83" s="11" t="s">
        <v>131</v>
      </c>
      <c r="CG83" s="11" t="s">
        <v>756</v>
      </c>
      <c r="CH83" s="11" t="s">
        <v>772</v>
      </c>
      <c r="CI83" s="11" t="s">
        <v>758</v>
      </c>
      <c r="CJ83" s="11" t="s">
        <v>131</v>
      </c>
      <c r="CK83" s="11" t="s">
        <v>776</v>
      </c>
      <c r="CL83" s="11" t="s">
        <v>773</v>
      </c>
      <c r="CM83" s="11" t="s">
        <v>761</v>
      </c>
      <c r="CN83" s="11" t="s">
        <v>762</v>
      </c>
      <c r="CO83" s="11" t="s">
        <v>131</v>
      </c>
      <c r="CP83" s="11" t="s">
        <v>777</v>
      </c>
      <c r="CQ83" s="11" t="s">
        <v>764</v>
      </c>
      <c r="CR83" s="11" t="s">
        <v>131</v>
      </c>
      <c r="CS83" s="11" t="s">
        <v>765</v>
      </c>
      <c r="DA83" s="10" t="s">
        <v>153</v>
      </c>
      <c r="DB83" s="11" t="s">
        <v>861</v>
      </c>
      <c r="DC83" s="11" t="s">
        <v>862</v>
      </c>
      <c r="DD83" s="11" t="s">
        <v>863</v>
      </c>
      <c r="DE83" s="11" t="s">
        <v>874</v>
      </c>
      <c r="DF83" s="11" t="s">
        <v>131</v>
      </c>
      <c r="DG83" s="11" t="s">
        <v>877</v>
      </c>
      <c r="DH83" s="11" t="s">
        <v>878</v>
      </c>
      <c r="DI83" s="11" t="s">
        <v>867</v>
      </c>
      <c r="DJ83" s="11" t="s">
        <v>131</v>
      </c>
      <c r="DK83" s="11" t="s">
        <v>880</v>
      </c>
      <c r="DL83" s="11" t="s">
        <v>881</v>
      </c>
      <c r="DM83" s="11" t="s">
        <v>870</v>
      </c>
      <c r="DN83" s="11" t="s">
        <v>131</v>
      </c>
      <c r="DO83" s="11" t="s">
        <v>871</v>
      </c>
      <c r="DP83" s="11" t="s">
        <v>882</v>
      </c>
      <c r="DQ83" s="11" t="s">
        <v>873</v>
      </c>
      <c r="DR83" s="11" t="s">
        <v>131</v>
      </c>
      <c r="DS83" s="11" t="s">
        <v>131</v>
      </c>
      <c r="EA83" s="10" t="s">
        <v>153</v>
      </c>
      <c r="EB83" s="11" t="s">
        <v>967</v>
      </c>
      <c r="EC83" s="11" t="s">
        <v>949</v>
      </c>
      <c r="ED83" s="11" t="s">
        <v>950</v>
      </c>
      <c r="EE83" s="11" t="s">
        <v>962</v>
      </c>
      <c r="EF83" s="11" t="s">
        <v>131</v>
      </c>
      <c r="EG83" s="11" t="s">
        <v>952</v>
      </c>
      <c r="EH83" s="11" t="s">
        <v>963</v>
      </c>
      <c r="EI83" s="11" t="s">
        <v>131</v>
      </c>
      <c r="EJ83" s="11" t="s">
        <v>131</v>
      </c>
      <c r="EK83" s="11" t="s">
        <v>966</v>
      </c>
      <c r="EL83" s="11" t="s">
        <v>968</v>
      </c>
      <c r="EM83" s="11" t="s">
        <v>956</v>
      </c>
      <c r="EN83" s="11" t="s">
        <v>131</v>
      </c>
      <c r="EO83" s="11" t="s">
        <v>969</v>
      </c>
      <c r="EP83" s="11" t="s">
        <v>964</v>
      </c>
      <c r="EQ83" s="11" t="s">
        <v>965</v>
      </c>
      <c r="ER83" s="11" t="s">
        <v>131</v>
      </c>
      <c r="ES83" s="11" t="s">
        <v>131</v>
      </c>
      <c r="FA83" s="10" t="s">
        <v>153</v>
      </c>
      <c r="FB83" s="11" t="s">
        <v>1035</v>
      </c>
      <c r="FC83" s="11" t="s">
        <v>1036</v>
      </c>
      <c r="FD83" s="11" t="s">
        <v>1037</v>
      </c>
      <c r="FE83" s="11" t="s">
        <v>1038</v>
      </c>
      <c r="FF83" s="11" t="s">
        <v>1039</v>
      </c>
      <c r="FG83" s="11" t="s">
        <v>131</v>
      </c>
      <c r="FH83" s="11" t="s">
        <v>1052</v>
      </c>
      <c r="FI83" s="11" t="s">
        <v>131</v>
      </c>
      <c r="FJ83" s="11" t="s">
        <v>131</v>
      </c>
      <c r="FK83" s="11" t="s">
        <v>1056</v>
      </c>
      <c r="FL83" s="11" t="s">
        <v>1057</v>
      </c>
      <c r="FM83" s="11" t="s">
        <v>1044</v>
      </c>
      <c r="FN83" s="11" t="s">
        <v>131</v>
      </c>
      <c r="FO83" s="11" t="s">
        <v>1045</v>
      </c>
      <c r="FP83" s="11" t="s">
        <v>1046</v>
      </c>
      <c r="FQ83" s="11" t="s">
        <v>1047</v>
      </c>
      <c r="FR83" s="11" t="s">
        <v>1048</v>
      </c>
      <c r="FS83" s="11" t="s">
        <v>1053</v>
      </c>
      <c r="GA83" s="10" t="s">
        <v>153</v>
      </c>
      <c r="GB83" s="11" t="s">
        <v>1120</v>
      </c>
      <c r="GC83" s="11" t="s">
        <v>1121</v>
      </c>
      <c r="GD83" s="11" t="s">
        <v>1122</v>
      </c>
      <c r="GE83" s="11" t="s">
        <v>1123</v>
      </c>
      <c r="GF83" s="11" t="s">
        <v>131</v>
      </c>
      <c r="GG83" s="11" t="s">
        <v>131</v>
      </c>
      <c r="GH83" s="11" t="s">
        <v>1134</v>
      </c>
      <c r="GI83" s="11" t="s">
        <v>131</v>
      </c>
      <c r="GJ83" s="11" t="s">
        <v>131</v>
      </c>
      <c r="GK83" s="11" t="s">
        <v>1137</v>
      </c>
      <c r="GL83" s="11" t="s">
        <v>1138</v>
      </c>
      <c r="GM83" s="11" t="s">
        <v>1127</v>
      </c>
      <c r="GN83" s="11" t="s">
        <v>1139</v>
      </c>
      <c r="GO83" s="11" t="s">
        <v>131</v>
      </c>
      <c r="GP83" s="11" t="s">
        <v>1140</v>
      </c>
      <c r="GQ83" s="11" t="s">
        <v>1130</v>
      </c>
      <c r="GR83" s="11" t="s">
        <v>131</v>
      </c>
      <c r="GS83" s="11" t="s">
        <v>131</v>
      </c>
      <c r="HA83" s="10" t="s">
        <v>153</v>
      </c>
      <c r="HB83" s="11" t="s">
        <v>1221</v>
      </c>
      <c r="HC83" s="11" t="s">
        <v>1202</v>
      </c>
      <c r="HD83" s="11" t="s">
        <v>1203</v>
      </c>
      <c r="HE83" s="11" t="s">
        <v>1204</v>
      </c>
      <c r="HF83" s="11" t="s">
        <v>1205</v>
      </c>
      <c r="HG83" s="11" t="s">
        <v>1206</v>
      </c>
      <c r="HH83" s="11" t="s">
        <v>1215</v>
      </c>
      <c r="HI83" s="11" t="s">
        <v>131</v>
      </c>
      <c r="HJ83" s="11" t="s">
        <v>131</v>
      </c>
      <c r="HK83" s="11" t="s">
        <v>1219</v>
      </c>
      <c r="HL83" s="11" t="s">
        <v>1220</v>
      </c>
      <c r="HM83" s="11" t="s">
        <v>1210</v>
      </c>
      <c r="HN83" s="11" t="s">
        <v>131</v>
      </c>
      <c r="HO83" s="11" t="s">
        <v>1211</v>
      </c>
      <c r="HP83" s="11" t="s">
        <v>1222</v>
      </c>
      <c r="HQ83" s="11" t="s">
        <v>1213</v>
      </c>
      <c r="HR83" s="11" t="s">
        <v>1214</v>
      </c>
      <c r="HS83" s="11" t="s">
        <v>131</v>
      </c>
      <c r="IA83" s="10" t="s">
        <v>153</v>
      </c>
      <c r="IB83" s="11" t="s">
        <v>1305</v>
      </c>
      <c r="IC83" s="11" t="s">
        <v>1287</v>
      </c>
      <c r="ID83" s="11" t="s">
        <v>1288</v>
      </c>
      <c r="IE83" s="11" t="s">
        <v>1289</v>
      </c>
      <c r="IF83" s="11" t="s">
        <v>131</v>
      </c>
      <c r="IG83" s="11" t="s">
        <v>1290</v>
      </c>
      <c r="IH83" s="11" t="s">
        <v>1302</v>
      </c>
      <c r="II83" s="11" t="s">
        <v>1292</v>
      </c>
      <c r="IJ83" s="11" t="s">
        <v>131</v>
      </c>
      <c r="IK83" s="11" t="s">
        <v>1306</v>
      </c>
      <c r="IL83" s="11" t="s">
        <v>1307</v>
      </c>
      <c r="IM83" s="11" t="s">
        <v>1295</v>
      </c>
      <c r="IN83" s="11" t="s">
        <v>1308</v>
      </c>
      <c r="IO83" s="11" t="s">
        <v>131</v>
      </c>
      <c r="IP83" s="11" t="s">
        <v>1309</v>
      </c>
      <c r="IQ83" s="11" t="s">
        <v>1298</v>
      </c>
      <c r="IR83" s="11" t="s">
        <v>1299</v>
      </c>
      <c r="IS83" s="11" t="s">
        <v>131</v>
      </c>
    </row>
    <row r="84" spans="1:253" ht="20.399999999999999" thickBot="1" x14ac:dyDescent="0.35">
      <c r="A84" s="10" t="s">
        <v>154</v>
      </c>
      <c r="B84" s="11" t="s">
        <v>450</v>
      </c>
      <c r="C84" s="11" t="s">
        <v>451</v>
      </c>
      <c r="D84" s="11" t="s">
        <v>452</v>
      </c>
      <c r="E84" s="11" t="s">
        <v>453</v>
      </c>
      <c r="F84" s="11" t="s">
        <v>454</v>
      </c>
      <c r="G84" s="11" t="s">
        <v>455</v>
      </c>
      <c r="H84" s="11" t="s">
        <v>465</v>
      </c>
      <c r="I84" s="11" t="s">
        <v>457</v>
      </c>
      <c r="J84" s="11" t="s">
        <v>131</v>
      </c>
      <c r="K84" s="11" t="s">
        <v>468</v>
      </c>
      <c r="L84" s="11" t="s">
        <v>459</v>
      </c>
      <c r="M84" s="11" t="s">
        <v>460</v>
      </c>
      <c r="N84" s="11" t="s">
        <v>472</v>
      </c>
      <c r="O84" s="11" t="s">
        <v>131</v>
      </c>
      <c r="P84" s="11" t="s">
        <v>471</v>
      </c>
      <c r="Q84" s="11" t="s">
        <v>463</v>
      </c>
      <c r="R84" s="11" t="s">
        <v>464</v>
      </c>
      <c r="S84" s="11" t="s">
        <v>131</v>
      </c>
      <c r="AA84" s="10" t="s">
        <v>154</v>
      </c>
      <c r="AB84" s="11" t="s">
        <v>534</v>
      </c>
      <c r="AC84" s="11" t="s">
        <v>535</v>
      </c>
      <c r="AD84" s="11" t="s">
        <v>558</v>
      </c>
      <c r="AE84" s="11" t="s">
        <v>549</v>
      </c>
      <c r="AF84" s="11" t="s">
        <v>538</v>
      </c>
      <c r="AG84" s="11" t="s">
        <v>539</v>
      </c>
      <c r="AH84" s="11" t="s">
        <v>556</v>
      </c>
      <c r="AI84" s="11" t="s">
        <v>541</v>
      </c>
      <c r="AJ84" s="11" t="s">
        <v>131</v>
      </c>
      <c r="AK84" s="11" t="s">
        <v>557</v>
      </c>
      <c r="AL84" s="11" t="s">
        <v>559</v>
      </c>
      <c r="AM84" s="11" t="s">
        <v>544</v>
      </c>
      <c r="AN84" s="11" t="s">
        <v>561</v>
      </c>
      <c r="AO84" s="11" t="s">
        <v>546</v>
      </c>
      <c r="AP84" s="11" t="s">
        <v>560</v>
      </c>
      <c r="AQ84" s="11" t="s">
        <v>548</v>
      </c>
      <c r="AR84" s="11" t="s">
        <v>131</v>
      </c>
      <c r="AS84" s="11" t="s">
        <v>131</v>
      </c>
      <c r="BA84" s="10" t="s">
        <v>154</v>
      </c>
      <c r="BB84" s="11" t="s">
        <v>643</v>
      </c>
      <c r="BC84" s="11" t="s">
        <v>644</v>
      </c>
      <c r="BD84" s="11" t="s">
        <v>659</v>
      </c>
      <c r="BE84" s="11" t="s">
        <v>660</v>
      </c>
      <c r="BF84" s="11" t="s">
        <v>131</v>
      </c>
      <c r="BG84" s="11" t="s">
        <v>647</v>
      </c>
      <c r="BH84" s="11" t="s">
        <v>663</v>
      </c>
      <c r="BI84" s="11" t="s">
        <v>662</v>
      </c>
      <c r="BJ84" s="11" t="s">
        <v>650</v>
      </c>
      <c r="BK84" s="11" t="s">
        <v>665</v>
      </c>
      <c r="BL84" s="11" t="s">
        <v>666</v>
      </c>
      <c r="BM84" s="11" t="s">
        <v>653</v>
      </c>
      <c r="BN84" s="11" t="s">
        <v>654</v>
      </c>
      <c r="BO84" s="11" t="s">
        <v>655</v>
      </c>
      <c r="BP84" s="11" t="s">
        <v>668</v>
      </c>
      <c r="BQ84" s="11" t="s">
        <v>657</v>
      </c>
      <c r="BR84" s="11" t="s">
        <v>131</v>
      </c>
      <c r="BS84" s="11" t="s">
        <v>131</v>
      </c>
      <c r="CA84" s="10" t="s">
        <v>154</v>
      </c>
      <c r="CB84" s="11" t="s">
        <v>778</v>
      </c>
      <c r="CC84" s="11" t="s">
        <v>753</v>
      </c>
      <c r="CD84" s="11" t="s">
        <v>775</v>
      </c>
      <c r="CE84" s="11" t="s">
        <v>770</v>
      </c>
      <c r="CF84" s="11" t="s">
        <v>131</v>
      </c>
      <c r="CG84" s="11" t="s">
        <v>756</v>
      </c>
      <c r="CH84" s="11" t="s">
        <v>772</v>
      </c>
      <c r="CI84" s="11" t="s">
        <v>758</v>
      </c>
      <c r="CJ84" s="11" t="s">
        <v>131</v>
      </c>
      <c r="CK84" s="11" t="s">
        <v>776</v>
      </c>
      <c r="CL84" s="11" t="s">
        <v>773</v>
      </c>
      <c r="CM84" s="11" t="s">
        <v>761</v>
      </c>
      <c r="CN84" s="11" t="s">
        <v>762</v>
      </c>
      <c r="CO84" s="11" t="s">
        <v>131</v>
      </c>
      <c r="CP84" s="11" t="s">
        <v>777</v>
      </c>
      <c r="CQ84" s="11" t="s">
        <v>764</v>
      </c>
      <c r="CR84" s="11" t="s">
        <v>131</v>
      </c>
      <c r="CS84" s="11" t="s">
        <v>765</v>
      </c>
      <c r="DA84" s="10" t="s">
        <v>154</v>
      </c>
      <c r="DB84" s="11" t="s">
        <v>883</v>
      </c>
      <c r="DC84" s="11" t="s">
        <v>862</v>
      </c>
      <c r="DD84" s="11" t="s">
        <v>863</v>
      </c>
      <c r="DE84" s="11" t="s">
        <v>874</v>
      </c>
      <c r="DF84" s="11" t="s">
        <v>131</v>
      </c>
      <c r="DG84" s="11" t="s">
        <v>877</v>
      </c>
      <c r="DH84" s="11" t="s">
        <v>878</v>
      </c>
      <c r="DI84" s="11" t="s">
        <v>867</v>
      </c>
      <c r="DJ84" s="11" t="s">
        <v>131</v>
      </c>
      <c r="DK84" s="11" t="s">
        <v>880</v>
      </c>
      <c r="DL84" s="11" t="s">
        <v>881</v>
      </c>
      <c r="DM84" s="11" t="s">
        <v>870</v>
      </c>
      <c r="DN84" s="11" t="s">
        <v>131</v>
      </c>
      <c r="DO84" s="11" t="s">
        <v>884</v>
      </c>
      <c r="DP84" s="11" t="s">
        <v>882</v>
      </c>
      <c r="DQ84" s="11" t="s">
        <v>873</v>
      </c>
      <c r="DR84" s="11" t="s">
        <v>131</v>
      </c>
      <c r="DS84" s="11" t="s">
        <v>131</v>
      </c>
      <c r="EA84" s="10" t="s">
        <v>154</v>
      </c>
      <c r="EB84" s="11" t="s">
        <v>967</v>
      </c>
      <c r="EC84" s="11" t="s">
        <v>949</v>
      </c>
      <c r="ED84" s="11" t="s">
        <v>950</v>
      </c>
      <c r="EE84" s="11" t="s">
        <v>962</v>
      </c>
      <c r="EF84" s="11" t="s">
        <v>131</v>
      </c>
      <c r="EG84" s="11" t="s">
        <v>952</v>
      </c>
      <c r="EH84" s="11" t="s">
        <v>963</v>
      </c>
      <c r="EI84" s="11" t="s">
        <v>131</v>
      </c>
      <c r="EJ84" s="11" t="s">
        <v>131</v>
      </c>
      <c r="EK84" s="11" t="s">
        <v>966</v>
      </c>
      <c r="EL84" s="11" t="s">
        <v>968</v>
      </c>
      <c r="EM84" s="11" t="s">
        <v>956</v>
      </c>
      <c r="EN84" s="11" t="s">
        <v>131</v>
      </c>
      <c r="EO84" s="11" t="s">
        <v>969</v>
      </c>
      <c r="EP84" s="11" t="s">
        <v>964</v>
      </c>
      <c r="EQ84" s="11" t="s">
        <v>965</v>
      </c>
      <c r="ER84" s="11" t="s">
        <v>131</v>
      </c>
      <c r="ES84" s="11" t="s">
        <v>131</v>
      </c>
      <c r="FA84" s="10" t="s">
        <v>154</v>
      </c>
      <c r="FB84" s="11" t="s">
        <v>1035</v>
      </c>
      <c r="FC84" s="11" t="s">
        <v>1036</v>
      </c>
      <c r="FD84" s="11" t="s">
        <v>1037</v>
      </c>
      <c r="FE84" s="11" t="s">
        <v>1038</v>
      </c>
      <c r="FF84" s="11" t="s">
        <v>1039</v>
      </c>
      <c r="FG84" s="11" t="s">
        <v>131</v>
      </c>
      <c r="FH84" s="11" t="s">
        <v>1052</v>
      </c>
      <c r="FI84" s="11" t="s">
        <v>131</v>
      </c>
      <c r="FJ84" s="11" t="s">
        <v>131</v>
      </c>
      <c r="FK84" s="11" t="s">
        <v>1056</v>
      </c>
      <c r="FL84" s="11" t="s">
        <v>1057</v>
      </c>
      <c r="FM84" s="11" t="s">
        <v>1044</v>
      </c>
      <c r="FN84" s="11" t="s">
        <v>131</v>
      </c>
      <c r="FO84" s="11" t="s">
        <v>1045</v>
      </c>
      <c r="FP84" s="11" t="s">
        <v>1046</v>
      </c>
      <c r="FQ84" s="11" t="s">
        <v>1047</v>
      </c>
      <c r="FR84" s="11" t="s">
        <v>1048</v>
      </c>
      <c r="FS84" s="11" t="s">
        <v>1053</v>
      </c>
      <c r="GA84" s="10" t="s">
        <v>154</v>
      </c>
      <c r="GB84" s="11" t="s">
        <v>1120</v>
      </c>
      <c r="GC84" s="11" t="s">
        <v>1121</v>
      </c>
      <c r="GD84" s="11" t="s">
        <v>1122</v>
      </c>
      <c r="GE84" s="11" t="s">
        <v>1123</v>
      </c>
      <c r="GF84" s="11" t="s">
        <v>131</v>
      </c>
      <c r="GG84" s="11" t="s">
        <v>131</v>
      </c>
      <c r="GH84" s="11" t="s">
        <v>1134</v>
      </c>
      <c r="GI84" s="11" t="s">
        <v>131</v>
      </c>
      <c r="GJ84" s="11" t="s">
        <v>131</v>
      </c>
      <c r="GK84" s="11" t="s">
        <v>1137</v>
      </c>
      <c r="GL84" s="11" t="s">
        <v>1138</v>
      </c>
      <c r="GM84" s="11" t="s">
        <v>1127</v>
      </c>
      <c r="GN84" s="11" t="s">
        <v>1139</v>
      </c>
      <c r="GO84" s="11" t="s">
        <v>131</v>
      </c>
      <c r="GP84" s="11" t="s">
        <v>1140</v>
      </c>
      <c r="GQ84" s="11" t="s">
        <v>1141</v>
      </c>
      <c r="GR84" s="11" t="s">
        <v>131</v>
      </c>
      <c r="GS84" s="11" t="s">
        <v>131</v>
      </c>
      <c r="HA84" s="10" t="s">
        <v>154</v>
      </c>
      <c r="HB84" s="11" t="s">
        <v>1221</v>
      </c>
      <c r="HC84" s="11" t="s">
        <v>1202</v>
      </c>
      <c r="HD84" s="11" t="s">
        <v>1203</v>
      </c>
      <c r="HE84" s="11" t="s">
        <v>1204</v>
      </c>
      <c r="HF84" s="11" t="s">
        <v>1205</v>
      </c>
      <c r="HG84" s="11" t="s">
        <v>1206</v>
      </c>
      <c r="HH84" s="11" t="s">
        <v>1215</v>
      </c>
      <c r="HI84" s="11" t="s">
        <v>131</v>
      </c>
      <c r="HJ84" s="11" t="s">
        <v>131</v>
      </c>
      <c r="HK84" s="11" t="s">
        <v>1219</v>
      </c>
      <c r="HL84" s="11" t="s">
        <v>1220</v>
      </c>
      <c r="HM84" s="11" t="s">
        <v>1210</v>
      </c>
      <c r="HN84" s="11" t="s">
        <v>131</v>
      </c>
      <c r="HO84" s="11" t="s">
        <v>1211</v>
      </c>
      <c r="HP84" s="11" t="s">
        <v>1223</v>
      </c>
      <c r="HQ84" s="11" t="s">
        <v>1213</v>
      </c>
      <c r="HR84" s="11" t="s">
        <v>1214</v>
      </c>
      <c r="HS84" s="11" t="s">
        <v>131</v>
      </c>
      <c r="IA84" s="10" t="s">
        <v>154</v>
      </c>
      <c r="IB84" s="11" t="s">
        <v>1305</v>
      </c>
      <c r="IC84" s="11" t="s">
        <v>1287</v>
      </c>
      <c r="ID84" s="11" t="s">
        <v>1288</v>
      </c>
      <c r="IE84" s="11" t="s">
        <v>1289</v>
      </c>
      <c r="IF84" s="11" t="s">
        <v>131</v>
      </c>
      <c r="IG84" s="11" t="s">
        <v>1290</v>
      </c>
      <c r="IH84" s="11" t="s">
        <v>1302</v>
      </c>
      <c r="II84" s="11" t="s">
        <v>1292</v>
      </c>
      <c r="IJ84" s="11" t="s">
        <v>131</v>
      </c>
      <c r="IK84" s="11" t="s">
        <v>1306</v>
      </c>
      <c r="IL84" s="11" t="s">
        <v>1307</v>
      </c>
      <c r="IM84" s="11" t="s">
        <v>1295</v>
      </c>
      <c r="IN84" s="11" t="s">
        <v>1310</v>
      </c>
      <c r="IO84" s="11" t="s">
        <v>131</v>
      </c>
      <c r="IP84" s="11" t="s">
        <v>1309</v>
      </c>
      <c r="IQ84" s="11" t="s">
        <v>1298</v>
      </c>
      <c r="IR84" s="11" t="s">
        <v>1299</v>
      </c>
      <c r="IS84" s="11" t="s">
        <v>131</v>
      </c>
    </row>
    <row r="85" spans="1:253" ht="20.399999999999999" thickBot="1" x14ac:dyDescent="0.35">
      <c r="A85" s="10" t="s">
        <v>156</v>
      </c>
      <c r="B85" s="11" t="s">
        <v>450</v>
      </c>
      <c r="C85" s="11" t="s">
        <v>451</v>
      </c>
      <c r="D85" s="11" t="s">
        <v>473</v>
      </c>
      <c r="E85" s="11" t="s">
        <v>453</v>
      </c>
      <c r="F85" s="11" t="s">
        <v>454</v>
      </c>
      <c r="G85" s="11" t="s">
        <v>455</v>
      </c>
      <c r="H85" s="11" t="s">
        <v>465</v>
      </c>
      <c r="I85" s="11" t="s">
        <v>457</v>
      </c>
      <c r="J85" s="11" t="s">
        <v>131</v>
      </c>
      <c r="K85" s="11" t="s">
        <v>468</v>
      </c>
      <c r="L85" s="11" t="s">
        <v>459</v>
      </c>
      <c r="M85" s="11" t="s">
        <v>460</v>
      </c>
      <c r="N85" s="11" t="s">
        <v>472</v>
      </c>
      <c r="O85" s="11" t="s">
        <v>131</v>
      </c>
      <c r="P85" s="11" t="s">
        <v>471</v>
      </c>
      <c r="Q85" s="11" t="s">
        <v>463</v>
      </c>
      <c r="R85" s="11" t="s">
        <v>464</v>
      </c>
      <c r="S85" s="11" t="s">
        <v>131</v>
      </c>
      <c r="AA85" s="10" t="s">
        <v>156</v>
      </c>
      <c r="AB85" s="11" t="s">
        <v>534</v>
      </c>
      <c r="AC85" s="11" t="s">
        <v>535</v>
      </c>
      <c r="AD85" s="11" t="s">
        <v>558</v>
      </c>
      <c r="AE85" s="11" t="s">
        <v>549</v>
      </c>
      <c r="AF85" s="11" t="s">
        <v>131</v>
      </c>
      <c r="AG85" s="11" t="s">
        <v>539</v>
      </c>
      <c r="AH85" s="11" t="s">
        <v>556</v>
      </c>
      <c r="AI85" s="11" t="s">
        <v>541</v>
      </c>
      <c r="AJ85" s="11" t="s">
        <v>131</v>
      </c>
      <c r="AK85" s="11" t="s">
        <v>557</v>
      </c>
      <c r="AL85" s="11" t="s">
        <v>559</v>
      </c>
      <c r="AM85" s="11" t="s">
        <v>544</v>
      </c>
      <c r="AN85" s="11" t="s">
        <v>561</v>
      </c>
      <c r="AO85" s="11" t="s">
        <v>546</v>
      </c>
      <c r="AP85" s="11" t="s">
        <v>560</v>
      </c>
      <c r="AQ85" s="11" t="s">
        <v>548</v>
      </c>
      <c r="AR85" s="11" t="s">
        <v>131</v>
      </c>
      <c r="AS85" s="11" t="s">
        <v>131</v>
      </c>
      <c r="BA85" s="10" t="s">
        <v>156</v>
      </c>
      <c r="BB85" s="11" t="s">
        <v>643</v>
      </c>
      <c r="BC85" s="11" t="s">
        <v>644</v>
      </c>
      <c r="BD85" s="11" t="s">
        <v>669</v>
      </c>
      <c r="BE85" s="11" t="s">
        <v>670</v>
      </c>
      <c r="BF85" s="11" t="s">
        <v>131</v>
      </c>
      <c r="BG85" s="11" t="s">
        <v>647</v>
      </c>
      <c r="BH85" s="11" t="s">
        <v>663</v>
      </c>
      <c r="BI85" s="11" t="s">
        <v>662</v>
      </c>
      <c r="BJ85" s="11" t="s">
        <v>650</v>
      </c>
      <c r="BK85" s="11" t="s">
        <v>665</v>
      </c>
      <c r="BL85" s="11" t="s">
        <v>666</v>
      </c>
      <c r="BM85" s="11" t="s">
        <v>653</v>
      </c>
      <c r="BN85" s="11" t="s">
        <v>654</v>
      </c>
      <c r="BO85" s="11" t="s">
        <v>655</v>
      </c>
      <c r="BP85" s="11" t="s">
        <v>671</v>
      </c>
      <c r="BQ85" s="11" t="s">
        <v>657</v>
      </c>
      <c r="BR85" s="11" t="s">
        <v>131</v>
      </c>
      <c r="BS85" s="11" t="s">
        <v>131</v>
      </c>
      <c r="CA85" s="10" t="s">
        <v>156</v>
      </c>
      <c r="CB85" s="11" t="s">
        <v>778</v>
      </c>
      <c r="CC85" s="11" t="s">
        <v>753</v>
      </c>
      <c r="CD85" s="11" t="s">
        <v>775</v>
      </c>
      <c r="CE85" s="11" t="s">
        <v>770</v>
      </c>
      <c r="CF85" s="11" t="s">
        <v>131</v>
      </c>
      <c r="CG85" s="11" t="s">
        <v>756</v>
      </c>
      <c r="CH85" s="11" t="s">
        <v>772</v>
      </c>
      <c r="CI85" s="11" t="s">
        <v>758</v>
      </c>
      <c r="CJ85" s="11" t="s">
        <v>131</v>
      </c>
      <c r="CK85" s="11" t="s">
        <v>776</v>
      </c>
      <c r="CL85" s="11" t="s">
        <v>773</v>
      </c>
      <c r="CM85" s="11" t="s">
        <v>761</v>
      </c>
      <c r="CN85" s="11" t="s">
        <v>762</v>
      </c>
      <c r="CO85" s="11" t="s">
        <v>131</v>
      </c>
      <c r="CP85" s="11" t="s">
        <v>779</v>
      </c>
      <c r="CQ85" s="11" t="s">
        <v>764</v>
      </c>
      <c r="CR85" s="11" t="s">
        <v>131</v>
      </c>
      <c r="CS85" s="11" t="s">
        <v>765</v>
      </c>
      <c r="DA85" s="10" t="s">
        <v>156</v>
      </c>
      <c r="DB85" s="11" t="s">
        <v>883</v>
      </c>
      <c r="DC85" s="11" t="s">
        <v>862</v>
      </c>
      <c r="DD85" s="11" t="s">
        <v>863</v>
      </c>
      <c r="DE85" s="11" t="s">
        <v>874</v>
      </c>
      <c r="DF85" s="11" t="s">
        <v>131</v>
      </c>
      <c r="DG85" s="11" t="s">
        <v>877</v>
      </c>
      <c r="DH85" s="11" t="s">
        <v>878</v>
      </c>
      <c r="DI85" s="11" t="s">
        <v>867</v>
      </c>
      <c r="DJ85" s="11" t="s">
        <v>131</v>
      </c>
      <c r="DK85" s="11" t="s">
        <v>880</v>
      </c>
      <c r="DL85" s="11" t="s">
        <v>881</v>
      </c>
      <c r="DM85" s="11" t="s">
        <v>870</v>
      </c>
      <c r="DN85" s="11" t="s">
        <v>131</v>
      </c>
      <c r="DO85" s="11" t="s">
        <v>884</v>
      </c>
      <c r="DP85" s="11" t="s">
        <v>885</v>
      </c>
      <c r="DQ85" s="11" t="s">
        <v>873</v>
      </c>
      <c r="DR85" s="11" t="s">
        <v>131</v>
      </c>
      <c r="DS85" s="11" t="s">
        <v>131</v>
      </c>
      <c r="EA85" s="10" t="s">
        <v>156</v>
      </c>
      <c r="EB85" s="11" t="s">
        <v>967</v>
      </c>
      <c r="EC85" s="11" t="s">
        <v>949</v>
      </c>
      <c r="ED85" s="11" t="s">
        <v>970</v>
      </c>
      <c r="EE85" s="11" t="s">
        <v>962</v>
      </c>
      <c r="EF85" s="11" t="s">
        <v>131</v>
      </c>
      <c r="EG85" s="11" t="s">
        <v>952</v>
      </c>
      <c r="EH85" s="11" t="s">
        <v>963</v>
      </c>
      <c r="EI85" s="11" t="s">
        <v>131</v>
      </c>
      <c r="EJ85" s="11" t="s">
        <v>131</v>
      </c>
      <c r="EK85" s="11" t="s">
        <v>966</v>
      </c>
      <c r="EL85" s="11" t="s">
        <v>968</v>
      </c>
      <c r="EM85" s="11" t="s">
        <v>956</v>
      </c>
      <c r="EN85" s="11" t="s">
        <v>131</v>
      </c>
      <c r="EO85" s="11" t="s">
        <v>969</v>
      </c>
      <c r="EP85" s="11" t="s">
        <v>964</v>
      </c>
      <c r="EQ85" s="11" t="s">
        <v>971</v>
      </c>
      <c r="ER85" s="11" t="s">
        <v>131</v>
      </c>
      <c r="ES85" s="11" t="s">
        <v>131</v>
      </c>
      <c r="FA85" s="10" t="s">
        <v>156</v>
      </c>
      <c r="FB85" s="11" t="s">
        <v>1035</v>
      </c>
      <c r="FC85" s="11" t="s">
        <v>1036</v>
      </c>
      <c r="FD85" s="11" t="s">
        <v>1058</v>
      </c>
      <c r="FE85" s="11" t="s">
        <v>1038</v>
      </c>
      <c r="FF85" s="11" t="s">
        <v>1039</v>
      </c>
      <c r="FG85" s="11" t="s">
        <v>131</v>
      </c>
      <c r="FH85" s="11" t="s">
        <v>1052</v>
      </c>
      <c r="FI85" s="11" t="s">
        <v>131</v>
      </c>
      <c r="FJ85" s="11" t="s">
        <v>131</v>
      </c>
      <c r="FK85" s="11" t="s">
        <v>1056</v>
      </c>
      <c r="FL85" s="11" t="s">
        <v>1057</v>
      </c>
      <c r="FM85" s="11" t="s">
        <v>1044</v>
      </c>
      <c r="FN85" s="11" t="s">
        <v>131</v>
      </c>
      <c r="FO85" s="11" t="s">
        <v>1045</v>
      </c>
      <c r="FP85" s="11" t="s">
        <v>1046</v>
      </c>
      <c r="FQ85" s="11" t="s">
        <v>1047</v>
      </c>
      <c r="FR85" s="11" t="s">
        <v>1048</v>
      </c>
      <c r="FS85" s="11" t="s">
        <v>1053</v>
      </c>
      <c r="GA85" s="10" t="s">
        <v>156</v>
      </c>
      <c r="GB85" s="11" t="s">
        <v>1120</v>
      </c>
      <c r="GC85" s="11" t="s">
        <v>1121</v>
      </c>
      <c r="GD85" s="11" t="s">
        <v>1142</v>
      </c>
      <c r="GE85" s="11" t="s">
        <v>1123</v>
      </c>
      <c r="GF85" s="11" t="s">
        <v>131</v>
      </c>
      <c r="GG85" s="11" t="s">
        <v>131</v>
      </c>
      <c r="GH85" s="11" t="s">
        <v>1134</v>
      </c>
      <c r="GI85" s="11" t="s">
        <v>131</v>
      </c>
      <c r="GJ85" s="11" t="s">
        <v>131</v>
      </c>
      <c r="GK85" s="11" t="s">
        <v>1137</v>
      </c>
      <c r="GL85" s="11" t="s">
        <v>1138</v>
      </c>
      <c r="GM85" s="11" t="s">
        <v>1127</v>
      </c>
      <c r="GN85" s="11" t="s">
        <v>1143</v>
      </c>
      <c r="GO85" s="11" t="s">
        <v>131</v>
      </c>
      <c r="GP85" s="11" t="s">
        <v>1140</v>
      </c>
      <c r="GQ85" s="11" t="s">
        <v>1141</v>
      </c>
      <c r="GR85" s="11" t="s">
        <v>131</v>
      </c>
      <c r="GS85" s="11" t="s">
        <v>131</v>
      </c>
      <c r="HA85" s="10" t="s">
        <v>156</v>
      </c>
      <c r="HB85" s="11" t="s">
        <v>1221</v>
      </c>
      <c r="HC85" s="11" t="s">
        <v>1202</v>
      </c>
      <c r="HD85" s="11" t="s">
        <v>1224</v>
      </c>
      <c r="HE85" s="11" t="s">
        <v>1204</v>
      </c>
      <c r="HF85" s="11" t="s">
        <v>1205</v>
      </c>
      <c r="HG85" s="11" t="s">
        <v>1206</v>
      </c>
      <c r="HH85" s="11" t="s">
        <v>1215</v>
      </c>
      <c r="HI85" s="11" t="s">
        <v>131</v>
      </c>
      <c r="HJ85" s="11" t="s">
        <v>131</v>
      </c>
      <c r="HK85" s="11" t="s">
        <v>1219</v>
      </c>
      <c r="HL85" s="11" t="s">
        <v>1220</v>
      </c>
      <c r="HM85" s="11" t="s">
        <v>1210</v>
      </c>
      <c r="HN85" s="11" t="s">
        <v>131</v>
      </c>
      <c r="HO85" s="11" t="s">
        <v>1211</v>
      </c>
      <c r="HP85" s="11" t="s">
        <v>1223</v>
      </c>
      <c r="HQ85" s="11" t="s">
        <v>1213</v>
      </c>
      <c r="HR85" s="11" t="s">
        <v>1214</v>
      </c>
      <c r="HS85" s="11" t="s">
        <v>131</v>
      </c>
      <c r="IA85" s="10" t="s">
        <v>156</v>
      </c>
      <c r="IB85" s="11" t="s">
        <v>1305</v>
      </c>
      <c r="IC85" s="11" t="s">
        <v>1287</v>
      </c>
      <c r="ID85" s="11" t="s">
        <v>1311</v>
      </c>
      <c r="IE85" s="11" t="s">
        <v>1289</v>
      </c>
      <c r="IF85" s="11" t="s">
        <v>131</v>
      </c>
      <c r="IG85" s="11" t="s">
        <v>1290</v>
      </c>
      <c r="IH85" s="11" t="s">
        <v>1302</v>
      </c>
      <c r="II85" s="11" t="s">
        <v>1292</v>
      </c>
      <c r="IJ85" s="11" t="s">
        <v>131</v>
      </c>
      <c r="IK85" s="11" t="s">
        <v>1306</v>
      </c>
      <c r="IL85" s="11" t="s">
        <v>1307</v>
      </c>
      <c r="IM85" s="11" t="s">
        <v>1295</v>
      </c>
      <c r="IN85" s="11" t="s">
        <v>1310</v>
      </c>
      <c r="IO85" s="11" t="s">
        <v>131</v>
      </c>
      <c r="IP85" s="11" t="s">
        <v>1309</v>
      </c>
      <c r="IQ85" s="11" t="s">
        <v>1298</v>
      </c>
      <c r="IR85" s="11" t="s">
        <v>1299</v>
      </c>
      <c r="IS85" s="11" t="s">
        <v>131</v>
      </c>
    </row>
    <row r="86" spans="1:253" ht="20.399999999999999" thickBot="1" x14ac:dyDescent="0.35">
      <c r="A86" s="10" t="s">
        <v>157</v>
      </c>
      <c r="B86" s="11" t="s">
        <v>450</v>
      </c>
      <c r="C86" s="11" t="s">
        <v>451</v>
      </c>
      <c r="D86" s="11" t="s">
        <v>473</v>
      </c>
      <c r="E86" s="11" t="s">
        <v>453</v>
      </c>
      <c r="F86" s="11" t="s">
        <v>454</v>
      </c>
      <c r="G86" s="11" t="s">
        <v>474</v>
      </c>
      <c r="H86" s="11" t="s">
        <v>465</v>
      </c>
      <c r="I86" s="11" t="s">
        <v>457</v>
      </c>
      <c r="J86" s="11" t="s">
        <v>131</v>
      </c>
      <c r="K86" s="11" t="s">
        <v>468</v>
      </c>
      <c r="L86" s="11" t="s">
        <v>475</v>
      </c>
      <c r="M86" s="11" t="s">
        <v>460</v>
      </c>
      <c r="N86" s="11" t="s">
        <v>472</v>
      </c>
      <c r="O86" s="11" t="s">
        <v>131</v>
      </c>
      <c r="P86" s="11" t="s">
        <v>471</v>
      </c>
      <c r="Q86" s="11" t="s">
        <v>463</v>
      </c>
      <c r="R86" s="11" t="s">
        <v>464</v>
      </c>
      <c r="S86" s="11" t="s">
        <v>131</v>
      </c>
      <c r="AA86" s="10" t="s">
        <v>157</v>
      </c>
      <c r="AB86" s="11" t="s">
        <v>562</v>
      </c>
      <c r="AC86" s="11" t="s">
        <v>535</v>
      </c>
      <c r="AD86" s="11" t="s">
        <v>558</v>
      </c>
      <c r="AE86" s="11" t="s">
        <v>549</v>
      </c>
      <c r="AF86" s="11" t="s">
        <v>131</v>
      </c>
      <c r="AG86" s="11" t="s">
        <v>539</v>
      </c>
      <c r="AH86" s="11" t="s">
        <v>556</v>
      </c>
      <c r="AI86" s="11" t="s">
        <v>541</v>
      </c>
      <c r="AJ86" s="11" t="s">
        <v>131</v>
      </c>
      <c r="AK86" s="11" t="s">
        <v>557</v>
      </c>
      <c r="AL86" s="11" t="s">
        <v>559</v>
      </c>
      <c r="AM86" s="11" t="s">
        <v>544</v>
      </c>
      <c r="AN86" s="11" t="s">
        <v>563</v>
      </c>
      <c r="AO86" s="11" t="s">
        <v>546</v>
      </c>
      <c r="AP86" s="11" t="s">
        <v>560</v>
      </c>
      <c r="AQ86" s="11" t="s">
        <v>548</v>
      </c>
      <c r="AR86" s="11" t="s">
        <v>131</v>
      </c>
      <c r="AS86" s="11" t="s">
        <v>131</v>
      </c>
      <c r="BA86" s="10" t="s">
        <v>157</v>
      </c>
      <c r="BB86" s="11" t="s">
        <v>643</v>
      </c>
      <c r="BC86" s="11" t="s">
        <v>644</v>
      </c>
      <c r="BD86" s="11" t="s">
        <v>669</v>
      </c>
      <c r="BE86" s="11" t="s">
        <v>670</v>
      </c>
      <c r="BF86" s="11" t="s">
        <v>131</v>
      </c>
      <c r="BG86" s="11" t="s">
        <v>647</v>
      </c>
      <c r="BH86" s="11" t="s">
        <v>663</v>
      </c>
      <c r="BI86" s="11" t="s">
        <v>662</v>
      </c>
      <c r="BJ86" s="11" t="s">
        <v>650</v>
      </c>
      <c r="BK86" s="11" t="s">
        <v>665</v>
      </c>
      <c r="BL86" s="11" t="s">
        <v>666</v>
      </c>
      <c r="BM86" s="11" t="s">
        <v>653</v>
      </c>
      <c r="BN86" s="11" t="s">
        <v>654</v>
      </c>
      <c r="BO86" s="11" t="s">
        <v>655</v>
      </c>
      <c r="BP86" s="11" t="s">
        <v>671</v>
      </c>
      <c r="BQ86" s="11" t="s">
        <v>657</v>
      </c>
      <c r="BR86" s="11" t="s">
        <v>131</v>
      </c>
      <c r="BS86" s="11" t="s">
        <v>131</v>
      </c>
      <c r="CA86" s="10" t="s">
        <v>157</v>
      </c>
      <c r="CB86" s="11" t="s">
        <v>780</v>
      </c>
      <c r="CC86" s="11" t="s">
        <v>753</v>
      </c>
      <c r="CD86" s="11" t="s">
        <v>775</v>
      </c>
      <c r="CE86" s="11" t="s">
        <v>770</v>
      </c>
      <c r="CF86" s="11" t="s">
        <v>131</v>
      </c>
      <c r="CG86" s="11" t="s">
        <v>756</v>
      </c>
      <c r="CH86" s="11" t="s">
        <v>772</v>
      </c>
      <c r="CI86" s="11" t="s">
        <v>758</v>
      </c>
      <c r="CJ86" s="11" t="s">
        <v>131</v>
      </c>
      <c r="CK86" s="11" t="s">
        <v>776</v>
      </c>
      <c r="CL86" s="11" t="s">
        <v>773</v>
      </c>
      <c r="CM86" s="11" t="s">
        <v>761</v>
      </c>
      <c r="CN86" s="11" t="s">
        <v>762</v>
      </c>
      <c r="CO86" s="11" t="s">
        <v>131</v>
      </c>
      <c r="CP86" s="11" t="s">
        <v>779</v>
      </c>
      <c r="CQ86" s="11" t="s">
        <v>764</v>
      </c>
      <c r="CR86" s="11" t="s">
        <v>131</v>
      </c>
      <c r="CS86" s="11" t="s">
        <v>765</v>
      </c>
      <c r="DA86" s="10" t="s">
        <v>157</v>
      </c>
      <c r="DB86" s="11" t="s">
        <v>883</v>
      </c>
      <c r="DC86" s="11" t="s">
        <v>862</v>
      </c>
      <c r="DD86" s="11" t="s">
        <v>863</v>
      </c>
      <c r="DE86" s="11" t="s">
        <v>874</v>
      </c>
      <c r="DF86" s="11" t="s">
        <v>131</v>
      </c>
      <c r="DG86" s="11" t="s">
        <v>877</v>
      </c>
      <c r="DH86" s="11" t="s">
        <v>878</v>
      </c>
      <c r="DI86" s="11" t="s">
        <v>867</v>
      </c>
      <c r="DJ86" s="11" t="s">
        <v>131</v>
      </c>
      <c r="DK86" s="11" t="s">
        <v>880</v>
      </c>
      <c r="DL86" s="11" t="s">
        <v>881</v>
      </c>
      <c r="DM86" s="11" t="s">
        <v>870</v>
      </c>
      <c r="DN86" s="11" t="s">
        <v>131</v>
      </c>
      <c r="DO86" s="11" t="s">
        <v>884</v>
      </c>
      <c r="DP86" s="11" t="s">
        <v>885</v>
      </c>
      <c r="DQ86" s="11" t="s">
        <v>873</v>
      </c>
      <c r="DR86" s="11" t="s">
        <v>131</v>
      </c>
      <c r="DS86" s="11" t="s">
        <v>131</v>
      </c>
      <c r="EA86" s="10" t="s">
        <v>157</v>
      </c>
      <c r="EB86" s="11" t="s">
        <v>967</v>
      </c>
      <c r="EC86" s="11" t="s">
        <v>949</v>
      </c>
      <c r="ED86" s="11" t="s">
        <v>970</v>
      </c>
      <c r="EE86" s="11" t="s">
        <v>962</v>
      </c>
      <c r="EF86" s="11" t="s">
        <v>131</v>
      </c>
      <c r="EG86" s="11" t="s">
        <v>952</v>
      </c>
      <c r="EH86" s="11" t="s">
        <v>963</v>
      </c>
      <c r="EI86" s="11" t="s">
        <v>131</v>
      </c>
      <c r="EJ86" s="11" t="s">
        <v>131</v>
      </c>
      <c r="EK86" s="11" t="s">
        <v>966</v>
      </c>
      <c r="EL86" s="11" t="s">
        <v>968</v>
      </c>
      <c r="EM86" s="11" t="s">
        <v>956</v>
      </c>
      <c r="EN86" s="11" t="s">
        <v>131</v>
      </c>
      <c r="EO86" s="11" t="s">
        <v>969</v>
      </c>
      <c r="EP86" s="11" t="s">
        <v>964</v>
      </c>
      <c r="EQ86" s="11" t="s">
        <v>971</v>
      </c>
      <c r="ER86" s="11" t="s">
        <v>131</v>
      </c>
      <c r="ES86" s="11" t="s">
        <v>131</v>
      </c>
      <c r="FA86" s="10" t="s">
        <v>157</v>
      </c>
      <c r="FB86" s="11" t="s">
        <v>1035</v>
      </c>
      <c r="FC86" s="11" t="s">
        <v>1036</v>
      </c>
      <c r="FD86" s="11" t="s">
        <v>1058</v>
      </c>
      <c r="FE86" s="11" t="s">
        <v>1038</v>
      </c>
      <c r="FF86" s="11" t="s">
        <v>1039</v>
      </c>
      <c r="FG86" s="11" t="s">
        <v>131</v>
      </c>
      <c r="FH86" s="11" t="s">
        <v>1052</v>
      </c>
      <c r="FI86" s="11" t="s">
        <v>131</v>
      </c>
      <c r="FJ86" s="11" t="s">
        <v>131</v>
      </c>
      <c r="FK86" s="11" t="s">
        <v>1056</v>
      </c>
      <c r="FL86" s="11" t="s">
        <v>1057</v>
      </c>
      <c r="FM86" s="11" t="s">
        <v>1044</v>
      </c>
      <c r="FN86" s="11" t="s">
        <v>131</v>
      </c>
      <c r="FO86" s="11" t="s">
        <v>1045</v>
      </c>
      <c r="FP86" s="11" t="s">
        <v>1046</v>
      </c>
      <c r="FQ86" s="11" t="s">
        <v>1047</v>
      </c>
      <c r="FR86" s="11" t="s">
        <v>1048</v>
      </c>
      <c r="FS86" s="11" t="s">
        <v>1053</v>
      </c>
      <c r="GA86" s="10" t="s">
        <v>157</v>
      </c>
      <c r="GB86" s="11" t="s">
        <v>1120</v>
      </c>
      <c r="GC86" s="11" t="s">
        <v>1121</v>
      </c>
      <c r="GD86" s="11" t="s">
        <v>1142</v>
      </c>
      <c r="GE86" s="11" t="s">
        <v>1123</v>
      </c>
      <c r="GF86" s="11" t="s">
        <v>131</v>
      </c>
      <c r="GG86" s="11" t="s">
        <v>131</v>
      </c>
      <c r="GH86" s="11" t="s">
        <v>1134</v>
      </c>
      <c r="GI86" s="11" t="s">
        <v>131</v>
      </c>
      <c r="GJ86" s="11" t="s">
        <v>131</v>
      </c>
      <c r="GK86" s="11" t="s">
        <v>1137</v>
      </c>
      <c r="GL86" s="11" t="s">
        <v>1138</v>
      </c>
      <c r="GM86" s="11" t="s">
        <v>1127</v>
      </c>
      <c r="GN86" s="11" t="s">
        <v>1143</v>
      </c>
      <c r="GO86" s="11" t="s">
        <v>131</v>
      </c>
      <c r="GP86" s="11" t="s">
        <v>1140</v>
      </c>
      <c r="GQ86" s="11" t="s">
        <v>1141</v>
      </c>
      <c r="GR86" s="11" t="s">
        <v>131</v>
      </c>
      <c r="GS86" s="11" t="s">
        <v>131</v>
      </c>
      <c r="HA86" s="10" t="s">
        <v>157</v>
      </c>
      <c r="HB86" s="11" t="s">
        <v>1221</v>
      </c>
      <c r="HC86" s="11" t="s">
        <v>1202</v>
      </c>
      <c r="HD86" s="11" t="s">
        <v>1224</v>
      </c>
      <c r="HE86" s="11" t="s">
        <v>1204</v>
      </c>
      <c r="HF86" s="11" t="s">
        <v>1205</v>
      </c>
      <c r="HG86" s="11" t="s">
        <v>1225</v>
      </c>
      <c r="HH86" s="11" t="s">
        <v>1215</v>
      </c>
      <c r="HI86" s="11" t="s">
        <v>131</v>
      </c>
      <c r="HJ86" s="11" t="s">
        <v>131</v>
      </c>
      <c r="HK86" s="11" t="s">
        <v>1219</v>
      </c>
      <c r="HL86" s="11" t="s">
        <v>1220</v>
      </c>
      <c r="HM86" s="11" t="s">
        <v>1210</v>
      </c>
      <c r="HN86" s="11" t="s">
        <v>131</v>
      </c>
      <c r="HO86" s="11" t="s">
        <v>1211</v>
      </c>
      <c r="HP86" s="11" t="s">
        <v>1223</v>
      </c>
      <c r="HQ86" s="11" t="s">
        <v>1213</v>
      </c>
      <c r="HR86" s="11" t="s">
        <v>1214</v>
      </c>
      <c r="HS86" s="11" t="s">
        <v>131</v>
      </c>
      <c r="IA86" s="10" t="s">
        <v>157</v>
      </c>
      <c r="IB86" s="11" t="s">
        <v>1305</v>
      </c>
      <c r="IC86" s="11" t="s">
        <v>1287</v>
      </c>
      <c r="ID86" s="11" t="s">
        <v>1311</v>
      </c>
      <c r="IE86" s="11" t="s">
        <v>1289</v>
      </c>
      <c r="IF86" s="11" t="s">
        <v>131</v>
      </c>
      <c r="IG86" s="11" t="s">
        <v>1312</v>
      </c>
      <c r="IH86" s="11" t="s">
        <v>1302</v>
      </c>
      <c r="II86" s="11" t="s">
        <v>1292</v>
      </c>
      <c r="IJ86" s="11" t="s">
        <v>131</v>
      </c>
      <c r="IK86" s="11" t="s">
        <v>1306</v>
      </c>
      <c r="IL86" s="11" t="s">
        <v>1313</v>
      </c>
      <c r="IM86" s="11" t="s">
        <v>1295</v>
      </c>
      <c r="IN86" s="11" t="s">
        <v>1310</v>
      </c>
      <c r="IO86" s="11" t="s">
        <v>131</v>
      </c>
      <c r="IP86" s="11" t="s">
        <v>1309</v>
      </c>
      <c r="IQ86" s="11" t="s">
        <v>1298</v>
      </c>
      <c r="IR86" s="11" t="s">
        <v>1299</v>
      </c>
      <c r="IS86" s="11" t="s">
        <v>131</v>
      </c>
    </row>
    <row r="87" spans="1:253" ht="20.399999999999999" thickBot="1" x14ac:dyDescent="0.35">
      <c r="A87" s="10" t="s">
        <v>160</v>
      </c>
      <c r="B87" s="11" t="s">
        <v>450</v>
      </c>
      <c r="C87" s="11" t="s">
        <v>451</v>
      </c>
      <c r="D87" s="11" t="s">
        <v>473</v>
      </c>
      <c r="E87" s="11" t="s">
        <v>453</v>
      </c>
      <c r="F87" s="11" t="s">
        <v>454</v>
      </c>
      <c r="G87" s="11" t="s">
        <v>474</v>
      </c>
      <c r="H87" s="11" t="s">
        <v>465</v>
      </c>
      <c r="I87" s="11" t="s">
        <v>457</v>
      </c>
      <c r="J87" s="11" t="s">
        <v>131</v>
      </c>
      <c r="K87" s="11" t="s">
        <v>476</v>
      </c>
      <c r="L87" s="11" t="s">
        <v>475</v>
      </c>
      <c r="M87" s="11" t="s">
        <v>477</v>
      </c>
      <c r="N87" s="11" t="s">
        <v>472</v>
      </c>
      <c r="O87" s="11" t="s">
        <v>131</v>
      </c>
      <c r="P87" s="11" t="s">
        <v>471</v>
      </c>
      <c r="Q87" s="11" t="s">
        <v>478</v>
      </c>
      <c r="R87" s="11" t="s">
        <v>464</v>
      </c>
      <c r="S87" s="11" t="s">
        <v>131</v>
      </c>
      <c r="AA87" s="10" t="s">
        <v>160</v>
      </c>
      <c r="AB87" s="11" t="s">
        <v>562</v>
      </c>
      <c r="AC87" s="11" t="s">
        <v>535</v>
      </c>
      <c r="AD87" s="11" t="s">
        <v>558</v>
      </c>
      <c r="AE87" s="11" t="s">
        <v>549</v>
      </c>
      <c r="AF87" s="11" t="s">
        <v>131</v>
      </c>
      <c r="AG87" s="11" t="s">
        <v>539</v>
      </c>
      <c r="AH87" s="11" t="s">
        <v>556</v>
      </c>
      <c r="AI87" s="11" t="s">
        <v>541</v>
      </c>
      <c r="AJ87" s="11" t="s">
        <v>131</v>
      </c>
      <c r="AK87" s="11" t="s">
        <v>564</v>
      </c>
      <c r="AL87" s="11" t="s">
        <v>559</v>
      </c>
      <c r="AM87" s="11" t="s">
        <v>565</v>
      </c>
      <c r="AN87" s="11" t="s">
        <v>563</v>
      </c>
      <c r="AO87" s="11" t="s">
        <v>546</v>
      </c>
      <c r="AP87" s="11" t="s">
        <v>560</v>
      </c>
      <c r="AQ87" s="11" t="s">
        <v>548</v>
      </c>
      <c r="AR87" s="11" t="s">
        <v>131</v>
      </c>
      <c r="AS87" s="11" t="s">
        <v>131</v>
      </c>
      <c r="BA87" s="10" t="s">
        <v>160</v>
      </c>
      <c r="BB87" s="11" t="s">
        <v>643</v>
      </c>
      <c r="BC87" s="11" t="s">
        <v>644</v>
      </c>
      <c r="BD87" s="11" t="s">
        <v>669</v>
      </c>
      <c r="BE87" s="11" t="s">
        <v>670</v>
      </c>
      <c r="BF87" s="11" t="s">
        <v>131</v>
      </c>
      <c r="BG87" s="11" t="s">
        <v>647</v>
      </c>
      <c r="BH87" s="11" t="s">
        <v>663</v>
      </c>
      <c r="BI87" s="11" t="s">
        <v>662</v>
      </c>
      <c r="BJ87" s="11" t="s">
        <v>650</v>
      </c>
      <c r="BK87" s="11" t="s">
        <v>665</v>
      </c>
      <c r="BL87" s="11" t="s">
        <v>666</v>
      </c>
      <c r="BM87" s="11" t="s">
        <v>672</v>
      </c>
      <c r="BN87" s="11" t="s">
        <v>654</v>
      </c>
      <c r="BO87" s="11" t="s">
        <v>655</v>
      </c>
      <c r="BP87" s="11" t="s">
        <v>671</v>
      </c>
      <c r="BQ87" s="11" t="s">
        <v>657</v>
      </c>
      <c r="BR87" s="11" t="s">
        <v>131</v>
      </c>
      <c r="BS87" s="11" t="s">
        <v>131</v>
      </c>
      <c r="CA87" s="10" t="s">
        <v>160</v>
      </c>
      <c r="CB87" s="11" t="s">
        <v>780</v>
      </c>
      <c r="CC87" s="11" t="s">
        <v>753</v>
      </c>
      <c r="CD87" s="11" t="s">
        <v>775</v>
      </c>
      <c r="CE87" s="11" t="s">
        <v>770</v>
      </c>
      <c r="CF87" s="11" t="s">
        <v>131</v>
      </c>
      <c r="CG87" s="11" t="s">
        <v>756</v>
      </c>
      <c r="CH87" s="11" t="s">
        <v>772</v>
      </c>
      <c r="CI87" s="11" t="s">
        <v>758</v>
      </c>
      <c r="CJ87" s="11" t="s">
        <v>131</v>
      </c>
      <c r="CK87" s="11" t="s">
        <v>776</v>
      </c>
      <c r="CL87" s="11" t="s">
        <v>773</v>
      </c>
      <c r="CM87" s="11" t="s">
        <v>781</v>
      </c>
      <c r="CN87" s="11" t="s">
        <v>762</v>
      </c>
      <c r="CO87" s="11" t="s">
        <v>131</v>
      </c>
      <c r="CP87" s="11" t="s">
        <v>782</v>
      </c>
      <c r="CQ87" s="11" t="s">
        <v>764</v>
      </c>
      <c r="CR87" s="11" t="s">
        <v>131</v>
      </c>
      <c r="CS87" s="11" t="s">
        <v>765</v>
      </c>
      <c r="DA87" s="10" t="s">
        <v>160</v>
      </c>
      <c r="DB87" s="11" t="s">
        <v>883</v>
      </c>
      <c r="DC87" s="11" t="s">
        <v>862</v>
      </c>
      <c r="DD87" s="11" t="s">
        <v>863</v>
      </c>
      <c r="DE87" s="11" t="s">
        <v>874</v>
      </c>
      <c r="DF87" s="11" t="s">
        <v>131</v>
      </c>
      <c r="DG87" s="11" t="s">
        <v>877</v>
      </c>
      <c r="DH87" s="11" t="s">
        <v>878</v>
      </c>
      <c r="DI87" s="11" t="s">
        <v>867</v>
      </c>
      <c r="DJ87" s="11" t="s">
        <v>131</v>
      </c>
      <c r="DK87" s="11" t="s">
        <v>880</v>
      </c>
      <c r="DL87" s="11" t="s">
        <v>881</v>
      </c>
      <c r="DM87" s="11" t="s">
        <v>886</v>
      </c>
      <c r="DN87" s="11" t="s">
        <v>131</v>
      </c>
      <c r="DO87" s="11" t="s">
        <v>884</v>
      </c>
      <c r="DP87" s="11" t="s">
        <v>887</v>
      </c>
      <c r="DQ87" s="11" t="s">
        <v>873</v>
      </c>
      <c r="DR87" s="11" t="s">
        <v>131</v>
      </c>
      <c r="DS87" s="11" t="s">
        <v>131</v>
      </c>
      <c r="EA87" s="10" t="s">
        <v>160</v>
      </c>
      <c r="EB87" s="11" t="s">
        <v>967</v>
      </c>
      <c r="EC87" s="11" t="s">
        <v>949</v>
      </c>
      <c r="ED87" s="11" t="s">
        <v>970</v>
      </c>
      <c r="EE87" s="11" t="s">
        <v>962</v>
      </c>
      <c r="EF87" s="11" t="s">
        <v>131</v>
      </c>
      <c r="EG87" s="11" t="s">
        <v>952</v>
      </c>
      <c r="EH87" s="11" t="s">
        <v>963</v>
      </c>
      <c r="EI87" s="11" t="s">
        <v>131</v>
      </c>
      <c r="EJ87" s="11" t="s">
        <v>131</v>
      </c>
      <c r="EK87" s="11" t="s">
        <v>966</v>
      </c>
      <c r="EL87" s="11" t="s">
        <v>968</v>
      </c>
      <c r="EM87" s="11" t="s">
        <v>972</v>
      </c>
      <c r="EN87" s="11" t="s">
        <v>131</v>
      </c>
      <c r="EO87" s="11" t="s">
        <v>969</v>
      </c>
      <c r="EP87" s="11" t="s">
        <v>973</v>
      </c>
      <c r="EQ87" s="11" t="s">
        <v>971</v>
      </c>
      <c r="ER87" s="11" t="s">
        <v>131</v>
      </c>
      <c r="ES87" s="11" t="s">
        <v>131</v>
      </c>
      <c r="FA87" s="10" t="s">
        <v>160</v>
      </c>
      <c r="FB87" s="11" t="s">
        <v>1035</v>
      </c>
      <c r="FC87" s="11" t="s">
        <v>1036</v>
      </c>
      <c r="FD87" s="11" t="s">
        <v>1058</v>
      </c>
      <c r="FE87" s="11" t="s">
        <v>1038</v>
      </c>
      <c r="FF87" s="11" t="s">
        <v>1039</v>
      </c>
      <c r="FG87" s="11" t="s">
        <v>131</v>
      </c>
      <c r="FH87" s="11" t="s">
        <v>1052</v>
      </c>
      <c r="FI87" s="11" t="s">
        <v>131</v>
      </c>
      <c r="FJ87" s="11" t="s">
        <v>131</v>
      </c>
      <c r="FK87" s="11" t="s">
        <v>1056</v>
      </c>
      <c r="FL87" s="11" t="s">
        <v>1057</v>
      </c>
      <c r="FM87" s="11" t="s">
        <v>1059</v>
      </c>
      <c r="FN87" s="11" t="s">
        <v>131</v>
      </c>
      <c r="FO87" s="11" t="s">
        <v>1045</v>
      </c>
      <c r="FP87" s="11" t="s">
        <v>1060</v>
      </c>
      <c r="FQ87" s="11" t="s">
        <v>1047</v>
      </c>
      <c r="FR87" s="11" t="s">
        <v>1048</v>
      </c>
      <c r="FS87" s="11" t="s">
        <v>1053</v>
      </c>
      <c r="GA87" s="10" t="s">
        <v>160</v>
      </c>
      <c r="GB87" s="11" t="s">
        <v>1120</v>
      </c>
      <c r="GC87" s="11" t="s">
        <v>1121</v>
      </c>
      <c r="GD87" s="11" t="s">
        <v>1142</v>
      </c>
      <c r="GE87" s="11" t="s">
        <v>1123</v>
      </c>
      <c r="GF87" s="11" t="s">
        <v>131</v>
      </c>
      <c r="GG87" s="11" t="s">
        <v>131</v>
      </c>
      <c r="GH87" s="11" t="s">
        <v>1134</v>
      </c>
      <c r="GI87" s="11" t="s">
        <v>131</v>
      </c>
      <c r="GJ87" s="11" t="s">
        <v>131</v>
      </c>
      <c r="GK87" s="11" t="s">
        <v>1144</v>
      </c>
      <c r="GL87" s="11" t="s">
        <v>1138</v>
      </c>
      <c r="GM87" s="11" t="s">
        <v>1145</v>
      </c>
      <c r="GN87" s="11" t="s">
        <v>1143</v>
      </c>
      <c r="GO87" s="11" t="s">
        <v>131</v>
      </c>
      <c r="GP87" s="11" t="s">
        <v>1140</v>
      </c>
      <c r="GQ87" s="11" t="s">
        <v>1146</v>
      </c>
      <c r="GR87" s="11" t="s">
        <v>131</v>
      </c>
      <c r="GS87" s="11" t="s">
        <v>131</v>
      </c>
      <c r="HA87" s="10" t="s">
        <v>160</v>
      </c>
      <c r="HB87" s="11" t="s">
        <v>1221</v>
      </c>
      <c r="HC87" s="11" t="s">
        <v>1202</v>
      </c>
      <c r="HD87" s="11" t="s">
        <v>1224</v>
      </c>
      <c r="HE87" s="11" t="s">
        <v>1204</v>
      </c>
      <c r="HF87" s="11" t="s">
        <v>1205</v>
      </c>
      <c r="HG87" s="11" t="s">
        <v>1225</v>
      </c>
      <c r="HH87" s="11" t="s">
        <v>1215</v>
      </c>
      <c r="HI87" s="11" t="s">
        <v>131</v>
      </c>
      <c r="HJ87" s="11" t="s">
        <v>131</v>
      </c>
      <c r="HK87" s="11" t="s">
        <v>1226</v>
      </c>
      <c r="HL87" s="11" t="s">
        <v>1220</v>
      </c>
      <c r="HM87" s="11" t="s">
        <v>1227</v>
      </c>
      <c r="HN87" s="11" t="s">
        <v>131</v>
      </c>
      <c r="HO87" s="11" t="s">
        <v>1211</v>
      </c>
      <c r="HP87" s="11" t="s">
        <v>1228</v>
      </c>
      <c r="HQ87" s="11" t="s">
        <v>1213</v>
      </c>
      <c r="HR87" s="11" t="s">
        <v>1214</v>
      </c>
      <c r="HS87" s="11" t="s">
        <v>131</v>
      </c>
      <c r="IA87" s="10" t="s">
        <v>160</v>
      </c>
      <c r="IB87" s="11" t="s">
        <v>1305</v>
      </c>
      <c r="IC87" s="11" t="s">
        <v>1287</v>
      </c>
      <c r="ID87" s="11" t="s">
        <v>1311</v>
      </c>
      <c r="IE87" s="11" t="s">
        <v>1289</v>
      </c>
      <c r="IF87" s="11" t="s">
        <v>131</v>
      </c>
      <c r="IG87" s="11" t="s">
        <v>1312</v>
      </c>
      <c r="IH87" s="11" t="s">
        <v>1302</v>
      </c>
      <c r="II87" s="11" t="s">
        <v>1292</v>
      </c>
      <c r="IJ87" s="11" t="s">
        <v>131</v>
      </c>
      <c r="IK87" s="11" t="s">
        <v>1314</v>
      </c>
      <c r="IL87" s="11" t="s">
        <v>1313</v>
      </c>
      <c r="IM87" s="11" t="s">
        <v>1315</v>
      </c>
      <c r="IN87" s="11" t="s">
        <v>1310</v>
      </c>
      <c r="IO87" s="11" t="s">
        <v>131</v>
      </c>
      <c r="IP87" s="11" t="s">
        <v>1309</v>
      </c>
      <c r="IQ87" s="11" t="s">
        <v>1316</v>
      </c>
      <c r="IR87" s="11" t="s">
        <v>1299</v>
      </c>
      <c r="IS87" s="11" t="s">
        <v>131</v>
      </c>
    </row>
    <row r="88" spans="1:253" ht="20.399999999999999" thickBot="1" x14ac:dyDescent="0.35">
      <c r="A88" s="10" t="s">
        <v>164</v>
      </c>
      <c r="B88" s="11" t="s">
        <v>450</v>
      </c>
      <c r="C88" s="11" t="s">
        <v>451</v>
      </c>
      <c r="D88" s="11" t="s">
        <v>473</v>
      </c>
      <c r="E88" s="11" t="s">
        <v>479</v>
      </c>
      <c r="F88" s="11" t="s">
        <v>480</v>
      </c>
      <c r="G88" s="11" t="s">
        <v>474</v>
      </c>
      <c r="H88" s="11" t="s">
        <v>465</v>
      </c>
      <c r="I88" s="11" t="s">
        <v>457</v>
      </c>
      <c r="J88" s="11" t="s">
        <v>131</v>
      </c>
      <c r="K88" s="11" t="s">
        <v>476</v>
      </c>
      <c r="L88" s="11" t="s">
        <v>475</v>
      </c>
      <c r="M88" s="11" t="s">
        <v>481</v>
      </c>
      <c r="N88" s="11" t="s">
        <v>472</v>
      </c>
      <c r="O88" s="11" t="s">
        <v>131</v>
      </c>
      <c r="P88" s="11" t="s">
        <v>482</v>
      </c>
      <c r="Q88" s="11" t="s">
        <v>478</v>
      </c>
      <c r="R88" s="11" t="s">
        <v>464</v>
      </c>
      <c r="S88" s="11" t="s">
        <v>131</v>
      </c>
      <c r="AA88" s="10" t="s">
        <v>164</v>
      </c>
      <c r="AB88" s="11" t="s">
        <v>562</v>
      </c>
      <c r="AC88" s="11" t="s">
        <v>535</v>
      </c>
      <c r="AD88" s="11" t="s">
        <v>558</v>
      </c>
      <c r="AE88" s="11" t="s">
        <v>549</v>
      </c>
      <c r="AF88" s="11" t="s">
        <v>131</v>
      </c>
      <c r="AG88" s="11" t="s">
        <v>539</v>
      </c>
      <c r="AH88" s="11" t="s">
        <v>556</v>
      </c>
      <c r="AI88" s="11" t="s">
        <v>541</v>
      </c>
      <c r="AJ88" s="11" t="s">
        <v>131</v>
      </c>
      <c r="AK88" s="11" t="s">
        <v>564</v>
      </c>
      <c r="AL88" s="11" t="s">
        <v>559</v>
      </c>
      <c r="AM88" s="11" t="s">
        <v>565</v>
      </c>
      <c r="AN88" s="11" t="s">
        <v>563</v>
      </c>
      <c r="AO88" s="11" t="s">
        <v>546</v>
      </c>
      <c r="AP88" s="11" t="s">
        <v>566</v>
      </c>
      <c r="AQ88" s="11" t="s">
        <v>548</v>
      </c>
      <c r="AR88" s="11" t="s">
        <v>131</v>
      </c>
      <c r="AS88" s="11" t="s">
        <v>131</v>
      </c>
      <c r="BA88" s="10" t="s">
        <v>164</v>
      </c>
      <c r="BB88" s="11" t="s">
        <v>643</v>
      </c>
      <c r="BC88" s="11" t="s">
        <v>644</v>
      </c>
      <c r="BD88" s="11" t="s">
        <v>669</v>
      </c>
      <c r="BE88" s="11" t="s">
        <v>670</v>
      </c>
      <c r="BF88" s="11" t="s">
        <v>131</v>
      </c>
      <c r="BG88" s="11" t="s">
        <v>647</v>
      </c>
      <c r="BH88" s="11" t="s">
        <v>663</v>
      </c>
      <c r="BI88" s="11" t="s">
        <v>662</v>
      </c>
      <c r="BJ88" s="11" t="s">
        <v>650</v>
      </c>
      <c r="BK88" s="11" t="s">
        <v>665</v>
      </c>
      <c r="BL88" s="11" t="s">
        <v>666</v>
      </c>
      <c r="BM88" s="11" t="s">
        <v>673</v>
      </c>
      <c r="BN88" s="11" t="s">
        <v>654</v>
      </c>
      <c r="BO88" s="11" t="s">
        <v>655</v>
      </c>
      <c r="BP88" s="11" t="s">
        <v>671</v>
      </c>
      <c r="BQ88" s="11" t="s">
        <v>674</v>
      </c>
      <c r="BR88" s="11" t="s">
        <v>131</v>
      </c>
      <c r="BS88" s="11" t="s">
        <v>131</v>
      </c>
      <c r="CA88" s="10" t="s">
        <v>164</v>
      </c>
      <c r="CB88" s="11" t="s">
        <v>780</v>
      </c>
      <c r="CC88" s="11" t="s">
        <v>753</v>
      </c>
      <c r="CD88" s="11" t="s">
        <v>775</v>
      </c>
      <c r="CE88" s="11" t="s">
        <v>770</v>
      </c>
      <c r="CF88" s="11" t="s">
        <v>131</v>
      </c>
      <c r="CG88" s="11" t="s">
        <v>756</v>
      </c>
      <c r="CH88" s="11" t="s">
        <v>772</v>
      </c>
      <c r="CI88" s="11" t="s">
        <v>758</v>
      </c>
      <c r="CJ88" s="11" t="s">
        <v>131</v>
      </c>
      <c r="CK88" s="11" t="s">
        <v>776</v>
      </c>
      <c r="CL88" s="11" t="s">
        <v>773</v>
      </c>
      <c r="CM88" s="11" t="s">
        <v>783</v>
      </c>
      <c r="CN88" s="11" t="s">
        <v>762</v>
      </c>
      <c r="CO88" s="11" t="s">
        <v>131</v>
      </c>
      <c r="CP88" s="11" t="s">
        <v>784</v>
      </c>
      <c r="CQ88" s="11" t="s">
        <v>764</v>
      </c>
      <c r="CR88" s="11" t="s">
        <v>131</v>
      </c>
      <c r="CS88" s="11" t="s">
        <v>765</v>
      </c>
      <c r="DA88" s="10" t="s">
        <v>164</v>
      </c>
      <c r="DB88" s="11" t="s">
        <v>883</v>
      </c>
      <c r="DC88" s="11" t="s">
        <v>862</v>
      </c>
      <c r="DD88" s="11" t="s">
        <v>863</v>
      </c>
      <c r="DE88" s="11" t="s">
        <v>874</v>
      </c>
      <c r="DF88" s="11" t="s">
        <v>131</v>
      </c>
      <c r="DG88" s="11" t="s">
        <v>877</v>
      </c>
      <c r="DH88" s="11" t="s">
        <v>878</v>
      </c>
      <c r="DI88" s="11" t="s">
        <v>867</v>
      </c>
      <c r="DJ88" s="11" t="s">
        <v>131</v>
      </c>
      <c r="DK88" s="11" t="s">
        <v>880</v>
      </c>
      <c r="DL88" s="11" t="s">
        <v>881</v>
      </c>
      <c r="DM88" s="11" t="s">
        <v>888</v>
      </c>
      <c r="DN88" s="11" t="s">
        <v>131</v>
      </c>
      <c r="DO88" s="11" t="s">
        <v>889</v>
      </c>
      <c r="DP88" s="11" t="s">
        <v>890</v>
      </c>
      <c r="DQ88" s="11" t="s">
        <v>873</v>
      </c>
      <c r="DR88" s="11" t="s">
        <v>131</v>
      </c>
      <c r="DS88" s="11" t="s">
        <v>131</v>
      </c>
      <c r="EA88" s="10" t="s">
        <v>164</v>
      </c>
      <c r="EB88" s="11" t="s">
        <v>967</v>
      </c>
      <c r="EC88" s="11" t="s">
        <v>949</v>
      </c>
      <c r="ED88" s="11" t="s">
        <v>970</v>
      </c>
      <c r="EE88" s="11" t="s">
        <v>974</v>
      </c>
      <c r="EF88" s="11" t="s">
        <v>131</v>
      </c>
      <c r="EG88" s="11" t="s">
        <v>952</v>
      </c>
      <c r="EH88" s="11" t="s">
        <v>963</v>
      </c>
      <c r="EI88" s="11" t="s">
        <v>131</v>
      </c>
      <c r="EJ88" s="11" t="s">
        <v>131</v>
      </c>
      <c r="EK88" s="11" t="s">
        <v>966</v>
      </c>
      <c r="EL88" s="11" t="s">
        <v>968</v>
      </c>
      <c r="EM88" s="11" t="s">
        <v>975</v>
      </c>
      <c r="EN88" s="11" t="s">
        <v>131</v>
      </c>
      <c r="EO88" s="11" t="s">
        <v>969</v>
      </c>
      <c r="EP88" s="11" t="s">
        <v>976</v>
      </c>
      <c r="EQ88" s="11" t="s">
        <v>971</v>
      </c>
      <c r="ER88" s="11" t="s">
        <v>131</v>
      </c>
      <c r="ES88" s="11" t="s">
        <v>131</v>
      </c>
      <c r="FA88" s="10" t="s">
        <v>164</v>
      </c>
      <c r="FB88" s="11" t="s">
        <v>1035</v>
      </c>
      <c r="FC88" s="11" t="s">
        <v>1036</v>
      </c>
      <c r="FD88" s="11" t="s">
        <v>1058</v>
      </c>
      <c r="FE88" s="11" t="s">
        <v>1061</v>
      </c>
      <c r="FF88" s="11" t="s">
        <v>1062</v>
      </c>
      <c r="FG88" s="11" t="s">
        <v>131</v>
      </c>
      <c r="FH88" s="11" t="s">
        <v>1052</v>
      </c>
      <c r="FI88" s="11" t="s">
        <v>131</v>
      </c>
      <c r="FJ88" s="11" t="s">
        <v>131</v>
      </c>
      <c r="FK88" s="11" t="s">
        <v>1056</v>
      </c>
      <c r="FL88" s="11" t="s">
        <v>1057</v>
      </c>
      <c r="FM88" s="11" t="s">
        <v>1063</v>
      </c>
      <c r="FN88" s="11" t="s">
        <v>131</v>
      </c>
      <c r="FO88" s="11" t="s">
        <v>1064</v>
      </c>
      <c r="FP88" s="11" t="s">
        <v>1060</v>
      </c>
      <c r="FQ88" s="11" t="s">
        <v>1047</v>
      </c>
      <c r="FR88" s="11" t="s">
        <v>1048</v>
      </c>
      <c r="FS88" s="11" t="s">
        <v>1053</v>
      </c>
      <c r="GA88" s="10" t="s">
        <v>164</v>
      </c>
      <c r="GB88" s="11" t="s">
        <v>1120</v>
      </c>
      <c r="GC88" s="11" t="s">
        <v>1121</v>
      </c>
      <c r="GD88" s="11" t="s">
        <v>1142</v>
      </c>
      <c r="GE88" s="11" t="s">
        <v>1147</v>
      </c>
      <c r="GF88" s="11" t="s">
        <v>131</v>
      </c>
      <c r="GG88" s="11" t="s">
        <v>131</v>
      </c>
      <c r="GH88" s="11" t="s">
        <v>1134</v>
      </c>
      <c r="GI88" s="11" t="s">
        <v>131</v>
      </c>
      <c r="GJ88" s="11" t="s">
        <v>131</v>
      </c>
      <c r="GK88" s="11" t="s">
        <v>1144</v>
      </c>
      <c r="GL88" s="11" t="s">
        <v>1138</v>
      </c>
      <c r="GM88" s="11" t="s">
        <v>1148</v>
      </c>
      <c r="GN88" s="11" t="s">
        <v>1149</v>
      </c>
      <c r="GO88" s="11" t="s">
        <v>131</v>
      </c>
      <c r="GP88" s="11" t="s">
        <v>1140</v>
      </c>
      <c r="GQ88" s="11" t="s">
        <v>1146</v>
      </c>
      <c r="GR88" s="11" t="s">
        <v>131</v>
      </c>
      <c r="GS88" s="11" t="s">
        <v>131</v>
      </c>
      <c r="HA88" s="10" t="s">
        <v>164</v>
      </c>
      <c r="HB88" s="11" t="s">
        <v>1221</v>
      </c>
      <c r="HC88" s="11" t="s">
        <v>1202</v>
      </c>
      <c r="HD88" s="11" t="s">
        <v>1224</v>
      </c>
      <c r="HE88" s="11" t="s">
        <v>1229</v>
      </c>
      <c r="HF88" s="11" t="s">
        <v>1230</v>
      </c>
      <c r="HG88" s="11" t="s">
        <v>1225</v>
      </c>
      <c r="HH88" s="11" t="s">
        <v>1215</v>
      </c>
      <c r="HI88" s="11" t="s">
        <v>131</v>
      </c>
      <c r="HJ88" s="11" t="s">
        <v>131</v>
      </c>
      <c r="HK88" s="11" t="s">
        <v>1226</v>
      </c>
      <c r="HL88" s="11" t="s">
        <v>1220</v>
      </c>
      <c r="HM88" s="11" t="s">
        <v>1231</v>
      </c>
      <c r="HN88" s="11" t="s">
        <v>131</v>
      </c>
      <c r="HO88" s="11" t="s">
        <v>1211</v>
      </c>
      <c r="HP88" s="11" t="s">
        <v>1228</v>
      </c>
      <c r="HQ88" s="11" t="s">
        <v>1213</v>
      </c>
      <c r="HR88" s="11" t="s">
        <v>1214</v>
      </c>
      <c r="HS88" s="11" t="s">
        <v>131</v>
      </c>
      <c r="IA88" s="10" t="s">
        <v>164</v>
      </c>
      <c r="IB88" s="11" t="s">
        <v>1305</v>
      </c>
      <c r="IC88" s="11" t="s">
        <v>1287</v>
      </c>
      <c r="ID88" s="11" t="s">
        <v>1311</v>
      </c>
      <c r="IE88" s="11" t="s">
        <v>1317</v>
      </c>
      <c r="IF88" s="11" t="s">
        <v>131</v>
      </c>
      <c r="IG88" s="11" t="s">
        <v>1312</v>
      </c>
      <c r="IH88" s="11" t="s">
        <v>1302</v>
      </c>
      <c r="II88" s="11" t="s">
        <v>1292</v>
      </c>
      <c r="IJ88" s="11" t="s">
        <v>131</v>
      </c>
      <c r="IK88" s="11" t="s">
        <v>1314</v>
      </c>
      <c r="IL88" s="11" t="s">
        <v>1313</v>
      </c>
      <c r="IM88" s="11" t="s">
        <v>1318</v>
      </c>
      <c r="IN88" s="11" t="s">
        <v>1310</v>
      </c>
      <c r="IO88" s="11" t="s">
        <v>131</v>
      </c>
      <c r="IP88" s="11" t="s">
        <v>1309</v>
      </c>
      <c r="IQ88" s="11" t="s">
        <v>1316</v>
      </c>
      <c r="IR88" s="11" t="s">
        <v>1299</v>
      </c>
      <c r="IS88" s="11" t="s">
        <v>131</v>
      </c>
    </row>
    <row r="89" spans="1:253" ht="20.399999999999999" thickBot="1" x14ac:dyDescent="0.35">
      <c r="A89" s="10" t="s">
        <v>167</v>
      </c>
      <c r="B89" s="11" t="s">
        <v>450</v>
      </c>
      <c r="C89" s="11" t="s">
        <v>451</v>
      </c>
      <c r="D89" s="11" t="s">
        <v>473</v>
      </c>
      <c r="E89" s="11" t="s">
        <v>479</v>
      </c>
      <c r="F89" s="11" t="s">
        <v>483</v>
      </c>
      <c r="G89" s="11" t="s">
        <v>474</v>
      </c>
      <c r="H89" s="11" t="s">
        <v>465</v>
      </c>
      <c r="I89" s="11" t="s">
        <v>457</v>
      </c>
      <c r="J89" s="11" t="s">
        <v>131</v>
      </c>
      <c r="K89" s="11" t="s">
        <v>476</v>
      </c>
      <c r="L89" s="11" t="s">
        <v>475</v>
      </c>
      <c r="M89" s="11" t="s">
        <v>481</v>
      </c>
      <c r="N89" s="11" t="s">
        <v>472</v>
      </c>
      <c r="O89" s="11" t="s">
        <v>131</v>
      </c>
      <c r="P89" s="11" t="s">
        <v>482</v>
      </c>
      <c r="Q89" s="11" t="s">
        <v>478</v>
      </c>
      <c r="R89" s="11" t="s">
        <v>464</v>
      </c>
      <c r="S89" s="11" t="s">
        <v>131</v>
      </c>
      <c r="AA89" s="10" t="s">
        <v>167</v>
      </c>
      <c r="AB89" s="11" t="s">
        <v>562</v>
      </c>
      <c r="AC89" s="11" t="s">
        <v>535</v>
      </c>
      <c r="AD89" s="11" t="s">
        <v>567</v>
      </c>
      <c r="AE89" s="11" t="s">
        <v>549</v>
      </c>
      <c r="AF89" s="11" t="s">
        <v>131</v>
      </c>
      <c r="AG89" s="11" t="s">
        <v>539</v>
      </c>
      <c r="AH89" s="11" t="s">
        <v>556</v>
      </c>
      <c r="AI89" s="11" t="s">
        <v>541</v>
      </c>
      <c r="AJ89" s="11" t="s">
        <v>131</v>
      </c>
      <c r="AK89" s="11" t="s">
        <v>564</v>
      </c>
      <c r="AL89" s="11" t="s">
        <v>559</v>
      </c>
      <c r="AM89" s="11" t="s">
        <v>568</v>
      </c>
      <c r="AN89" s="11" t="s">
        <v>131</v>
      </c>
      <c r="AO89" s="11" t="s">
        <v>546</v>
      </c>
      <c r="AP89" s="11" t="s">
        <v>566</v>
      </c>
      <c r="AQ89" s="11" t="s">
        <v>548</v>
      </c>
      <c r="AR89" s="11" t="s">
        <v>131</v>
      </c>
      <c r="AS89" s="11" t="s">
        <v>131</v>
      </c>
      <c r="BA89" s="10" t="s">
        <v>167</v>
      </c>
      <c r="BB89" s="11" t="s">
        <v>643</v>
      </c>
      <c r="BC89" s="11" t="s">
        <v>644</v>
      </c>
      <c r="BD89" s="11" t="s">
        <v>675</v>
      </c>
      <c r="BE89" s="11" t="s">
        <v>670</v>
      </c>
      <c r="BF89" s="11" t="s">
        <v>131</v>
      </c>
      <c r="BG89" s="11" t="s">
        <v>647</v>
      </c>
      <c r="BH89" s="11" t="s">
        <v>663</v>
      </c>
      <c r="BI89" s="11" t="s">
        <v>662</v>
      </c>
      <c r="BJ89" s="11" t="s">
        <v>650</v>
      </c>
      <c r="BK89" s="11" t="s">
        <v>665</v>
      </c>
      <c r="BL89" s="11" t="s">
        <v>666</v>
      </c>
      <c r="BM89" s="11" t="s">
        <v>676</v>
      </c>
      <c r="BN89" s="11" t="s">
        <v>654</v>
      </c>
      <c r="BO89" s="11" t="s">
        <v>677</v>
      </c>
      <c r="BP89" s="11" t="s">
        <v>671</v>
      </c>
      <c r="BQ89" s="11" t="s">
        <v>674</v>
      </c>
      <c r="BR89" s="11" t="s">
        <v>131</v>
      </c>
      <c r="BS89" s="11" t="s">
        <v>131</v>
      </c>
      <c r="CA89" s="10" t="s">
        <v>167</v>
      </c>
      <c r="CB89" s="11" t="s">
        <v>780</v>
      </c>
      <c r="CC89" s="11" t="s">
        <v>753</v>
      </c>
      <c r="CD89" s="11" t="s">
        <v>785</v>
      </c>
      <c r="CE89" s="11" t="s">
        <v>770</v>
      </c>
      <c r="CF89" s="11" t="s">
        <v>131</v>
      </c>
      <c r="CG89" s="11" t="s">
        <v>756</v>
      </c>
      <c r="CH89" s="11" t="s">
        <v>772</v>
      </c>
      <c r="CI89" s="11" t="s">
        <v>758</v>
      </c>
      <c r="CJ89" s="11" t="s">
        <v>131</v>
      </c>
      <c r="CK89" s="11" t="s">
        <v>776</v>
      </c>
      <c r="CL89" s="11" t="s">
        <v>773</v>
      </c>
      <c r="CM89" s="11" t="s">
        <v>786</v>
      </c>
      <c r="CN89" s="11" t="s">
        <v>787</v>
      </c>
      <c r="CO89" s="11" t="s">
        <v>131</v>
      </c>
      <c r="CP89" s="11" t="s">
        <v>784</v>
      </c>
      <c r="CQ89" s="11" t="s">
        <v>764</v>
      </c>
      <c r="CR89" s="11" t="s">
        <v>131</v>
      </c>
      <c r="CS89" s="11" t="s">
        <v>765</v>
      </c>
      <c r="DA89" s="10" t="s">
        <v>167</v>
      </c>
      <c r="DB89" s="11" t="s">
        <v>883</v>
      </c>
      <c r="DC89" s="11" t="s">
        <v>862</v>
      </c>
      <c r="DD89" s="11" t="s">
        <v>891</v>
      </c>
      <c r="DE89" s="11" t="s">
        <v>874</v>
      </c>
      <c r="DF89" s="11" t="s">
        <v>131</v>
      </c>
      <c r="DG89" s="11" t="s">
        <v>877</v>
      </c>
      <c r="DH89" s="11" t="s">
        <v>878</v>
      </c>
      <c r="DI89" s="11" t="s">
        <v>867</v>
      </c>
      <c r="DJ89" s="11" t="s">
        <v>131</v>
      </c>
      <c r="DK89" s="11" t="s">
        <v>880</v>
      </c>
      <c r="DL89" s="11" t="s">
        <v>881</v>
      </c>
      <c r="DM89" s="11" t="s">
        <v>892</v>
      </c>
      <c r="DN89" s="11" t="s">
        <v>131</v>
      </c>
      <c r="DO89" s="11" t="s">
        <v>889</v>
      </c>
      <c r="DP89" s="11" t="s">
        <v>890</v>
      </c>
      <c r="DQ89" s="11" t="s">
        <v>873</v>
      </c>
      <c r="DR89" s="11" t="s">
        <v>131</v>
      </c>
      <c r="DS89" s="11" t="s">
        <v>131</v>
      </c>
      <c r="EA89" s="10" t="s">
        <v>167</v>
      </c>
      <c r="EB89" s="11" t="s">
        <v>967</v>
      </c>
      <c r="EC89" s="11" t="s">
        <v>949</v>
      </c>
      <c r="ED89" s="11" t="s">
        <v>977</v>
      </c>
      <c r="EE89" s="11" t="s">
        <v>974</v>
      </c>
      <c r="EF89" s="11" t="s">
        <v>131</v>
      </c>
      <c r="EG89" s="11" t="s">
        <v>952</v>
      </c>
      <c r="EH89" s="11" t="s">
        <v>963</v>
      </c>
      <c r="EI89" s="11" t="s">
        <v>131</v>
      </c>
      <c r="EJ89" s="11" t="s">
        <v>131</v>
      </c>
      <c r="EK89" s="11" t="s">
        <v>966</v>
      </c>
      <c r="EL89" s="11" t="s">
        <v>968</v>
      </c>
      <c r="EM89" s="11" t="s">
        <v>978</v>
      </c>
      <c r="EN89" s="11" t="s">
        <v>131</v>
      </c>
      <c r="EO89" s="11" t="s">
        <v>969</v>
      </c>
      <c r="EP89" s="11" t="s">
        <v>976</v>
      </c>
      <c r="EQ89" s="11" t="s">
        <v>971</v>
      </c>
      <c r="ER89" s="11" t="s">
        <v>131</v>
      </c>
      <c r="ES89" s="11" t="s">
        <v>131</v>
      </c>
      <c r="FA89" s="10" t="s">
        <v>167</v>
      </c>
      <c r="FB89" s="11" t="s">
        <v>1035</v>
      </c>
      <c r="FC89" s="11" t="s">
        <v>1036</v>
      </c>
      <c r="FD89" s="11" t="s">
        <v>1058</v>
      </c>
      <c r="FE89" s="11" t="s">
        <v>1061</v>
      </c>
      <c r="FF89" s="11" t="s">
        <v>1062</v>
      </c>
      <c r="FG89" s="11" t="s">
        <v>131</v>
      </c>
      <c r="FH89" s="11" t="s">
        <v>1052</v>
      </c>
      <c r="FI89" s="11" t="s">
        <v>131</v>
      </c>
      <c r="FJ89" s="11" t="s">
        <v>131</v>
      </c>
      <c r="FK89" s="11" t="s">
        <v>1056</v>
      </c>
      <c r="FL89" s="11" t="s">
        <v>1057</v>
      </c>
      <c r="FM89" s="11" t="s">
        <v>1065</v>
      </c>
      <c r="FN89" s="11" t="s">
        <v>131</v>
      </c>
      <c r="FO89" s="11" t="s">
        <v>1064</v>
      </c>
      <c r="FP89" s="11" t="s">
        <v>1060</v>
      </c>
      <c r="FQ89" s="11" t="s">
        <v>1047</v>
      </c>
      <c r="FR89" s="11" t="s">
        <v>1048</v>
      </c>
      <c r="FS89" s="11" t="s">
        <v>1053</v>
      </c>
      <c r="GA89" s="10" t="s">
        <v>167</v>
      </c>
      <c r="GB89" s="11" t="s">
        <v>1120</v>
      </c>
      <c r="GC89" s="11" t="s">
        <v>1121</v>
      </c>
      <c r="GD89" s="11" t="s">
        <v>1142</v>
      </c>
      <c r="GE89" s="11" t="s">
        <v>1147</v>
      </c>
      <c r="GF89" s="11" t="s">
        <v>131</v>
      </c>
      <c r="GG89" s="11" t="s">
        <v>131</v>
      </c>
      <c r="GH89" s="11" t="s">
        <v>1134</v>
      </c>
      <c r="GI89" s="11" t="s">
        <v>131</v>
      </c>
      <c r="GJ89" s="11" t="s">
        <v>131</v>
      </c>
      <c r="GK89" s="11" t="s">
        <v>1144</v>
      </c>
      <c r="GL89" s="11" t="s">
        <v>1138</v>
      </c>
      <c r="GM89" s="11" t="s">
        <v>1150</v>
      </c>
      <c r="GN89" s="11" t="s">
        <v>1149</v>
      </c>
      <c r="GO89" s="11" t="s">
        <v>131</v>
      </c>
      <c r="GP89" s="11" t="s">
        <v>1140</v>
      </c>
      <c r="GQ89" s="11" t="s">
        <v>1146</v>
      </c>
      <c r="GR89" s="11" t="s">
        <v>131</v>
      </c>
      <c r="GS89" s="11" t="s">
        <v>131</v>
      </c>
      <c r="HA89" s="10" t="s">
        <v>167</v>
      </c>
      <c r="HB89" s="11" t="s">
        <v>1221</v>
      </c>
      <c r="HC89" s="11" t="s">
        <v>1202</v>
      </c>
      <c r="HD89" s="11" t="s">
        <v>1224</v>
      </c>
      <c r="HE89" s="11" t="s">
        <v>1229</v>
      </c>
      <c r="HF89" s="11" t="s">
        <v>1230</v>
      </c>
      <c r="HG89" s="11" t="s">
        <v>1225</v>
      </c>
      <c r="HH89" s="11" t="s">
        <v>1215</v>
      </c>
      <c r="HI89" s="11" t="s">
        <v>131</v>
      </c>
      <c r="HJ89" s="11" t="s">
        <v>131</v>
      </c>
      <c r="HK89" s="11" t="s">
        <v>1226</v>
      </c>
      <c r="HL89" s="11" t="s">
        <v>1220</v>
      </c>
      <c r="HM89" s="11" t="s">
        <v>1232</v>
      </c>
      <c r="HN89" s="11" t="s">
        <v>131</v>
      </c>
      <c r="HO89" s="11" t="s">
        <v>1211</v>
      </c>
      <c r="HP89" s="11" t="s">
        <v>1228</v>
      </c>
      <c r="HQ89" s="11" t="s">
        <v>1213</v>
      </c>
      <c r="HR89" s="11" t="s">
        <v>1214</v>
      </c>
      <c r="HS89" s="11" t="s">
        <v>131</v>
      </c>
      <c r="IA89" s="10" t="s">
        <v>167</v>
      </c>
      <c r="IB89" s="11" t="s">
        <v>1305</v>
      </c>
      <c r="IC89" s="11" t="s">
        <v>1287</v>
      </c>
      <c r="ID89" s="11" t="s">
        <v>1311</v>
      </c>
      <c r="IE89" s="11" t="s">
        <v>1319</v>
      </c>
      <c r="IF89" s="11" t="s">
        <v>131</v>
      </c>
      <c r="IG89" s="11" t="s">
        <v>1312</v>
      </c>
      <c r="IH89" s="11" t="s">
        <v>1302</v>
      </c>
      <c r="II89" s="11" t="s">
        <v>1292</v>
      </c>
      <c r="IJ89" s="11" t="s">
        <v>131</v>
      </c>
      <c r="IK89" s="11" t="s">
        <v>1314</v>
      </c>
      <c r="IL89" s="11" t="s">
        <v>1313</v>
      </c>
      <c r="IM89" s="11" t="s">
        <v>1318</v>
      </c>
      <c r="IN89" s="11" t="s">
        <v>1310</v>
      </c>
      <c r="IO89" s="11" t="s">
        <v>131</v>
      </c>
      <c r="IP89" s="11" t="s">
        <v>1309</v>
      </c>
      <c r="IQ89" s="11" t="s">
        <v>1316</v>
      </c>
      <c r="IR89" s="11" t="s">
        <v>1299</v>
      </c>
      <c r="IS89" s="11" t="s">
        <v>131</v>
      </c>
    </row>
    <row r="90" spans="1:253" ht="20.399999999999999" thickBot="1" x14ac:dyDescent="0.35">
      <c r="A90" s="10" t="s">
        <v>171</v>
      </c>
      <c r="B90" s="11" t="s">
        <v>450</v>
      </c>
      <c r="C90" s="11" t="s">
        <v>451</v>
      </c>
      <c r="D90" s="11" t="s">
        <v>473</v>
      </c>
      <c r="E90" s="11" t="s">
        <v>479</v>
      </c>
      <c r="F90" s="11" t="s">
        <v>484</v>
      </c>
      <c r="G90" s="11" t="s">
        <v>474</v>
      </c>
      <c r="H90" s="11" t="s">
        <v>465</v>
      </c>
      <c r="I90" s="11" t="s">
        <v>457</v>
      </c>
      <c r="J90" s="11" t="s">
        <v>131</v>
      </c>
      <c r="K90" s="11" t="s">
        <v>476</v>
      </c>
      <c r="L90" s="11" t="s">
        <v>475</v>
      </c>
      <c r="M90" s="11" t="s">
        <v>481</v>
      </c>
      <c r="N90" s="11" t="s">
        <v>472</v>
      </c>
      <c r="O90" s="11" t="s">
        <v>131</v>
      </c>
      <c r="P90" s="11" t="s">
        <v>482</v>
      </c>
      <c r="Q90" s="11" t="s">
        <v>478</v>
      </c>
      <c r="R90" s="11" t="s">
        <v>485</v>
      </c>
      <c r="S90" s="11" t="s">
        <v>131</v>
      </c>
      <c r="AA90" s="10" t="s">
        <v>171</v>
      </c>
      <c r="AB90" s="11" t="s">
        <v>562</v>
      </c>
      <c r="AC90" s="11" t="s">
        <v>535</v>
      </c>
      <c r="AD90" s="11" t="s">
        <v>567</v>
      </c>
      <c r="AE90" s="11" t="s">
        <v>549</v>
      </c>
      <c r="AF90" s="11" t="s">
        <v>131</v>
      </c>
      <c r="AG90" s="11" t="s">
        <v>539</v>
      </c>
      <c r="AH90" s="11" t="s">
        <v>556</v>
      </c>
      <c r="AI90" s="11" t="s">
        <v>541</v>
      </c>
      <c r="AJ90" s="11" t="s">
        <v>131</v>
      </c>
      <c r="AK90" s="11" t="s">
        <v>564</v>
      </c>
      <c r="AL90" s="11" t="s">
        <v>559</v>
      </c>
      <c r="AM90" s="11" t="s">
        <v>568</v>
      </c>
      <c r="AN90" s="11" t="s">
        <v>131</v>
      </c>
      <c r="AO90" s="11" t="s">
        <v>546</v>
      </c>
      <c r="AP90" s="11" t="s">
        <v>566</v>
      </c>
      <c r="AQ90" s="11" t="s">
        <v>548</v>
      </c>
      <c r="AR90" s="11" t="s">
        <v>131</v>
      </c>
      <c r="AS90" s="11" t="s">
        <v>131</v>
      </c>
      <c r="BA90" s="10" t="s">
        <v>171</v>
      </c>
      <c r="BB90" s="11" t="s">
        <v>643</v>
      </c>
      <c r="BC90" s="11" t="s">
        <v>644</v>
      </c>
      <c r="BD90" s="11" t="s">
        <v>675</v>
      </c>
      <c r="BE90" s="11" t="s">
        <v>670</v>
      </c>
      <c r="BF90" s="11" t="s">
        <v>131</v>
      </c>
      <c r="BG90" s="11" t="s">
        <v>647</v>
      </c>
      <c r="BH90" s="11" t="s">
        <v>663</v>
      </c>
      <c r="BI90" s="11" t="s">
        <v>662</v>
      </c>
      <c r="BJ90" s="11" t="s">
        <v>650</v>
      </c>
      <c r="BK90" s="11" t="s">
        <v>665</v>
      </c>
      <c r="BL90" s="11" t="s">
        <v>666</v>
      </c>
      <c r="BM90" s="11" t="s">
        <v>676</v>
      </c>
      <c r="BN90" s="11" t="s">
        <v>654</v>
      </c>
      <c r="BO90" s="11" t="s">
        <v>677</v>
      </c>
      <c r="BP90" s="11" t="s">
        <v>671</v>
      </c>
      <c r="BQ90" s="11" t="s">
        <v>674</v>
      </c>
      <c r="BR90" s="11" t="s">
        <v>131</v>
      </c>
      <c r="BS90" s="11" t="s">
        <v>131</v>
      </c>
      <c r="CA90" s="10" t="s">
        <v>171</v>
      </c>
      <c r="CB90" s="11" t="s">
        <v>780</v>
      </c>
      <c r="CC90" s="11" t="s">
        <v>753</v>
      </c>
      <c r="CD90" s="11" t="s">
        <v>785</v>
      </c>
      <c r="CE90" s="11" t="s">
        <v>770</v>
      </c>
      <c r="CF90" s="11" t="s">
        <v>131</v>
      </c>
      <c r="CG90" s="11" t="s">
        <v>756</v>
      </c>
      <c r="CH90" s="11" t="s">
        <v>772</v>
      </c>
      <c r="CI90" s="11" t="s">
        <v>758</v>
      </c>
      <c r="CJ90" s="11" t="s">
        <v>131</v>
      </c>
      <c r="CK90" s="11" t="s">
        <v>776</v>
      </c>
      <c r="CL90" s="11" t="s">
        <v>773</v>
      </c>
      <c r="CM90" s="11" t="s">
        <v>786</v>
      </c>
      <c r="CN90" s="11" t="s">
        <v>787</v>
      </c>
      <c r="CO90" s="11" t="s">
        <v>131</v>
      </c>
      <c r="CP90" s="11" t="s">
        <v>784</v>
      </c>
      <c r="CQ90" s="11" t="s">
        <v>764</v>
      </c>
      <c r="CR90" s="11" t="s">
        <v>131</v>
      </c>
      <c r="CS90" s="11" t="s">
        <v>765</v>
      </c>
      <c r="DA90" s="10" t="s">
        <v>171</v>
      </c>
      <c r="DB90" s="11" t="s">
        <v>883</v>
      </c>
      <c r="DC90" s="11" t="s">
        <v>862</v>
      </c>
      <c r="DD90" s="11" t="s">
        <v>891</v>
      </c>
      <c r="DE90" s="11" t="s">
        <v>874</v>
      </c>
      <c r="DF90" s="11" t="s">
        <v>131</v>
      </c>
      <c r="DG90" s="11" t="s">
        <v>877</v>
      </c>
      <c r="DH90" s="11" t="s">
        <v>878</v>
      </c>
      <c r="DI90" s="11" t="s">
        <v>867</v>
      </c>
      <c r="DJ90" s="11" t="s">
        <v>131</v>
      </c>
      <c r="DK90" s="11" t="s">
        <v>880</v>
      </c>
      <c r="DL90" s="11" t="s">
        <v>893</v>
      </c>
      <c r="DM90" s="11" t="s">
        <v>892</v>
      </c>
      <c r="DN90" s="11" t="s">
        <v>131</v>
      </c>
      <c r="DO90" s="11" t="s">
        <v>889</v>
      </c>
      <c r="DP90" s="11" t="s">
        <v>890</v>
      </c>
      <c r="DQ90" s="11" t="s">
        <v>894</v>
      </c>
      <c r="DR90" s="11" t="s">
        <v>131</v>
      </c>
      <c r="DS90" s="11" t="s">
        <v>131</v>
      </c>
      <c r="EA90" s="10" t="s">
        <v>171</v>
      </c>
      <c r="EB90" s="11" t="s">
        <v>967</v>
      </c>
      <c r="EC90" s="11" t="s">
        <v>949</v>
      </c>
      <c r="ED90" s="11" t="s">
        <v>977</v>
      </c>
      <c r="EE90" s="11" t="s">
        <v>974</v>
      </c>
      <c r="EF90" s="11" t="s">
        <v>131</v>
      </c>
      <c r="EG90" s="11" t="s">
        <v>952</v>
      </c>
      <c r="EH90" s="11" t="s">
        <v>963</v>
      </c>
      <c r="EI90" s="11" t="s">
        <v>131</v>
      </c>
      <c r="EJ90" s="11" t="s">
        <v>131</v>
      </c>
      <c r="EK90" s="11" t="s">
        <v>966</v>
      </c>
      <c r="EL90" s="11" t="s">
        <v>979</v>
      </c>
      <c r="EM90" s="11" t="s">
        <v>978</v>
      </c>
      <c r="EN90" s="11" t="s">
        <v>131</v>
      </c>
      <c r="EO90" s="11" t="s">
        <v>969</v>
      </c>
      <c r="EP90" s="11" t="s">
        <v>976</v>
      </c>
      <c r="EQ90" s="11" t="s">
        <v>980</v>
      </c>
      <c r="ER90" s="11" t="s">
        <v>131</v>
      </c>
      <c r="ES90" s="11" t="s">
        <v>131</v>
      </c>
      <c r="FA90" s="10" t="s">
        <v>171</v>
      </c>
      <c r="FB90" s="11" t="s">
        <v>1035</v>
      </c>
      <c r="FC90" s="11" t="s">
        <v>1036</v>
      </c>
      <c r="FD90" s="11" t="s">
        <v>1058</v>
      </c>
      <c r="FE90" s="11" t="s">
        <v>1061</v>
      </c>
      <c r="FF90" s="11" t="s">
        <v>1062</v>
      </c>
      <c r="FG90" s="11" t="s">
        <v>131</v>
      </c>
      <c r="FH90" s="11" t="s">
        <v>1052</v>
      </c>
      <c r="FI90" s="11" t="s">
        <v>131</v>
      </c>
      <c r="FJ90" s="11" t="s">
        <v>131</v>
      </c>
      <c r="FK90" s="11" t="s">
        <v>1056</v>
      </c>
      <c r="FL90" s="11" t="s">
        <v>1066</v>
      </c>
      <c r="FM90" s="11" t="s">
        <v>1065</v>
      </c>
      <c r="FN90" s="11" t="s">
        <v>131</v>
      </c>
      <c r="FO90" s="11" t="s">
        <v>1064</v>
      </c>
      <c r="FP90" s="11" t="s">
        <v>1060</v>
      </c>
      <c r="FQ90" s="11" t="s">
        <v>1047</v>
      </c>
      <c r="FR90" s="11" t="s">
        <v>131</v>
      </c>
      <c r="FS90" s="11" t="s">
        <v>1053</v>
      </c>
      <c r="GA90" s="10" t="s">
        <v>171</v>
      </c>
      <c r="GB90" s="11" t="s">
        <v>1120</v>
      </c>
      <c r="GC90" s="11" t="s">
        <v>1121</v>
      </c>
      <c r="GD90" s="11" t="s">
        <v>1142</v>
      </c>
      <c r="GE90" s="11" t="s">
        <v>1147</v>
      </c>
      <c r="GF90" s="11" t="s">
        <v>131</v>
      </c>
      <c r="GG90" s="11" t="s">
        <v>131</v>
      </c>
      <c r="GH90" s="11" t="s">
        <v>1134</v>
      </c>
      <c r="GI90" s="11" t="s">
        <v>131</v>
      </c>
      <c r="GJ90" s="11" t="s">
        <v>131</v>
      </c>
      <c r="GK90" s="11" t="s">
        <v>1144</v>
      </c>
      <c r="GL90" s="11" t="s">
        <v>1138</v>
      </c>
      <c r="GM90" s="11" t="s">
        <v>1150</v>
      </c>
      <c r="GN90" s="11" t="s">
        <v>1149</v>
      </c>
      <c r="GO90" s="11" t="s">
        <v>131</v>
      </c>
      <c r="GP90" s="11" t="s">
        <v>1140</v>
      </c>
      <c r="GQ90" s="11" t="s">
        <v>1151</v>
      </c>
      <c r="GR90" s="11" t="s">
        <v>131</v>
      </c>
      <c r="GS90" s="11" t="s">
        <v>131</v>
      </c>
      <c r="HA90" s="10" t="s">
        <v>171</v>
      </c>
      <c r="HB90" s="11" t="s">
        <v>1221</v>
      </c>
      <c r="HC90" s="11" t="s">
        <v>1202</v>
      </c>
      <c r="HD90" s="11" t="s">
        <v>1224</v>
      </c>
      <c r="HE90" s="11" t="s">
        <v>1229</v>
      </c>
      <c r="HF90" s="11" t="s">
        <v>1233</v>
      </c>
      <c r="HG90" s="11" t="s">
        <v>1225</v>
      </c>
      <c r="HH90" s="11" t="s">
        <v>1215</v>
      </c>
      <c r="HI90" s="11" t="s">
        <v>131</v>
      </c>
      <c r="HJ90" s="11" t="s">
        <v>131</v>
      </c>
      <c r="HK90" s="11" t="s">
        <v>1226</v>
      </c>
      <c r="HL90" s="11" t="s">
        <v>1220</v>
      </c>
      <c r="HM90" s="11" t="s">
        <v>1232</v>
      </c>
      <c r="HN90" s="11" t="s">
        <v>131</v>
      </c>
      <c r="HO90" s="11" t="s">
        <v>1211</v>
      </c>
      <c r="HP90" s="11" t="s">
        <v>1228</v>
      </c>
      <c r="HQ90" s="11" t="s">
        <v>1213</v>
      </c>
      <c r="HR90" s="11" t="s">
        <v>1214</v>
      </c>
      <c r="HS90" s="11" t="s">
        <v>131</v>
      </c>
      <c r="IA90" s="10" t="s">
        <v>171</v>
      </c>
      <c r="IB90" s="11" t="s">
        <v>1305</v>
      </c>
      <c r="IC90" s="11" t="s">
        <v>1287</v>
      </c>
      <c r="ID90" s="11" t="s">
        <v>1311</v>
      </c>
      <c r="IE90" s="11" t="s">
        <v>1320</v>
      </c>
      <c r="IF90" s="11" t="s">
        <v>131</v>
      </c>
      <c r="IG90" s="11" t="s">
        <v>1312</v>
      </c>
      <c r="IH90" s="11" t="s">
        <v>1302</v>
      </c>
      <c r="II90" s="11" t="s">
        <v>1292</v>
      </c>
      <c r="IJ90" s="11" t="s">
        <v>131</v>
      </c>
      <c r="IK90" s="11" t="s">
        <v>1314</v>
      </c>
      <c r="IL90" s="11" t="s">
        <v>1313</v>
      </c>
      <c r="IM90" s="11" t="s">
        <v>1318</v>
      </c>
      <c r="IN90" s="11" t="s">
        <v>1310</v>
      </c>
      <c r="IO90" s="11" t="s">
        <v>131</v>
      </c>
      <c r="IP90" s="11" t="s">
        <v>1309</v>
      </c>
      <c r="IQ90" s="11" t="s">
        <v>1316</v>
      </c>
      <c r="IR90" s="11" t="s">
        <v>1299</v>
      </c>
      <c r="IS90" s="11" t="s">
        <v>131</v>
      </c>
    </row>
    <row r="91" spans="1:253" ht="20.399999999999999" thickBot="1" x14ac:dyDescent="0.35">
      <c r="A91" s="10" t="s">
        <v>174</v>
      </c>
      <c r="B91" s="11" t="s">
        <v>450</v>
      </c>
      <c r="C91" s="11" t="s">
        <v>451</v>
      </c>
      <c r="D91" s="11" t="s">
        <v>486</v>
      </c>
      <c r="E91" s="11" t="s">
        <v>487</v>
      </c>
      <c r="F91" s="11" t="s">
        <v>484</v>
      </c>
      <c r="G91" s="11" t="s">
        <v>474</v>
      </c>
      <c r="H91" s="11" t="s">
        <v>465</v>
      </c>
      <c r="I91" s="11" t="s">
        <v>457</v>
      </c>
      <c r="J91" s="11" t="s">
        <v>131</v>
      </c>
      <c r="K91" s="11" t="s">
        <v>476</v>
      </c>
      <c r="L91" s="11" t="s">
        <v>475</v>
      </c>
      <c r="M91" s="11" t="s">
        <v>481</v>
      </c>
      <c r="N91" s="11" t="s">
        <v>472</v>
      </c>
      <c r="O91" s="11" t="s">
        <v>131</v>
      </c>
      <c r="P91" s="11" t="s">
        <v>482</v>
      </c>
      <c r="Q91" s="11" t="s">
        <v>478</v>
      </c>
      <c r="R91" s="11" t="s">
        <v>485</v>
      </c>
      <c r="S91" s="11" t="s">
        <v>131</v>
      </c>
      <c r="AA91" s="10" t="s">
        <v>174</v>
      </c>
      <c r="AB91" s="11" t="s">
        <v>569</v>
      </c>
      <c r="AC91" s="11" t="s">
        <v>535</v>
      </c>
      <c r="AD91" s="11" t="s">
        <v>567</v>
      </c>
      <c r="AE91" s="11" t="s">
        <v>549</v>
      </c>
      <c r="AF91" s="11" t="s">
        <v>131</v>
      </c>
      <c r="AG91" s="11" t="s">
        <v>539</v>
      </c>
      <c r="AH91" s="11" t="s">
        <v>556</v>
      </c>
      <c r="AI91" s="11" t="s">
        <v>541</v>
      </c>
      <c r="AJ91" s="11" t="s">
        <v>131</v>
      </c>
      <c r="AK91" s="11" t="s">
        <v>564</v>
      </c>
      <c r="AL91" s="11" t="s">
        <v>559</v>
      </c>
      <c r="AM91" s="11" t="s">
        <v>568</v>
      </c>
      <c r="AN91" s="11" t="s">
        <v>131</v>
      </c>
      <c r="AO91" s="11" t="s">
        <v>546</v>
      </c>
      <c r="AP91" s="11" t="s">
        <v>566</v>
      </c>
      <c r="AQ91" s="11" t="s">
        <v>570</v>
      </c>
      <c r="AR91" s="11" t="s">
        <v>131</v>
      </c>
      <c r="AS91" s="11" t="s">
        <v>131</v>
      </c>
      <c r="BA91" s="10" t="s">
        <v>174</v>
      </c>
      <c r="BB91" s="11" t="s">
        <v>643</v>
      </c>
      <c r="BC91" s="11" t="s">
        <v>644</v>
      </c>
      <c r="BD91" s="11" t="s">
        <v>675</v>
      </c>
      <c r="BE91" s="11" t="s">
        <v>670</v>
      </c>
      <c r="BF91" s="11" t="s">
        <v>131</v>
      </c>
      <c r="BG91" s="11" t="s">
        <v>647</v>
      </c>
      <c r="BH91" s="11" t="s">
        <v>663</v>
      </c>
      <c r="BI91" s="11" t="s">
        <v>662</v>
      </c>
      <c r="BJ91" s="11" t="s">
        <v>650</v>
      </c>
      <c r="BK91" s="11" t="s">
        <v>665</v>
      </c>
      <c r="BL91" s="11" t="s">
        <v>666</v>
      </c>
      <c r="BM91" s="11" t="s">
        <v>676</v>
      </c>
      <c r="BN91" s="11" t="s">
        <v>654</v>
      </c>
      <c r="BO91" s="11" t="s">
        <v>677</v>
      </c>
      <c r="BP91" s="11" t="s">
        <v>678</v>
      </c>
      <c r="BQ91" s="11" t="s">
        <v>674</v>
      </c>
      <c r="BR91" s="11" t="s">
        <v>131</v>
      </c>
      <c r="BS91" s="11" t="s">
        <v>131</v>
      </c>
      <c r="CA91" s="10" t="s">
        <v>174</v>
      </c>
      <c r="CB91" s="11" t="s">
        <v>788</v>
      </c>
      <c r="CC91" s="11" t="s">
        <v>753</v>
      </c>
      <c r="CD91" s="11" t="s">
        <v>785</v>
      </c>
      <c r="CE91" s="11" t="s">
        <v>770</v>
      </c>
      <c r="CF91" s="11" t="s">
        <v>131</v>
      </c>
      <c r="CG91" s="11" t="s">
        <v>756</v>
      </c>
      <c r="CH91" s="11" t="s">
        <v>772</v>
      </c>
      <c r="CI91" s="11" t="s">
        <v>758</v>
      </c>
      <c r="CJ91" s="11" t="s">
        <v>131</v>
      </c>
      <c r="CK91" s="11" t="s">
        <v>776</v>
      </c>
      <c r="CL91" s="11" t="s">
        <v>773</v>
      </c>
      <c r="CM91" s="11" t="s">
        <v>786</v>
      </c>
      <c r="CN91" s="11" t="s">
        <v>787</v>
      </c>
      <c r="CO91" s="11" t="s">
        <v>131</v>
      </c>
      <c r="CP91" s="11" t="s">
        <v>789</v>
      </c>
      <c r="CQ91" s="11" t="s">
        <v>764</v>
      </c>
      <c r="CR91" s="11" t="s">
        <v>131</v>
      </c>
      <c r="CS91" s="11" t="s">
        <v>765</v>
      </c>
      <c r="DA91" s="10" t="s">
        <v>174</v>
      </c>
      <c r="DB91" s="11" t="s">
        <v>883</v>
      </c>
      <c r="DC91" s="11" t="s">
        <v>862</v>
      </c>
      <c r="DD91" s="11" t="s">
        <v>891</v>
      </c>
      <c r="DE91" s="11" t="s">
        <v>874</v>
      </c>
      <c r="DF91" s="11" t="s">
        <v>131</v>
      </c>
      <c r="DG91" s="11" t="s">
        <v>877</v>
      </c>
      <c r="DH91" s="11" t="s">
        <v>878</v>
      </c>
      <c r="DI91" s="11" t="s">
        <v>867</v>
      </c>
      <c r="DJ91" s="11" t="s">
        <v>131</v>
      </c>
      <c r="DK91" s="11" t="s">
        <v>895</v>
      </c>
      <c r="DL91" s="11" t="s">
        <v>893</v>
      </c>
      <c r="DM91" s="11" t="s">
        <v>892</v>
      </c>
      <c r="DN91" s="11" t="s">
        <v>131</v>
      </c>
      <c r="DO91" s="11" t="s">
        <v>889</v>
      </c>
      <c r="DP91" s="11" t="s">
        <v>890</v>
      </c>
      <c r="DQ91" s="11" t="s">
        <v>896</v>
      </c>
      <c r="DR91" s="11" t="s">
        <v>131</v>
      </c>
      <c r="DS91" s="11" t="s">
        <v>131</v>
      </c>
      <c r="EA91" s="10" t="s">
        <v>174</v>
      </c>
      <c r="EB91" s="11" t="s">
        <v>967</v>
      </c>
      <c r="EC91" s="11" t="s">
        <v>949</v>
      </c>
      <c r="ED91" s="11" t="s">
        <v>981</v>
      </c>
      <c r="EE91" s="11" t="s">
        <v>974</v>
      </c>
      <c r="EF91" s="11" t="s">
        <v>131</v>
      </c>
      <c r="EG91" s="11" t="s">
        <v>952</v>
      </c>
      <c r="EH91" s="11" t="s">
        <v>963</v>
      </c>
      <c r="EI91" s="11" t="s">
        <v>131</v>
      </c>
      <c r="EJ91" s="11" t="s">
        <v>131</v>
      </c>
      <c r="EK91" s="11" t="s">
        <v>966</v>
      </c>
      <c r="EL91" s="11" t="s">
        <v>979</v>
      </c>
      <c r="EM91" s="11" t="s">
        <v>978</v>
      </c>
      <c r="EN91" s="11" t="s">
        <v>131</v>
      </c>
      <c r="EO91" s="11" t="s">
        <v>969</v>
      </c>
      <c r="EP91" s="11" t="s">
        <v>976</v>
      </c>
      <c r="EQ91" s="11" t="s">
        <v>980</v>
      </c>
      <c r="ER91" s="11" t="s">
        <v>131</v>
      </c>
      <c r="ES91" s="11" t="s">
        <v>131</v>
      </c>
      <c r="FA91" s="10" t="s">
        <v>174</v>
      </c>
      <c r="FB91" s="11" t="s">
        <v>1035</v>
      </c>
      <c r="FC91" s="11" t="s">
        <v>1036</v>
      </c>
      <c r="FD91" s="11" t="s">
        <v>1067</v>
      </c>
      <c r="FE91" s="11" t="s">
        <v>1061</v>
      </c>
      <c r="FF91" s="11" t="s">
        <v>1062</v>
      </c>
      <c r="FG91" s="11" t="s">
        <v>131</v>
      </c>
      <c r="FH91" s="11" t="s">
        <v>1052</v>
      </c>
      <c r="FI91" s="11" t="s">
        <v>131</v>
      </c>
      <c r="FJ91" s="11" t="s">
        <v>131</v>
      </c>
      <c r="FK91" s="11" t="s">
        <v>1056</v>
      </c>
      <c r="FL91" s="11" t="s">
        <v>1066</v>
      </c>
      <c r="FM91" s="11" t="s">
        <v>1065</v>
      </c>
      <c r="FN91" s="11" t="s">
        <v>131</v>
      </c>
      <c r="FO91" s="11" t="s">
        <v>1064</v>
      </c>
      <c r="FP91" s="11" t="s">
        <v>1060</v>
      </c>
      <c r="FQ91" s="11" t="s">
        <v>1047</v>
      </c>
      <c r="FR91" s="11" t="s">
        <v>131</v>
      </c>
      <c r="FS91" s="11" t="s">
        <v>1053</v>
      </c>
      <c r="GA91" s="10" t="s">
        <v>174</v>
      </c>
      <c r="GB91" s="11" t="s">
        <v>1120</v>
      </c>
      <c r="GC91" s="11" t="s">
        <v>1121</v>
      </c>
      <c r="GD91" s="11" t="s">
        <v>1152</v>
      </c>
      <c r="GE91" s="11" t="s">
        <v>1147</v>
      </c>
      <c r="GF91" s="11" t="s">
        <v>131</v>
      </c>
      <c r="GG91" s="11" t="s">
        <v>131</v>
      </c>
      <c r="GH91" s="11" t="s">
        <v>1134</v>
      </c>
      <c r="GI91" s="11" t="s">
        <v>131</v>
      </c>
      <c r="GJ91" s="11" t="s">
        <v>131</v>
      </c>
      <c r="GK91" s="11" t="s">
        <v>1144</v>
      </c>
      <c r="GL91" s="11" t="s">
        <v>1138</v>
      </c>
      <c r="GM91" s="11" t="s">
        <v>1150</v>
      </c>
      <c r="GN91" s="11" t="s">
        <v>1149</v>
      </c>
      <c r="GO91" s="11" t="s">
        <v>131</v>
      </c>
      <c r="GP91" s="11" t="s">
        <v>1140</v>
      </c>
      <c r="GQ91" s="11" t="s">
        <v>1151</v>
      </c>
      <c r="GR91" s="11" t="s">
        <v>131</v>
      </c>
      <c r="GS91" s="11" t="s">
        <v>131</v>
      </c>
      <c r="HA91" s="10" t="s">
        <v>174</v>
      </c>
      <c r="HB91" s="11" t="s">
        <v>1221</v>
      </c>
      <c r="HC91" s="11" t="s">
        <v>1202</v>
      </c>
      <c r="HD91" s="11" t="s">
        <v>1234</v>
      </c>
      <c r="HE91" s="11" t="s">
        <v>1229</v>
      </c>
      <c r="HF91" s="11" t="s">
        <v>1233</v>
      </c>
      <c r="HG91" s="11" t="s">
        <v>1225</v>
      </c>
      <c r="HH91" s="11" t="s">
        <v>1215</v>
      </c>
      <c r="HI91" s="11" t="s">
        <v>131</v>
      </c>
      <c r="HJ91" s="11" t="s">
        <v>131</v>
      </c>
      <c r="HK91" s="11" t="s">
        <v>1226</v>
      </c>
      <c r="HL91" s="11" t="s">
        <v>1220</v>
      </c>
      <c r="HM91" s="11" t="s">
        <v>1232</v>
      </c>
      <c r="HN91" s="11" t="s">
        <v>131</v>
      </c>
      <c r="HO91" s="11" t="s">
        <v>1211</v>
      </c>
      <c r="HP91" s="11" t="s">
        <v>1228</v>
      </c>
      <c r="HQ91" s="11" t="s">
        <v>1213</v>
      </c>
      <c r="HR91" s="11" t="s">
        <v>1214</v>
      </c>
      <c r="HS91" s="11" t="s">
        <v>131</v>
      </c>
      <c r="IA91" s="10" t="s">
        <v>174</v>
      </c>
      <c r="IB91" s="11" t="s">
        <v>1305</v>
      </c>
      <c r="IC91" s="11" t="s">
        <v>1287</v>
      </c>
      <c r="ID91" s="11" t="s">
        <v>1321</v>
      </c>
      <c r="IE91" s="11" t="s">
        <v>1320</v>
      </c>
      <c r="IF91" s="11" t="s">
        <v>131</v>
      </c>
      <c r="IG91" s="11" t="s">
        <v>1312</v>
      </c>
      <c r="IH91" s="11" t="s">
        <v>1302</v>
      </c>
      <c r="II91" s="11" t="s">
        <v>1292</v>
      </c>
      <c r="IJ91" s="11" t="s">
        <v>131</v>
      </c>
      <c r="IK91" s="11" t="s">
        <v>1314</v>
      </c>
      <c r="IL91" s="11" t="s">
        <v>1313</v>
      </c>
      <c r="IM91" s="11" t="s">
        <v>1318</v>
      </c>
      <c r="IN91" s="11" t="s">
        <v>1310</v>
      </c>
      <c r="IO91" s="11" t="s">
        <v>131</v>
      </c>
      <c r="IP91" s="11" t="s">
        <v>1309</v>
      </c>
      <c r="IQ91" s="11" t="s">
        <v>1316</v>
      </c>
      <c r="IR91" s="11" t="s">
        <v>1299</v>
      </c>
      <c r="IS91" s="11" t="s">
        <v>131</v>
      </c>
    </row>
    <row r="92" spans="1:253" ht="20.399999999999999" thickBot="1" x14ac:dyDescent="0.35">
      <c r="A92" s="10" t="s">
        <v>177</v>
      </c>
      <c r="B92" s="11" t="s">
        <v>450</v>
      </c>
      <c r="C92" s="11" t="s">
        <v>451</v>
      </c>
      <c r="D92" s="11" t="s">
        <v>486</v>
      </c>
      <c r="E92" s="11" t="s">
        <v>487</v>
      </c>
      <c r="F92" s="11" t="s">
        <v>484</v>
      </c>
      <c r="G92" s="11" t="s">
        <v>474</v>
      </c>
      <c r="H92" s="11" t="s">
        <v>465</v>
      </c>
      <c r="I92" s="11" t="s">
        <v>457</v>
      </c>
      <c r="J92" s="11" t="s">
        <v>131</v>
      </c>
      <c r="K92" s="11" t="s">
        <v>476</v>
      </c>
      <c r="L92" s="11" t="s">
        <v>475</v>
      </c>
      <c r="M92" s="11" t="s">
        <v>488</v>
      </c>
      <c r="N92" s="11" t="s">
        <v>472</v>
      </c>
      <c r="O92" s="11" t="s">
        <v>131</v>
      </c>
      <c r="P92" s="11" t="s">
        <v>482</v>
      </c>
      <c r="Q92" s="11" t="s">
        <v>478</v>
      </c>
      <c r="R92" s="11" t="s">
        <v>485</v>
      </c>
      <c r="S92" s="11" t="s">
        <v>131</v>
      </c>
      <c r="AA92" s="10" t="s">
        <v>177</v>
      </c>
      <c r="AB92" s="11" t="s">
        <v>571</v>
      </c>
      <c r="AC92" s="11" t="s">
        <v>535</v>
      </c>
      <c r="AD92" s="11" t="s">
        <v>567</v>
      </c>
      <c r="AE92" s="11" t="s">
        <v>549</v>
      </c>
      <c r="AF92" s="11" t="s">
        <v>131</v>
      </c>
      <c r="AG92" s="11" t="s">
        <v>539</v>
      </c>
      <c r="AH92" s="11" t="s">
        <v>556</v>
      </c>
      <c r="AI92" s="11" t="s">
        <v>541</v>
      </c>
      <c r="AJ92" s="11" t="s">
        <v>131</v>
      </c>
      <c r="AK92" s="11" t="s">
        <v>564</v>
      </c>
      <c r="AL92" s="11" t="s">
        <v>559</v>
      </c>
      <c r="AM92" s="11" t="s">
        <v>572</v>
      </c>
      <c r="AN92" s="11" t="s">
        <v>131</v>
      </c>
      <c r="AO92" s="11" t="s">
        <v>546</v>
      </c>
      <c r="AP92" s="11" t="s">
        <v>566</v>
      </c>
      <c r="AQ92" s="11" t="s">
        <v>570</v>
      </c>
      <c r="AR92" s="11" t="s">
        <v>131</v>
      </c>
      <c r="AS92" s="11" t="s">
        <v>131</v>
      </c>
      <c r="BA92" s="10" t="s">
        <v>177</v>
      </c>
      <c r="BB92" s="11" t="s">
        <v>679</v>
      </c>
      <c r="BC92" s="11" t="s">
        <v>644</v>
      </c>
      <c r="BD92" s="11" t="s">
        <v>675</v>
      </c>
      <c r="BE92" s="11" t="s">
        <v>670</v>
      </c>
      <c r="BF92" s="11" t="s">
        <v>131</v>
      </c>
      <c r="BG92" s="11" t="s">
        <v>647</v>
      </c>
      <c r="BH92" s="11" t="s">
        <v>663</v>
      </c>
      <c r="BI92" s="11" t="s">
        <v>662</v>
      </c>
      <c r="BJ92" s="11" t="s">
        <v>650</v>
      </c>
      <c r="BK92" s="11" t="s">
        <v>665</v>
      </c>
      <c r="BL92" s="11" t="s">
        <v>666</v>
      </c>
      <c r="BM92" s="11" t="s">
        <v>676</v>
      </c>
      <c r="BN92" s="11" t="s">
        <v>654</v>
      </c>
      <c r="BO92" s="11" t="s">
        <v>677</v>
      </c>
      <c r="BP92" s="11" t="s">
        <v>678</v>
      </c>
      <c r="BQ92" s="11" t="s">
        <v>674</v>
      </c>
      <c r="BR92" s="11" t="s">
        <v>131</v>
      </c>
      <c r="BS92" s="11" t="s">
        <v>131</v>
      </c>
      <c r="CA92" s="10" t="s">
        <v>177</v>
      </c>
      <c r="CB92" s="11" t="s">
        <v>790</v>
      </c>
      <c r="CC92" s="11" t="s">
        <v>753</v>
      </c>
      <c r="CD92" s="11" t="s">
        <v>785</v>
      </c>
      <c r="CE92" s="11" t="s">
        <v>770</v>
      </c>
      <c r="CF92" s="11" t="s">
        <v>131</v>
      </c>
      <c r="CG92" s="11" t="s">
        <v>756</v>
      </c>
      <c r="CH92" s="11" t="s">
        <v>772</v>
      </c>
      <c r="CI92" s="11" t="s">
        <v>758</v>
      </c>
      <c r="CJ92" s="11" t="s">
        <v>131</v>
      </c>
      <c r="CK92" s="11" t="s">
        <v>776</v>
      </c>
      <c r="CL92" s="11" t="s">
        <v>773</v>
      </c>
      <c r="CM92" s="11" t="s">
        <v>786</v>
      </c>
      <c r="CN92" s="11" t="s">
        <v>787</v>
      </c>
      <c r="CO92" s="11" t="s">
        <v>131</v>
      </c>
      <c r="CP92" s="11" t="s">
        <v>789</v>
      </c>
      <c r="CQ92" s="11" t="s">
        <v>764</v>
      </c>
      <c r="CR92" s="11" t="s">
        <v>131</v>
      </c>
      <c r="CS92" s="11" t="s">
        <v>765</v>
      </c>
      <c r="DA92" s="10" t="s">
        <v>177</v>
      </c>
      <c r="DB92" s="11" t="s">
        <v>883</v>
      </c>
      <c r="DC92" s="11" t="s">
        <v>897</v>
      </c>
      <c r="DD92" s="11" t="s">
        <v>891</v>
      </c>
      <c r="DE92" s="11" t="s">
        <v>874</v>
      </c>
      <c r="DF92" s="11" t="s">
        <v>131</v>
      </c>
      <c r="DG92" s="11" t="s">
        <v>898</v>
      </c>
      <c r="DH92" s="11" t="s">
        <v>878</v>
      </c>
      <c r="DI92" s="11" t="s">
        <v>867</v>
      </c>
      <c r="DJ92" s="11" t="s">
        <v>131</v>
      </c>
      <c r="DK92" s="11" t="s">
        <v>895</v>
      </c>
      <c r="DL92" s="11" t="s">
        <v>893</v>
      </c>
      <c r="DM92" s="11" t="s">
        <v>899</v>
      </c>
      <c r="DN92" s="11" t="s">
        <v>131</v>
      </c>
      <c r="DO92" s="11" t="s">
        <v>889</v>
      </c>
      <c r="DP92" s="11" t="s">
        <v>890</v>
      </c>
      <c r="DQ92" s="11" t="s">
        <v>896</v>
      </c>
      <c r="DR92" s="11" t="s">
        <v>131</v>
      </c>
      <c r="DS92" s="11" t="s">
        <v>131</v>
      </c>
      <c r="EA92" s="10" t="s">
        <v>177</v>
      </c>
      <c r="EB92" s="11" t="s">
        <v>967</v>
      </c>
      <c r="EC92" s="11" t="s">
        <v>982</v>
      </c>
      <c r="ED92" s="11" t="s">
        <v>981</v>
      </c>
      <c r="EE92" s="11" t="s">
        <v>974</v>
      </c>
      <c r="EF92" s="11" t="s">
        <v>131</v>
      </c>
      <c r="EG92" s="11" t="s">
        <v>952</v>
      </c>
      <c r="EH92" s="11" t="s">
        <v>963</v>
      </c>
      <c r="EI92" s="11" t="s">
        <v>131</v>
      </c>
      <c r="EJ92" s="11" t="s">
        <v>131</v>
      </c>
      <c r="EK92" s="11" t="s">
        <v>966</v>
      </c>
      <c r="EL92" s="11" t="s">
        <v>979</v>
      </c>
      <c r="EM92" s="11" t="s">
        <v>978</v>
      </c>
      <c r="EN92" s="11" t="s">
        <v>131</v>
      </c>
      <c r="EO92" s="11" t="s">
        <v>969</v>
      </c>
      <c r="EP92" s="11" t="s">
        <v>976</v>
      </c>
      <c r="EQ92" s="11" t="s">
        <v>980</v>
      </c>
      <c r="ER92" s="11" t="s">
        <v>131</v>
      </c>
      <c r="ES92" s="11" t="s">
        <v>131</v>
      </c>
      <c r="FA92" s="10" t="s">
        <v>177</v>
      </c>
      <c r="FB92" s="11" t="s">
        <v>1035</v>
      </c>
      <c r="FC92" s="11" t="s">
        <v>1036</v>
      </c>
      <c r="FD92" s="11" t="s">
        <v>1067</v>
      </c>
      <c r="FE92" s="11" t="s">
        <v>1061</v>
      </c>
      <c r="FF92" s="11" t="s">
        <v>1062</v>
      </c>
      <c r="FG92" s="11" t="s">
        <v>131</v>
      </c>
      <c r="FH92" s="11" t="s">
        <v>1052</v>
      </c>
      <c r="FI92" s="11" t="s">
        <v>131</v>
      </c>
      <c r="FJ92" s="11" t="s">
        <v>131</v>
      </c>
      <c r="FK92" s="11" t="s">
        <v>1056</v>
      </c>
      <c r="FL92" s="11" t="s">
        <v>1066</v>
      </c>
      <c r="FM92" s="11" t="s">
        <v>1065</v>
      </c>
      <c r="FN92" s="11" t="s">
        <v>131</v>
      </c>
      <c r="FO92" s="11" t="s">
        <v>1064</v>
      </c>
      <c r="FP92" s="11" t="s">
        <v>1060</v>
      </c>
      <c r="FQ92" s="11" t="s">
        <v>1047</v>
      </c>
      <c r="FR92" s="11" t="s">
        <v>131</v>
      </c>
      <c r="FS92" s="11" t="s">
        <v>1053</v>
      </c>
      <c r="GA92" s="10" t="s">
        <v>177</v>
      </c>
      <c r="GB92" s="11" t="s">
        <v>1120</v>
      </c>
      <c r="GC92" s="11" t="s">
        <v>1121</v>
      </c>
      <c r="GD92" s="11" t="s">
        <v>1152</v>
      </c>
      <c r="GE92" s="11" t="s">
        <v>1147</v>
      </c>
      <c r="GF92" s="11" t="s">
        <v>131</v>
      </c>
      <c r="GG92" s="11" t="s">
        <v>131</v>
      </c>
      <c r="GH92" s="11" t="s">
        <v>1134</v>
      </c>
      <c r="GI92" s="11" t="s">
        <v>131</v>
      </c>
      <c r="GJ92" s="11" t="s">
        <v>131</v>
      </c>
      <c r="GK92" s="11" t="s">
        <v>1144</v>
      </c>
      <c r="GL92" s="11" t="s">
        <v>1138</v>
      </c>
      <c r="GM92" s="11" t="s">
        <v>1150</v>
      </c>
      <c r="GN92" s="11" t="s">
        <v>1149</v>
      </c>
      <c r="GO92" s="11" t="s">
        <v>131</v>
      </c>
      <c r="GP92" s="11" t="s">
        <v>1140</v>
      </c>
      <c r="GQ92" s="11" t="s">
        <v>1153</v>
      </c>
      <c r="GR92" s="11" t="s">
        <v>131</v>
      </c>
      <c r="GS92" s="11" t="s">
        <v>131</v>
      </c>
      <c r="HA92" s="10" t="s">
        <v>177</v>
      </c>
      <c r="HB92" s="11" t="s">
        <v>1221</v>
      </c>
      <c r="HC92" s="11" t="s">
        <v>1202</v>
      </c>
      <c r="HD92" s="11" t="s">
        <v>1234</v>
      </c>
      <c r="HE92" s="11" t="s">
        <v>1229</v>
      </c>
      <c r="HF92" s="11" t="s">
        <v>1233</v>
      </c>
      <c r="HG92" s="11" t="s">
        <v>1235</v>
      </c>
      <c r="HH92" s="11" t="s">
        <v>1215</v>
      </c>
      <c r="HI92" s="11" t="s">
        <v>131</v>
      </c>
      <c r="HJ92" s="11" t="s">
        <v>131</v>
      </c>
      <c r="HK92" s="11" t="s">
        <v>1226</v>
      </c>
      <c r="HL92" s="11" t="s">
        <v>1220</v>
      </c>
      <c r="HM92" s="11" t="s">
        <v>1232</v>
      </c>
      <c r="HN92" s="11" t="s">
        <v>131</v>
      </c>
      <c r="HO92" s="11" t="s">
        <v>1211</v>
      </c>
      <c r="HP92" s="11" t="s">
        <v>1228</v>
      </c>
      <c r="HQ92" s="11" t="s">
        <v>1213</v>
      </c>
      <c r="HR92" s="11" t="s">
        <v>1214</v>
      </c>
      <c r="HS92" s="11" t="s">
        <v>131</v>
      </c>
      <c r="IA92" s="10" t="s">
        <v>177</v>
      </c>
      <c r="IB92" s="11" t="s">
        <v>1305</v>
      </c>
      <c r="IC92" s="11" t="s">
        <v>1287</v>
      </c>
      <c r="ID92" s="11" t="s">
        <v>1321</v>
      </c>
      <c r="IE92" s="11" t="s">
        <v>1320</v>
      </c>
      <c r="IF92" s="11" t="s">
        <v>131</v>
      </c>
      <c r="IG92" s="11" t="s">
        <v>1312</v>
      </c>
      <c r="IH92" s="11" t="s">
        <v>1302</v>
      </c>
      <c r="II92" s="11" t="s">
        <v>1292</v>
      </c>
      <c r="IJ92" s="11" t="s">
        <v>131</v>
      </c>
      <c r="IK92" s="11" t="s">
        <v>1314</v>
      </c>
      <c r="IL92" s="11" t="s">
        <v>1313</v>
      </c>
      <c r="IM92" s="11" t="s">
        <v>1322</v>
      </c>
      <c r="IN92" s="11" t="s">
        <v>1310</v>
      </c>
      <c r="IO92" s="11" t="s">
        <v>131</v>
      </c>
      <c r="IP92" s="11" t="s">
        <v>1309</v>
      </c>
      <c r="IQ92" s="11" t="s">
        <v>1316</v>
      </c>
      <c r="IR92" s="11" t="s">
        <v>1299</v>
      </c>
      <c r="IS92" s="11" t="s">
        <v>131</v>
      </c>
    </row>
    <row r="93" spans="1:253" ht="20.399999999999999" thickBot="1" x14ac:dyDescent="0.35">
      <c r="A93" s="10" t="s">
        <v>178</v>
      </c>
      <c r="B93" s="11" t="s">
        <v>450</v>
      </c>
      <c r="C93" s="11" t="s">
        <v>451</v>
      </c>
      <c r="D93" s="11" t="s">
        <v>486</v>
      </c>
      <c r="E93" s="11" t="s">
        <v>487</v>
      </c>
      <c r="F93" s="11" t="s">
        <v>484</v>
      </c>
      <c r="G93" s="11" t="s">
        <v>474</v>
      </c>
      <c r="H93" s="11" t="s">
        <v>465</v>
      </c>
      <c r="I93" s="11" t="s">
        <v>457</v>
      </c>
      <c r="J93" s="11" t="s">
        <v>131</v>
      </c>
      <c r="K93" s="11" t="s">
        <v>476</v>
      </c>
      <c r="L93" s="11" t="s">
        <v>475</v>
      </c>
      <c r="M93" s="11" t="s">
        <v>488</v>
      </c>
      <c r="N93" s="11" t="s">
        <v>472</v>
      </c>
      <c r="O93" s="11" t="s">
        <v>131</v>
      </c>
      <c r="P93" s="11" t="s">
        <v>482</v>
      </c>
      <c r="Q93" s="11" t="s">
        <v>478</v>
      </c>
      <c r="R93" s="11" t="s">
        <v>485</v>
      </c>
      <c r="S93" s="11" t="s">
        <v>131</v>
      </c>
      <c r="AA93" s="10" t="s">
        <v>178</v>
      </c>
      <c r="AB93" s="11" t="s">
        <v>571</v>
      </c>
      <c r="AC93" s="11" t="s">
        <v>573</v>
      </c>
      <c r="AD93" s="11" t="s">
        <v>567</v>
      </c>
      <c r="AE93" s="11" t="s">
        <v>549</v>
      </c>
      <c r="AF93" s="11" t="s">
        <v>131</v>
      </c>
      <c r="AG93" s="11" t="s">
        <v>539</v>
      </c>
      <c r="AH93" s="11" t="s">
        <v>556</v>
      </c>
      <c r="AI93" s="11" t="s">
        <v>541</v>
      </c>
      <c r="AJ93" s="11" t="s">
        <v>131</v>
      </c>
      <c r="AK93" s="11" t="s">
        <v>564</v>
      </c>
      <c r="AL93" s="11" t="s">
        <v>559</v>
      </c>
      <c r="AM93" s="11" t="s">
        <v>574</v>
      </c>
      <c r="AN93" s="11" t="s">
        <v>131</v>
      </c>
      <c r="AO93" s="11" t="s">
        <v>546</v>
      </c>
      <c r="AP93" s="11" t="s">
        <v>566</v>
      </c>
      <c r="AQ93" s="11" t="s">
        <v>570</v>
      </c>
      <c r="AR93" s="11" t="s">
        <v>131</v>
      </c>
      <c r="AS93" s="11" t="s">
        <v>131</v>
      </c>
      <c r="BA93" s="10" t="s">
        <v>178</v>
      </c>
      <c r="BB93" s="11" t="s">
        <v>679</v>
      </c>
      <c r="BC93" s="11" t="s">
        <v>680</v>
      </c>
      <c r="BD93" s="11" t="s">
        <v>675</v>
      </c>
      <c r="BE93" s="11" t="s">
        <v>670</v>
      </c>
      <c r="BF93" s="11" t="s">
        <v>131</v>
      </c>
      <c r="BG93" s="11" t="s">
        <v>647</v>
      </c>
      <c r="BH93" s="11" t="s">
        <v>663</v>
      </c>
      <c r="BI93" s="11" t="s">
        <v>662</v>
      </c>
      <c r="BJ93" s="11" t="s">
        <v>650</v>
      </c>
      <c r="BK93" s="11" t="s">
        <v>665</v>
      </c>
      <c r="BL93" s="11" t="s">
        <v>666</v>
      </c>
      <c r="BM93" s="11" t="s">
        <v>681</v>
      </c>
      <c r="BN93" s="11" t="s">
        <v>654</v>
      </c>
      <c r="BO93" s="11" t="s">
        <v>677</v>
      </c>
      <c r="BP93" s="11" t="s">
        <v>678</v>
      </c>
      <c r="BQ93" s="11" t="s">
        <v>674</v>
      </c>
      <c r="BR93" s="11" t="s">
        <v>131</v>
      </c>
      <c r="BS93" s="11" t="s">
        <v>131</v>
      </c>
      <c r="CA93" s="10" t="s">
        <v>178</v>
      </c>
      <c r="CB93" s="11" t="s">
        <v>790</v>
      </c>
      <c r="CC93" s="11" t="s">
        <v>791</v>
      </c>
      <c r="CD93" s="11" t="s">
        <v>785</v>
      </c>
      <c r="CE93" s="11" t="s">
        <v>770</v>
      </c>
      <c r="CF93" s="11" t="s">
        <v>131</v>
      </c>
      <c r="CG93" s="11" t="s">
        <v>756</v>
      </c>
      <c r="CH93" s="11" t="s">
        <v>772</v>
      </c>
      <c r="CI93" s="11" t="s">
        <v>758</v>
      </c>
      <c r="CJ93" s="11" t="s">
        <v>131</v>
      </c>
      <c r="CK93" s="11" t="s">
        <v>776</v>
      </c>
      <c r="CL93" s="11" t="s">
        <v>773</v>
      </c>
      <c r="CM93" s="11" t="s">
        <v>792</v>
      </c>
      <c r="CN93" s="11" t="s">
        <v>787</v>
      </c>
      <c r="CO93" s="11" t="s">
        <v>131</v>
      </c>
      <c r="CP93" s="11" t="s">
        <v>789</v>
      </c>
      <c r="CQ93" s="11" t="s">
        <v>764</v>
      </c>
      <c r="CR93" s="11" t="s">
        <v>131</v>
      </c>
      <c r="CS93" s="11" t="s">
        <v>765</v>
      </c>
      <c r="DA93" s="10" t="s">
        <v>178</v>
      </c>
      <c r="DB93" s="11" t="s">
        <v>883</v>
      </c>
      <c r="DC93" s="11" t="s">
        <v>900</v>
      </c>
      <c r="DD93" s="11" t="s">
        <v>891</v>
      </c>
      <c r="DE93" s="11" t="s">
        <v>874</v>
      </c>
      <c r="DF93" s="11" t="s">
        <v>131</v>
      </c>
      <c r="DG93" s="11" t="s">
        <v>898</v>
      </c>
      <c r="DH93" s="11" t="s">
        <v>878</v>
      </c>
      <c r="DI93" s="11" t="s">
        <v>867</v>
      </c>
      <c r="DJ93" s="11" t="s">
        <v>131</v>
      </c>
      <c r="DK93" s="11" t="s">
        <v>895</v>
      </c>
      <c r="DL93" s="11" t="s">
        <v>893</v>
      </c>
      <c r="DM93" s="11" t="s">
        <v>901</v>
      </c>
      <c r="DN93" s="11" t="s">
        <v>131</v>
      </c>
      <c r="DO93" s="11" t="s">
        <v>889</v>
      </c>
      <c r="DP93" s="11" t="s">
        <v>890</v>
      </c>
      <c r="DQ93" s="11" t="s">
        <v>896</v>
      </c>
      <c r="DR93" s="11" t="s">
        <v>131</v>
      </c>
      <c r="DS93" s="11" t="s">
        <v>131</v>
      </c>
      <c r="EA93" s="10" t="s">
        <v>178</v>
      </c>
      <c r="EB93" s="11" t="s">
        <v>967</v>
      </c>
      <c r="EC93" s="11" t="s">
        <v>982</v>
      </c>
      <c r="ED93" s="11" t="s">
        <v>981</v>
      </c>
      <c r="EE93" s="11" t="s">
        <v>974</v>
      </c>
      <c r="EF93" s="11" t="s">
        <v>131</v>
      </c>
      <c r="EG93" s="11" t="s">
        <v>952</v>
      </c>
      <c r="EH93" s="11" t="s">
        <v>963</v>
      </c>
      <c r="EI93" s="11" t="s">
        <v>131</v>
      </c>
      <c r="EJ93" s="11" t="s">
        <v>131</v>
      </c>
      <c r="EK93" s="11" t="s">
        <v>966</v>
      </c>
      <c r="EL93" s="11" t="s">
        <v>979</v>
      </c>
      <c r="EM93" s="11" t="s">
        <v>983</v>
      </c>
      <c r="EN93" s="11" t="s">
        <v>131</v>
      </c>
      <c r="EO93" s="11" t="s">
        <v>969</v>
      </c>
      <c r="EP93" s="11" t="s">
        <v>976</v>
      </c>
      <c r="EQ93" s="11" t="s">
        <v>980</v>
      </c>
      <c r="ER93" s="11" t="s">
        <v>131</v>
      </c>
      <c r="ES93" s="11" t="s">
        <v>131</v>
      </c>
      <c r="FA93" s="10" t="s">
        <v>178</v>
      </c>
      <c r="FB93" s="11" t="s">
        <v>1035</v>
      </c>
      <c r="FC93" s="11" t="s">
        <v>1036</v>
      </c>
      <c r="FD93" s="11" t="s">
        <v>1067</v>
      </c>
      <c r="FE93" s="11" t="s">
        <v>1061</v>
      </c>
      <c r="FF93" s="11" t="s">
        <v>1062</v>
      </c>
      <c r="FG93" s="11" t="s">
        <v>131</v>
      </c>
      <c r="FH93" s="11" t="s">
        <v>1052</v>
      </c>
      <c r="FI93" s="11" t="s">
        <v>131</v>
      </c>
      <c r="FJ93" s="11" t="s">
        <v>131</v>
      </c>
      <c r="FK93" s="11" t="s">
        <v>1056</v>
      </c>
      <c r="FL93" s="11" t="s">
        <v>1066</v>
      </c>
      <c r="FM93" s="11" t="s">
        <v>1068</v>
      </c>
      <c r="FN93" s="11" t="s">
        <v>131</v>
      </c>
      <c r="FO93" s="11" t="s">
        <v>1064</v>
      </c>
      <c r="FP93" s="11" t="s">
        <v>1060</v>
      </c>
      <c r="FQ93" s="11" t="s">
        <v>1047</v>
      </c>
      <c r="FR93" s="11" t="s">
        <v>131</v>
      </c>
      <c r="FS93" s="11" t="s">
        <v>1053</v>
      </c>
      <c r="GA93" s="10" t="s">
        <v>178</v>
      </c>
      <c r="GB93" s="11" t="s">
        <v>1120</v>
      </c>
      <c r="GC93" s="11" t="s">
        <v>1121</v>
      </c>
      <c r="GD93" s="11" t="s">
        <v>1152</v>
      </c>
      <c r="GE93" s="11" t="s">
        <v>1147</v>
      </c>
      <c r="GF93" s="11" t="s">
        <v>131</v>
      </c>
      <c r="GG93" s="11" t="s">
        <v>131</v>
      </c>
      <c r="GH93" s="11" t="s">
        <v>1134</v>
      </c>
      <c r="GI93" s="11" t="s">
        <v>131</v>
      </c>
      <c r="GJ93" s="11" t="s">
        <v>131</v>
      </c>
      <c r="GK93" s="11" t="s">
        <v>1144</v>
      </c>
      <c r="GL93" s="11" t="s">
        <v>1138</v>
      </c>
      <c r="GM93" s="11" t="s">
        <v>1154</v>
      </c>
      <c r="GN93" s="11" t="s">
        <v>1149</v>
      </c>
      <c r="GO93" s="11" t="s">
        <v>131</v>
      </c>
      <c r="GP93" s="11" t="s">
        <v>1140</v>
      </c>
      <c r="GQ93" s="11" t="s">
        <v>1153</v>
      </c>
      <c r="GR93" s="11" t="s">
        <v>131</v>
      </c>
      <c r="GS93" s="11" t="s">
        <v>131</v>
      </c>
      <c r="HA93" s="10" t="s">
        <v>178</v>
      </c>
      <c r="HB93" s="11" t="s">
        <v>1221</v>
      </c>
      <c r="HC93" s="11" t="s">
        <v>1202</v>
      </c>
      <c r="HD93" s="11" t="s">
        <v>1234</v>
      </c>
      <c r="HE93" s="11" t="s">
        <v>1229</v>
      </c>
      <c r="HF93" s="11" t="s">
        <v>1233</v>
      </c>
      <c r="HG93" s="11" t="s">
        <v>1235</v>
      </c>
      <c r="HH93" s="11" t="s">
        <v>1215</v>
      </c>
      <c r="HI93" s="11" t="s">
        <v>131</v>
      </c>
      <c r="HJ93" s="11" t="s">
        <v>131</v>
      </c>
      <c r="HK93" s="11" t="s">
        <v>1226</v>
      </c>
      <c r="HL93" s="11" t="s">
        <v>1220</v>
      </c>
      <c r="HM93" s="11" t="s">
        <v>1236</v>
      </c>
      <c r="HN93" s="11" t="s">
        <v>131</v>
      </c>
      <c r="HO93" s="11" t="s">
        <v>1211</v>
      </c>
      <c r="HP93" s="11" t="s">
        <v>1228</v>
      </c>
      <c r="HQ93" s="11" t="s">
        <v>1213</v>
      </c>
      <c r="HR93" s="11" t="s">
        <v>1214</v>
      </c>
      <c r="HS93" s="11" t="s">
        <v>131</v>
      </c>
      <c r="IA93" s="10" t="s">
        <v>178</v>
      </c>
      <c r="IB93" s="11" t="s">
        <v>1305</v>
      </c>
      <c r="IC93" s="11" t="s">
        <v>1287</v>
      </c>
      <c r="ID93" s="11" t="s">
        <v>1323</v>
      </c>
      <c r="IE93" s="11" t="s">
        <v>1320</v>
      </c>
      <c r="IF93" s="11" t="s">
        <v>131</v>
      </c>
      <c r="IG93" s="11" t="s">
        <v>1312</v>
      </c>
      <c r="IH93" s="11" t="s">
        <v>1302</v>
      </c>
      <c r="II93" s="11" t="s">
        <v>1292</v>
      </c>
      <c r="IJ93" s="11" t="s">
        <v>131</v>
      </c>
      <c r="IK93" s="11" t="s">
        <v>1314</v>
      </c>
      <c r="IL93" s="11" t="s">
        <v>1313</v>
      </c>
      <c r="IM93" s="11" t="s">
        <v>1324</v>
      </c>
      <c r="IN93" s="11" t="s">
        <v>1310</v>
      </c>
      <c r="IO93" s="11" t="s">
        <v>131</v>
      </c>
      <c r="IP93" s="11" t="s">
        <v>1309</v>
      </c>
      <c r="IQ93" s="11" t="s">
        <v>1316</v>
      </c>
      <c r="IR93" s="11" t="s">
        <v>1299</v>
      </c>
      <c r="IS93" s="11" t="s">
        <v>131</v>
      </c>
    </row>
    <row r="94" spans="1:253" ht="20.399999999999999" thickBot="1" x14ac:dyDescent="0.35">
      <c r="A94" s="10" t="s">
        <v>180</v>
      </c>
      <c r="B94" s="11" t="s">
        <v>450</v>
      </c>
      <c r="C94" s="11" t="s">
        <v>451</v>
      </c>
      <c r="D94" s="11" t="s">
        <v>489</v>
      </c>
      <c r="E94" s="11" t="s">
        <v>487</v>
      </c>
      <c r="F94" s="11" t="s">
        <v>484</v>
      </c>
      <c r="G94" s="11" t="s">
        <v>474</v>
      </c>
      <c r="H94" s="11" t="s">
        <v>465</v>
      </c>
      <c r="I94" s="11" t="s">
        <v>457</v>
      </c>
      <c r="J94" s="11" t="s">
        <v>131</v>
      </c>
      <c r="K94" s="11" t="s">
        <v>476</v>
      </c>
      <c r="L94" s="11" t="s">
        <v>475</v>
      </c>
      <c r="M94" s="11" t="s">
        <v>488</v>
      </c>
      <c r="N94" s="11" t="s">
        <v>472</v>
      </c>
      <c r="O94" s="11" t="s">
        <v>131</v>
      </c>
      <c r="P94" s="11" t="s">
        <v>482</v>
      </c>
      <c r="Q94" s="11" t="s">
        <v>478</v>
      </c>
      <c r="R94" s="11" t="s">
        <v>485</v>
      </c>
      <c r="S94" s="11" t="s">
        <v>131</v>
      </c>
      <c r="AA94" s="10" t="s">
        <v>180</v>
      </c>
      <c r="AB94" s="11" t="s">
        <v>571</v>
      </c>
      <c r="AC94" s="11" t="s">
        <v>573</v>
      </c>
      <c r="AD94" s="11" t="s">
        <v>567</v>
      </c>
      <c r="AE94" s="11" t="s">
        <v>549</v>
      </c>
      <c r="AF94" s="11" t="s">
        <v>131</v>
      </c>
      <c r="AG94" s="11" t="s">
        <v>539</v>
      </c>
      <c r="AH94" s="11" t="s">
        <v>556</v>
      </c>
      <c r="AI94" s="11" t="s">
        <v>541</v>
      </c>
      <c r="AJ94" s="11" t="s">
        <v>131</v>
      </c>
      <c r="AK94" s="11" t="s">
        <v>564</v>
      </c>
      <c r="AL94" s="11" t="s">
        <v>559</v>
      </c>
      <c r="AM94" s="11" t="s">
        <v>574</v>
      </c>
      <c r="AN94" s="11" t="s">
        <v>131</v>
      </c>
      <c r="AO94" s="11" t="s">
        <v>546</v>
      </c>
      <c r="AP94" s="11" t="s">
        <v>566</v>
      </c>
      <c r="AQ94" s="11" t="s">
        <v>570</v>
      </c>
      <c r="AR94" s="11" t="s">
        <v>131</v>
      </c>
      <c r="AS94" s="11" t="s">
        <v>131</v>
      </c>
      <c r="BA94" s="10" t="s">
        <v>180</v>
      </c>
      <c r="BB94" s="11" t="s">
        <v>679</v>
      </c>
      <c r="BC94" s="11" t="s">
        <v>680</v>
      </c>
      <c r="BD94" s="11" t="s">
        <v>675</v>
      </c>
      <c r="BE94" s="11" t="s">
        <v>670</v>
      </c>
      <c r="BF94" s="11" t="s">
        <v>131</v>
      </c>
      <c r="BG94" s="11" t="s">
        <v>647</v>
      </c>
      <c r="BH94" s="11" t="s">
        <v>663</v>
      </c>
      <c r="BI94" s="11" t="s">
        <v>662</v>
      </c>
      <c r="BJ94" s="11" t="s">
        <v>650</v>
      </c>
      <c r="BK94" s="11" t="s">
        <v>665</v>
      </c>
      <c r="BL94" s="11" t="s">
        <v>666</v>
      </c>
      <c r="BM94" s="11" t="s">
        <v>682</v>
      </c>
      <c r="BN94" s="11" t="s">
        <v>654</v>
      </c>
      <c r="BO94" s="11" t="s">
        <v>677</v>
      </c>
      <c r="BP94" s="11" t="s">
        <v>678</v>
      </c>
      <c r="BQ94" s="11" t="s">
        <v>674</v>
      </c>
      <c r="BR94" s="11" t="s">
        <v>131</v>
      </c>
      <c r="BS94" s="11" t="s">
        <v>131</v>
      </c>
      <c r="CA94" s="10" t="s">
        <v>180</v>
      </c>
      <c r="CB94" s="11" t="s">
        <v>790</v>
      </c>
      <c r="CC94" s="11" t="s">
        <v>791</v>
      </c>
      <c r="CD94" s="11" t="s">
        <v>785</v>
      </c>
      <c r="CE94" s="11" t="s">
        <v>770</v>
      </c>
      <c r="CF94" s="11" t="s">
        <v>131</v>
      </c>
      <c r="CG94" s="11" t="s">
        <v>756</v>
      </c>
      <c r="CH94" s="11" t="s">
        <v>772</v>
      </c>
      <c r="CI94" s="11" t="s">
        <v>758</v>
      </c>
      <c r="CJ94" s="11" t="s">
        <v>131</v>
      </c>
      <c r="CK94" s="11" t="s">
        <v>776</v>
      </c>
      <c r="CL94" s="11" t="s">
        <v>773</v>
      </c>
      <c r="CM94" s="11" t="s">
        <v>792</v>
      </c>
      <c r="CN94" s="11" t="s">
        <v>787</v>
      </c>
      <c r="CO94" s="11" t="s">
        <v>131</v>
      </c>
      <c r="CP94" s="11" t="s">
        <v>789</v>
      </c>
      <c r="CQ94" s="11" t="s">
        <v>764</v>
      </c>
      <c r="CR94" s="11" t="s">
        <v>131</v>
      </c>
      <c r="CS94" s="11" t="s">
        <v>765</v>
      </c>
      <c r="DA94" s="10" t="s">
        <v>180</v>
      </c>
      <c r="DB94" s="11" t="s">
        <v>883</v>
      </c>
      <c r="DC94" s="11" t="s">
        <v>900</v>
      </c>
      <c r="DD94" s="11" t="s">
        <v>891</v>
      </c>
      <c r="DE94" s="11" t="s">
        <v>874</v>
      </c>
      <c r="DF94" s="11" t="s">
        <v>131</v>
      </c>
      <c r="DG94" s="11" t="s">
        <v>898</v>
      </c>
      <c r="DH94" s="11" t="s">
        <v>878</v>
      </c>
      <c r="DI94" s="11" t="s">
        <v>867</v>
      </c>
      <c r="DJ94" s="11" t="s">
        <v>131</v>
      </c>
      <c r="DK94" s="11" t="s">
        <v>895</v>
      </c>
      <c r="DL94" s="11" t="s">
        <v>893</v>
      </c>
      <c r="DM94" s="11" t="s">
        <v>901</v>
      </c>
      <c r="DN94" s="11" t="s">
        <v>131</v>
      </c>
      <c r="DO94" s="11" t="s">
        <v>889</v>
      </c>
      <c r="DP94" s="11" t="s">
        <v>890</v>
      </c>
      <c r="DQ94" s="11" t="s">
        <v>896</v>
      </c>
      <c r="DR94" s="11" t="s">
        <v>131</v>
      </c>
      <c r="DS94" s="11" t="s">
        <v>131</v>
      </c>
      <c r="EA94" s="10" t="s">
        <v>180</v>
      </c>
      <c r="EB94" s="11" t="s">
        <v>967</v>
      </c>
      <c r="EC94" s="11" t="s">
        <v>982</v>
      </c>
      <c r="ED94" s="11" t="s">
        <v>981</v>
      </c>
      <c r="EE94" s="11" t="s">
        <v>974</v>
      </c>
      <c r="EF94" s="11" t="s">
        <v>131</v>
      </c>
      <c r="EG94" s="11" t="s">
        <v>952</v>
      </c>
      <c r="EH94" s="11" t="s">
        <v>963</v>
      </c>
      <c r="EI94" s="11" t="s">
        <v>131</v>
      </c>
      <c r="EJ94" s="11" t="s">
        <v>131</v>
      </c>
      <c r="EK94" s="11" t="s">
        <v>966</v>
      </c>
      <c r="EL94" s="11" t="s">
        <v>979</v>
      </c>
      <c r="EM94" s="11" t="s">
        <v>984</v>
      </c>
      <c r="EN94" s="11" t="s">
        <v>131</v>
      </c>
      <c r="EO94" s="11" t="s">
        <v>969</v>
      </c>
      <c r="EP94" s="11" t="s">
        <v>976</v>
      </c>
      <c r="EQ94" s="11" t="s">
        <v>980</v>
      </c>
      <c r="ER94" s="11" t="s">
        <v>131</v>
      </c>
      <c r="ES94" s="11" t="s">
        <v>131</v>
      </c>
      <c r="FA94" s="10" t="s">
        <v>180</v>
      </c>
      <c r="FB94" s="11" t="s">
        <v>1035</v>
      </c>
      <c r="FC94" s="11" t="s">
        <v>1036</v>
      </c>
      <c r="FD94" s="11" t="s">
        <v>1067</v>
      </c>
      <c r="FE94" s="11" t="s">
        <v>1061</v>
      </c>
      <c r="FF94" s="11" t="s">
        <v>1062</v>
      </c>
      <c r="FG94" s="11" t="s">
        <v>131</v>
      </c>
      <c r="FH94" s="11" t="s">
        <v>1052</v>
      </c>
      <c r="FI94" s="11" t="s">
        <v>131</v>
      </c>
      <c r="FJ94" s="11" t="s">
        <v>131</v>
      </c>
      <c r="FK94" s="11" t="s">
        <v>1056</v>
      </c>
      <c r="FL94" s="11" t="s">
        <v>1066</v>
      </c>
      <c r="FM94" s="11" t="s">
        <v>1069</v>
      </c>
      <c r="FN94" s="11" t="s">
        <v>131</v>
      </c>
      <c r="FO94" s="11" t="s">
        <v>1064</v>
      </c>
      <c r="FP94" s="11" t="s">
        <v>1060</v>
      </c>
      <c r="FQ94" s="11" t="s">
        <v>1047</v>
      </c>
      <c r="FR94" s="11" t="s">
        <v>131</v>
      </c>
      <c r="FS94" s="11" t="s">
        <v>1053</v>
      </c>
      <c r="GA94" s="10" t="s">
        <v>180</v>
      </c>
      <c r="GB94" s="11" t="s">
        <v>1120</v>
      </c>
      <c r="GC94" s="11" t="s">
        <v>1121</v>
      </c>
      <c r="GD94" s="11" t="s">
        <v>1152</v>
      </c>
      <c r="GE94" s="11" t="s">
        <v>1147</v>
      </c>
      <c r="GF94" s="11" t="s">
        <v>131</v>
      </c>
      <c r="GG94" s="11" t="s">
        <v>131</v>
      </c>
      <c r="GH94" s="11" t="s">
        <v>1134</v>
      </c>
      <c r="GI94" s="11" t="s">
        <v>131</v>
      </c>
      <c r="GJ94" s="11" t="s">
        <v>131</v>
      </c>
      <c r="GK94" s="11" t="s">
        <v>1144</v>
      </c>
      <c r="GL94" s="11" t="s">
        <v>1138</v>
      </c>
      <c r="GM94" s="11" t="s">
        <v>1154</v>
      </c>
      <c r="GN94" s="11" t="s">
        <v>1149</v>
      </c>
      <c r="GO94" s="11" t="s">
        <v>131</v>
      </c>
      <c r="GP94" s="11" t="s">
        <v>1140</v>
      </c>
      <c r="GQ94" s="11" t="s">
        <v>1153</v>
      </c>
      <c r="GR94" s="11" t="s">
        <v>131</v>
      </c>
      <c r="GS94" s="11" t="s">
        <v>131</v>
      </c>
      <c r="HA94" s="10" t="s">
        <v>180</v>
      </c>
      <c r="HB94" s="11" t="s">
        <v>1221</v>
      </c>
      <c r="HC94" s="11" t="s">
        <v>1202</v>
      </c>
      <c r="HD94" s="11" t="s">
        <v>1234</v>
      </c>
      <c r="HE94" s="11" t="s">
        <v>1229</v>
      </c>
      <c r="HF94" s="11" t="s">
        <v>1233</v>
      </c>
      <c r="HG94" s="11" t="s">
        <v>1235</v>
      </c>
      <c r="HH94" s="11" t="s">
        <v>1215</v>
      </c>
      <c r="HI94" s="11" t="s">
        <v>131</v>
      </c>
      <c r="HJ94" s="11" t="s">
        <v>131</v>
      </c>
      <c r="HK94" s="11" t="s">
        <v>1226</v>
      </c>
      <c r="HL94" s="11" t="s">
        <v>1220</v>
      </c>
      <c r="HM94" s="11" t="s">
        <v>1236</v>
      </c>
      <c r="HN94" s="11" t="s">
        <v>131</v>
      </c>
      <c r="HO94" s="11" t="s">
        <v>1211</v>
      </c>
      <c r="HP94" s="11" t="s">
        <v>1228</v>
      </c>
      <c r="HQ94" s="11" t="s">
        <v>1213</v>
      </c>
      <c r="HR94" s="11" t="s">
        <v>1214</v>
      </c>
      <c r="HS94" s="11" t="s">
        <v>131</v>
      </c>
      <c r="IA94" s="10" t="s">
        <v>180</v>
      </c>
      <c r="IB94" s="11" t="s">
        <v>1305</v>
      </c>
      <c r="IC94" s="11" t="s">
        <v>1287</v>
      </c>
      <c r="ID94" s="11" t="s">
        <v>1325</v>
      </c>
      <c r="IE94" s="11" t="s">
        <v>1320</v>
      </c>
      <c r="IF94" s="11" t="s">
        <v>131</v>
      </c>
      <c r="IG94" s="11" t="s">
        <v>1312</v>
      </c>
      <c r="IH94" s="11" t="s">
        <v>1302</v>
      </c>
      <c r="II94" s="11" t="s">
        <v>1292</v>
      </c>
      <c r="IJ94" s="11" t="s">
        <v>131</v>
      </c>
      <c r="IK94" s="11" t="s">
        <v>1314</v>
      </c>
      <c r="IL94" s="11" t="s">
        <v>1313</v>
      </c>
      <c r="IM94" s="11" t="s">
        <v>1324</v>
      </c>
      <c r="IN94" s="11" t="s">
        <v>1310</v>
      </c>
      <c r="IO94" s="11" t="s">
        <v>131</v>
      </c>
      <c r="IP94" s="11" t="s">
        <v>1309</v>
      </c>
      <c r="IQ94" s="11" t="s">
        <v>1316</v>
      </c>
      <c r="IR94" s="11" t="s">
        <v>1299</v>
      </c>
      <c r="IS94" s="11" t="s">
        <v>131</v>
      </c>
    </row>
    <row r="95" spans="1:253" ht="20.399999999999999" thickBot="1" x14ac:dyDescent="0.35">
      <c r="A95" s="10" t="s">
        <v>181</v>
      </c>
      <c r="B95" s="11" t="s">
        <v>450</v>
      </c>
      <c r="C95" s="11" t="s">
        <v>451</v>
      </c>
      <c r="D95" s="11" t="s">
        <v>489</v>
      </c>
      <c r="E95" s="11" t="s">
        <v>487</v>
      </c>
      <c r="F95" s="11" t="s">
        <v>484</v>
      </c>
      <c r="G95" s="11" t="s">
        <v>474</v>
      </c>
      <c r="H95" s="11" t="s">
        <v>465</v>
      </c>
      <c r="I95" s="11" t="s">
        <v>457</v>
      </c>
      <c r="J95" s="11" t="s">
        <v>131</v>
      </c>
      <c r="K95" s="11" t="s">
        <v>476</v>
      </c>
      <c r="L95" s="11" t="s">
        <v>475</v>
      </c>
      <c r="M95" s="11" t="s">
        <v>488</v>
      </c>
      <c r="N95" s="11" t="s">
        <v>472</v>
      </c>
      <c r="O95" s="11" t="s">
        <v>131</v>
      </c>
      <c r="P95" s="11" t="s">
        <v>482</v>
      </c>
      <c r="Q95" s="11" t="s">
        <v>478</v>
      </c>
      <c r="R95" s="11" t="s">
        <v>485</v>
      </c>
      <c r="S95" s="11" t="s">
        <v>131</v>
      </c>
      <c r="AA95" s="10" t="s">
        <v>181</v>
      </c>
      <c r="AB95" s="11" t="s">
        <v>571</v>
      </c>
      <c r="AC95" s="11" t="s">
        <v>573</v>
      </c>
      <c r="AD95" s="11" t="s">
        <v>567</v>
      </c>
      <c r="AE95" s="11" t="s">
        <v>549</v>
      </c>
      <c r="AF95" s="11" t="s">
        <v>131</v>
      </c>
      <c r="AG95" s="11" t="s">
        <v>539</v>
      </c>
      <c r="AH95" s="11" t="s">
        <v>556</v>
      </c>
      <c r="AI95" s="11" t="s">
        <v>541</v>
      </c>
      <c r="AJ95" s="11" t="s">
        <v>131</v>
      </c>
      <c r="AK95" s="11" t="s">
        <v>564</v>
      </c>
      <c r="AL95" s="11" t="s">
        <v>559</v>
      </c>
      <c r="AM95" s="11" t="s">
        <v>574</v>
      </c>
      <c r="AN95" s="11" t="s">
        <v>131</v>
      </c>
      <c r="AO95" s="11" t="s">
        <v>546</v>
      </c>
      <c r="AP95" s="11" t="s">
        <v>566</v>
      </c>
      <c r="AQ95" s="11" t="s">
        <v>570</v>
      </c>
      <c r="AR95" s="11" t="s">
        <v>131</v>
      </c>
      <c r="AS95" s="11" t="s">
        <v>131</v>
      </c>
      <c r="BA95" s="10" t="s">
        <v>181</v>
      </c>
      <c r="BB95" s="11" t="s">
        <v>679</v>
      </c>
      <c r="BC95" s="11" t="s">
        <v>680</v>
      </c>
      <c r="BD95" s="11" t="s">
        <v>675</v>
      </c>
      <c r="BE95" s="11" t="s">
        <v>670</v>
      </c>
      <c r="BF95" s="11" t="s">
        <v>131</v>
      </c>
      <c r="BG95" s="11" t="s">
        <v>647</v>
      </c>
      <c r="BH95" s="11" t="s">
        <v>663</v>
      </c>
      <c r="BI95" s="11" t="s">
        <v>662</v>
      </c>
      <c r="BJ95" s="11" t="s">
        <v>650</v>
      </c>
      <c r="BK95" s="11" t="s">
        <v>665</v>
      </c>
      <c r="BL95" s="11" t="s">
        <v>666</v>
      </c>
      <c r="BM95" s="11" t="s">
        <v>682</v>
      </c>
      <c r="BN95" s="11" t="s">
        <v>654</v>
      </c>
      <c r="BO95" s="11" t="s">
        <v>677</v>
      </c>
      <c r="BP95" s="11" t="s">
        <v>678</v>
      </c>
      <c r="BQ95" s="11" t="s">
        <v>674</v>
      </c>
      <c r="BR95" s="11" t="s">
        <v>131</v>
      </c>
      <c r="BS95" s="11" t="s">
        <v>131</v>
      </c>
      <c r="CA95" s="10" t="s">
        <v>181</v>
      </c>
      <c r="CB95" s="11" t="s">
        <v>790</v>
      </c>
      <c r="CC95" s="11" t="s">
        <v>791</v>
      </c>
      <c r="CD95" s="11" t="s">
        <v>785</v>
      </c>
      <c r="CE95" s="11" t="s">
        <v>770</v>
      </c>
      <c r="CF95" s="11" t="s">
        <v>131</v>
      </c>
      <c r="CG95" s="11" t="s">
        <v>756</v>
      </c>
      <c r="CH95" s="11" t="s">
        <v>772</v>
      </c>
      <c r="CI95" s="11" t="s">
        <v>758</v>
      </c>
      <c r="CJ95" s="11" t="s">
        <v>131</v>
      </c>
      <c r="CK95" s="11" t="s">
        <v>793</v>
      </c>
      <c r="CL95" s="11" t="s">
        <v>773</v>
      </c>
      <c r="CM95" s="11" t="s">
        <v>792</v>
      </c>
      <c r="CN95" s="11" t="s">
        <v>787</v>
      </c>
      <c r="CO95" s="11" t="s">
        <v>131</v>
      </c>
      <c r="CP95" s="11" t="s">
        <v>789</v>
      </c>
      <c r="CQ95" s="11" t="s">
        <v>764</v>
      </c>
      <c r="CR95" s="11" t="s">
        <v>131</v>
      </c>
      <c r="CS95" s="11" t="s">
        <v>765</v>
      </c>
      <c r="DA95" s="10" t="s">
        <v>181</v>
      </c>
      <c r="DB95" s="11" t="s">
        <v>883</v>
      </c>
      <c r="DC95" s="11" t="s">
        <v>900</v>
      </c>
      <c r="DD95" s="11" t="s">
        <v>891</v>
      </c>
      <c r="DE95" s="11" t="s">
        <v>874</v>
      </c>
      <c r="DF95" s="11" t="s">
        <v>131</v>
      </c>
      <c r="DG95" s="11" t="s">
        <v>898</v>
      </c>
      <c r="DH95" s="11" t="s">
        <v>902</v>
      </c>
      <c r="DI95" s="11" t="s">
        <v>867</v>
      </c>
      <c r="DJ95" s="11" t="s">
        <v>131</v>
      </c>
      <c r="DK95" s="11" t="s">
        <v>903</v>
      </c>
      <c r="DL95" s="11" t="s">
        <v>893</v>
      </c>
      <c r="DM95" s="11" t="s">
        <v>901</v>
      </c>
      <c r="DN95" s="11" t="s">
        <v>131</v>
      </c>
      <c r="DO95" s="11" t="s">
        <v>889</v>
      </c>
      <c r="DP95" s="11" t="s">
        <v>890</v>
      </c>
      <c r="DQ95" s="11" t="s">
        <v>896</v>
      </c>
      <c r="DR95" s="11" t="s">
        <v>131</v>
      </c>
      <c r="DS95" s="11" t="s">
        <v>131</v>
      </c>
      <c r="EA95" s="10" t="s">
        <v>181</v>
      </c>
      <c r="EB95" s="11" t="s">
        <v>967</v>
      </c>
      <c r="EC95" s="11" t="s">
        <v>982</v>
      </c>
      <c r="ED95" s="11" t="s">
        <v>981</v>
      </c>
      <c r="EE95" s="11" t="s">
        <v>974</v>
      </c>
      <c r="EF95" s="11" t="s">
        <v>131</v>
      </c>
      <c r="EG95" s="11" t="s">
        <v>952</v>
      </c>
      <c r="EH95" s="11" t="s">
        <v>963</v>
      </c>
      <c r="EI95" s="11" t="s">
        <v>131</v>
      </c>
      <c r="EJ95" s="11" t="s">
        <v>131</v>
      </c>
      <c r="EK95" s="11" t="s">
        <v>966</v>
      </c>
      <c r="EL95" s="11" t="s">
        <v>979</v>
      </c>
      <c r="EM95" s="11" t="s">
        <v>984</v>
      </c>
      <c r="EN95" s="11" t="s">
        <v>131</v>
      </c>
      <c r="EO95" s="11" t="s">
        <v>969</v>
      </c>
      <c r="EP95" s="11" t="s">
        <v>976</v>
      </c>
      <c r="EQ95" s="11" t="s">
        <v>980</v>
      </c>
      <c r="ER95" s="11" t="s">
        <v>131</v>
      </c>
      <c r="ES95" s="11" t="s">
        <v>131</v>
      </c>
      <c r="FA95" s="10" t="s">
        <v>181</v>
      </c>
      <c r="FB95" s="11" t="s">
        <v>1035</v>
      </c>
      <c r="FC95" s="11" t="s">
        <v>1036</v>
      </c>
      <c r="FD95" s="11" t="s">
        <v>1067</v>
      </c>
      <c r="FE95" s="11" t="s">
        <v>1061</v>
      </c>
      <c r="FF95" s="11" t="s">
        <v>1062</v>
      </c>
      <c r="FG95" s="11" t="s">
        <v>131</v>
      </c>
      <c r="FH95" s="11" t="s">
        <v>1052</v>
      </c>
      <c r="FI95" s="11" t="s">
        <v>131</v>
      </c>
      <c r="FJ95" s="11" t="s">
        <v>131</v>
      </c>
      <c r="FK95" s="11" t="s">
        <v>1056</v>
      </c>
      <c r="FL95" s="11" t="s">
        <v>1066</v>
      </c>
      <c r="FM95" s="11" t="s">
        <v>1069</v>
      </c>
      <c r="FN95" s="11" t="s">
        <v>131</v>
      </c>
      <c r="FO95" s="11" t="s">
        <v>1064</v>
      </c>
      <c r="FP95" s="11" t="s">
        <v>1060</v>
      </c>
      <c r="FQ95" s="11" t="s">
        <v>1047</v>
      </c>
      <c r="FR95" s="11" t="s">
        <v>131</v>
      </c>
      <c r="FS95" s="11" t="s">
        <v>1053</v>
      </c>
      <c r="GA95" s="10" t="s">
        <v>181</v>
      </c>
      <c r="GB95" s="11" t="s">
        <v>1120</v>
      </c>
      <c r="GC95" s="11" t="s">
        <v>1121</v>
      </c>
      <c r="GD95" s="11" t="s">
        <v>1152</v>
      </c>
      <c r="GE95" s="11" t="s">
        <v>1147</v>
      </c>
      <c r="GF95" s="11" t="s">
        <v>131</v>
      </c>
      <c r="GG95" s="11" t="s">
        <v>131</v>
      </c>
      <c r="GH95" s="11" t="s">
        <v>1134</v>
      </c>
      <c r="GI95" s="11" t="s">
        <v>131</v>
      </c>
      <c r="GJ95" s="11" t="s">
        <v>131</v>
      </c>
      <c r="GK95" s="11" t="s">
        <v>1144</v>
      </c>
      <c r="GL95" s="11" t="s">
        <v>1138</v>
      </c>
      <c r="GM95" s="11" t="s">
        <v>1154</v>
      </c>
      <c r="GN95" s="11" t="s">
        <v>1149</v>
      </c>
      <c r="GO95" s="11" t="s">
        <v>131</v>
      </c>
      <c r="GP95" s="11" t="s">
        <v>1140</v>
      </c>
      <c r="GQ95" s="11" t="s">
        <v>1153</v>
      </c>
      <c r="GR95" s="11" t="s">
        <v>131</v>
      </c>
      <c r="GS95" s="11" t="s">
        <v>131</v>
      </c>
      <c r="HA95" s="10" t="s">
        <v>181</v>
      </c>
      <c r="HB95" s="11" t="s">
        <v>1221</v>
      </c>
      <c r="HC95" s="11" t="s">
        <v>1202</v>
      </c>
      <c r="HD95" s="11" t="s">
        <v>1234</v>
      </c>
      <c r="HE95" s="11" t="s">
        <v>1229</v>
      </c>
      <c r="HF95" s="11" t="s">
        <v>1233</v>
      </c>
      <c r="HG95" s="11" t="s">
        <v>1235</v>
      </c>
      <c r="HH95" s="11" t="s">
        <v>1215</v>
      </c>
      <c r="HI95" s="11" t="s">
        <v>131</v>
      </c>
      <c r="HJ95" s="11" t="s">
        <v>131</v>
      </c>
      <c r="HK95" s="11" t="s">
        <v>1226</v>
      </c>
      <c r="HL95" s="11" t="s">
        <v>1220</v>
      </c>
      <c r="HM95" s="11" t="s">
        <v>1236</v>
      </c>
      <c r="HN95" s="11" t="s">
        <v>131</v>
      </c>
      <c r="HO95" s="11" t="s">
        <v>1211</v>
      </c>
      <c r="HP95" s="11" t="s">
        <v>1228</v>
      </c>
      <c r="HQ95" s="11" t="s">
        <v>1213</v>
      </c>
      <c r="HR95" s="11" t="s">
        <v>1214</v>
      </c>
      <c r="HS95" s="11" t="s">
        <v>131</v>
      </c>
      <c r="IA95" s="10" t="s">
        <v>181</v>
      </c>
      <c r="IB95" s="11" t="s">
        <v>1305</v>
      </c>
      <c r="IC95" s="11" t="s">
        <v>1287</v>
      </c>
      <c r="ID95" s="11" t="s">
        <v>1325</v>
      </c>
      <c r="IE95" s="11" t="s">
        <v>1320</v>
      </c>
      <c r="IF95" s="11" t="s">
        <v>131</v>
      </c>
      <c r="IG95" s="11" t="s">
        <v>1312</v>
      </c>
      <c r="IH95" s="11" t="s">
        <v>1302</v>
      </c>
      <c r="II95" s="11" t="s">
        <v>1292</v>
      </c>
      <c r="IJ95" s="11" t="s">
        <v>131</v>
      </c>
      <c r="IK95" s="11" t="s">
        <v>1314</v>
      </c>
      <c r="IL95" s="11" t="s">
        <v>1313</v>
      </c>
      <c r="IM95" s="11" t="s">
        <v>1324</v>
      </c>
      <c r="IN95" s="11" t="s">
        <v>1310</v>
      </c>
      <c r="IO95" s="11" t="s">
        <v>131</v>
      </c>
      <c r="IP95" s="11" t="s">
        <v>1309</v>
      </c>
      <c r="IQ95" s="11" t="s">
        <v>1316</v>
      </c>
      <c r="IR95" s="11" t="s">
        <v>1299</v>
      </c>
      <c r="IS95" s="11" t="s">
        <v>131</v>
      </c>
    </row>
    <row r="96" spans="1:253" ht="20.399999999999999" thickBot="1" x14ac:dyDescent="0.35">
      <c r="A96" s="10" t="s">
        <v>183</v>
      </c>
      <c r="B96" s="11" t="s">
        <v>450</v>
      </c>
      <c r="C96" s="11" t="s">
        <v>451</v>
      </c>
      <c r="D96" s="11" t="s">
        <v>489</v>
      </c>
      <c r="E96" s="11" t="s">
        <v>487</v>
      </c>
      <c r="F96" s="11" t="s">
        <v>484</v>
      </c>
      <c r="G96" s="11" t="s">
        <v>474</v>
      </c>
      <c r="H96" s="11" t="s">
        <v>465</v>
      </c>
      <c r="I96" s="11" t="s">
        <v>457</v>
      </c>
      <c r="J96" s="11" t="s">
        <v>131</v>
      </c>
      <c r="K96" s="11" t="s">
        <v>476</v>
      </c>
      <c r="L96" s="11" t="s">
        <v>475</v>
      </c>
      <c r="M96" s="11" t="s">
        <v>490</v>
      </c>
      <c r="N96" s="11" t="s">
        <v>491</v>
      </c>
      <c r="O96" s="11" t="s">
        <v>131</v>
      </c>
      <c r="P96" s="11" t="s">
        <v>482</v>
      </c>
      <c r="Q96" s="11" t="s">
        <v>478</v>
      </c>
      <c r="R96" s="11" t="s">
        <v>485</v>
      </c>
      <c r="S96" s="11" t="s">
        <v>131</v>
      </c>
      <c r="AA96" s="10" t="s">
        <v>183</v>
      </c>
      <c r="AB96" s="11" t="s">
        <v>571</v>
      </c>
      <c r="AC96" s="11" t="s">
        <v>573</v>
      </c>
      <c r="AD96" s="11" t="s">
        <v>567</v>
      </c>
      <c r="AE96" s="11" t="s">
        <v>549</v>
      </c>
      <c r="AF96" s="11" t="s">
        <v>131</v>
      </c>
      <c r="AG96" s="11" t="s">
        <v>539</v>
      </c>
      <c r="AH96" s="11" t="s">
        <v>556</v>
      </c>
      <c r="AI96" s="11" t="s">
        <v>541</v>
      </c>
      <c r="AJ96" s="11" t="s">
        <v>131</v>
      </c>
      <c r="AK96" s="11" t="s">
        <v>564</v>
      </c>
      <c r="AL96" s="11" t="s">
        <v>559</v>
      </c>
      <c r="AM96" s="11" t="s">
        <v>575</v>
      </c>
      <c r="AN96" s="11" t="s">
        <v>131</v>
      </c>
      <c r="AO96" s="11" t="s">
        <v>546</v>
      </c>
      <c r="AP96" s="11" t="s">
        <v>566</v>
      </c>
      <c r="AQ96" s="11" t="s">
        <v>570</v>
      </c>
      <c r="AR96" s="11" t="s">
        <v>131</v>
      </c>
      <c r="AS96" s="11" t="s">
        <v>131</v>
      </c>
      <c r="BA96" s="10" t="s">
        <v>183</v>
      </c>
      <c r="BB96" s="11" t="s">
        <v>679</v>
      </c>
      <c r="BC96" s="11" t="s">
        <v>680</v>
      </c>
      <c r="BD96" s="11" t="s">
        <v>675</v>
      </c>
      <c r="BE96" s="11" t="s">
        <v>670</v>
      </c>
      <c r="BF96" s="11" t="s">
        <v>131</v>
      </c>
      <c r="BG96" s="11" t="s">
        <v>647</v>
      </c>
      <c r="BH96" s="11" t="s">
        <v>663</v>
      </c>
      <c r="BI96" s="11" t="s">
        <v>662</v>
      </c>
      <c r="BJ96" s="11" t="s">
        <v>650</v>
      </c>
      <c r="BK96" s="11" t="s">
        <v>665</v>
      </c>
      <c r="BL96" s="11" t="s">
        <v>666</v>
      </c>
      <c r="BM96" s="11" t="s">
        <v>683</v>
      </c>
      <c r="BN96" s="11" t="s">
        <v>654</v>
      </c>
      <c r="BO96" s="11" t="s">
        <v>677</v>
      </c>
      <c r="BP96" s="11" t="s">
        <v>678</v>
      </c>
      <c r="BQ96" s="11" t="s">
        <v>674</v>
      </c>
      <c r="BR96" s="11" t="s">
        <v>131</v>
      </c>
      <c r="BS96" s="11" t="s">
        <v>131</v>
      </c>
      <c r="CA96" s="10" t="s">
        <v>183</v>
      </c>
      <c r="CB96" s="11" t="s">
        <v>790</v>
      </c>
      <c r="CC96" s="11" t="s">
        <v>791</v>
      </c>
      <c r="CD96" s="11" t="s">
        <v>785</v>
      </c>
      <c r="CE96" s="11" t="s">
        <v>770</v>
      </c>
      <c r="CF96" s="11" t="s">
        <v>131</v>
      </c>
      <c r="CG96" s="11" t="s">
        <v>756</v>
      </c>
      <c r="CH96" s="11" t="s">
        <v>772</v>
      </c>
      <c r="CI96" s="11" t="s">
        <v>758</v>
      </c>
      <c r="CJ96" s="11" t="s">
        <v>131</v>
      </c>
      <c r="CK96" s="11" t="s">
        <v>793</v>
      </c>
      <c r="CL96" s="11" t="s">
        <v>773</v>
      </c>
      <c r="CM96" s="11" t="s">
        <v>794</v>
      </c>
      <c r="CN96" s="11" t="s">
        <v>787</v>
      </c>
      <c r="CO96" s="11" t="s">
        <v>131</v>
      </c>
      <c r="CP96" s="11" t="s">
        <v>789</v>
      </c>
      <c r="CQ96" s="11" t="s">
        <v>764</v>
      </c>
      <c r="CR96" s="11" t="s">
        <v>131</v>
      </c>
      <c r="CS96" s="11" t="s">
        <v>765</v>
      </c>
      <c r="DA96" s="10" t="s">
        <v>183</v>
      </c>
      <c r="DB96" s="11" t="s">
        <v>883</v>
      </c>
      <c r="DC96" s="11" t="s">
        <v>900</v>
      </c>
      <c r="DD96" s="11" t="s">
        <v>891</v>
      </c>
      <c r="DE96" s="11" t="s">
        <v>874</v>
      </c>
      <c r="DF96" s="11" t="s">
        <v>131</v>
      </c>
      <c r="DG96" s="11" t="s">
        <v>898</v>
      </c>
      <c r="DH96" s="11" t="s">
        <v>902</v>
      </c>
      <c r="DI96" s="11" t="s">
        <v>867</v>
      </c>
      <c r="DJ96" s="11" t="s">
        <v>131</v>
      </c>
      <c r="DK96" s="11" t="s">
        <v>903</v>
      </c>
      <c r="DL96" s="11" t="s">
        <v>893</v>
      </c>
      <c r="DM96" s="11" t="s">
        <v>904</v>
      </c>
      <c r="DN96" s="11" t="s">
        <v>131</v>
      </c>
      <c r="DO96" s="11" t="s">
        <v>889</v>
      </c>
      <c r="DP96" s="11" t="s">
        <v>890</v>
      </c>
      <c r="DQ96" s="11" t="s">
        <v>896</v>
      </c>
      <c r="DR96" s="11" t="s">
        <v>131</v>
      </c>
      <c r="DS96" s="11" t="s">
        <v>131</v>
      </c>
      <c r="EA96" s="10" t="s">
        <v>183</v>
      </c>
      <c r="EB96" s="11" t="s">
        <v>967</v>
      </c>
      <c r="EC96" s="11" t="s">
        <v>982</v>
      </c>
      <c r="ED96" s="11" t="s">
        <v>981</v>
      </c>
      <c r="EE96" s="11" t="s">
        <v>974</v>
      </c>
      <c r="EF96" s="11" t="s">
        <v>131</v>
      </c>
      <c r="EG96" s="11" t="s">
        <v>952</v>
      </c>
      <c r="EH96" s="11" t="s">
        <v>963</v>
      </c>
      <c r="EI96" s="11" t="s">
        <v>131</v>
      </c>
      <c r="EJ96" s="11" t="s">
        <v>131</v>
      </c>
      <c r="EK96" s="11" t="s">
        <v>966</v>
      </c>
      <c r="EL96" s="11" t="s">
        <v>979</v>
      </c>
      <c r="EM96" s="11" t="s">
        <v>985</v>
      </c>
      <c r="EN96" s="11" t="s">
        <v>131</v>
      </c>
      <c r="EO96" s="11" t="s">
        <v>969</v>
      </c>
      <c r="EP96" s="11" t="s">
        <v>976</v>
      </c>
      <c r="EQ96" s="11" t="s">
        <v>980</v>
      </c>
      <c r="ER96" s="11" t="s">
        <v>131</v>
      </c>
      <c r="ES96" s="11" t="s">
        <v>131</v>
      </c>
      <c r="FA96" s="10" t="s">
        <v>183</v>
      </c>
      <c r="FB96" s="11" t="s">
        <v>1035</v>
      </c>
      <c r="FC96" s="11" t="s">
        <v>1036</v>
      </c>
      <c r="FD96" s="11" t="s">
        <v>1067</v>
      </c>
      <c r="FE96" s="11" t="s">
        <v>1061</v>
      </c>
      <c r="FF96" s="11" t="s">
        <v>1062</v>
      </c>
      <c r="FG96" s="11" t="s">
        <v>131</v>
      </c>
      <c r="FH96" s="11" t="s">
        <v>1052</v>
      </c>
      <c r="FI96" s="11" t="s">
        <v>131</v>
      </c>
      <c r="FJ96" s="11" t="s">
        <v>131</v>
      </c>
      <c r="FK96" s="11" t="s">
        <v>1056</v>
      </c>
      <c r="FL96" s="11" t="s">
        <v>1066</v>
      </c>
      <c r="FM96" s="11" t="s">
        <v>1070</v>
      </c>
      <c r="FN96" s="11" t="s">
        <v>131</v>
      </c>
      <c r="FO96" s="11" t="s">
        <v>1064</v>
      </c>
      <c r="FP96" s="11" t="s">
        <v>1060</v>
      </c>
      <c r="FQ96" s="11" t="s">
        <v>1047</v>
      </c>
      <c r="FR96" s="11" t="s">
        <v>131</v>
      </c>
      <c r="FS96" s="11" t="s">
        <v>1053</v>
      </c>
      <c r="GA96" s="10" t="s">
        <v>183</v>
      </c>
      <c r="GB96" s="11" t="s">
        <v>1120</v>
      </c>
      <c r="GC96" s="11" t="s">
        <v>1121</v>
      </c>
      <c r="GD96" s="11" t="s">
        <v>1152</v>
      </c>
      <c r="GE96" s="11" t="s">
        <v>1147</v>
      </c>
      <c r="GF96" s="11" t="s">
        <v>131</v>
      </c>
      <c r="GG96" s="11" t="s">
        <v>131</v>
      </c>
      <c r="GH96" s="11" t="s">
        <v>1134</v>
      </c>
      <c r="GI96" s="11" t="s">
        <v>131</v>
      </c>
      <c r="GJ96" s="11" t="s">
        <v>131</v>
      </c>
      <c r="GK96" s="11" t="s">
        <v>1144</v>
      </c>
      <c r="GL96" s="11" t="s">
        <v>1138</v>
      </c>
      <c r="GM96" s="11" t="s">
        <v>1155</v>
      </c>
      <c r="GN96" s="11" t="s">
        <v>1149</v>
      </c>
      <c r="GO96" s="11" t="s">
        <v>131</v>
      </c>
      <c r="GP96" s="11" t="s">
        <v>1140</v>
      </c>
      <c r="GQ96" s="11" t="s">
        <v>1153</v>
      </c>
      <c r="GR96" s="11" t="s">
        <v>131</v>
      </c>
      <c r="GS96" s="11" t="s">
        <v>131</v>
      </c>
      <c r="HA96" s="10" t="s">
        <v>183</v>
      </c>
      <c r="HB96" s="11" t="s">
        <v>1221</v>
      </c>
      <c r="HC96" s="11" t="s">
        <v>1202</v>
      </c>
      <c r="HD96" s="11" t="s">
        <v>1234</v>
      </c>
      <c r="HE96" s="11" t="s">
        <v>1229</v>
      </c>
      <c r="HF96" s="11" t="s">
        <v>1233</v>
      </c>
      <c r="HG96" s="11" t="s">
        <v>1235</v>
      </c>
      <c r="HH96" s="11" t="s">
        <v>1215</v>
      </c>
      <c r="HI96" s="11" t="s">
        <v>131</v>
      </c>
      <c r="HJ96" s="11" t="s">
        <v>131</v>
      </c>
      <c r="HK96" s="11" t="s">
        <v>1226</v>
      </c>
      <c r="HL96" s="11" t="s">
        <v>1220</v>
      </c>
      <c r="HM96" s="11" t="s">
        <v>1237</v>
      </c>
      <c r="HN96" s="11" t="s">
        <v>131</v>
      </c>
      <c r="HO96" s="11" t="s">
        <v>1211</v>
      </c>
      <c r="HP96" s="11" t="s">
        <v>1228</v>
      </c>
      <c r="HQ96" s="11" t="s">
        <v>1213</v>
      </c>
      <c r="HR96" s="11" t="s">
        <v>1214</v>
      </c>
      <c r="HS96" s="11" t="s">
        <v>131</v>
      </c>
      <c r="IA96" s="10" t="s">
        <v>183</v>
      </c>
      <c r="IB96" s="11" t="s">
        <v>1305</v>
      </c>
      <c r="IC96" s="11" t="s">
        <v>1287</v>
      </c>
      <c r="ID96" s="11" t="s">
        <v>1325</v>
      </c>
      <c r="IE96" s="11" t="s">
        <v>1320</v>
      </c>
      <c r="IF96" s="11" t="s">
        <v>131</v>
      </c>
      <c r="IG96" s="11" t="s">
        <v>1312</v>
      </c>
      <c r="IH96" s="11" t="s">
        <v>1302</v>
      </c>
      <c r="II96" s="11" t="s">
        <v>1292</v>
      </c>
      <c r="IJ96" s="11" t="s">
        <v>131</v>
      </c>
      <c r="IK96" s="11" t="s">
        <v>1314</v>
      </c>
      <c r="IL96" s="11" t="s">
        <v>1313</v>
      </c>
      <c r="IM96" s="11" t="s">
        <v>1326</v>
      </c>
      <c r="IN96" s="11" t="s">
        <v>1327</v>
      </c>
      <c r="IO96" s="11" t="s">
        <v>131</v>
      </c>
      <c r="IP96" s="11" t="s">
        <v>1309</v>
      </c>
      <c r="IQ96" s="11" t="s">
        <v>1316</v>
      </c>
      <c r="IR96" s="11" t="s">
        <v>1299</v>
      </c>
      <c r="IS96" s="11" t="s">
        <v>131</v>
      </c>
    </row>
    <row r="97" spans="1:253" ht="20.399999999999999" thickBot="1" x14ac:dyDescent="0.35">
      <c r="A97" s="10" t="s">
        <v>185</v>
      </c>
      <c r="B97" s="11" t="s">
        <v>450</v>
      </c>
      <c r="C97" s="11" t="s">
        <v>451</v>
      </c>
      <c r="D97" s="11" t="s">
        <v>489</v>
      </c>
      <c r="E97" s="11" t="s">
        <v>487</v>
      </c>
      <c r="F97" s="11" t="s">
        <v>131</v>
      </c>
      <c r="G97" s="11" t="s">
        <v>474</v>
      </c>
      <c r="H97" s="11" t="s">
        <v>465</v>
      </c>
      <c r="I97" s="11" t="s">
        <v>457</v>
      </c>
      <c r="J97" s="11" t="s">
        <v>131</v>
      </c>
      <c r="K97" s="11" t="s">
        <v>492</v>
      </c>
      <c r="L97" s="11" t="s">
        <v>475</v>
      </c>
      <c r="M97" s="11" t="s">
        <v>490</v>
      </c>
      <c r="N97" s="11" t="s">
        <v>491</v>
      </c>
      <c r="O97" s="11" t="s">
        <v>131</v>
      </c>
      <c r="P97" s="11" t="s">
        <v>482</v>
      </c>
      <c r="Q97" s="11" t="s">
        <v>478</v>
      </c>
      <c r="R97" s="11" t="s">
        <v>485</v>
      </c>
      <c r="S97" s="11" t="s">
        <v>131</v>
      </c>
      <c r="AA97" s="10" t="s">
        <v>185</v>
      </c>
      <c r="AB97" s="11" t="s">
        <v>571</v>
      </c>
      <c r="AC97" s="11" t="s">
        <v>573</v>
      </c>
      <c r="AD97" s="11" t="s">
        <v>567</v>
      </c>
      <c r="AE97" s="11" t="s">
        <v>549</v>
      </c>
      <c r="AF97" s="11" t="s">
        <v>131</v>
      </c>
      <c r="AG97" s="11" t="s">
        <v>539</v>
      </c>
      <c r="AH97" s="11" t="s">
        <v>556</v>
      </c>
      <c r="AI97" s="11" t="s">
        <v>541</v>
      </c>
      <c r="AJ97" s="11" t="s">
        <v>131</v>
      </c>
      <c r="AK97" s="11" t="s">
        <v>576</v>
      </c>
      <c r="AL97" s="11" t="s">
        <v>559</v>
      </c>
      <c r="AM97" s="11" t="s">
        <v>575</v>
      </c>
      <c r="AN97" s="11" t="s">
        <v>131</v>
      </c>
      <c r="AO97" s="11" t="s">
        <v>546</v>
      </c>
      <c r="AP97" s="11" t="s">
        <v>566</v>
      </c>
      <c r="AQ97" s="11" t="s">
        <v>570</v>
      </c>
      <c r="AR97" s="11" t="s">
        <v>131</v>
      </c>
      <c r="AS97" s="11" t="s">
        <v>131</v>
      </c>
      <c r="BA97" s="10" t="s">
        <v>185</v>
      </c>
      <c r="BB97" s="11" t="s">
        <v>679</v>
      </c>
      <c r="BC97" s="11" t="s">
        <v>680</v>
      </c>
      <c r="BD97" s="11" t="s">
        <v>675</v>
      </c>
      <c r="BE97" s="11" t="s">
        <v>670</v>
      </c>
      <c r="BF97" s="11" t="s">
        <v>131</v>
      </c>
      <c r="BG97" s="11" t="s">
        <v>647</v>
      </c>
      <c r="BH97" s="11" t="s">
        <v>663</v>
      </c>
      <c r="BI97" s="11" t="s">
        <v>662</v>
      </c>
      <c r="BJ97" s="11" t="s">
        <v>650</v>
      </c>
      <c r="BK97" s="11" t="s">
        <v>684</v>
      </c>
      <c r="BL97" s="11" t="s">
        <v>666</v>
      </c>
      <c r="BM97" s="11" t="s">
        <v>683</v>
      </c>
      <c r="BN97" s="11" t="s">
        <v>654</v>
      </c>
      <c r="BO97" s="11" t="s">
        <v>677</v>
      </c>
      <c r="BP97" s="11" t="s">
        <v>678</v>
      </c>
      <c r="BQ97" s="11" t="s">
        <v>674</v>
      </c>
      <c r="BR97" s="11" t="s">
        <v>131</v>
      </c>
      <c r="BS97" s="11" t="s">
        <v>131</v>
      </c>
      <c r="CA97" s="10" t="s">
        <v>185</v>
      </c>
      <c r="CB97" s="11" t="s">
        <v>790</v>
      </c>
      <c r="CC97" s="11" t="s">
        <v>791</v>
      </c>
      <c r="CD97" s="11" t="s">
        <v>785</v>
      </c>
      <c r="CE97" s="11" t="s">
        <v>795</v>
      </c>
      <c r="CF97" s="11" t="s">
        <v>131</v>
      </c>
      <c r="CG97" s="11" t="s">
        <v>756</v>
      </c>
      <c r="CH97" s="11" t="s">
        <v>772</v>
      </c>
      <c r="CI97" s="11" t="s">
        <v>758</v>
      </c>
      <c r="CJ97" s="11" t="s">
        <v>131</v>
      </c>
      <c r="CK97" s="11" t="s">
        <v>796</v>
      </c>
      <c r="CL97" s="11" t="s">
        <v>773</v>
      </c>
      <c r="CM97" s="11" t="s">
        <v>797</v>
      </c>
      <c r="CN97" s="11" t="s">
        <v>787</v>
      </c>
      <c r="CO97" s="11" t="s">
        <v>131</v>
      </c>
      <c r="CP97" s="11" t="s">
        <v>789</v>
      </c>
      <c r="CQ97" s="11" t="s">
        <v>764</v>
      </c>
      <c r="CR97" s="11" t="s">
        <v>131</v>
      </c>
      <c r="CS97" s="11" t="s">
        <v>765</v>
      </c>
      <c r="DA97" s="10" t="s">
        <v>185</v>
      </c>
      <c r="DB97" s="11" t="s">
        <v>883</v>
      </c>
      <c r="DC97" s="11" t="s">
        <v>900</v>
      </c>
      <c r="DD97" s="11" t="s">
        <v>891</v>
      </c>
      <c r="DE97" s="11" t="s">
        <v>905</v>
      </c>
      <c r="DF97" s="11" t="s">
        <v>131</v>
      </c>
      <c r="DG97" s="11" t="s">
        <v>898</v>
      </c>
      <c r="DH97" s="11" t="s">
        <v>902</v>
      </c>
      <c r="DI97" s="11" t="s">
        <v>867</v>
      </c>
      <c r="DJ97" s="11" t="s">
        <v>131</v>
      </c>
      <c r="DK97" s="11" t="s">
        <v>906</v>
      </c>
      <c r="DL97" s="11" t="s">
        <v>893</v>
      </c>
      <c r="DM97" s="11" t="s">
        <v>904</v>
      </c>
      <c r="DN97" s="11" t="s">
        <v>131</v>
      </c>
      <c r="DO97" s="11" t="s">
        <v>889</v>
      </c>
      <c r="DP97" s="11" t="s">
        <v>890</v>
      </c>
      <c r="DQ97" s="11" t="s">
        <v>896</v>
      </c>
      <c r="DR97" s="11" t="s">
        <v>131</v>
      </c>
      <c r="DS97" s="11" t="s">
        <v>131</v>
      </c>
      <c r="EA97" s="10" t="s">
        <v>185</v>
      </c>
      <c r="EB97" s="11" t="s">
        <v>967</v>
      </c>
      <c r="EC97" s="11" t="s">
        <v>982</v>
      </c>
      <c r="ED97" s="11" t="s">
        <v>981</v>
      </c>
      <c r="EE97" s="11" t="s">
        <v>986</v>
      </c>
      <c r="EF97" s="11" t="s">
        <v>131</v>
      </c>
      <c r="EG97" s="11" t="s">
        <v>952</v>
      </c>
      <c r="EH97" s="11" t="s">
        <v>963</v>
      </c>
      <c r="EI97" s="11" t="s">
        <v>131</v>
      </c>
      <c r="EJ97" s="11" t="s">
        <v>131</v>
      </c>
      <c r="EK97" s="11" t="s">
        <v>987</v>
      </c>
      <c r="EL97" s="11" t="s">
        <v>979</v>
      </c>
      <c r="EM97" s="11" t="s">
        <v>988</v>
      </c>
      <c r="EN97" s="11" t="s">
        <v>131</v>
      </c>
      <c r="EO97" s="11" t="s">
        <v>969</v>
      </c>
      <c r="EP97" s="11" t="s">
        <v>976</v>
      </c>
      <c r="EQ97" s="11" t="s">
        <v>980</v>
      </c>
      <c r="ER97" s="11" t="s">
        <v>131</v>
      </c>
      <c r="ES97" s="11" t="s">
        <v>131</v>
      </c>
      <c r="FA97" s="10" t="s">
        <v>185</v>
      </c>
      <c r="FB97" s="11" t="s">
        <v>1035</v>
      </c>
      <c r="FC97" s="11" t="s">
        <v>1036</v>
      </c>
      <c r="FD97" s="11" t="s">
        <v>1067</v>
      </c>
      <c r="FE97" s="11" t="s">
        <v>1071</v>
      </c>
      <c r="FF97" s="11" t="s">
        <v>1072</v>
      </c>
      <c r="FG97" s="11" t="s">
        <v>131</v>
      </c>
      <c r="FH97" s="11" t="s">
        <v>1052</v>
      </c>
      <c r="FI97" s="11" t="s">
        <v>131</v>
      </c>
      <c r="FJ97" s="11" t="s">
        <v>131</v>
      </c>
      <c r="FK97" s="11" t="s">
        <v>1073</v>
      </c>
      <c r="FL97" s="11" t="s">
        <v>1066</v>
      </c>
      <c r="FM97" s="11" t="s">
        <v>1074</v>
      </c>
      <c r="FN97" s="11" t="s">
        <v>131</v>
      </c>
      <c r="FO97" s="11" t="s">
        <v>1075</v>
      </c>
      <c r="FP97" s="11" t="s">
        <v>1060</v>
      </c>
      <c r="FQ97" s="11" t="s">
        <v>1047</v>
      </c>
      <c r="FR97" s="11" t="s">
        <v>131</v>
      </c>
      <c r="FS97" s="11" t="s">
        <v>1053</v>
      </c>
      <c r="GA97" s="10" t="s">
        <v>185</v>
      </c>
      <c r="GB97" s="11" t="s">
        <v>1120</v>
      </c>
      <c r="GC97" s="11" t="s">
        <v>1121</v>
      </c>
      <c r="GD97" s="11" t="s">
        <v>1152</v>
      </c>
      <c r="GE97" s="11" t="s">
        <v>1156</v>
      </c>
      <c r="GF97" s="11" t="s">
        <v>131</v>
      </c>
      <c r="GG97" s="11" t="s">
        <v>131</v>
      </c>
      <c r="GH97" s="11" t="s">
        <v>1134</v>
      </c>
      <c r="GI97" s="11" t="s">
        <v>131</v>
      </c>
      <c r="GJ97" s="11" t="s">
        <v>131</v>
      </c>
      <c r="GK97" s="11" t="s">
        <v>1157</v>
      </c>
      <c r="GL97" s="11" t="s">
        <v>1138</v>
      </c>
      <c r="GM97" s="11" t="s">
        <v>1155</v>
      </c>
      <c r="GN97" s="11" t="s">
        <v>1158</v>
      </c>
      <c r="GO97" s="11" t="s">
        <v>131</v>
      </c>
      <c r="GP97" s="11" t="s">
        <v>1140</v>
      </c>
      <c r="GQ97" s="11" t="s">
        <v>1153</v>
      </c>
      <c r="GR97" s="11" t="s">
        <v>131</v>
      </c>
      <c r="GS97" s="11" t="s">
        <v>131</v>
      </c>
      <c r="HA97" s="10" t="s">
        <v>185</v>
      </c>
      <c r="HB97" s="11" t="s">
        <v>1221</v>
      </c>
      <c r="HC97" s="11" t="s">
        <v>1202</v>
      </c>
      <c r="HD97" s="11" t="s">
        <v>1234</v>
      </c>
      <c r="HE97" s="11" t="s">
        <v>1238</v>
      </c>
      <c r="HF97" s="11" t="s">
        <v>1233</v>
      </c>
      <c r="HG97" s="11" t="s">
        <v>1235</v>
      </c>
      <c r="HH97" s="11" t="s">
        <v>1215</v>
      </c>
      <c r="HI97" s="11" t="s">
        <v>131</v>
      </c>
      <c r="HJ97" s="11" t="s">
        <v>131</v>
      </c>
      <c r="HK97" s="11" t="s">
        <v>1239</v>
      </c>
      <c r="HL97" s="11" t="s">
        <v>1220</v>
      </c>
      <c r="HM97" s="11" t="s">
        <v>1240</v>
      </c>
      <c r="HN97" s="11" t="s">
        <v>131</v>
      </c>
      <c r="HO97" s="11" t="s">
        <v>1211</v>
      </c>
      <c r="HP97" s="11" t="s">
        <v>1228</v>
      </c>
      <c r="HQ97" s="11" t="s">
        <v>1213</v>
      </c>
      <c r="HR97" s="11" t="s">
        <v>1214</v>
      </c>
      <c r="HS97" s="11" t="s">
        <v>131</v>
      </c>
      <c r="IA97" s="10" t="s">
        <v>185</v>
      </c>
      <c r="IB97" s="11" t="s">
        <v>1305</v>
      </c>
      <c r="IC97" s="11" t="s">
        <v>1287</v>
      </c>
      <c r="ID97" s="11" t="s">
        <v>1325</v>
      </c>
      <c r="IE97" s="11" t="s">
        <v>1328</v>
      </c>
      <c r="IF97" s="11" t="s">
        <v>131</v>
      </c>
      <c r="IG97" s="11" t="s">
        <v>1312</v>
      </c>
      <c r="IH97" s="11" t="s">
        <v>1302</v>
      </c>
      <c r="II97" s="11" t="s">
        <v>1292</v>
      </c>
      <c r="IJ97" s="11" t="s">
        <v>131</v>
      </c>
      <c r="IK97" s="11" t="s">
        <v>1329</v>
      </c>
      <c r="IL97" s="11" t="s">
        <v>1313</v>
      </c>
      <c r="IM97" s="11" t="s">
        <v>1330</v>
      </c>
      <c r="IN97" s="11" t="s">
        <v>1327</v>
      </c>
      <c r="IO97" s="11" t="s">
        <v>131</v>
      </c>
      <c r="IP97" s="11" t="s">
        <v>1309</v>
      </c>
      <c r="IQ97" s="11" t="s">
        <v>1316</v>
      </c>
      <c r="IR97" s="11" t="s">
        <v>1299</v>
      </c>
      <c r="IS97" s="11" t="s">
        <v>131</v>
      </c>
    </row>
    <row r="98" spans="1:253" ht="20.399999999999999" thickBot="1" x14ac:dyDescent="0.35">
      <c r="A98" s="10" t="s">
        <v>189</v>
      </c>
      <c r="B98" s="11" t="s">
        <v>450</v>
      </c>
      <c r="C98" s="11" t="s">
        <v>451</v>
      </c>
      <c r="D98" s="11" t="s">
        <v>489</v>
      </c>
      <c r="E98" s="11" t="s">
        <v>487</v>
      </c>
      <c r="F98" s="11" t="s">
        <v>131</v>
      </c>
      <c r="G98" s="11" t="s">
        <v>474</v>
      </c>
      <c r="H98" s="11" t="s">
        <v>465</v>
      </c>
      <c r="I98" s="11" t="s">
        <v>457</v>
      </c>
      <c r="J98" s="11" t="s">
        <v>131</v>
      </c>
      <c r="K98" s="11" t="s">
        <v>492</v>
      </c>
      <c r="L98" s="11" t="s">
        <v>475</v>
      </c>
      <c r="M98" s="11" t="s">
        <v>493</v>
      </c>
      <c r="N98" s="11" t="s">
        <v>494</v>
      </c>
      <c r="O98" s="11" t="s">
        <v>131</v>
      </c>
      <c r="P98" s="11" t="s">
        <v>482</v>
      </c>
      <c r="Q98" s="11" t="s">
        <v>478</v>
      </c>
      <c r="R98" s="11" t="s">
        <v>485</v>
      </c>
      <c r="S98" s="11" t="s">
        <v>131</v>
      </c>
      <c r="AA98" s="10" t="s">
        <v>189</v>
      </c>
      <c r="AB98" s="11" t="s">
        <v>571</v>
      </c>
      <c r="AC98" s="11" t="s">
        <v>573</v>
      </c>
      <c r="AD98" s="11" t="s">
        <v>567</v>
      </c>
      <c r="AE98" s="11" t="s">
        <v>549</v>
      </c>
      <c r="AF98" s="11" t="s">
        <v>131</v>
      </c>
      <c r="AG98" s="11" t="s">
        <v>539</v>
      </c>
      <c r="AH98" s="11" t="s">
        <v>577</v>
      </c>
      <c r="AI98" s="11" t="s">
        <v>541</v>
      </c>
      <c r="AJ98" s="11" t="s">
        <v>131</v>
      </c>
      <c r="AK98" s="11" t="s">
        <v>578</v>
      </c>
      <c r="AL98" s="11" t="s">
        <v>559</v>
      </c>
      <c r="AM98" s="11" t="s">
        <v>575</v>
      </c>
      <c r="AN98" s="11" t="s">
        <v>131</v>
      </c>
      <c r="AO98" s="11" t="s">
        <v>546</v>
      </c>
      <c r="AP98" s="11" t="s">
        <v>566</v>
      </c>
      <c r="AQ98" s="11" t="s">
        <v>570</v>
      </c>
      <c r="AR98" s="11" t="s">
        <v>131</v>
      </c>
      <c r="AS98" s="11" t="s">
        <v>131</v>
      </c>
      <c r="BA98" s="10" t="s">
        <v>189</v>
      </c>
      <c r="BB98" s="11" t="s">
        <v>679</v>
      </c>
      <c r="BC98" s="11" t="s">
        <v>680</v>
      </c>
      <c r="BD98" s="11" t="s">
        <v>675</v>
      </c>
      <c r="BE98" s="11" t="s">
        <v>670</v>
      </c>
      <c r="BF98" s="11" t="s">
        <v>131</v>
      </c>
      <c r="BG98" s="11" t="s">
        <v>647</v>
      </c>
      <c r="BH98" s="11" t="s">
        <v>685</v>
      </c>
      <c r="BI98" s="11" t="s">
        <v>662</v>
      </c>
      <c r="BJ98" s="11" t="s">
        <v>650</v>
      </c>
      <c r="BK98" s="11" t="s">
        <v>686</v>
      </c>
      <c r="BL98" s="11" t="s">
        <v>666</v>
      </c>
      <c r="BM98" s="11" t="s">
        <v>683</v>
      </c>
      <c r="BN98" s="11" t="s">
        <v>131</v>
      </c>
      <c r="BO98" s="11" t="s">
        <v>677</v>
      </c>
      <c r="BP98" s="11" t="s">
        <v>678</v>
      </c>
      <c r="BQ98" s="11" t="s">
        <v>674</v>
      </c>
      <c r="BR98" s="11" t="s">
        <v>131</v>
      </c>
      <c r="BS98" s="11" t="s">
        <v>131</v>
      </c>
      <c r="CA98" s="10" t="s">
        <v>189</v>
      </c>
      <c r="CB98" s="11" t="s">
        <v>790</v>
      </c>
      <c r="CC98" s="11" t="s">
        <v>791</v>
      </c>
      <c r="CD98" s="11" t="s">
        <v>785</v>
      </c>
      <c r="CE98" s="11" t="s">
        <v>795</v>
      </c>
      <c r="CF98" s="11" t="s">
        <v>131</v>
      </c>
      <c r="CG98" s="11" t="s">
        <v>756</v>
      </c>
      <c r="CH98" s="11" t="s">
        <v>798</v>
      </c>
      <c r="CI98" s="11" t="s">
        <v>758</v>
      </c>
      <c r="CJ98" s="11" t="s">
        <v>131</v>
      </c>
      <c r="CK98" s="11" t="s">
        <v>796</v>
      </c>
      <c r="CL98" s="11" t="s">
        <v>773</v>
      </c>
      <c r="CM98" s="11" t="s">
        <v>797</v>
      </c>
      <c r="CN98" s="11" t="s">
        <v>799</v>
      </c>
      <c r="CO98" s="11" t="s">
        <v>131</v>
      </c>
      <c r="CP98" s="11" t="s">
        <v>789</v>
      </c>
      <c r="CQ98" s="11" t="s">
        <v>764</v>
      </c>
      <c r="CR98" s="11" t="s">
        <v>131</v>
      </c>
      <c r="CS98" s="11" t="s">
        <v>765</v>
      </c>
      <c r="DA98" s="10" t="s">
        <v>189</v>
      </c>
      <c r="DB98" s="11" t="s">
        <v>883</v>
      </c>
      <c r="DC98" s="11" t="s">
        <v>900</v>
      </c>
      <c r="DD98" s="11" t="s">
        <v>891</v>
      </c>
      <c r="DE98" s="11" t="s">
        <v>905</v>
      </c>
      <c r="DF98" s="11" t="s">
        <v>131</v>
      </c>
      <c r="DG98" s="11" t="s">
        <v>898</v>
      </c>
      <c r="DH98" s="11" t="s">
        <v>907</v>
      </c>
      <c r="DI98" s="11" t="s">
        <v>867</v>
      </c>
      <c r="DJ98" s="11" t="s">
        <v>131</v>
      </c>
      <c r="DK98" s="11" t="s">
        <v>906</v>
      </c>
      <c r="DL98" s="11" t="s">
        <v>893</v>
      </c>
      <c r="DM98" s="11" t="s">
        <v>904</v>
      </c>
      <c r="DN98" s="11" t="s">
        <v>131</v>
      </c>
      <c r="DO98" s="11" t="s">
        <v>908</v>
      </c>
      <c r="DP98" s="11" t="s">
        <v>890</v>
      </c>
      <c r="DQ98" s="11" t="s">
        <v>896</v>
      </c>
      <c r="DR98" s="11" t="s">
        <v>131</v>
      </c>
      <c r="DS98" s="11" t="s">
        <v>131</v>
      </c>
      <c r="EA98" s="10" t="s">
        <v>189</v>
      </c>
      <c r="EB98" s="11" t="s">
        <v>967</v>
      </c>
      <c r="EC98" s="11" t="s">
        <v>982</v>
      </c>
      <c r="ED98" s="11" t="s">
        <v>981</v>
      </c>
      <c r="EE98" s="11" t="s">
        <v>986</v>
      </c>
      <c r="EF98" s="11" t="s">
        <v>131</v>
      </c>
      <c r="EG98" s="11" t="s">
        <v>952</v>
      </c>
      <c r="EH98" s="11" t="s">
        <v>963</v>
      </c>
      <c r="EI98" s="11" t="s">
        <v>131</v>
      </c>
      <c r="EJ98" s="11" t="s">
        <v>131</v>
      </c>
      <c r="EK98" s="11" t="s">
        <v>987</v>
      </c>
      <c r="EL98" s="11" t="s">
        <v>979</v>
      </c>
      <c r="EM98" s="11" t="s">
        <v>989</v>
      </c>
      <c r="EN98" s="11" t="s">
        <v>131</v>
      </c>
      <c r="EO98" s="11" t="s">
        <v>131</v>
      </c>
      <c r="EP98" s="11" t="s">
        <v>976</v>
      </c>
      <c r="EQ98" s="11" t="s">
        <v>980</v>
      </c>
      <c r="ER98" s="11" t="s">
        <v>131</v>
      </c>
      <c r="ES98" s="11" t="s">
        <v>131</v>
      </c>
      <c r="FA98" s="10" t="s">
        <v>189</v>
      </c>
      <c r="FB98" s="11" t="s">
        <v>1035</v>
      </c>
      <c r="FC98" s="11" t="s">
        <v>1036</v>
      </c>
      <c r="FD98" s="11" t="s">
        <v>1067</v>
      </c>
      <c r="FE98" s="11" t="s">
        <v>1076</v>
      </c>
      <c r="FF98" s="11" t="s">
        <v>1072</v>
      </c>
      <c r="FG98" s="11" t="s">
        <v>131</v>
      </c>
      <c r="FH98" s="11" t="s">
        <v>1052</v>
      </c>
      <c r="FI98" s="11" t="s">
        <v>131</v>
      </c>
      <c r="FJ98" s="11" t="s">
        <v>131</v>
      </c>
      <c r="FK98" s="11" t="s">
        <v>1073</v>
      </c>
      <c r="FL98" s="11" t="s">
        <v>1066</v>
      </c>
      <c r="FM98" s="11" t="s">
        <v>1074</v>
      </c>
      <c r="FN98" s="11" t="s">
        <v>131</v>
      </c>
      <c r="FO98" s="11" t="s">
        <v>131</v>
      </c>
      <c r="FP98" s="11" t="s">
        <v>1060</v>
      </c>
      <c r="FQ98" s="11" t="s">
        <v>1047</v>
      </c>
      <c r="FR98" s="11" t="s">
        <v>131</v>
      </c>
      <c r="FS98" s="11" t="s">
        <v>1053</v>
      </c>
      <c r="GA98" s="10" t="s">
        <v>189</v>
      </c>
      <c r="GB98" s="11" t="s">
        <v>1120</v>
      </c>
      <c r="GC98" s="11" t="s">
        <v>1121</v>
      </c>
      <c r="GD98" s="11" t="s">
        <v>1152</v>
      </c>
      <c r="GE98" s="11" t="s">
        <v>1156</v>
      </c>
      <c r="GF98" s="11" t="s">
        <v>131</v>
      </c>
      <c r="GG98" s="11" t="s">
        <v>131</v>
      </c>
      <c r="GH98" s="11" t="s">
        <v>1134</v>
      </c>
      <c r="GI98" s="11" t="s">
        <v>131</v>
      </c>
      <c r="GJ98" s="11" t="s">
        <v>131</v>
      </c>
      <c r="GK98" s="11" t="s">
        <v>1157</v>
      </c>
      <c r="GL98" s="11" t="s">
        <v>1138</v>
      </c>
      <c r="GM98" s="11" t="s">
        <v>1159</v>
      </c>
      <c r="GN98" s="11" t="s">
        <v>1160</v>
      </c>
      <c r="GO98" s="11" t="s">
        <v>131</v>
      </c>
      <c r="GP98" s="11" t="s">
        <v>1140</v>
      </c>
      <c r="GQ98" s="11" t="s">
        <v>1153</v>
      </c>
      <c r="GR98" s="11" t="s">
        <v>131</v>
      </c>
      <c r="GS98" s="11" t="s">
        <v>131</v>
      </c>
      <c r="HA98" s="10" t="s">
        <v>189</v>
      </c>
      <c r="HB98" s="11" t="s">
        <v>1221</v>
      </c>
      <c r="HC98" s="11" t="s">
        <v>1202</v>
      </c>
      <c r="HD98" s="11" t="s">
        <v>1234</v>
      </c>
      <c r="HE98" s="11" t="s">
        <v>1238</v>
      </c>
      <c r="HF98" s="11" t="s">
        <v>1241</v>
      </c>
      <c r="HG98" s="11" t="s">
        <v>1235</v>
      </c>
      <c r="HH98" s="11" t="s">
        <v>1215</v>
      </c>
      <c r="HI98" s="11" t="s">
        <v>131</v>
      </c>
      <c r="HJ98" s="11" t="s">
        <v>131</v>
      </c>
      <c r="HK98" s="11" t="s">
        <v>1239</v>
      </c>
      <c r="HL98" s="11" t="s">
        <v>1220</v>
      </c>
      <c r="HM98" s="11" t="s">
        <v>1242</v>
      </c>
      <c r="HN98" s="11" t="s">
        <v>131</v>
      </c>
      <c r="HO98" s="11" t="s">
        <v>131</v>
      </c>
      <c r="HP98" s="11" t="s">
        <v>1228</v>
      </c>
      <c r="HQ98" s="11" t="s">
        <v>1213</v>
      </c>
      <c r="HR98" s="11" t="s">
        <v>1214</v>
      </c>
      <c r="HS98" s="11" t="s">
        <v>131</v>
      </c>
      <c r="IA98" s="10" t="s">
        <v>189</v>
      </c>
      <c r="IB98" s="11" t="s">
        <v>1305</v>
      </c>
      <c r="IC98" s="11" t="s">
        <v>1287</v>
      </c>
      <c r="ID98" s="11" t="s">
        <v>1325</v>
      </c>
      <c r="IE98" s="11" t="s">
        <v>1328</v>
      </c>
      <c r="IF98" s="11" t="s">
        <v>131</v>
      </c>
      <c r="IG98" s="11" t="s">
        <v>1312</v>
      </c>
      <c r="IH98" s="11" t="s">
        <v>1302</v>
      </c>
      <c r="II98" s="11" t="s">
        <v>1292</v>
      </c>
      <c r="IJ98" s="11" t="s">
        <v>131</v>
      </c>
      <c r="IK98" s="11" t="s">
        <v>1329</v>
      </c>
      <c r="IL98" s="11" t="s">
        <v>1313</v>
      </c>
      <c r="IM98" s="11" t="s">
        <v>1331</v>
      </c>
      <c r="IN98" s="11" t="s">
        <v>1332</v>
      </c>
      <c r="IO98" s="11" t="s">
        <v>131</v>
      </c>
      <c r="IP98" s="11" t="s">
        <v>1309</v>
      </c>
      <c r="IQ98" s="11" t="s">
        <v>1316</v>
      </c>
      <c r="IR98" s="11" t="s">
        <v>1299</v>
      </c>
      <c r="IS98" s="11" t="s">
        <v>131</v>
      </c>
    </row>
    <row r="99" spans="1:253" ht="20.399999999999999" thickBot="1" x14ac:dyDescent="0.35">
      <c r="A99" s="10" t="s">
        <v>192</v>
      </c>
      <c r="B99" s="11" t="s">
        <v>450</v>
      </c>
      <c r="C99" s="11" t="s">
        <v>451</v>
      </c>
      <c r="D99" s="11" t="s">
        <v>489</v>
      </c>
      <c r="E99" s="11" t="s">
        <v>487</v>
      </c>
      <c r="F99" s="11" t="s">
        <v>131</v>
      </c>
      <c r="G99" s="11" t="s">
        <v>474</v>
      </c>
      <c r="H99" s="11" t="s">
        <v>465</v>
      </c>
      <c r="I99" s="11" t="s">
        <v>457</v>
      </c>
      <c r="J99" s="11" t="s">
        <v>131</v>
      </c>
      <c r="K99" s="11" t="s">
        <v>492</v>
      </c>
      <c r="L99" s="11" t="s">
        <v>475</v>
      </c>
      <c r="M99" s="11" t="s">
        <v>493</v>
      </c>
      <c r="N99" s="11" t="s">
        <v>494</v>
      </c>
      <c r="O99" s="11" t="s">
        <v>131</v>
      </c>
      <c r="P99" s="11" t="s">
        <v>482</v>
      </c>
      <c r="Q99" s="11" t="s">
        <v>478</v>
      </c>
      <c r="R99" s="11" t="s">
        <v>485</v>
      </c>
      <c r="S99" s="11" t="s">
        <v>131</v>
      </c>
      <c r="AA99" s="10" t="s">
        <v>192</v>
      </c>
      <c r="AB99" s="11" t="s">
        <v>571</v>
      </c>
      <c r="AC99" s="11" t="s">
        <v>579</v>
      </c>
      <c r="AD99" s="11" t="s">
        <v>567</v>
      </c>
      <c r="AE99" s="11" t="s">
        <v>549</v>
      </c>
      <c r="AF99" s="11" t="s">
        <v>131</v>
      </c>
      <c r="AG99" s="11" t="s">
        <v>539</v>
      </c>
      <c r="AH99" s="11" t="s">
        <v>577</v>
      </c>
      <c r="AI99" s="11" t="s">
        <v>541</v>
      </c>
      <c r="AJ99" s="11" t="s">
        <v>131</v>
      </c>
      <c r="AK99" s="11" t="s">
        <v>578</v>
      </c>
      <c r="AL99" s="11" t="s">
        <v>559</v>
      </c>
      <c r="AM99" s="11" t="s">
        <v>575</v>
      </c>
      <c r="AN99" s="11" t="s">
        <v>131</v>
      </c>
      <c r="AO99" s="11" t="s">
        <v>546</v>
      </c>
      <c r="AP99" s="11" t="s">
        <v>566</v>
      </c>
      <c r="AQ99" s="11" t="s">
        <v>570</v>
      </c>
      <c r="AR99" s="11" t="s">
        <v>131</v>
      </c>
      <c r="AS99" s="11" t="s">
        <v>131</v>
      </c>
      <c r="BA99" s="10" t="s">
        <v>192</v>
      </c>
      <c r="BB99" s="11" t="s">
        <v>679</v>
      </c>
      <c r="BC99" s="11" t="s">
        <v>687</v>
      </c>
      <c r="BD99" s="11" t="s">
        <v>675</v>
      </c>
      <c r="BE99" s="11" t="s">
        <v>670</v>
      </c>
      <c r="BF99" s="11" t="s">
        <v>131</v>
      </c>
      <c r="BG99" s="11" t="s">
        <v>647</v>
      </c>
      <c r="BH99" s="11" t="s">
        <v>685</v>
      </c>
      <c r="BI99" s="11" t="s">
        <v>662</v>
      </c>
      <c r="BJ99" s="11" t="s">
        <v>650</v>
      </c>
      <c r="BK99" s="11" t="s">
        <v>686</v>
      </c>
      <c r="BL99" s="11" t="s">
        <v>666</v>
      </c>
      <c r="BM99" s="11" t="s">
        <v>683</v>
      </c>
      <c r="BN99" s="11" t="s">
        <v>131</v>
      </c>
      <c r="BO99" s="11" t="s">
        <v>677</v>
      </c>
      <c r="BP99" s="11" t="s">
        <v>678</v>
      </c>
      <c r="BQ99" s="11" t="s">
        <v>674</v>
      </c>
      <c r="BR99" s="11" t="s">
        <v>131</v>
      </c>
      <c r="BS99" s="11" t="s">
        <v>131</v>
      </c>
      <c r="CA99" s="10" t="s">
        <v>192</v>
      </c>
      <c r="CB99" s="11" t="s">
        <v>790</v>
      </c>
      <c r="CC99" s="11" t="s">
        <v>800</v>
      </c>
      <c r="CD99" s="11" t="s">
        <v>785</v>
      </c>
      <c r="CE99" s="11" t="s">
        <v>795</v>
      </c>
      <c r="CF99" s="11" t="s">
        <v>131</v>
      </c>
      <c r="CG99" s="11" t="s">
        <v>756</v>
      </c>
      <c r="CH99" s="11" t="s">
        <v>798</v>
      </c>
      <c r="CI99" s="11" t="s">
        <v>758</v>
      </c>
      <c r="CJ99" s="11" t="s">
        <v>131</v>
      </c>
      <c r="CK99" s="11" t="s">
        <v>796</v>
      </c>
      <c r="CL99" s="11" t="s">
        <v>773</v>
      </c>
      <c r="CM99" s="11" t="s">
        <v>797</v>
      </c>
      <c r="CN99" s="11" t="s">
        <v>799</v>
      </c>
      <c r="CO99" s="11" t="s">
        <v>131</v>
      </c>
      <c r="CP99" s="11" t="s">
        <v>789</v>
      </c>
      <c r="CQ99" s="11" t="s">
        <v>764</v>
      </c>
      <c r="CR99" s="11" t="s">
        <v>131</v>
      </c>
      <c r="CS99" s="11" t="s">
        <v>765</v>
      </c>
      <c r="DA99" s="10" t="s">
        <v>192</v>
      </c>
      <c r="DB99" s="11" t="s">
        <v>883</v>
      </c>
      <c r="DC99" s="11" t="s">
        <v>900</v>
      </c>
      <c r="DD99" s="11" t="s">
        <v>891</v>
      </c>
      <c r="DE99" s="11" t="s">
        <v>905</v>
      </c>
      <c r="DF99" s="11" t="s">
        <v>131</v>
      </c>
      <c r="DG99" s="11" t="s">
        <v>898</v>
      </c>
      <c r="DH99" s="11" t="s">
        <v>907</v>
      </c>
      <c r="DI99" s="11" t="s">
        <v>867</v>
      </c>
      <c r="DJ99" s="11" t="s">
        <v>131</v>
      </c>
      <c r="DK99" s="11" t="s">
        <v>906</v>
      </c>
      <c r="DL99" s="11" t="s">
        <v>893</v>
      </c>
      <c r="DM99" s="11" t="s">
        <v>904</v>
      </c>
      <c r="DN99" s="11" t="s">
        <v>131</v>
      </c>
      <c r="DO99" s="11" t="s">
        <v>908</v>
      </c>
      <c r="DP99" s="11" t="s">
        <v>890</v>
      </c>
      <c r="DQ99" s="11" t="s">
        <v>896</v>
      </c>
      <c r="DR99" s="11" t="s">
        <v>131</v>
      </c>
      <c r="DS99" s="11" t="s">
        <v>131</v>
      </c>
      <c r="EA99" s="10" t="s">
        <v>192</v>
      </c>
      <c r="EB99" s="11" t="s">
        <v>967</v>
      </c>
      <c r="EC99" s="11" t="s">
        <v>982</v>
      </c>
      <c r="ED99" s="11" t="s">
        <v>981</v>
      </c>
      <c r="EE99" s="11" t="s">
        <v>986</v>
      </c>
      <c r="EF99" s="11" t="s">
        <v>131</v>
      </c>
      <c r="EG99" s="11" t="s">
        <v>952</v>
      </c>
      <c r="EH99" s="11" t="s">
        <v>963</v>
      </c>
      <c r="EI99" s="11" t="s">
        <v>131</v>
      </c>
      <c r="EJ99" s="11" t="s">
        <v>131</v>
      </c>
      <c r="EK99" s="11" t="s">
        <v>987</v>
      </c>
      <c r="EL99" s="11" t="s">
        <v>979</v>
      </c>
      <c r="EM99" s="11" t="s">
        <v>989</v>
      </c>
      <c r="EN99" s="11" t="s">
        <v>131</v>
      </c>
      <c r="EO99" s="11" t="s">
        <v>131</v>
      </c>
      <c r="EP99" s="11" t="s">
        <v>976</v>
      </c>
      <c r="EQ99" s="11" t="s">
        <v>980</v>
      </c>
      <c r="ER99" s="11" t="s">
        <v>131</v>
      </c>
      <c r="ES99" s="11" t="s">
        <v>131</v>
      </c>
      <c r="FA99" s="10" t="s">
        <v>192</v>
      </c>
      <c r="FB99" s="11" t="s">
        <v>1035</v>
      </c>
      <c r="FC99" s="11" t="s">
        <v>1036</v>
      </c>
      <c r="FD99" s="11" t="s">
        <v>1067</v>
      </c>
      <c r="FE99" s="11" t="s">
        <v>1076</v>
      </c>
      <c r="FF99" s="11" t="s">
        <v>1072</v>
      </c>
      <c r="FG99" s="11" t="s">
        <v>131</v>
      </c>
      <c r="FH99" s="11" t="s">
        <v>1052</v>
      </c>
      <c r="FI99" s="11" t="s">
        <v>131</v>
      </c>
      <c r="FJ99" s="11" t="s">
        <v>131</v>
      </c>
      <c r="FK99" s="11" t="s">
        <v>1073</v>
      </c>
      <c r="FL99" s="11" t="s">
        <v>1066</v>
      </c>
      <c r="FM99" s="11" t="s">
        <v>1074</v>
      </c>
      <c r="FN99" s="11" t="s">
        <v>131</v>
      </c>
      <c r="FO99" s="11" t="s">
        <v>131</v>
      </c>
      <c r="FP99" s="11" t="s">
        <v>1060</v>
      </c>
      <c r="FQ99" s="11" t="s">
        <v>1047</v>
      </c>
      <c r="FR99" s="11" t="s">
        <v>131</v>
      </c>
      <c r="FS99" s="11" t="s">
        <v>1053</v>
      </c>
      <c r="GA99" s="10" t="s">
        <v>192</v>
      </c>
      <c r="GB99" s="11" t="s">
        <v>1120</v>
      </c>
      <c r="GC99" s="11" t="s">
        <v>1121</v>
      </c>
      <c r="GD99" s="11" t="s">
        <v>1152</v>
      </c>
      <c r="GE99" s="11" t="s">
        <v>1156</v>
      </c>
      <c r="GF99" s="11" t="s">
        <v>131</v>
      </c>
      <c r="GG99" s="11" t="s">
        <v>131</v>
      </c>
      <c r="GH99" s="11" t="s">
        <v>1134</v>
      </c>
      <c r="GI99" s="11" t="s">
        <v>131</v>
      </c>
      <c r="GJ99" s="11" t="s">
        <v>131</v>
      </c>
      <c r="GK99" s="11" t="s">
        <v>1157</v>
      </c>
      <c r="GL99" s="11" t="s">
        <v>1138</v>
      </c>
      <c r="GM99" s="11" t="s">
        <v>1159</v>
      </c>
      <c r="GN99" s="11" t="s">
        <v>1160</v>
      </c>
      <c r="GO99" s="11" t="s">
        <v>131</v>
      </c>
      <c r="GP99" s="11" t="s">
        <v>1140</v>
      </c>
      <c r="GQ99" s="11" t="s">
        <v>1153</v>
      </c>
      <c r="GR99" s="11" t="s">
        <v>131</v>
      </c>
      <c r="GS99" s="11" t="s">
        <v>131</v>
      </c>
      <c r="HA99" s="10" t="s">
        <v>192</v>
      </c>
      <c r="HB99" s="11" t="s">
        <v>1221</v>
      </c>
      <c r="HC99" s="11" t="s">
        <v>1202</v>
      </c>
      <c r="HD99" s="11" t="s">
        <v>1234</v>
      </c>
      <c r="HE99" s="11" t="s">
        <v>1238</v>
      </c>
      <c r="HF99" s="11" t="s">
        <v>1241</v>
      </c>
      <c r="HG99" s="11" t="s">
        <v>1235</v>
      </c>
      <c r="HH99" s="11" t="s">
        <v>1215</v>
      </c>
      <c r="HI99" s="11" t="s">
        <v>131</v>
      </c>
      <c r="HJ99" s="11" t="s">
        <v>131</v>
      </c>
      <c r="HK99" s="11" t="s">
        <v>1239</v>
      </c>
      <c r="HL99" s="11" t="s">
        <v>1220</v>
      </c>
      <c r="HM99" s="11" t="s">
        <v>1242</v>
      </c>
      <c r="HN99" s="11" t="s">
        <v>131</v>
      </c>
      <c r="HO99" s="11" t="s">
        <v>131</v>
      </c>
      <c r="HP99" s="11" t="s">
        <v>1228</v>
      </c>
      <c r="HQ99" s="11" t="s">
        <v>1213</v>
      </c>
      <c r="HR99" s="11" t="s">
        <v>1214</v>
      </c>
      <c r="HS99" s="11" t="s">
        <v>131</v>
      </c>
      <c r="IA99" s="10" t="s">
        <v>192</v>
      </c>
      <c r="IB99" s="11" t="s">
        <v>1305</v>
      </c>
      <c r="IC99" s="11" t="s">
        <v>1287</v>
      </c>
      <c r="ID99" s="11" t="s">
        <v>1325</v>
      </c>
      <c r="IE99" s="11" t="s">
        <v>1328</v>
      </c>
      <c r="IF99" s="11" t="s">
        <v>131</v>
      </c>
      <c r="IG99" s="11" t="s">
        <v>1312</v>
      </c>
      <c r="IH99" s="11" t="s">
        <v>1302</v>
      </c>
      <c r="II99" s="11" t="s">
        <v>1292</v>
      </c>
      <c r="IJ99" s="11" t="s">
        <v>131</v>
      </c>
      <c r="IK99" s="11" t="s">
        <v>1329</v>
      </c>
      <c r="IL99" s="11" t="s">
        <v>1313</v>
      </c>
      <c r="IM99" s="11" t="s">
        <v>1331</v>
      </c>
      <c r="IN99" s="11" t="s">
        <v>1332</v>
      </c>
      <c r="IO99" s="11" t="s">
        <v>131</v>
      </c>
      <c r="IP99" s="11" t="s">
        <v>1309</v>
      </c>
      <c r="IQ99" s="11" t="s">
        <v>1316</v>
      </c>
      <c r="IR99" s="11" t="s">
        <v>1299</v>
      </c>
      <c r="IS99" s="11" t="s">
        <v>131</v>
      </c>
    </row>
    <row r="100" spans="1:253" ht="20.399999999999999" thickBot="1" x14ac:dyDescent="0.35">
      <c r="A100" s="10" t="s">
        <v>194</v>
      </c>
      <c r="B100" s="11" t="s">
        <v>450</v>
      </c>
      <c r="C100" s="11" t="s">
        <v>451</v>
      </c>
      <c r="D100" s="11" t="s">
        <v>489</v>
      </c>
      <c r="E100" s="11" t="s">
        <v>487</v>
      </c>
      <c r="F100" s="11" t="s">
        <v>131</v>
      </c>
      <c r="G100" s="11" t="s">
        <v>474</v>
      </c>
      <c r="H100" s="11" t="s">
        <v>465</v>
      </c>
      <c r="I100" s="11" t="s">
        <v>457</v>
      </c>
      <c r="J100" s="11" t="s">
        <v>131</v>
      </c>
      <c r="K100" s="11" t="s">
        <v>492</v>
      </c>
      <c r="L100" s="11" t="s">
        <v>475</v>
      </c>
      <c r="M100" s="11" t="s">
        <v>493</v>
      </c>
      <c r="N100" s="11" t="s">
        <v>494</v>
      </c>
      <c r="O100" s="11" t="s">
        <v>131</v>
      </c>
      <c r="P100" s="11" t="s">
        <v>482</v>
      </c>
      <c r="Q100" s="11" t="s">
        <v>478</v>
      </c>
      <c r="R100" s="11" t="s">
        <v>485</v>
      </c>
      <c r="S100" s="11" t="s">
        <v>131</v>
      </c>
      <c r="AA100" s="10" t="s">
        <v>194</v>
      </c>
      <c r="AB100" s="11" t="s">
        <v>571</v>
      </c>
      <c r="AC100" s="11" t="s">
        <v>579</v>
      </c>
      <c r="AD100" s="11" t="s">
        <v>567</v>
      </c>
      <c r="AE100" s="11" t="s">
        <v>549</v>
      </c>
      <c r="AF100" s="11" t="s">
        <v>131</v>
      </c>
      <c r="AG100" s="11" t="s">
        <v>539</v>
      </c>
      <c r="AH100" s="11" t="s">
        <v>577</v>
      </c>
      <c r="AI100" s="11" t="s">
        <v>541</v>
      </c>
      <c r="AJ100" s="11" t="s">
        <v>131</v>
      </c>
      <c r="AK100" s="11" t="s">
        <v>578</v>
      </c>
      <c r="AL100" s="11" t="s">
        <v>559</v>
      </c>
      <c r="AM100" s="11" t="s">
        <v>575</v>
      </c>
      <c r="AN100" s="11" t="s">
        <v>131</v>
      </c>
      <c r="AO100" s="11" t="s">
        <v>546</v>
      </c>
      <c r="AP100" s="11" t="s">
        <v>566</v>
      </c>
      <c r="AQ100" s="11" t="s">
        <v>570</v>
      </c>
      <c r="AR100" s="11" t="s">
        <v>131</v>
      </c>
      <c r="AS100" s="11" t="s">
        <v>131</v>
      </c>
      <c r="BA100" s="10" t="s">
        <v>194</v>
      </c>
      <c r="BB100" s="11" t="s">
        <v>679</v>
      </c>
      <c r="BC100" s="11" t="s">
        <v>687</v>
      </c>
      <c r="BD100" s="11" t="s">
        <v>675</v>
      </c>
      <c r="BE100" s="11" t="s">
        <v>670</v>
      </c>
      <c r="BF100" s="11" t="s">
        <v>131</v>
      </c>
      <c r="BG100" s="11" t="s">
        <v>647</v>
      </c>
      <c r="BH100" s="11" t="s">
        <v>685</v>
      </c>
      <c r="BI100" s="11" t="s">
        <v>662</v>
      </c>
      <c r="BJ100" s="11" t="s">
        <v>650</v>
      </c>
      <c r="BK100" s="11" t="s">
        <v>686</v>
      </c>
      <c r="BL100" s="11" t="s">
        <v>666</v>
      </c>
      <c r="BM100" s="11" t="s">
        <v>683</v>
      </c>
      <c r="BN100" s="11" t="s">
        <v>131</v>
      </c>
      <c r="BO100" s="11" t="s">
        <v>677</v>
      </c>
      <c r="BP100" s="11" t="s">
        <v>678</v>
      </c>
      <c r="BQ100" s="11" t="s">
        <v>674</v>
      </c>
      <c r="BR100" s="11" t="s">
        <v>131</v>
      </c>
      <c r="BS100" s="11" t="s">
        <v>131</v>
      </c>
      <c r="CA100" s="10" t="s">
        <v>194</v>
      </c>
      <c r="CB100" s="11" t="s">
        <v>790</v>
      </c>
      <c r="CC100" s="11" t="s">
        <v>800</v>
      </c>
      <c r="CD100" s="11" t="s">
        <v>785</v>
      </c>
      <c r="CE100" s="11" t="s">
        <v>795</v>
      </c>
      <c r="CF100" s="11" t="s">
        <v>131</v>
      </c>
      <c r="CG100" s="11" t="s">
        <v>756</v>
      </c>
      <c r="CH100" s="11" t="s">
        <v>798</v>
      </c>
      <c r="CI100" s="11" t="s">
        <v>758</v>
      </c>
      <c r="CJ100" s="11" t="s">
        <v>131</v>
      </c>
      <c r="CK100" s="11" t="s">
        <v>796</v>
      </c>
      <c r="CL100" s="11" t="s">
        <v>773</v>
      </c>
      <c r="CM100" s="11" t="s">
        <v>797</v>
      </c>
      <c r="CN100" s="11" t="s">
        <v>799</v>
      </c>
      <c r="CO100" s="11" t="s">
        <v>131</v>
      </c>
      <c r="CP100" s="11" t="s">
        <v>789</v>
      </c>
      <c r="CQ100" s="11" t="s">
        <v>764</v>
      </c>
      <c r="CR100" s="11" t="s">
        <v>131</v>
      </c>
      <c r="CS100" s="11" t="s">
        <v>765</v>
      </c>
      <c r="DA100" s="10" t="s">
        <v>194</v>
      </c>
      <c r="DB100" s="11" t="s">
        <v>883</v>
      </c>
      <c r="DC100" s="11" t="s">
        <v>900</v>
      </c>
      <c r="DD100" s="11" t="s">
        <v>891</v>
      </c>
      <c r="DE100" s="11" t="s">
        <v>905</v>
      </c>
      <c r="DF100" s="11" t="s">
        <v>131</v>
      </c>
      <c r="DG100" s="11" t="s">
        <v>898</v>
      </c>
      <c r="DH100" s="11" t="s">
        <v>907</v>
      </c>
      <c r="DI100" s="11" t="s">
        <v>867</v>
      </c>
      <c r="DJ100" s="11" t="s">
        <v>131</v>
      </c>
      <c r="DK100" s="11" t="s">
        <v>906</v>
      </c>
      <c r="DL100" s="11" t="s">
        <v>893</v>
      </c>
      <c r="DM100" s="11" t="s">
        <v>904</v>
      </c>
      <c r="DN100" s="11" t="s">
        <v>131</v>
      </c>
      <c r="DO100" s="11" t="s">
        <v>908</v>
      </c>
      <c r="DP100" s="11" t="s">
        <v>890</v>
      </c>
      <c r="DQ100" s="11" t="s">
        <v>896</v>
      </c>
      <c r="DR100" s="11" t="s">
        <v>131</v>
      </c>
      <c r="DS100" s="11" t="s">
        <v>131</v>
      </c>
      <c r="EA100" s="10" t="s">
        <v>194</v>
      </c>
      <c r="EB100" s="11" t="s">
        <v>967</v>
      </c>
      <c r="EC100" s="11" t="s">
        <v>982</v>
      </c>
      <c r="ED100" s="11" t="s">
        <v>981</v>
      </c>
      <c r="EE100" s="11" t="s">
        <v>986</v>
      </c>
      <c r="EF100" s="11" t="s">
        <v>131</v>
      </c>
      <c r="EG100" s="11" t="s">
        <v>952</v>
      </c>
      <c r="EH100" s="11" t="s">
        <v>963</v>
      </c>
      <c r="EI100" s="11" t="s">
        <v>131</v>
      </c>
      <c r="EJ100" s="11" t="s">
        <v>131</v>
      </c>
      <c r="EK100" s="11" t="s">
        <v>987</v>
      </c>
      <c r="EL100" s="11" t="s">
        <v>979</v>
      </c>
      <c r="EM100" s="11" t="s">
        <v>989</v>
      </c>
      <c r="EN100" s="11" t="s">
        <v>131</v>
      </c>
      <c r="EO100" s="11" t="s">
        <v>131</v>
      </c>
      <c r="EP100" s="11" t="s">
        <v>976</v>
      </c>
      <c r="EQ100" s="11" t="s">
        <v>980</v>
      </c>
      <c r="ER100" s="11" t="s">
        <v>131</v>
      </c>
      <c r="ES100" s="11" t="s">
        <v>131</v>
      </c>
      <c r="FA100" s="10" t="s">
        <v>194</v>
      </c>
      <c r="FB100" s="11" t="s">
        <v>1035</v>
      </c>
      <c r="FC100" s="11" t="s">
        <v>1036</v>
      </c>
      <c r="FD100" s="11" t="s">
        <v>1067</v>
      </c>
      <c r="FE100" s="11" t="s">
        <v>1076</v>
      </c>
      <c r="FF100" s="11" t="s">
        <v>1072</v>
      </c>
      <c r="FG100" s="11" t="s">
        <v>131</v>
      </c>
      <c r="FH100" s="11" t="s">
        <v>1052</v>
      </c>
      <c r="FI100" s="11" t="s">
        <v>131</v>
      </c>
      <c r="FJ100" s="11" t="s">
        <v>131</v>
      </c>
      <c r="FK100" s="11" t="s">
        <v>1073</v>
      </c>
      <c r="FL100" s="11" t="s">
        <v>1066</v>
      </c>
      <c r="FM100" s="11" t="s">
        <v>1074</v>
      </c>
      <c r="FN100" s="11" t="s">
        <v>131</v>
      </c>
      <c r="FO100" s="11" t="s">
        <v>131</v>
      </c>
      <c r="FP100" s="11" t="s">
        <v>1060</v>
      </c>
      <c r="FQ100" s="11" t="s">
        <v>1047</v>
      </c>
      <c r="FR100" s="11" t="s">
        <v>131</v>
      </c>
      <c r="FS100" s="11" t="s">
        <v>1053</v>
      </c>
      <c r="GA100" s="10" t="s">
        <v>194</v>
      </c>
      <c r="GB100" s="11" t="s">
        <v>1120</v>
      </c>
      <c r="GC100" s="11" t="s">
        <v>1121</v>
      </c>
      <c r="GD100" s="11" t="s">
        <v>1152</v>
      </c>
      <c r="GE100" s="11" t="s">
        <v>1156</v>
      </c>
      <c r="GF100" s="11" t="s">
        <v>131</v>
      </c>
      <c r="GG100" s="11" t="s">
        <v>131</v>
      </c>
      <c r="GH100" s="11" t="s">
        <v>1134</v>
      </c>
      <c r="GI100" s="11" t="s">
        <v>131</v>
      </c>
      <c r="GJ100" s="11" t="s">
        <v>131</v>
      </c>
      <c r="GK100" s="11" t="s">
        <v>1157</v>
      </c>
      <c r="GL100" s="11" t="s">
        <v>1138</v>
      </c>
      <c r="GM100" s="11" t="s">
        <v>1159</v>
      </c>
      <c r="GN100" s="11" t="s">
        <v>1160</v>
      </c>
      <c r="GO100" s="11" t="s">
        <v>131</v>
      </c>
      <c r="GP100" s="11" t="s">
        <v>1140</v>
      </c>
      <c r="GQ100" s="11" t="s">
        <v>1153</v>
      </c>
      <c r="GR100" s="11" t="s">
        <v>131</v>
      </c>
      <c r="GS100" s="11" t="s">
        <v>131</v>
      </c>
      <c r="HA100" s="10" t="s">
        <v>194</v>
      </c>
      <c r="HB100" s="11" t="s">
        <v>1221</v>
      </c>
      <c r="HC100" s="11" t="s">
        <v>1202</v>
      </c>
      <c r="HD100" s="11" t="s">
        <v>1234</v>
      </c>
      <c r="HE100" s="11" t="s">
        <v>1238</v>
      </c>
      <c r="HF100" s="11" t="s">
        <v>1241</v>
      </c>
      <c r="HG100" s="11" t="s">
        <v>1235</v>
      </c>
      <c r="HH100" s="11" t="s">
        <v>1215</v>
      </c>
      <c r="HI100" s="11" t="s">
        <v>131</v>
      </c>
      <c r="HJ100" s="11" t="s">
        <v>131</v>
      </c>
      <c r="HK100" s="11" t="s">
        <v>1239</v>
      </c>
      <c r="HL100" s="11" t="s">
        <v>1220</v>
      </c>
      <c r="HM100" s="11" t="s">
        <v>1242</v>
      </c>
      <c r="HN100" s="11" t="s">
        <v>131</v>
      </c>
      <c r="HO100" s="11" t="s">
        <v>131</v>
      </c>
      <c r="HP100" s="11" t="s">
        <v>1228</v>
      </c>
      <c r="HQ100" s="11" t="s">
        <v>1213</v>
      </c>
      <c r="HR100" s="11" t="s">
        <v>1214</v>
      </c>
      <c r="HS100" s="11" t="s">
        <v>131</v>
      </c>
      <c r="IA100" s="10" t="s">
        <v>194</v>
      </c>
      <c r="IB100" s="11" t="s">
        <v>1305</v>
      </c>
      <c r="IC100" s="11" t="s">
        <v>1287</v>
      </c>
      <c r="ID100" s="11" t="s">
        <v>1325</v>
      </c>
      <c r="IE100" s="11" t="s">
        <v>1328</v>
      </c>
      <c r="IF100" s="11" t="s">
        <v>131</v>
      </c>
      <c r="IG100" s="11" t="s">
        <v>1312</v>
      </c>
      <c r="IH100" s="11" t="s">
        <v>1302</v>
      </c>
      <c r="II100" s="11" t="s">
        <v>1292</v>
      </c>
      <c r="IJ100" s="11" t="s">
        <v>131</v>
      </c>
      <c r="IK100" s="11" t="s">
        <v>1329</v>
      </c>
      <c r="IL100" s="11" t="s">
        <v>1313</v>
      </c>
      <c r="IM100" s="11" t="s">
        <v>1331</v>
      </c>
      <c r="IN100" s="11" t="s">
        <v>1332</v>
      </c>
      <c r="IO100" s="11" t="s">
        <v>131</v>
      </c>
      <c r="IP100" s="11" t="s">
        <v>1309</v>
      </c>
      <c r="IQ100" s="11" t="s">
        <v>1316</v>
      </c>
      <c r="IR100" s="11" t="s">
        <v>1299</v>
      </c>
      <c r="IS100" s="11" t="s">
        <v>131</v>
      </c>
    </row>
    <row r="101" spans="1:253" ht="20.399999999999999" thickBot="1" x14ac:dyDescent="0.35">
      <c r="A101" s="10" t="s">
        <v>196</v>
      </c>
      <c r="B101" s="11" t="s">
        <v>450</v>
      </c>
      <c r="C101" s="11" t="s">
        <v>495</v>
      </c>
      <c r="D101" s="11" t="s">
        <v>489</v>
      </c>
      <c r="E101" s="11" t="s">
        <v>487</v>
      </c>
      <c r="F101" s="11" t="s">
        <v>131</v>
      </c>
      <c r="G101" s="11" t="s">
        <v>474</v>
      </c>
      <c r="H101" s="11" t="s">
        <v>496</v>
      </c>
      <c r="I101" s="11" t="s">
        <v>457</v>
      </c>
      <c r="J101" s="11" t="s">
        <v>131</v>
      </c>
      <c r="K101" s="11" t="s">
        <v>492</v>
      </c>
      <c r="L101" s="11" t="s">
        <v>475</v>
      </c>
      <c r="M101" s="11" t="s">
        <v>493</v>
      </c>
      <c r="N101" s="11" t="s">
        <v>494</v>
      </c>
      <c r="O101" s="11" t="s">
        <v>131</v>
      </c>
      <c r="P101" s="11" t="s">
        <v>482</v>
      </c>
      <c r="Q101" s="11" t="s">
        <v>478</v>
      </c>
      <c r="R101" s="11" t="s">
        <v>485</v>
      </c>
      <c r="S101" s="11" t="s">
        <v>131</v>
      </c>
      <c r="AA101" s="10" t="s">
        <v>196</v>
      </c>
      <c r="AB101" s="11" t="s">
        <v>571</v>
      </c>
      <c r="AC101" s="11" t="s">
        <v>579</v>
      </c>
      <c r="AD101" s="11" t="s">
        <v>567</v>
      </c>
      <c r="AE101" s="11" t="s">
        <v>549</v>
      </c>
      <c r="AF101" s="11" t="s">
        <v>131</v>
      </c>
      <c r="AG101" s="11" t="s">
        <v>539</v>
      </c>
      <c r="AH101" s="11" t="s">
        <v>580</v>
      </c>
      <c r="AI101" s="11" t="s">
        <v>541</v>
      </c>
      <c r="AJ101" s="11" t="s">
        <v>131</v>
      </c>
      <c r="AK101" s="11" t="s">
        <v>578</v>
      </c>
      <c r="AL101" s="11" t="s">
        <v>559</v>
      </c>
      <c r="AM101" s="11" t="s">
        <v>575</v>
      </c>
      <c r="AN101" s="11" t="s">
        <v>131</v>
      </c>
      <c r="AO101" s="11" t="s">
        <v>546</v>
      </c>
      <c r="AP101" s="11" t="s">
        <v>566</v>
      </c>
      <c r="AQ101" s="11" t="s">
        <v>581</v>
      </c>
      <c r="AR101" s="11" t="s">
        <v>131</v>
      </c>
      <c r="AS101" s="11" t="s">
        <v>131</v>
      </c>
      <c r="BA101" s="10" t="s">
        <v>196</v>
      </c>
      <c r="BB101" s="11" t="s">
        <v>679</v>
      </c>
      <c r="BC101" s="11" t="s">
        <v>687</v>
      </c>
      <c r="BD101" s="11" t="s">
        <v>675</v>
      </c>
      <c r="BE101" s="11" t="s">
        <v>670</v>
      </c>
      <c r="BF101" s="11" t="s">
        <v>131</v>
      </c>
      <c r="BG101" s="11" t="s">
        <v>647</v>
      </c>
      <c r="BH101" s="11" t="s">
        <v>688</v>
      </c>
      <c r="BI101" s="11" t="s">
        <v>662</v>
      </c>
      <c r="BJ101" s="11" t="s">
        <v>650</v>
      </c>
      <c r="BK101" s="11" t="s">
        <v>686</v>
      </c>
      <c r="BL101" s="11" t="s">
        <v>666</v>
      </c>
      <c r="BM101" s="11" t="s">
        <v>683</v>
      </c>
      <c r="BN101" s="11" t="s">
        <v>131</v>
      </c>
      <c r="BO101" s="11" t="s">
        <v>677</v>
      </c>
      <c r="BP101" s="11" t="s">
        <v>678</v>
      </c>
      <c r="BQ101" s="11" t="s">
        <v>674</v>
      </c>
      <c r="BR101" s="11" t="s">
        <v>131</v>
      </c>
      <c r="BS101" s="11" t="s">
        <v>131</v>
      </c>
      <c r="CA101" s="10" t="s">
        <v>196</v>
      </c>
      <c r="CB101" s="11" t="s">
        <v>790</v>
      </c>
      <c r="CC101" s="11" t="s">
        <v>800</v>
      </c>
      <c r="CD101" s="11" t="s">
        <v>785</v>
      </c>
      <c r="CE101" s="11" t="s">
        <v>795</v>
      </c>
      <c r="CF101" s="11" t="s">
        <v>131</v>
      </c>
      <c r="CG101" s="11" t="s">
        <v>756</v>
      </c>
      <c r="CH101" s="11" t="s">
        <v>798</v>
      </c>
      <c r="CI101" s="11" t="s">
        <v>758</v>
      </c>
      <c r="CJ101" s="11" t="s">
        <v>131</v>
      </c>
      <c r="CK101" s="11" t="s">
        <v>796</v>
      </c>
      <c r="CL101" s="11" t="s">
        <v>773</v>
      </c>
      <c r="CM101" s="11" t="s">
        <v>797</v>
      </c>
      <c r="CN101" s="11" t="s">
        <v>799</v>
      </c>
      <c r="CO101" s="11" t="s">
        <v>131</v>
      </c>
      <c r="CP101" s="11" t="s">
        <v>789</v>
      </c>
      <c r="CQ101" s="11" t="s">
        <v>764</v>
      </c>
      <c r="CR101" s="11" t="s">
        <v>131</v>
      </c>
      <c r="CS101" s="11" t="s">
        <v>765</v>
      </c>
      <c r="DA101" s="10" t="s">
        <v>196</v>
      </c>
      <c r="DB101" s="11" t="s">
        <v>883</v>
      </c>
      <c r="DC101" s="11" t="s">
        <v>900</v>
      </c>
      <c r="DD101" s="11" t="s">
        <v>891</v>
      </c>
      <c r="DE101" s="11" t="s">
        <v>905</v>
      </c>
      <c r="DF101" s="11" t="s">
        <v>131</v>
      </c>
      <c r="DG101" s="11" t="s">
        <v>898</v>
      </c>
      <c r="DH101" s="11" t="s">
        <v>907</v>
      </c>
      <c r="DI101" s="11" t="s">
        <v>867</v>
      </c>
      <c r="DJ101" s="11" t="s">
        <v>131</v>
      </c>
      <c r="DK101" s="11" t="s">
        <v>906</v>
      </c>
      <c r="DL101" s="11" t="s">
        <v>893</v>
      </c>
      <c r="DM101" s="11" t="s">
        <v>904</v>
      </c>
      <c r="DN101" s="11" t="s">
        <v>131</v>
      </c>
      <c r="DO101" s="11" t="s">
        <v>908</v>
      </c>
      <c r="DP101" s="11" t="s">
        <v>890</v>
      </c>
      <c r="DQ101" s="11" t="s">
        <v>896</v>
      </c>
      <c r="DR101" s="11" t="s">
        <v>131</v>
      </c>
      <c r="DS101" s="11" t="s">
        <v>131</v>
      </c>
      <c r="EA101" s="10" t="s">
        <v>196</v>
      </c>
      <c r="EB101" s="11" t="s">
        <v>967</v>
      </c>
      <c r="EC101" s="11" t="s">
        <v>982</v>
      </c>
      <c r="ED101" s="11" t="s">
        <v>981</v>
      </c>
      <c r="EE101" s="11" t="s">
        <v>986</v>
      </c>
      <c r="EF101" s="11" t="s">
        <v>131</v>
      </c>
      <c r="EG101" s="11" t="s">
        <v>952</v>
      </c>
      <c r="EH101" s="11" t="s">
        <v>990</v>
      </c>
      <c r="EI101" s="11" t="s">
        <v>131</v>
      </c>
      <c r="EJ101" s="11" t="s">
        <v>131</v>
      </c>
      <c r="EK101" s="11" t="s">
        <v>987</v>
      </c>
      <c r="EL101" s="11" t="s">
        <v>979</v>
      </c>
      <c r="EM101" s="11" t="s">
        <v>989</v>
      </c>
      <c r="EN101" s="11" t="s">
        <v>131</v>
      </c>
      <c r="EO101" s="11" t="s">
        <v>131</v>
      </c>
      <c r="EP101" s="11" t="s">
        <v>976</v>
      </c>
      <c r="EQ101" s="11" t="s">
        <v>980</v>
      </c>
      <c r="ER101" s="11" t="s">
        <v>131</v>
      </c>
      <c r="ES101" s="11" t="s">
        <v>131</v>
      </c>
      <c r="FA101" s="10" t="s">
        <v>196</v>
      </c>
      <c r="FB101" s="11" t="s">
        <v>1035</v>
      </c>
      <c r="FC101" s="11" t="s">
        <v>1077</v>
      </c>
      <c r="FD101" s="11" t="s">
        <v>1067</v>
      </c>
      <c r="FE101" s="11" t="s">
        <v>1076</v>
      </c>
      <c r="FF101" s="11" t="s">
        <v>1072</v>
      </c>
      <c r="FG101" s="11" t="s">
        <v>131</v>
      </c>
      <c r="FH101" s="11" t="s">
        <v>1078</v>
      </c>
      <c r="FI101" s="11" t="s">
        <v>131</v>
      </c>
      <c r="FJ101" s="11" t="s">
        <v>131</v>
      </c>
      <c r="FK101" s="11" t="s">
        <v>1073</v>
      </c>
      <c r="FL101" s="11" t="s">
        <v>1066</v>
      </c>
      <c r="FM101" s="11" t="s">
        <v>1074</v>
      </c>
      <c r="FN101" s="11" t="s">
        <v>131</v>
      </c>
      <c r="FO101" s="11" t="s">
        <v>131</v>
      </c>
      <c r="FP101" s="11" t="s">
        <v>1060</v>
      </c>
      <c r="FQ101" s="11" t="s">
        <v>1047</v>
      </c>
      <c r="FR101" s="11" t="s">
        <v>131</v>
      </c>
      <c r="FS101" s="11" t="s">
        <v>1053</v>
      </c>
      <c r="GA101" s="10" t="s">
        <v>196</v>
      </c>
      <c r="GB101" s="11" t="s">
        <v>1120</v>
      </c>
      <c r="GC101" s="11" t="s">
        <v>1121</v>
      </c>
      <c r="GD101" s="11" t="s">
        <v>1152</v>
      </c>
      <c r="GE101" s="11" t="s">
        <v>1156</v>
      </c>
      <c r="GF101" s="11" t="s">
        <v>131</v>
      </c>
      <c r="GG101" s="11" t="s">
        <v>131</v>
      </c>
      <c r="GH101" s="11" t="s">
        <v>1161</v>
      </c>
      <c r="GI101" s="11" t="s">
        <v>131</v>
      </c>
      <c r="GJ101" s="11" t="s">
        <v>131</v>
      </c>
      <c r="GK101" s="11" t="s">
        <v>1157</v>
      </c>
      <c r="GL101" s="11" t="s">
        <v>1138</v>
      </c>
      <c r="GM101" s="11" t="s">
        <v>1159</v>
      </c>
      <c r="GN101" s="11" t="s">
        <v>1160</v>
      </c>
      <c r="GO101" s="11" t="s">
        <v>131</v>
      </c>
      <c r="GP101" s="11" t="s">
        <v>1140</v>
      </c>
      <c r="GQ101" s="11" t="s">
        <v>1153</v>
      </c>
      <c r="GR101" s="11" t="s">
        <v>131</v>
      </c>
      <c r="GS101" s="11" t="s">
        <v>131</v>
      </c>
      <c r="HA101" s="10" t="s">
        <v>196</v>
      </c>
      <c r="HB101" s="11" t="s">
        <v>1221</v>
      </c>
      <c r="HC101" s="11" t="s">
        <v>1202</v>
      </c>
      <c r="HD101" s="11" t="s">
        <v>1234</v>
      </c>
      <c r="HE101" s="11" t="s">
        <v>1238</v>
      </c>
      <c r="HF101" s="11" t="s">
        <v>1241</v>
      </c>
      <c r="HG101" s="11" t="s">
        <v>1235</v>
      </c>
      <c r="HH101" s="11" t="s">
        <v>1243</v>
      </c>
      <c r="HI101" s="11" t="s">
        <v>131</v>
      </c>
      <c r="HJ101" s="11" t="s">
        <v>131</v>
      </c>
      <c r="HK101" s="11" t="s">
        <v>1239</v>
      </c>
      <c r="HL101" s="11" t="s">
        <v>1220</v>
      </c>
      <c r="HM101" s="11" t="s">
        <v>1242</v>
      </c>
      <c r="HN101" s="11" t="s">
        <v>131</v>
      </c>
      <c r="HO101" s="11" t="s">
        <v>131</v>
      </c>
      <c r="HP101" s="11" t="s">
        <v>1228</v>
      </c>
      <c r="HQ101" s="11" t="s">
        <v>1213</v>
      </c>
      <c r="HR101" s="11" t="s">
        <v>1214</v>
      </c>
      <c r="HS101" s="11" t="s">
        <v>131</v>
      </c>
      <c r="IA101" s="10" t="s">
        <v>196</v>
      </c>
      <c r="IB101" s="11" t="s">
        <v>1305</v>
      </c>
      <c r="IC101" s="11" t="s">
        <v>1333</v>
      </c>
      <c r="ID101" s="11" t="s">
        <v>1325</v>
      </c>
      <c r="IE101" s="11" t="s">
        <v>1328</v>
      </c>
      <c r="IF101" s="11" t="s">
        <v>131</v>
      </c>
      <c r="IG101" s="11" t="s">
        <v>1312</v>
      </c>
      <c r="IH101" s="11" t="s">
        <v>1334</v>
      </c>
      <c r="II101" s="11" t="s">
        <v>1292</v>
      </c>
      <c r="IJ101" s="11" t="s">
        <v>131</v>
      </c>
      <c r="IK101" s="11" t="s">
        <v>1329</v>
      </c>
      <c r="IL101" s="11" t="s">
        <v>1313</v>
      </c>
      <c r="IM101" s="11" t="s">
        <v>1331</v>
      </c>
      <c r="IN101" s="11" t="s">
        <v>1332</v>
      </c>
      <c r="IO101" s="11" t="s">
        <v>131</v>
      </c>
      <c r="IP101" s="11" t="s">
        <v>1309</v>
      </c>
      <c r="IQ101" s="11" t="s">
        <v>1316</v>
      </c>
      <c r="IR101" s="11" t="s">
        <v>1299</v>
      </c>
      <c r="IS101" s="11" t="s">
        <v>131</v>
      </c>
    </row>
    <row r="102" spans="1:253" ht="20.399999999999999" thickBot="1" x14ac:dyDescent="0.35">
      <c r="A102" s="10" t="s">
        <v>200</v>
      </c>
      <c r="B102" s="11" t="s">
        <v>450</v>
      </c>
      <c r="C102" s="11" t="s">
        <v>495</v>
      </c>
      <c r="D102" s="11" t="s">
        <v>497</v>
      </c>
      <c r="E102" s="11" t="s">
        <v>498</v>
      </c>
      <c r="F102" s="11" t="s">
        <v>131</v>
      </c>
      <c r="G102" s="11" t="s">
        <v>474</v>
      </c>
      <c r="H102" s="11" t="s">
        <v>499</v>
      </c>
      <c r="I102" s="11" t="s">
        <v>457</v>
      </c>
      <c r="J102" s="11" t="s">
        <v>131</v>
      </c>
      <c r="K102" s="11" t="s">
        <v>492</v>
      </c>
      <c r="L102" s="11" t="s">
        <v>475</v>
      </c>
      <c r="M102" s="11" t="s">
        <v>493</v>
      </c>
      <c r="N102" s="11" t="s">
        <v>494</v>
      </c>
      <c r="O102" s="11" t="s">
        <v>131</v>
      </c>
      <c r="P102" s="11" t="s">
        <v>500</v>
      </c>
      <c r="Q102" s="11" t="s">
        <v>478</v>
      </c>
      <c r="R102" s="11" t="s">
        <v>485</v>
      </c>
      <c r="S102" s="11" t="s">
        <v>131</v>
      </c>
      <c r="AA102" s="10" t="s">
        <v>200</v>
      </c>
      <c r="AB102" s="11" t="s">
        <v>571</v>
      </c>
      <c r="AC102" s="11" t="s">
        <v>579</v>
      </c>
      <c r="AD102" s="11" t="s">
        <v>567</v>
      </c>
      <c r="AE102" s="11" t="s">
        <v>549</v>
      </c>
      <c r="AF102" s="11" t="s">
        <v>131</v>
      </c>
      <c r="AG102" s="11" t="s">
        <v>539</v>
      </c>
      <c r="AH102" s="11" t="s">
        <v>580</v>
      </c>
      <c r="AI102" s="11" t="s">
        <v>541</v>
      </c>
      <c r="AJ102" s="11" t="s">
        <v>131</v>
      </c>
      <c r="AK102" s="11" t="s">
        <v>582</v>
      </c>
      <c r="AL102" s="11" t="s">
        <v>559</v>
      </c>
      <c r="AM102" s="11" t="s">
        <v>575</v>
      </c>
      <c r="AN102" s="11" t="s">
        <v>131</v>
      </c>
      <c r="AO102" s="11" t="s">
        <v>546</v>
      </c>
      <c r="AP102" s="11" t="s">
        <v>583</v>
      </c>
      <c r="AQ102" s="11" t="s">
        <v>581</v>
      </c>
      <c r="AR102" s="11" t="s">
        <v>131</v>
      </c>
      <c r="AS102" s="11" t="s">
        <v>131</v>
      </c>
      <c r="BA102" s="10" t="s">
        <v>200</v>
      </c>
      <c r="BB102" s="11" t="s">
        <v>679</v>
      </c>
      <c r="BC102" s="11" t="s">
        <v>687</v>
      </c>
      <c r="BD102" s="11" t="s">
        <v>675</v>
      </c>
      <c r="BE102" s="11" t="s">
        <v>670</v>
      </c>
      <c r="BF102" s="11" t="s">
        <v>131</v>
      </c>
      <c r="BG102" s="11" t="s">
        <v>647</v>
      </c>
      <c r="BH102" s="11" t="s">
        <v>688</v>
      </c>
      <c r="BI102" s="11" t="s">
        <v>662</v>
      </c>
      <c r="BJ102" s="11" t="s">
        <v>650</v>
      </c>
      <c r="BK102" s="11" t="s">
        <v>689</v>
      </c>
      <c r="BL102" s="11" t="s">
        <v>666</v>
      </c>
      <c r="BM102" s="11" t="s">
        <v>683</v>
      </c>
      <c r="BN102" s="11" t="s">
        <v>131</v>
      </c>
      <c r="BO102" s="11" t="s">
        <v>677</v>
      </c>
      <c r="BP102" s="11" t="s">
        <v>690</v>
      </c>
      <c r="BQ102" s="11" t="s">
        <v>674</v>
      </c>
      <c r="BR102" s="11" t="s">
        <v>131</v>
      </c>
      <c r="BS102" s="11" t="s">
        <v>131</v>
      </c>
      <c r="CA102" s="10" t="s">
        <v>200</v>
      </c>
      <c r="CB102" s="11" t="s">
        <v>790</v>
      </c>
      <c r="CC102" s="11" t="s">
        <v>800</v>
      </c>
      <c r="CD102" s="11" t="s">
        <v>785</v>
      </c>
      <c r="CE102" s="11" t="s">
        <v>795</v>
      </c>
      <c r="CF102" s="11" t="s">
        <v>131</v>
      </c>
      <c r="CG102" s="11" t="s">
        <v>756</v>
      </c>
      <c r="CH102" s="11" t="s">
        <v>798</v>
      </c>
      <c r="CI102" s="11" t="s">
        <v>758</v>
      </c>
      <c r="CJ102" s="11" t="s">
        <v>131</v>
      </c>
      <c r="CK102" s="11" t="s">
        <v>796</v>
      </c>
      <c r="CL102" s="11" t="s">
        <v>773</v>
      </c>
      <c r="CM102" s="11" t="s">
        <v>797</v>
      </c>
      <c r="CN102" s="11" t="s">
        <v>799</v>
      </c>
      <c r="CO102" s="11" t="s">
        <v>131</v>
      </c>
      <c r="CP102" s="11" t="s">
        <v>801</v>
      </c>
      <c r="CQ102" s="11" t="s">
        <v>764</v>
      </c>
      <c r="CR102" s="11" t="s">
        <v>131</v>
      </c>
      <c r="CS102" s="11" t="s">
        <v>765</v>
      </c>
      <c r="DA102" s="10" t="s">
        <v>200</v>
      </c>
      <c r="DB102" s="11" t="s">
        <v>883</v>
      </c>
      <c r="DC102" s="11" t="s">
        <v>900</v>
      </c>
      <c r="DD102" s="11" t="s">
        <v>891</v>
      </c>
      <c r="DE102" s="11" t="s">
        <v>905</v>
      </c>
      <c r="DF102" s="11" t="s">
        <v>131</v>
      </c>
      <c r="DG102" s="11" t="s">
        <v>898</v>
      </c>
      <c r="DH102" s="11" t="s">
        <v>907</v>
      </c>
      <c r="DI102" s="11" t="s">
        <v>867</v>
      </c>
      <c r="DJ102" s="11" t="s">
        <v>131</v>
      </c>
      <c r="DK102" s="11" t="s">
        <v>906</v>
      </c>
      <c r="DL102" s="11" t="s">
        <v>893</v>
      </c>
      <c r="DM102" s="11" t="s">
        <v>904</v>
      </c>
      <c r="DN102" s="11" t="s">
        <v>131</v>
      </c>
      <c r="DO102" s="11" t="s">
        <v>908</v>
      </c>
      <c r="DP102" s="11" t="s">
        <v>909</v>
      </c>
      <c r="DQ102" s="11" t="s">
        <v>896</v>
      </c>
      <c r="DR102" s="11" t="s">
        <v>131</v>
      </c>
      <c r="DS102" s="11" t="s">
        <v>131</v>
      </c>
      <c r="EA102" s="10" t="s">
        <v>200</v>
      </c>
      <c r="EB102" s="11" t="s">
        <v>967</v>
      </c>
      <c r="EC102" s="11" t="s">
        <v>982</v>
      </c>
      <c r="ED102" s="11" t="s">
        <v>981</v>
      </c>
      <c r="EE102" s="11" t="s">
        <v>986</v>
      </c>
      <c r="EF102" s="11" t="s">
        <v>131</v>
      </c>
      <c r="EG102" s="11" t="s">
        <v>952</v>
      </c>
      <c r="EH102" s="11" t="s">
        <v>990</v>
      </c>
      <c r="EI102" s="11" t="s">
        <v>131</v>
      </c>
      <c r="EJ102" s="11" t="s">
        <v>131</v>
      </c>
      <c r="EK102" s="11" t="s">
        <v>987</v>
      </c>
      <c r="EL102" s="11" t="s">
        <v>979</v>
      </c>
      <c r="EM102" s="11" t="s">
        <v>989</v>
      </c>
      <c r="EN102" s="11" t="s">
        <v>131</v>
      </c>
      <c r="EO102" s="11" t="s">
        <v>131</v>
      </c>
      <c r="EP102" s="11" t="s">
        <v>991</v>
      </c>
      <c r="EQ102" s="11" t="s">
        <v>980</v>
      </c>
      <c r="ER102" s="11" t="s">
        <v>131</v>
      </c>
      <c r="ES102" s="11" t="s">
        <v>131</v>
      </c>
      <c r="FA102" s="10" t="s">
        <v>200</v>
      </c>
      <c r="FB102" s="11" t="s">
        <v>1035</v>
      </c>
      <c r="FC102" s="11" t="s">
        <v>1077</v>
      </c>
      <c r="FD102" s="11" t="s">
        <v>1067</v>
      </c>
      <c r="FE102" s="11" t="s">
        <v>1076</v>
      </c>
      <c r="FF102" s="11" t="s">
        <v>1072</v>
      </c>
      <c r="FG102" s="11" t="s">
        <v>131</v>
      </c>
      <c r="FH102" s="11" t="s">
        <v>1078</v>
      </c>
      <c r="FI102" s="11" t="s">
        <v>131</v>
      </c>
      <c r="FJ102" s="11" t="s">
        <v>131</v>
      </c>
      <c r="FK102" s="11" t="s">
        <v>1073</v>
      </c>
      <c r="FL102" s="11" t="s">
        <v>1066</v>
      </c>
      <c r="FM102" s="11" t="s">
        <v>1074</v>
      </c>
      <c r="FN102" s="11" t="s">
        <v>131</v>
      </c>
      <c r="FO102" s="11" t="s">
        <v>131</v>
      </c>
      <c r="FP102" s="11" t="s">
        <v>1079</v>
      </c>
      <c r="FQ102" s="11" t="s">
        <v>1047</v>
      </c>
      <c r="FR102" s="11" t="s">
        <v>131</v>
      </c>
      <c r="FS102" s="11" t="s">
        <v>1053</v>
      </c>
      <c r="GA102" s="10" t="s">
        <v>200</v>
      </c>
      <c r="GB102" s="11" t="s">
        <v>1120</v>
      </c>
      <c r="GC102" s="11" t="s">
        <v>1121</v>
      </c>
      <c r="GD102" s="11" t="s">
        <v>1162</v>
      </c>
      <c r="GE102" s="11" t="s">
        <v>1156</v>
      </c>
      <c r="GF102" s="11" t="s">
        <v>131</v>
      </c>
      <c r="GG102" s="11" t="s">
        <v>131</v>
      </c>
      <c r="GH102" s="11" t="s">
        <v>1163</v>
      </c>
      <c r="GI102" s="11" t="s">
        <v>131</v>
      </c>
      <c r="GJ102" s="11" t="s">
        <v>131</v>
      </c>
      <c r="GK102" s="11" t="s">
        <v>1157</v>
      </c>
      <c r="GL102" s="11" t="s">
        <v>1138</v>
      </c>
      <c r="GM102" s="11" t="s">
        <v>1159</v>
      </c>
      <c r="GN102" s="11" t="s">
        <v>1160</v>
      </c>
      <c r="GO102" s="11" t="s">
        <v>131</v>
      </c>
      <c r="GP102" s="11" t="s">
        <v>1164</v>
      </c>
      <c r="GQ102" s="11" t="s">
        <v>1153</v>
      </c>
      <c r="GR102" s="11" t="s">
        <v>131</v>
      </c>
      <c r="GS102" s="11" t="s">
        <v>131</v>
      </c>
      <c r="HA102" s="10" t="s">
        <v>200</v>
      </c>
      <c r="HB102" s="11" t="s">
        <v>1221</v>
      </c>
      <c r="HC102" s="11" t="s">
        <v>1202</v>
      </c>
      <c r="HD102" s="11" t="s">
        <v>1244</v>
      </c>
      <c r="HE102" s="11" t="s">
        <v>1238</v>
      </c>
      <c r="HF102" s="11" t="s">
        <v>1241</v>
      </c>
      <c r="HG102" s="11" t="s">
        <v>1235</v>
      </c>
      <c r="HH102" s="11" t="s">
        <v>1243</v>
      </c>
      <c r="HI102" s="11" t="s">
        <v>131</v>
      </c>
      <c r="HJ102" s="11" t="s">
        <v>131</v>
      </c>
      <c r="HK102" s="11" t="s">
        <v>1239</v>
      </c>
      <c r="HL102" s="11" t="s">
        <v>1220</v>
      </c>
      <c r="HM102" s="11" t="s">
        <v>1242</v>
      </c>
      <c r="HN102" s="11" t="s">
        <v>131</v>
      </c>
      <c r="HO102" s="11" t="s">
        <v>131</v>
      </c>
      <c r="HP102" s="11" t="s">
        <v>1245</v>
      </c>
      <c r="HQ102" s="11" t="s">
        <v>1213</v>
      </c>
      <c r="HR102" s="11" t="s">
        <v>1214</v>
      </c>
      <c r="HS102" s="11" t="s">
        <v>131</v>
      </c>
      <c r="IA102" s="10" t="s">
        <v>200</v>
      </c>
      <c r="IB102" s="11" t="s">
        <v>1305</v>
      </c>
      <c r="IC102" s="11" t="s">
        <v>1333</v>
      </c>
      <c r="ID102" s="11" t="s">
        <v>1335</v>
      </c>
      <c r="IE102" s="11" t="s">
        <v>1328</v>
      </c>
      <c r="IF102" s="11" t="s">
        <v>131</v>
      </c>
      <c r="IG102" s="11" t="s">
        <v>1312</v>
      </c>
      <c r="IH102" s="11" t="s">
        <v>1336</v>
      </c>
      <c r="II102" s="11" t="s">
        <v>1292</v>
      </c>
      <c r="IJ102" s="11" t="s">
        <v>131</v>
      </c>
      <c r="IK102" s="11" t="s">
        <v>1329</v>
      </c>
      <c r="IL102" s="11" t="s">
        <v>1313</v>
      </c>
      <c r="IM102" s="11" t="s">
        <v>1331</v>
      </c>
      <c r="IN102" s="11" t="s">
        <v>1332</v>
      </c>
      <c r="IO102" s="11" t="s">
        <v>131</v>
      </c>
      <c r="IP102" s="11" t="s">
        <v>1337</v>
      </c>
      <c r="IQ102" s="11" t="s">
        <v>1316</v>
      </c>
      <c r="IR102" s="11" t="s">
        <v>1299</v>
      </c>
      <c r="IS102" s="11" t="s">
        <v>131</v>
      </c>
    </row>
    <row r="103" spans="1:253" ht="20.399999999999999" thickBot="1" x14ac:dyDescent="0.35">
      <c r="A103" s="10" t="s">
        <v>202</v>
      </c>
      <c r="B103" s="11" t="s">
        <v>450</v>
      </c>
      <c r="C103" s="11" t="s">
        <v>501</v>
      </c>
      <c r="D103" s="11" t="s">
        <v>497</v>
      </c>
      <c r="E103" s="11" t="s">
        <v>498</v>
      </c>
      <c r="F103" s="11" t="s">
        <v>131</v>
      </c>
      <c r="G103" s="11" t="s">
        <v>474</v>
      </c>
      <c r="H103" s="11" t="s">
        <v>502</v>
      </c>
      <c r="I103" s="11" t="s">
        <v>457</v>
      </c>
      <c r="J103" s="11" t="s">
        <v>131</v>
      </c>
      <c r="K103" s="11" t="s">
        <v>492</v>
      </c>
      <c r="L103" s="11" t="s">
        <v>475</v>
      </c>
      <c r="M103" s="11" t="s">
        <v>493</v>
      </c>
      <c r="N103" s="11" t="s">
        <v>494</v>
      </c>
      <c r="O103" s="11" t="s">
        <v>131</v>
      </c>
      <c r="P103" s="11" t="s">
        <v>503</v>
      </c>
      <c r="Q103" s="11" t="s">
        <v>478</v>
      </c>
      <c r="R103" s="11" t="s">
        <v>485</v>
      </c>
      <c r="S103" s="11" t="s">
        <v>131</v>
      </c>
      <c r="AA103" s="10" t="s">
        <v>202</v>
      </c>
      <c r="AB103" s="11" t="s">
        <v>571</v>
      </c>
      <c r="AC103" s="11" t="s">
        <v>579</v>
      </c>
      <c r="AD103" s="11" t="s">
        <v>567</v>
      </c>
      <c r="AE103" s="11" t="s">
        <v>549</v>
      </c>
      <c r="AF103" s="11" t="s">
        <v>131</v>
      </c>
      <c r="AG103" s="11" t="s">
        <v>539</v>
      </c>
      <c r="AH103" s="11" t="s">
        <v>584</v>
      </c>
      <c r="AI103" s="11" t="s">
        <v>541</v>
      </c>
      <c r="AJ103" s="11" t="s">
        <v>131</v>
      </c>
      <c r="AK103" s="11" t="s">
        <v>582</v>
      </c>
      <c r="AL103" s="11" t="s">
        <v>585</v>
      </c>
      <c r="AM103" s="11" t="s">
        <v>575</v>
      </c>
      <c r="AN103" s="11" t="s">
        <v>131</v>
      </c>
      <c r="AO103" s="11" t="s">
        <v>546</v>
      </c>
      <c r="AP103" s="11" t="s">
        <v>583</v>
      </c>
      <c r="AQ103" s="11" t="s">
        <v>581</v>
      </c>
      <c r="AR103" s="11" t="s">
        <v>131</v>
      </c>
      <c r="AS103" s="11" t="s">
        <v>131</v>
      </c>
      <c r="BA103" s="10" t="s">
        <v>202</v>
      </c>
      <c r="BB103" s="11" t="s">
        <v>679</v>
      </c>
      <c r="BC103" s="11" t="s">
        <v>687</v>
      </c>
      <c r="BD103" s="11" t="s">
        <v>675</v>
      </c>
      <c r="BE103" s="11" t="s">
        <v>670</v>
      </c>
      <c r="BF103" s="11" t="s">
        <v>131</v>
      </c>
      <c r="BG103" s="11" t="s">
        <v>647</v>
      </c>
      <c r="BH103" s="11" t="s">
        <v>691</v>
      </c>
      <c r="BI103" s="11" t="s">
        <v>662</v>
      </c>
      <c r="BJ103" s="11" t="s">
        <v>650</v>
      </c>
      <c r="BK103" s="11" t="s">
        <v>689</v>
      </c>
      <c r="BL103" s="11" t="s">
        <v>692</v>
      </c>
      <c r="BM103" s="11" t="s">
        <v>683</v>
      </c>
      <c r="BN103" s="11" t="s">
        <v>131</v>
      </c>
      <c r="BO103" s="11" t="s">
        <v>677</v>
      </c>
      <c r="BP103" s="11" t="s">
        <v>690</v>
      </c>
      <c r="BQ103" s="11" t="s">
        <v>674</v>
      </c>
      <c r="BR103" s="11" t="s">
        <v>131</v>
      </c>
      <c r="BS103" s="11" t="s">
        <v>131</v>
      </c>
      <c r="CA103" s="10" t="s">
        <v>202</v>
      </c>
      <c r="CB103" s="11" t="s">
        <v>790</v>
      </c>
      <c r="CC103" s="11" t="s">
        <v>800</v>
      </c>
      <c r="CD103" s="11" t="s">
        <v>802</v>
      </c>
      <c r="CE103" s="11" t="s">
        <v>795</v>
      </c>
      <c r="CF103" s="11" t="s">
        <v>131</v>
      </c>
      <c r="CG103" s="11" t="s">
        <v>756</v>
      </c>
      <c r="CH103" s="11" t="s">
        <v>803</v>
      </c>
      <c r="CI103" s="11" t="s">
        <v>758</v>
      </c>
      <c r="CJ103" s="11" t="s">
        <v>131</v>
      </c>
      <c r="CK103" s="11" t="s">
        <v>796</v>
      </c>
      <c r="CL103" s="11" t="s">
        <v>804</v>
      </c>
      <c r="CM103" s="11" t="s">
        <v>797</v>
      </c>
      <c r="CN103" s="11" t="s">
        <v>799</v>
      </c>
      <c r="CO103" s="11" t="s">
        <v>131</v>
      </c>
      <c r="CP103" s="11" t="s">
        <v>801</v>
      </c>
      <c r="CQ103" s="11" t="s">
        <v>764</v>
      </c>
      <c r="CR103" s="11" t="s">
        <v>131</v>
      </c>
      <c r="CS103" s="11" t="s">
        <v>765</v>
      </c>
      <c r="DA103" s="10" t="s">
        <v>202</v>
      </c>
      <c r="DB103" s="11" t="s">
        <v>883</v>
      </c>
      <c r="DC103" s="11" t="s">
        <v>900</v>
      </c>
      <c r="DD103" s="11" t="s">
        <v>910</v>
      </c>
      <c r="DE103" s="11" t="s">
        <v>911</v>
      </c>
      <c r="DF103" s="11" t="s">
        <v>131</v>
      </c>
      <c r="DG103" s="11" t="s">
        <v>898</v>
      </c>
      <c r="DH103" s="11" t="s">
        <v>912</v>
      </c>
      <c r="DI103" s="11" t="s">
        <v>867</v>
      </c>
      <c r="DJ103" s="11" t="s">
        <v>131</v>
      </c>
      <c r="DK103" s="11" t="s">
        <v>906</v>
      </c>
      <c r="DL103" s="11" t="s">
        <v>913</v>
      </c>
      <c r="DM103" s="11" t="s">
        <v>904</v>
      </c>
      <c r="DN103" s="11" t="s">
        <v>131</v>
      </c>
      <c r="DO103" s="11" t="s">
        <v>908</v>
      </c>
      <c r="DP103" s="11" t="s">
        <v>914</v>
      </c>
      <c r="DQ103" s="11" t="s">
        <v>896</v>
      </c>
      <c r="DR103" s="11" t="s">
        <v>131</v>
      </c>
      <c r="DS103" s="11" t="s">
        <v>131</v>
      </c>
      <c r="EA103" s="10" t="s">
        <v>202</v>
      </c>
      <c r="EB103" s="11" t="s">
        <v>967</v>
      </c>
      <c r="EC103" s="11" t="s">
        <v>982</v>
      </c>
      <c r="ED103" s="11" t="s">
        <v>992</v>
      </c>
      <c r="EE103" s="11" t="s">
        <v>993</v>
      </c>
      <c r="EF103" s="11" t="s">
        <v>131</v>
      </c>
      <c r="EG103" s="11" t="s">
        <v>952</v>
      </c>
      <c r="EH103" s="11" t="s">
        <v>994</v>
      </c>
      <c r="EI103" s="11" t="s">
        <v>131</v>
      </c>
      <c r="EJ103" s="11" t="s">
        <v>131</v>
      </c>
      <c r="EK103" s="11" t="s">
        <v>987</v>
      </c>
      <c r="EL103" s="11" t="s">
        <v>995</v>
      </c>
      <c r="EM103" s="11" t="s">
        <v>989</v>
      </c>
      <c r="EN103" s="11" t="s">
        <v>131</v>
      </c>
      <c r="EO103" s="11" t="s">
        <v>131</v>
      </c>
      <c r="EP103" s="11" t="s">
        <v>996</v>
      </c>
      <c r="EQ103" s="11" t="s">
        <v>980</v>
      </c>
      <c r="ER103" s="11" t="s">
        <v>131</v>
      </c>
      <c r="ES103" s="11" t="s">
        <v>131</v>
      </c>
      <c r="FA103" s="10" t="s">
        <v>202</v>
      </c>
      <c r="FB103" s="11" t="s">
        <v>1035</v>
      </c>
      <c r="FC103" s="11" t="s">
        <v>1077</v>
      </c>
      <c r="FD103" s="11" t="s">
        <v>1067</v>
      </c>
      <c r="FE103" s="11" t="s">
        <v>1080</v>
      </c>
      <c r="FF103" s="11" t="s">
        <v>1072</v>
      </c>
      <c r="FG103" s="11" t="s">
        <v>131</v>
      </c>
      <c r="FH103" s="11" t="s">
        <v>1081</v>
      </c>
      <c r="FI103" s="11" t="s">
        <v>131</v>
      </c>
      <c r="FJ103" s="11" t="s">
        <v>131</v>
      </c>
      <c r="FK103" s="11" t="s">
        <v>1073</v>
      </c>
      <c r="FL103" s="11" t="s">
        <v>1082</v>
      </c>
      <c r="FM103" s="11" t="s">
        <v>1074</v>
      </c>
      <c r="FN103" s="11" t="s">
        <v>131</v>
      </c>
      <c r="FO103" s="11" t="s">
        <v>131</v>
      </c>
      <c r="FP103" s="11" t="s">
        <v>1083</v>
      </c>
      <c r="FQ103" s="11" t="s">
        <v>1047</v>
      </c>
      <c r="FR103" s="11" t="s">
        <v>131</v>
      </c>
      <c r="FS103" s="11" t="s">
        <v>1053</v>
      </c>
      <c r="GA103" s="10" t="s">
        <v>202</v>
      </c>
      <c r="GB103" s="11" t="s">
        <v>1120</v>
      </c>
      <c r="GC103" s="11" t="s">
        <v>1165</v>
      </c>
      <c r="GD103" s="11" t="s">
        <v>1162</v>
      </c>
      <c r="GE103" s="11" t="s">
        <v>1166</v>
      </c>
      <c r="GF103" s="11" t="s">
        <v>131</v>
      </c>
      <c r="GG103" s="11" t="s">
        <v>131</v>
      </c>
      <c r="GH103" s="11" t="s">
        <v>1167</v>
      </c>
      <c r="GI103" s="11" t="s">
        <v>131</v>
      </c>
      <c r="GJ103" s="11" t="s">
        <v>131</v>
      </c>
      <c r="GK103" s="11" t="s">
        <v>1157</v>
      </c>
      <c r="GL103" s="11" t="s">
        <v>1168</v>
      </c>
      <c r="GM103" s="11" t="s">
        <v>1159</v>
      </c>
      <c r="GN103" s="11" t="s">
        <v>1160</v>
      </c>
      <c r="GO103" s="11" t="s">
        <v>131</v>
      </c>
      <c r="GP103" s="11" t="s">
        <v>1169</v>
      </c>
      <c r="GQ103" s="11" t="s">
        <v>1153</v>
      </c>
      <c r="GR103" s="11" t="s">
        <v>131</v>
      </c>
      <c r="GS103" s="11" t="s">
        <v>131</v>
      </c>
      <c r="HA103" s="10" t="s">
        <v>202</v>
      </c>
      <c r="HB103" s="11" t="s">
        <v>1221</v>
      </c>
      <c r="HC103" s="11" t="s">
        <v>1246</v>
      </c>
      <c r="HD103" s="11" t="s">
        <v>1244</v>
      </c>
      <c r="HE103" s="11" t="s">
        <v>1238</v>
      </c>
      <c r="HF103" s="11" t="s">
        <v>1247</v>
      </c>
      <c r="HG103" s="11" t="s">
        <v>1235</v>
      </c>
      <c r="HH103" s="11" t="s">
        <v>1248</v>
      </c>
      <c r="HI103" s="11" t="s">
        <v>131</v>
      </c>
      <c r="HJ103" s="11" t="s">
        <v>131</v>
      </c>
      <c r="HK103" s="11" t="s">
        <v>1239</v>
      </c>
      <c r="HL103" s="11" t="s">
        <v>1220</v>
      </c>
      <c r="HM103" s="11" t="s">
        <v>1242</v>
      </c>
      <c r="HN103" s="11" t="s">
        <v>131</v>
      </c>
      <c r="HO103" s="11" t="s">
        <v>131</v>
      </c>
      <c r="HP103" s="11" t="s">
        <v>1249</v>
      </c>
      <c r="HQ103" s="11" t="s">
        <v>1213</v>
      </c>
      <c r="HR103" s="11" t="s">
        <v>1214</v>
      </c>
      <c r="HS103" s="11" t="s">
        <v>131</v>
      </c>
      <c r="IA103" s="10" t="s">
        <v>202</v>
      </c>
      <c r="IB103" s="11" t="s">
        <v>1305</v>
      </c>
      <c r="IC103" s="11" t="s">
        <v>1338</v>
      </c>
      <c r="ID103" s="11" t="s">
        <v>1335</v>
      </c>
      <c r="IE103" s="11" t="s">
        <v>1328</v>
      </c>
      <c r="IF103" s="11" t="s">
        <v>131</v>
      </c>
      <c r="IG103" s="11" t="s">
        <v>1312</v>
      </c>
      <c r="IH103" s="11" t="s">
        <v>1339</v>
      </c>
      <c r="II103" s="11" t="s">
        <v>1292</v>
      </c>
      <c r="IJ103" s="11" t="s">
        <v>131</v>
      </c>
      <c r="IK103" s="11" t="s">
        <v>1329</v>
      </c>
      <c r="IL103" s="11" t="s">
        <v>1313</v>
      </c>
      <c r="IM103" s="11" t="s">
        <v>1331</v>
      </c>
      <c r="IN103" s="11" t="s">
        <v>1332</v>
      </c>
      <c r="IO103" s="11" t="s">
        <v>131</v>
      </c>
      <c r="IP103" s="11" t="s">
        <v>1340</v>
      </c>
      <c r="IQ103" s="11" t="s">
        <v>1316</v>
      </c>
      <c r="IR103" s="11" t="s">
        <v>1299</v>
      </c>
      <c r="IS103" s="11" t="s">
        <v>131</v>
      </c>
    </row>
    <row r="104" spans="1:253" ht="20.399999999999999" thickBot="1" x14ac:dyDescent="0.35">
      <c r="A104" s="10" t="s">
        <v>207</v>
      </c>
      <c r="B104" s="11" t="s">
        <v>450</v>
      </c>
      <c r="C104" s="11" t="s">
        <v>504</v>
      </c>
      <c r="D104" s="11" t="s">
        <v>497</v>
      </c>
      <c r="E104" s="11" t="s">
        <v>498</v>
      </c>
      <c r="F104" s="11" t="s">
        <v>131</v>
      </c>
      <c r="G104" s="11" t="s">
        <v>474</v>
      </c>
      <c r="H104" s="11" t="s">
        <v>502</v>
      </c>
      <c r="I104" s="11" t="s">
        <v>457</v>
      </c>
      <c r="J104" s="11" t="s">
        <v>131</v>
      </c>
      <c r="K104" s="11" t="s">
        <v>492</v>
      </c>
      <c r="L104" s="11" t="s">
        <v>505</v>
      </c>
      <c r="M104" s="11" t="s">
        <v>493</v>
      </c>
      <c r="N104" s="11" t="s">
        <v>494</v>
      </c>
      <c r="O104" s="11" t="s">
        <v>131</v>
      </c>
      <c r="P104" s="11" t="s">
        <v>503</v>
      </c>
      <c r="Q104" s="11" t="s">
        <v>478</v>
      </c>
      <c r="R104" s="11" t="s">
        <v>485</v>
      </c>
      <c r="S104" s="11" t="s">
        <v>131</v>
      </c>
      <c r="AA104" s="10" t="s">
        <v>207</v>
      </c>
      <c r="AB104" s="11" t="s">
        <v>571</v>
      </c>
      <c r="AC104" s="11" t="s">
        <v>579</v>
      </c>
      <c r="AD104" s="11" t="s">
        <v>567</v>
      </c>
      <c r="AE104" s="11" t="s">
        <v>549</v>
      </c>
      <c r="AF104" s="11" t="s">
        <v>131</v>
      </c>
      <c r="AG104" s="11" t="s">
        <v>539</v>
      </c>
      <c r="AH104" s="11" t="s">
        <v>584</v>
      </c>
      <c r="AI104" s="11" t="s">
        <v>541</v>
      </c>
      <c r="AJ104" s="11" t="s">
        <v>131</v>
      </c>
      <c r="AK104" s="11" t="s">
        <v>582</v>
      </c>
      <c r="AL104" s="11" t="s">
        <v>586</v>
      </c>
      <c r="AM104" s="11" t="s">
        <v>575</v>
      </c>
      <c r="AN104" s="11" t="s">
        <v>131</v>
      </c>
      <c r="AO104" s="11" t="s">
        <v>546</v>
      </c>
      <c r="AP104" s="11" t="s">
        <v>583</v>
      </c>
      <c r="AQ104" s="11" t="s">
        <v>581</v>
      </c>
      <c r="AR104" s="11" t="s">
        <v>131</v>
      </c>
      <c r="AS104" s="11" t="s">
        <v>131</v>
      </c>
      <c r="BA104" s="10" t="s">
        <v>207</v>
      </c>
      <c r="BB104" s="11" t="s">
        <v>679</v>
      </c>
      <c r="BC104" s="11" t="s">
        <v>687</v>
      </c>
      <c r="BD104" s="11" t="s">
        <v>675</v>
      </c>
      <c r="BE104" s="11" t="s">
        <v>670</v>
      </c>
      <c r="BF104" s="11" t="s">
        <v>131</v>
      </c>
      <c r="BG104" s="11" t="s">
        <v>647</v>
      </c>
      <c r="BH104" s="11" t="s">
        <v>691</v>
      </c>
      <c r="BI104" s="11" t="s">
        <v>662</v>
      </c>
      <c r="BJ104" s="11" t="s">
        <v>650</v>
      </c>
      <c r="BK104" s="11" t="s">
        <v>689</v>
      </c>
      <c r="BL104" s="11" t="s">
        <v>693</v>
      </c>
      <c r="BM104" s="11" t="s">
        <v>683</v>
      </c>
      <c r="BN104" s="11" t="s">
        <v>131</v>
      </c>
      <c r="BO104" s="11" t="s">
        <v>677</v>
      </c>
      <c r="BP104" s="11" t="s">
        <v>690</v>
      </c>
      <c r="BQ104" s="11" t="s">
        <v>674</v>
      </c>
      <c r="BR104" s="11" t="s">
        <v>131</v>
      </c>
      <c r="BS104" s="11" t="s">
        <v>131</v>
      </c>
      <c r="CA104" s="10" t="s">
        <v>207</v>
      </c>
      <c r="CB104" s="11" t="s">
        <v>790</v>
      </c>
      <c r="CC104" s="11" t="s">
        <v>800</v>
      </c>
      <c r="CD104" s="11" t="s">
        <v>802</v>
      </c>
      <c r="CE104" s="11" t="s">
        <v>795</v>
      </c>
      <c r="CF104" s="11" t="s">
        <v>131</v>
      </c>
      <c r="CG104" s="11" t="s">
        <v>756</v>
      </c>
      <c r="CH104" s="11" t="s">
        <v>803</v>
      </c>
      <c r="CI104" s="11" t="s">
        <v>758</v>
      </c>
      <c r="CJ104" s="11" t="s">
        <v>131</v>
      </c>
      <c r="CK104" s="11" t="s">
        <v>796</v>
      </c>
      <c r="CL104" s="11" t="s">
        <v>805</v>
      </c>
      <c r="CM104" s="11" t="s">
        <v>797</v>
      </c>
      <c r="CN104" s="11" t="s">
        <v>799</v>
      </c>
      <c r="CO104" s="11" t="s">
        <v>131</v>
      </c>
      <c r="CP104" s="11" t="s">
        <v>801</v>
      </c>
      <c r="CQ104" s="11" t="s">
        <v>764</v>
      </c>
      <c r="CR104" s="11" t="s">
        <v>131</v>
      </c>
      <c r="CS104" s="11" t="s">
        <v>765</v>
      </c>
      <c r="DA104" s="10" t="s">
        <v>207</v>
      </c>
      <c r="DB104" s="11" t="s">
        <v>883</v>
      </c>
      <c r="DC104" s="11" t="s">
        <v>900</v>
      </c>
      <c r="DD104" s="11" t="s">
        <v>910</v>
      </c>
      <c r="DE104" s="11" t="s">
        <v>911</v>
      </c>
      <c r="DF104" s="11" t="s">
        <v>131</v>
      </c>
      <c r="DG104" s="11" t="s">
        <v>898</v>
      </c>
      <c r="DH104" s="11" t="s">
        <v>912</v>
      </c>
      <c r="DI104" s="11" t="s">
        <v>867</v>
      </c>
      <c r="DJ104" s="11" t="s">
        <v>131</v>
      </c>
      <c r="DK104" s="11" t="s">
        <v>906</v>
      </c>
      <c r="DL104" s="11" t="s">
        <v>915</v>
      </c>
      <c r="DM104" s="11" t="s">
        <v>904</v>
      </c>
      <c r="DN104" s="11" t="s">
        <v>131</v>
      </c>
      <c r="DO104" s="11" t="s">
        <v>908</v>
      </c>
      <c r="DP104" s="11" t="s">
        <v>914</v>
      </c>
      <c r="DQ104" s="11" t="s">
        <v>896</v>
      </c>
      <c r="DR104" s="11" t="s">
        <v>131</v>
      </c>
      <c r="DS104" s="11" t="s">
        <v>131</v>
      </c>
      <c r="EA104" s="10" t="s">
        <v>207</v>
      </c>
      <c r="EB104" s="11" t="s">
        <v>967</v>
      </c>
      <c r="EC104" s="11" t="s">
        <v>997</v>
      </c>
      <c r="ED104" s="11" t="s">
        <v>992</v>
      </c>
      <c r="EE104" s="11" t="s">
        <v>993</v>
      </c>
      <c r="EF104" s="11" t="s">
        <v>131</v>
      </c>
      <c r="EG104" s="11" t="s">
        <v>952</v>
      </c>
      <c r="EH104" s="11" t="s">
        <v>994</v>
      </c>
      <c r="EI104" s="11" t="s">
        <v>131</v>
      </c>
      <c r="EJ104" s="11" t="s">
        <v>131</v>
      </c>
      <c r="EK104" s="11" t="s">
        <v>987</v>
      </c>
      <c r="EL104" s="11" t="s">
        <v>998</v>
      </c>
      <c r="EM104" s="11" t="s">
        <v>989</v>
      </c>
      <c r="EN104" s="11" t="s">
        <v>131</v>
      </c>
      <c r="EO104" s="11" t="s">
        <v>131</v>
      </c>
      <c r="EP104" s="11" t="s">
        <v>996</v>
      </c>
      <c r="EQ104" s="11" t="s">
        <v>980</v>
      </c>
      <c r="ER104" s="11" t="s">
        <v>131</v>
      </c>
      <c r="ES104" s="11" t="s">
        <v>131</v>
      </c>
      <c r="FA104" s="10" t="s">
        <v>207</v>
      </c>
      <c r="FB104" s="11" t="s">
        <v>1035</v>
      </c>
      <c r="FC104" s="11" t="s">
        <v>1084</v>
      </c>
      <c r="FD104" s="11" t="s">
        <v>1067</v>
      </c>
      <c r="FE104" s="11" t="s">
        <v>1080</v>
      </c>
      <c r="FF104" s="11" t="s">
        <v>1072</v>
      </c>
      <c r="FG104" s="11" t="s">
        <v>131</v>
      </c>
      <c r="FH104" s="11" t="s">
        <v>1081</v>
      </c>
      <c r="FI104" s="11" t="s">
        <v>131</v>
      </c>
      <c r="FJ104" s="11" t="s">
        <v>131</v>
      </c>
      <c r="FK104" s="11" t="s">
        <v>1073</v>
      </c>
      <c r="FL104" s="11" t="s">
        <v>1085</v>
      </c>
      <c r="FM104" s="11" t="s">
        <v>1074</v>
      </c>
      <c r="FN104" s="11" t="s">
        <v>131</v>
      </c>
      <c r="FO104" s="11" t="s">
        <v>131</v>
      </c>
      <c r="FP104" s="11" t="s">
        <v>1083</v>
      </c>
      <c r="FQ104" s="11" t="s">
        <v>1047</v>
      </c>
      <c r="FR104" s="11" t="s">
        <v>131</v>
      </c>
      <c r="FS104" s="11" t="s">
        <v>1053</v>
      </c>
      <c r="GA104" s="10" t="s">
        <v>207</v>
      </c>
      <c r="GB104" s="11" t="s">
        <v>1120</v>
      </c>
      <c r="GC104" s="11" t="s">
        <v>1170</v>
      </c>
      <c r="GD104" s="11" t="s">
        <v>1162</v>
      </c>
      <c r="GE104" s="11" t="s">
        <v>1166</v>
      </c>
      <c r="GF104" s="11" t="s">
        <v>131</v>
      </c>
      <c r="GG104" s="11" t="s">
        <v>131</v>
      </c>
      <c r="GH104" s="11" t="s">
        <v>1167</v>
      </c>
      <c r="GI104" s="11" t="s">
        <v>131</v>
      </c>
      <c r="GJ104" s="11" t="s">
        <v>131</v>
      </c>
      <c r="GK104" s="11" t="s">
        <v>1157</v>
      </c>
      <c r="GL104" s="11" t="s">
        <v>1171</v>
      </c>
      <c r="GM104" s="11" t="s">
        <v>1159</v>
      </c>
      <c r="GN104" s="11" t="s">
        <v>1160</v>
      </c>
      <c r="GO104" s="11" t="s">
        <v>131</v>
      </c>
      <c r="GP104" s="11" t="s">
        <v>1169</v>
      </c>
      <c r="GQ104" s="11" t="s">
        <v>1153</v>
      </c>
      <c r="GR104" s="11" t="s">
        <v>131</v>
      </c>
      <c r="GS104" s="11" t="s">
        <v>131</v>
      </c>
      <c r="HA104" s="10" t="s">
        <v>207</v>
      </c>
      <c r="HB104" s="11" t="s">
        <v>1221</v>
      </c>
      <c r="HC104" s="11" t="s">
        <v>1250</v>
      </c>
      <c r="HD104" s="11" t="s">
        <v>1244</v>
      </c>
      <c r="HE104" s="11" t="s">
        <v>1238</v>
      </c>
      <c r="HF104" s="11" t="s">
        <v>1247</v>
      </c>
      <c r="HG104" s="11" t="s">
        <v>1235</v>
      </c>
      <c r="HH104" s="11" t="s">
        <v>1248</v>
      </c>
      <c r="HI104" s="11" t="s">
        <v>131</v>
      </c>
      <c r="HJ104" s="11" t="s">
        <v>131</v>
      </c>
      <c r="HK104" s="11" t="s">
        <v>1239</v>
      </c>
      <c r="HL104" s="11" t="s">
        <v>1251</v>
      </c>
      <c r="HM104" s="11" t="s">
        <v>1242</v>
      </c>
      <c r="HN104" s="11" t="s">
        <v>131</v>
      </c>
      <c r="HO104" s="11" t="s">
        <v>131</v>
      </c>
      <c r="HP104" s="11" t="s">
        <v>1249</v>
      </c>
      <c r="HQ104" s="11" t="s">
        <v>1213</v>
      </c>
      <c r="HR104" s="11" t="s">
        <v>1214</v>
      </c>
      <c r="HS104" s="11" t="s">
        <v>131</v>
      </c>
      <c r="IA104" s="10" t="s">
        <v>207</v>
      </c>
      <c r="IB104" s="11" t="s">
        <v>1305</v>
      </c>
      <c r="IC104" s="11" t="s">
        <v>1341</v>
      </c>
      <c r="ID104" s="11" t="s">
        <v>1335</v>
      </c>
      <c r="IE104" s="11" t="s">
        <v>1328</v>
      </c>
      <c r="IF104" s="11" t="s">
        <v>131</v>
      </c>
      <c r="IG104" s="11" t="s">
        <v>1312</v>
      </c>
      <c r="IH104" s="11" t="s">
        <v>1339</v>
      </c>
      <c r="II104" s="11" t="s">
        <v>1292</v>
      </c>
      <c r="IJ104" s="11" t="s">
        <v>131</v>
      </c>
      <c r="IK104" s="11" t="s">
        <v>1329</v>
      </c>
      <c r="IL104" s="11" t="s">
        <v>1342</v>
      </c>
      <c r="IM104" s="11" t="s">
        <v>1331</v>
      </c>
      <c r="IN104" s="11" t="s">
        <v>1332</v>
      </c>
      <c r="IO104" s="11" t="s">
        <v>131</v>
      </c>
      <c r="IP104" s="11" t="s">
        <v>1340</v>
      </c>
      <c r="IQ104" s="11" t="s">
        <v>1316</v>
      </c>
      <c r="IR104" s="11" t="s">
        <v>1299</v>
      </c>
      <c r="IS104" s="11" t="s">
        <v>131</v>
      </c>
    </row>
    <row r="105" spans="1:253" ht="20.399999999999999" thickBot="1" x14ac:dyDescent="0.35">
      <c r="A105" s="10" t="s">
        <v>210</v>
      </c>
      <c r="B105" s="11" t="s">
        <v>450</v>
      </c>
      <c r="C105" s="11" t="s">
        <v>504</v>
      </c>
      <c r="D105" s="11" t="s">
        <v>497</v>
      </c>
      <c r="E105" s="11" t="s">
        <v>506</v>
      </c>
      <c r="F105" s="11" t="s">
        <v>131</v>
      </c>
      <c r="G105" s="11" t="s">
        <v>474</v>
      </c>
      <c r="H105" s="11" t="s">
        <v>502</v>
      </c>
      <c r="I105" s="11" t="s">
        <v>457</v>
      </c>
      <c r="J105" s="11" t="s">
        <v>131</v>
      </c>
      <c r="K105" s="11" t="s">
        <v>492</v>
      </c>
      <c r="L105" s="11" t="s">
        <v>505</v>
      </c>
      <c r="M105" s="11" t="s">
        <v>493</v>
      </c>
      <c r="N105" s="11" t="s">
        <v>494</v>
      </c>
      <c r="O105" s="11" t="s">
        <v>131</v>
      </c>
      <c r="P105" s="11" t="s">
        <v>503</v>
      </c>
      <c r="Q105" s="11" t="s">
        <v>131</v>
      </c>
      <c r="R105" s="11" t="s">
        <v>485</v>
      </c>
      <c r="S105" s="11" t="s">
        <v>131</v>
      </c>
      <c r="AA105" s="10" t="s">
        <v>210</v>
      </c>
      <c r="AB105" s="11" t="s">
        <v>571</v>
      </c>
      <c r="AC105" s="11" t="s">
        <v>579</v>
      </c>
      <c r="AD105" s="11" t="s">
        <v>567</v>
      </c>
      <c r="AE105" s="11" t="s">
        <v>549</v>
      </c>
      <c r="AF105" s="11" t="s">
        <v>131</v>
      </c>
      <c r="AG105" s="11" t="s">
        <v>539</v>
      </c>
      <c r="AH105" s="11" t="s">
        <v>584</v>
      </c>
      <c r="AI105" s="11" t="s">
        <v>541</v>
      </c>
      <c r="AJ105" s="11" t="s">
        <v>131</v>
      </c>
      <c r="AK105" s="11" t="s">
        <v>582</v>
      </c>
      <c r="AL105" s="11" t="s">
        <v>586</v>
      </c>
      <c r="AM105" s="11" t="s">
        <v>575</v>
      </c>
      <c r="AN105" s="11" t="s">
        <v>131</v>
      </c>
      <c r="AO105" s="11" t="s">
        <v>546</v>
      </c>
      <c r="AP105" s="11" t="s">
        <v>587</v>
      </c>
      <c r="AQ105" s="11" t="s">
        <v>588</v>
      </c>
      <c r="AR105" s="11" t="s">
        <v>131</v>
      </c>
      <c r="AS105" s="11" t="s">
        <v>131</v>
      </c>
      <c r="BA105" s="10" t="s">
        <v>210</v>
      </c>
      <c r="BB105" s="11" t="s">
        <v>679</v>
      </c>
      <c r="BC105" s="11" t="s">
        <v>687</v>
      </c>
      <c r="BD105" s="11" t="s">
        <v>675</v>
      </c>
      <c r="BE105" s="11" t="s">
        <v>694</v>
      </c>
      <c r="BF105" s="11" t="s">
        <v>131</v>
      </c>
      <c r="BG105" s="11" t="s">
        <v>647</v>
      </c>
      <c r="BH105" s="11" t="s">
        <v>691</v>
      </c>
      <c r="BI105" s="11" t="s">
        <v>662</v>
      </c>
      <c r="BJ105" s="11" t="s">
        <v>650</v>
      </c>
      <c r="BK105" s="11" t="s">
        <v>689</v>
      </c>
      <c r="BL105" s="11" t="s">
        <v>693</v>
      </c>
      <c r="BM105" s="11" t="s">
        <v>683</v>
      </c>
      <c r="BN105" s="11" t="s">
        <v>131</v>
      </c>
      <c r="BO105" s="11" t="s">
        <v>677</v>
      </c>
      <c r="BP105" s="11" t="s">
        <v>695</v>
      </c>
      <c r="BQ105" s="11" t="s">
        <v>696</v>
      </c>
      <c r="BR105" s="11" t="s">
        <v>131</v>
      </c>
      <c r="BS105" s="11" t="s">
        <v>131</v>
      </c>
      <c r="CA105" s="10" t="s">
        <v>210</v>
      </c>
      <c r="CB105" s="11" t="s">
        <v>790</v>
      </c>
      <c r="CC105" s="11" t="s">
        <v>800</v>
      </c>
      <c r="CD105" s="11" t="s">
        <v>802</v>
      </c>
      <c r="CE105" s="11" t="s">
        <v>806</v>
      </c>
      <c r="CF105" s="11" t="s">
        <v>131</v>
      </c>
      <c r="CG105" s="11" t="s">
        <v>756</v>
      </c>
      <c r="CH105" s="11" t="s">
        <v>803</v>
      </c>
      <c r="CI105" s="11" t="s">
        <v>758</v>
      </c>
      <c r="CJ105" s="11" t="s">
        <v>131</v>
      </c>
      <c r="CK105" s="11" t="s">
        <v>796</v>
      </c>
      <c r="CL105" s="11" t="s">
        <v>805</v>
      </c>
      <c r="CM105" s="11" t="s">
        <v>797</v>
      </c>
      <c r="CN105" s="11" t="s">
        <v>799</v>
      </c>
      <c r="CO105" s="11" t="s">
        <v>131</v>
      </c>
      <c r="CP105" s="11" t="s">
        <v>807</v>
      </c>
      <c r="CQ105" s="11" t="s">
        <v>808</v>
      </c>
      <c r="CR105" s="11" t="s">
        <v>131</v>
      </c>
      <c r="CS105" s="11" t="s">
        <v>765</v>
      </c>
      <c r="DA105" s="10" t="s">
        <v>210</v>
      </c>
      <c r="DB105" s="11" t="s">
        <v>883</v>
      </c>
      <c r="DC105" s="11" t="s">
        <v>900</v>
      </c>
      <c r="DD105" s="11" t="s">
        <v>910</v>
      </c>
      <c r="DE105" s="11" t="s">
        <v>916</v>
      </c>
      <c r="DF105" s="11" t="s">
        <v>131</v>
      </c>
      <c r="DG105" s="11" t="s">
        <v>898</v>
      </c>
      <c r="DH105" s="11" t="s">
        <v>912</v>
      </c>
      <c r="DI105" s="11" t="s">
        <v>867</v>
      </c>
      <c r="DJ105" s="11" t="s">
        <v>131</v>
      </c>
      <c r="DK105" s="11" t="s">
        <v>906</v>
      </c>
      <c r="DL105" s="11" t="s">
        <v>915</v>
      </c>
      <c r="DM105" s="11" t="s">
        <v>904</v>
      </c>
      <c r="DN105" s="11" t="s">
        <v>131</v>
      </c>
      <c r="DO105" s="11" t="s">
        <v>908</v>
      </c>
      <c r="DP105" s="11" t="s">
        <v>917</v>
      </c>
      <c r="DQ105" s="11" t="s">
        <v>918</v>
      </c>
      <c r="DR105" s="11" t="s">
        <v>131</v>
      </c>
      <c r="DS105" s="11" t="s">
        <v>131</v>
      </c>
      <c r="EA105" s="10" t="s">
        <v>210</v>
      </c>
      <c r="EB105" s="11" t="s">
        <v>967</v>
      </c>
      <c r="EC105" s="11" t="s">
        <v>999</v>
      </c>
      <c r="ED105" s="11" t="s">
        <v>992</v>
      </c>
      <c r="EE105" s="11" t="s">
        <v>1000</v>
      </c>
      <c r="EF105" s="11" t="s">
        <v>131</v>
      </c>
      <c r="EG105" s="11" t="s">
        <v>952</v>
      </c>
      <c r="EH105" s="11" t="s">
        <v>994</v>
      </c>
      <c r="EI105" s="11" t="s">
        <v>131</v>
      </c>
      <c r="EJ105" s="11" t="s">
        <v>131</v>
      </c>
      <c r="EK105" s="11" t="s">
        <v>987</v>
      </c>
      <c r="EL105" s="11" t="s">
        <v>998</v>
      </c>
      <c r="EM105" s="11" t="s">
        <v>989</v>
      </c>
      <c r="EN105" s="11" t="s">
        <v>131</v>
      </c>
      <c r="EO105" s="11" t="s">
        <v>131</v>
      </c>
      <c r="EP105" s="11" t="s">
        <v>996</v>
      </c>
      <c r="EQ105" s="11" t="s">
        <v>1001</v>
      </c>
      <c r="ER105" s="11" t="s">
        <v>131</v>
      </c>
      <c r="ES105" s="11" t="s">
        <v>131</v>
      </c>
      <c r="FA105" s="10" t="s">
        <v>210</v>
      </c>
      <c r="FB105" s="11" t="s">
        <v>1035</v>
      </c>
      <c r="FC105" s="11" t="s">
        <v>1084</v>
      </c>
      <c r="FD105" s="11" t="s">
        <v>1067</v>
      </c>
      <c r="FE105" s="11" t="s">
        <v>1086</v>
      </c>
      <c r="FF105" s="11" t="s">
        <v>1087</v>
      </c>
      <c r="FG105" s="11" t="s">
        <v>131</v>
      </c>
      <c r="FH105" s="11" t="s">
        <v>1081</v>
      </c>
      <c r="FI105" s="11" t="s">
        <v>131</v>
      </c>
      <c r="FJ105" s="11" t="s">
        <v>131</v>
      </c>
      <c r="FK105" s="11" t="s">
        <v>1073</v>
      </c>
      <c r="FL105" s="11" t="s">
        <v>1085</v>
      </c>
      <c r="FM105" s="11" t="s">
        <v>1074</v>
      </c>
      <c r="FN105" s="11" t="s">
        <v>131</v>
      </c>
      <c r="FO105" s="11" t="s">
        <v>131</v>
      </c>
      <c r="FP105" s="11" t="s">
        <v>1083</v>
      </c>
      <c r="FQ105" s="11" t="s">
        <v>1088</v>
      </c>
      <c r="FR105" s="11" t="s">
        <v>131</v>
      </c>
      <c r="FS105" s="11" t="s">
        <v>1053</v>
      </c>
      <c r="GA105" s="10" t="s">
        <v>210</v>
      </c>
      <c r="GB105" s="11" t="s">
        <v>1120</v>
      </c>
      <c r="GC105" s="11" t="s">
        <v>1170</v>
      </c>
      <c r="GD105" s="11" t="s">
        <v>1162</v>
      </c>
      <c r="GE105" s="11" t="s">
        <v>1172</v>
      </c>
      <c r="GF105" s="11" t="s">
        <v>131</v>
      </c>
      <c r="GG105" s="11" t="s">
        <v>131</v>
      </c>
      <c r="GH105" s="11" t="s">
        <v>1167</v>
      </c>
      <c r="GI105" s="11" t="s">
        <v>131</v>
      </c>
      <c r="GJ105" s="11" t="s">
        <v>131</v>
      </c>
      <c r="GK105" s="11" t="s">
        <v>1157</v>
      </c>
      <c r="GL105" s="11" t="s">
        <v>1171</v>
      </c>
      <c r="GM105" s="11" t="s">
        <v>1159</v>
      </c>
      <c r="GN105" s="11" t="s">
        <v>1160</v>
      </c>
      <c r="GO105" s="11" t="s">
        <v>131</v>
      </c>
      <c r="GP105" s="11" t="s">
        <v>1169</v>
      </c>
      <c r="GQ105" s="11" t="s">
        <v>1173</v>
      </c>
      <c r="GR105" s="11" t="s">
        <v>131</v>
      </c>
      <c r="GS105" s="11" t="s">
        <v>131</v>
      </c>
      <c r="HA105" s="10" t="s">
        <v>210</v>
      </c>
      <c r="HB105" s="11" t="s">
        <v>1221</v>
      </c>
      <c r="HC105" s="11" t="s">
        <v>1252</v>
      </c>
      <c r="HD105" s="11" t="s">
        <v>1244</v>
      </c>
      <c r="HE105" s="11" t="s">
        <v>1253</v>
      </c>
      <c r="HF105" s="11" t="s">
        <v>1247</v>
      </c>
      <c r="HG105" s="11" t="s">
        <v>1235</v>
      </c>
      <c r="HH105" s="11" t="s">
        <v>1248</v>
      </c>
      <c r="HI105" s="11" t="s">
        <v>131</v>
      </c>
      <c r="HJ105" s="11" t="s">
        <v>131</v>
      </c>
      <c r="HK105" s="11" t="s">
        <v>1239</v>
      </c>
      <c r="HL105" s="11" t="s">
        <v>1251</v>
      </c>
      <c r="HM105" s="11" t="s">
        <v>1242</v>
      </c>
      <c r="HN105" s="11" t="s">
        <v>131</v>
      </c>
      <c r="HO105" s="11" t="s">
        <v>131</v>
      </c>
      <c r="HP105" s="11" t="s">
        <v>1249</v>
      </c>
      <c r="HQ105" s="11" t="s">
        <v>1254</v>
      </c>
      <c r="HR105" s="11" t="s">
        <v>1214</v>
      </c>
      <c r="HS105" s="11" t="s">
        <v>131</v>
      </c>
      <c r="IA105" s="10" t="s">
        <v>210</v>
      </c>
      <c r="IB105" s="11" t="s">
        <v>1305</v>
      </c>
      <c r="IC105" s="11" t="s">
        <v>1341</v>
      </c>
      <c r="ID105" s="11" t="s">
        <v>1335</v>
      </c>
      <c r="IE105" s="11" t="s">
        <v>1328</v>
      </c>
      <c r="IF105" s="11" t="s">
        <v>131</v>
      </c>
      <c r="IG105" s="11" t="s">
        <v>1312</v>
      </c>
      <c r="IH105" s="11" t="s">
        <v>1339</v>
      </c>
      <c r="II105" s="11" t="s">
        <v>1292</v>
      </c>
      <c r="IJ105" s="11" t="s">
        <v>131</v>
      </c>
      <c r="IK105" s="11" t="s">
        <v>1329</v>
      </c>
      <c r="IL105" s="11" t="s">
        <v>1342</v>
      </c>
      <c r="IM105" s="11" t="s">
        <v>1331</v>
      </c>
      <c r="IN105" s="11" t="s">
        <v>1332</v>
      </c>
      <c r="IO105" s="11" t="s">
        <v>131</v>
      </c>
      <c r="IP105" s="11" t="s">
        <v>1340</v>
      </c>
      <c r="IQ105" s="11" t="s">
        <v>131</v>
      </c>
      <c r="IR105" s="11" t="s">
        <v>1299</v>
      </c>
      <c r="IS105" s="11" t="s">
        <v>131</v>
      </c>
    </row>
    <row r="106" spans="1:253" ht="20.399999999999999" thickBot="1" x14ac:dyDescent="0.35">
      <c r="A106" s="10" t="s">
        <v>211</v>
      </c>
      <c r="B106" s="11" t="s">
        <v>450</v>
      </c>
      <c r="C106" s="11" t="s">
        <v>504</v>
      </c>
      <c r="D106" s="11" t="s">
        <v>497</v>
      </c>
      <c r="E106" s="11" t="s">
        <v>506</v>
      </c>
      <c r="F106" s="11" t="s">
        <v>131</v>
      </c>
      <c r="G106" s="11" t="s">
        <v>474</v>
      </c>
      <c r="H106" s="11" t="s">
        <v>507</v>
      </c>
      <c r="I106" s="11" t="s">
        <v>457</v>
      </c>
      <c r="J106" s="11" t="s">
        <v>131</v>
      </c>
      <c r="K106" s="11" t="s">
        <v>492</v>
      </c>
      <c r="L106" s="11" t="s">
        <v>505</v>
      </c>
      <c r="M106" s="11" t="s">
        <v>493</v>
      </c>
      <c r="N106" s="11" t="s">
        <v>494</v>
      </c>
      <c r="O106" s="11" t="s">
        <v>131</v>
      </c>
      <c r="P106" s="11" t="s">
        <v>503</v>
      </c>
      <c r="Q106" s="11" t="s">
        <v>131</v>
      </c>
      <c r="R106" s="11" t="s">
        <v>485</v>
      </c>
      <c r="S106" s="11" t="s">
        <v>131</v>
      </c>
      <c r="AA106" s="10" t="s">
        <v>211</v>
      </c>
      <c r="AB106" s="11" t="s">
        <v>571</v>
      </c>
      <c r="AC106" s="11" t="s">
        <v>579</v>
      </c>
      <c r="AD106" s="11" t="s">
        <v>567</v>
      </c>
      <c r="AE106" s="11" t="s">
        <v>549</v>
      </c>
      <c r="AF106" s="11" t="s">
        <v>131</v>
      </c>
      <c r="AG106" s="11" t="s">
        <v>539</v>
      </c>
      <c r="AH106" s="11" t="s">
        <v>589</v>
      </c>
      <c r="AI106" s="11" t="s">
        <v>541</v>
      </c>
      <c r="AJ106" s="11" t="s">
        <v>131</v>
      </c>
      <c r="AK106" s="11" t="s">
        <v>582</v>
      </c>
      <c r="AL106" s="11" t="s">
        <v>586</v>
      </c>
      <c r="AM106" s="11" t="s">
        <v>575</v>
      </c>
      <c r="AN106" s="11" t="s">
        <v>131</v>
      </c>
      <c r="AO106" s="11" t="s">
        <v>546</v>
      </c>
      <c r="AP106" s="11" t="s">
        <v>587</v>
      </c>
      <c r="AQ106" s="11" t="s">
        <v>588</v>
      </c>
      <c r="AR106" s="11" t="s">
        <v>131</v>
      </c>
      <c r="AS106" s="11" t="s">
        <v>131</v>
      </c>
      <c r="BA106" s="10" t="s">
        <v>211</v>
      </c>
      <c r="BB106" s="11" t="s">
        <v>679</v>
      </c>
      <c r="BC106" s="11" t="s">
        <v>687</v>
      </c>
      <c r="BD106" s="11" t="s">
        <v>675</v>
      </c>
      <c r="BE106" s="11" t="s">
        <v>694</v>
      </c>
      <c r="BF106" s="11" t="s">
        <v>131</v>
      </c>
      <c r="BG106" s="11" t="s">
        <v>647</v>
      </c>
      <c r="BH106" s="11" t="s">
        <v>697</v>
      </c>
      <c r="BI106" s="11" t="s">
        <v>662</v>
      </c>
      <c r="BJ106" s="11" t="s">
        <v>650</v>
      </c>
      <c r="BK106" s="11" t="s">
        <v>689</v>
      </c>
      <c r="BL106" s="11" t="s">
        <v>693</v>
      </c>
      <c r="BM106" s="11" t="s">
        <v>683</v>
      </c>
      <c r="BN106" s="11" t="s">
        <v>131</v>
      </c>
      <c r="BO106" s="11" t="s">
        <v>677</v>
      </c>
      <c r="BP106" s="11" t="s">
        <v>695</v>
      </c>
      <c r="BQ106" s="11" t="s">
        <v>696</v>
      </c>
      <c r="BR106" s="11" t="s">
        <v>131</v>
      </c>
      <c r="BS106" s="11" t="s">
        <v>131</v>
      </c>
      <c r="CA106" s="10" t="s">
        <v>211</v>
      </c>
      <c r="CB106" s="11" t="s">
        <v>790</v>
      </c>
      <c r="CC106" s="11" t="s">
        <v>800</v>
      </c>
      <c r="CD106" s="11" t="s">
        <v>802</v>
      </c>
      <c r="CE106" s="11" t="s">
        <v>806</v>
      </c>
      <c r="CF106" s="11" t="s">
        <v>131</v>
      </c>
      <c r="CG106" s="11" t="s">
        <v>756</v>
      </c>
      <c r="CH106" s="11" t="s">
        <v>809</v>
      </c>
      <c r="CI106" s="11" t="s">
        <v>758</v>
      </c>
      <c r="CJ106" s="11" t="s">
        <v>131</v>
      </c>
      <c r="CK106" s="11" t="s">
        <v>796</v>
      </c>
      <c r="CL106" s="11" t="s">
        <v>805</v>
      </c>
      <c r="CM106" s="11" t="s">
        <v>797</v>
      </c>
      <c r="CN106" s="11" t="s">
        <v>799</v>
      </c>
      <c r="CO106" s="11" t="s">
        <v>131</v>
      </c>
      <c r="CP106" s="11" t="s">
        <v>807</v>
      </c>
      <c r="CQ106" s="11" t="s">
        <v>808</v>
      </c>
      <c r="CR106" s="11" t="s">
        <v>131</v>
      </c>
      <c r="CS106" s="11" t="s">
        <v>765</v>
      </c>
      <c r="DA106" s="10" t="s">
        <v>211</v>
      </c>
      <c r="DB106" s="11" t="s">
        <v>883</v>
      </c>
      <c r="DC106" s="11" t="s">
        <v>900</v>
      </c>
      <c r="DD106" s="11" t="s">
        <v>910</v>
      </c>
      <c r="DE106" s="11" t="s">
        <v>916</v>
      </c>
      <c r="DF106" s="11" t="s">
        <v>131</v>
      </c>
      <c r="DG106" s="11" t="s">
        <v>898</v>
      </c>
      <c r="DH106" s="11" t="s">
        <v>919</v>
      </c>
      <c r="DI106" s="11" t="s">
        <v>867</v>
      </c>
      <c r="DJ106" s="11" t="s">
        <v>131</v>
      </c>
      <c r="DK106" s="11" t="s">
        <v>906</v>
      </c>
      <c r="DL106" s="11" t="s">
        <v>915</v>
      </c>
      <c r="DM106" s="11" t="s">
        <v>904</v>
      </c>
      <c r="DN106" s="11" t="s">
        <v>131</v>
      </c>
      <c r="DO106" s="11" t="s">
        <v>908</v>
      </c>
      <c r="DP106" s="11" t="s">
        <v>917</v>
      </c>
      <c r="DQ106" s="11" t="s">
        <v>918</v>
      </c>
      <c r="DR106" s="11" t="s">
        <v>131</v>
      </c>
      <c r="DS106" s="11" t="s">
        <v>131</v>
      </c>
      <c r="EA106" s="10" t="s">
        <v>211</v>
      </c>
      <c r="EB106" s="11" t="s">
        <v>967</v>
      </c>
      <c r="EC106" s="11" t="s">
        <v>1002</v>
      </c>
      <c r="ED106" s="11" t="s">
        <v>992</v>
      </c>
      <c r="EE106" s="11" t="s">
        <v>1000</v>
      </c>
      <c r="EF106" s="11" t="s">
        <v>131</v>
      </c>
      <c r="EG106" s="11" t="s">
        <v>952</v>
      </c>
      <c r="EH106" s="11" t="s">
        <v>1003</v>
      </c>
      <c r="EI106" s="11" t="s">
        <v>131</v>
      </c>
      <c r="EJ106" s="11" t="s">
        <v>131</v>
      </c>
      <c r="EK106" s="11" t="s">
        <v>987</v>
      </c>
      <c r="EL106" s="11" t="s">
        <v>998</v>
      </c>
      <c r="EM106" s="11" t="s">
        <v>989</v>
      </c>
      <c r="EN106" s="11" t="s">
        <v>131</v>
      </c>
      <c r="EO106" s="11" t="s">
        <v>131</v>
      </c>
      <c r="EP106" s="11" t="s">
        <v>996</v>
      </c>
      <c r="EQ106" s="11" t="s">
        <v>1001</v>
      </c>
      <c r="ER106" s="11" t="s">
        <v>131</v>
      </c>
      <c r="ES106" s="11" t="s">
        <v>131</v>
      </c>
      <c r="FA106" s="10" t="s">
        <v>211</v>
      </c>
      <c r="FB106" s="11" t="s">
        <v>1035</v>
      </c>
      <c r="FC106" s="11" t="s">
        <v>1084</v>
      </c>
      <c r="FD106" s="11" t="s">
        <v>1067</v>
      </c>
      <c r="FE106" s="11" t="s">
        <v>1086</v>
      </c>
      <c r="FF106" s="11" t="s">
        <v>1087</v>
      </c>
      <c r="FG106" s="11" t="s">
        <v>131</v>
      </c>
      <c r="FH106" s="11" t="s">
        <v>1089</v>
      </c>
      <c r="FI106" s="11" t="s">
        <v>131</v>
      </c>
      <c r="FJ106" s="11" t="s">
        <v>131</v>
      </c>
      <c r="FK106" s="11" t="s">
        <v>1073</v>
      </c>
      <c r="FL106" s="11" t="s">
        <v>1085</v>
      </c>
      <c r="FM106" s="11" t="s">
        <v>1074</v>
      </c>
      <c r="FN106" s="11" t="s">
        <v>131</v>
      </c>
      <c r="FO106" s="11" t="s">
        <v>131</v>
      </c>
      <c r="FP106" s="11" t="s">
        <v>1083</v>
      </c>
      <c r="FQ106" s="11" t="s">
        <v>1088</v>
      </c>
      <c r="FR106" s="11" t="s">
        <v>131</v>
      </c>
      <c r="FS106" s="11" t="s">
        <v>1053</v>
      </c>
      <c r="GA106" s="10" t="s">
        <v>211</v>
      </c>
      <c r="GB106" s="11" t="s">
        <v>1120</v>
      </c>
      <c r="GC106" s="11" t="s">
        <v>1170</v>
      </c>
      <c r="GD106" s="11" t="s">
        <v>1162</v>
      </c>
      <c r="GE106" s="11" t="s">
        <v>1172</v>
      </c>
      <c r="GF106" s="11" t="s">
        <v>131</v>
      </c>
      <c r="GG106" s="11" t="s">
        <v>131</v>
      </c>
      <c r="GH106" s="11" t="s">
        <v>1174</v>
      </c>
      <c r="GI106" s="11" t="s">
        <v>131</v>
      </c>
      <c r="GJ106" s="11" t="s">
        <v>131</v>
      </c>
      <c r="GK106" s="11" t="s">
        <v>1157</v>
      </c>
      <c r="GL106" s="11" t="s">
        <v>1171</v>
      </c>
      <c r="GM106" s="11" t="s">
        <v>1159</v>
      </c>
      <c r="GN106" s="11" t="s">
        <v>1160</v>
      </c>
      <c r="GO106" s="11" t="s">
        <v>131</v>
      </c>
      <c r="GP106" s="11" t="s">
        <v>1169</v>
      </c>
      <c r="GQ106" s="11" t="s">
        <v>1173</v>
      </c>
      <c r="GR106" s="11" t="s">
        <v>131</v>
      </c>
      <c r="GS106" s="11" t="s">
        <v>131</v>
      </c>
      <c r="HA106" s="10" t="s">
        <v>211</v>
      </c>
      <c r="HB106" s="11" t="s">
        <v>1221</v>
      </c>
      <c r="HC106" s="11" t="s">
        <v>1252</v>
      </c>
      <c r="HD106" s="11" t="s">
        <v>1244</v>
      </c>
      <c r="HE106" s="11" t="s">
        <v>1253</v>
      </c>
      <c r="HF106" s="11" t="s">
        <v>1247</v>
      </c>
      <c r="HG106" s="11" t="s">
        <v>1235</v>
      </c>
      <c r="HH106" s="11" t="s">
        <v>1255</v>
      </c>
      <c r="HI106" s="11" t="s">
        <v>131</v>
      </c>
      <c r="HJ106" s="11" t="s">
        <v>131</v>
      </c>
      <c r="HK106" s="11" t="s">
        <v>1239</v>
      </c>
      <c r="HL106" s="11" t="s">
        <v>1251</v>
      </c>
      <c r="HM106" s="11" t="s">
        <v>1242</v>
      </c>
      <c r="HN106" s="11" t="s">
        <v>131</v>
      </c>
      <c r="HO106" s="11" t="s">
        <v>131</v>
      </c>
      <c r="HP106" s="11" t="s">
        <v>1249</v>
      </c>
      <c r="HQ106" s="11" t="s">
        <v>1254</v>
      </c>
      <c r="HR106" s="11" t="s">
        <v>1214</v>
      </c>
      <c r="HS106" s="11" t="s">
        <v>131</v>
      </c>
      <c r="IA106" s="10" t="s">
        <v>211</v>
      </c>
      <c r="IB106" s="11" t="s">
        <v>1305</v>
      </c>
      <c r="IC106" s="11" t="s">
        <v>1341</v>
      </c>
      <c r="ID106" s="11" t="s">
        <v>1335</v>
      </c>
      <c r="IE106" s="11" t="s">
        <v>1328</v>
      </c>
      <c r="IF106" s="11" t="s">
        <v>131</v>
      </c>
      <c r="IG106" s="11" t="s">
        <v>1312</v>
      </c>
      <c r="IH106" s="11" t="s">
        <v>1343</v>
      </c>
      <c r="II106" s="11" t="s">
        <v>1292</v>
      </c>
      <c r="IJ106" s="11" t="s">
        <v>131</v>
      </c>
      <c r="IK106" s="11" t="s">
        <v>1329</v>
      </c>
      <c r="IL106" s="11" t="s">
        <v>1342</v>
      </c>
      <c r="IM106" s="11" t="s">
        <v>1331</v>
      </c>
      <c r="IN106" s="11" t="s">
        <v>1332</v>
      </c>
      <c r="IO106" s="11" t="s">
        <v>131</v>
      </c>
      <c r="IP106" s="11" t="s">
        <v>1340</v>
      </c>
      <c r="IQ106" s="11" t="s">
        <v>131</v>
      </c>
      <c r="IR106" s="11" t="s">
        <v>1299</v>
      </c>
      <c r="IS106" s="11" t="s">
        <v>131</v>
      </c>
    </row>
    <row r="107" spans="1:253" ht="20.399999999999999" thickBot="1" x14ac:dyDescent="0.35">
      <c r="A107" s="10" t="s">
        <v>214</v>
      </c>
      <c r="B107" s="11" t="s">
        <v>450</v>
      </c>
      <c r="C107" s="11" t="s">
        <v>504</v>
      </c>
      <c r="D107" s="11" t="s">
        <v>497</v>
      </c>
      <c r="E107" s="11" t="s">
        <v>506</v>
      </c>
      <c r="F107" s="11" t="s">
        <v>131</v>
      </c>
      <c r="G107" s="11" t="s">
        <v>474</v>
      </c>
      <c r="H107" s="11" t="s">
        <v>508</v>
      </c>
      <c r="I107" s="11" t="s">
        <v>457</v>
      </c>
      <c r="J107" s="11" t="s">
        <v>131</v>
      </c>
      <c r="K107" s="11" t="s">
        <v>492</v>
      </c>
      <c r="L107" s="11" t="s">
        <v>509</v>
      </c>
      <c r="M107" s="11" t="s">
        <v>493</v>
      </c>
      <c r="N107" s="11" t="s">
        <v>494</v>
      </c>
      <c r="O107" s="11" t="s">
        <v>131</v>
      </c>
      <c r="P107" s="11" t="s">
        <v>503</v>
      </c>
      <c r="Q107" s="11" t="s">
        <v>131</v>
      </c>
      <c r="R107" s="11" t="s">
        <v>485</v>
      </c>
      <c r="S107" s="11" t="s">
        <v>131</v>
      </c>
      <c r="AA107" s="10" t="s">
        <v>214</v>
      </c>
      <c r="AB107" s="11" t="s">
        <v>571</v>
      </c>
      <c r="AC107" s="11" t="s">
        <v>579</v>
      </c>
      <c r="AD107" s="11" t="s">
        <v>567</v>
      </c>
      <c r="AE107" s="11" t="s">
        <v>549</v>
      </c>
      <c r="AF107" s="11" t="s">
        <v>131</v>
      </c>
      <c r="AG107" s="11" t="s">
        <v>539</v>
      </c>
      <c r="AH107" s="11" t="s">
        <v>590</v>
      </c>
      <c r="AI107" s="11" t="s">
        <v>541</v>
      </c>
      <c r="AJ107" s="11" t="s">
        <v>131</v>
      </c>
      <c r="AK107" s="11" t="s">
        <v>582</v>
      </c>
      <c r="AL107" s="11" t="s">
        <v>586</v>
      </c>
      <c r="AM107" s="11" t="s">
        <v>575</v>
      </c>
      <c r="AN107" s="11" t="s">
        <v>131</v>
      </c>
      <c r="AO107" s="11" t="s">
        <v>546</v>
      </c>
      <c r="AP107" s="11" t="s">
        <v>587</v>
      </c>
      <c r="AQ107" s="11" t="s">
        <v>588</v>
      </c>
      <c r="AR107" s="11" t="s">
        <v>131</v>
      </c>
      <c r="AS107" s="11" t="s">
        <v>131</v>
      </c>
      <c r="BA107" s="10" t="s">
        <v>214</v>
      </c>
      <c r="BB107" s="11" t="s">
        <v>679</v>
      </c>
      <c r="BC107" s="11" t="s">
        <v>687</v>
      </c>
      <c r="BD107" s="11" t="s">
        <v>675</v>
      </c>
      <c r="BE107" s="11" t="s">
        <v>694</v>
      </c>
      <c r="BF107" s="11" t="s">
        <v>131</v>
      </c>
      <c r="BG107" s="11" t="s">
        <v>647</v>
      </c>
      <c r="BH107" s="11" t="s">
        <v>698</v>
      </c>
      <c r="BI107" s="11" t="s">
        <v>662</v>
      </c>
      <c r="BJ107" s="11" t="s">
        <v>650</v>
      </c>
      <c r="BK107" s="11" t="s">
        <v>689</v>
      </c>
      <c r="BL107" s="11" t="s">
        <v>693</v>
      </c>
      <c r="BM107" s="11" t="s">
        <v>683</v>
      </c>
      <c r="BN107" s="11" t="s">
        <v>131</v>
      </c>
      <c r="BO107" s="11" t="s">
        <v>677</v>
      </c>
      <c r="BP107" s="11" t="s">
        <v>695</v>
      </c>
      <c r="BQ107" s="11" t="s">
        <v>696</v>
      </c>
      <c r="BR107" s="11" t="s">
        <v>131</v>
      </c>
      <c r="BS107" s="11" t="s">
        <v>131</v>
      </c>
      <c r="CA107" s="10" t="s">
        <v>214</v>
      </c>
      <c r="CB107" s="11" t="s">
        <v>790</v>
      </c>
      <c r="CC107" s="11" t="s">
        <v>810</v>
      </c>
      <c r="CD107" s="11" t="s">
        <v>802</v>
      </c>
      <c r="CE107" s="11" t="s">
        <v>806</v>
      </c>
      <c r="CF107" s="11" t="s">
        <v>131</v>
      </c>
      <c r="CG107" s="11" t="s">
        <v>756</v>
      </c>
      <c r="CH107" s="11" t="s">
        <v>811</v>
      </c>
      <c r="CI107" s="11" t="s">
        <v>758</v>
      </c>
      <c r="CJ107" s="11" t="s">
        <v>131</v>
      </c>
      <c r="CK107" s="11" t="s">
        <v>796</v>
      </c>
      <c r="CL107" s="11" t="s">
        <v>805</v>
      </c>
      <c r="CM107" s="11" t="s">
        <v>797</v>
      </c>
      <c r="CN107" s="11" t="s">
        <v>799</v>
      </c>
      <c r="CO107" s="11" t="s">
        <v>131</v>
      </c>
      <c r="CP107" s="11" t="s">
        <v>807</v>
      </c>
      <c r="CQ107" s="11" t="s">
        <v>808</v>
      </c>
      <c r="CR107" s="11" t="s">
        <v>131</v>
      </c>
      <c r="CS107" s="11" t="s">
        <v>765</v>
      </c>
      <c r="DA107" s="10" t="s">
        <v>214</v>
      </c>
      <c r="DB107" s="11" t="s">
        <v>883</v>
      </c>
      <c r="DC107" s="11" t="s">
        <v>920</v>
      </c>
      <c r="DD107" s="11" t="s">
        <v>910</v>
      </c>
      <c r="DE107" s="11" t="s">
        <v>916</v>
      </c>
      <c r="DF107" s="11" t="s">
        <v>131</v>
      </c>
      <c r="DG107" s="11" t="s">
        <v>898</v>
      </c>
      <c r="DH107" s="11" t="s">
        <v>921</v>
      </c>
      <c r="DI107" s="11" t="s">
        <v>867</v>
      </c>
      <c r="DJ107" s="11" t="s">
        <v>131</v>
      </c>
      <c r="DK107" s="11" t="s">
        <v>906</v>
      </c>
      <c r="DL107" s="11" t="s">
        <v>915</v>
      </c>
      <c r="DM107" s="11" t="s">
        <v>904</v>
      </c>
      <c r="DN107" s="11" t="s">
        <v>131</v>
      </c>
      <c r="DO107" s="11" t="s">
        <v>908</v>
      </c>
      <c r="DP107" s="11" t="s">
        <v>917</v>
      </c>
      <c r="DQ107" s="11" t="s">
        <v>918</v>
      </c>
      <c r="DR107" s="11" t="s">
        <v>131</v>
      </c>
      <c r="DS107" s="11" t="s">
        <v>131</v>
      </c>
      <c r="EA107" s="10" t="s">
        <v>214</v>
      </c>
      <c r="EB107" s="11" t="s">
        <v>967</v>
      </c>
      <c r="EC107" s="11" t="s">
        <v>1002</v>
      </c>
      <c r="ED107" s="11" t="s">
        <v>992</v>
      </c>
      <c r="EE107" s="11" t="s">
        <v>1000</v>
      </c>
      <c r="EF107" s="11" t="s">
        <v>131</v>
      </c>
      <c r="EG107" s="11" t="s">
        <v>952</v>
      </c>
      <c r="EH107" s="11" t="s">
        <v>1004</v>
      </c>
      <c r="EI107" s="11" t="s">
        <v>131</v>
      </c>
      <c r="EJ107" s="11" t="s">
        <v>131</v>
      </c>
      <c r="EK107" s="11" t="s">
        <v>987</v>
      </c>
      <c r="EL107" s="11" t="s">
        <v>998</v>
      </c>
      <c r="EM107" s="11" t="s">
        <v>989</v>
      </c>
      <c r="EN107" s="11" t="s">
        <v>131</v>
      </c>
      <c r="EO107" s="11" t="s">
        <v>131</v>
      </c>
      <c r="EP107" s="11" t="s">
        <v>996</v>
      </c>
      <c r="EQ107" s="11" t="s">
        <v>1001</v>
      </c>
      <c r="ER107" s="11" t="s">
        <v>131</v>
      </c>
      <c r="ES107" s="11" t="s">
        <v>131</v>
      </c>
      <c r="FA107" s="10" t="s">
        <v>214</v>
      </c>
      <c r="FB107" s="11" t="s">
        <v>1035</v>
      </c>
      <c r="FC107" s="11" t="s">
        <v>1084</v>
      </c>
      <c r="FD107" s="11" t="s">
        <v>1067</v>
      </c>
      <c r="FE107" s="11" t="s">
        <v>1086</v>
      </c>
      <c r="FF107" s="11" t="s">
        <v>1087</v>
      </c>
      <c r="FG107" s="11" t="s">
        <v>131</v>
      </c>
      <c r="FH107" s="11" t="s">
        <v>1090</v>
      </c>
      <c r="FI107" s="11" t="s">
        <v>131</v>
      </c>
      <c r="FJ107" s="11" t="s">
        <v>131</v>
      </c>
      <c r="FK107" s="11" t="s">
        <v>1073</v>
      </c>
      <c r="FL107" s="11" t="s">
        <v>1085</v>
      </c>
      <c r="FM107" s="11" t="s">
        <v>1074</v>
      </c>
      <c r="FN107" s="11" t="s">
        <v>131</v>
      </c>
      <c r="FO107" s="11" t="s">
        <v>131</v>
      </c>
      <c r="FP107" s="11" t="s">
        <v>1083</v>
      </c>
      <c r="FQ107" s="11" t="s">
        <v>1088</v>
      </c>
      <c r="FR107" s="11" t="s">
        <v>131</v>
      </c>
      <c r="FS107" s="11" t="s">
        <v>1053</v>
      </c>
      <c r="GA107" s="10" t="s">
        <v>214</v>
      </c>
      <c r="GB107" s="11" t="s">
        <v>1120</v>
      </c>
      <c r="GC107" s="11" t="s">
        <v>1170</v>
      </c>
      <c r="GD107" s="11" t="s">
        <v>1162</v>
      </c>
      <c r="GE107" s="11" t="s">
        <v>1172</v>
      </c>
      <c r="GF107" s="11" t="s">
        <v>131</v>
      </c>
      <c r="GG107" s="11" t="s">
        <v>131</v>
      </c>
      <c r="GH107" s="11" t="s">
        <v>1175</v>
      </c>
      <c r="GI107" s="11" t="s">
        <v>131</v>
      </c>
      <c r="GJ107" s="11" t="s">
        <v>131</v>
      </c>
      <c r="GK107" s="11" t="s">
        <v>1157</v>
      </c>
      <c r="GL107" s="11" t="s">
        <v>1171</v>
      </c>
      <c r="GM107" s="11" t="s">
        <v>1159</v>
      </c>
      <c r="GN107" s="11" t="s">
        <v>1160</v>
      </c>
      <c r="GO107" s="11" t="s">
        <v>131</v>
      </c>
      <c r="GP107" s="11" t="s">
        <v>1169</v>
      </c>
      <c r="GQ107" s="11" t="s">
        <v>1173</v>
      </c>
      <c r="GR107" s="11" t="s">
        <v>131</v>
      </c>
      <c r="GS107" s="11" t="s">
        <v>131</v>
      </c>
      <c r="HA107" s="10" t="s">
        <v>214</v>
      </c>
      <c r="HB107" s="11" t="s">
        <v>1221</v>
      </c>
      <c r="HC107" s="11" t="s">
        <v>1252</v>
      </c>
      <c r="HD107" s="11" t="s">
        <v>1244</v>
      </c>
      <c r="HE107" s="11" t="s">
        <v>1253</v>
      </c>
      <c r="HF107" s="11" t="s">
        <v>1247</v>
      </c>
      <c r="HG107" s="11" t="s">
        <v>1235</v>
      </c>
      <c r="HH107" s="11" t="s">
        <v>1256</v>
      </c>
      <c r="HI107" s="11" t="s">
        <v>131</v>
      </c>
      <c r="HJ107" s="11" t="s">
        <v>131</v>
      </c>
      <c r="HK107" s="11" t="s">
        <v>1239</v>
      </c>
      <c r="HL107" s="11" t="s">
        <v>1251</v>
      </c>
      <c r="HM107" s="11" t="s">
        <v>1242</v>
      </c>
      <c r="HN107" s="11" t="s">
        <v>131</v>
      </c>
      <c r="HO107" s="11" t="s">
        <v>131</v>
      </c>
      <c r="HP107" s="11" t="s">
        <v>1249</v>
      </c>
      <c r="HQ107" s="11" t="s">
        <v>1254</v>
      </c>
      <c r="HR107" s="11" t="s">
        <v>1214</v>
      </c>
      <c r="HS107" s="11" t="s">
        <v>131</v>
      </c>
      <c r="IA107" s="10" t="s">
        <v>214</v>
      </c>
      <c r="IB107" s="11" t="s">
        <v>1305</v>
      </c>
      <c r="IC107" s="11" t="s">
        <v>1341</v>
      </c>
      <c r="ID107" s="11" t="s">
        <v>1335</v>
      </c>
      <c r="IE107" s="11" t="s">
        <v>1328</v>
      </c>
      <c r="IF107" s="11" t="s">
        <v>131</v>
      </c>
      <c r="IG107" s="11" t="s">
        <v>1312</v>
      </c>
      <c r="IH107" s="11" t="s">
        <v>1343</v>
      </c>
      <c r="II107" s="11" t="s">
        <v>1292</v>
      </c>
      <c r="IJ107" s="11" t="s">
        <v>131</v>
      </c>
      <c r="IK107" s="11" t="s">
        <v>1329</v>
      </c>
      <c r="IL107" s="11" t="s">
        <v>1342</v>
      </c>
      <c r="IM107" s="11" t="s">
        <v>1331</v>
      </c>
      <c r="IN107" s="11" t="s">
        <v>1332</v>
      </c>
      <c r="IO107" s="11" t="s">
        <v>131</v>
      </c>
      <c r="IP107" s="11" t="s">
        <v>1340</v>
      </c>
      <c r="IQ107" s="11" t="s">
        <v>131</v>
      </c>
      <c r="IR107" s="11" t="s">
        <v>1299</v>
      </c>
      <c r="IS107" s="11" t="s">
        <v>131</v>
      </c>
    </row>
    <row r="108" spans="1:253" ht="20.399999999999999" thickBot="1" x14ac:dyDescent="0.35">
      <c r="A108" s="10" t="s">
        <v>216</v>
      </c>
      <c r="B108" s="11" t="s">
        <v>450</v>
      </c>
      <c r="C108" s="11" t="s">
        <v>504</v>
      </c>
      <c r="D108" s="11" t="s">
        <v>497</v>
      </c>
      <c r="E108" s="11" t="s">
        <v>506</v>
      </c>
      <c r="F108" s="11" t="s">
        <v>131</v>
      </c>
      <c r="G108" s="11" t="s">
        <v>474</v>
      </c>
      <c r="H108" s="11" t="s">
        <v>510</v>
      </c>
      <c r="I108" s="11" t="s">
        <v>457</v>
      </c>
      <c r="J108" s="11" t="s">
        <v>131</v>
      </c>
      <c r="K108" s="11" t="s">
        <v>492</v>
      </c>
      <c r="L108" s="11" t="s">
        <v>509</v>
      </c>
      <c r="M108" s="11" t="s">
        <v>493</v>
      </c>
      <c r="N108" s="11" t="s">
        <v>494</v>
      </c>
      <c r="O108" s="11" t="s">
        <v>131</v>
      </c>
      <c r="P108" s="11" t="s">
        <v>503</v>
      </c>
      <c r="Q108" s="11" t="s">
        <v>131</v>
      </c>
      <c r="R108" s="11" t="s">
        <v>485</v>
      </c>
      <c r="S108" s="11" t="s">
        <v>131</v>
      </c>
      <c r="AA108" s="10" t="s">
        <v>216</v>
      </c>
      <c r="AB108" s="11" t="s">
        <v>571</v>
      </c>
      <c r="AC108" s="11" t="s">
        <v>579</v>
      </c>
      <c r="AD108" s="11" t="s">
        <v>567</v>
      </c>
      <c r="AE108" s="11" t="s">
        <v>549</v>
      </c>
      <c r="AF108" s="11" t="s">
        <v>131</v>
      </c>
      <c r="AG108" s="11" t="s">
        <v>539</v>
      </c>
      <c r="AH108" s="11" t="s">
        <v>591</v>
      </c>
      <c r="AI108" s="11" t="s">
        <v>541</v>
      </c>
      <c r="AJ108" s="11" t="s">
        <v>131</v>
      </c>
      <c r="AK108" s="11" t="s">
        <v>592</v>
      </c>
      <c r="AL108" s="11" t="s">
        <v>586</v>
      </c>
      <c r="AM108" s="11" t="s">
        <v>575</v>
      </c>
      <c r="AN108" s="11" t="s">
        <v>131</v>
      </c>
      <c r="AO108" s="11" t="s">
        <v>546</v>
      </c>
      <c r="AP108" s="11" t="s">
        <v>587</v>
      </c>
      <c r="AQ108" s="11" t="s">
        <v>588</v>
      </c>
      <c r="AR108" s="11" t="s">
        <v>131</v>
      </c>
      <c r="AS108" s="11" t="s">
        <v>131</v>
      </c>
      <c r="BA108" s="10" t="s">
        <v>216</v>
      </c>
      <c r="BB108" s="11" t="s">
        <v>679</v>
      </c>
      <c r="BC108" s="11" t="s">
        <v>687</v>
      </c>
      <c r="BD108" s="11" t="s">
        <v>675</v>
      </c>
      <c r="BE108" s="11" t="s">
        <v>694</v>
      </c>
      <c r="BF108" s="11" t="s">
        <v>131</v>
      </c>
      <c r="BG108" s="11" t="s">
        <v>647</v>
      </c>
      <c r="BH108" s="11" t="s">
        <v>699</v>
      </c>
      <c r="BI108" s="11" t="s">
        <v>662</v>
      </c>
      <c r="BJ108" s="11" t="s">
        <v>650</v>
      </c>
      <c r="BK108" s="11" t="s">
        <v>700</v>
      </c>
      <c r="BL108" s="11" t="s">
        <v>693</v>
      </c>
      <c r="BM108" s="11" t="s">
        <v>683</v>
      </c>
      <c r="BN108" s="11" t="s">
        <v>131</v>
      </c>
      <c r="BO108" s="11" t="s">
        <v>677</v>
      </c>
      <c r="BP108" s="11" t="s">
        <v>695</v>
      </c>
      <c r="BQ108" s="11" t="s">
        <v>696</v>
      </c>
      <c r="BR108" s="11" t="s">
        <v>131</v>
      </c>
      <c r="BS108" s="11" t="s">
        <v>131</v>
      </c>
      <c r="CA108" s="10" t="s">
        <v>216</v>
      </c>
      <c r="CB108" s="11" t="s">
        <v>790</v>
      </c>
      <c r="CC108" s="11" t="s">
        <v>810</v>
      </c>
      <c r="CD108" s="11" t="s">
        <v>802</v>
      </c>
      <c r="CE108" s="11" t="s">
        <v>806</v>
      </c>
      <c r="CF108" s="11" t="s">
        <v>131</v>
      </c>
      <c r="CG108" s="11" t="s">
        <v>756</v>
      </c>
      <c r="CH108" s="11" t="s">
        <v>812</v>
      </c>
      <c r="CI108" s="11" t="s">
        <v>758</v>
      </c>
      <c r="CJ108" s="11" t="s">
        <v>131</v>
      </c>
      <c r="CK108" s="11" t="s">
        <v>813</v>
      </c>
      <c r="CL108" s="11" t="s">
        <v>805</v>
      </c>
      <c r="CM108" s="11" t="s">
        <v>797</v>
      </c>
      <c r="CN108" s="11" t="s">
        <v>799</v>
      </c>
      <c r="CO108" s="11" t="s">
        <v>131</v>
      </c>
      <c r="CP108" s="11" t="s">
        <v>807</v>
      </c>
      <c r="CQ108" s="11" t="s">
        <v>808</v>
      </c>
      <c r="CR108" s="11" t="s">
        <v>131</v>
      </c>
      <c r="CS108" s="11" t="s">
        <v>765</v>
      </c>
      <c r="DA108" s="10" t="s">
        <v>216</v>
      </c>
      <c r="DB108" s="11" t="s">
        <v>883</v>
      </c>
      <c r="DC108" s="11" t="s">
        <v>920</v>
      </c>
      <c r="DD108" s="11" t="s">
        <v>910</v>
      </c>
      <c r="DE108" s="11" t="s">
        <v>916</v>
      </c>
      <c r="DF108" s="11" t="s">
        <v>131</v>
      </c>
      <c r="DG108" s="11" t="s">
        <v>898</v>
      </c>
      <c r="DH108" s="11" t="s">
        <v>712</v>
      </c>
      <c r="DI108" s="11" t="s">
        <v>867</v>
      </c>
      <c r="DJ108" s="11" t="s">
        <v>131</v>
      </c>
      <c r="DK108" s="11" t="s">
        <v>922</v>
      </c>
      <c r="DL108" s="11" t="s">
        <v>915</v>
      </c>
      <c r="DM108" s="11" t="s">
        <v>904</v>
      </c>
      <c r="DN108" s="11" t="s">
        <v>131</v>
      </c>
      <c r="DO108" s="11" t="s">
        <v>908</v>
      </c>
      <c r="DP108" s="11" t="s">
        <v>917</v>
      </c>
      <c r="DQ108" s="11" t="s">
        <v>923</v>
      </c>
      <c r="DR108" s="11" t="s">
        <v>131</v>
      </c>
      <c r="DS108" s="11" t="s">
        <v>131</v>
      </c>
      <c r="EA108" s="10" t="s">
        <v>216</v>
      </c>
      <c r="EB108" s="11" t="s">
        <v>967</v>
      </c>
      <c r="EC108" s="11" t="s">
        <v>1002</v>
      </c>
      <c r="ED108" s="11" t="s">
        <v>992</v>
      </c>
      <c r="EE108" s="11" t="s">
        <v>1000</v>
      </c>
      <c r="EF108" s="11" t="s">
        <v>131</v>
      </c>
      <c r="EG108" s="11" t="s">
        <v>952</v>
      </c>
      <c r="EH108" s="11" t="s">
        <v>1005</v>
      </c>
      <c r="EI108" s="11" t="s">
        <v>131</v>
      </c>
      <c r="EJ108" s="11" t="s">
        <v>131</v>
      </c>
      <c r="EK108" s="11" t="s">
        <v>987</v>
      </c>
      <c r="EL108" s="11" t="s">
        <v>998</v>
      </c>
      <c r="EM108" s="11" t="s">
        <v>989</v>
      </c>
      <c r="EN108" s="11" t="s">
        <v>131</v>
      </c>
      <c r="EO108" s="11" t="s">
        <v>131</v>
      </c>
      <c r="EP108" s="11" t="s">
        <v>996</v>
      </c>
      <c r="EQ108" s="11" t="s">
        <v>1001</v>
      </c>
      <c r="ER108" s="11" t="s">
        <v>131</v>
      </c>
      <c r="ES108" s="11" t="s">
        <v>131</v>
      </c>
      <c r="FA108" s="10" t="s">
        <v>216</v>
      </c>
      <c r="FB108" s="11" t="s">
        <v>1035</v>
      </c>
      <c r="FC108" s="11" t="s">
        <v>1084</v>
      </c>
      <c r="FD108" s="11" t="s">
        <v>1067</v>
      </c>
      <c r="FE108" s="11" t="s">
        <v>1086</v>
      </c>
      <c r="FF108" s="11" t="s">
        <v>1087</v>
      </c>
      <c r="FG108" s="11" t="s">
        <v>131</v>
      </c>
      <c r="FH108" s="11" t="s">
        <v>131</v>
      </c>
      <c r="FI108" s="11" t="s">
        <v>131</v>
      </c>
      <c r="FJ108" s="11" t="s">
        <v>131</v>
      </c>
      <c r="FK108" s="11" t="s">
        <v>1073</v>
      </c>
      <c r="FL108" s="11" t="s">
        <v>1085</v>
      </c>
      <c r="FM108" s="11" t="s">
        <v>1074</v>
      </c>
      <c r="FN108" s="11" t="s">
        <v>131</v>
      </c>
      <c r="FO108" s="11" t="s">
        <v>131</v>
      </c>
      <c r="FP108" s="11" t="s">
        <v>1083</v>
      </c>
      <c r="FQ108" s="11" t="s">
        <v>1091</v>
      </c>
      <c r="FR108" s="11" t="s">
        <v>131</v>
      </c>
      <c r="FS108" s="11" t="s">
        <v>1053</v>
      </c>
      <c r="GA108" s="10" t="s">
        <v>216</v>
      </c>
      <c r="GB108" s="11" t="s">
        <v>1120</v>
      </c>
      <c r="GC108" s="11" t="s">
        <v>1170</v>
      </c>
      <c r="GD108" s="11" t="s">
        <v>1162</v>
      </c>
      <c r="GE108" s="11" t="s">
        <v>1172</v>
      </c>
      <c r="GF108" s="11" t="s">
        <v>131</v>
      </c>
      <c r="GG108" s="11" t="s">
        <v>131</v>
      </c>
      <c r="GH108" s="11" t="s">
        <v>1176</v>
      </c>
      <c r="GI108" s="11" t="s">
        <v>131</v>
      </c>
      <c r="GJ108" s="11" t="s">
        <v>131</v>
      </c>
      <c r="GK108" s="11" t="s">
        <v>1157</v>
      </c>
      <c r="GL108" s="11" t="s">
        <v>1171</v>
      </c>
      <c r="GM108" s="11" t="s">
        <v>1159</v>
      </c>
      <c r="GN108" s="11" t="s">
        <v>1160</v>
      </c>
      <c r="GO108" s="11" t="s">
        <v>131</v>
      </c>
      <c r="GP108" s="11" t="s">
        <v>1169</v>
      </c>
      <c r="GQ108" s="11" t="s">
        <v>1177</v>
      </c>
      <c r="GR108" s="11" t="s">
        <v>131</v>
      </c>
      <c r="GS108" s="11" t="s">
        <v>131</v>
      </c>
      <c r="HA108" s="10" t="s">
        <v>216</v>
      </c>
      <c r="HB108" s="11" t="s">
        <v>1221</v>
      </c>
      <c r="HC108" s="11" t="s">
        <v>1252</v>
      </c>
      <c r="HD108" s="11" t="s">
        <v>1244</v>
      </c>
      <c r="HE108" s="11" t="s">
        <v>1253</v>
      </c>
      <c r="HF108" s="11" t="s">
        <v>1247</v>
      </c>
      <c r="HG108" s="11" t="s">
        <v>1235</v>
      </c>
      <c r="HH108" s="11" t="s">
        <v>1257</v>
      </c>
      <c r="HI108" s="11" t="s">
        <v>131</v>
      </c>
      <c r="HJ108" s="11" t="s">
        <v>131</v>
      </c>
      <c r="HK108" s="11" t="s">
        <v>1239</v>
      </c>
      <c r="HL108" s="11" t="s">
        <v>1251</v>
      </c>
      <c r="HM108" s="11" t="s">
        <v>1242</v>
      </c>
      <c r="HN108" s="11" t="s">
        <v>131</v>
      </c>
      <c r="HO108" s="11" t="s">
        <v>131</v>
      </c>
      <c r="HP108" s="11" t="s">
        <v>1249</v>
      </c>
      <c r="HQ108" s="11" t="s">
        <v>1254</v>
      </c>
      <c r="HR108" s="11" t="s">
        <v>1214</v>
      </c>
      <c r="HS108" s="11" t="s">
        <v>131</v>
      </c>
      <c r="IA108" s="10" t="s">
        <v>216</v>
      </c>
      <c r="IB108" s="11" t="s">
        <v>1305</v>
      </c>
      <c r="IC108" s="11" t="s">
        <v>1341</v>
      </c>
      <c r="ID108" s="11" t="s">
        <v>1335</v>
      </c>
      <c r="IE108" s="11" t="s">
        <v>1328</v>
      </c>
      <c r="IF108" s="11" t="s">
        <v>131</v>
      </c>
      <c r="IG108" s="11" t="s">
        <v>1312</v>
      </c>
      <c r="IH108" s="11" t="s">
        <v>1344</v>
      </c>
      <c r="II108" s="11" t="s">
        <v>1292</v>
      </c>
      <c r="IJ108" s="11" t="s">
        <v>131</v>
      </c>
      <c r="IK108" s="11" t="s">
        <v>1329</v>
      </c>
      <c r="IL108" s="11" t="s">
        <v>1342</v>
      </c>
      <c r="IM108" s="11" t="s">
        <v>1331</v>
      </c>
      <c r="IN108" s="11" t="s">
        <v>1332</v>
      </c>
      <c r="IO108" s="11" t="s">
        <v>131</v>
      </c>
      <c r="IP108" s="11" t="s">
        <v>1340</v>
      </c>
      <c r="IQ108" s="11" t="s">
        <v>131</v>
      </c>
      <c r="IR108" s="11" t="s">
        <v>1299</v>
      </c>
      <c r="IS108" s="11" t="s">
        <v>131</v>
      </c>
    </row>
    <row r="109" spans="1:253" ht="20.399999999999999" thickBot="1" x14ac:dyDescent="0.35">
      <c r="A109" s="10" t="s">
        <v>218</v>
      </c>
      <c r="B109" s="11" t="s">
        <v>450</v>
      </c>
      <c r="C109" s="11" t="s">
        <v>504</v>
      </c>
      <c r="D109" s="11" t="s">
        <v>497</v>
      </c>
      <c r="E109" s="11" t="s">
        <v>506</v>
      </c>
      <c r="F109" s="11" t="s">
        <v>131</v>
      </c>
      <c r="G109" s="11" t="s">
        <v>511</v>
      </c>
      <c r="H109" s="11" t="s">
        <v>510</v>
      </c>
      <c r="I109" s="11" t="s">
        <v>457</v>
      </c>
      <c r="J109" s="11" t="s">
        <v>131</v>
      </c>
      <c r="K109" s="11" t="s">
        <v>492</v>
      </c>
      <c r="L109" s="11" t="s">
        <v>512</v>
      </c>
      <c r="M109" s="11" t="s">
        <v>493</v>
      </c>
      <c r="N109" s="11" t="s">
        <v>494</v>
      </c>
      <c r="O109" s="11" t="s">
        <v>131</v>
      </c>
      <c r="P109" s="11" t="s">
        <v>503</v>
      </c>
      <c r="Q109" s="11" t="s">
        <v>131</v>
      </c>
      <c r="R109" s="11" t="s">
        <v>485</v>
      </c>
      <c r="S109" s="11" t="s">
        <v>131</v>
      </c>
      <c r="AA109" s="10" t="s">
        <v>218</v>
      </c>
      <c r="AB109" s="11" t="s">
        <v>571</v>
      </c>
      <c r="AC109" s="11" t="s">
        <v>579</v>
      </c>
      <c r="AD109" s="11" t="s">
        <v>567</v>
      </c>
      <c r="AE109" s="11" t="s">
        <v>549</v>
      </c>
      <c r="AF109" s="11" t="s">
        <v>131</v>
      </c>
      <c r="AG109" s="11" t="s">
        <v>593</v>
      </c>
      <c r="AH109" s="11" t="s">
        <v>591</v>
      </c>
      <c r="AI109" s="11" t="s">
        <v>541</v>
      </c>
      <c r="AJ109" s="11" t="s">
        <v>131</v>
      </c>
      <c r="AK109" s="11" t="s">
        <v>592</v>
      </c>
      <c r="AL109" s="11" t="s">
        <v>594</v>
      </c>
      <c r="AM109" s="11" t="s">
        <v>575</v>
      </c>
      <c r="AN109" s="11" t="s">
        <v>131</v>
      </c>
      <c r="AO109" s="11" t="s">
        <v>546</v>
      </c>
      <c r="AP109" s="11" t="s">
        <v>587</v>
      </c>
      <c r="AQ109" s="11" t="s">
        <v>588</v>
      </c>
      <c r="AR109" s="11" t="s">
        <v>131</v>
      </c>
      <c r="AS109" s="11" t="s">
        <v>131</v>
      </c>
      <c r="BA109" s="10" t="s">
        <v>218</v>
      </c>
      <c r="BB109" s="11" t="s">
        <v>679</v>
      </c>
      <c r="BC109" s="11" t="s">
        <v>687</v>
      </c>
      <c r="BD109" s="11" t="s">
        <v>675</v>
      </c>
      <c r="BE109" s="11" t="s">
        <v>694</v>
      </c>
      <c r="BF109" s="11" t="s">
        <v>131</v>
      </c>
      <c r="BG109" s="11" t="s">
        <v>131</v>
      </c>
      <c r="BH109" s="11" t="s">
        <v>699</v>
      </c>
      <c r="BI109" s="11" t="s">
        <v>662</v>
      </c>
      <c r="BJ109" s="11" t="s">
        <v>650</v>
      </c>
      <c r="BK109" s="11" t="s">
        <v>700</v>
      </c>
      <c r="BL109" s="11" t="s">
        <v>701</v>
      </c>
      <c r="BM109" s="11" t="s">
        <v>683</v>
      </c>
      <c r="BN109" s="11" t="s">
        <v>131</v>
      </c>
      <c r="BO109" s="11" t="s">
        <v>677</v>
      </c>
      <c r="BP109" s="11" t="s">
        <v>695</v>
      </c>
      <c r="BQ109" s="11" t="s">
        <v>696</v>
      </c>
      <c r="BR109" s="11" t="s">
        <v>131</v>
      </c>
      <c r="BS109" s="11" t="s">
        <v>131</v>
      </c>
      <c r="CA109" s="10" t="s">
        <v>218</v>
      </c>
      <c r="CB109" s="11" t="s">
        <v>790</v>
      </c>
      <c r="CC109" s="11" t="s">
        <v>810</v>
      </c>
      <c r="CD109" s="11" t="s">
        <v>802</v>
      </c>
      <c r="CE109" s="11" t="s">
        <v>806</v>
      </c>
      <c r="CF109" s="11" t="s">
        <v>131</v>
      </c>
      <c r="CG109" s="11" t="s">
        <v>814</v>
      </c>
      <c r="CH109" s="11" t="s">
        <v>812</v>
      </c>
      <c r="CI109" s="11" t="s">
        <v>758</v>
      </c>
      <c r="CJ109" s="11" t="s">
        <v>131</v>
      </c>
      <c r="CK109" s="11" t="s">
        <v>813</v>
      </c>
      <c r="CL109" s="11" t="s">
        <v>805</v>
      </c>
      <c r="CM109" s="11" t="s">
        <v>797</v>
      </c>
      <c r="CN109" s="11" t="s">
        <v>799</v>
      </c>
      <c r="CO109" s="11" t="s">
        <v>131</v>
      </c>
      <c r="CP109" s="11" t="s">
        <v>807</v>
      </c>
      <c r="CQ109" s="11" t="s">
        <v>808</v>
      </c>
      <c r="CR109" s="11" t="s">
        <v>131</v>
      </c>
      <c r="CS109" s="11" t="s">
        <v>765</v>
      </c>
      <c r="DA109" s="10" t="s">
        <v>218</v>
      </c>
      <c r="DB109" s="11" t="s">
        <v>883</v>
      </c>
      <c r="DC109" s="11" t="s">
        <v>920</v>
      </c>
      <c r="DD109" s="11" t="s">
        <v>910</v>
      </c>
      <c r="DE109" s="11" t="s">
        <v>916</v>
      </c>
      <c r="DF109" s="11" t="s">
        <v>131</v>
      </c>
      <c r="DG109" s="11" t="s">
        <v>924</v>
      </c>
      <c r="DH109" s="11" t="s">
        <v>712</v>
      </c>
      <c r="DI109" s="11" t="s">
        <v>867</v>
      </c>
      <c r="DJ109" s="11" t="s">
        <v>131</v>
      </c>
      <c r="DK109" s="11" t="s">
        <v>922</v>
      </c>
      <c r="DL109" s="11" t="s">
        <v>925</v>
      </c>
      <c r="DM109" s="11" t="s">
        <v>904</v>
      </c>
      <c r="DN109" s="11" t="s">
        <v>131</v>
      </c>
      <c r="DO109" s="11" t="s">
        <v>908</v>
      </c>
      <c r="DP109" s="11" t="s">
        <v>917</v>
      </c>
      <c r="DQ109" s="11" t="s">
        <v>923</v>
      </c>
      <c r="DR109" s="11" t="s">
        <v>131</v>
      </c>
      <c r="DS109" s="11" t="s">
        <v>131</v>
      </c>
      <c r="EA109" s="10" t="s">
        <v>218</v>
      </c>
      <c r="EB109" s="11" t="s">
        <v>967</v>
      </c>
      <c r="EC109" s="11" t="s">
        <v>1002</v>
      </c>
      <c r="ED109" s="11" t="s">
        <v>992</v>
      </c>
      <c r="EE109" s="11" t="s">
        <v>1000</v>
      </c>
      <c r="EF109" s="11" t="s">
        <v>131</v>
      </c>
      <c r="EG109" s="11" t="s">
        <v>952</v>
      </c>
      <c r="EH109" s="11" t="s">
        <v>1005</v>
      </c>
      <c r="EI109" s="11" t="s">
        <v>131</v>
      </c>
      <c r="EJ109" s="11" t="s">
        <v>131</v>
      </c>
      <c r="EK109" s="11" t="s">
        <v>987</v>
      </c>
      <c r="EL109" s="11" t="s">
        <v>1006</v>
      </c>
      <c r="EM109" s="11" t="s">
        <v>989</v>
      </c>
      <c r="EN109" s="11" t="s">
        <v>131</v>
      </c>
      <c r="EO109" s="11" t="s">
        <v>131</v>
      </c>
      <c r="EP109" s="11" t="s">
        <v>996</v>
      </c>
      <c r="EQ109" s="11" t="s">
        <v>1001</v>
      </c>
      <c r="ER109" s="11" t="s">
        <v>131</v>
      </c>
      <c r="ES109" s="11" t="s">
        <v>131</v>
      </c>
      <c r="FA109" s="10" t="s">
        <v>218</v>
      </c>
      <c r="FB109" s="11" t="s">
        <v>1035</v>
      </c>
      <c r="FC109" s="11" t="s">
        <v>1084</v>
      </c>
      <c r="FD109" s="11" t="s">
        <v>1067</v>
      </c>
      <c r="FE109" s="11" t="s">
        <v>1086</v>
      </c>
      <c r="FF109" s="11" t="s">
        <v>1087</v>
      </c>
      <c r="FG109" s="11" t="s">
        <v>131</v>
      </c>
      <c r="FH109" s="11" t="s">
        <v>131</v>
      </c>
      <c r="FI109" s="11" t="s">
        <v>131</v>
      </c>
      <c r="FJ109" s="11" t="s">
        <v>131</v>
      </c>
      <c r="FK109" s="11" t="s">
        <v>1073</v>
      </c>
      <c r="FL109" s="11" t="s">
        <v>1092</v>
      </c>
      <c r="FM109" s="11" t="s">
        <v>1074</v>
      </c>
      <c r="FN109" s="11" t="s">
        <v>131</v>
      </c>
      <c r="FO109" s="11" t="s">
        <v>131</v>
      </c>
      <c r="FP109" s="11" t="s">
        <v>1083</v>
      </c>
      <c r="FQ109" s="11" t="s">
        <v>1091</v>
      </c>
      <c r="FR109" s="11" t="s">
        <v>131</v>
      </c>
      <c r="FS109" s="11" t="s">
        <v>1053</v>
      </c>
      <c r="GA109" s="10" t="s">
        <v>218</v>
      </c>
      <c r="GB109" s="11" t="s">
        <v>1120</v>
      </c>
      <c r="GC109" s="11" t="s">
        <v>1170</v>
      </c>
      <c r="GD109" s="11" t="s">
        <v>1162</v>
      </c>
      <c r="GE109" s="11" t="s">
        <v>1172</v>
      </c>
      <c r="GF109" s="11" t="s">
        <v>131</v>
      </c>
      <c r="GG109" s="11" t="s">
        <v>131</v>
      </c>
      <c r="GH109" s="11" t="s">
        <v>1176</v>
      </c>
      <c r="GI109" s="11" t="s">
        <v>131</v>
      </c>
      <c r="GJ109" s="11" t="s">
        <v>131</v>
      </c>
      <c r="GK109" s="11" t="s">
        <v>1157</v>
      </c>
      <c r="GL109" s="11" t="s">
        <v>1178</v>
      </c>
      <c r="GM109" s="11" t="s">
        <v>1159</v>
      </c>
      <c r="GN109" s="11" t="s">
        <v>1160</v>
      </c>
      <c r="GO109" s="11" t="s">
        <v>131</v>
      </c>
      <c r="GP109" s="11" t="s">
        <v>1169</v>
      </c>
      <c r="GQ109" s="11" t="s">
        <v>1177</v>
      </c>
      <c r="GR109" s="11" t="s">
        <v>131</v>
      </c>
      <c r="GS109" s="11" t="s">
        <v>131</v>
      </c>
      <c r="HA109" s="10" t="s">
        <v>218</v>
      </c>
      <c r="HB109" s="11" t="s">
        <v>1221</v>
      </c>
      <c r="HC109" s="11" t="s">
        <v>1252</v>
      </c>
      <c r="HD109" s="11" t="s">
        <v>1244</v>
      </c>
      <c r="HE109" s="11" t="s">
        <v>1253</v>
      </c>
      <c r="HF109" s="11" t="s">
        <v>1247</v>
      </c>
      <c r="HG109" s="11" t="s">
        <v>1258</v>
      </c>
      <c r="HH109" s="11" t="s">
        <v>1257</v>
      </c>
      <c r="HI109" s="11" t="s">
        <v>131</v>
      </c>
      <c r="HJ109" s="11" t="s">
        <v>131</v>
      </c>
      <c r="HK109" s="11" t="s">
        <v>1239</v>
      </c>
      <c r="HL109" s="11" t="s">
        <v>1259</v>
      </c>
      <c r="HM109" s="11" t="s">
        <v>1242</v>
      </c>
      <c r="HN109" s="11" t="s">
        <v>131</v>
      </c>
      <c r="HO109" s="11" t="s">
        <v>131</v>
      </c>
      <c r="HP109" s="11" t="s">
        <v>1249</v>
      </c>
      <c r="HQ109" s="11" t="s">
        <v>1254</v>
      </c>
      <c r="HR109" s="11" t="s">
        <v>1214</v>
      </c>
      <c r="HS109" s="11" t="s">
        <v>131</v>
      </c>
      <c r="IA109" s="10" t="s">
        <v>218</v>
      </c>
      <c r="IB109" s="11" t="s">
        <v>1305</v>
      </c>
      <c r="IC109" s="11" t="s">
        <v>1341</v>
      </c>
      <c r="ID109" s="11" t="s">
        <v>1335</v>
      </c>
      <c r="IE109" s="11" t="s">
        <v>1328</v>
      </c>
      <c r="IF109" s="11" t="s">
        <v>131</v>
      </c>
      <c r="IG109" s="11" t="s">
        <v>131</v>
      </c>
      <c r="IH109" s="11" t="s">
        <v>1344</v>
      </c>
      <c r="II109" s="11" t="s">
        <v>1292</v>
      </c>
      <c r="IJ109" s="11" t="s">
        <v>131</v>
      </c>
      <c r="IK109" s="11" t="s">
        <v>1329</v>
      </c>
      <c r="IL109" s="11" t="s">
        <v>1345</v>
      </c>
      <c r="IM109" s="11" t="s">
        <v>1331</v>
      </c>
      <c r="IN109" s="11" t="s">
        <v>1332</v>
      </c>
      <c r="IO109" s="11" t="s">
        <v>131</v>
      </c>
      <c r="IP109" s="11" t="s">
        <v>1340</v>
      </c>
      <c r="IQ109" s="11" t="s">
        <v>131</v>
      </c>
      <c r="IR109" s="11" t="s">
        <v>1299</v>
      </c>
      <c r="IS109" s="11" t="s">
        <v>131</v>
      </c>
    </row>
    <row r="110" spans="1:253" ht="20.399999999999999" thickBot="1" x14ac:dyDescent="0.35">
      <c r="A110" s="10" t="s">
        <v>219</v>
      </c>
      <c r="B110" s="11" t="s">
        <v>450</v>
      </c>
      <c r="C110" s="11" t="s">
        <v>504</v>
      </c>
      <c r="D110" s="11" t="s">
        <v>497</v>
      </c>
      <c r="E110" s="11" t="s">
        <v>506</v>
      </c>
      <c r="F110" s="11" t="s">
        <v>131</v>
      </c>
      <c r="G110" s="11" t="s">
        <v>511</v>
      </c>
      <c r="H110" s="11" t="s">
        <v>510</v>
      </c>
      <c r="I110" s="11" t="s">
        <v>457</v>
      </c>
      <c r="J110" s="11" t="s">
        <v>131</v>
      </c>
      <c r="K110" s="11" t="s">
        <v>492</v>
      </c>
      <c r="L110" s="11" t="s">
        <v>512</v>
      </c>
      <c r="M110" s="11" t="s">
        <v>493</v>
      </c>
      <c r="N110" s="11" t="s">
        <v>494</v>
      </c>
      <c r="O110" s="11" t="s">
        <v>131</v>
      </c>
      <c r="P110" s="11" t="s">
        <v>503</v>
      </c>
      <c r="Q110" s="11" t="s">
        <v>131</v>
      </c>
      <c r="R110" s="11" t="s">
        <v>485</v>
      </c>
      <c r="S110" s="11" t="s">
        <v>131</v>
      </c>
      <c r="AA110" s="10" t="s">
        <v>219</v>
      </c>
      <c r="AB110" s="11" t="s">
        <v>571</v>
      </c>
      <c r="AC110" s="11" t="s">
        <v>579</v>
      </c>
      <c r="AD110" s="11" t="s">
        <v>567</v>
      </c>
      <c r="AE110" s="11" t="s">
        <v>549</v>
      </c>
      <c r="AF110" s="11" t="s">
        <v>131</v>
      </c>
      <c r="AG110" s="11" t="s">
        <v>593</v>
      </c>
      <c r="AH110" s="11" t="s">
        <v>591</v>
      </c>
      <c r="AI110" s="11" t="s">
        <v>541</v>
      </c>
      <c r="AJ110" s="11" t="s">
        <v>131</v>
      </c>
      <c r="AK110" s="11" t="s">
        <v>595</v>
      </c>
      <c r="AL110" s="11" t="s">
        <v>594</v>
      </c>
      <c r="AM110" s="11" t="s">
        <v>575</v>
      </c>
      <c r="AN110" s="11" t="s">
        <v>131</v>
      </c>
      <c r="AO110" s="11" t="s">
        <v>546</v>
      </c>
      <c r="AP110" s="11" t="s">
        <v>587</v>
      </c>
      <c r="AQ110" s="11" t="s">
        <v>588</v>
      </c>
      <c r="AR110" s="11" t="s">
        <v>131</v>
      </c>
      <c r="AS110" s="11" t="s">
        <v>131</v>
      </c>
      <c r="BA110" s="10" t="s">
        <v>219</v>
      </c>
      <c r="BB110" s="11" t="s">
        <v>679</v>
      </c>
      <c r="BC110" s="11" t="s">
        <v>702</v>
      </c>
      <c r="BD110" s="11" t="s">
        <v>675</v>
      </c>
      <c r="BE110" s="11" t="s">
        <v>694</v>
      </c>
      <c r="BF110" s="11" t="s">
        <v>131</v>
      </c>
      <c r="BG110" s="11" t="s">
        <v>131</v>
      </c>
      <c r="BH110" s="11" t="s">
        <v>699</v>
      </c>
      <c r="BI110" s="11" t="s">
        <v>662</v>
      </c>
      <c r="BJ110" s="11" t="s">
        <v>650</v>
      </c>
      <c r="BK110" s="11" t="s">
        <v>703</v>
      </c>
      <c r="BL110" s="11" t="s">
        <v>701</v>
      </c>
      <c r="BM110" s="11" t="s">
        <v>683</v>
      </c>
      <c r="BN110" s="11" t="s">
        <v>131</v>
      </c>
      <c r="BO110" s="11" t="s">
        <v>677</v>
      </c>
      <c r="BP110" s="11" t="s">
        <v>695</v>
      </c>
      <c r="BQ110" s="11" t="s">
        <v>696</v>
      </c>
      <c r="BR110" s="11" t="s">
        <v>131</v>
      </c>
      <c r="BS110" s="11" t="s">
        <v>131</v>
      </c>
      <c r="CA110" s="10" t="s">
        <v>219</v>
      </c>
      <c r="CB110" s="11" t="s">
        <v>790</v>
      </c>
      <c r="CC110" s="11" t="s">
        <v>815</v>
      </c>
      <c r="CD110" s="11" t="s">
        <v>802</v>
      </c>
      <c r="CE110" s="11" t="s">
        <v>806</v>
      </c>
      <c r="CF110" s="11" t="s">
        <v>131</v>
      </c>
      <c r="CG110" s="11" t="s">
        <v>814</v>
      </c>
      <c r="CH110" s="11" t="s">
        <v>812</v>
      </c>
      <c r="CI110" s="11" t="s">
        <v>758</v>
      </c>
      <c r="CJ110" s="11" t="s">
        <v>131</v>
      </c>
      <c r="CK110" s="11" t="s">
        <v>816</v>
      </c>
      <c r="CL110" s="11" t="s">
        <v>805</v>
      </c>
      <c r="CM110" s="11" t="s">
        <v>797</v>
      </c>
      <c r="CN110" s="11" t="s">
        <v>799</v>
      </c>
      <c r="CO110" s="11" t="s">
        <v>131</v>
      </c>
      <c r="CP110" s="11" t="s">
        <v>807</v>
      </c>
      <c r="CQ110" s="11" t="s">
        <v>808</v>
      </c>
      <c r="CR110" s="11" t="s">
        <v>131</v>
      </c>
      <c r="CS110" s="11" t="s">
        <v>765</v>
      </c>
      <c r="DA110" s="10" t="s">
        <v>219</v>
      </c>
      <c r="DB110" s="11" t="s">
        <v>883</v>
      </c>
      <c r="DC110" s="11" t="s">
        <v>920</v>
      </c>
      <c r="DD110" s="11" t="s">
        <v>910</v>
      </c>
      <c r="DE110" s="11" t="s">
        <v>916</v>
      </c>
      <c r="DF110" s="11" t="s">
        <v>131</v>
      </c>
      <c r="DG110" s="11" t="s">
        <v>924</v>
      </c>
      <c r="DH110" s="11" t="s">
        <v>712</v>
      </c>
      <c r="DI110" s="11" t="s">
        <v>867</v>
      </c>
      <c r="DJ110" s="11" t="s">
        <v>131</v>
      </c>
      <c r="DK110" s="11" t="s">
        <v>922</v>
      </c>
      <c r="DL110" s="11" t="s">
        <v>925</v>
      </c>
      <c r="DM110" s="11" t="s">
        <v>904</v>
      </c>
      <c r="DN110" s="11" t="s">
        <v>131</v>
      </c>
      <c r="DO110" s="11" t="s">
        <v>908</v>
      </c>
      <c r="DP110" s="11" t="s">
        <v>917</v>
      </c>
      <c r="DQ110" s="11" t="s">
        <v>923</v>
      </c>
      <c r="DR110" s="11" t="s">
        <v>131</v>
      </c>
      <c r="DS110" s="11" t="s">
        <v>131</v>
      </c>
      <c r="EA110" s="10" t="s">
        <v>219</v>
      </c>
      <c r="EB110" s="11" t="s">
        <v>967</v>
      </c>
      <c r="EC110" s="11" t="s">
        <v>1002</v>
      </c>
      <c r="ED110" s="11" t="s">
        <v>992</v>
      </c>
      <c r="EE110" s="11" t="s">
        <v>1000</v>
      </c>
      <c r="EF110" s="11" t="s">
        <v>131</v>
      </c>
      <c r="EG110" s="11" t="s">
        <v>952</v>
      </c>
      <c r="EH110" s="11" t="s">
        <v>1005</v>
      </c>
      <c r="EI110" s="11" t="s">
        <v>131</v>
      </c>
      <c r="EJ110" s="11" t="s">
        <v>131</v>
      </c>
      <c r="EK110" s="11" t="s">
        <v>987</v>
      </c>
      <c r="EL110" s="11" t="s">
        <v>1006</v>
      </c>
      <c r="EM110" s="11" t="s">
        <v>989</v>
      </c>
      <c r="EN110" s="11" t="s">
        <v>131</v>
      </c>
      <c r="EO110" s="11" t="s">
        <v>131</v>
      </c>
      <c r="EP110" s="11" t="s">
        <v>996</v>
      </c>
      <c r="EQ110" s="11" t="s">
        <v>1001</v>
      </c>
      <c r="ER110" s="11" t="s">
        <v>131</v>
      </c>
      <c r="ES110" s="11" t="s">
        <v>131</v>
      </c>
      <c r="FA110" s="10" t="s">
        <v>219</v>
      </c>
      <c r="FB110" s="11" t="s">
        <v>1035</v>
      </c>
      <c r="FC110" s="11" t="s">
        <v>1084</v>
      </c>
      <c r="FD110" s="11" t="s">
        <v>1067</v>
      </c>
      <c r="FE110" s="11" t="s">
        <v>1086</v>
      </c>
      <c r="FF110" s="11" t="s">
        <v>1087</v>
      </c>
      <c r="FG110" s="11" t="s">
        <v>131</v>
      </c>
      <c r="FH110" s="11" t="s">
        <v>131</v>
      </c>
      <c r="FI110" s="11" t="s">
        <v>131</v>
      </c>
      <c r="FJ110" s="11" t="s">
        <v>131</v>
      </c>
      <c r="FK110" s="11" t="s">
        <v>1073</v>
      </c>
      <c r="FL110" s="11" t="s">
        <v>1092</v>
      </c>
      <c r="FM110" s="11" t="s">
        <v>1074</v>
      </c>
      <c r="FN110" s="11" t="s">
        <v>131</v>
      </c>
      <c r="FO110" s="11" t="s">
        <v>131</v>
      </c>
      <c r="FP110" s="11" t="s">
        <v>1083</v>
      </c>
      <c r="FQ110" s="11" t="s">
        <v>1091</v>
      </c>
      <c r="FR110" s="11" t="s">
        <v>131</v>
      </c>
      <c r="FS110" s="11" t="s">
        <v>1053</v>
      </c>
      <c r="GA110" s="10" t="s">
        <v>219</v>
      </c>
      <c r="GB110" s="11" t="s">
        <v>1120</v>
      </c>
      <c r="GC110" s="11" t="s">
        <v>1170</v>
      </c>
      <c r="GD110" s="11" t="s">
        <v>1162</v>
      </c>
      <c r="GE110" s="11" t="s">
        <v>1172</v>
      </c>
      <c r="GF110" s="11" t="s">
        <v>131</v>
      </c>
      <c r="GG110" s="11" t="s">
        <v>131</v>
      </c>
      <c r="GH110" s="11" t="s">
        <v>1176</v>
      </c>
      <c r="GI110" s="11" t="s">
        <v>131</v>
      </c>
      <c r="GJ110" s="11" t="s">
        <v>131</v>
      </c>
      <c r="GK110" s="11" t="s">
        <v>1157</v>
      </c>
      <c r="GL110" s="11" t="s">
        <v>1178</v>
      </c>
      <c r="GM110" s="11" t="s">
        <v>1159</v>
      </c>
      <c r="GN110" s="11" t="s">
        <v>1160</v>
      </c>
      <c r="GO110" s="11" t="s">
        <v>131</v>
      </c>
      <c r="GP110" s="11" t="s">
        <v>1169</v>
      </c>
      <c r="GQ110" s="11" t="s">
        <v>1177</v>
      </c>
      <c r="GR110" s="11" t="s">
        <v>131</v>
      </c>
      <c r="GS110" s="11" t="s">
        <v>131</v>
      </c>
      <c r="HA110" s="10" t="s">
        <v>219</v>
      </c>
      <c r="HB110" s="11" t="s">
        <v>1221</v>
      </c>
      <c r="HC110" s="11" t="s">
        <v>1252</v>
      </c>
      <c r="HD110" s="11" t="s">
        <v>1244</v>
      </c>
      <c r="HE110" s="11" t="s">
        <v>1253</v>
      </c>
      <c r="HF110" s="11" t="s">
        <v>1247</v>
      </c>
      <c r="HG110" s="11" t="s">
        <v>1258</v>
      </c>
      <c r="HH110" s="11" t="s">
        <v>1257</v>
      </c>
      <c r="HI110" s="11" t="s">
        <v>131</v>
      </c>
      <c r="HJ110" s="11" t="s">
        <v>131</v>
      </c>
      <c r="HK110" s="11" t="s">
        <v>1239</v>
      </c>
      <c r="HL110" s="11" t="s">
        <v>1259</v>
      </c>
      <c r="HM110" s="11" t="s">
        <v>1242</v>
      </c>
      <c r="HN110" s="11" t="s">
        <v>131</v>
      </c>
      <c r="HO110" s="11" t="s">
        <v>131</v>
      </c>
      <c r="HP110" s="11" t="s">
        <v>1249</v>
      </c>
      <c r="HQ110" s="11" t="s">
        <v>1254</v>
      </c>
      <c r="HR110" s="11" t="s">
        <v>1214</v>
      </c>
      <c r="HS110" s="11" t="s">
        <v>131</v>
      </c>
      <c r="IA110" s="10" t="s">
        <v>219</v>
      </c>
      <c r="IB110" s="11" t="s">
        <v>1305</v>
      </c>
      <c r="IC110" s="11" t="s">
        <v>1341</v>
      </c>
      <c r="ID110" s="11" t="s">
        <v>1335</v>
      </c>
      <c r="IE110" s="11" t="s">
        <v>1328</v>
      </c>
      <c r="IF110" s="11" t="s">
        <v>131</v>
      </c>
      <c r="IG110" s="11" t="s">
        <v>131</v>
      </c>
      <c r="IH110" s="11" t="s">
        <v>1344</v>
      </c>
      <c r="II110" s="11" t="s">
        <v>1292</v>
      </c>
      <c r="IJ110" s="11" t="s">
        <v>131</v>
      </c>
      <c r="IK110" s="11" t="s">
        <v>1329</v>
      </c>
      <c r="IL110" s="11" t="s">
        <v>1345</v>
      </c>
      <c r="IM110" s="11" t="s">
        <v>1331</v>
      </c>
      <c r="IN110" s="11" t="s">
        <v>1332</v>
      </c>
      <c r="IO110" s="11" t="s">
        <v>131</v>
      </c>
      <c r="IP110" s="11" t="s">
        <v>1340</v>
      </c>
      <c r="IQ110" s="11" t="s">
        <v>131</v>
      </c>
      <c r="IR110" s="11" t="s">
        <v>1299</v>
      </c>
      <c r="IS110" s="11" t="s">
        <v>131</v>
      </c>
    </row>
    <row r="111" spans="1:253" ht="20.399999999999999" thickBot="1" x14ac:dyDescent="0.35">
      <c r="A111" s="10" t="s">
        <v>221</v>
      </c>
      <c r="B111" s="11" t="s">
        <v>450</v>
      </c>
      <c r="C111" s="11" t="s">
        <v>504</v>
      </c>
      <c r="D111" s="11" t="s">
        <v>497</v>
      </c>
      <c r="E111" s="11" t="s">
        <v>506</v>
      </c>
      <c r="F111" s="11" t="s">
        <v>131</v>
      </c>
      <c r="G111" s="11" t="s">
        <v>511</v>
      </c>
      <c r="H111" s="11" t="s">
        <v>510</v>
      </c>
      <c r="I111" s="11" t="s">
        <v>457</v>
      </c>
      <c r="J111" s="11" t="s">
        <v>131</v>
      </c>
      <c r="K111" s="11" t="s">
        <v>492</v>
      </c>
      <c r="L111" s="11" t="s">
        <v>512</v>
      </c>
      <c r="M111" s="11" t="s">
        <v>513</v>
      </c>
      <c r="N111" s="11" t="s">
        <v>494</v>
      </c>
      <c r="O111" s="11" t="s">
        <v>131</v>
      </c>
      <c r="P111" s="11" t="s">
        <v>503</v>
      </c>
      <c r="Q111" s="11" t="s">
        <v>131</v>
      </c>
      <c r="R111" s="11" t="s">
        <v>485</v>
      </c>
      <c r="S111" s="11" t="s">
        <v>131</v>
      </c>
      <c r="AA111" s="10" t="s">
        <v>221</v>
      </c>
      <c r="AB111" s="11" t="s">
        <v>571</v>
      </c>
      <c r="AC111" s="11" t="s">
        <v>579</v>
      </c>
      <c r="AD111" s="11" t="s">
        <v>567</v>
      </c>
      <c r="AE111" s="11" t="s">
        <v>549</v>
      </c>
      <c r="AF111" s="11" t="s">
        <v>131</v>
      </c>
      <c r="AG111" s="11" t="s">
        <v>593</v>
      </c>
      <c r="AH111" s="11" t="s">
        <v>591</v>
      </c>
      <c r="AI111" s="11" t="s">
        <v>541</v>
      </c>
      <c r="AJ111" s="11" t="s">
        <v>131</v>
      </c>
      <c r="AK111" s="11" t="s">
        <v>595</v>
      </c>
      <c r="AL111" s="11" t="s">
        <v>594</v>
      </c>
      <c r="AM111" s="11" t="s">
        <v>575</v>
      </c>
      <c r="AN111" s="11" t="s">
        <v>131</v>
      </c>
      <c r="AO111" s="11" t="s">
        <v>546</v>
      </c>
      <c r="AP111" s="11" t="s">
        <v>587</v>
      </c>
      <c r="AQ111" s="11" t="s">
        <v>588</v>
      </c>
      <c r="AR111" s="11" t="s">
        <v>131</v>
      </c>
      <c r="AS111" s="11" t="s">
        <v>131</v>
      </c>
      <c r="BA111" s="10" t="s">
        <v>221</v>
      </c>
      <c r="BB111" s="11" t="s">
        <v>679</v>
      </c>
      <c r="BC111" s="11" t="s">
        <v>702</v>
      </c>
      <c r="BD111" s="11" t="s">
        <v>675</v>
      </c>
      <c r="BE111" s="11" t="s">
        <v>694</v>
      </c>
      <c r="BF111" s="11" t="s">
        <v>131</v>
      </c>
      <c r="BG111" s="11" t="s">
        <v>131</v>
      </c>
      <c r="BH111" s="11" t="s">
        <v>699</v>
      </c>
      <c r="BI111" s="11" t="s">
        <v>662</v>
      </c>
      <c r="BJ111" s="11" t="s">
        <v>650</v>
      </c>
      <c r="BK111" s="11" t="s">
        <v>703</v>
      </c>
      <c r="BL111" s="11" t="s">
        <v>701</v>
      </c>
      <c r="BM111" s="11" t="s">
        <v>683</v>
      </c>
      <c r="BN111" s="11" t="s">
        <v>131</v>
      </c>
      <c r="BO111" s="11" t="s">
        <v>677</v>
      </c>
      <c r="BP111" s="11" t="s">
        <v>695</v>
      </c>
      <c r="BQ111" s="11" t="s">
        <v>696</v>
      </c>
      <c r="BR111" s="11" t="s">
        <v>131</v>
      </c>
      <c r="BS111" s="11" t="s">
        <v>131</v>
      </c>
      <c r="CA111" s="10" t="s">
        <v>221</v>
      </c>
      <c r="CB111" s="11" t="s">
        <v>790</v>
      </c>
      <c r="CC111" s="11" t="s">
        <v>815</v>
      </c>
      <c r="CD111" s="11" t="s">
        <v>802</v>
      </c>
      <c r="CE111" s="11" t="s">
        <v>806</v>
      </c>
      <c r="CF111" s="11" t="s">
        <v>131</v>
      </c>
      <c r="CG111" s="11" t="s">
        <v>814</v>
      </c>
      <c r="CH111" s="11" t="s">
        <v>812</v>
      </c>
      <c r="CI111" s="11" t="s">
        <v>758</v>
      </c>
      <c r="CJ111" s="11" t="s">
        <v>131</v>
      </c>
      <c r="CK111" s="11" t="s">
        <v>816</v>
      </c>
      <c r="CL111" s="11" t="s">
        <v>805</v>
      </c>
      <c r="CM111" s="11" t="s">
        <v>797</v>
      </c>
      <c r="CN111" s="11" t="s">
        <v>799</v>
      </c>
      <c r="CO111" s="11" t="s">
        <v>131</v>
      </c>
      <c r="CP111" s="11" t="s">
        <v>807</v>
      </c>
      <c r="CQ111" s="11" t="s">
        <v>808</v>
      </c>
      <c r="CR111" s="11" t="s">
        <v>131</v>
      </c>
      <c r="CS111" s="11" t="s">
        <v>765</v>
      </c>
      <c r="DA111" s="10" t="s">
        <v>221</v>
      </c>
      <c r="DB111" s="11" t="s">
        <v>883</v>
      </c>
      <c r="DC111" s="11" t="s">
        <v>920</v>
      </c>
      <c r="DD111" s="11" t="s">
        <v>910</v>
      </c>
      <c r="DE111" s="11" t="s">
        <v>916</v>
      </c>
      <c r="DF111" s="11" t="s">
        <v>131</v>
      </c>
      <c r="DG111" s="11" t="s">
        <v>924</v>
      </c>
      <c r="DH111" s="11" t="s">
        <v>712</v>
      </c>
      <c r="DI111" s="11" t="s">
        <v>867</v>
      </c>
      <c r="DJ111" s="11" t="s">
        <v>131</v>
      </c>
      <c r="DK111" s="11" t="s">
        <v>922</v>
      </c>
      <c r="DL111" s="11" t="s">
        <v>925</v>
      </c>
      <c r="DM111" s="11" t="s">
        <v>926</v>
      </c>
      <c r="DN111" s="11" t="s">
        <v>131</v>
      </c>
      <c r="DO111" s="11" t="s">
        <v>908</v>
      </c>
      <c r="DP111" s="11" t="s">
        <v>917</v>
      </c>
      <c r="DQ111" s="11" t="s">
        <v>923</v>
      </c>
      <c r="DR111" s="11" t="s">
        <v>131</v>
      </c>
      <c r="DS111" s="11" t="s">
        <v>131</v>
      </c>
      <c r="EA111" s="10" t="s">
        <v>221</v>
      </c>
      <c r="EB111" s="11" t="s">
        <v>967</v>
      </c>
      <c r="EC111" s="11" t="s">
        <v>1002</v>
      </c>
      <c r="ED111" s="11" t="s">
        <v>992</v>
      </c>
      <c r="EE111" s="11" t="s">
        <v>1000</v>
      </c>
      <c r="EF111" s="11" t="s">
        <v>131</v>
      </c>
      <c r="EG111" s="11" t="s">
        <v>952</v>
      </c>
      <c r="EH111" s="11" t="s">
        <v>1005</v>
      </c>
      <c r="EI111" s="11" t="s">
        <v>131</v>
      </c>
      <c r="EJ111" s="11" t="s">
        <v>131</v>
      </c>
      <c r="EK111" s="11" t="s">
        <v>987</v>
      </c>
      <c r="EL111" s="11" t="s">
        <v>1006</v>
      </c>
      <c r="EM111" s="11" t="s">
        <v>1007</v>
      </c>
      <c r="EN111" s="11" t="s">
        <v>131</v>
      </c>
      <c r="EO111" s="11" t="s">
        <v>131</v>
      </c>
      <c r="EP111" s="11" t="s">
        <v>1008</v>
      </c>
      <c r="EQ111" s="11" t="s">
        <v>1001</v>
      </c>
      <c r="ER111" s="11" t="s">
        <v>131</v>
      </c>
      <c r="ES111" s="11" t="s">
        <v>131</v>
      </c>
      <c r="FA111" s="10" t="s">
        <v>221</v>
      </c>
      <c r="FB111" s="11" t="s">
        <v>1035</v>
      </c>
      <c r="FC111" s="11" t="s">
        <v>1084</v>
      </c>
      <c r="FD111" s="11" t="s">
        <v>1067</v>
      </c>
      <c r="FE111" s="11" t="s">
        <v>1086</v>
      </c>
      <c r="FF111" s="11" t="s">
        <v>1087</v>
      </c>
      <c r="FG111" s="11" t="s">
        <v>131</v>
      </c>
      <c r="FH111" s="11" t="s">
        <v>131</v>
      </c>
      <c r="FI111" s="11" t="s">
        <v>131</v>
      </c>
      <c r="FJ111" s="11" t="s">
        <v>131</v>
      </c>
      <c r="FK111" s="11" t="s">
        <v>1073</v>
      </c>
      <c r="FL111" s="11" t="s">
        <v>1092</v>
      </c>
      <c r="FM111" s="11" t="s">
        <v>1074</v>
      </c>
      <c r="FN111" s="11" t="s">
        <v>131</v>
      </c>
      <c r="FO111" s="11" t="s">
        <v>131</v>
      </c>
      <c r="FP111" s="11" t="s">
        <v>1093</v>
      </c>
      <c r="FQ111" s="11" t="s">
        <v>1091</v>
      </c>
      <c r="FR111" s="11" t="s">
        <v>131</v>
      </c>
      <c r="FS111" s="11" t="s">
        <v>1053</v>
      </c>
      <c r="GA111" s="10" t="s">
        <v>221</v>
      </c>
      <c r="GB111" s="11" t="s">
        <v>1120</v>
      </c>
      <c r="GC111" s="11" t="s">
        <v>1170</v>
      </c>
      <c r="GD111" s="11" t="s">
        <v>1162</v>
      </c>
      <c r="GE111" s="11" t="s">
        <v>1172</v>
      </c>
      <c r="GF111" s="11" t="s">
        <v>131</v>
      </c>
      <c r="GG111" s="11" t="s">
        <v>131</v>
      </c>
      <c r="GH111" s="11" t="s">
        <v>1176</v>
      </c>
      <c r="GI111" s="11" t="s">
        <v>131</v>
      </c>
      <c r="GJ111" s="11" t="s">
        <v>131</v>
      </c>
      <c r="GK111" s="11" t="s">
        <v>1157</v>
      </c>
      <c r="GL111" s="11" t="s">
        <v>1178</v>
      </c>
      <c r="GM111" s="11" t="s">
        <v>1159</v>
      </c>
      <c r="GN111" s="11" t="s">
        <v>1160</v>
      </c>
      <c r="GO111" s="11" t="s">
        <v>131</v>
      </c>
      <c r="GP111" s="11" t="s">
        <v>1179</v>
      </c>
      <c r="GQ111" s="11" t="s">
        <v>1177</v>
      </c>
      <c r="GR111" s="11" t="s">
        <v>131</v>
      </c>
      <c r="GS111" s="11" t="s">
        <v>131</v>
      </c>
      <c r="HA111" s="10" t="s">
        <v>221</v>
      </c>
      <c r="HB111" s="11" t="s">
        <v>1221</v>
      </c>
      <c r="HC111" s="11" t="s">
        <v>1252</v>
      </c>
      <c r="HD111" s="11" t="s">
        <v>1244</v>
      </c>
      <c r="HE111" s="11" t="s">
        <v>1253</v>
      </c>
      <c r="HF111" s="11" t="s">
        <v>1247</v>
      </c>
      <c r="HG111" s="11" t="s">
        <v>1258</v>
      </c>
      <c r="HH111" s="11" t="s">
        <v>1257</v>
      </c>
      <c r="HI111" s="11" t="s">
        <v>131</v>
      </c>
      <c r="HJ111" s="11" t="s">
        <v>131</v>
      </c>
      <c r="HK111" s="11" t="s">
        <v>1239</v>
      </c>
      <c r="HL111" s="11" t="s">
        <v>1259</v>
      </c>
      <c r="HM111" s="11" t="s">
        <v>1260</v>
      </c>
      <c r="HN111" s="11" t="s">
        <v>131</v>
      </c>
      <c r="HO111" s="11" t="s">
        <v>131</v>
      </c>
      <c r="HP111" s="11" t="s">
        <v>1249</v>
      </c>
      <c r="HQ111" s="11" t="s">
        <v>1254</v>
      </c>
      <c r="HR111" s="11" t="s">
        <v>1214</v>
      </c>
      <c r="HS111" s="11" t="s">
        <v>131</v>
      </c>
      <c r="IA111" s="10" t="s">
        <v>221</v>
      </c>
      <c r="IB111" s="11" t="s">
        <v>1305</v>
      </c>
      <c r="IC111" s="11" t="s">
        <v>1341</v>
      </c>
      <c r="ID111" s="11" t="s">
        <v>1335</v>
      </c>
      <c r="IE111" s="11" t="s">
        <v>1328</v>
      </c>
      <c r="IF111" s="11" t="s">
        <v>131</v>
      </c>
      <c r="IG111" s="11" t="s">
        <v>131</v>
      </c>
      <c r="IH111" s="11" t="s">
        <v>1344</v>
      </c>
      <c r="II111" s="11" t="s">
        <v>1292</v>
      </c>
      <c r="IJ111" s="11" t="s">
        <v>131</v>
      </c>
      <c r="IK111" s="11" t="s">
        <v>1329</v>
      </c>
      <c r="IL111" s="11" t="s">
        <v>1345</v>
      </c>
      <c r="IM111" s="11" t="s">
        <v>1346</v>
      </c>
      <c r="IN111" s="11" t="s">
        <v>1332</v>
      </c>
      <c r="IO111" s="11" t="s">
        <v>131</v>
      </c>
      <c r="IP111" s="11" t="s">
        <v>1340</v>
      </c>
      <c r="IQ111" s="11" t="s">
        <v>131</v>
      </c>
      <c r="IR111" s="11" t="s">
        <v>1299</v>
      </c>
      <c r="IS111" s="11" t="s">
        <v>131</v>
      </c>
    </row>
    <row r="112" spans="1:253" ht="20.399999999999999" thickBot="1" x14ac:dyDescent="0.35">
      <c r="A112" s="10" t="s">
        <v>224</v>
      </c>
      <c r="B112" s="11" t="s">
        <v>450</v>
      </c>
      <c r="C112" s="11" t="s">
        <v>504</v>
      </c>
      <c r="D112" s="11" t="s">
        <v>514</v>
      </c>
      <c r="E112" s="11" t="s">
        <v>506</v>
      </c>
      <c r="F112" s="11" t="s">
        <v>131</v>
      </c>
      <c r="G112" s="11" t="s">
        <v>511</v>
      </c>
      <c r="H112" s="11" t="s">
        <v>510</v>
      </c>
      <c r="I112" s="11" t="s">
        <v>457</v>
      </c>
      <c r="J112" s="11" t="s">
        <v>131</v>
      </c>
      <c r="K112" s="11" t="s">
        <v>515</v>
      </c>
      <c r="L112" s="11" t="s">
        <v>512</v>
      </c>
      <c r="M112" s="11" t="s">
        <v>513</v>
      </c>
      <c r="N112" s="11" t="s">
        <v>494</v>
      </c>
      <c r="O112" s="11" t="s">
        <v>131</v>
      </c>
      <c r="P112" s="11" t="s">
        <v>503</v>
      </c>
      <c r="Q112" s="11" t="s">
        <v>131</v>
      </c>
      <c r="R112" s="11" t="s">
        <v>485</v>
      </c>
      <c r="S112" s="11" t="s">
        <v>131</v>
      </c>
      <c r="AA112" s="10" t="s">
        <v>224</v>
      </c>
      <c r="AB112" s="11" t="s">
        <v>571</v>
      </c>
      <c r="AC112" s="11" t="s">
        <v>579</v>
      </c>
      <c r="AD112" s="11" t="s">
        <v>596</v>
      </c>
      <c r="AE112" s="11" t="s">
        <v>549</v>
      </c>
      <c r="AF112" s="11" t="s">
        <v>131</v>
      </c>
      <c r="AG112" s="11" t="s">
        <v>593</v>
      </c>
      <c r="AH112" s="11" t="s">
        <v>591</v>
      </c>
      <c r="AI112" s="11" t="s">
        <v>541</v>
      </c>
      <c r="AJ112" s="11" t="s">
        <v>131</v>
      </c>
      <c r="AK112" s="11" t="s">
        <v>597</v>
      </c>
      <c r="AL112" s="11" t="s">
        <v>594</v>
      </c>
      <c r="AM112" s="11" t="s">
        <v>575</v>
      </c>
      <c r="AN112" s="11" t="s">
        <v>131</v>
      </c>
      <c r="AO112" s="11" t="s">
        <v>546</v>
      </c>
      <c r="AP112" s="11" t="s">
        <v>587</v>
      </c>
      <c r="AQ112" s="11" t="s">
        <v>588</v>
      </c>
      <c r="AR112" s="11" t="s">
        <v>131</v>
      </c>
      <c r="AS112" s="11" t="s">
        <v>131</v>
      </c>
      <c r="BA112" s="10" t="s">
        <v>224</v>
      </c>
      <c r="BB112" s="11" t="s">
        <v>679</v>
      </c>
      <c r="BC112" s="11" t="s">
        <v>702</v>
      </c>
      <c r="BD112" s="11" t="s">
        <v>704</v>
      </c>
      <c r="BE112" s="11" t="s">
        <v>694</v>
      </c>
      <c r="BF112" s="11" t="s">
        <v>131</v>
      </c>
      <c r="BG112" s="11" t="s">
        <v>131</v>
      </c>
      <c r="BH112" s="11" t="s">
        <v>699</v>
      </c>
      <c r="BI112" s="11" t="s">
        <v>662</v>
      </c>
      <c r="BJ112" s="11" t="s">
        <v>650</v>
      </c>
      <c r="BK112" s="11" t="s">
        <v>705</v>
      </c>
      <c r="BL112" s="11" t="s">
        <v>701</v>
      </c>
      <c r="BM112" s="11" t="s">
        <v>683</v>
      </c>
      <c r="BN112" s="11" t="s">
        <v>131</v>
      </c>
      <c r="BO112" s="11" t="s">
        <v>677</v>
      </c>
      <c r="BP112" s="11" t="s">
        <v>695</v>
      </c>
      <c r="BQ112" s="11" t="s">
        <v>696</v>
      </c>
      <c r="BR112" s="11" t="s">
        <v>131</v>
      </c>
      <c r="BS112" s="11" t="s">
        <v>131</v>
      </c>
      <c r="CA112" s="10" t="s">
        <v>224</v>
      </c>
      <c r="CB112" s="11" t="s">
        <v>790</v>
      </c>
      <c r="CC112" s="11" t="s">
        <v>815</v>
      </c>
      <c r="CD112" s="11" t="s">
        <v>817</v>
      </c>
      <c r="CE112" s="11" t="s">
        <v>806</v>
      </c>
      <c r="CF112" s="11" t="s">
        <v>131</v>
      </c>
      <c r="CG112" s="11" t="s">
        <v>814</v>
      </c>
      <c r="CH112" s="11" t="s">
        <v>812</v>
      </c>
      <c r="CI112" s="11" t="s">
        <v>758</v>
      </c>
      <c r="CJ112" s="11" t="s">
        <v>131</v>
      </c>
      <c r="CK112" s="11" t="s">
        <v>818</v>
      </c>
      <c r="CL112" s="11" t="s">
        <v>805</v>
      </c>
      <c r="CM112" s="11" t="s">
        <v>797</v>
      </c>
      <c r="CN112" s="11" t="s">
        <v>799</v>
      </c>
      <c r="CO112" s="11" t="s">
        <v>131</v>
      </c>
      <c r="CP112" s="11" t="s">
        <v>807</v>
      </c>
      <c r="CQ112" s="11" t="s">
        <v>808</v>
      </c>
      <c r="CR112" s="11" t="s">
        <v>131</v>
      </c>
      <c r="CS112" s="11" t="s">
        <v>765</v>
      </c>
      <c r="DA112" s="10" t="s">
        <v>224</v>
      </c>
      <c r="DB112" s="11" t="s">
        <v>883</v>
      </c>
      <c r="DC112" s="11" t="s">
        <v>920</v>
      </c>
      <c r="DD112" s="11" t="s">
        <v>927</v>
      </c>
      <c r="DE112" s="11" t="s">
        <v>916</v>
      </c>
      <c r="DF112" s="11" t="s">
        <v>131</v>
      </c>
      <c r="DG112" s="11" t="s">
        <v>924</v>
      </c>
      <c r="DH112" s="11" t="s">
        <v>712</v>
      </c>
      <c r="DI112" s="11" t="s">
        <v>867</v>
      </c>
      <c r="DJ112" s="11" t="s">
        <v>131</v>
      </c>
      <c r="DK112" s="11" t="s">
        <v>928</v>
      </c>
      <c r="DL112" s="11" t="s">
        <v>925</v>
      </c>
      <c r="DM112" s="11" t="s">
        <v>926</v>
      </c>
      <c r="DN112" s="11" t="s">
        <v>131</v>
      </c>
      <c r="DO112" s="11" t="s">
        <v>908</v>
      </c>
      <c r="DP112" s="11" t="s">
        <v>917</v>
      </c>
      <c r="DQ112" s="11" t="s">
        <v>923</v>
      </c>
      <c r="DR112" s="11" t="s">
        <v>131</v>
      </c>
      <c r="DS112" s="11" t="s">
        <v>131</v>
      </c>
      <c r="EA112" s="10" t="s">
        <v>224</v>
      </c>
      <c r="EB112" s="11" t="s">
        <v>967</v>
      </c>
      <c r="EC112" s="11" t="s">
        <v>1002</v>
      </c>
      <c r="ED112" s="11" t="s">
        <v>1009</v>
      </c>
      <c r="EE112" s="11" t="s">
        <v>1000</v>
      </c>
      <c r="EF112" s="11" t="s">
        <v>131</v>
      </c>
      <c r="EG112" s="11" t="s">
        <v>952</v>
      </c>
      <c r="EH112" s="11" t="s">
        <v>1005</v>
      </c>
      <c r="EI112" s="11" t="s">
        <v>131</v>
      </c>
      <c r="EJ112" s="11" t="s">
        <v>131</v>
      </c>
      <c r="EK112" s="11" t="s">
        <v>1010</v>
      </c>
      <c r="EL112" s="11" t="s">
        <v>1006</v>
      </c>
      <c r="EM112" s="11" t="s">
        <v>1007</v>
      </c>
      <c r="EN112" s="11" t="s">
        <v>131</v>
      </c>
      <c r="EO112" s="11" t="s">
        <v>131</v>
      </c>
      <c r="EP112" s="11" t="s">
        <v>1008</v>
      </c>
      <c r="EQ112" s="11" t="s">
        <v>1001</v>
      </c>
      <c r="ER112" s="11" t="s">
        <v>131</v>
      </c>
      <c r="ES112" s="11" t="s">
        <v>131</v>
      </c>
      <c r="FA112" s="10" t="s">
        <v>224</v>
      </c>
      <c r="FB112" s="11" t="s">
        <v>1035</v>
      </c>
      <c r="FC112" s="11" t="s">
        <v>1084</v>
      </c>
      <c r="FD112" s="11" t="s">
        <v>1094</v>
      </c>
      <c r="FE112" s="11" t="s">
        <v>1086</v>
      </c>
      <c r="FF112" s="11" t="s">
        <v>1087</v>
      </c>
      <c r="FG112" s="11" t="s">
        <v>131</v>
      </c>
      <c r="FH112" s="11" t="s">
        <v>131</v>
      </c>
      <c r="FI112" s="11" t="s">
        <v>131</v>
      </c>
      <c r="FJ112" s="11" t="s">
        <v>131</v>
      </c>
      <c r="FK112" s="11" t="s">
        <v>1095</v>
      </c>
      <c r="FL112" s="11" t="s">
        <v>1092</v>
      </c>
      <c r="FM112" s="11" t="s">
        <v>1074</v>
      </c>
      <c r="FN112" s="11" t="s">
        <v>131</v>
      </c>
      <c r="FO112" s="11" t="s">
        <v>131</v>
      </c>
      <c r="FP112" s="11" t="s">
        <v>1093</v>
      </c>
      <c r="FQ112" s="11" t="s">
        <v>1091</v>
      </c>
      <c r="FR112" s="11" t="s">
        <v>131</v>
      </c>
      <c r="FS112" s="11" t="s">
        <v>1053</v>
      </c>
      <c r="GA112" s="10" t="s">
        <v>224</v>
      </c>
      <c r="GB112" s="11" t="s">
        <v>1180</v>
      </c>
      <c r="GC112" s="11" t="s">
        <v>1170</v>
      </c>
      <c r="GD112" s="11" t="s">
        <v>1181</v>
      </c>
      <c r="GE112" s="11" t="s">
        <v>1172</v>
      </c>
      <c r="GF112" s="11" t="s">
        <v>131</v>
      </c>
      <c r="GG112" s="11" t="s">
        <v>131</v>
      </c>
      <c r="GH112" s="11" t="s">
        <v>1176</v>
      </c>
      <c r="GI112" s="11" t="s">
        <v>131</v>
      </c>
      <c r="GJ112" s="11" t="s">
        <v>131</v>
      </c>
      <c r="GK112" s="11" t="s">
        <v>1182</v>
      </c>
      <c r="GL112" s="11" t="s">
        <v>1178</v>
      </c>
      <c r="GM112" s="11" t="s">
        <v>1159</v>
      </c>
      <c r="GN112" s="11" t="s">
        <v>1160</v>
      </c>
      <c r="GO112" s="11" t="s">
        <v>131</v>
      </c>
      <c r="GP112" s="11" t="s">
        <v>1179</v>
      </c>
      <c r="GQ112" s="11" t="s">
        <v>1177</v>
      </c>
      <c r="GR112" s="11" t="s">
        <v>131</v>
      </c>
      <c r="GS112" s="11" t="s">
        <v>131</v>
      </c>
      <c r="HA112" s="10" t="s">
        <v>224</v>
      </c>
      <c r="HB112" s="11" t="s">
        <v>1221</v>
      </c>
      <c r="HC112" s="11" t="s">
        <v>1252</v>
      </c>
      <c r="HD112" s="11" t="s">
        <v>1261</v>
      </c>
      <c r="HE112" s="11" t="s">
        <v>1253</v>
      </c>
      <c r="HF112" s="11" t="s">
        <v>1247</v>
      </c>
      <c r="HG112" s="11" t="s">
        <v>1258</v>
      </c>
      <c r="HH112" s="11" t="s">
        <v>1257</v>
      </c>
      <c r="HI112" s="11" t="s">
        <v>131</v>
      </c>
      <c r="HJ112" s="11" t="s">
        <v>131</v>
      </c>
      <c r="HK112" s="11" t="s">
        <v>1262</v>
      </c>
      <c r="HL112" s="11" t="s">
        <v>1259</v>
      </c>
      <c r="HM112" s="11" t="s">
        <v>1260</v>
      </c>
      <c r="HN112" s="11" t="s">
        <v>131</v>
      </c>
      <c r="HO112" s="11" t="s">
        <v>131</v>
      </c>
      <c r="HP112" s="11" t="s">
        <v>1249</v>
      </c>
      <c r="HQ112" s="11" t="s">
        <v>1254</v>
      </c>
      <c r="HR112" s="11" t="s">
        <v>1214</v>
      </c>
      <c r="HS112" s="11" t="s">
        <v>131</v>
      </c>
      <c r="IA112" s="10" t="s">
        <v>224</v>
      </c>
      <c r="IB112" s="11" t="s">
        <v>1347</v>
      </c>
      <c r="IC112" s="11" t="s">
        <v>1341</v>
      </c>
      <c r="ID112" s="11" t="s">
        <v>1348</v>
      </c>
      <c r="IE112" s="11" t="s">
        <v>1328</v>
      </c>
      <c r="IF112" s="11" t="s">
        <v>131</v>
      </c>
      <c r="IG112" s="11" t="s">
        <v>131</v>
      </c>
      <c r="IH112" s="11" t="s">
        <v>1344</v>
      </c>
      <c r="II112" s="11" t="s">
        <v>1292</v>
      </c>
      <c r="IJ112" s="11" t="s">
        <v>131</v>
      </c>
      <c r="IK112" s="11" t="s">
        <v>1349</v>
      </c>
      <c r="IL112" s="11" t="s">
        <v>1345</v>
      </c>
      <c r="IM112" s="11" t="s">
        <v>1346</v>
      </c>
      <c r="IN112" s="11" t="s">
        <v>1332</v>
      </c>
      <c r="IO112" s="11" t="s">
        <v>131</v>
      </c>
      <c r="IP112" s="11" t="s">
        <v>1340</v>
      </c>
      <c r="IQ112" s="11" t="s">
        <v>131</v>
      </c>
      <c r="IR112" s="11" t="s">
        <v>1299</v>
      </c>
      <c r="IS112" s="11" t="s">
        <v>131</v>
      </c>
    </row>
    <row r="113" spans="1:253" ht="20.399999999999999" thickBot="1" x14ac:dyDescent="0.35">
      <c r="A113" s="10" t="s">
        <v>225</v>
      </c>
      <c r="B113" s="11" t="s">
        <v>450</v>
      </c>
      <c r="C113" s="11" t="s">
        <v>504</v>
      </c>
      <c r="D113" s="11" t="s">
        <v>514</v>
      </c>
      <c r="E113" s="11" t="s">
        <v>506</v>
      </c>
      <c r="F113" s="11" t="s">
        <v>131</v>
      </c>
      <c r="G113" s="11" t="s">
        <v>511</v>
      </c>
      <c r="H113" s="11" t="s">
        <v>510</v>
      </c>
      <c r="I113" s="11" t="s">
        <v>457</v>
      </c>
      <c r="J113" s="11" t="s">
        <v>131</v>
      </c>
      <c r="K113" s="11" t="s">
        <v>515</v>
      </c>
      <c r="L113" s="11" t="s">
        <v>512</v>
      </c>
      <c r="M113" s="11" t="s">
        <v>513</v>
      </c>
      <c r="N113" s="11" t="s">
        <v>494</v>
      </c>
      <c r="O113" s="11" t="s">
        <v>131</v>
      </c>
      <c r="P113" s="11" t="s">
        <v>503</v>
      </c>
      <c r="Q113" s="11" t="s">
        <v>131</v>
      </c>
      <c r="R113" s="11" t="s">
        <v>485</v>
      </c>
      <c r="S113" s="11" t="s">
        <v>131</v>
      </c>
      <c r="AA113" s="10" t="s">
        <v>225</v>
      </c>
      <c r="AB113" s="11" t="s">
        <v>571</v>
      </c>
      <c r="AC113" s="11" t="s">
        <v>579</v>
      </c>
      <c r="AD113" s="11" t="s">
        <v>598</v>
      </c>
      <c r="AE113" s="11" t="s">
        <v>549</v>
      </c>
      <c r="AF113" s="11" t="s">
        <v>131</v>
      </c>
      <c r="AG113" s="11" t="s">
        <v>593</v>
      </c>
      <c r="AH113" s="11" t="s">
        <v>591</v>
      </c>
      <c r="AI113" s="11" t="s">
        <v>541</v>
      </c>
      <c r="AJ113" s="11" t="s">
        <v>131</v>
      </c>
      <c r="AK113" s="11" t="s">
        <v>597</v>
      </c>
      <c r="AL113" s="11" t="s">
        <v>594</v>
      </c>
      <c r="AM113" s="11" t="s">
        <v>575</v>
      </c>
      <c r="AN113" s="11" t="s">
        <v>131</v>
      </c>
      <c r="AO113" s="11" t="s">
        <v>546</v>
      </c>
      <c r="AP113" s="11" t="s">
        <v>587</v>
      </c>
      <c r="AQ113" s="11" t="s">
        <v>588</v>
      </c>
      <c r="AR113" s="11" t="s">
        <v>131</v>
      </c>
      <c r="AS113" s="11" t="s">
        <v>131</v>
      </c>
      <c r="BA113" s="10" t="s">
        <v>225</v>
      </c>
      <c r="BB113" s="11" t="s">
        <v>679</v>
      </c>
      <c r="BC113" s="11" t="s">
        <v>702</v>
      </c>
      <c r="BD113" s="11" t="s">
        <v>704</v>
      </c>
      <c r="BE113" s="11" t="s">
        <v>694</v>
      </c>
      <c r="BF113" s="11" t="s">
        <v>131</v>
      </c>
      <c r="BG113" s="11" t="s">
        <v>131</v>
      </c>
      <c r="BH113" s="11" t="s">
        <v>699</v>
      </c>
      <c r="BI113" s="11" t="s">
        <v>662</v>
      </c>
      <c r="BJ113" s="11" t="s">
        <v>650</v>
      </c>
      <c r="BK113" s="11" t="s">
        <v>705</v>
      </c>
      <c r="BL113" s="11" t="s">
        <v>701</v>
      </c>
      <c r="BM113" s="11" t="s">
        <v>683</v>
      </c>
      <c r="BN113" s="11" t="s">
        <v>131</v>
      </c>
      <c r="BO113" s="11" t="s">
        <v>677</v>
      </c>
      <c r="BP113" s="11" t="s">
        <v>695</v>
      </c>
      <c r="BQ113" s="11" t="s">
        <v>696</v>
      </c>
      <c r="BR113" s="11" t="s">
        <v>131</v>
      </c>
      <c r="BS113" s="11" t="s">
        <v>131</v>
      </c>
      <c r="CA113" s="10" t="s">
        <v>225</v>
      </c>
      <c r="CB113" s="11" t="s">
        <v>790</v>
      </c>
      <c r="CC113" s="11" t="s">
        <v>815</v>
      </c>
      <c r="CD113" s="11" t="s">
        <v>819</v>
      </c>
      <c r="CE113" s="11" t="s">
        <v>806</v>
      </c>
      <c r="CF113" s="11" t="s">
        <v>131</v>
      </c>
      <c r="CG113" s="11" t="s">
        <v>814</v>
      </c>
      <c r="CH113" s="11" t="s">
        <v>812</v>
      </c>
      <c r="CI113" s="11" t="s">
        <v>758</v>
      </c>
      <c r="CJ113" s="11" t="s">
        <v>131</v>
      </c>
      <c r="CK113" s="11" t="s">
        <v>818</v>
      </c>
      <c r="CL113" s="11" t="s">
        <v>805</v>
      </c>
      <c r="CM113" s="11" t="s">
        <v>797</v>
      </c>
      <c r="CN113" s="11" t="s">
        <v>799</v>
      </c>
      <c r="CO113" s="11" t="s">
        <v>131</v>
      </c>
      <c r="CP113" s="11" t="s">
        <v>807</v>
      </c>
      <c r="CQ113" s="11" t="s">
        <v>808</v>
      </c>
      <c r="CR113" s="11" t="s">
        <v>131</v>
      </c>
      <c r="CS113" s="11" t="s">
        <v>765</v>
      </c>
      <c r="DA113" s="10" t="s">
        <v>225</v>
      </c>
      <c r="DB113" s="11" t="s">
        <v>883</v>
      </c>
      <c r="DC113" s="11" t="s">
        <v>920</v>
      </c>
      <c r="DD113" s="11" t="s">
        <v>927</v>
      </c>
      <c r="DE113" s="11" t="s">
        <v>916</v>
      </c>
      <c r="DF113" s="11" t="s">
        <v>131</v>
      </c>
      <c r="DG113" s="11" t="s">
        <v>924</v>
      </c>
      <c r="DH113" s="11" t="s">
        <v>712</v>
      </c>
      <c r="DI113" s="11" t="s">
        <v>867</v>
      </c>
      <c r="DJ113" s="11" t="s">
        <v>131</v>
      </c>
      <c r="DK113" s="11" t="s">
        <v>928</v>
      </c>
      <c r="DL113" s="11" t="s">
        <v>925</v>
      </c>
      <c r="DM113" s="11" t="s">
        <v>926</v>
      </c>
      <c r="DN113" s="11" t="s">
        <v>131</v>
      </c>
      <c r="DO113" s="11" t="s">
        <v>908</v>
      </c>
      <c r="DP113" s="11" t="s">
        <v>929</v>
      </c>
      <c r="DQ113" s="11" t="s">
        <v>923</v>
      </c>
      <c r="DR113" s="11" t="s">
        <v>131</v>
      </c>
      <c r="DS113" s="11" t="s">
        <v>131</v>
      </c>
      <c r="EA113" s="10" t="s">
        <v>225</v>
      </c>
      <c r="EB113" s="11" t="s">
        <v>967</v>
      </c>
      <c r="EC113" s="11" t="s">
        <v>1002</v>
      </c>
      <c r="ED113" s="11" t="s">
        <v>1009</v>
      </c>
      <c r="EE113" s="11" t="s">
        <v>1000</v>
      </c>
      <c r="EF113" s="11" t="s">
        <v>131</v>
      </c>
      <c r="EG113" s="11" t="s">
        <v>952</v>
      </c>
      <c r="EH113" s="11" t="s">
        <v>1005</v>
      </c>
      <c r="EI113" s="11" t="s">
        <v>131</v>
      </c>
      <c r="EJ113" s="11" t="s">
        <v>131</v>
      </c>
      <c r="EK113" s="11" t="s">
        <v>1010</v>
      </c>
      <c r="EL113" s="11" t="s">
        <v>1006</v>
      </c>
      <c r="EM113" s="11" t="s">
        <v>1007</v>
      </c>
      <c r="EN113" s="11" t="s">
        <v>131</v>
      </c>
      <c r="EO113" s="11" t="s">
        <v>131</v>
      </c>
      <c r="EP113" s="11" t="s">
        <v>1008</v>
      </c>
      <c r="EQ113" s="11" t="s">
        <v>1001</v>
      </c>
      <c r="ER113" s="11" t="s">
        <v>131</v>
      </c>
      <c r="ES113" s="11" t="s">
        <v>131</v>
      </c>
      <c r="FA113" s="10" t="s">
        <v>225</v>
      </c>
      <c r="FB113" s="11" t="s">
        <v>1035</v>
      </c>
      <c r="FC113" s="11" t="s">
        <v>1084</v>
      </c>
      <c r="FD113" s="11" t="s">
        <v>1094</v>
      </c>
      <c r="FE113" s="11" t="s">
        <v>1086</v>
      </c>
      <c r="FF113" s="11" t="s">
        <v>1087</v>
      </c>
      <c r="FG113" s="11" t="s">
        <v>131</v>
      </c>
      <c r="FH113" s="11" t="s">
        <v>131</v>
      </c>
      <c r="FI113" s="11" t="s">
        <v>131</v>
      </c>
      <c r="FJ113" s="11" t="s">
        <v>131</v>
      </c>
      <c r="FK113" s="11" t="s">
        <v>1095</v>
      </c>
      <c r="FL113" s="11" t="s">
        <v>1092</v>
      </c>
      <c r="FM113" s="11" t="s">
        <v>1074</v>
      </c>
      <c r="FN113" s="11" t="s">
        <v>131</v>
      </c>
      <c r="FO113" s="11" t="s">
        <v>131</v>
      </c>
      <c r="FP113" s="11" t="s">
        <v>1096</v>
      </c>
      <c r="FQ113" s="11" t="s">
        <v>1091</v>
      </c>
      <c r="FR113" s="11" t="s">
        <v>131</v>
      </c>
      <c r="FS113" s="11" t="s">
        <v>1053</v>
      </c>
      <c r="GA113" s="10" t="s">
        <v>225</v>
      </c>
      <c r="GB113" s="11" t="s">
        <v>1183</v>
      </c>
      <c r="GC113" s="11" t="s">
        <v>1170</v>
      </c>
      <c r="GD113" s="11" t="s">
        <v>1181</v>
      </c>
      <c r="GE113" s="11" t="s">
        <v>1172</v>
      </c>
      <c r="GF113" s="11" t="s">
        <v>131</v>
      </c>
      <c r="GG113" s="11" t="s">
        <v>131</v>
      </c>
      <c r="GH113" s="11" t="s">
        <v>1176</v>
      </c>
      <c r="GI113" s="11" t="s">
        <v>131</v>
      </c>
      <c r="GJ113" s="11" t="s">
        <v>131</v>
      </c>
      <c r="GK113" s="11" t="s">
        <v>1182</v>
      </c>
      <c r="GL113" s="11" t="s">
        <v>1178</v>
      </c>
      <c r="GM113" s="11" t="s">
        <v>1159</v>
      </c>
      <c r="GN113" s="11" t="s">
        <v>1160</v>
      </c>
      <c r="GO113" s="11" t="s">
        <v>131</v>
      </c>
      <c r="GP113" s="11" t="s">
        <v>1184</v>
      </c>
      <c r="GQ113" s="11" t="s">
        <v>1177</v>
      </c>
      <c r="GR113" s="11" t="s">
        <v>131</v>
      </c>
      <c r="GS113" s="11" t="s">
        <v>131</v>
      </c>
      <c r="HA113" s="10" t="s">
        <v>225</v>
      </c>
      <c r="HB113" s="11" t="s">
        <v>1221</v>
      </c>
      <c r="HC113" s="11" t="s">
        <v>1252</v>
      </c>
      <c r="HD113" s="11" t="s">
        <v>1261</v>
      </c>
      <c r="HE113" s="11" t="s">
        <v>1253</v>
      </c>
      <c r="HF113" s="11" t="s">
        <v>1247</v>
      </c>
      <c r="HG113" s="11" t="s">
        <v>1258</v>
      </c>
      <c r="HH113" s="11" t="s">
        <v>1257</v>
      </c>
      <c r="HI113" s="11" t="s">
        <v>131</v>
      </c>
      <c r="HJ113" s="11" t="s">
        <v>131</v>
      </c>
      <c r="HK113" s="11" t="s">
        <v>1262</v>
      </c>
      <c r="HL113" s="11" t="s">
        <v>1259</v>
      </c>
      <c r="HM113" s="11" t="s">
        <v>1260</v>
      </c>
      <c r="HN113" s="11" t="s">
        <v>131</v>
      </c>
      <c r="HO113" s="11" t="s">
        <v>131</v>
      </c>
      <c r="HP113" s="11" t="s">
        <v>1263</v>
      </c>
      <c r="HQ113" s="11" t="s">
        <v>1254</v>
      </c>
      <c r="HR113" s="11" t="s">
        <v>1214</v>
      </c>
      <c r="HS113" s="11" t="s">
        <v>131</v>
      </c>
      <c r="IA113" s="10" t="s">
        <v>225</v>
      </c>
      <c r="IB113" s="11" t="s">
        <v>1347</v>
      </c>
      <c r="IC113" s="11" t="s">
        <v>1341</v>
      </c>
      <c r="ID113" s="11" t="s">
        <v>1348</v>
      </c>
      <c r="IE113" s="11" t="s">
        <v>1328</v>
      </c>
      <c r="IF113" s="11" t="s">
        <v>131</v>
      </c>
      <c r="IG113" s="11" t="s">
        <v>131</v>
      </c>
      <c r="IH113" s="11" t="s">
        <v>1344</v>
      </c>
      <c r="II113" s="11" t="s">
        <v>1292</v>
      </c>
      <c r="IJ113" s="11" t="s">
        <v>131</v>
      </c>
      <c r="IK113" s="11" t="s">
        <v>1349</v>
      </c>
      <c r="IL113" s="11" t="s">
        <v>1345</v>
      </c>
      <c r="IM113" s="11" t="s">
        <v>1346</v>
      </c>
      <c r="IN113" s="11" t="s">
        <v>1332</v>
      </c>
      <c r="IO113" s="11" t="s">
        <v>131</v>
      </c>
      <c r="IP113" s="11" t="s">
        <v>1340</v>
      </c>
      <c r="IQ113" s="11" t="s">
        <v>131</v>
      </c>
      <c r="IR113" s="11" t="s">
        <v>1299</v>
      </c>
      <c r="IS113" s="11" t="s">
        <v>131</v>
      </c>
    </row>
    <row r="114" spans="1:253" ht="20.399999999999999" thickBot="1" x14ac:dyDescent="0.35">
      <c r="A114" s="10" t="s">
        <v>226</v>
      </c>
      <c r="B114" s="11" t="s">
        <v>450</v>
      </c>
      <c r="C114" s="11" t="s">
        <v>504</v>
      </c>
      <c r="D114" s="11" t="s">
        <v>514</v>
      </c>
      <c r="E114" s="11" t="s">
        <v>516</v>
      </c>
      <c r="F114" s="11" t="s">
        <v>131</v>
      </c>
      <c r="G114" s="11" t="s">
        <v>511</v>
      </c>
      <c r="H114" s="11" t="s">
        <v>510</v>
      </c>
      <c r="I114" s="11" t="s">
        <v>457</v>
      </c>
      <c r="J114" s="11" t="s">
        <v>131</v>
      </c>
      <c r="K114" s="11" t="s">
        <v>515</v>
      </c>
      <c r="L114" s="11" t="s">
        <v>512</v>
      </c>
      <c r="M114" s="11" t="s">
        <v>513</v>
      </c>
      <c r="N114" s="11" t="s">
        <v>494</v>
      </c>
      <c r="O114" s="11" t="s">
        <v>131</v>
      </c>
      <c r="P114" s="11" t="s">
        <v>503</v>
      </c>
      <c r="Q114" s="11" t="s">
        <v>131</v>
      </c>
      <c r="R114" s="11" t="s">
        <v>485</v>
      </c>
      <c r="S114" s="11" t="s">
        <v>131</v>
      </c>
      <c r="AA114" s="10" t="s">
        <v>226</v>
      </c>
      <c r="AB114" s="11" t="s">
        <v>571</v>
      </c>
      <c r="AC114" s="11" t="s">
        <v>579</v>
      </c>
      <c r="AD114" s="11" t="s">
        <v>598</v>
      </c>
      <c r="AE114" s="11" t="s">
        <v>549</v>
      </c>
      <c r="AF114" s="11" t="s">
        <v>131</v>
      </c>
      <c r="AG114" s="11" t="s">
        <v>593</v>
      </c>
      <c r="AH114" s="11" t="s">
        <v>591</v>
      </c>
      <c r="AI114" s="11" t="s">
        <v>541</v>
      </c>
      <c r="AJ114" s="11" t="s">
        <v>131</v>
      </c>
      <c r="AK114" s="11" t="s">
        <v>597</v>
      </c>
      <c r="AL114" s="11" t="s">
        <v>594</v>
      </c>
      <c r="AM114" s="11" t="s">
        <v>575</v>
      </c>
      <c r="AN114" s="11" t="s">
        <v>131</v>
      </c>
      <c r="AO114" s="11" t="s">
        <v>546</v>
      </c>
      <c r="AP114" s="11" t="s">
        <v>587</v>
      </c>
      <c r="AQ114" s="11" t="s">
        <v>588</v>
      </c>
      <c r="AR114" s="11" t="s">
        <v>131</v>
      </c>
      <c r="AS114" s="11" t="s">
        <v>131</v>
      </c>
      <c r="BA114" s="10" t="s">
        <v>226</v>
      </c>
      <c r="BB114" s="11" t="s">
        <v>679</v>
      </c>
      <c r="BC114" s="11" t="s">
        <v>702</v>
      </c>
      <c r="BD114" s="11" t="s">
        <v>704</v>
      </c>
      <c r="BE114" s="11" t="s">
        <v>694</v>
      </c>
      <c r="BF114" s="11" t="s">
        <v>131</v>
      </c>
      <c r="BG114" s="11" t="s">
        <v>131</v>
      </c>
      <c r="BH114" s="11" t="s">
        <v>699</v>
      </c>
      <c r="BI114" s="11" t="s">
        <v>662</v>
      </c>
      <c r="BJ114" s="11" t="s">
        <v>650</v>
      </c>
      <c r="BK114" s="11" t="s">
        <v>705</v>
      </c>
      <c r="BL114" s="11" t="s">
        <v>701</v>
      </c>
      <c r="BM114" s="11" t="s">
        <v>683</v>
      </c>
      <c r="BN114" s="11" t="s">
        <v>131</v>
      </c>
      <c r="BO114" s="11" t="s">
        <v>677</v>
      </c>
      <c r="BP114" s="11" t="s">
        <v>695</v>
      </c>
      <c r="BQ114" s="11" t="s">
        <v>696</v>
      </c>
      <c r="BR114" s="11" t="s">
        <v>131</v>
      </c>
      <c r="BS114" s="11" t="s">
        <v>131</v>
      </c>
      <c r="CA114" s="10" t="s">
        <v>226</v>
      </c>
      <c r="CB114" s="11" t="s">
        <v>790</v>
      </c>
      <c r="CC114" s="11" t="s">
        <v>815</v>
      </c>
      <c r="CD114" s="11" t="s">
        <v>819</v>
      </c>
      <c r="CE114" s="11" t="s">
        <v>806</v>
      </c>
      <c r="CF114" s="11" t="s">
        <v>131</v>
      </c>
      <c r="CG114" s="11" t="s">
        <v>814</v>
      </c>
      <c r="CH114" s="11" t="s">
        <v>812</v>
      </c>
      <c r="CI114" s="11" t="s">
        <v>758</v>
      </c>
      <c r="CJ114" s="11" t="s">
        <v>131</v>
      </c>
      <c r="CK114" s="11" t="s">
        <v>818</v>
      </c>
      <c r="CL114" s="11" t="s">
        <v>805</v>
      </c>
      <c r="CM114" s="11" t="s">
        <v>797</v>
      </c>
      <c r="CN114" s="11" t="s">
        <v>799</v>
      </c>
      <c r="CO114" s="11" t="s">
        <v>131</v>
      </c>
      <c r="CP114" s="11" t="s">
        <v>807</v>
      </c>
      <c r="CQ114" s="11" t="s">
        <v>808</v>
      </c>
      <c r="CR114" s="11" t="s">
        <v>131</v>
      </c>
      <c r="CS114" s="11" t="s">
        <v>765</v>
      </c>
      <c r="DA114" s="10" t="s">
        <v>226</v>
      </c>
      <c r="DB114" s="11" t="s">
        <v>883</v>
      </c>
      <c r="DC114" s="11" t="s">
        <v>920</v>
      </c>
      <c r="DD114" s="11" t="s">
        <v>927</v>
      </c>
      <c r="DE114" s="11" t="s">
        <v>916</v>
      </c>
      <c r="DF114" s="11" t="s">
        <v>131</v>
      </c>
      <c r="DG114" s="11" t="s">
        <v>924</v>
      </c>
      <c r="DH114" s="11" t="s">
        <v>712</v>
      </c>
      <c r="DI114" s="11" t="s">
        <v>867</v>
      </c>
      <c r="DJ114" s="11" t="s">
        <v>131</v>
      </c>
      <c r="DK114" s="11" t="s">
        <v>928</v>
      </c>
      <c r="DL114" s="11" t="s">
        <v>925</v>
      </c>
      <c r="DM114" s="11" t="s">
        <v>926</v>
      </c>
      <c r="DN114" s="11" t="s">
        <v>131</v>
      </c>
      <c r="DO114" s="11" t="s">
        <v>908</v>
      </c>
      <c r="DP114" s="11" t="s">
        <v>929</v>
      </c>
      <c r="DQ114" s="11" t="s">
        <v>923</v>
      </c>
      <c r="DR114" s="11" t="s">
        <v>131</v>
      </c>
      <c r="DS114" s="11" t="s">
        <v>131</v>
      </c>
      <c r="EA114" s="10" t="s">
        <v>226</v>
      </c>
      <c r="EB114" s="11" t="s">
        <v>967</v>
      </c>
      <c r="EC114" s="11" t="s">
        <v>1002</v>
      </c>
      <c r="ED114" s="11" t="s">
        <v>1009</v>
      </c>
      <c r="EE114" s="11" t="s">
        <v>1000</v>
      </c>
      <c r="EF114" s="11" t="s">
        <v>131</v>
      </c>
      <c r="EG114" s="11" t="s">
        <v>952</v>
      </c>
      <c r="EH114" s="11" t="s">
        <v>1005</v>
      </c>
      <c r="EI114" s="11" t="s">
        <v>131</v>
      </c>
      <c r="EJ114" s="11" t="s">
        <v>131</v>
      </c>
      <c r="EK114" s="11" t="s">
        <v>1010</v>
      </c>
      <c r="EL114" s="11" t="s">
        <v>1006</v>
      </c>
      <c r="EM114" s="11" t="s">
        <v>1007</v>
      </c>
      <c r="EN114" s="11" t="s">
        <v>131</v>
      </c>
      <c r="EO114" s="11" t="s">
        <v>131</v>
      </c>
      <c r="EP114" s="11" t="s">
        <v>1008</v>
      </c>
      <c r="EQ114" s="11" t="s">
        <v>1001</v>
      </c>
      <c r="ER114" s="11" t="s">
        <v>131</v>
      </c>
      <c r="ES114" s="11" t="s">
        <v>131</v>
      </c>
      <c r="FA114" s="10" t="s">
        <v>226</v>
      </c>
      <c r="FB114" s="11" t="s">
        <v>1035</v>
      </c>
      <c r="FC114" s="11" t="s">
        <v>1084</v>
      </c>
      <c r="FD114" s="11" t="s">
        <v>1094</v>
      </c>
      <c r="FE114" s="11" t="s">
        <v>1097</v>
      </c>
      <c r="FF114" s="11" t="s">
        <v>1087</v>
      </c>
      <c r="FG114" s="11" t="s">
        <v>131</v>
      </c>
      <c r="FH114" s="11" t="s">
        <v>131</v>
      </c>
      <c r="FI114" s="11" t="s">
        <v>131</v>
      </c>
      <c r="FJ114" s="11" t="s">
        <v>131</v>
      </c>
      <c r="FK114" s="11" t="s">
        <v>1095</v>
      </c>
      <c r="FL114" s="11" t="s">
        <v>1092</v>
      </c>
      <c r="FM114" s="11" t="s">
        <v>1074</v>
      </c>
      <c r="FN114" s="11" t="s">
        <v>131</v>
      </c>
      <c r="FO114" s="11" t="s">
        <v>131</v>
      </c>
      <c r="FP114" s="11" t="s">
        <v>1096</v>
      </c>
      <c r="FQ114" s="11" t="s">
        <v>1091</v>
      </c>
      <c r="FR114" s="11" t="s">
        <v>131</v>
      </c>
      <c r="FS114" s="11" t="s">
        <v>1053</v>
      </c>
      <c r="GA114" s="10" t="s">
        <v>226</v>
      </c>
      <c r="GB114" s="11" t="s">
        <v>1183</v>
      </c>
      <c r="GC114" s="11" t="s">
        <v>1170</v>
      </c>
      <c r="GD114" s="11" t="s">
        <v>1181</v>
      </c>
      <c r="GE114" s="11" t="s">
        <v>1172</v>
      </c>
      <c r="GF114" s="11" t="s">
        <v>131</v>
      </c>
      <c r="GG114" s="11" t="s">
        <v>131</v>
      </c>
      <c r="GH114" s="11" t="s">
        <v>1176</v>
      </c>
      <c r="GI114" s="11" t="s">
        <v>131</v>
      </c>
      <c r="GJ114" s="11" t="s">
        <v>131</v>
      </c>
      <c r="GK114" s="11" t="s">
        <v>1182</v>
      </c>
      <c r="GL114" s="11" t="s">
        <v>1178</v>
      </c>
      <c r="GM114" s="11" t="s">
        <v>1159</v>
      </c>
      <c r="GN114" s="11" t="s">
        <v>1160</v>
      </c>
      <c r="GO114" s="11" t="s">
        <v>131</v>
      </c>
      <c r="GP114" s="11" t="s">
        <v>1184</v>
      </c>
      <c r="GQ114" s="11" t="s">
        <v>1177</v>
      </c>
      <c r="GR114" s="11" t="s">
        <v>131</v>
      </c>
      <c r="GS114" s="11" t="s">
        <v>131</v>
      </c>
      <c r="HA114" s="10" t="s">
        <v>226</v>
      </c>
      <c r="HB114" s="11" t="s">
        <v>1221</v>
      </c>
      <c r="HC114" s="11" t="s">
        <v>1252</v>
      </c>
      <c r="HD114" s="11" t="s">
        <v>1261</v>
      </c>
      <c r="HE114" s="11" t="s">
        <v>1253</v>
      </c>
      <c r="HF114" s="11" t="s">
        <v>1264</v>
      </c>
      <c r="HG114" s="11" t="s">
        <v>1258</v>
      </c>
      <c r="HH114" s="11" t="s">
        <v>1257</v>
      </c>
      <c r="HI114" s="11" t="s">
        <v>131</v>
      </c>
      <c r="HJ114" s="11" t="s">
        <v>131</v>
      </c>
      <c r="HK114" s="11" t="s">
        <v>1262</v>
      </c>
      <c r="HL114" s="11" t="s">
        <v>1259</v>
      </c>
      <c r="HM114" s="11" t="s">
        <v>1260</v>
      </c>
      <c r="HN114" s="11" t="s">
        <v>131</v>
      </c>
      <c r="HO114" s="11" t="s">
        <v>131</v>
      </c>
      <c r="HP114" s="11" t="s">
        <v>1263</v>
      </c>
      <c r="HQ114" s="11" t="s">
        <v>1254</v>
      </c>
      <c r="HR114" s="11" t="s">
        <v>1214</v>
      </c>
      <c r="HS114" s="11" t="s">
        <v>131</v>
      </c>
      <c r="IA114" s="10" t="s">
        <v>226</v>
      </c>
      <c r="IB114" s="11" t="s">
        <v>1347</v>
      </c>
      <c r="IC114" s="11" t="s">
        <v>1341</v>
      </c>
      <c r="ID114" s="11" t="s">
        <v>1348</v>
      </c>
      <c r="IE114" s="11" t="s">
        <v>1328</v>
      </c>
      <c r="IF114" s="11" t="s">
        <v>131</v>
      </c>
      <c r="IG114" s="11" t="s">
        <v>131</v>
      </c>
      <c r="IH114" s="11" t="s">
        <v>1344</v>
      </c>
      <c r="II114" s="11" t="s">
        <v>1292</v>
      </c>
      <c r="IJ114" s="11" t="s">
        <v>131</v>
      </c>
      <c r="IK114" s="11" t="s">
        <v>1349</v>
      </c>
      <c r="IL114" s="11" t="s">
        <v>1345</v>
      </c>
      <c r="IM114" s="11" t="s">
        <v>1346</v>
      </c>
      <c r="IN114" s="11" t="s">
        <v>1332</v>
      </c>
      <c r="IO114" s="11" t="s">
        <v>131</v>
      </c>
      <c r="IP114" s="11" t="s">
        <v>1340</v>
      </c>
      <c r="IQ114" s="11" t="s">
        <v>131</v>
      </c>
      <c r="IR114" s="11" t="s">
        <v>1299</v>
      </c>
      <c r="IS114" s="11" t="s">
        <v>131</v>
      </c>
    </row>
    <row r="115" spans="1:253" ht="20.399999999999999" thickBot="1" x14ac:dyDescent="0.35">
      <c r="A115" s="10" t="s">
        <v>229</v>
      </c>
      <c r="B115" s="11" t="s">
        <v>450</v>
      </c>
      <c r="C115" s="11" t="s">
        <v>504</v>
      </c>
      <c r="D115" s="11" t="s">
        <v>514</v>
      </c>
      <c r="E115" s="11" t="s">
        <v>516</v>
      </c>
      <c r="F115" s="11" t="s">
        <v>131</v>
      </c>
      <c r="G115" s="11" t="s">
        <v>511</v>
      </c>
      <c r="H115" s="11" t="s">
        <v>510</v>
      </c>
      <c r="I115" s="11" t="s">
        <v>457</v>
      </c>
      <c r="J115" s="11" t="s">
        <v>131</v>
      </c>
      <c r="K115" s="11" t="s">
        <v>515</v>
      </c>
      <c r="L115" s="11" t="s">
        <v>512</v>
      </c>
      <c r="M115" s="11" t="s">
        <v>513</v>
      </c>
      <c r="N115" s="11" t="s">
        <v>494</v>
      </c>
      <c r="O115" s="11" t="s">
        <v>131</v>
      </c>
      <c r="P115" s="11" t="s">
        <v>503</v>
      </c>
      <c r="Q115" s="11" t="s">
        <v>131</v>
      </c>
      <c r="R115" s="11" t="s">
        <v>485</v>
      </c>
      <c r="S115" s="11" t="s">
        <v>131</v>
      </c>
      <c r="AA115" s="10" t="s">
        <v>229</v>
      </c>
      <c r="AB115" s="11" t="s">
        <v>571</v>
      </c>
      <c r="AC115" s="11" t="s">
        <v>579</v>
      </c>
      <c r="AD115" s="11" t="s">
        <v>598</v>
      </c>
      <c r="AE115" s="11" t="s">
        <v>549</v>
      </c>
      <c r="AF115" s="11" t="s">
        <v>131</v>
      </c>
      <c r="AG115" s="11" t="s">
        <v>593</v>
      </c>
      <c r="AH115" s="11" t="s">
        <v>591</v>
      </c>
      <c r="AI115" s="11" t="s">
        <v>541</v>
      </c>
      <c r="AJ115" s="11" t="s">
        <v>131</v>
      </c>
      <c r="AK115" s="11" t="s">
        <v>597</v>
      </c>
      <c r="AL115" s="11" t="s">
        <v>594</v>
      </c>
      <c r="AM115" s="11" t="s">
        <v>575</v>
      </c>
      <c r="AN115" s="11" t="s">
        <v>131</v>
      </c>
      <c r="AO115" s="11" t="s">
        <v>546</v>
      </c>
      <c r="AP115" s="11" t="s">
        <v>587</v>
      </c>
      <c r="AQ115" s="11" t="s">
        <v>588</v>
      </c>
      <c r="AR115" s="11" t="s">
        <v>131</v>
      </c>
      <c r="AS115" s="11" t="s">
        <v>131</v>
      </c>
      <c r="BA115" s="10" t="s">
        <v>229</v>
      </c>
      <c r="BB115" s="11" t="s">
        <v>679</v>
      </c>
      <c r="BC115" s="11" t="s">
        <v>702</v>
      </c>
      <c r="BD115" s="11" t="s">
        <v>704</v>
      </c>
      <c r="BE115" s="11" t="s">
        <v>654</v>
      </c>
      <c r="BF115" s="11" t="s">
        <v>131</v>
      </c>
      <c r="BG115" s="11" t="s">
        <v>131</v>
      </c>
      <c r="BH115" s="11" t="s">
        <v>699</v>
      </c>
      <c r="BI115" s="11" t="s">
        <v>662</v>
      </c>
      <c r="BJ115" s="11" t="s">
        <v>650</v>
      </c>
      <c r="BK115" s="11" t="s">
        <v>705</v>
      </c>
      <c r="BL115" s="11" t="s">
        <v>701</v>
      </c>
      <c r="BM115" s="11" t="s">
        <v>683</v>
      </c>
      <c r="BN115" s="11" t="s">
        <v>131</v>
      </c>
      <c r="BO115" s="11" t="s">
        <v>677</v>
      </c>
      <c r="BP115" s="11" t="s">
        <v>695</v>
      </c>
      <c r="BQ115" s="11" t="s">
        <v>696</v>
      </c>
      <c r="BR115" s="11" t="s">
        <v>131</v>
      </c>
      <c r="BS115" s="11" t="s">
        <v>131</v>
      </c>
      <c r="CA115" s="10" t="s">
        <v>229</v>
      </c>
      <c r="CB115" s="11" t="s">
        <v>790</v>
      </c>
      <c r="CC115" s="11" t="s">
        <v>815</v>
      </c>
      <c r="CD115" s="11" t="s">
        <v>819</v>
      </c>
      <c r="CE115" s="11" t="s">
        <v>131</v>
      </c>
      <c r="CF115" s="11" t="s">
        <v>131</v>
      </c>
      <c r="CG115" s="11" t="s">
        <v>814</v>
      </c>
      <c r="CH115" s="11" t="s">
        <v>812</v>
      </c>
      <c r="CI115" s="11" t="s">
        <v>758</v>
      </c>
      <c r="CJ115" s="11" t="s">
        <v>131</v>
      </c>
      <c r="CK115" s="11" t="s">
        <v>818</v>
      </c>
      <c r="CL115" s="11" t="s">
        <v>805</v>
      </c>
      <c r="CM115" s="11" t="s">
        <v>797</v>
      </c>
      <c r="CN115" s="11" t="s">
        <v>799</v>
      </c>
      <c r="CO115" s="11" t="s">
        <v>131</v>
      </c>
      <c r="CP115" s="11" t="s">
        <v>807</v>
      </c>
      <c r="CQ115" s="11" t="s">
        <v>808</v>
      </c>
      <c r="CR115" s="11" t="s">
        <v>131</v>
      </c>
      <c r="CS115" s="11" t="s">
        <v>765</v>
      </c>
      <c r="DA115" s="10" t="s">
        <v>229</v>
      </c>
      <c r="DB115" s="11" t="s">
        <v>883</v>
      </c>
      <c r="DC115" s="11" t="s">
        <v>920</v>
      </c>
      <c r="DD115" s="11" t="s">
        <v>927</v>
      </c>
      <c r="DE115" s="11" t="s">
        <v>930</v>
      </c>
      <c r="DF115" s="11" t="s">
        <v>131</v>
      </c>
      <c r="DG115" s="11" t="s">
        <v>924</v>
      </c>
      <c r="DH115" s="11" t="s">
        <v>712</v>
      </c>
      <c r="DI115" s="11" t="s">
        <v>867</v>
      </c>
      <c r="DJ115" s="11" t="s">
        <v>131</v>
      </c>
      <c r="DK115" s="11" t="s">
        <v>928</v>
      </c>
      <c r="DL115" s="11" t="s">
        <v>925</v>
      </c>
      <c r="DM115" s="11" t="s">
        <v>926</v>
      </c>
      <c r="DN115" s="11" t="s">
        <v>131</v>
      </c>
      <c r="DO115" s="11" t="s">
        <v>908</v>
      </c>
      <c r="DP115" s="11" t="s">
        <v>929</v>
      </c>
      <c r="DQ115" s="11" t="s">
        <v>923</v>
      </c>
      <c r="DR115" s="11" t="s">
        <v>131</v>
      </c>
      <c r="DS115" s="11" t="s">
        <v>131</v>
      </c>
      <c r="EA115" s="10" t="s">
        <v>229</v>
      </c>
      <c r="EB115" s="11" t="s">
        <v>967</v>
      </c>
      <c r="EC115" s="11" t="s">
        <v>1002</v>
      </c>
      <c r="ED115" s="11" t="s">
        <v>1009</v>
      </c>
      <c r="EE115" s="11" t="s">
        <v>1011</v>
      </c>
      <c r="EF115" s="11" t="s">
        <v>131</v>
      </c>
      <c r="EG115" s="11" t="s">
        <v>952</v>
      </c>
      <c r="EH115" s="11" t="s">
        <v>1005</v>
      </c>
      <c r="EI115" s="11" t="s">
        <v>131</v>
      </c>
      <c r="EJ115" s="11" t="s">
        <v>131</v>
      </c>
      <c r="EK115" s="11" t="s">
        <v>1010</v>
      </c>
      <c r="EL115" s="11" t="s">
        <v>1006</v>
      </c>
      <c r="EM115" s="11" t="s">
        <v>1007</v>
      </c>
      <c r="EN115" s="11" t="s">
        <v>131</v>
      </c>
      <c r="EO115" s="11" t="s">
        <v>131</v>
      </c>
      <c r="EP115" s="11" t="s">
        <v>1008</v>
      </c>
      <c r="EQ115" s="11" t="s">
        <v>1001</v>
      </c>
      <c r="ER115" s="11" t="s">
        <v>131</v>
      </c>
      <c r="ES115" s="11" t="s">
        <v>131</v>
      </c>
      <c r="FA115" s="10" t="s">
        <v>229</v>
      </c>
      <c r="FB115" s="11" t="s">
        <v>1035</v>
      </c>
      <c r="FC115" s="11" t="s">
        <v>1084</v>
      </c>
      <c r="FD115" s="11" t="s">
        <v>1094</v>
      </c>
      <c r="FE115" s="11" t="s">
        <v>1098</v>
      </c>
      <c r="FF115" s="11" t="s">
        <v>1087</v>
      </c>
      <c r="FG115" s="11" t="s">
        <v>131</v>
      </c>
      <c r="FH115" s="11" t="s">
        <v>131</v>
      </c>
      <c r="FI115" s="11" t="s">
        <v>131</v>
      </c>
      <c r="FJ115" s="11" t="s">
        <v>131</v>
      </c>
      <c r="FK115" s="11" t="s">
        <v>1095</v>
      </c>
      <c r="FL115" s="11" t="s">
        <v>1092</v>
      </c>
      <c r="FM115" s="11" t="s">
        <v>1074</v>
      </c>
      <c r="FN115" s="11" t="s">
        <v>131</v>
      </c>
      <c r="FO115" s="11" t="s">
        <v>131</v>
      </c>
      <c r="FP115" s="11" t="s">
        <v>1096</v>
      </c>
      <c r="FQ115" s="11" t="s">
        <v>1091</v>
      </c>
      <c r="FR115" s="11" t="s">
        <v>131</v>
      </c>
      <c r="FS115" s="11" t="s">
        <v>1053</v>
      </c>
      <c r="GA115" s="10" t="s">
        <v>229</v>
      </c>
      <c r="GB115" s="11" t="s">
        <v>1183</v>
      </c>
      <c r="GC115" s="11" t="s">
        <v>1170</v>
      </c>
      <c r="GD115" s="11" t="s">
        <v>1181</v>
      </c>
      <c r="GE115" s="11" t="s">
        <v>1185</v>
      </c>
      <c r="GF115" s="11" t="s">
        <v>131</v>
      </c>
      <c r="GG115" s="11" t="s">
        <v>131</v>
      </c>
      <c r="GH115" s="11" t="s">
        <v>1176</v>
      </c>
      <c r="GI115" s="11" t="s">
        <v>131</v>
      </c>
      <c r="GJ115" s="11" t="s">
        <v>131</v>
      </c>
      <c r="GK115" s="11" t="s">
        <v>1182</v>
      </c>
      <c r="GL115" s="11" t="s">
        <v>1178</v>
      </c>
      <c r="GM115" s="11" t="s">
        <v>1159</v>
      </c>
      <c r="GN115" s="11" t="s">
        <v>1160</v>
      </c>
      <c r="GO115" s="11" t="s">
        <v>131</v>
      </c>
      <c r="GP115" s="11" t="s">
        <v>1184</v>
      </c>
      <c r="GQ115" s="11" t="s">
        <v>1177</v>
      </c>
      <c r="GR115" s="11" t="s">
        <v>131</v>
      </c>
      <c r="GS115" s="11" t="s">
        <v>131</v>
      </c>
      <c r="HA115" s="10" t="s">
        <v>229</v>
      </c>
      <c r="HB115" s="11" t="s">
        <v>1221</v>
      </c>
      <c r="HC115" s="11" t="s">
        <v>1252</v>
      </c>
      <c r="HD115" s="11" t="s">
        <v>1261</v>
      </c>
      <c r="HE115" s="11" t="s">
        <v>1253</v>
      </c>
      <c r="HF115" s="11" t="s">
        <v>1264</v>
      </c>
      <c r="HG115" s="11" t="s">
        <v>1258</v>
      </c>
      <c r="HH115" s="11" t="s">
        <v>1257</v>
      </c>
      <c r="HI115" s="11" t="s">
        <v>131</v>
      </c>
      <c r="HJ115" s="11" t="s">
        <v>131</v>
      </c>
      <c r="HK115" s="11" t="s">
        <v>1262</v>
      </c>
      <c r="HL115" s="11" t="s">
        <v>1259</v>
      </c>
      <c r="HM115" s="11" t="s">
        <v>1260</v>
      </c>
      <c r="HN115" s="11" t="s">
        <v>131</v>
      </c>
      <c r="HO115" s="11" t="s">
        <v>131</v>
      </c>
      <c r="HP115" s="11" t="s">
        <v>1263</v>
      </c>
      <c r="HQ115" s="11" t="s">
        <v>1254</v>
      </c>
      <c r="HR115" s="11" t="s">
        <v>1214</v>
      </c>
      <c r="HS115" s="11" t="s">
        <v>131</v>
      </c>
      <c r="IA115" s="10" t="s">
        <v>229</v>
      </c>
      <c r="IB115" s="11" t="s">
        <v>1347</v>
      </c>
      <c r="IC115" s="11" t="s">
        <v>1341</v>
      </c>
      <c r="ID115" s="11" t="s">
        <v>1348</v>
      </c>
      <c r="IE115" s="11" t="s">
        <v>1328</v>
      </c>
      <c r="IF115" s="11" t="s">
        <v>131</v>
      </c>
      <c r="IG115" s="11" t="s">
        <v>131</v>
      </c>
      <c r="IH115" s="11" t="s">
        <v>1344</v>
      </c>
      <c r="II115" s="11" t="s">
        <v>1292</v>
      </c>
      <c r="IJ115" s="11" t="s">
        <v>131</v>
      </c>
      <c r="IK115" s="11" t="s">
        <v>1349</v>
      </c>
      <c r="IL115" s="11" t="s">
        <v>1345</v>
      </c>
      <c r="IM115" s="11" t="s">
        <v>1346</v>
      </c>
      <c r="IN115" s="11" t="s">
        <v>1332</v>
      </c>
      <c r="IO115" s="11" t="s">
        <v>131</v>
      </c>
      <c r="IP115" s="11" t="s">
        <v>1340</v>
      </c>
      <c r="IQ115" s="11" t="s">
        <v>131</v>
      </c>
      <c r="IR115" s="11" t="s">
        <v>1299</v>
      </c>
      <c r="IS115" s="11" t="s">
        <v>131</v>
      </c>
    </row>
    <row r="116" spans="1:253" ht="20.399999999999999" thickBot="1" x14ac:dyDescent="0.35">
      <c r="A116" s="10" t="s">
        <v>230</v>
      </c>
      <c r="B116" s="11" t="s">
        <v>450</v>
      </c>
      <c r="C116" s="11" t="s">
        <v>504</v>
      </c>
      <c r="D116" s="11" t="s">
        <v>514</v>
      </c>
      <c r="E116" s="11" t="s">
        <v>516</v>
      </c>
      <c r="F116" s="11" t="s">
        <v>131</v>
      </c>
      <c r="G116" s="11" t="s">
        <v>511</v>
      </c>
      <c r="H116" s="11" t="s">
        <v>510</v>
      </c>
      <c r="I116" s="11" t="s">
        <v>457</v>
      </c>
      <c r="J116" s="11" t="s">
        <v>131</v>
      </c>
      <c r="K116" s="11" t="s">
        <v>515</v>
      </c>
      <c r="L116" s="11" t="s">
        <v>512</v>
      </c>
      <c r="M116" s="11" t="s">
        <v>513</v>
      </c>
      <c r="N116" s="11" t="s">
        <v>494</v>
      </c>
      <c r="O116" s="11" t="s">
        <v>131</v>
      </c>
      <c r="P116" s="11" t="s">
        <v>517</v>
      </c>
      <c r="Q116" s="11" t="s">
        <v>131</v>
      </c>
      <c r="R116" s="11" t="s">
        <v>485</v>
      </c>
      <c r="S116" s="11" t="s">
        <v>131</v>
      </c>
      <c r="AA116" s="10" t="s">
        <v>230</v>
      </c>
      <c r="AB116" s="11" t="s">
        <v>571</v>
      </c>
      <c r="AC116" s="11" t="s">
        <v>579</v>
      </c>
      <c r="AD116" s="11" t="s">
        <v>599</v>
      </c>
      <c r="AE116" s="11" t="s">
        <v>549</v>
      </c>
      <c r="AF116" s="11" t="s">
        <v>131</v>
      </c>
      <c r="AG116" s="11" t="s">
        <v>593</v>
      </c>
      <c r="AH116" s="11" t="s">
        <v>591</v>
      </c>
      <c r="AI116" s="11" t="s">
        <v>600</v>
      </c>
      <c r="AJ116" s="11" t="s">
        <v>131</v>
      </c>
      <c r="AK116" s="11" t="s">
        <v>597</v>
      </c>
      <c r="AL116" s="11" t="s">
        <v>594</v>
      </c>
      <c r="AM116" s="11" t="s">
        <v>575</v>
      </c>
      <c r="AN116" s="11" t="s">
        <v>131</v>
      </c>
      <c r="AO116" s="11" t="s">
        <v>546</v>
      </c>
      <c r="AP116" s="11" t="s">
        <v>601</v>
      </c>
      <c r="AQ116" s="11" t="s">
        <v>588</v>
      </c>
      <c r="AR116" s="11" t="s">
        <v>131</v>
      </c>
      <c r="AS116" s="11" t="s">
        <v>131</v>
      </c>
      <c r="BA116" s="10" t="s">
        <v>230</v>
      </c>
      <c r="BB116" s="11" t="s">
        <v>679</v>
      </c>
      <c r="BC116" s="11" t="s">
        <v>702</v>
      </c>
      <c r="BD116" s="11" t="s">
        <v>704</v>
      </c>
      <c r="BE116" s="11" t="s">
        <v>654</v>
      </c>
      <c r="BF116" s="11" t="s">
        <v>131</v>
      </c>
      <c r="BG116" s="11" t="s">
        <v>131</v>
      </c>
      <c r="BH116" s="11" t="s">
        <v>699</v>
      </c>
      <c r="BI116" s="11" t="s">
        <v>706</v>
      </c>
      <c r="BJ116" s="11" t="s">
        <v>650</v>
      </c>
      <c r="BK116" s="11" t="s">
        <v>705</v>
      </c>
      <c r="BL116" s="11" t="s">
        <v>701</v>
      </c>
      <c r="BM116" s="11" t="s">
        <v>683</v>
      </c>
      <c r="BN116" s="11" t="s">
        <v>131</v>
      </c>
      <c r="BO116" s="11" t="s">
        <v>677</v>
      </c>
      <c r="BP116" s="11" t="s">
        <v>707</v>
      </c>
      <c r="BQ116" s="11" t="s">
        <v>696</v>
      </c>
      <c r="BR116" s="11" t="s">
        <v>131</v>
      </c>
      <c r="BS116" s="11" t="s">
        <v>131</v>
      </c>
      <c r="CA116" s="10" t="s">
        <v>230</v>
      </c>
      <c r="CB116" s="11" t="s">
        <v>790</v>
      </c>
      <c r="CC116" s="11" t="s">
        <v>815</v>
      </c>
      <c r="CD116" s="11" t="s">
        <v>820</v>
      </c>
      <c r="CE116" s="11" t="s">
        <v>131</v>
      </c>
      <c r="CF116" s="11" t="s">
        <v>131</v>
      </c>
      <c r="CG116" s="11" t="s">
        <v>814</v>
      </c>
      <c r="CH116" s="11" t="s">
        <v>812</v>
      </c>
      <c r="CI116" s="11" t="s">
        <v>821</v>
      </c>
      <c r="CJ116" s="11" t="s">
        <v>131</v>
      </c>
      <c r="CK116" s="11" t="s">
        <v>818</v>
      </c>
      <c r="CL116" s="11" t="s">
        <v>805</v>
      </c>
      <c r="CM116" s="11" t="s">
        <v>797</v>
      </c>
      <c r="CN116" s="11" t="s">
        <v>799</v>
      </c>
      <c r="CO116" s="11" t="s">
        <v>131</v>
      </c>
      <c r="CP116" s="11" t="s">
        <v>822</v>
      </c>
      <c r="CQ116" s="11" t="s">
        <v>808</v>
      </c>
      <c r="CR116" s="11" t="s">
        <v>131</v>
      </c>
      <c r="CS116" s="11" t="s">
        <v>765</v>
      </c>
      <c r="DA116" s="10" t="s">
        <v>230</v>
      </c>
      <c r="DB116" s="11" t="s">
        <v>883</v>
      </c>
      <c r="DC116" s="11" t="s">
        <v>920</v>
      </c>
      <c r="DD116" s="11" t="s">
        <v>927</v>
      </c>
      <c r="DE116" s="11" t="s">
        <v>930</v>
      </c>
      <c r="DF116" s="11" t="s">
        <v>131</v>
      </c>
      <c r="DG116" s="11" t="s">
        <v>924</v>
      </c>
      <c r="DH116" s="11" t="s">
        <v>712</v>
      </c>
      <c r="DI116" s="11" t="s">
        <v>131</v>
      </c>
      <c r="DJ116" s="11" t="s">
        <v>131</v>
      </c>
      <c r="DK116" s="11" t="s">
        <v>928</v>
      </c>
      <c r="DL116" s="11" t="s">
        <v>925</v>
      </c>
      <c r="DM116" s="11" t="s">
        <v>926</v>
      </c>
      <c r="DN116" s="11" t="s">
        <v>131</v>
      </c>
      <c r="DO116" s="11" t="s">
        <v>908</v>
      </c>
      <c r="DP116" s="11" t="s">
        <v>931</v>
      </c>
      <c r="DQ116" s="11" t="s">
        <v>923</v>
      </c>
      <c r="DR116" s="11" t="s">
        <v>131</v>
      </c>
      <c r="DS116" s="11" t="s">
        <v>131</v>
      </c>
      <c r="EA116" s="10" t="s">
        <v>230</v>
      </c>
      <c r="EB116" s="11" t="s">
        <v>967</v>
      </c>
      <c r="EC116" s="11" t="s">
        <v>1002</v>
      </c>
      <c r="ED116" s="11" t="s">
        <v>1009</v>
      </c>
      <c r="EE116" s="11" t="s">
        <v>1011</v>
      </c>
      <c r="EF116" s="11" t="s">
        <v>131</v>
      </c>
      <c r="EG116" s="11" t="s">
        <v>952</v>
      </c>
      <c r="EH116" s="11" t="s">
        <v>1005</v>
      </c>
      <c r="EI116" s="11" t="s">
        <v>131</v>
      </c>
      <c r="EJ116" s="11" t="s">
        <v>131</v>
      </c>
      <c r="EK116" s="11" t="s">
        <v>1010</v>
      </c>
      <c r="EL116" s="11" t="s">
        <v>1006</v>
      </c>
      <c r="EM116" s="11" t="s">
        <v>1007</v>
      </c>
      <c r="EN116" s="11" t="s">
        <v>131</v>
      </c>
      <c r="EO116" s="11" t="s">
        <v>131</v>
      </c>
      <c r="EP116" s="11" t="s">
        <v>1012</v>
      </c>
      <c r="EQ116" s="11" t="s">
        <v>1001</v>
      </c>
      <c r="ER116" s="11" t="s">
        <v>131</v>
      </c>
      <c r="ES116" s="11" t="s">
        <v>131</v>
      </c>
      <c r="FA116" s="10" t="s">
        <v>230</v>
      </c>
      <c r="FB116" s="11" t="s">
        <v>1035</v>
      </c>
      <c r="FC116" s="11" t="s">
        <v>1084</v>
      </c>
      <c r="FD116" s="11" t="s">
        <v>1099</v>
      </c>
      <c r="FE116" s="11" t="s">
        <v>1098</v>
      </c>
      <c r="FF116" s="11" t="s">
        <v>1087</v>
      </c>
      <c r="FG116" s="11" t="s">
        <v>131</v>
      </c>
      <c r="FH116" s="11" t="s">
        <v>131</v>
      </c>
      <c r="FI116" s="11" t="s">
        <v>131</v>
      </c>
      <c r="FJ116" s="11" t="s">
        <v>131</v>
      </c>
      <c r="FK116" s="11" t="s">
        <v>1095</v>
      </c>
      <c r="FL116" s="11" t="s">
        <v>1092</v>
      </c>
      <c r="FM116" s="11" t="s">
        <v>1074</v>
      </c>
      <c r="FN116" s="11" t="s">
        <v>131</v>
      </c>
      <c r="FO116" s="11" t="s">
        <v>131</v>
      </c>
      <c r="FP116" s="11" t="s">
        <v>1100</v>
      </c>
      <c r="FQ116" s="11" t="s">
        <v>1091</v>
      </c>
      <c r="FR116" s="11" t="s">
        <v>131</v>
      </c>
      <c r="FS116" s="11" t="s">
        <v>1053</v>
      </c>
      <c r="GA116" s="10" t="s">
        <v>230</v>
      </c>
      <c r="GB116" s="11" t="s">
        <v>1183</v>
      </c>
      <c r="GC116" s="11" t="s">
        <v>1170</v>
      </c>
      <c r="GD116" s="11" t="s">
        <v>1181</v>
      </c>
      <c r="GE116" s="11" t="s">
        <v>1185</v>
      </c>
      <c r="GF116" s="11" t="s">
        <v>131</v>
      </c>
      <c r="GG116" s="11" t="s">
        <v>131</v>
      </c>
      <c r="GH116" s="11" t="s">
        <v>1176</v>
      </c>
      <c r="GI116" s="11" t="s">
        <v>131</v>
      </c>
      <c r="GJ116" s="11" t="s">
        <v>131</v>
      </c>
      <c r="GK116" s="11" t="s">
        <v>1182</v>
      </c>
      <c r="GL116" s="11" t="s">
        <v>1178</v>
      </c>
      <c r="GM116" s="11" t="s">
        <v>1159</v>
      </c>
      <c r="GN116" s="11" t="s">
        <v>1160</v>
      </c>
      <c r="GO116" s="11" t="s">
        <v>131</v>
      </c>
      <c r="GP116" s="11" t="s">
        <v>1186</v>
      </c>
      <c r="GQ116" s="11" t="s">
        <v>1177</v>
      </c>
      <c r="GR116" s="11" t="s">
        <v>131</v>
      </c>
      <c r="GS116" s="11" t="s">
        <v>131</v>
      </c>
      <c r="HA116" s="10" t="s">
        <v>230</v>
      </c>
      <c r="HB116" s="11" t="s">
        <v>1221</v>
      </c>
      <c r="HC116" s="11" t="s">
        <v>1252</v>
      </c>
      <c r="HD116" s="11" t="s">
        <v>1265</v>
      </c>
      <c r="HE116" s="11" t="s">
        <v>1253</v>
      </c>
      <c r="HF116" s="11" t="s">
        <v>1264</v>
      </c>
      <c r="HG116" s="11" t="s">
        <v>1258</v>
      </c>
      <c r="HH116" s="11" t="s">
        <v>131</v>
      </c>
      <c r="HI116" s="11" t="s">
        <v>131</v>
      </c>
      <c r="HJ116" s="11" t="s">
        <v>131</v>
      </c>
      <c r="HK116" s="11" t="s">
        <v>1262</v>
      </c>
      <c r="HL116" s="11" t="s">
        <v>1259</v>
      </c>
      <c r="HM116" s="11" t="s">
        <v>1260</v>
      </c>
      <c r="HN116" s="11" t="s">
        <v>131</v>
      </c>
      <c r="HO116" s="11" t="s">
        <v>131</v>
      </c>
      <c r="HP116" s="11" t="s">
        <v>1266</v>
      </c>
      <c r="HQ116" s="11" t="s">
        <v>1254</v>
      </c>
      <c r="HR116" s="11" t="s">
        <v>1214</v>
      </c>
      <c r="HS116" s="11" t="s">
        <v>131</v>
      </c>
      <c r="IA116" s="10" t="s">
        <v>230</v>
      </c>
      <c r="IB116" s="11" t="s">
        <v>1347</v>
      </c>
      <c r="IC116" s="11" t="s">
        <v>1341</v>
      </c>
      <c r="ID116" s="11" t="s">
        <v>1348</v>
      </c>
      <c r="IE116" s="11" t="s">
        <v>1328</v>
      </c>
      <c r="IF116" s="11" t="s">
        <v>131</v>
      </c>
      <c r="IG116" s="11" t="s">
        <v>131</v>
      </c>
      <c r="IH116" s="11" t="s">
        <v>1344</v>
      </c>
      <c r="II116" s="11" t="s">
        <v>1292</v>
      </c>
      <c r="IJ116" s="11" t="s">
        <v>131</v>
      </c>
      <c r="IK116" s="11" t="s">
        <v>1349</v>
      </c>
      <c r="IL116" s="11" t="s">
        <v>1345</v>
      </c>
      <c r="IM116" s="11" t="s">
        <v>1346</v>
      </c>
      <c r="IN116" s="11" t="s">
        <v>1332</v>
      </c>
      <c r="IO116" s="11" t="s">
        <v>131</v>
      </c>
      <c r="IP116" s="11" t="s">
        <v>1350</v>
      </c>
      <c r="IQ116" s="11" t="s">
        <v>131</v>
      </c>
      <c r="IR116" s="11" t="s">
        <v>1299</v>
      </c>
      <c r="IS116" s="11" t="s">
        <v>131</v>
      </c>
    </row>
    <row r="117" spans="1:253" ht="20.399999999999999" thickBot="1" x14ac:dyDescent="0.35">
      <c r="A117" s="10" t="s">
        <v>233</v>
      </c>
      <c r="B117" s="11" t="s">
        <v>450</v>
      </c>
      <c r="C117" s="11" t="s">
        <v>504</v>
      </c>
      <c r="D117" s="11" t="s">
        <v>514</v>
      </c>
      <c r="E117" s="11" t="s">
        <v>516</v>
      </c>
      <c r="F117" s="11" t="s">
        <v>131</v>
      </c>
      <c r="G117" s="11" t="s">
        <v>511</v>
      </c>
      <c r="H117" s="11" t="s">
        <v>510</v>
      </c>
      <c r="I117" s="11" t="s">
        <v>518</v>
      </c>
      <c r="J117" s="11" t="s">
        <v>131</v>
      </c>
      <c r="K117" s="11" t="s">
        <v>515</v>
      </c>
      <c r="L117" s="11" t="s">
        <v>512</v>
      </c>
      <c r="M117" s="11" t="s">
        <v>513</v>
      </c>
      <c r="N117" s="11" t="s">
        <v>494</v>
      </c>
      <c r="O117" s="11" t="s">
        <v>131</v>
      </c>
      <c r="P117" s="11" t="s">
        <v>519</v>
      </c>
      <c r="Q117" s="11" t="s">
        <v>131</v>
      </c>
      <c r="R117" s="11" t="s">
        <v>485</v>
      </c>
      <c r="S117" s="11" t="s">
        <v>131</v>
      </c>
      <c r="AA117" s="10" t="s">
        <v>233</v>
      </c>
      <c r="AB117" s="11" t="s">
        <v>571</v>
      </c>
      <c r="AC117" s="11" t="s">
        <v>579</v>
      </c>
      <c r="AD117" s="11" t="s">
        <v>599</v>
      </c>
      <c r="AE117" s="11" t="s">
        <v>549</v>
      </c>
      <c r="AF117" s="11" t="s">
        <v>131</v>
      </c>
      <c r="AG117" s="11" t="s">
        <v>593</v>
      </c>
      <c r="AH117" s="11" t="s">
        <v>591</v>
      </c>
      <c r="AI117" s="11" t="s">
        <v>600</v>
      </c>
      <c r="AJ117" s="11" t="s">
        <v>131</v>
      </c>
      <c r="AK117" s="11" t="s">
        <v>597</v>
      </c>
      <c r="AL117" s="11" t="s">
        <v>594</v>
      </c>
      <c r="AM117" s="11" t="s">
        <v>575</v>
      </c>
      <c r="AN117" s="11" t="s">
        <v>131</v>
      </c>
      <c r="AO117" s="11" t="s">
        <v>546</v>
      </c>
      <c r="AP117" s="11" t="s">
        <v>601</v>
      </c>
      <c r="AQ117" s="11" t="s">
        <v>588</v>
      </c>
      <c r="AR117" s="11" t="s">
        <v>131</v>
      </c>
      <c r="AS117" s="11" t="s">
        <v>131</v>
      </c>
      <c r="BA117" s="10" t="s">
        <v>233</v>
      </c>
      <c r="BB117" s="11" t="s">
        <v>679</v>
      </c>
      <c r="BC117" s="11" t="s">
        <v>702</v>
      </c>
      <c r="BD117" s="11" t="s">
        <v>704</v>
      </c>
      <c r="BE117" s="11" t="s">
        <v>654</v>
      </c>
      <c r="BF117" s="11" t="s">
        <v>131</v>
      </c>
      <c r="BG117" s="11" t="s">
        <v>131</v>
      </c>
      <c r="BH117" s="11" t="s">
        <v>699</v>
      </c>
      <c r="BI117" s="11" t="s">
        <v>706</v>
      </c>
      <c r="BJ117" s="11" t="s">
        <v>650</v>
      </c>
      <c r="BK117" s="11" t="s">
        <v>705</v>
      </c>
      <c r="BL117" s="11" t="s">
        <v>701</v>
      </c>
      <c r="BM117" s="11" t="s">
        <v>708</v>
      </c>
      <c r="BN117" s="11" t="s">
        <v>131</v>
      </c>
      <c r="BO117" s="11" t="s">
        <v>677</v>
      </c>
      <c r="BP117" s="11" t="s">
        <v>707</v>
      </c>
      <c r="BQ117" s="11" t="s">
        <v>696</v>
      </c>
      <c r="BR117" s="11" t="s">
        <v>131</v>
      </c>
      <c r="BS117" s="11" t="s">
        <v>131</v>
      </c>
      <c r="CA117" s="10" t="s">
        <v>233</v>
      </c>
      <c r="CB117" s="11" t="s">
        <v>790</v>
      </c>
      <c r="CC117" s="11" t="s">
        <v>815</v>
      </c>
      <c r="CD117" s="11" t="s">
        <v>820</v>
      </c>
      <c r="CE117" s="11" t="s">
        <v>131</v>
      </c>
      <c r="CF117" s="11" t="s">
        <v>131</v>
      </c>
      <c r="CG117" s="11" t="s">
        <v>814</v>
      </c>
      <c r="CH117" s="11" t="s">
        <v>812</v>
      </c>
      <c r="CI117" s="11" t="s">
        <v>823</v>
      </c>
      <c r="CJ117" s="11" t="s">
        <v>131</v>
      </c>
      <c r="CK117" s="11" t="s">
        <v>818</v>
      </c>
      <c r="CL117" s="11" t="s">
        <v>805</v>
      </c>
      <c r="CM117" s="11" t="s">
        <v>797</v>
      </c>
      <c r="CN117" s="11" t="s">
        <v>799</v>
      </c>
      <c r="CO117" s="11" t="s">
        <v>131</v>
      </c>
      <c r="CP117" s="11" t="s">
        <v>822</v>
      </c>
      <c r="CQ117" s="11" t="s">
        <v>808</v>
      </c>
      <c r="CR117" s="11" t="s">
        <v>131</v>
      </c>
      <c r="CS117" s="11" t="s">
        <v>765</v>
      </c>
      <c r="DA117" s="10" t="s">
        <v>233</v>
      </c>
      <c r="DB117" s="11" t="s">
        <v>883</v>
      </c>
      <c r="DC117" s="11" t="s">
        <v>920</v>
      </c>
      <c r="DD117" s="11" t="s">
        <v>927</v>
      </c>
      <c r="DE117" s="11" t="s">
        <v>930</v>
      </c>
      <c r="DF117" s="11" t="s">
        <v>131</v>
      </c>
      <c r="DG117" s="11" t="s">
        <v>924</v>
      </c>
      <c r="DH117" s="11" t="s">
        <v>712</v>
      </c>
      <c r="DI117" s="11" t="s">
        <v>131</v>
      </c>
      <c r="DJ117" s="11" t="s">
        <v>131</v>
      </c>
      <c r="DK117" s="11" t="s">
        <v>928</v>
      </c>
      <c r="DL117" s="11" t="s">
        <v>925</v>
      </c>
      <c r="DM117" s="11" t="s">
        <v>926</v>
      </c>
      <c r="DN117" s="11" t="s">
        <v>131</v>
      </c>
      <c r="DO117" s="11" t="s">
        <v>908</v>
      </c>
      <c r="DP117" s="11" t="s">
        <v>931</v>
      </c>
      <c r="DQ117" s="11" t="s">
        <v>923</v>
      </c>
      <c r="DR117" s="11" t="s">
        <v>131</v>
      </c>
      <c r="DS117" s="11" t="s">
        <v>131</v>
      </c>
      <c r="EA117" s="10" t="s">
        <v>233</v>
      </c>
      <c r="EB117" s="11" t="s">
        <v>967</v>
      </c>
      <c r="EC117" s="11" t="s">
        <v>1002</v>
      </c>
      <c r="ED117" s="11" t="s">
        <v>1009</v>
      </c>
      <c r="EE117" s="11" t="s">
        <v>1011</v>
      </c>
      <c r="EF117" s="11" t="s">
        <v>131</v>
      </c>
      <c r="EG117" s="11" t="s">
        <v>952</v>
      </c>
      <c r="EH117" s="11" t="s">
        <v>1005</v>
      </c>
      <c r="EI117" s="11" t="s">
        <v>131</v>
      </c>
      <c r="EJ117" s="11" t="s">
        <v>131</v>
      </c>
      <c r="EK117" s="11" t="s">
        <v>1010</v>
      </c>
      <c r="EL117" s="11" t="s">
        <v>1006</v>
      </c>
      <c r="EM117" s="11" t="s">
        <v>1007</v>
      </c>
      <c r="EN117" s="11" t="s">
        <v>131</v>
      </c>
      <c r="EO117" s="11" t="s">
        <v>131</v>
      </c>
      <c r="EP117" s="11" t="s">
        <v>1012</v>
      </c>
      <c r="EQ117" s="11" t="s">
        <v>1001</v>
      </c>
      <c r="ER117" s="11" t="s">
        <v>131</v>
      </c>
      <c r="ES117" s="11" t="s">
        <v>131</v>
      </c>
      <c r="FA117" s="10" t="s">
        <v>233</v>
      </c>
      <c r="FB117" s="11" t="s">
        <v>1035</v>
      </c>
      <c r="FC117" s="11" t="s">
        <v>1084</v>
      </c>
      <c r="FD117" s="11" t="s">
        <v>1099</v>
      </c>
      <c r="FE117" s="11" t="s">
        <v>1098</v>
      </c>
      <c r="FF117" s="11" t="s">
        <v>1087</v>
      </c>
      <c r="FG117" s="11" t="s">
        <v>131</v>
      </c>
      <c r="FH117" s="11" t="s">
        <v>131</v>
      </c>
      <c r="FI117" s="11" t="s">
        <v>131</v>
      </c>
      <c r="FJ117" s="11" t="s">
        <v>131</v>
      </c>
      <c r="FK117" s="11" t="s">
        <v>1095</v>
      </c>
      <c r="FL117" s="11" t="s">
        <v>1092</v>
      </c>
      <c r="FM117" s="11" t="s">
        <v>1074</v>
      </c>
      <c r="FN117" s="11" t="s">
        <v>131</v>
      </c>
      <c r="FO117" s="11" t="s">
        <v>131</v>
      </c>
      <c r="FP117" s="11" t="s">
        <v>1100</v>
      </c>
      <c r="FQ117" s="11" t="s">
        <v>1091</v>
      </c>
      <c r="FR117" s="11" t="s">
        <v>131</v>
      </c>
      <c r="FS117" s="11" t="s">
        <v>1053</v>
      </c>
      <c r="GA117" s="10" t="s">
        <v>233</v>
      </c>
      <c r="GB117" s="11" t="s">
        <v>1183</v>
      </c>
      <c r="GC117" s="11" t="s">
        <v>1170</v>
      </c>
      <c r="GD117" s="11" t="s">
        <v>1181</v>
      </c>
      <c r="GE117" s="11" t="s">
        <v>1185</v>
      </c>
      <c r="GF117" s="11" t="s">
        <v>131</v>
      </c>
      <c r="GG117" s="11" t="s">
        <v>131</v>
      </c>
      <c r="GH117" s="11" t="s">
        <v>1176</v>
      </c>
      <c r="GI117" s="11" t="s">
        <v>131</v>
      </c>
      <c r="GJ117" s="11" t="s">
        <v>131</v>
      </c>
      <c r="GK117" s="11" t="s">
        <v>1182</v>
      </c>
      <c r="GL117" s="11" t="s">
        <v>1178</v>
      </c>
      <c r="GM117" s="11" t="s">
        <v>1159</v>
      </c>
      <c r="GN117" s="11" t="s">
        <v>1160</v>
      </c>
      <c r="GO117" s="11" t="s">
        <v>131</v>
      </c>
      <c r="GP117" s="11" t="s">
        <v>1186</v>
      </c>
      <c r="GQ117" s="11" t="s">
        <v>1177</v>
      </c>
      <c r="GR117" s="11" t="s">
        <v>131</v>
      </c>
      <c r="GS117" s="11" t="s">
        <v>131</v>
      </c>
      <c r="HA117" s="10" t="s">
        <v>233</v>
      </c>
      <c r="HB117" s="11" t="s">
        <v>1221</v>
      </c>
      <c r="HC117" s="11" t="s">
        <v>1252</v>
      </c>
      <c r="HD117" s="11" t="s">
        <v>1265</v>
      </c>
      <c r="HE117" s="11" t="s">
        <v>1253</v>
      </c>
      <c r="HF117" s="11" t="s">
        <v>1264</v>
      </c>
      <c r="HG117" s="11" t="s">
        <v>1258</v>
      </c>
      <c r="HH117" s="11" t="s">
        <v>131</v>
      </c>
      <c r="HI117" s="11" t="s">
        <v>131</v>
      </c>
      <c r="HJ117" s="11" t="s">
        <v>131</v>
      </c>
      <c r="HK117" s="11" t="s">
        <v>1262</v>
      </c>
      <c r="HL117" s="11" t="s">
        <v>1259</v>
      </c>
      <c r="HM117" s="11" t="s">
        <v>1260</v>
      </c>
      <c r="HN117" s="11" t="s">
        <v>131</v>
      </c>
      <c r="HO117" s="11" t="s">
        <v>131</v>
      </c>
      <c r="HP117" s="11" t="s">
        <v>1266</v>
      </c>
      <c r="HQ117" s="11" t="s">
        <v>1254</v>
      </c>
      <c r="HR117" s="11" t="s">
        <v>1214</v>
      </c>
      <c r="HS117" s="11" t="s">
        <v>131</v>
      </c>
      <c r="IA117" s="10" t="s">
        <v>233</v>
      </c>
      <c r="IB117" s="11" t="s">
        <v>1347</v>
      </c>
      <c r="IC117" s="11" t="s">
        <v>1341</v>
      </c>
      <c r="ID117" s="11" t="s">
        <v>1348</v>
      </c>
      <c r="IE117" s="11" t="s">
        <v>1328</v>
      </c>
      <c r="IF117" s="11" t="s">
        <v>131</v>
      </c>
      <c r="IG117" s="11" t="s">
        <v>131</v>
      </c>
      <c r="IH117" s="11" t="s">
        <v>1344</v>
      </c>
      <c r="II117" s="11" t="s">
        <v>1351</v>
      </c>
      <c r="IJ117" s="11" t="s">
        <v>131</v>
      </c>
      <c r="IK117" s="11" t="s">
        <v>1349</v>
      </c>
      <c r="IL117" s="11" t="s">
        <v>1345</v>
      </c>
      <c r="IM117" s="11" t="s">
        <v>1346</v>
      </c>
      <c r="IN117" s="11" t="s">
        <v>1332</v>
      </c>
      <c r="IO117" s="11" t="s">
        <v>131</v>
      </c>
      <c r="IP117" s="11" t="s">
        <v>1352</v>
      </c>
      <c r="IQ117" s="11" t="s">
        <v>131</v>
      </c>
      <c r="IR117" s="11" t="s">
        <v>1299</v>
      </c>
      <c r="IS117" s="11" t="s">
        <v>131</v>
      </c>
    </row>
    <row r="118" spans="1:253" ht="20.399999999999999" thickBot="1" x14ac:dyDescent="0.35">
      <c r="A118" s="10" t="s">
        <v>234</v>
      </c>
      <c r="B118" s="11" t="s">
        <v>450</v>
      </c>
      <c r="C118" s="11" t="s">
        <v>504</v>
      </c>
      <c r="D118" s="11" t="s">
        <v>131</v>
      </c>
      <c r="E118" s="11" t="s">
        <v>516</v>
      </c>
      <c r="F118" s="11" t="s">
        <v>131</v>
      </c>
      <c r="G118" s="11" t="s">
        <v>511</v>
      </c>
      <c r="H118" s="11" t="s">
        <v>510</v>
      </c>
      <c r="I118" s="11" t="s">
        <v>518</v>
      </c>
      <c r="J118" s="11" t="s">
        <v>131</v>
      </c>
      <c r="K118" s="11" t="s">
        <v>515</v>
      </c>
      <c r="L118" s="11" t="s">
        <v>512</v>
      </c>
      <c r="M118" s="11" t="s">
        <v>513</v>
      </c>
      <c r="N118" s="11" t="s">
        <v>494</v>
      </c>
      <c r="O118" s="11" t="s">
        <v>131</v>
      </c>
      <c r="P118" s="11" t="s">
        <v>520</v>
      </c>
      <c r="Q118" s="11" t="s">
        <v>131</v>
      </c>
      <c r="R118" s="11" t="s">
        <v>485</v>
      </c>
      <c r="S118" s="11" t="s">
        <v>131</v>
      </c>
      <c r="AA118" s="10" t="s">
        <v>234</v>
      </c>
      <c r="AB118" s="11" t="s">
        <v>571</v>
      </c>
      <c r="AC118" s="11" t="s">
        <v>579</v>
      </c>
      <c r="AD118" s="11" t="s">
        <v>131</v>
      </c>
      <c r="AE118" s="11" t="s">
        <v>549</v>
      </c>
      <c r="AF118" s="11" t="s">
        <v>131</v>
      </c>
      <c r="AG118" s="11" t="s">
        <v>593</v>
      </c>
      <c r="AH118" s="11" t="s">
        <v>591</v>
      </c>
      <c r="AI118" s="11" t="s">
        <v>600</v>
      </c>
      <c r="AJ118" s="11" t="s">
        <v>131</v>
      </c>
      <c r="AK118" s="11" t="s">
        <v>597</v>
      </c>
      <c r="AL118" s="11" t="s">
        <v>594</v>
      </c>
      <c r="AM118" s="11" t="s">
        <v>602</v>
      </c>
      <c r="AN118" s="11" t="s">
        <v>131</v>
      </c>
      <c r="AO118" s="11" t="s">
        <v>546</v>
      </c>
      <c r="AP118" s="11" t="s">
        <v>603</v>
      </c>
      <c r="AQ118" s="11" t="s">
        <v>588</v>
      </c>
      <c r="AR118" s="11" t="s">
        <v>131</v>
      </c>
      <c r="AS118" s="11" t="s">
        <v>131</v>
      </c>
      <c r="BA118" s="10" t="s">
        <v>234</v>
      </c>
      <c r="BB118" s="11" t="s">
        <v>679</v>
      </c>
      <c r="BC118" s="11" t="s">
        <v>702</v>
      </c>
      <c r="BD118" s="11" t="s">
        <v>131</v>
      </c>
      <c r="BE118" s="11" t="s">
        <v>654</v>
      </c>
      <c r="BF118" s="11" t="s">
        <v>131</v>
      </c>
      <c r="BG118" s="11" t="s">
        <v>131</v>
      </c>
      <c r="BH118" s="11" t="s">
        <v>699</v>
      </c>
      <c r="BI118" s="11" t="s">
        <v>706</v>
      </c>
      <c r="BJ118" s="11" t="s">
        <v>650</v>
      </c>
      <c r="BK118" s="11" t="s">
        <v>705</v>
      </c>
      <c r="BL118" s="11" t="s">
        <v>701</v>
      </c>
      <c r="BM118" s="11" t="s">
        <v>708</v>
      </c>
      <c r="BN118" s="11" t="s">
        <v>131</v>
      </c>
      <c r="BO118" s="11" t="s">
        <v>677</v>
      </c>
      <c r="BP118" s="11" t="s">
        <v>709</v>
      </c>
      <c r="BQ118" s="11" t="s">
        <v>696</v>
      </c>
      <c r="BR118" s="11" t="s">
        <v>131</v>
      </c>
      <c r="BS118" s="11" t="s">
        <v>131</v>
      </c>
      <c r="CA118" s="10" t="s">
        <v>234</v>
      </c>
      <c r="CB118" s="11" t="s">
        <v>790</v>
      </c>
      <c r="CC118" s="11" t="s">
        <v>815</v>
      </c>
      <c r="CD118" s="11" t="s">
        <v>131</v>
      </c>
      <c r="CE118" s="11" t="s">
        <v>131</v>
      </c>
      <c r="CF118" s="11" t="s">
        <v>131</v>
      </c>
      <c r="CG118" s="11" t="s">
        <v>814</v>
      </c>
      <c r="CH118" s="11" t="s">
        <v>812</v>
      </c>
      <c r="CI118" s="11" t="s">
        <v>823</v>
      </c>
      <c r="CJ118" s="11" t="s">
        <v>131</v>
      </c>
      <c r="CK118" s="11" t="s">
        <v>818</v>
      </c>
      <c r="CL118" s="11" t="s">
        <v>805</v>
      </c>
      <c r="CM118" s="11" t="s">
        <v>797</v>
      </c>
      <c r="CN118" s="11" t="s">
        <v>799</v>
      </c>
      <c r="CO118" s="11" t="s">
        <v>131</v>
      </c>
      <c r="CP118" s="11" t="s">
        <v>824</v>
      </c>
      <c r="CQ118" s="11" t="s">
        <v>808</v>
      </c>
      <c r="CR118" s="11" t="s">
        <v>131</v>
      </c>
      <c r="CS118" s="11" t="s">
        <v>765</v>
      </c>
      <c r="DA118" s="10" t="s">
        <v>234</v>
      </c>
      <c r="DB118" s="11" t="s">
        <v>883</v>
      </c>
      <c r="DC118" s="11" t="s">
        <v>920</v>
      </c>
      <c r="DD118" s="11" t="s">
        <v>131</v>
      </c>
      <c r="DE118" s="11" t="s">
        <v>930</v>
      </c>
      <c r="DF118" s="11" t="s">
        <v>131</v>
      </c>
      <c r="DG118" s="11" t="s">
        <v>924</v>
      </c>
      <c r="DH118" s="11" t="s">
        <v>712</v>
      </c>
      <c r="DI118" s="11" t="s">
        <v>131</v>
      </c>
      <c r="DJ118" s="11" t="s">
        <v>131</v>
      </c>
      <c r="DK118" s="11" t="s">
        <v>928</v>
      </c>
      <c r="DL118" s="11" t="s">
        <v>925</v>
      </c>
      <c r="DM118" s="11" t="s">
        <v>926</v>
      </c>
      <c r="DN118" s="11" t="s">
        <v>131</v>
      </c>
      <c r="DO118" s="11" t="s">
        <v>908</v>
      </c>
      <c r="DP118" s="11" t="s">
        <v>932</v>
      </c>
      <c r="DQ118" s="11" t="s">
        <v>923</v>
      </c>
      <c r="DR118" s="11" t="s">
        <v>131</v>
      </c>
      <c r="DS118" s="11" t="s">
        <v>131</v>
      </c>
      <c r="EA118" s="10" t="s">
        <v>234</v>
      </c>
      <c r="EB118" s="11" t="s">
        <v>967</v>
      </c>
      <c r="EC118" s="11" t="s">
        <v>1002</v>
      </c>
      <c r="ED118" s="11" t="s">
        <v>131</v>
      </c>
      <c r="EE118" s="11" t="s">
        <v>1011</v>
      </c>
      <c r="EF118" s="11" t="s">
        <v>131</v>
      </c>
      <c r="EG118" s="11" t="s">
        <v>952</v>
      </c>
      <c r="EH118" s="11" t="s">
        <v>1005</v>
      </c>
      <c r="EI118" s="11" t="s">
        <v>131</v>
      </c>
      <c r="EJ118" s="11" t="s">
        <v>131</v>
      </c>
      <c r="EK118" s="11" t="s">
        <v>1010</v>
      </c>
      <c r="EL118" s="11" t="s">
        <v>1006</v>
      </c>
      <c r="EM118" s="11" t="s">
        <v>1007</v>
      </c>
      <c r="EN118" s="11" t="s">
        <v>131</v>
      </c>
      <c r="EO118" s="11" t="s">
        <v>131</v>
      </c>
      <c r="EP118" s="11" t="s">
        <v>1013</v>
      </c>
      <c r="EQ118" s="11" t="s">
        <v>1001</v>
      </c>
      <c r="ER118" s="11" t="s">
        <v>131</v>
      </c>
      <c r="ES118" s="11" t="s">
        <v>131</v>
      </c>
      <c r="FA118" s="10" t="s">
        <v>234</v>
      </c>
      <c r="FB118" s="11" t="s">
        <v>1035</v>
      </c>
      <c r="FC118" s="11" t="s">
        <v>1084</v>
      </c>
      <c r="FD118" s="11" t="s">
        <v>131</v>
      </c>
      <c r="FE118" s="11" t="s">
        <v>1098</v>
      </c>
      <c r="FF118" s="11" t="s">
        <v>1087</v>
      </c>
      <c r="FG118" s="11" t="s">
        <v>131</v>
      </c>
      <c r="FH118" s="11" t="s">
        <v>131</v>
      </c>
      <c r="FI118" s="11" t="s">
        <v>131</v>
      </c>
      <c r="FJ118" s="11" t="s">
        <v>131</v>
      </c>
      <c r="FK118" s="11" t="s">
        <v>1095</v>
      </c>
      <c r="FL118" s="11" t="s">
        <v>1092</v>
      </c>
      <c r="FM118" s="11" t="s">
        <v>1074</v>
      </c>
      <c r="FN118" s="11" t="s">
        <v>131</v>
      </c>
      <c r="FO118" s="11" t="s">
        <v>131</v>
      </c>
      <c r="FP118" s="11" t="s">
        <v>1101</v>
      </c>
      <c r="FQ118" s="11" t="s">
        <v>1091</v>
      </c>
      <c r="FR118" s="11" t="s">
        <v>131</v>
      </c>
      <c r="FS118" s="11" t="s">
        <v>1053</v>
      </c>
      <c r="GA118" s="10" t="s">
        <v>234</v>
      </c>
      <c r="GB118" s="11" t="s">
        <v>1183</v>
      </c>
      <c r="GC118" s="11" t="s">
        <v>1170</v>
      </c>
      <c r="GD118" s="11" t="s">
        <v>131</v>
      </c>
      <c r="GE118" s="11" t="s">
        <v>1185</v>
      </c>
      <c r="GF118" s="11" t="s">
        <v>131</v>
      </c>
      <c r="GG118" s="11" t="s">
        <v>131</v>
      </c>
      <c r="GH118" s="11" t="s">
        <v>1176</v>
      </c>
      <c r="GI118" s="11" t="s">
        <v>131</v>
      </c>
      <c r="GJ118" s="11" t="s">
        <v>131</v>
      </c>
      <c r="GK118" s="11" t="s">
        <v>1182</v>
      </c>
      <c r="GL118" s="11" t="s">
        <v>1178</v>
      </c>
      <c r="GM118" s="11" t="s">
        <v>1159</v>
      </c>
      <c r="GN118" s="11" t="s">
        <v>1160</v>
      </c>
      <c r="GO118" s="11" t="s">
        <v>131</v>
      </c>
      <c r="GP118" s="11" t="s">
        <v>1187</v>
      </c>
      <c r="GQ118" s="11" t="s">
        <v>1177</v>
      </c>
      <c r="GR118" s="11" t="s">
        <v>131</v>
      </c>
      <c r="GS118" s="11" t="s">
        <v>131</v>
      </c>
      <c r="HA118" s="10" t="s">
        <v>234</v>
      </c>
      <c r="HB118" s="11" t="s">
        <v>1221</v>
      </c>
      <c r="HC118" s="11" t="s">
        <v>1252</v>
      </c>
      <c r="HD118" s="11" t="s">
        <v>131</v>
      </c>
      <c r="HE118" s="11" t="s">
        <v>1253</v>
      </c>
      <c r="HF118" s="11" t="s">
        <v>1264</v>
      </c>
      <c r="HG118" s="11" t="s">
        <v>1258</v>
      </c>
      <c r="HH118" s="11" t="s">
        <v>131</v>
      </c>
      <c r="HI118" s="11" t="s">
        <v>131</v>
      </c>
      <c r="HJ118" s="11" t="s">
        <v>131</v>
      </c>
      <c r="HK118" s="11" t="s">
        <v>1262</v>
      </c>
      <c r="HL118" s="11" t="s">
        <v>1259</v>
      </c>
      <c r="HM118" s="11" t="s">
        <v>1260</v>
      </c>
      <c r="HN118" s="11" t="s">
        <v>131</v>
      </c>
      <c r="HO118" s="11" t="s">
        <v>131</v>
      </c>
      <c r="HP118" s="11" t="s">
        <v>1267</v>
      </c>
      <c r="HQ118" s="11" t="s">
        <v>1254</v>
      </c>
      <c r="HR118" s="11" t="s">
        <v>1214</v>
      </c>
      <c r="HS118" s="11" t="s">
        <v>131</v>
      </c>
      <c r="IA118" s="10" t="s">
        <v>234</v>
      </c>
      <c r="IB118" s="11" t="s">
        <v>1347</v>
      </c>
      <c r="IC118" s="11" t="s">
        <v>1341</v>
      </c>
      <c r="ID118" s="11" t="s">
        <v>131</v>
      </c>
      <c r="IE118" s="11" t="s">
        <v>1328</v>
      </c>
      <c r="IF118" s="11" t="s">
        <v>131</v>
      </c>
      <c r="IG118" s="11" t="s">
        <v>131</v>
      </c>
      <c r="IH118" s="11" t="s">
        <v>1344</v>
      </c>
      <c r="II118" s="11" t="s">
        <v>1351</v>
      </c>
      <c r="IJ118" s="11" t="s">
        <v>131</v>
      </c>
      <c r="IK118" s="11" t="s">
        <v>1349</v>
      </c>
      <c r="IL118" s="11" t="s">
        <v>1345</v>
      </c>
      <c r="IM118" s="11" t="s">
        <v>1346</v>
      </c>
      <c r="IN118" s="11" t="s">
        <v>1332</v>
      </c>
      <c r="IO118" s="11" t="s">
        <v>131</v>
      </c>
      <c r="IP118" s="11" t="s">
        <v>1353</v>
      </c>
      <c r="IQ118" s="11" t="s">
        <v>131</v>
      </c>
      <c r="IR118" s="11" t="s">
        <v>1299</v>
      </c>
      <c r="IS118" s="11" t="s">
        <v>131</v>
      </c>
    </row>
    <row r="119" spans="1:253" ht="20.399999999999999" thickBot="1" x14ac:dyDescent="0.35">
      <c r="A119" s="10" t="s">
        <v>238</v>
      </c>
      <c r="B119" s="11" t="s">
        <v>450</v>
      </c>
      <c r="C119" s="11" t="s">
        <v>504</v>
      </c>
      <c r="D119" s="11" t="s">
        <v>131</v>
      </c>
      <c r="E119" s="11" t="s">
        <v>516</v>
      </c>
      <c r="F119" s="11" t="s">
        <v>131</v>
      </c>
      <c r="G119" s="11" t="s">
        <v>511</v>
      </c>
      <c r="H119" s="11" t="s">
        <v>510</v>
      </c>
      <c r="I119" s="11" t="s">
        <v>518</v>
      </c>
      <c r="J119" s="11" t="s">
        <v>131</v>
      </c>
      <c r="K119" s="11" t="s">
        <v>515</v>
      </c>
      <c r="L119" s="11" t="s">
        <v>512</v>
      </c>
      <c r="M119" s="11" t="s">
        <v>513</v>
      </c>
      <c r="N119" s="11" t="s">
        <v>494</v>
      </c>
      <c r="O119" s="11" t="s">
        <v>131</v>
      </c>
      <c r="P119" s="11" t="s">
        <v>521</v>
      </c>
      <c r="Q119" s="11" t="s">
        <v>131</v>
      </c>
      <c r="R119" s="11" t="s">
        <v>485</v>
      </c>
      <c r="S119" s="11" t="s">
        <v>131</v>
      </c>
      <c r="AA119" s="10" t="s">
        <v>238</v>
      </c>
      <c r="AB119" s="11" t="s">
        <v>571</v>
      </c>
      <c r="AC119" s="11" t="s">
        <v>579</v>
      </c>
      <c r="AD119" s="11" t="s">
        <v>131</v>
      </c>
      <c r="AE119" s="11" t="s">
        <v>549</v>
      </c>
      <c r="AF119" s="11" t="s">
        <v>131</v>
      </c>
      <c r="AG119" s="11" t="s">
        <v>604</v>
      </c>
      <c r="AH119" s="11" t="s">
        <v>591</v>
      </c>
      <c r="AI119" s="11" t="s">
        <v>600</v>
      </c>
      <c r="AJ119" s="11" t="s">
        <v>131</v>
      </c>
      <c r="AK119" s="11" t="s">
        <v>597</v>
      </c>
      <c r="AL119" s="11" t="s">
        <v>594</v>
      </c>
      <c r="AM119" s="11" t="s">
        <v>605</v>
      </c>
      <c r="AN119" s="11" t="s">
        <v>131</v>
      </c>
      <c r="AO119" s="11" t="s">
        <v>546</v>
      </c>
      <c r="AP119" s="11" t="s">
        <v>603</v>
      </c>
      <c r="AQ119" s="11" t="s">
        <v>588</v>
      </c>
      <c r="AR119" s="11" t="s">
        <v>131</v>
      </c>
      <c r="AS119" s="11" t="s">
        <v>131</v>
      </c>
      <c r="BA119" s="10" t="s">
        <v>238</v>
      </c>
      <c r="BB119" s="11" t="s">
        <v>679</v>
      </c>
      <c r="BC119" s="11" t="s">
        <v>702</v>
      </c>
      <c r="BD119" s="11" t="s">
        <v>131</v>
      </c>
      <c r="BE119" s="11" t="s">
        <v>654</v>
      </c>
      <c r="BF119" s="11" t="s">
        <v>131</v>
      </c>
      <c r="BG119" s="11" t="s">
        <v>131</v>
      </c>
      <c r="BH119" s="11" t="s">
        <v>699</v>
      </c>
      <c r="BI119" s="11" t="s">
        <v>706</v>
      </c>
      <c r="BJ119" s="11" t="s">
        <v>650</v>
      </c>
      <c r="BK119" s="11" t="s">
        <v>705</v>
      </c>
      <c r="BL119" s="11" t="s">
        <v>701</v>
      </c>
      <c r="BM119" s="11" t="s">
        <v>710</v>
      </c>
      <c r="BN119" s="11" t="s">
        <v>131</v>
      </c>
      <c r="BO119" s="11" t="s">
        <v>677</v>
      </c>
      <c r="BP119" s="11" t="s">
        <v>709</v>
      </c>
      <c r="BQ119" s="11" t="s">
        <v>696</v>
      </c>
      <c r="BR119" s="11" t="s">
        <v>131</v>
      </c>
      <c r="BS119" s="11" t="s">
        <v>131</v>
      </c>
      <c r="CA119" s="10" t="s">
        <v>238</v>
      </c>
      <c r="CB119" s="11" t="s">
        <v>790</v>
      </c>
      <c r="CC119" s="11" t="s">
        <v>815</v>
      </c>
      <c r="CD119" s="11" t="s">
        <v>131</v>
      </c>
      <c r="CE119" s="11" t="s">
        <v>131</v>
      </c>
      <c r="CF119" s="11" t="s">
        <v>131</v>
      </c>
      <c r="CG119" s="11" t="s">
        <v>814</v>
      </c>
      <c r="CH119" s="11" t="s">
        <v>812</v>
      </c>
      <c r="CI119" s="11" t="s">
        <v>823</v>
      </c>
      <c r="CJ119" s="11" t="s">
        <v>131</v>
      </c>
      <c r="CK119" s="11" t="s">
        <v>818</v>
      </c>
      <c r="CL119" s="11" t="s">
        <v>805</v>
      </c>
      <c r="CM119" s="11" t="s">
        <v>825</v>
      </c>
      <c r="CN119" s="11" t="s">
        <v>799</v>
      </c>
      <c r="CO119" s="11" t="s">
        <v>131</v>
      </c>
      <c r="CP119" s="11" t="s">
        <v>824</v>
      </c>
      <c r="CQ119" s="11" t="s">
        <v>808</v>
      </c>
      <c r="CR119" s="11" t="s">
        <v>131</v>
      </c>
      <c r="CS119" s="11" t="s">
        <v>765</v>
      </c>
      <c r="DA119" s="10" t="s">
        <v>238</v>
      </c>
      <c r="DB119" s="11" t="s">
        <v>883</v>
      </c>
      <c r="DC119" s="11" t="s">
        <v>920</v>
      </c>
      <c r="DD119" s="11" t="s">
        <v>131</v>
      </c>
      <c r="DE119" s="11" t="s">
        <v>930</v>
      </c>
      <c r="DF119" s="11" t="s">
        <v>131</v>
      </c>
      <c r="DG119" s="11" t="s">
        <v>924</v>
      </c>
      <c r="DH119" s="11" t="s">
        <v>712</v>
      </c>
      <c r="DI119" s="11" t="s">
        <v>131</v>
      </c>
      <c r="DJ119" s="11" t="s">
        <v>131</v>
      </c>
      <c r="DK119" s="11" t="s">
        <v>928</v>
      </c>
      <c r="DL119" s="11" t="s">
        <v>925</v>
      </c>
      <c r="DM119" s="11" t="s">
        <v>933</v>
      </c>
      <c r="DN119" s="11" t="s">
        <v>131</v>
      </c>
      <c r="DO119" s="11" t="s">
        <v>908</v>
      </c>
      <c r="DP119" s="11" t="s">
        <v>932</v>
      </c>
      <c r="DQ119" s="11" t="s">
        <v>923</v>
      </c>
      <c r="DR119" s="11" t="s">
        <v>131</v>
      </c>
      <c r="DS119" s="11" t="s">
        <v>131</v>
      </c>
      <c r="EA119" s="10" t="s">
        <v>238</v>
      </c>
      <c r="EB119" s="11" t="s">
        <v>967</v>
      </c>
      <c r="EC119" s="11" t="s">
        <v>1002</v>
      </c>
      <c r="ED119" s="11" t="s">
        <v>131</v>
      </c>
      <c r="EE119" s="11" t="s">
        <v>1011</v>
      </c>
      <c r="EF119" s="11" t="s">
        <v>131</v>
      </c>
      <c r="EG119" s="11" t="s">
        <v>952</v>
      </c>
      <c r="EH119" s="11" t="s">
        <v>1005</v>
      </c>
      <c r="EI119" s="11" t="s">
        <v>131</v>
      </c>
      <c r="EJ119" s="11" t="s">
        <v>131</v>
      </c>
      <c r="EK119" s="11" t="s">
        <v>1010</v>
      </c>
      <c r="EL119" s="11" t="s">
        <v>1006</v>
      </c>
      <c r="EM119" s="11" t="s">
        <v>1014</v>
      </c>
      <c r="EN119" s="11" t="s">
        <v>131</v>
      </c>
      <c r="EO119" s="11" t="s">
        <v>131</v>
      </c>
      <c r="EP119" s="11" t="s">
        <v>1013</v>
      </c>
      <c r="EQ119" s="11" t="s">
        <v>1001</v>
      </c>
      <c r="ER119" s="11" t="s">
        <v>131</v>
      </c>
      <c r="ES119" s="11" t="s">
        <v>131</v>
      </c>
      <c r="FA119" s="10" t="s">
        <v>238</v>
      </c>
      <c r="FB119" s="11" t="s">
        <v>1035</v>
      </c>
      <c r="FC119" s="11" t="s">
        <v>1084</v>
      </c>
      <c r="FD119" s="11" t="s">
        <v>131</v>
      </c>
      <c r="FE119" s="11" t="s">
        <v>1098</v>
      </c>
      <c r="FF119" s="11" t="s">
        <v>1087</v>
      </c>
      <c r="FG119" s="11" t="s">
        <v>131</v>
      </c>
      <c r="FH119" s="11" t="s">
        <v>131</v>
      </c>
      <c r="FI119" s="11" t="s">
        <v>131</v>
      </c>
      <c r="FJ119" s="11" t="s">
        <v>131</v>
      </c>
      <c r="FK119" s="11" t="s">
        <v>1095</v>
      </c>
      <c r="FL119" s="11" t="s">
        <v>1092</v>
      </c>
      <c r="FM119" s="11" t="s">
        <v>1102</v>
      </c>
      <c r="FN119" s="11" t="s">
        <v>131</v>
      </c>
      <c r="FO119" s="11" t="s">
        <v>131</v>
      </c>
      <c r="FP119" s="11" t="s">
        <v>1101</v>
      </c>
      <c r="FQ119" s="11" t="s">
        <v>1091</v>
      </c>
      <c r="FR119" s="11" t="s">
        <v>131</v>
      </c>
      <c r="FS119" s="11" t="s">
        <v>1053</v>
      </c>
      <c r="GA119" s="10" t="s">
        <v>238</v>
      </c>
      <c r="GB119" s="11" t="s">
        <v>1183</v>
      </c>
      <c r="GC119" s="11" t="s">
        <v>1170</v>
      </c>
      <c r="GD119" s="11" t="s">
        <v>131</v>
      </c>
      <c r="GE119" s="11" t="s">
        <v>1185</v>
      </c>
      <c r="GF119" s="11" t="s">
        <v>131</v>
      </c>
      <c r="GG119" s="11" t="s">
        <v>131</v>
      </c>
      <c r="GH119" s="11" t="s">
        <v>1176</v>
      </c>
      <c r="GI119" s="11" t="s">
        <v>131</v>
      </c>
      <c r="GJ119" s="11" t="s">
        <v>131</v>
      </c>
      <c r="GK119" s="11" t="s">
        <v>1182</v>
      </c>
      <c r="GL119" s="11" t="s">
        <v>1178</v>
      </c>
      <c r="GM119" s="11" t="s">
        <v>131</v>
      </c>
      <c r="GN119" s="11" t="s">
        <v>1160</v>
      </c>
      <c r="GO119" s="11" t="s">
        <v>131</v>
      </c>
      <c r="GP119" s="11" t="s">
        <v>1187</v>
      </c>
      <c r="GQ119" s="11" t="s">
        <v>1177</v>
      </c>
      <c r="GR119" s="11" t="s">
        <v>131</v>
      </c>
      <c r="GS119" s="11" t="s">
        <v>131</v>
      </c>
      <c r="HA119" s="10" t="s">
        <v>238</v>
      </c>
      <c r="HB119" s="11" t="s">
        <v>1221</v>
      </c>
      <c r="HC119" s="11" t="s">
        <v>1252</v>
      </c>
      <c r="HD119" s="11" t="s">
        <v>131</v>
      </c>
      <c r="HE119" s="11" t="s">
        <v>1253</v>
      </c>
      <c r="HF119" s="11" t="s">
        <v>1264</v>
      </c>
      <c r="HG119" s="11" t="s">
        <v>1258</v>
      </c>
      <c r="HH119" s="11" t="s">
        <v>131</v>
      </c>
      <c r="HI119" s="11" t="s">
        <v>131</v>
      </c>
      <c r="HJ119" s="11" t="s">
        <v>131</v>
      </c>
      <c r="HK119" s="11" t="s">
        <v>1262</v>
      </c>
      <c r="HL119" s="11" t="s">
        <v>1259</v>
      </c>
      <c r="HM119" s="11" t="s">
        <v>1260</v>
      </c>
      <c r="HN119" s="11" t="s">
        <v>131</v>
      </c>
      <c r="HO119" s="11" t="s">
        <v>131</v>
      </c>
      <c r="HP119" s="11" t="s">
        <v>1268</v>
      </c>
      <c r="HQ119" s="11" t="s">
        <v>1254</v>
      </c>
      <c r="HR119" s="11" t="s">
        <v>1214</v>
      </c>
      <c r="HS119" s="11" t="s">
        <v>131</v>
      </c>
      <c r="IA119" s="10" t="s">
        <v>238</v>
      </c>
      <c r="IB119" s="11" t="s">
        <v>1347</v>
      </c>
      <c r="IC119" s="11" t="s">
        <v>1341</v>
      </c>
      <c r="ID119" s="11" t="s">
        <v>131</v>
      </c>
      <c r="IE119" s="11" t="s">
        <v>1328</v>
      </c>
      <c r="IF119" s="11" t="s">
        <v>131</v>
      </c>
      <c r="IG119" s="11" t="s">
        <v>131</v>
      </c>
      <c r="IH119" s="11" t="s">
        <v>1344</v>
      </c>
      <c r="II119" s="11" t="s">
        <v>1351</v>
      </c>
      <c r="IJ119" s="11" t="s">
        <v>131</v>
      </c>
      <c r="IK119" s="11" t="s">
        <v>1349</v>
      </c>
      <c r="IL119" s="11" t="s">
        <v>1345</v>
      </c>
      <c r="IM119" s="11" t="s">
        <v>1346</v>
      </c>
      <c r="IN119" s="11" t="s">
        <v>1332</v>
      </c>
      <c r="IO119" s="11" t="s">
        <v>131</v>
      </c>
      <c r="IP119" s="11" t="s">
        <v>1354</v>
      </c>
      <c r="IQ119" s="11" t="s">
        <v>131</v>
      </c>
      <c r="IR119" s="11" t="s">
        <v>1299</v>
      </c>
      <c r="IS119" s="11" t="s">
        <v>131</v>
      </c>
    </row>
    <row r="120" spans="1:253" ht="20.399999999999999" thickBot="1" x14ac:dyDescent="0.35">
      <c r="A120" s="10" t="s">
        <v>241</v>
      </c>
      <c r="B120" s="11" t="s">
        <v>450</v>
      </c>
      <c r="C120" s="11" t="s">
        <v>504</v>
      </c>
      <c r="D120" s="11" t="s">
        <v>131</v>
      </c>
      <c r="E120" s="11" t="s">
        <v>516</v>
      </c>
      <c r="F120" s="11" t="s">
        <v>131</v>
      </c>
      <c r="G120" s="11" t="s">
        <v>511</v>
      </c>
      <c r="H120" s="11" t="s">
        <v>510</v>
      </c>
      <c r="I120" s="11" t="s">
        <v>131</v>
      </c>
      <c r="J120" s="11" t="s">
        <v>131</v>
      </c>
      <c r="K120" s="11" t="s">
        <v>515</v>
      </c>
      <c r="L120" s="11" t="s">
        <v>512</v>
      </c>
      <c r="M120" s="11" t="s">
        <v>513</v>
      </c>
      <c r="N120" s="11" t="s">
        <v>494</v>
      </c>
      <c r="O120" s="11" t="s">
        <v>131</v>
      </c>
      <c r="P120" s="11" t="s">
        <v>521</v>
      </c>
      <c r="Q120" s="11" t="s">
        <v>131</v>
      </c>
      <c r="R120" s="11" t="s">
        <v>485</v>
      </c>
      <c r="S120" s="11" t="s">
        <v>131</v>
      </c>
      <c r="AA120" s="10" t="s">
        <v>241</v>
      </c>
      <c r="AB120" s="11" t="s">
        <v>571</v>
      </c>
      <c r="AC120" s="11" t="s">
        <v>606</v>
      </c>
      <c r="AD120" s="11" t="s">
        <v>131</v>
      </c>
      <c r="AE120" s="11" t="s">
        <v>549</v>
      </c>
      <c r="AF120" s="11" t="s">
        <v>131</v>
      </c>
      <c r="AG120" s="11" t="s">
        <v>604</v>
      </c>
      <c r="AH120" s="11" t="s">
        <v>591</v>
      </c>
      <c r="AI120" s="11" t="s">
        <v>607</v>
      </c>
      <c r="AJ120" s="11" t="s">
        <v>131</v>
      </c>
      <c r="AK120" s="11" t="s">
        <v>597</v>
      </c>
      <c r="AL120" s="11" t="s">
        <v>594</v>
      </c>
      <c r="AM120" s="11" t="s">
        <v>605</v>
      </c>
      <c r="AN120" s="11" t="s">
        <v>131</v>
      </c>
      <c r="AO120" s="11" t="s">
        <v>546</v>
      </c>
      <c r="AP120" s="11" t="s">
        <v>603</v>
      </c>
      <c r="AQ120" s="11" t="s">
        <v>588</v>
      </c>
      <c r="AR120" s="11" t="s">
        <v>131</v>
      </c>
      <c r="AS120" s="11" t="s">
        <v>131</v>
      </c>
      <c r="BA120" s="10" t="s">
        <v>241</v>
      </c>
      <c r="BB120" s="11" t="s">
        <v>679</v>
      </c>
      <c r="BC120" s="11" t="s">
        <v>711</v>
      </c>
      <c r="BD120" s="11" t="s">
        <v>131</v>
      </c>
      <c r="BE120" s="11" t="s">
        <v>654</v>
      </c>
      <c r="BF120" s="11" t="s">
        <v>131</v>
      </c>
      <c r="BG120" s="11" t="s">
        <v>131</v>
      </c>
      <c r="BH120" s="11" t="s">
        <v>699</v>
      </c>
      <c r="BI120" s="11" t="s">
        <v>131</v>
      </c>
      <c r="BJ120" s="11" t="s">
        <v>650</v>
      </c>
      <c r="BK120" s="11" t="s">
        <v>705</v>
      </c>
      <c r="BL120" s="11" t="s">
        <v>701</v>
      </c>
      <c r="BM120" s="11" t="s">
        <v>710</v>
      </c>
      <c r="BN120" s="11" t="s">
        <v>131</v>
      </c>
      <c r="BO120" s="11" t="s">
        <v>677</v>
      </c>
      <c r="BP120" s="11" t="s">
        <v>709</v>
      </c>
      <c r="BQ120" s="11" t="s">
        <v>696</v>
      </c>
      <c r="BR120" s="11" t="s">
        <v>131</v>
      </c>
      <c r="BS120" s="11" t="s">
        <v>131</v>
      </c>
      <c r="CA120" s="10" t="s">
        <v>241</v>
      </c>
      <c r="CB120" s="11" t="s">
        <v>790</v>
      </c>
      <c r="CC120" s="11" t="s">
        <v>826</v>
      </c>
      <c r="CD120" s="11" t="s">
        <v>131</v>
      </c>
      <c r="CE120" s="11" t="s">
        <v>131</v>
      </c>
      <c r="CF120" s="11" t="s">
        <v>131</v>
      </c>
      <c r="CG120" s="11" t="s">
        <v>814</v>
      </c>
      <c r="CH120" s="11" t="s">
        <v>812</v>
      </c>
      <c r="CI120" s="11" t="s">
        <v>131</v>
      </c>
      <c r="CJ120" s="11" t="s">
        <v>131</v>
      </c>
      <c r="CK120" s="11" t="s">
        <v>818</v>
      </c>
      <c r="CL120" s="11" t="s">
        <v>805</v>
      </c>
      <c r="CM120" s="11" t="s">
        <v>825</v>
      </c>
      <c r="CN120" s="11" t="s">
        <v>799</v>
      </c>
      <c r="CO120" s="11" t="s">
        <v>131</v>
      </c>
      <c r="CP120" s="11" t="s">
        <v>827</v>
      </c>
      <c r="CQ120" s="11" t="s">
        <v>808</v>
      </c>
      <c r="CR120" s="11" t="s">
        <v>131</v>
      </c>
      <c r="CS120" s="11" t="s">
        <v>765</v>
      </c>
      <c r="DA120" s="10" t="s">
        <v>241</v>
      </c>
      <c r="DB120" s="11" t="s">
        <v>883</v>
      </c>
      <c r="DC120" s="11" t="s">
        <v>934</v>
      </c>
      <c r="DD120" s="11" t="s">
        <v>131</v>
      </c>
      <c r="DE120" s="11" t="s">
        <v>930</v>
      </c>
      <c r="DF120" s="11" t="s">
        <v>131</v>
      </c>
      <c r="DG120" s="11" t="s">
        <v>924</v>
      </c>
      <c r="DH120" s="11" t="s">
        <v>712</v>
      </c>
      <c r="DI120" s="11" t="s">
        <v>131</v>
      </c>
      <c r="DJ120" s="11" t="s">
        <v>131</v>
      </c>
      <c r="DK120" s="11" t="s">
        <v>928</v>
      </c>
      <c r="DL120" s="11" t="s">
        <v>925</v>
      </c>
      <c r="DM120" s="11" t="s">
        <v>933</v>
      </c>
      <c r="DN120" s="11" t="s">
        <v>131</v>
      </c>
      <c r="DO120" s="11" t="s">
        <v>908</v>
      </c>
      <c r="DP120" s="11" t="s">
        <v>935</v>
      </c>
      <c r="DQ120" s="11" t="s">
        <v>923</v>
      </c>
      <c r="DR120" s="11" t="s">
        <v>131</v>
      </c>
      <c r="DS120" s="11" t="s">
        <v>131</v>
      </c>
      <c r="EA120" s="10" t="s">
        <v>241</v>
      </c>
      <c r="EB120" s="11" t="s">
        <v>967</v>
      </c>
      <c r="EC120" s="11" t="s">
        <v>1002</v>
      </c>
      <c r="ED120" s="11" t="s">
        <v>131</v>
      </c>
      <c r="EE120" s="11" t="s">
        <v>1011</v>
      </c>
      <c r="EF120" s="11" t="s">
        <v>131</v>
      </c>
      <c r="EG120" s="11" t="s">
        <v>952</v>
      </c>
      <c r="EH120" s="11" t="s">
        <v>1005</v>
      </c>
      <c r="EI120" s="11" t="s">
        <v>131</v>
      </c>
      <c r="EJ120" s="11" t="s">
        <v>131</v>
      </c>
      <c r="EK120" s="11" t="s">
        <v>1010</v>
      </c>
      <c r="EL120" s="11" t="s">
        <v>1006</v>
      </c>
      <c r="EM120" s="11" t="s">
        <v>1014</v>
      </c>
      <c r="EN120" s="11" t="s">
        <v>131</v>
      </c>
      <c r="EO120" s="11" t="s">
        <v>131</v>
      </c>
      <c r="EP120" s="11" t="s">
        <v>1013</v>
      </c>
      <c r="EQ120" s="11" t="s">
        <v>1001</v>
      </c>
      <c r="ER120" s="11" t="s">
        <v>131</v>
      </c>
      <c r="ES120" s="11" t="s">
        <v>131</v>
      </c>
      <c r="FA120" s="10" t="s">
        <v>241</v>
      </c>
      <c r="FB120" s="11" t="s">
        <v>1035</v>
      </c>
      <c r="FC120" s="11" t="s">
        <v>1084</v>
      </c>
      <c r="FD120" s="11" t="s">
        <v>131</v>
      </c>
      <c r="FE120" s="11" t="s">
        <v>1098</v>
      </c>
      <c r="FF120" s="11" t="s">
        <v>1087</v>
      </c>
      <c r="FG120" s="11" t="s">
        <v>131</v>
      </c>
      <c r="FH120" s="11" t="s">
        <v>131</v>
      </c>
      <c r="FI120" s="11" t="s">
        <v>131</v>
      </c>
      <c r="FJ120" s="11" t="s">
        <v>131</v>
      </c>
      <c r="FK120" s="11" t="s">
        <v>1095</v>
      </c>
      <c r="FL120" s="11" t="s">
        <v>1092</v>
      </c>
      <c r="FM120" s="11" t="s">
        <v>1102</v>
      </c>
      <c r="FN120" s="11" t="s">
        <v>131</v>
      </c>
      <c r="FO120" s="11" t="s">
        <v>131</v>
      </c>
      <c r="FP120" s="11" t="s">
        <v>1101</v>
      </c>
      <c r="FQ120" s="11" t="s">
        <v>1091</v>
      </c>
      <c r="FR120" s="11" t="s">
        <v>131</v>
      </c>
      <c r="FS120" s="11" t="s">
        <v>1053</v>
      </c>
      <c r="GA120" s="10" t="s">
        <v>241</v>
      </c>
      <c r="GB120" s="11" t="s">
        <v>1183</v>
      </c>
      <c r="GC120" s="11" t="s">
        <v>1170</v>
      </c>
      <c r="GD120" s="11" t="s">
        <v>131</v>
      </c>
      <c r="GE120" s="11" t="s">
        <v>1185</v>
      </c>
      <c r="GF120" s="11" t="s">
        <v>131</v>
      </c>
      <c r="GG120" s="11" t="s">
        <v>131</v>
      </c>
      <c r="GH120" s="11" t="s">
        <v>1176</v>
      </c>
      <c r="GI120" s="11" t="s">
        <v>131</v>
      </c>
      <c r="GJ120" s="11" t="s">
        <v>131</v>
      </c>
      <c r="GK120" s="11" t="s">
        <v>1182</v>
      </c>
      <c r="GL120" s="11" t="s">
        <v>1178</v>
      </c>
      <c r="GM120" s="11" t="s">
        <v>131</v>
      </c>
      <c r="GN120" s="11" t="s">
        <v>1160</v>
      </c>
      <c r="GO120" s="11" t="s">
        <v>131</v>
      </c>
      <c r="GP120" s="11" t="s">
        <v>1187</v>
      </c>
      <c r="GQ120" s="11" t="s">
        <v>1177</v>
      </c>
      <c r="GR120" s="11" t="s">
        <v>131</v>
      </c>
      <c r="GS120" s="11" t="s">
        <v>131</v>
      </c>
      <c r="HA120" s="10" t="s">
        <v>241</v>
      </c>
      <c r="HB120" s="11" t="s">
        <v>1221</v>
      </c>
      <c r="HC120" s="11" t="s">
        <v>1269</v>
      </c>
      <c r="HD120" s="11" t="s">
        <v>131</v>
      </c>
      <c r="HE120" s="11" t="s">
        <v>1253</v>
      </c>
      <c r="HF120" s="11" t="s">
        <v>1264</v>
      </c>
      <c r="HG120" s="11" t="s">
        <v>1258</v>
      </c>
      <c r="HH120" s="11" t="s">
        <v>131</v>
      </c>
      <c r="HI120" s="11" t="s">
        <v>131</v>
      </c>
      <c r="HJ120" s="11" t="s">
        <v>131</v>
      </c>
      <c r="HK120" s="11" t="s">
        <v>1262</v>
      </c>
      <c r="HL120" s="11" t="s">
        <v>1259</v>
      </c>
      <c r="HM120" s="11" t="s">
        <v>1260</v>
      </c>
      <c r="HN120" s="11" t="s">
        <v>131</v>
      </c>
      <c r="HO120" s="11" t="s">
        <v>131</v>
      </c>
      <c r="HP120" s="11" t="s">
        <v>1268</v>
      </c>
      <c r="HQ120" s="11" t="s">
        <v>1254</v>
      </c>
      <c r="HR120" s="11" t="s">
        <v>1214</v>
      </c>
      <c r="HS120" s="11" t="s">
        <v>131</v>
      </c>
      <c r="IA120" s="10" t="s">
        <v>241</v>
      </c>
      <c r="IB120" s="11" t="s">
        <v>1347</v>
      </c>
      <c r="IC120" s="11" t="s">
        <v>1341</v>
      </c>
      <c r="ID120" s="11" t="s">
        <v>131</v>
      </c>
      <c r="IE120" s="11" t="s">
        <v>1328</v>
      </c>
      <c r="IF120" s="11" t="s">
        <v>131</v>
      </c>
      <c r="IG120" s="11" t="s">
        <v>131</v>
      </c>
      <c r="IH120" s="11" t="s">
        <v>1344</v>
      </c>
      <c r="II120" s="11" t="s">
        <v>1355</v>
      </c>
      <c r="IJ120" s="11" t="s">
        <v>131</v>
      </c>
      <c r="IK120" s="11" t="s">
        <v>1349</v>
      </c>
      <c r="IL120" s="11" t="s">
        <v>1345</v>
      </c>
      <c r="IM120" s="11" t="s">
        <v>1346</v>
      </c>
      <c r="IN120" s="11" t="s">
        <v>1332</v>
      </c>
      <c r="IO120" s="11" t="s">
        <v>131</v>
      </c>
      <c r="IP120" s="11" t="s">
        <v>1354</v>
      </c>
      <c r="IQ120" s="11" t="s">
        <v>131</v>
      </c>
      <c r="IR120" s="11" t="s">
        <v>1299</v>
      </c>
      <c r="IS120" s="11" t="s">
        <v>131</v>
      </c>
    </row>
    <row r="121" spans="1:253" ht="20.399999999999999" thickBot="1" x14ac:dyDescent="0.35">
      <c r="A121" s="10" t="s">
        <v>242</v>
      </c>
      <c r="B121" s="11" t="s">
        <v>450</v>
      </c>
      <c r="C121" s="11" t="s">
        <v>504</v>
      </c>
      <c r="D121" s="11" t="s">
        <v>131</v>
      </c>
      <c r="E121" s="11" t="s">
        <v>516</v>
      </c>
      <c r="F121" s="11" t="s">
        <v>131</v>
      </c>
      <c r="G121" s="11" t="s">
        <v>511</v>
      </c>
      <c r="H121" s="11" t="s">
        <v>510</v>
      </c>
      <c r="I121" s="11" t="s">
        <v>131</v>
      </c>
      <c r="J121" s="11" t="s">
        <v>131</v>
      </c>
      <c r="K121" s="11" t="s">
        <v>515</v>
      </c>
      <c r="L121" s="11" t="s">
        <v>522</v>
      </c>
      <c r="M121" s="11" t="s">
        <v>513</v>
      </c>
      <c r="N121" s="11" t="s">
        <v>494</v>
      </c>
      <c r="O121" s="11" t="s">
        <v>131</v>
      </c>
      <c r="P121" s="11" t="s">
        <v>521</v>
      </c>
      <c r="Q121" s="11" t="s">
        <v>131</v>
      </c>
      <c r="R121" s="11" t="s">
        <v>485</v>
      </c>
      <c r="S121" s="11" t="s">
        <v>131</v>
      </c>
      <c r="AA121" s="10" t="s">
        <v>242</v>
      </c>
      <c r="AB121" s="11" t="s">
        <v>571</v>
      </c>
      <c r="AC121" s="11" t="s">
        <v>606</v>
      </c>
      <c r="AD121" s="11" t="s">
        <v>131</v>
      </c>
      <c r="AE121" s="11" t="s">
        <v>549</v>
      </c>
      <c r="AF121" s="11" t="s">
        <v>131</v>
      </c>
      <c r="AG121" s="11" t="s">
        <v>604</v>
      </c>
      <c r="AH121" s="11" t="s">
        <v>591</v>
      </c>
      <c r="AI121" s="11" t="s">
        <v>607</v>
      </c>
      <c r="AJ121" s="11" t="s">
        <v>131</v>
      </c>
      <c r="AK121" s="11" t="s">
        <v>597</v>
      </c>
      <c r="AL121" s="11" t="s">
        <v>594</v>
      </c>
      <c r="AM121" s="11" t="s">
        <v>608</v>
      </c>
      <c r="AN121" s="11" t="s">
        <v>131</v>
      </c>
      <c r="AO121" s="11" t="s">
        <v>546</v>
      </c>
      <c r="AP121" s="11" t="s">
        <v>603</v>
      </c>
      <c r="AQ121" s="11" t="s">
        <v>588</v>
      </c>
      <c r="AR121" s="11" t="s">
        <v>131</v>
      </c>
      <c r="AS121" s="11" t="s">
        <v>131</v>
      </c>
      <c r="BA121" s="10" t="s">
        <v>242</v>
      </c>
      <c r="BB121" s="11" t="s">
        <v>679</v>
      </c>
      <c r="BC121" s="11" t="s">
        <v>711</v>
      </c>
      <c r="BD121" s="11" t="s">
        <v>131</v>
      </c>
      <c r="BE121" s="11" t="s">
        <v>654</v>
      </c>
      <c r="BF121" s="11" t="s">
        <v>131</v>
      </c>
      <c r="BG121" s="11" t="s">
        <v>131</v>
      </c>
      <c r="BH121" s="11" t="s">
        <v>712</v>
      </c>
      <c r="BI121" s="11" t="s">
        <v>131</v>
      </c>
      <c r="BJ121" s="11" t="s">
        <v>650</v>
      </c>
      <c r="BK121" s="11" t="s">
        <v>705</v>
      </c>
      <c r="BL121" s="11" t="s">
        <v>701</v>
      </c>
      <c r="BM121" s="11" t="s">
        <v>713</v>
      </c>
      <c r="BN121" s="11" t="s">
        <v>131</v>
      </c>
      <c r="BO121" s="11" t="s">
        <v>677</v>
      </c>
      <c r="BP121" s="11" t="s">
        <v>709</v>
      </c>
      <c r="BQ121" s="11" t="s">
        <v>696</v>
      </c>
      <c r="BR121" s="11" t="s">
        <v>131</v>
      </c>
      <c r="BS121" s="11" t="s">
        <v>131</v>
      </c>
      <c r="CA121" s="10" t="s">
        <v>242</v>
      </c>
      <c r="CB121" s="11" t="s">
        <v>790</v>
      </c>
      <c r="CC121" s="11" t="s">
        <v>826</v>
      </c>
      <c r="CD121" s="11" t="s">
        <v>131</v>
      </c>
      <c r="CE121" s="11" t="s">
        <v>131</v>
      </c>
      <c r="CF121" s="11" t="s">
        <v>131</v>
      </c>
      <c r="CG121" s="11" t="s">
        <v>814</v>
      </c>
      <c r="CH121" s="11" t="s">
        <v>812</v>
      </c>
      <c r="CI121" s="11" t="s">
        <v>131</v>
      </c>
      <c r="CJ121" s="11" t="s">
        <v>131</v>
      </c>
      <c r="CK121" s="11" t="s">
        <v>818</v>
      </c>
      <c r="CL121" s="11" t="s">
        <v>805</v>
      </c>
      <c r="CM121" s="11" t="s">
        <v>828</v>
      </c>
      <c r="CN121" s="11" t="s">
        <v>799</v>
      </c>
      <c r="CO121" s="11" t="s">
        <v>131</v>
      </c>
      <c r="CP121" s="11" t="s">
        <v>827</v>
      </c>
      <c r="CQ121" s="11" t="s">
        <v>808</v>
      </c>
      <c r="CR121" s="11" t="s">
        <v>131</v>
      </c>
      <c r="CS121" s="11" t="s">
        <v>765</v>
      </c>
      <c r="DA121" s="10" t="s">
        <v>242</v>
      </c>
      <c r="DB121" s="11" t="s">
        <v>883</v>
      </c>
      <c r="DC121" s="11" t="s">
        <v>934</v>
      </c>
      <c r="DD121" s="11" t="s">
        <v>131</v>
      </c>
      <c r="DE121" s="11" t="s">
        <v>930</v>
      </c>
      <c r="DF121" s="11" t="s">
        <v>131</v>
      </c>
      <c r="DG121" s="11" t="s">
        <v>924</v>
      </c>
      <c r="DH121" s="11" t="s">
        <v>712</v>
      </c>
      <c r="DI121" s="11" t="s">
        <v>131</v>
      </c>
      <c r="DJ121" s="11" t="s">
        <v>131</v>
      </c>
      <c r="DK121" s="11" t="s">
        <v>928</v>
      </c>
      <c r="DL121" s="11" t="s">
        <v>925</v>
      </c>
      <c r="DM121" s="11" t="s">
        <v>936</v>
      </c>
      <c r="DN121" s="11" t="s">
        <v>131</v>
      </c>
      <c r="DO121" s="11" t="s">
        <v>908</v>
      </c>
      <c r="DP121" s="11" t="s">
        <v>935</v>
      </c>
      <c r="DQ121" s="11" t="s">
        <v>923</v>
      </c>
      <c r="DR121" s="11" t="s">
        <v>131</v>
      </c>
      <c r="DS121" s="11" t="s">
        <v>131</v>
      </c>
      <c r="EA121" s="10" t="s">
        <v>242</v>
      </c>
      <c r="EB121" s="11" t="s">
        <v>967</v>
      </c>
      <c r="EC121" s="11" t="s">
        <v>1002</v>
      </c>
      <c r="ED121" s="11" t="s">
        <v>131</v>
      </c>
      <c r="EE121" s="11" t="s">
        <v>1011</v>
      </c>
      <c r="EF121" s="11" t="s">
        <v>131</v>
      </c>
      <c r="EG121" s="11" t="s">
        <v>952</v>
      </c>
      <c r="EH121" s="11" t="s">
        <v>1015</v>
      </c>
      <c r="EI121" s="11" t="s">
        <v>131</v>
      </c>
      <c r="EJ121" s="11" t="s">
        <v>131</v>
      </c>
      <c r="EK121" s="11" t="s">
        <v>1010</v>
      </c>
      <c r="EL121" s="11" t="s">
        <v>1006</v>
      </c>
      <c r="EM121" s="11" t="s">
        <v>1016</v>
      </c>
      <c r="EN121" s="11" t="s">
        <v>131</v>
      </c>
      <c r="EO121" s="11" t="s">
        <v>131</v>
      </c>
      <c r="EP121" s="11" t="s">
        <v>1013</v>
      </c>
      <c r="EQ121" s="11" t="s">
        <v>1001</v>
      </c>
      <c r="ER121" s="11" t="s">
        <v>131</v>
      </c>
      <c r="ES121" s="11" t="s">
        <v>131</v>
      </c>
      <c r="FA121" s="10" t="s">
        <v>242</v>
      </c>
      <c r="FB121" s="11" t="s">
        <v>1035</v>
      </c>
      <c r="FC121" s="11" t="s">
        <v>1084</v>
      </c>
      <c r="FD121" s="11" t="s">
        <v>131</v>
      </c>
      <c r="FE121" s="11" t="s">
        <v>1098</v>
      </c>
      <c r="FF121" s="11" t="s">
        <v>1087</v>
      </c>
      <c r="FG121" s="11" t="s">
        <v>131</v>
      </c>
      <c r="FH121" s="11" t="s">
        <v>131</v>
      </c>
      <c r="FI121" s="11" t="s">
        <v>131</v>
      </c>
      <c r="FJ121" s="11" t="s">
        <v>131</v>
      </c>
      <c r="FK121" s="11" t="s">
        <v>1095</v>
      </c>
      <c r="FL121" s="11" t="s">
        <v>1103</v>
      </c>
      <c r="FM121" s="11" t="s">
        <v>1102</v>
      </c>
      <c r="FN121" s="11" t="s">
        <v>131</v>
      </c>
      <c r="FO121" s="11" t="s">
        <v>131</v>
      </c>
      <c r="FP121" s="11" t="s">
        <v>1101</v>
      </c>
      <c r="FQ121" s="11" t="s">
        <v>1091</v>
      </c>
      <c r="FR121" s="11" t="s">
        <v>131</v>
      </c>
      <c r="FS121" s="11" t="s">
        <v>1053</v>
      </c>
      <c r="GA121" s="10" t="s">
        <v>242</v>
      </c>
      <c r="GB121" s="11" t="s">
        <v>1183</v>
      </c>
      <c r="GC121" s="11" t="s">
        <v>1170</v>
      </c>
      <c r="GD121" s="11" t="s">
        <v>131</v>
      </c>
      <c r="GE121" s="11" t="s">
        <v>1185</v>
      </c>
      <c r="GF121" s="11" t="s">
        <v>131</v>
      </c>
      <c r="GG121" s="11" t="s">
        <v>131</v>
      </c>
      <c r="GH121" s="11" t="s">
        <v>131</v>
      </c>
      <c r="GI121" s="11" t="s">
        <v>131</v>
      </c>
      <c r="GJ121" s="11" t="s">
        <v>131</v>
      </c>
      <c r="GK121" s="11" t="s">
        <v>1182</v>
      </c>
      <c r="GL121" s="11" t="s">
        <v>1188</v>
      </c>
      <c r="GM121" s="11" t="s">
        <v>131</v>
      </c>
      <c r="GN121" s="11" t="s">
        <v>1160</v>
      </c>
      <c r="GO121" s="11" t="s">
        <v>131</v>
      </c>
      <c r="GP121" s="11" t="s">
        <v>1189</v>
      </c>
      <c r="GQ121" s="11" t="s">
        <v>1177</v>
      </c>
      <c r="GR121" s="11" t="s">
        <v>131</v>
      </c>
      <c r="GS121" s="11" t="s">
        <v>131</v>
      </c>
      <c r="HA121" s="10" t="s">
        <v>242</v>
      </c>
      <c r="HB121" s="11" t="s">
        <v>1221</v>
      </c>
      <c r="HC121" s="11" t="s">
        <v>1269</v>
      </c>
      <c r="HD121" s="11" t="s">
        <v>131</v>
      </c>
      <c r="HE121" s="11" t="s">
        <v>1253</v>
      </c>
      <c r="HF121" s="11" t="s">
        <v>1264</v>
      </c>
      <c r="HG121" s="11" t="s">
        <v>1258</v>
      </c>
      <c r="HH121" s="11" t="s">
        <v>131</v>
      </c>
      <c r="HI121" s="11" t="s">
        <v>131</v>
      </c>
      <c r="HJ121" s="11" t="s">
        <v>131</v>
      </c>
      <c r="HK121" s="11" t="s">
        <v>1262</v>
      </c>
      <c r="HL121" s="11" t="s">
        <v>1270</v>
      </c>
      <c r="HM121" s="11" t="s">
        <v>1260</v>
      </c>
      <c r="HN121" s="11" t="s">
        <v>131</v>
      </c>
      <c r="HO121" s="11" t="s">
        <v>131</v>
      </c>
      <c r="HP121" s="11" t="s">
        <v>1268</v>
      </c>
      <c r="HQ121" s="11" t="s">
        <v>1254</v>
      </c>
      <c r="HR121" s="11" t="s">
        <v>1214</v>
      </c>
      <c r="HS121" s="11" t="s">
        <v>131</v>
      </c>
      <c r="IA121" s="10" t="s">
        <v>242</v>
      </c>
      <c r="IB121" s="11" t="s">
        <v>1347</v>
      </c>
      <c r="IC121" s="11" t="s">
        <v>1341</v>
      </c>
      <c r="ID121" s="11" t="s">
        <v>131</v>
      </c>
      <c r="IE121" s="11" t="s">
        <v>1328</v>
      </c>
      <c r="IF121" s="11" t="s">
        <v>131</v>
      </c>
      <c r="IG121" s="11" t="s">
        <v>131</v>
      </c>
      <c r="IH121" s="11" t="s">
        <v>1344</v>
      </c>
      <c r="II121" s="11" t="s">
        <v>1355</v>
      </c>
      <c r="IJ121" s="11" t="s">
        <v>131</v>
      </c>
      <c r="IK121" s="11" t="s">
        <v>1349</v>
      </c>
      <c r="IL121" s="11" t="s">
        <v>1356</v>
      </c>
      <c r="IM121" s="11" t="s">
        <v>1346</v>
      </c>
      <c r="IN121" s="11" t="s">
        <v>1332</v>
      </c>
      <c r="IO121" s="11" t="s">
        <v>131</v>
      </c>
      <c r="IP121" s="11" t="s">
        <v>1354</v>
      </c>
      <c r="IQ121" s="11" t="s">
        <v>131</v>
      </c>
      <c r="IR121" s="11" t="s">
        <v>1299</v>
      </c>
      <c r="IS121" s="11" t="s">
        <v>131</v>
      </c>
    </row>
    <row r="122" spans="1:253" ht="20.399999999999999" thickBot="1" x14ac:dyDescent="0.35">
      <c r="A122" s="10" t="s">
        <v>243</v>
      </c>
      <c r="B122" s="11" t="s">
        <v>450</v>
      </c>
      <c r="C122" s="11" t="s">
        <v>523</v>
      </c>
      <c r="D122" s="11" t="s">
        <v>131</v>
      </c>
      <c r="E122" s="11" t="s">
        <v>516</v>
      </c>
      <c r="F122" s="11" t="s">
        <v>131</v>
      </c>
      <c r="G122" s="11" t="s">
        <v>511</v>
      </c>
      <c r="H122" s="11" t="s">
        <v>510</v>
      </c>
      <c r="I122" s="11" t="s">
        <v>131</v>
      </c>
      <c r="J122" s="11" t="s">
        <v>131</v>
      </c>
      <c r="K122" s="11" t="s">
        <v>524</v>
      </c>
      <c r="L122" s="11" t="s">
        <v>522</v>
      </c>
      <c r="M122" s="11" t="s">
        <v>513</v>
      </c>
      <c r="N122" s="11" t="s">
        <v>494</v>
      </c>
      <c r="O122" s="11" t="s">
        <v>131</v>
      </c>
      <c r="P122" s="11" t="s">
        <v>521</v>
      </c>
      <c r="Q122" s="11" t="s">
        <v>131</v>
      </c>
      <c r="R122" s="11" t="s">
        <v>485</v>
      </c>
      <c r="S122" s="11" t="s">
        <v>131</v>
      </c>
      <c r="AA122" s="10" t="s">
        <v>243</v>
      </c>
      <c r="AB122" s="11" t="s">
        <v>571</v>
      </c>
      <c r="AC122" s="11" t="s">
        <v>609</v>
      </c>
      <c r="AD122" s="11" t="s">
        <v>131</v>
      </c>
      <c r="AE122" s="11" t="s">
        <v>549</v>
      </c>
      <c r="AF122" s="11" t="s">
        <v>131</v>
      </c>
      <c r="AG122" s="11" t="s">
        <v>604</v>
      </c>
      <c r="AH122" s="11" t="s">
        <v>591</v>
      </c>
      <c r="AI122" s="11" t="s">
        <v>607</v>
      </c>
      <c r="AJ122" s="11" t="s">
        <v>131</v>
      </c>
      <c r="AK122" s="11" t="s">
        <v>597</v>
      </c>
      <c r="AL122" s="11" t="s">
        <v>594</v>
      </c>
      <c r="AM122" s="11" t="s">
        <v>608</v>
      </c>
      <c r="AN122" s="11" t="s">
        <v>131</v>
      </c>
      <c r="AO122" s="11" t="s">
        <v>546</v>
      </c>
      <c r="AP122" s="11" t="s">
        <v>603</v>
      </c>
      <c r="AQ122" s="11" t="s">
        <v>588</v>
      </c>
      <c r="AR122" s="11" t="s">
        <v>131</v>
      </c>
      <c r="AS122" s="11" t="s">
        <v>131</v>
      </c>
      <c r="BA122" s="10" t="s">
        <v>243</v>
      </c>
      <c r="BB122" s="11" t="s">
        <v>679</v>
      </c>
      <c r="BC122" s="11" t="s">
        <v>714</v>
      </c>
      <c r="BD122" s="11" t="s">
        <v>131</v>
      </c>
      <c r="BE122" s="11" t="s">
        <v>654</v>
      </c>
      <c r="BF122" s="11" t="s">
        <v>131</v>
      </c>
      <c r="BG122" s="11" t="s">
        <v>131</v>
      </c>
      <c r="BH122" s="11" t="s">
        <v>712</v>
      </c>
      <c r="BI122" s="11" t="s">
        <v>131</v>
      </c>
      <c r="BJ122" s="11" t="s">
        <v>650</v>
      </c>
      <c r="BK122" s="11" t="s">
        <v>705</v>
      </c>
      <c r="BL122" s="11" t="s">
        <v>701</v>
      </c>
      <c r="BM122" s="11" t="s">
        <v>713</v>
      </c>
      <c r="BN122" s="11" t="s">
        <v>131</v>
      </c>
      <c r="BO122" s="11" t="s">
        <v>677</v>
      </c>
      <c r="BP122" s="11" t="s">
        <v>709</v>
      </c>
      <c r="BQ122" s="11" t="s">
        <v>696</v>
      </c>
      <c r="BR122" s="11" t="s">
        <v>131</v>
      </c>
      <c r="BS122" s="11" t="s">
        <v>131</v>
      </c>
      <c r="CA122" s="10" t="s">
        <v>243</v>
      </c>
      <c r="CB122" s="11" t="s">
        <v>790</v>
      </c>
      <c r="CC122" s="11" t="s">
        <v>829</v>
      </c>
      <c r="CD122" s="11" t="s">
        <v>131</v>
      </c>
      <c r="CE122" s="11" t="s">
        <v>131</v>
      </c>
      <c r="CF122" s="11" t="s">
        <v>131</v>
      </c>
      <c r="CG122" s="11" t="s">
        <v>814</v>
      </c>
      <c r="CH122" s="11" t="s">
        <v>812</v>
      </c>
      <c r="CI122" s="11" t="s">
        <v>131</v>
      </c>
      <c r="CJ122" s="11" t="s">
        <v>131</v>
      </c>
      <c r="CK122" s="11" t="s">
        <v>818</v>
      </c>
      <c r="CL122" s="11" t="s">
        <v>805</v>
      </c>
      <c r="CM122" s="11" t="s">
        <v>830</v>
      </c>
      <c r="CN122" s="11" t="s">
        <v>799</v>
      </c>
      <c r="CO122" s="11" t="s">
        <v>131</v>
      </c>
      <c r="CP122" s="11" t="s">
        <v>827</v>
      </c>
      <c r="CQ122" s="11" t="s">
        <v>808</v>
      </c>
      <c r="CR122" s="11" t="s">
        <v>131</v>
      </c>
      <c r="CS122" s="11" t="s">
        <v>765</v>
      </c>
      <c r="DA122" s="10" t="s">
        <v>243</v>
      </c>
      <c r="DB122" s="11" t="s">
        <v>883</v>
      </c>
      <c r="DC122" s="11" t="s">
        <v>937</v>
      </c>
      <c r="DD122" s="11" t="s">
        <v>131</v>
      </c>
      <c r="DE122" s="11" t="s">
        <v>930</v>
      </c>
      <c r="DF122" s="11" t="s">
        <v>131</v>
      </c>
      <c r="DG122" s="11" t="s">
        <v>924</v>
      </c>
      <c r="DH122" s="11" t="s">
        <v>712</v>
      </c>
      <c r="DI122" s="11" t="s">
        <v>131</v>
      </c>
      <c r="DJ122" s="11" t="s">
        <v>131</v>
      </c>
      <c r="DK122" s="11" t="s">
        <v>928</v>
      </c>
      <c r="DL122" s="11" t="s">
        <v>925</v>
      </c>
      <c r="DM122" s="11" t="s">
        <v>936</v>
      </c>
      <c r="DN122" s="11" t="s">
        <v>131</v>
      </c>
      <c r="DO122" s="11" t="s">
        <v>908</v>
      </c>
      <c r="DP122" s="11" t="s">
        <v>935</v>
      </c>
      <c r="DQ122" s="11" t="s">
        <v>923</v>
      </c>
      <c r="DR122" s="11" t="s">
        <v>131</v>
      </c>
      <c r="DS122" s="11" t="s">
        <v>131</v>
      </c>
      <c r="EA122" s="10" t="s">
        <v>243</v>
      </c>
      <c r="EB122" s="11" t="s">
        <v>967</v>
      </c>
      <c r="EC122" s="11" t="s">
        <v>1017</v>
      </c>
      <c r="ED122" s="11" t="s">
        <v>131</v>
      </c>
      <c r="EE122" s="11" t="s">
        <v>1011</v>
      </c>
      <c r="EF122" s="11" t="s">
        <v>131</v>
      </c>
      <c r="EG122" s="11" t="s">
        <v>952</v>
      </c>
      <c r="EH122" s="11" t="s">
        <v>1015</v>
      </c>
      <c r="EI122" s="11" t="s">
        <v>131</v>
      </c>
      <c r="EJ122" s="11" t="s">
        <v>131</v>
      </c>
      <c r="EK122" s="11" t="s">
        <v>1018</v>
      </c>
      <c r="EL122" s="11" t="s">
        <v>1006</v>
      </c>
      <c r="EM122" s="11" t="s">
        <v>1016</v>
      </c>
      <c r="EN122" s="11" t="s">
        <v>131</v>
      </c>
      <c r="EO122" s="11" t="s">
        <v>131</v>
      </c>
      <c r="EP122" s="11" t="s">
        <v>1013</v>
      </c>
      <c r="EQ122" s="11" t="s">
        <v>1001</v>
      </c>
      <c r="ER122" s="11" t="s">
        <v>131</v>
      </c>
      <c r="ES122" s="11" t="s">
        <v>131</v>
      </c>
      <c r="FA122" s="10" t="s">
        <v>243</v>
      </c>
      <c r="FB122" s="11" t="s">
        <v>1035</v>
      </c>
      <c r="FC122" s="11" t="s">
        <v>1104</v>
      </c>
      <c r="FD122" s="11" t="s">
        <v>131</v>
      </c>
      <c r="FE122" s="11" t="s">
        <v>1098</v>
      </c>
      <c r="FF122" s="11" t="s">
        <v>1087</v>
      </c>
      <c r="FG122" s="11" t="s">
        <v>131</v>
      </c>
      <c r="FH122" s="11" t="s">
        <v>131</v>
      </c>
      <c r="FI122" s="11" t="s">
        <v>131</v>
      </c>
      <c r="FJ122" s="11" t="s">
        <v>131</v>
      </c>
      <c r="FK122" s="11" t="s">
        <v>1105</v>
      </c>
      <c r="FL122" s="11" t="s">
        <v>1103</v>
      </c>
      <c r="FM122" s="11" t="s">
        <v>1102</v>
      </c>
      <c r="FN122" s="11" t="s">
        <v>131</v>
      </c>
      <c r="FO122" s="11" t="s">
        <v>131</v>
      </c>
      <c r="FP122" s="11" t="s">
        <v>1101</v>
      </c>
      <c r="FQ122" s="11" t="s">
        <v>1091</v>
      </c>
      <c r="FR122" s="11" t="s">
        <v>131</v>
      </c>
      <c r="FS122" s="11" t="s">
        <v>1053</v>
      </c>
      <c r="GA122" s="10" t="s">
        <v>243</v>
      </c>
      <c r="GB122" s="11" t="s">
        <v>1183</v>
      </c>
      <c r="GC122" s="11" t="s">
        <v>1190</v>
      </c>
      <c r="GD122" s="11" t="s">
        <v>131</v>
      </c>
      <c r="GE122" s="11" t="s">
        <v>1185</v>
      </c>
      <c r="GF122" s="11" t="s">
        <v>131</v>
      </c>
      <c r="GG122" s="11" t="s">
        <v>131</v>
      </c>
      <c r="GH122" s="11" t="s">
        <v>131</v>
      </c>
      <c r="GI122" s="11" t="s">
        <v>131</v>
      </c>
      <c r="GJ122" s="11" t="s">
        <v>131</v>
      </c>
      <c r="GK122" s="11" t="s">
        <v>1191</v>
      </c>
      <c r="GL122" s="11" t="s">
        <v>1188</v>
      </c>
      <c r="GM122" s="11" t="s">
        <v>131</v>
      </c>
      <c r="GN122" s="11" t="s">
        <v>1160</v>
      </c>
      <c r="GO122" s="11" t="s">
        <v>131</v>
      </c>
      <c r="GP122" s="11" t="s">
        <v>1189</v>
      </c>
      <c r="GQ122" s="11" t="s">
        <v>1177</v>
      </c>
      <c r="GR122" s="11" t="s">
        <v>131</v>
      </c>
      <c r="GS122" s="11" t="s">
        <v>131</v>
      </c>
      <c r="HA122" s="10" t="s">
        <v>243</v>
      </c>
      <c r="HB122" s="11" t="s">
        <v>1221</v>
      </c>
      <c r="HC122" s="11" t="s">
        <v>1271</v>
      </c>
      <c r="HD122" s="11" t="s">
        <v>131</v>
      </c>
      <c r="HE122" s="11" t="s">
        <v>1253</v>
      </c>
      <c r="HF122" s="11" t="s">
        <v>1264</v>
      </c>
      <c r="HG122" s="11" t="s">
        <v>1258</v>
      </c>
      <c r="HH122" s="11" t="s">
        <v>131</v>
      </c>
      <c r="HI122" s="11" t="s">
        <v>131</v>
      </c>
      <c r="HJ122" s="11" t="s">
        <v>131</v>
      </c>
      <c r="HK122" s="11" t="s">
        <v>1272</v>
      </c>
      <c r="HL122" s="11" t="s">
        <v>1270</v>
      </c>
      <c r="HM122" s="11" t="s">
        <v>1260</v>
      </c>
      <c r="HN122" s="11" t="s">
        <v>131</v>
      </c>
      <c r="HO122" s="11" t="s">
        <v>131</v>
      </c>
      <c r="HP122" s="11" t="s">
        <v>1268</v>
      </c>
      <c r="HQ122" s="11" t="s">
        <v>1254</v>
      </c>
      <c r="HR122" s="11" t="s">
        <v>1214</v>
      </c>
      <c r="HS122" s="11" t="s">
        <v>131</v>
      </c>
      <c r="IA122" s="10" t="s">
        <v>243</v>
      </c>
      <c r="IB122" s="11" t="s">
        <v>1347</v>
      </c>
      <c r="IC122" s="11" t="s">
        <v>1357</v>
      </c>
      <c r="ID122" s="11" t="s">
        <v>131</v>
      </c>
      <c r="IE122" s="11" t="s">
        <v>1328</v>
      </c>
      <c r="IF122" s="11" t="s">
        <v>131</v>
      </c>
      <c r="IG122" s="11" t="s">
        <v>131</v>
      </c>
      <c r="IH122" s="11" t="s">
        <v>1344</v>
      </c>
      <c r="II122" s="11" t="s">
        <v>1355</v>
      </c>
      <c r="IJ122" s="11" t="s">
        <v>131</v>
      </c>
      <c r="IK122" s="11" t="s">
        <v>1358</v>
      </c>
      <c r="IL122" s="11" t="s">
        <v>1356</v>
      </c>
      <c r="IM122" s="11" t="s">
        <v>1346</v>
      </c>
      <c r="IN122" s="11" t="s">
        <v>1332</v>
      </c>
      <c r="IO122" s="11" t="s">
        <v>131</v>
      </c>
      <c r="IP122" s="11" t="s">
        <v>1354</v>
      </c>
      <c r="IQ122" s="11" t="s">
        <v>131</v>
      </c>
      <c r="IR122" s="11" t="s">
        <v>1299</v>
      </c>
      <c r="IS122" s="11" t="s">
        <v>131</v>
      </c>
    </row>
    <row r="123" spans="1:253" ht="20.399999999999999" thickBot="1" x14ac:dyDescent="0.35">
      <c r="A123" s="10" t="s">
        <v>244</v>
      </c>
      <c r="B123" s="11" t="s">
        <v>450</v>
      </c>
      <c r="C123" s="11" t="s">
        <v>523</v>
      </c>
      <c r="D123" s="11" t="s">
        <v>131</v>
      </c>
      <c r="E123" s="11" t="s">
        <v>516</v>
      </c>
      <c r="F123" s="11" t="s">
        <v>131</v>
      </c>
      <c r="G123" s="11" t="s">
        <v>511</v>
      </c>
      <c r="H123" s="11" t="s">
        <v>510</v>
      </c>
      <c r="I123" s="11" t="s">
        <v>131</v>
      </c>
      <c r="J123" s="11" t="s">
        <v>131</v>
      </c>
      <c r="K123" s="11" t="s">
        <v>524</v>
      </c>
      <c r="L123" s="11" t="s">
        <v>522</v>
      </c>
      <c r="M123" s="11" t="s">
        <v>513</v>
      </c>
      <c r="N123" s="11" t="s">
        <v>494</v>
      </c>
      <c r="O123" s="11" t="s">
        <v>131</v>
      </c>
      <c r="P123" s="11" t="s">
        <v>521</v>
      </c>
      <c r="Q123" s="11" t="s">
        <v>131</v>
      </c>
      <c r="R123" s="11" t="s">
        <v>485</v>
      </c>
      <c r="S123" s="11" t="s">
        <v>131</v>
      </c>
      <c r="AA123" s="10" t="s">
        <v>244</v>
      </c>
      <c r="AB123" s="11" t="s">
        <v>571</v>
      </c>
      <c r="AC123" s="11" t="s">
        <v>609</v>
      </c>
      <c r="AD123" s="11" t="s">
        <v>131</v>
      </c>
      <c r="AE123" s="11" t="s">
        <v>549</v>
      </c>
      <c r="AF123" s="11" t="s">
        <v>131</v>
      </c>
      <c r="AG123" s="11" t="s">
        <v>604</v>
      </c>
      <c r="AH123" s="11" t="s">
        <v>591</v>
      </c>
      <c r="AI123" s="11" t="s">
        <v>607</v>
      </c>
      <c r="AJ123" s="11" t="s">
        <v>131</v>
      </c>
      <c r="AK123" s="11" t="s">
        <v>597</v>
      </c>
      <c r="AL123" s="11" t="s">
        <v>594</v>
      </c>
      <c r="AM123" s="11" t="s">
        <v>610</v>
      </c>
      <c r="AN123" s="11" t="s">
        <v>131</v>
      </c>
      <c r="AO123" s="11" t="s">
        <v>131</v>
      </c>
      <c r="AP123" s="11" t="s">
        <v>603</v>
      </c>
      <c r="AQ123" s="11" t="s">
        <v>588</v>
      </c>
      <c r="AR123" s="11" t="s">
        <v>131</v>
      </c>
      <c r="AS123" s="11" t="s">
        <v>131</v>
      </c>
      <c r="BA123" s="10" t="s">
        <v>244</v>
      </c>
      <c r="BB123" s="11" t="s">
        <v>679</v>
      </c>
      <c r="BC123" s="11" t="s">
        <v>714</v>
      </c>
      <c r="BD123" s="11" t="s">
        <v>131</v>
      </c>
      <c r="BE123" s="11" t="s">
        <v>654</v>
      </c>
      <c r="BF123" s="11" t="s">
        <v>131</v>
      </c>
      <c r="BG123" s="11" t="s">
        <v>131</v>
      </c>
      <c r="BH123" s="11" t="s">
        <v>712</v>
      </c>
      <c r="BI123" s="11" t="s">
        <v>131</v>
      </c>
      <c r="BJ123" s="11" t="s">
        <v>650</v>
      </c>
      <c r="BK123" s="11" t="s">
        <v>705</v>
      </c>
      <c r="BL123" s="11" t="s">
        <v>701</v>
      </c>
      <c r="BM123" s="11" t="s">
        <v>715</v>
      </c>
      <c r="BN123" s="11" t="s">
        <v>131</v>
      </c>
      <c r="BO123" s="11" t="s">
        <v>131</v>
      </c>
      <c r="BP123" s="11" t="s">
        <v>709</v>
      </c>
      <c r="BQ123" s="11" t="s">
        <v>696</v>
      </c>
      <c r="BR123" s="11" t="s">
        <v>131</v>
      </c>
      <c r="BS123" s="11" t="s">
        <v>131</v>
      </c>
      <c r="CA123" s="10" t="s">
        <v>244</v>
      </c>
      <c r="CB123" s="11" t="s">
        <v>790</v>
      </c>
      <c r="CC123" s="11" t="s">
        <v>829</v>
      </c>
      <c r="CD123" s="11" t="s">
        <v>131</v>
      </c>
      <c r="CE123" s="11" t="s">
        <v>131</v>
      </c>
      <c r="CF123" s="11" t="s">
        <v>131</v>
      </c>
      <c r="CG123" s="11" t="s">
        <v>814</v>
      </c>
      <c r="CH123" s="11" t="s">
        <v>812</v>
      </c>
      <c r="CI123" s="11" t="s">
        <v>131</v>
      </c>
      <c r="CJ123" s="11" t="s">
        <v>131</v>
      </c>
      <c r="CK123" s="11" t="s">
        <v>818</v>
      </c>
      <c r="CL123" s="11" t="s">
        <v>805</v>
      </c>
      <c r="CM123" s="11" t="s">
        <v>831</v>
      </c>
      <c r="CN123" s="11" t="s">
        <v>131</v>
      </c>
      <c r="CO123" s="11" t="s">
        <v>131</v>
      </c>
      <c r="CP123" s="11" t="s">
        <v>827</v>
      </c>
      <c r="CQ123" s="11" t="s">
        <v>808</v>
      </c>
      <c r="CR123" s="11" t="s">
        <v>131</v>
      </c>
      <c r="CS123" s="11" t="s">
        <v>765</v>
      </c>
      <c r="DA123" s="10" t="s">
        <v>244</v>
      </c>
      <c r="DB123" s="11" t="s">
        <v>883</v>
      </c>
      <c r="DC123" s="11" t="s">
        <v>937</v>
      </c>
      <c r="DD123" s="11" t="s">
        <v>131</v>
      </c>
      <c r="DE123" s="11" t="s">
        <v>930</v>
      </c>
      <c r="DF123" s="11" t="s">
        <v>131</v>
      </c>
      <c r="DG123" s="11" t="s">
        <v>924</v>
      </c>
      <c r="DH123" s="11" t="s">
        <v>712</v>
      </c>
      <c r="DI123" s="11" t="s">
        <v>131</v>
      </c>
      <c r="DJ123" s="11" t="s">
        <v>131</v>
      </c>
      <c r="DK123" s="11" t="s">
        <v>928</v>
      </c>
      <c r="DL123" s="11" t="s">
        <v>925</v>
      </c>
      <c r="DM123" s="11" t="s">
        <v>936</v>
      </c>
      <c r="DN123" s="11" t="s">
        <v>131</v>
      </c>
      <c r="DO123" s="11" t="s">
        <v>131</v>
      </c>
      <c r="DP123" s="11" t="s">
        <v>935</v>
      </c>
      <c r="DQ123" s="11" t="s">
        <v>923</v>
      </c>
      <c r="DR123" s="11" t="s">
        <v>131</v>
      </c>
      <c r="DS123" s="11" t="s">
        <v>131</v>
      </c>
      <c r="EA123" s="10" t="s">
        <v>244</v>
      </c>
      <c r="EB123" s="11" t="s">
        <v>967</v>
      </c>
      <c r="EC123" s="11" t="s">
        <v>1019</v>
      </c>
      <c r="ED123" s="11" t="s">
        <v>131</v>
      </c>
      <c r="EE123" s="11" t="s">
        <v>1011</v>
      </c>
      <c r="EF123" s="11" t="s">
        <v>131</v>
      </c>
      <c r="EG123" s="11" t="s">
        <v>952</v>
      </c>
      <c r="EH123" s="11" t="s">
        <v>1015</v>
      </c>
      <c r="EI123" s="11" t="s">
        <v>131</v>
      </c>
      <c r="EJ123" s="11" t="s">
        <v>131</v>
      </c>
      <c r="EK123" s="11" t="s">
        <v>1018</v>
      </c>
      <c r="EL123" s="11" t="s">
        <v>1006</v>
      </c>
      <c r="EM123" s="11" t="s">
        <v>1016</v>
      </c>
      <c r="EN123" s="11" t="s">
        <v>131</v>
      </c>
      <c r="EO123" s="11" t="s">
        <v>131</v>
      </c>
      <c r="EP123" s="11" t="s">
        <v>1013</v>
      </c>
      <c r="EQ123" s="11" t="s">
        <v>1001</v>
      </c>
      <c r="ER123" s="11" t="s">
        <v>131</v>
      </c>
      <c r="ES123" s="11" t="s">
        <v>131</v>
      </c>
      <c r="FA123" s="10" t="s">
        <v>244</v>
      </c>
      <c r="FB123" s="11" t="s">
        <v>1035</v>
      </c>
      <c r="FC123" s="11" t="s">
        <v>1104</v>
      </c>
      <c r="FD123" s="11" t="s">
        <v>131</v>
      </c>
      <c r="FE123" s="11" t="s">
        <v>1098</v>
      </c>
      <c r="FF123" s="11" t="s">
        <v>1087</v>
      </c>
      <c r="FG123" s="11" t="s">
        <v>131</v>
      </c>
      <c r="FH123" s="11" t="s">
        <v>131</v>
      </c>
      <c r="FI123" s="11" t="s">
        <v>131</v>
      </c>
      <c r="FJ123" s="11" t="s">
        <v>131</v>
      </c>
      <c r="FK123" s="11" t="s">
        <v>1105</v>
      </c>
      <c r="FL123" s="11" t="s">
        <v>1103</v>
      </c>
      <c r="FM123" s="11" t="s">
        <v>1102</v>
      </c>
      <c r="FN123" s="11" t="s">
        <v>131</v>
      </c>
      <c r="FO123" s="11" t="s">
        <v>131</v>
      </c>
      <c r="FP123" s="11" t="s">
        <v>1101</v>
      </c>
      <c r="FQ123" s="11" t="s">
        <v>1091</v>
      </c>
      <c r="FR123" s="11" t="s">
        <v>131</v>
      </c>
      <c r="FS123" s="11" t="s">
        <v>1053</v>
      </c>
      <c r="GA123" s="10" t="s">
        <v>244</v>
      </c>
      <c r="GB123" s="11" t="s">
        <v>1183</v>
      </c>
      <c r="GC123" s="11" t="s">
        <v>1190</v>
      </c>
      <c r="GD123" s="11" t="s">
        <v>131</v>
      </c>
      <c r="GE123" s="11" t="s">
        <v>1185</v>
      </c>
      <c r="GF123" s="11" t="s">
        <v>131</v>
      </c>
      <c r="GG123" s="11" t="s">
        <v>131</v>
      </c>
      <c r="GH123" s="11" t="s">
        <v>131</v>
      </c>
      <c r="GI123" s="11" t="s">
        <v>131</v>
      </c>
      <c r="GJ123" s="11" t="s">
        <v>131</v>
      </c>
      <c r="GK123" s="11" t="s">
        <v>1191</v>
      </c>
      <c r="GL123" s="11" t="s">
        <v>1188</v>
      </c>
      <c r="GM123" s="11" t="s">
        <v>131</v>
      </c>
      <c r="GN123" s="11" t="s">
        <v>1160</v>
      </c>
      <c r="GO123" s="11" t="s">
        <v>131</v>
      </c>
      <c r="GP123" s="11" t="s">
        <v>1189</v>
      </c>
      <c r="GQ123" s="11" t="s">
        <v>1177</v>
      </c>
      <c r="GR123" s="11" t="s">
        <v>131</v>
      </c>
      <c r="GS123" s="11" t="s">
        <v>131</v>
      </c>
      <c r="HA123" s="10" t="s">
        <v>244</v>
      </c>
      <c r="HB123" s="11" t="s">
        <v>1221</v>
      </c>
      <c r="HC123" s="11" t="s">
        <v>1271</v>
      </c>
      <c r="HD123" s="11" t="s">
        <v>131</v>
      </c>
      <c r="HE123" s="11" t="s">
        <v>1253</v>
      </c>
      <c r="HF123" s="11" t="s">
        <v>1264</v>
      </c>
      <c r="HG123" s="11" t="s">
        <v>1258</v>
      </c>
      <c r="HH123" s="11" t="s">
        <v>131</v>
      </c>
      <c r="HI123" s="11" t="s">
        <v>131</v>
      </c>
      <c r="HJ123" s="11" t="s">
        <v>131</v>
      </c>
      <c r="HK123" s="11" t="s">
        <v>1272</v>
      </c>
      <c r="HL123" s="11" t="s">
        <v>1270</v>
      </c>
      <c r="HM123" s="11" t="s">
        <v>1260</v>
      </c>
      <c r="HN123" s="11" t="s">
        <v>131</v>
      </c>
      <c r="HO123" s="11" t="s">
        <v>131</v>
      </c>
      <c r="HP123" s="11" t="s">
        <v>1268</v>
      </c>
      <c r="HQ123" s="11" t="s">
        <v>1254</v>
      </c>
      <c r="HR123" s="11" t="s">
        <v>1214</v>
      </c>
      <c r="HS123" s="11" t="s">
        <v>131</v>
      </c>
      <c r="IA123" s="10" t="s">
        <v>244</v>
      </c>
      <c r="IB123" s="11" t="s">
        <v>1347</v>
      </c>
      <c r="IC123" s="11" t="s">
        <v>1357</v>
      </c>
      <c r="ID123" s="11" t="s">
        <v>131</v>
      </c>
      <c r="IE123" s="11" t="s">
        <v>1328</v>
      </c>
      <c r="IF123" s="11" t="s">
        <v>131</v>
      </c>
      <c r="IG123" s="11" t="s">
        <v>131</v>
      </c>
      <c r="IH123" s="11" t="s">
        <v>1344</v>
      </c>
      <c r="II123" s="11" t="s">
        <v>1355</v>
      </c>
      <c r="IJ123" s="11" t="s">
        <v>131</v>
      </c>
      <c r="IK123" s="11" t="s">
        <v>1358</v>
      </c>
      <c r="IL123" s="11" t="s">
        <v>1356</v>
      </c>
      <c r="IM123" s="11" t="s">
        <v>1346</v>
      </c>
      <c r="IN123" s="11" t="s">
        <v>1332</v>
      </c>
      <c r="IO123" s="11" t="s">
        <v>131</v>
      </c>
      <c r="IP123" s="11" t="s">
        <v>1354</v>
      </c>
      <c r="IQ123" s="11" t="s">
        <v>131</v>
      </c>
      <c r="IR123" s="11" t="s">
        <v>1299</v>
      </c>
      <c r="IS123" s="11" t="s">
        <v>131</v>
      </c>
    </row>
    <row r="124" spans="1:253" ht="20.399999999999999" thickBot="1" x14ac:dyDescent="0.35">
      <c r="A124" s="10" t="s">
        <v>246</v>
      </c>
      <c r="B124" s="11" t="s">
        <v>450</v>
      </c>
      <c r="C124" s="11" t="s">
        <v>523</v>
      </c>
      <c r="D124" s="11" t="s">
        <v>131</v>
      </c>
      <c r="E124" s="11" t="s">
        <v>131</v>
      </c>
      <c r="F124" s="11" t="s">
        <v>131</v>
      </c>
      <c r="G124" s="11" t="s">
        <v>511</v>
      </c>
      <c r="H124" s="11" t="s">
        <v>131</v>
      </c>
      <c r="I124" s="11" t="s">
        <v>131</v>
      </c>
      <c r="J124" s="11" t="s">
        <v>131</v>
      </c>
      <c r="K124" s="11" t="s">
        <v>524</v>
      </c>
      <c r="L124" s="11" t="s">
        <v>522</v>
      </c>
      <c r="M124" s="11" t="s">
        <v>513</v>
      </c>
      <c r="N124" s="11" t="s">
        <v>494</v>
      </c>
      <c r="O124" s="11" t="s">
        <v>131</v>
      </c>
      <c r="P124" s="11" t="s">
        <v>521</v>
      </c>
      <c r="Q124" s="11" t="s">
        <v>131</v>
      </c>
      <c r="R124" s="11" t="s">
        <v>485</v>
      </c>
      <c r="S124" s="11" t="s">
        <v>131</v>
      </c>
      <c r="AA124" s="10" t="s">
        <v>246</v>
      </c>
      <c r="AB124" s="11" t="s">
        <v>571</v>
      </c>
      <c r="AC124" s="11" t="s">
        <v>609</v>
      </c>
      <c r="AD124" s="11" t="s">
        <v>131</v>
      </c>
      <c r="AE124" s="11" t="s">
        <v>549</v>
      </c>
      <c r="AF124" s="11" t="s">
        <v>131</v>
      </c>
      <c r="AG124" s="11" t="s">
        <v>131</v>
      </c>
      <c r="AH124" s="11" t="s">
        <v>591</v>
      </c>
      <c r="AI124" s="11" t="s">
        <v>607</v>
      </c>
      <c r="AJ124" s="11" t="s">
        <v>131</v>
      </c>
      <c r="AK124" s="11" t="s">
        <v>597</v>
      </c>
      <c r="AL124" s="11" t="s">
        <v>594</v>
      </c>
      <c r="AM124" s="11" t="s">
        <v>611</v>
      </c>
      <c r="AN124" s="11" t="s">
        <v>131</v>
      </c>
      <c r="AO124" s="11" t="s">
        <v>131</v>
      </c>
      <c r="AP124" s="11" t="s">
        <v>603</v>
      </c>
      <c r="AQ124" s="11" t="s">
        <v>588</v>
      </c>
      <c r="AR124" s="11" t="s">
        <v>131</v>
      </c>
      <c r="AS124" s="11" t="s">
        <v>131</v>
      </c>
      <c r="BA124" s="10" t="s">
        <v>246</v>
      </c>
      <c r="BB124" s="11" t="s">
        <v>679</v>
      </c>
      <c r="BC124" s="11" t="s">
        <v>714</v>
      </c>
      <c r="BD124" s="11" t="s">
        <v>131</v>
      </c>
      <c r="BE124" s="11" t="s">
        <v>654</v>
      </c>
      <c r="BF124" s="11" t="s">
        <v>131</v>
      </c>
      <c r="BG124" s="11" t="s">
        <v>131</v>
      </c>
      <c r="BH124" s="11" t="s">
        <v>131</v>
      </c>
      <c r="BI124" s="11" t="s">
        <v>131</v>
      </c>
      <c r="BJ124" s="11" t="s">
        <v>650</v>
      </c>
      <c r="BK124" s="11" t="s">
        <v>705</v>
      </c>
      <c r="BL124" s="11" t="s">
        <v>701</v>
      </c>
      <c r="BM124" s="11" t="s">
        <v>716</v>
      </c>
      <c r="BN124" s="11" t="s">
        <v>131</v>
      </c>
      <c r="BO124" s="11" t="s">
        <v>131</v>
      </c>
      <c r="BP124" s="11" t="s">
        <v>709</v>
      </c>
      <c r="BQ124" s="11" t="s">
        <v>696</v>
      </c>
      <c r="BR124" s="11" t="s">
        <v>131</v>
      </c>
      <c r="BS124" s="11" t="s">
        <v>131</v>
      </c>
      <c r="CA124" s="10" t="s">
        <v>246</v>
      </c>
      <c r="CB124" s="11" t="s">
        <v>790</v>
      </c>
      <c r="CC124" s="11" t="s">
        <v>829</v>
      </c>
      <c r="CD124" s="11" t="s">
        <v>131</v>
      </c>
      <c r="CE124" s="11" t="s">
        <v>131</v>
      </c>
      <c r="CF124" s="11" t="s">
        <v>131</v>
      </c>
      <c r="CG124" s="11" t="s">
        <v>832</v>
      </c>
      <c r="CH124" s="11" t="s">
        <v>833</v>
      </c>
      <c r="CI124" s="11" t="s">
        <v>131</v>
      </c>
      <c r="CJ124" s="11" t="s">
        <v>131</v>
      </c>
      <c r="CK124" s="11" t="s">
        <v>818</v>
      </c>
      <c r="CL124" s="11" t="s">
        <v>805</v>
      </c>
      <c r="CM124" s="11" t="s">
        <v>834</v>
      </c>
      <c r="CN124" s="11" t="s">
        <v>131</v>
      </c>
      <c r="CO124" s="11" t="s">
        <v>131</v>
      </c>
      <c r="CP124" s="11" t="s">
        <v>827</v>
      </c>
      <c r="CQ124" s="11" t="s">
        <v>808</v>
      </c>
      <c r="CR124" s="11" t="s">
        <v>131</v>
      </c>
      <c r="CS124" s="11" t="s">
        <v>765</v>
      </c>
      <c r="DA124" s="10" t="s">
        <v>246</v>
      </c>
      <c r="DB124" s="11" t="s">
        <v>883</v>
      </c>
      <c r="DC124" s="11" t="s">
        <v>937</v>
      </c>
      <c r="DD124" s="11" t="s">
        <v>131</v>
      </c>
      <c r="DE124" s="11" t="s">
        <v>930</v>
      </c>
      <c r="DF124" s="11" t="s">
        <v>131</v>
      </c>
      <c r="DG124" s="11" t="s">
        <v>938</v>
      </c>
      <c r="DH124" s="11" t="s">
        <v>131</v>
      </c>
      <c r="DI124" s="11" t="s">
        <v>131</v>
      </c>
      <c r="DJ124" s="11" t="s">
        <v>131</v>
      </c>
      <c r="DK124" s="11" t="s">
        <v>928</v>
      </c>
      <c r="DL124" s="11" t="s">
        <v>925</v>
      </c>
      <c r="DM124" s="11" t="s">
        <v>131</v>
      </c>
      <c r="DN124" s="11" t="s">
        <v>131</v>
      </c>
      <c r="DO124" s="11" t="s">
        <v>131</v>
      </c>
      <c r="DP124" s="11" t="s">
        <v>935</v>
      </c>
      <c r="DQ124" s="11" t="s">
        <v>923</v>
      </c>
      <c r="DR124" s="11" t="s">
        <v>131</v>
      </c>
      <c r="DS124" s="11" t="s">
        <v>131</v>
      </c>
      <c r="EA124" s="10" t="s">
        <v>246</v>
      </c>
      <c r="EB124" s="11" t="s">
        <v>967</v>
      </c>
      <c r="EC124" s="11" t="s">
        <v>1019</v>
      </c>
      <c r="ED124" s="11" t="s">
        <v>131</v>
      </c>
      <c r="EE124" s="11" t="s">
        <v>1020</v>
      </c>
      <c r="EF124" s="11" t="s">
        <v>131</v>
      </c>
      <c r="EG124" s="11" t="s">
        <v>1021</v>
      </c>
      <c r="EH124" s="11" t="s">
        <v>1015</v>
      </c>
      <c r="EI124" s="11" t="s">
        <v>131</v>
      </c>
      <c r="EJ124" s="11" t="s">
        <v>131</v>
      </c>
      <c r="EK124" s="11" t="s">
        <v>1018</v>
      </c>
      <c r="EL124" s="11" t="s">
        <v>1006</v>
      </c>
      <c r="EM124" s="11" t="s">
        <v>1016</v>
      </c>
      <c r="EN124" s="11" t="s">
        <v>131</v>
      </c>
      <c r="EO124" s="11" t="s">
        <v>131</v>
      </c>
      <c r="EP124" s="11" t="s">
        <v>1022</v>
      </c>
      <c r="EQ124" s="11" t="s">
        <v>1001</v>
      </c>
      <c r="ER124" s="11" t="s">
        <v>131</v>
      </c>
      <c r="ES124" s="11" t="s">
        <v>131</v>
      </c>
      <c r="FA124" s="10" t="s">
        <v>246</v>
      </c>
      <c r="FB124" s="11" t="s">
        <v>1035</v>
      </c>
      <c r="FC124" s="11" t="s">
        <v>1104</v>
      </c>
      <c r="FD124" s="11" t="s">
        <v>131</v>
      </c>
      <c r="FE124" s="11" t="s">
        <v>1106</v>
      </c>
      <c r="FF124" s="11" t="s">
        <v>1107</v>
      </c>
      <c r="FG124" s="11" t="s">
        <v>131</v>
      </c>
      <c r="FH124" s="11" t="s">
        <v>131</v>
      </c>
      <c r="FI124" s="11" t="s">
        <v>131</v>
      </c>
      <c r="FJ124" s="11" t="s">
        <v>131</v>
      </c>
      <c r="FK124" s="11" t="s">
        <v>1105</v>
      </c>
      <c r="FL124" s="11" t="s">
        <v>1103</v>
      </c>
      <c r="FM124" s="11" t="s">
        <v>1102</v>
      </c>
      <c r="FN124" s="11" t="s">
        <v>131</v>
      </c>
      <c r="FO124" s="11" t="s">
        <v>131</v>
      </c>
      <c r="FP124" s="11" t="s">
        <v>1101</v>
      </c>
      <c r="FQ124" s="11" t="s">
        <v>1091</v>
      </c>
      <c r="FR124" s="11" t="s">
        <v>131</v>
      </c>
      <c r="FS124" s="11" t="s">
        <v>1053</v>
      </c>
      <c r="GA124" s="10" t="s">
        <v>246</v>
      </c>
      <c r="GB124" s="11" t="s">
        <v>1183</v>
      </c>
      <c r="GC124" s="11" t="s">
        <v>1190</v>
      </c>
      <c r="GD124" s="11" t="s">
        <v>131</v>
      </c>
      <c r="GE124" s="11" t="s">
        <v>1192</v>
      </c>
      <c r="GF124" s="11" t="s">
        <v>131</v>
      </c>
      <c r="GG124" s="11" t="s">
        <v>131</v>
      </c>
      <c r="GH124" s="11" t="s">
        <v>131</v>
      </c>
      <c r="GI124" s="11" t="s">
        <v>131</v>
      </c>
      <c r="GJ124" s="11" t="s">
        <v>131</v>
      </c>
      <c r="GK124" s="11" t="s">
        <v>1191</v>
      </c>
      <c r="GL124" s="11" t="s">
        <v>1188</v>
      </c>
      <c r="GM124" s="11" t="s">
        <v>131</v>
      </c>
      <c r="GN124" s="11" t="s">
        <v>1160</v>
      </c>
      <c r="GO124" s="11" t="s">
        <v>131</v>
      </c>
      <c r="GP124" s="11" t="s">
        <v>1189</v>
      </c>
      <c r="GQ124" s="11" t="s">
        <v>1177</v>
      </c>
      <c r="GR124" s="11" t="s">
        <v>131</v>
      </c>
      <c r="GS124" s="11" t="s">
        <v>131</v>
      </c>
      <c r="HA124" s="10" t="s">
        <v>246</v>
      </c>
      <c r="HB124" s="11" t="s">
        <v>1221</v>
      </c>
      <c r="HC124" s="11" t="s">
        <v>1271</v>
      </c>
      <c r="HD124" s="11" t="s">
        <v>131</v>
      </c>
      <c r="HE124" s="11" t="s">
        <v>1273</v>
      </c>
      <c r="HF124" s="11" t="s">
        <v>1264</v>
      </c>
      <c r="HG124" s="11" t="s">
        <v>131</v>
      </c>
      <c r="HH124" s="11" t="s">
        <v>131</v>
      </c>
      <c r="HI124" s="11" t="s">
        <v>131</v>
      </c>
      <c r="HJ124" s="11" t="s">
        <v>131</v>
      </c>
      <c r="HK124" s="11" t="s">
        <v>1272</v>
      </c>
      <c r="HL124" s="11" t="s">
        <v>1270</v>
      </c>
      <c r="HM124" s="11" t="s">
        <v>1260</v>
      </c>
      <c r="HN124" s="11" t="s">
        <v>131</v>
      </c>
      <c r="HO124" s="11" t="s">
        <v>131</v>
      </c>
      <c r="HP124" s="11" t="s">
        <v>1268</v>
      </c>
      <c r="HQ124" s="11" t="s">
        <v>1254</v>
      </c>
      <c r="HR124" s="11" t="s">
        <v>1214</v>
      </c>
      <c r="HS124" s="11" t="s">
        <v>131</v>
      </c>
      <c r="IA124" s="10" t="s">
        <v>246</v>
      </c>
      <c r="IB124" s="11" t="s">
        <v>1347</v>
      </c>
      <c r="IC124" s="11" t="s">
        <v>1357</v>
      </c>
      <c r="ID124" s="11" t="s">
        <v>131</v>
      </c>
      <c r="IE124" s="11" t="s">
        <v>1359</v>
      </c>
      <c r="IF124" s="11" t="s">
        <v>131</v>
      </c>
      <c r="IG124" s="11" t="s">
        <v>131</v>
      </c>
      <c r="IH124" s="11" t="s">
        <v>131</v>
      </c>
      <c r="II124" s="11" t="s">
        <v>1355</v>
      </c>
      <c r="IJ124" s="11" t="s">
        <v>131</v>
      </c>
      <c r="IK124" s="11" t="s">
        <v>1358</v>
      </c>
      <c r="IL124" s="11" t="s">
        <v>1356</v>
      </c>
      <c r="IM124" s="11" t="s">
        <v>1346</v>
      </c>
      <c r="IN124" s="11" t="s">
        <v>1332</v>
      </c>
      <c r="IO124" s="11" t="s">
        <v>131</v>
      </c>
      <c r="IP124" s="11" t="s">
        <v>1354</v>
      </c>
      <c r="IQ124" s="11" t="s">
        <v>131</v>
      </c>
      <c r="IR124" s="11" t="s">
        <v>1299</v>
      </c>
      <c r="IS124" s="11" t="s">
        <v>131</v>
      </c>
    </row>
    <row r="125" spans="1:253" ht="20.399999999999999" thickBot="1" x14ac:dyDescent="0.35">
      <c r="A125" s="10" t="s">
        <v>247</v>
      </c>
      <c r="B125" s="11" t="s">
        <v>525</v>
      </c>
      <c r="C125" s="11" t="s">
        <v>523</v>
      </c>
      <c r="D125" s="11" t="s">
        <v>131</v>
      </c>
      <c r="E125" s="11" t="s">
        <v>131</v>
      </c>
      <c r="F125" s="11" t="s">
        <v>131</v>
      </c>
      <c r="G125" s="11" t="s">
        <v>511</v>
      </c>
      <c r="H125" s="11" t="s">
        <v>131</v>
      </c>
      <c r="I125" s="11" t="s">
        <v>131</v>
      </c>
      <c r="J125" s="11" t="s">
        <v>131</v>
      </c>
      <c r="K125" s="11" t="s">
        <v>524</v>
      </c>
      <c r="L125" s="11" t="s">
        <v>522</v>
      </c>
      <c r="M125" s="11" t="s">
        <v>513</v>
      </c>
      <c r="N125" s="11" t="s">
        <v>494</v>
      </c>
      <c r="O125" s="11" t="s">
        <v>131</v>
      </c>
      <c r="P125" s="11" t="s">
        <v>521</v>
      </c>
      <c r="Q125" s="11" t="s">
        <v>131</v>
      </c>
      <c r="R125" s="11" t="s">
        <v>485</v>
      </c>
      <c r="S125" s="11" t="s">
        <v>131</v>
      </c>
      <c r="AA125" s="10" t="s">
        <v>247</v>
      </c>
      <c r="AB125" s="11" t="s">
        <v>571</v>
      </c>
      <c r="AC125" s="11" t="s">
        <v>609</v>
      </c>
      <c r="AD125" s="11" t="s">
        <v>131</v>
      </c>
      <c r="AE125" s="11" t="s">
        <v>549</v>
      </c>
      <c r="AF125" s="11" t="s">
        <v>131</v>
      </c>
      <c r="AG125" s="11" t="s">
        <v>131</v>
      </c>
      <c r="AH125" s="11" t="s">
        <v>591</v>
      </c>
      <c r="AI125" s="11" t="s">
        <v>607</v>
      </c>
      <c r="AJ125" s="11" t="s">
        <v>131</v>
      </c>
      <c r="AK125" s="11" t="s">
        <v>597</v>
      </c>
      <c r="AL125" s="11" t="s">
        <v>594</v>
      </c>
      <c r="AM125" s="11" t="s">
        <v>131</v>
      </c>
      <c r="AN125" s="11" t="s">
        <v>131</v>
      </c>
      <c r="AO125" s="11" t="s">
        <v>131</v>
      </c>
      <c r="AP125" s="11" t="s">
        <v>603</v>
      </c>
      <c r="AQ125" s="11" t="s">
        <v>588</v>
      </c>
      <c r="AR125" s="11" t="s">
        <v>131</v>
      </c>
      <c r="AS125" s="11" t="s">
        <v>131</v>
      </c>
      <c r="BA125" s="10" t="s">
        <v>247</v>
      </c>
      <c r="BB125" s="11" t="s">
        <v>717</v>
      </c>
      <c r="BC125" s="11" t="s">
        <v>718</v>
      </c>
      <c r="BD125" s="11" t="s">
        <v>131</v>
      </c>
      <c r="BE125" s="11" t="s">
        <v>654</v>
      </c>
      <c r="BF125" s="11" t="s">
        <v>131</v>
      </c>
      <c r="BG125" s="11" t="s">
        <v>131</v>
      </c>
      <c r="BH125" s="11" t="s">
        <v>131</v>
      </c>
      <c r="BI125" s="11" t="s">
        <v>131</v>
      </c>
      <c r="BJ125" s="11" t="s">
        <v>650</v>
      </c>
      <c r="BK125" s="11" t="s">
        <v>705</v>
      </c>
      <c r="BL125" s="11" t="s">
        <v>701</v>
      </c>
      <c r="BM125" s="11" t="s">
        <v>131</v>
      </c>
      <c r="BN125" s="11" t="s">
        <v>131</v>
      </c>
      <c r="BO125" s="11" t="s">
        <v>131</v>
      </c>
      <c r="BP125" s="11" t="s">
        <v>709</v>
      </c>
      <c r="BQ125" s="11" t="s">
        <v>696</v>
      </c>
      <c r="BR125" s="11" t="s">
        <v>131</v>
      </c>
      <c r="BS125" s="11" t="s">
        <v>131</v>
      </c>
      <c r="CA125" s="10" t="s">
        <v>247</v>
      </c>
      <c r="CB125" s="11" t="s">
        <v>790</v>
      </c>
      <c r="CC125" s="11" t="s">
        <v>829</v>
      </c>
      <c r="CD125" s="11" t="s">
        <v>131</v>
      </c>
      <c r="CE125" s="11" t="s">
        <v>131</v>
      </c>
      <c r="CF125" s="11" t="s">
        <v>131</v>
      </c>
      <c r="CG125" s="11" t="s">
        <v>832</v>
      </c>
      <c r="CH125" s="11" t="s">
        <v>833</v>
      </c>
      <c r="CI125" s="11" t="s">
        <v>131</v>
      </c>
      <c r="CJ125" s="11" t="s">
        <v>131</v>
      </c>
      <c r="CK125" s="11" t="s">
        <v>818</v>
      </c>
      <c r="CL125" s="11" t="s">
        <v>805</v>
      </c>
      <c r="CM125" s="11" t="s">
        <v>131</v>
      </c>
      <c r="CN125" s="11" t="s">
        <v>131</v>
      </c>
      <c r="CO125" s="11" t="s">
        <v>131</v>
      </c>
      <c r="CP125" s="11" t="s">
        <v>827</v>
      </c>
      <c r="CQ125" s="11" t="s">
        <v>808</v>
      </c>
      <c r="CR125" s="11" t="s">
        <v>131</v>
      </c>
      <c r="CS125" s="11" t="s">
        <v>765</v>
      </c>
      <c r="DA125" s="10" t="s">
        <v>247</v>
      </c>
      <c r="DB125" s="11" t="s">
        <v>883</v>
      </c>
      <c r="DC125" s="11" t="s">
        <v>937</v>
      </c>
      <c r="DD125" s="11" t="s">
        <v>131</v>
      </c>
      <c r="DE125" s="11" t="s">
        <v>930</v>
      </c>
      <c r="DF125" s="11" t="s">
        <v>131</v>
      </c>
      <c r="DG125" s="11" t="s">
        <v>938</v>
      </c>
      <c r="DH125" s="11" t="s">
        <v>131</v>
      </c>
      <c r="DI125" s="11" t="s">
        <v>131</v>
      </c>
      <c r="DJ125" s="11" t="s">
        <v>131</v>
      </c>
      <c r="DK125" s="11" t="s">
        <v>928</v>
      </c>
      <c r="DL125" s="11" t="s">
        <v>925</v>
      </c>
      <c r="DM125" s="11" t="s">
        <v>131</v>
      </c>
      <c r="DN125" s="11" t="s">
        <v>131</v>
      </c>
      <c r="DO125" s="11" t="s">
        <v>131</v>
      </c>
      <c r="DP125" s="11" t="s">
        <v>935</v>
      </c>
      <c r="DQ125" s="11" t="s">
        <v>923</v>
      </c>
      <c r="DR125" s="11" t="s">
        <v>131</v>
      </c>
      <c r="DS125" s="11" t="s">
        <v>131</v>
      </c>
      <c r="EA125" s="10" t="s">
        <v>247</v>
      </c>
      <c r="EB125" s="11" t="s">
        <v>967</v>
      </c>
      <c r="EC125" s="11" t="s">
        <v>1019</v>
      </c>
      <c r="ED125" s="11" t="s">
        <v>131</v>
      </c>
      <c r="EE125" s="11" t="s">
        <v>1020</v>
      </c>
      <c r="EF125" s="11" t="s">
        <v>131</v>
      </c>
      <c r="EG125" s="11" t="s">
        <v>1021</v>
      </c>
      <c r="EH125" s="11" t="s">
        <v>1015</v>
      </c>
      <c r="EI125" s="11" t="s">
        <v>131</v>
      </c>
      <c r="EJ125" s="11" t="s">
        <v>131</v>
      </c>
      <c r="EK125" s="11" t="s">
        <v>1018</v>
      </c>
      <c r="EL125" s="11" t="s">
        <v>1006</v>
      </c>
      <c r="EM125" s="11" t="s">
        <v>1016</v>
      </c>
      <c r="EN125" s="11" t="s">
        <v>131</v>
      </c>
      <c r="EO125" s="11" t="s">
        <v>131</v>
      </c>
      <c r="EP125" s="11" t="s">
        <v>1022</v>
      </c>
      <c r="EQ125" s="11" t="s">
        <v>1001</v>
      </c>
      <c r="ER125" s="11" t="s">
        <v>131</v>
      </c>
      <c r="ES125" s="11" t="s">
        <v>131</v>
      </c>
      <c r="FA125" s="10" t="s">
        <v>247</v>
      </c>
      <c r="FB125" s="11" t="s">
        <v>1035</v>
      </c>
      <c r="FC125" s="11" t="s">
        <v>1104</v>
      </c>
      <c r="FD125" s="11" t="s">
        <v>131</v>
      </c>
      <c r="FE125" s="11" t="s">
        <v>1106</v>
      </c>
      <c r="FF125" s="11" t="s">
        <v>1107</v>
      </c>
      <c r="FG125" s="11" t="s">
        <v>131</v>
      </c>
      <c r="FH125" s="11" t="s">
        <v>131</v>
      </c>
      <c r="FI125" s="11" t="s">
        <v>131</v>
      </c>
      <c r="FJ125" s="11" t="s">
        <v>131</v>
      </c>
      <c r="FK125" s="11" t="s">
        <v>1105</v>
      </c>
      <c r="FL125" s="11" t="s">
        <v>1103</v>
      </c>
      <c r="FM125" s="11" t="s">
        <v>1102</v>
      </c>
      <c r="FN125" s="11" t="s">
        <v>131</v>
      </c>
      <c r="FO125" s="11" t="s">
        <v>131</v>
      </c>
      <c r="FP125" s="11" t="s">
        <v>1101</v>
      </c>
      <c r="FQ125" s="11" t="s">
        <v>1091</v>
      </c>
      <c r="FR125" s="11" t="s">
        <v>131</v>
      </c>
      <c r="FS125" s="11" t="s">
        <v>1053</v>
      </c>
      <c r="GA125" s="10" t="s">
        <v>247</v>
      </c>
      <c r="GB125" s="11" t="s">
        <v>1183</v>
      </c>
      <c r="GC125" s="11" t="s">
        <v>1190</v>
      </c>
      <c r="GD125" s="11" t="s">
        <v>131</v>
      </c>
      <c r="GE125" s="11" t="s">
        <v>1192</v>
      </c>
      <c r="GF125" s="11" t="s">
        <v>131</v>
      </c>
      <c r="GG125" s="11" t="s">
        <v>131</v>
      </c>
      <c r="GH125" s="11" t="s">
        <v>131</v>
      </c>
      <c r="GI125" s="11" t="s">
        <v>131</v>
      </c>
      <c r="GJ125" s="11" t="s">
        <v>131</v>
      </c>
      <c r="GK125" s="11" t="s">
        <v>1191</v>
      </c>
      <c r="GL125" s="11" t="s">
        <v>1188</v>
      </c>
      <c r="GM125" s="11" t="s">
        <v>131</v>
      </c>
      <c r="GN125" s="11" t="s">
        <v>1160</v>
      </c>
      <c r="GO125" s="11" t="s">
        <v>131</v>
      </c>
      <c r="GP125" s="11" t="s">
        <v>1189</v>
      </c>
      <c r="GQ125" s="11" t="s">
        <v>1177</v>
      </c>
      <c r="GR125" s="11" t="s">
        <v>131</v>
      </c>
      <c r="GS125" s="11" t="s">
        <v>131</v>
      </c>
      <c r="HA125" s="10" t="s">
        <v>247</v>
      </c>
      <c r="HB125" s="11" t="s">
        <v>1221</v>
      </c>
      <c r="HC125" s="11" t="s">
        <v>1274</v>
      </c>
      <c r="HD125" s="11" t="s">
        <v>131</v>
      </c>
      <c r="HE125" s="11" t="s">
        <v>1273</v>
      </c>
      <c r="HF125" s="11" t="s">
        <v>1264</v>
      </c>
      <c r="HG125" s="11" t="s">
        <v>131</v>
      </c>
      <c r="HH125" s="11" t="s">
        <v>131</v>
      </c>
      <c r="HI125" s="11" t="s">
        <v>131</v>
      </c>
      <c r="HJ125" s="11" t="s">
        <v>131</v>
      </c>
      <c r="HK125" s="11" t="s">
        <v>1272</v>
      </c>
      <c r="HL125" s="11" t="s">
        <v>1270</v>
      </c>
      <c r="HM125" s="11" t="s">
        <v>1260</v>
      </c>
      <c r="HN125" s="11" t="s">
        <v>131</v>
      </c>
      <c r="HO125" s="11" t="s">
        <v>131</v>
      </c>
      <c r="HP125" s="11" t="s">
        <v>1268</v>
      </c>
      <c r="HQ125" s="11" t="s">
        <v>1254</v>
      </c>
      <c r="HR125" s="11" t="s">
        <v>1214</v>
      </c>
      <c r="HS125" s="11" t="s">
        <v>131</v>
      </c>
      <c r="IA125" s="10" t="s">
        <v>247</v>
      </c>
      <c r="IB125" s="11" t="s">
        <v>1347</v>
      </c>
      <c r="IC125" s="11" t="s">
        <v>1357</v>
      </c>
      <c r="ID125" s="11" t="s">
        <v>131</v>
      </c>
      <c r="IE125" s="11" t="s">
        <v>1359</v>
      </c>
      <c r="IF125" s="11" t="s">
        <v>131</v>
      </c>
      <c r="IG125" s="11" t="s">
        <v>131</v>
      </c>
      <c r="IH125" s="11" t="s">
        <v>131</v>
      </c>
      <c r="II125" s="11" t="s">
        <v>1355</v>
      </c>
      <c r="IJ125" s="11" t="s">
        <v>131</v>
      </c>
      <c r="IK125" s="11" t="s">
        <v>1358</v>
      </c>
      <c r="IL125" s="11" t="s">
        <v>1356</v>
      </c>
      <c r="IM125" s="11" t="s">
        <v>1346</v>
      </c>
      <c r="IN125" s="11" t="s">
        <v>1332</v>
      </c>
      <c r="IO125" s="11" t="s">
        <v>131</v>
      </c>
      <c r="IP125" s="11" t="s">
        <v>1354</v>
      </c>
      <c r="IQ125" s="11" t="s">
        <v>131</v>
      </c>
      <c r="IR125" s="11" t="s">
        <v>1299</v>
      </c>
      <c r="IS125" s="11" t="s">
        <v>131</v>
      </c>
    </row>
    <row r="126" spans="1:253" ht="20.399999999999999" thickBot="1" x14ac:dyDescent="0.35">
      <c r="A126" s="10" t="s">
        <v>249</v>
      </c>
      <c r="B126" s="11" t="s">
        <v>525</v>
      </c>
      <c r="C126" s="11" t="s">
        <v>523</v>
      </c>
      <c r="D126" s="11" t="s">
        <v>131</v>
      </c>
      <c r="E126" s="11" t="s">
        <v>131</v>
      </c>
      <c r="F126" s="11" t="s">
        <v>131</v>
      </c>
      <c r="G126" s="11" t="s">
        <v>131</v>
      </c>
      <c r="H126" s="11" t="s">
        <v>131</v>
      </c>
      <c r="I126" s="11" t="s">
        <v>131</v>
      </c>
      <c r="J126" s="11" t="s">
        <v>131</v>
      </c>
      <c r="K126" s="11" t="s">
        <v>524</v>
      </c>
      <c r="L126" s="11" t="s">
        <v>522</v>
      </c>
      <c r="M126" s="11" t="s">
        <v>513</v>
      </c>
      <c r="N126" s="11" t="s">
        <v>494</v>
      </c>
      <c r="O126" s="11" t="s">
        <v>131</v>
      </c>
      <c r="P126" s="11" t="s">
        <v>521</v>
      </c>
      <c r="Q126" s="11" t="s">
        <v>131</v>
      </c>
      <c r="R126" s="11" t="s">
        <v>485</v>
      </c>
      <c r="S126" s="11" t="s">
        <v>131</v>
      </c>
      <c r="AA126" s="10" t="s">
        <v>249</v>
      </c>
      <c r="AB126" s="11" t="s">
        <v>571</v>
      </c>
      <c r="AC126" s="11" t="s">
        <v>609</v>
      </c>
      <c r="AD126" s="11" t="s">
        <v>131</v>
      </c>
      <c r="AE126" s="11" t="s">
        <v>549</v>
      </c>
      <c r="AF126" s="11" t="s">
        <v>131</v>
      </c>
      <c r="AG126" s="11" t="s">
        <v>131</v>
      </c>
      <c r="AH126" s="11" t="s">
        <v>591</v>
      </c>
      <c r="AI126" s="11" t="s">
        <v>607</v>
      </c>
      <c r="AJ126" s="11" t="s">
        <v>131</v>
      </c>
      <c r="AK126" s="11" t="s">
        <v>597</v>
      </c>
      <c r="AL126" s="11" t="s">
        <v>594</v>
      </c>
      <c r="AM126" s="11" t="s">
        <v>131</v>
      </c>
      <c r="AN126" s="11" t="s">
        <v>131</v>
      </c>
      <c r="AO126" s="11" t="s">
        <v>131</v>
      </c>
      <c r="AP126" s="11" t="s">
        <v>603</v>
      </c>
      <c r="AQ126" s="11" t="s">
        <v>588</v>
      </c>
      <c r="AR126" s="11" t="s">
        <v>131</v>
      </c>
      <c r="AS126" s="11" t="s">
        <v>131</v>
      </c>
      <c r="BA126" s="10" t="s">
        <v>249</v>
      </c>
      <c r="BB126" s="11" t="s">
        <v>717</v>
      </c>
      <c r="BC126" s="11" t="s">
        <v>718</v>
      </c>
      <c r="BD126" s="11" t="s">
        <v>131</v>
      </c>
      <c r="BE126" s="11" t="s">
        <v>654</v>
      </c>
      <c r="BF126" s="11" t="s">
        <v>131</v>
      </c>
      <c r="BG126" s="11" t="s">
        <v>131</v>
      </c>
      <c r="BH126" s="11" t="s">
        <v>131</v>
      </c>
      <c r="BI126" s="11" t="s">
        <v>131</v>
      </c>
      <c r="BJ126" s="11" t="s">
        <v>650</v>
      </c>
      <c r="BK126" s="11" t="s">
        <v>705</v>
      </c>
      <c r="BL126" s="11" t="s">
        <v>701</v>
      </c>
      <c r="BM126" s="11" t="s">
        <v>131</v>
      </c>
      <c r="BN126" s="11" t="s">
        <v>131</v>
      </c>
      <c r="BO126" s="11" t="s">
        <v>131</v>
      </c>
      <c r="BP126" s="11" t="s">
        <v>709</v>
      </c>
      <c r="BQ126" s="11" t="s">
        <v>719</v>
      </c>
      <c r="BR126" s="11" t="s">
        <v>131</v>
      </c>
      <c r="BS126" s="11" t="s">
        <v>131</v>
      </c>
      <c r="CA126" s="10" t="s">
        <v>249</v>
      </c>
      <c r="CB126" s="11" t="s">
        <v>790</v>
      </c>
      <c r="CC126" s="11" t="s">
        <v>829</v>
      </c>
      <c r="CD126" s="11" t="s">
        <v>131</v>
      </c>
      <c r="CE126" s="11" t="s">
        <v>131</v>
      </c>
      <c r="CF126" s="11" t="s">
        <v>131</v>
      </c>
      <c r="CG126" s="11" t="s">
        <v>832</v>
      </c>
      <c r="CH126" s="11" t="s">
        <v>833</v>
      </c>
      <c r="CI126" s="11" t="s">
        <v>131</v>
      </c>
      <c r="CJ126" s="11" t="s">
        <v>131</v>
      </c>
      <c r="CK126" s="11" t="s">
        <v>818</v>
      </c>
      <c r="CL126" s="11" t="s">
        <v>805</v>
      </c>
      <c r="CM126" s="11" t="s">
        <v>131</v>
      </c>
      <c r="CN126" s="11" t="s">
        <v>131</v>
      </c>
      <c r="CO126" s="11" t="s">
        <v>131</v>
      </c>
      <c r="CP126" s="11" t="s">
        <v>827</v>
      </c>
      <c r="CQ126" s="11" t="s">
        <v>835</v>
      </c>
      <c r="CR126" s="11" t="s">
        <v>131</v>
      </c>
      <c r="CS126" s="11" t="s">
        <v>765</v>
      </c>
      <c r="DA126" s="10" t="s">
        <v>249</v>
      </c>
      <c r="DB126" s="11" t="s">
        <v>883</v>
      </c>
      <c r="DC126" s="11" t="s">
        <v>937</v>
      </c>
      <c r="DD126" s="11" t="s">
        <v>131</v>
      </c>
      <c r="DE126" s="11" t="s">
        <v>930</v>
      </c>
      <c r="DF126" s="11" t="s">
        <v>131</v>
      </c>
      <c r="DG126" s="11" t="s">
        <v>938</v>
      </c>
      <c r="DH126" s="11" t="s">
        <v>131</v>
      </c>
      <c r="DI126" s="11" t="s">
        <v>131</v>
      </c>
      <c r="DJ126" s="11" t="s">
        <v>131</v>
      </c>
      <c r="DK126" s="11" t="s">
        <v>928</v>
      </c>
      <c r="DL126" s="11" t="s">
        <v>925</v>
      </c>
      <c r="DM126" s="11" t="s">
        <v>131</v>
      </c>
      <c r="DN126" s="11" t="s">
        <v>131</v>
      </c>
      <c r="DO126" s="11" t="s">
        <v>131</v>
      </c>
      <c r="DP126" s="11" t="s">
        <v>935</v>
      </c>
      <c r="DQ126" s="11" t="s">
        <v>923</v>
      </c>
      <c r="DR126" s="11" t="s">
        <v>131</v>
      </c>
      <c r="DS126" s="11" t="s">
        <v>131</v>
      </c>
      <c r="EA126" s="10" t="s">
        <v>249</v>
      </c>
      <c r="EB126" s="11" t="s">
        <v>967</v>
      </c>
      <c r="EC126" s="11" t="s">
        <v>1019</v>
      </c>
      <c r="ED126" s="11" t="s">
        <v>131</v>
      </c>
      <c r="EE126" s="11" t="s">
        <v>1020</v>
      </c>
      <c r="EF126" s="11" t="s">
        <v>131</v>
      </c>
      <c r="EG126" s="11" t="s">
        <v>1021</v>
      </c>
      <c r="EH126" s="11" t="s">
        <v>1015</v>
      </c>
      <c r="EI126" s="11" t="s">
        <v>131</v>
      </c>
      <c r="EJ126" s="11" t="s">
        <v>131</v>
      </c>
      <c r="EK126" s="11" t="s">
        <v>1018</v>
      </c>
      <c r="EL126" s="11" t="s">
        <v>1006</v>
      </c>
      <c r="EM126" s="11" t="s">
        <v>1016</v>
      </c>
      <c r="EN126" s="11" t="s">
        <v>131</v>
      </c>
      <c r="EO126" s="11" t="s">
        <v>131</v>
      </c>
      <c r="EP126" s="11" t="s">
        <v>1022</v>
      </c>
      <c r="EQ126" s="11" t="s">
        <v>1023</v>
      </c>
      <c r="ER126" s="11" t="s">
        <v>131</v>
      </c>
      <c r="ES126" s="11" t="s">
        <v>131</v>
      </c>
      <c r="FA126" s="10" t="s">
        <v>249</v>
      </c>
      <c r="FB126" s="11" t="s">
        <v>1035</v>
      </c>
      <c r="FC126" s="11" t="s">
        <v>1104</v>
      </c>
      <c r="FD126" s="11" t="s">
        <v>131</v>
      </c>
      <c r="FE126" s="11" t="s">
        <v>1106</v>
      </c>
      <c r="FF126" s="11" t="s">
        <v>1107</v>
      </c>
      <c r="FG126" s="11" t="s">
        <v>131</v>
      </c>
      <c r="FH126" s="11" t="s">
        <v>131</v>
      </c>
      <c r="FI126" s="11" t="s">
        <v>131</v>
      </c>
      <c r="FJ126" s="11" t="s">
        <v>131</v>
      </c>
      <c r="FK126" s="11" t="s">
        <v>1105</v>
      </c>
      <c r="FL126" s="11" t="s">
        <v>1103</v>
      </c>
      <c r="FM126" s="11" t="s">
        <v>131</v>
      </c>
      <c r="FN126" s="11" t="s">
        <v>131</v>
      </c>
      <c r="FO126" s="11" t="s">
        <v>131</v>
      </c>
      <c r="FP126" s="11" t="s">
        <v>1101</v>
      </c>
      <c r="FQ126" s="11" t="s">
        <v>1091</v>
      </c>
      <c r="FR126" s="11" t="s">
        <v>131</v>
      </c>
      <c r="FS126" s="11" t="s">
        <v>1053</v>
      </c>
      <c r="GA126" s="10" t="s">
        <v>249</v>
      </c>
      <c r="GB126" s="11" t="s">
        <v>1183</v>
      </c>
      <c r="GC126" s="11" t="s">
        <v>1190</v>
      </c>
      <c r="GD126" s="11" t="s">
        <v>131</v>
      </c>
      <c r="GE126" s="11" t="s">
        <v>1192</v>
      </c>
      <c r="GF126" s="11" t="s">
        <v>131</v>
      </c>
      <c r="GG126" s="11" t="s">
        <v>131</v>
      </c>
      <c r="GH126" s="11" t="s">
        <v>131</v>
      </c>
      <c r="GI126" s="11" t="s">
        <v>131</v>
      </c>
      <c r="GJ126" s="11" t="s">
        <v>131</v>
      </c>
      <c r="GK126" s="11" t="s">
        <v>1191</v>
      </c>
      <c r="GL126" s="11" t="s">
        <v>1188</v>
      </c>
      <c r="GM126" s="11" t="s">
        <v>131</v>
      </c>
      <c r="GN126" s="11" t="s">
        <v>1160</v>
      </c>
      <c r="GO126" s="11" t="s">
        <v>131</v>
      </c>
      <c r="GP126" s="11" t="s">
        <v>1189</v>
      </c>
      <c r="GQ126" s="11" t="s">
        <v>1177</v>
      </c>
      <c r="GR126" s="11" t="s">
        <v>131</v>
      </c>
      <c r="GS126" s="11" t="s">
        <v>131</v>
      </c>
      <c r="HA126" s="10" t="s">
        <v>249</v>
      </c>
      <c r="HB126" s="11" t="s">
        <v>1221</v>
      </c>
      <c r="HC126" s="11" t="s">
        <v>1274</v>
      </c>
      <c r="HD126" s="11" t="s">
        <v>131</v>
      </c>
      <c r="HE126" s="11" t="s">
        <v>1273</v>
      </c>
      <c r="HF126" s="11" t="s">
        <v>1264</v>
      </c>
      <c r="HG126" s="11" t="s">
        <v>131</v>
      </c>
      <c r="HH126" s="11" t="s">
        <v>131</v>
      </c>
      <c r="HI126" s="11" t="s">
        <v>131</v>
      </c>
      <c r="HJ126" s="11" t="s">
        <v>131</v>
      </c>
      <c r="HK126" s="11" t="s">
        <v>1272</v>
      </c>
      <c r="HL126" s="11" t="s">
        <v>1270</v>
      </c>
      <c r="HM126" s="11" t="s">
        <v>1260</v>
      </c>
      <c r="HN126" s="11" t="s">
        <v>131</v>
      </c>
      <c r="HO126" s="11" t="s">
        <v>131</v>
      </c>
      <c r="HP126" s="11" t="s">
        <v>1268</v>
      </c>
      <c r="HQ126" s="11" t="s">
        <v>1254</v>
      </c>
      <c r="HR126" s="11" t="s">
        <v>1214</v>
      </c>
      <c r="HS126" s="11" t="s">
        <v>131</v>
      </c>
      <c r="IA126" s="10" t="s">
        <v>249</v>
      </c>
      <c r="IB126" s="11" t="s">
        <v>1347</v>
      </c>
      <c r="IC126" s="11" t="s">
        <v>1357</v>
      </c>
      <c r="ID126" s="11" t="s">
        <v>131</v>
      </c>
      <c r="IE126" s="11" t="s">
        <v>1359</v>
      </c>
      <c r="IF126" s="11" t="s">
        <v>131</v>
      </c>
      <c r="IG126" s="11" t="s">
        <v>131</v>
      </c>
      <c r="IH126" s="11" t="s">
        <v>131</v>
      </c>
      <c r="II126" s="11" t="s">
        <v>1355</v>
      </c>
      <c r="IJ126" s="11" t="s">
        <v>131</v>
      </c>
      <c r="IK126" s="11" t="s">
        <v>1358</v>
      </c>
      <c r="IL126" s="11" t="s">
        <v>1356</v>
      </c>
      <c r="IM126" s="11" t="s">
        <v>1346</v>
      </c>
      <c r="IN126" s="11" t="s">
        <v>1332</v>
      </c>
      <c r="IO126" s="11" t="s">
        <v>131</v>
      </c>
      <c r="IP126" s="11" t="s">
        <v>1354</v>
      </c>
      <c r="IQ126" s="11" t="s">
        <v>131</v>
      </c>
      <c r="IR126" s="11" t="s">
        <v>1299</v>
      </c>
      <c r="IS126" s="11" t="s">
        <v>131</v>
      </c>
    </row>
    <row r="127" spans="1:253" ht="20.399999999999999" thickBot="1" x14ac:dyDescent="0.35">
      <c r="A127" s="10" t="s">
        <v>251</v>
      </c>
      <c r="B127" s="11" t="s">
        <v>525</v>
      </c>
      <c r="C127" s="11" t="s">
        <v>523</v>
      </c>
      <c r="D127" s="11" t="s">
        <v>131</v>
      </c>
      <c r="E127" s="11" t="s">
        <v>131</v>
      </c>
      <c r="F127" s="11" t="s">
        <v>131</v>
      </c>
      <c r="G127" s="11" t="s">
        <v>131</v>
      </c>
      <c r="H127" s="11" t="s">
        <v>131</v>
      </c>
      <c r="I127" s="11" t="s">
        <v>131</v>
      </c>
      <c r="J127" s="11" t="s">
        <v>131</v>
      </c>
      <c r="K127" s="11" t="s">
        <v>524</v>
      </c>
      <c r="L127" s="11" t="s">
        <v>522</v>
      </c>
      <c r="M127" s="11" t="s">
        <v>513</v>
      </c>
      <c r="N127" s="11" t="s">
        <v>494</v>
      </c>
      <c r="O127" s="11" t="s">
        <v>131</v>
      </c>
      <c r="P127" s="11" t="s">
        <v>521</v>
      </c>
      <c r="Q127" s="11" t="s">
        <v>131</v>
      </c>
      <c r="R127" s="11" t="s">
        <v>485</v>
      </c>
      <c r="S127" s="11" t="s">
        <v>131</v>
      </c>
      <c r="AA127" s="10" t="s">
        <v>251</v>
      </c>
      <c r="AB127" s="11" t="s">
        <v>571</v>
      </c>
      <c r="AC127" s="11" t="s">
        <v>609</v>
      </c>
      <c r="AD127" s="11" t="s">
        <v>131</v>
      </c>
      <c r="AE127" s="11" t="s">
        <v>549</v>
      </c>
      <c r="AF127" s="11" t="s">
        <v>131</v>
      </c>
      <c r="AG127" s="11" t="s">
        <v>131</v>
      </c>
      <c r="AH127" s="11" t="s">
        <v>591</v>
      </c>
      <c r="AI127" s="11" t="s">
        <v>607</v>
      </c>
      <c r="AJ127" s="11" t="s">
        <v>131</v>
      </c>
      <c r="AK127" s="11" t="s">
        <v>597</v>
      </c>
      <c r="AL127" s="11" t="s">
        <v>594</v>
      </c>
      <c r="AM127" s="11" t="s">
        <v>131</v>
      </c>
      <c r="AN127" s="11" t="s">
        <v>131</v>
      </c>
      <c r="AO127" s="11" t="s">
        <v>131</v>
      </c>
      <c r="AP127" s="11" t="s">
        <v>603</v>
      </c>
      <c r="AQ127" s="11" t="s">
        <v>612</v>
      </c>
      <c r="AR127" s="11" t="s">
        <v>131</v>
      </c>
      <c r="AS127" s="11" t="s">
        <v>131</v>
      </c>
      <c r="BA127" s="10" t="s">
        <v>251</v>
      </c>
      <c r="BB127" s="11" t="s">
        <v>717</v>
      </c>
      <c r="BC127" s="11" t="s">
        <v>718</v>
      </c>
      <c r="BD127" s="11" t="s">
        <v>131</v>
      </c>
      <c r="BE127" s="11" t="s">
        <v>654</v>
      </c>
      <c r="BF127" s="11" t="s">
        <v>131</v>
      </c>
      <c r="BG127" s="11" t="s">
        <v>131</v>
      </c>
      <c r="BH127" s="11" t="s">
        <v>131</v>
      </c>
      <c r="BI127" s="11" t="s">
        <v>131</v>
      </c>
      <c r="BJ127" s="11" t="s">
        <v>650</v>
      </c>
      <c r="BK127" s="11" t="s">
        <v>705</v>
      </c>
      <c r="BL127" s="11" t="s">
        <v>701</v>
      </c>
      <c r="BM127" s="11" t="s">
        <v>131</v>
      </c>
      <c r="BN127" s="11" t="s">
        <v>131</v>
      </c>
      <c r="BO127" s="11" t="s">
        <v>131</v>
      </c>
      <c r="BP127" s="11" t="s">
        <v>709</v>
      </c>
      <c r="BQ127" s="11" t="s">
        <v>719</v>
      </c>
      <c r="BR127" s="11" t="s">
        <v>131</v>
      </c>
      <c r="BS127" s="11" t="s">
        <v>131</v>
      </c>
      <c r="CA127" s="10" t="s">
        <v>251</v>
      </c>
      <c r="CB127" s="11" t="s">
        <v>790</v>
      </c>
      <c r="CC127" s="11" t="s">
        <v>829</v>
      </c>
      <c r="CD127" s="11" t="s">
        <v>131</v>
      </c>
      <c r="CE127" s="11" t="s">
        <v>131</v>
      </c>
      <c r="CF127" s="11" t="s">
        <v>131</v>
      </c>
      <c r="CG127" s="11" t="s">
        <v>832</v>
      </c>
      <c r="CH127" s="11" t="s">
        <v>833</v>
      </c>
      <c r="CI127" s="11" t="s">
        <v>131</v>
      </c>
      <c r="CJ127" s="11" t="s">
        <v>131</v>
      </c>
      <c r="CK127" s="11" t="s">
        <v>818</v>
      </c>
      <c r="CL127" s="11" t="s">
        <v>805</v>
      </c>
      <c r="CM127" s="11" t="s">
        <v>131</v>
      </c>
      <c r="CN127" s="11" t="s">
        <v>131</v>
      </c>
      <c r="CO127" s="11" t="s">
        <v>131</v>
      </c>
      <c r="CP127" s="11" t="s">
        <v>827</v>
      </c>
      <c r="CQ127" s="11" t="s">
        <v>835</v>
      </c>
      <c r="CR127" s="11" t="s">
        <v>131</v>
      </c>
      <c r="CS127" s="11" t="s">
        <v>765</v>
      </c>
      <c r="DA127" s="10" t="s">
        <v>251</v>
      </c>
      <c r="DB127" s="11" t="s">
        <v>883</v>
      </c>
      <c r="DC127" s="11" t="s">
        <v>937</v>
      </c>
      <c r="DD127" s="11" t="s">
        <v>131</v>
      </c>
      <c r="DE127" s="11" t="s">
        <v>930</v>
      </c>
      <c r="DF127" s="11" t="s">
        <v>131</v>
      </c>
      <c r="DG127" s="11" t="s">
        <v>938</v>
      </c>
      <c r="DH127" s="11" t="s">
        <v>131</v>
      </c>
      <c r="DI127" s="11" t="s">
        <v>131</v>
      </c>
      <c r="DJ127" s="11" t="s">
        <v>131</v>
      </c>
      <c r="DK127" s="11" t="s">
        <v>928</v>
      </c>
      <c r="DL127" s="11" t="s">
        <v>925</v>
      </c>
      <c r="DM127" s="11" t="s">
        <v>131</v>
      </c>
      <c r="DN127" s="11" t="s">
        <v>131</v>
      </c>
      <c r="DO127" s="11" t="s">
        <v>131</v>
      </c>
      <c r="DP127" s="11" t="s">
        <v>935</v>
      </c>
      <c r="DQ127" s="11" t="s">
        <v>923</v>
      </c>
      <c r="DR127" s="11" t="s">
        <v>131</v>
      </c>
      <c r="DS127" s="11" t="s">
        <v>131</v>
      </c>
      <c r="EA127" s="10" t="s">
        <v>251</v>
      </c>
      <c r="EB127" s="11" t="s">
        <v>967</v>
      </c>
      <c r="EC127" s="11" t="s">
        <v>1019</v>
      </c>
      <c r="ED127" s="11" t="s">
        <v>131</v>
      </c>
      <c r="EE127" s="11" t="s">
        <v>1020</v>
      </c>
      <c r="EF127" s="11" t="s">
        <v>131</v>
      </c>
      <c r="EG127" s="11" t="s">
        <v>1021</v>
      </c>
      <c r="EH127" s="11" t="s">
        <v>1015</v>
      </c>
      <c r="EI127" s="11" t="s">
        <v>131</v>
      </c>
      <c r="EJ127" s="11" t="s">
        <v>131</v>
      </c>
      <c r="EK127" s="11" t="s">
        <v>1018</v>
      </c>
      <c r="EL127" s="11" t="s">
        <v>1006</v>
      </c>
      <c r="EM127" s="11" t="s">
        <v>1016</v>
      </c>
      <c r="EN127" s="11" t="s">
        <v>131</v>
      </c>
      <c r="EO127" s="11" t="s">
        <v>131</v>
      </c>
      <c r="EP127" s="11" t="s">
        <v>1022</v>
      </c>
      <c r="EQ127" s="11" t="s">
        <v>1023</v>
      </c>
      <c r="ER127" s="11" t="s">
        <v>131</v>
      </c>
      <c r="ES127" s="11" t="s">
        <v>131</v>
      </c>
      <c r="FA127" s="10" t="s">
        <v>251</v>
      </c>
      <c r="FB127" s="11" t="s">
        <v>1035</v>
      </c>
      <c r="FC127" s="11" t="s">
        <v>1104</v>
      </c>
      <c r="FD127" s="11" t="s">
        <v>131</v>
      </c>
      <c r="FE127" s="11" t="s">
        <v>1106</v>
      </c>
      <c r="FF127" s="11" t="s">
        <v>1107</v>
      </c>
      <c r="FG127" s="11" t="s">
        <v>131</v>
      </c>
      <c r="FH127" s="11" t="s">
        <v>131</v>
      </c>
      <c r="FI127" s="11" t="s">
        <v>131</v>
      </c>
      <c r="FJ127" s="11" t="s">
        <v>131</v>
      </c>
      <c r="FK127" s="11" t="s">
        <v>1105</v>
      </c>
      <c r="FL127" s="11" t="s">
        <v>1103</v>
      </c>
      <c r="FM127" s="11" t="s">
        <v>131</v>
      </c>
      <c r="FN127" s="11" t="s">
        <v>131</v>
      </c>
      <c r="FO127" s="11" t="s">
        <v>131</v>
      </c>
      <c r="FP127" s="11" t="s">
        <v>1101</v>
      </c>
      <c r="FQ127" s="11" t="s">
        <v>1091</v>
      </c>
      <c r="FR127" s="11" t="s">
        <v>131</v>
      </c>
      <c r="FS127" s="11" t="s">
        <v>1053</v>
      </c>
      <c r="GA127" s="10" t="s">
        <v>251</v>
      </c>
      <c r="GB127" s="11" t="s">
        <v>1183</v>
      </c>
      <c r="GC127" s="11" t="s">
        <v>1190</v>
      </c>
      <c r="GD127" s="11" t="s">
        <v>131</v>
      </c>
      <c r="GE127" s="11" t="s">
        <v>1192</v>
      </c>
      <c r="GF127" s="11" t="s">
        <v>131</v>
      </c>
      <c r="GG127" s="11" t="s">
        <v>131</v>
      </c>
      <c r="GH127" s="11" t="s">
        <v>131</v>
      </c>
      <c r="GI127" s="11" t="s">
        <v>131</v>
      </c>
      <c r="GJ127" s="11" t="s">
        <v>131</v>
      </c>
      <c r="GK127" s="11" t="s">
        <v>1191</v>
      </c>
      <c r="GL127" s="11" t="s">
        <v>1188</v>
      </c>
      <c r="GM127" s="11" t="s">
        <v>131</v>
      </c>
      <c r="GN127" s="11" t="s">
        <v>1160</v>
      </c>
      <c r="GO127" s="11" t="s">
        <v>131</v>
      </c>
      <c r="GP127" s="11" t="s">
        <v>1189</v>
      </c>
      <c r="GQ127" s="11" t="s">
        <v>1177</v>
      </c>
      <c r="GR127" s="11" t="s">
        <v>131</v>
      </c>
      <c r="GS127" s="11" t="s">
        <v>131</v>
      </c>
      <c r="HA127" s="10" t="s">
        <v>251</v>
      </c>
      <c r="HB127" s="11" t="s">
        <v>1221</v>
      </c>
      <c r="HC127" s="11" t="s">
        <v>1274</v>
      </c>
      <c r="HD127" s="11" t="s">
        <v>131</v>
      </c>
      <c r="HE127" s="11" t="s">
        <v>1273</v>
      </c>
      <c r="HF127" s="11" t="s">
        <v>1264</v>
      </c>
      <c r="HG127" s="11" t="s">
        <v>131</v>
      </c>
      <c r="HH127" s="11" t="s">
        <v>131</v>
      </c>
      <c r="HI127" s="11" t="s">
        <v>131</v>
      </c>
      <c r="HJ127" s="11" t="s">
        <v>131</v>
      </c>
      <c r="HK127" s="11" t="s">
        <v>1272</v>
      </c>
      <c r="HL127" s="11" t="s">
        <v>1270</v>
      </c>
      <c r="HM127" s="11" t="s">
        <v>1260</v>
      </c>
      <c r="HN127" s="11" t="s">
        <v>131</v>
      </c>
      <c r="HO127" s="11" t="s">
        <v>131</v>
      </c>
      <c r="HP127" s="11" t="s">
        <v>1268</v>
      </c>
      <c r="HQ127" s="11" t="s">
        <v>1254</v>
      </c>
      <c r="HR127" s="11" t="s">
        <v>1214</v>
      </c>
      <c r="HS127" s="11" t="s">
        <v>131</v>
      </c>
      <c r="IA127" s="10" t="s">
        <v>251</v>
      </c>
      <c r="IB127" s="11" t="s">
        <v>1347</v>
      </c>
      <c r="IC127" s="11" t="s">
        <v>1357</v>
      </c>
      <c r="ID127" s="11" t="s">
        <v>131</v>
      </c>
      <c r="IE127" s="11" t="s">
        <v>1359</v>
      </c>
      <c r="IF127" s="11" t="s">
        <v>131</v>
      </c>
      <c r="IG127" s="11" t="s">
        <v>131</v>
      </c>
      <c r="IH127" s="11" t="s">
        <v>131</v>
      </c>
      <c r="II127" s="11" t="s">
        <v>1355</v>
      </c>
      <c r="IJ127" s="11" t="s">
        <v>131</v>
      </c>
      <c r="IK127" s="11" t="s">
        <v>1358</v>
      </c>
      <c r="IL127" s="11" t="s">
        <v>1356</v>
      </c>
      <c r="IM127" s="11" t="s">
        <v>1346</v>
      </c>
      <c r="IN127" s="11" t="s">
        <v>1332</v>
      </c>
      <c r="IO127" s="11" t="s">
        <v>131</v>
      </c>
      <c r="IP127" s="11" t="s">
        <v>1354</v>
      </c>
      <c r="IQ127" s="11" t="s">
        <v>131</v>
      </c>
      <c r="IR127" s="11" t="s">
        <v>1299</v>
      </c>
      <c r="IS127" s="11" t="s">
        <v>131</v>
      </c>
    </row>
    <row r="128" spans="1:253" ht="20.399999999999999" thickBot="1" x14ac:dyDescent="0.35">
      <c r="A128" s="10" t="s">
        <v>253</v>
      </c>
      <c r="B128" s="11" t="s">
        <v>526</v>
      </c>
      <c r="C128" s="11" t="s">
        <v>523</v>
      </c>
      <c r="D128" s="11" t="s">
        <v>131</v>
      </c>
      <c r="E128" s="11" t="s">
        <v>131</v>
      </c>
      <c r="F128" s="11" t="s">
        <v>131</v>
      </c>
      <c r="G128" s="11" t="s">
        <v>131</v>
      </c>
      <c r="H128" s="11" t="s">
        <v>131</v>
      </c>
      <c r="I128" s="11" t="s">
        <v>131</v>
      </c>
      <c r="J128" s="11" t="s">
        <v>131</v>
      </c>
      <c r="K128" s="11" t="s">
        <v>524</v>
      </c>
      <c r="L128" s="11" t="s">
        <v>522</v>
      </c>
      <c r="M128" s="11" t="s">
        <v>513</v>
      </c>
      <c r="N128" s="11" t="s">
        <v>494</v>
      </c>
      <c r="O128" s="11" t="s">
        <v>131</v>
      </c>
      <c r="P128" s="11" t="s">
        <v>521</v>
      </c>
      <c r="Q128" s="11" t="s">
        <v>131</v>
      </c>
      <c r="R128" s="11" t="s">
        <v>485</v>
      </c>
      <c r="S128" s="11" t="s">
        <v>131</v>
      </c>
      <c r="AA128" s="10" t="s">
        <v>253</v>
      </c>
      <c r="AB128" s="11" t="s">
        <v>571</v>
      </c>
      <c r="AC128" s="11" t="s">
        <v>609</v>
      </c>
      <c r="AD128" s="11" t="s">
        <v>131</v>
      </c>
      <c r="AE128" s="11" t="s">
        <v>549</v>
      </c>
      <c r="AF128" s="11" t="s">
        <v>131</v>
      </c>
      <c r="AG128" s="11" t="s">
        <v>131</v>
      </c>
      <c r="AH128" s="11" t="s">
        <v>591</v>
      </c>
      <c r="AI128" s="11" t="s">
        <v>607</v>
      </c>
      <c r="AJ128" s="11" t="s">
        <v>131</v>
      </c>
      <c r="AK128" s="11" t="s">
        <v>597</v>
      </c>
      <c r="AL128" s="11" t="s">
        <v>613</v>
      </c>
      <c r="AM128" s="11" t="s">
        <v>131</v>
      </c>
      <c r="AN128" s="11" t="s">
        <v>131</v>
      </c>
      <c r="AO128" s="11" t="s">
        <v>131</v>
      </c>
      <c r="AP128" s="11" t="s">
        <v>603</v>
      </c>
      <c r="AQ128" s="11" t="s">
        <v>612</v>
      </c>
      <c r="AR128" s="11" t="s">
        <v>131</v>
      </c>
      <c r="AS128" s="11" t="s">
        <v>131</v>
      </c>
      <c r="BA128" s="10" t="s">
        <v>253</v>
      </c>
      <c r="BB128" s="11" t="s">
        <v>720</v>
      </c>
      <c r="BC128" s="11" t="s">
        <v>718</v>
      </c>
      <c r="BD128" s="11" t="s">
        <v>131</v>
      </c>
      <c r="BE128" s="11" t="s">
        <v>654</v>
      </c>
      <c r="BF128" s="11" t="s">
        <v>131</v>
      </c>
      <c r="BG128" s="11" t="s">
        <v>131</v>
      </c>
      <c r="BH128" s="11" t="s">
        <v>131</v>
      </c>
      <c r="BI128" s="11" t="s">
        <v>131</v>
      </c>
      <c r="BJ128" s="11" t="s">
        <v>650</v>
      </c>
      <c r="BK128" s="11" t="s">
        <v>705</v>
      </c>
      <c r="BL128" s="11" t="s">
        <v>721</v>
      </c>
      <c r="BM128" s="11" t="s">
        <v>131</v>
      </c>
      <c r="BN128" s="11" t="s">
        <v>131</v>
      </c>
      <c r="BO128" s="11" t="s">
        <v>131</v>
      </c>
      <c r="BP128" s="11" t="s">
        <v>709</v>
      </c>
      <c r="BQ128" s="11" t="s">
        <v>719</v>
      </c>
      <c r="BR128" s="11" t="s">
        <v>131</v>
      </c>
      <c r="BS128" s="11" t="s">
        <v>131</v>
      </c>
      <c r="CA128" s="10" t="s">
        <v>253</v>
      </c>
      <c r="CB128" s="11" t="s">
        <v>790</v>
      </c>
      <c r="CC128" s="11" t="s">
        <v>829</v>
      </c>
      <c r="CD128" s="11" t="s">
        <v>131</v>
      </c>
      <c r="CE128" s="11" t="s">
        <v>131</v>
      </c>
      <c r="CF128" s="11" t="s">
        <v>131</v>
      </c>
      <c r="CG128" s="11" t="s">
        <v>832</v>
      </c>
      <c r="CH128" s="11" t="s">
        <v>833</v>
      </c>
      <c r="CI128" s="11" t="s">
        <v>131</v>
      </c>
      <c r="CJ128" s="11" t="s">
        <v>131</v>
      </c>
      <c r="CK128" s="11" t="s">
        <v>818</v>
      </c>
      <c r="CL128" s="11" t="s">
        <v>836</v>
      </c>
      <c r="CM128" s="11" t="s">
        <v>131</v>
      </c>
      <c r="CN128" s="11" t="s">
        <v>131</v>
      </c>
      <c r="CO128" s="11" t="s">
        <v>131</v>
      </c>
      <c r="CP128" s="11" t="s">
        <v>827</v>
      </c>
      <c r="CQ128" s="11" t="s">
        <v>835</v>
      </c>
      <c r="CR128" s="11" t="s">
        <v>131</v>
      </c>
      <c r="CS128" s="11" t="s">
        <v>765</v>
      </c>
      <c r="DA128" s="10" t="s">
        <v>253</v>
      </c>
      <c r="DB128" s="11" t="s">
        <v>883</v>
      </c>
      <c r="DC128" s="11" t="s">
        <v>937</v>
      </c>
      <c r="DD128" s="11" t="s">
        <v>131</v>
      </c>
      <c r="DE128" s="11" t="s">
        <v>930</v>
      </c>
      <c r="DF128" s="11" t="s">
        <v>131</v>
      </c>
      <c r="DG128" s="11" t="s">
        <v>938</v>
      </c>
      <c r="DH128" s="11" t="s">
        <v>131</v>
      </c>
      <c r="DI128" s="11" t="s">
        <v>131</v>
      </c>
      <c r="DJ128" s="11" t="s">
        <v>131</v>
      </c>
      <c r="DK128" s="11" t="s">
        <v>928</v>
      </c>
      <c r="DL128" s="11" t="s">
        <v>939</v>
      </c>
      <c r="DM128" s="11" t="s">
        <v>131</v>
      </c>
      <c r="DN128" s="11" t="s">
        <v>131</v>
      </c>
      <c r="DO128" s="11" t="s">
        <v>131</v>
      </c>
      <c r="DP128" s="11" t="s">
        <v>935</v>
      </c>
      <c r="DQ128" s="11" t="s">
        <v>923</v>
      </c>
      <c r="DR128" s="11" t="s">
        <v>131</v>
      </c>
      <c r="DS128" s="11" t="s">
        <v>131</v>
      </c>
      <c r="EA128" s="10" t="s">
        <v>253</v>
      </c>
      <c r="EB128" s="11" t="s">
        <v>1024</v>
      </c>
      <c r="EC128" s="11" t="s">
        <v>1019</v>
      </c>
      <c r="ED128" s="11" t="s">
        <v>131</v>
      </c>
      <c r="EE128" s="11" t="s">
        <v>1020</v>
      </c>
      <c r="EF128" s="11" t="s">
        <v>131</v>
      </c>
      <c r="EG128" s="11" t="s">
        <v>1021</v>
      </c>
      <c r="EH128" s="11" t="s">
        <v>1015</v>
      </c>
      <c r="EI128" s="11" t="s">
        <v>131</v>
      </c>
      <c r="EJ128" s="11" t="s">
        <v>131</v>
      </c>
      <c r="EK128" s="11" t="s">
        <v>1018</v>
      </c>
      <c r="EL128" s="11" t="s">
        <v>1006</v>
      </c>
      <c r="EM128" s="11" t="s">
        <v>1016</v>
      </c>
      <c r="EN128" s="11" t="s">
        <v>131</v>
      </c>
      <c r="EO128" s="11" t="s">
        <v>131</v>
      </c>
      <c r="EP128" s="11" t="s">
        <v>1022</v>
      </c>
      <c r="EQ128" s="11" t="s">
        <v>1023</v>
      </c>
      <c r="ER128" s="11" t="s">
        <v>131</v>
      </c>
      <c r="ES128" s="11" t="s">
        <v>131</v>
      </c>
      <c r="FA128" s="10" t="s">
        <v>253</v>
      </c>
      <c r="FB128" s="11" t="s">
        <v>1108</v>
      </c>
      <c r="FC128" s="11" t="s">
        <v>1104</v>
      </c>
      <c r="FD128" s="11" t="s">
        <v>131</v>
      </c>
      <c r="FE128" s="11" t="s">
        <v>1106</v>
      </c>
      <c r="FF128" s="11" t="s">
        <v>1107</v>
      </c>
      <c r="FG128" s="11" t="s">
        <v>131</v>
      </c>
      <c r="FH128" s="11" t="s">
        <v>131</v>
      </c>
      <c r="FI128" s="11" t="s">
        <v>131</v>
      </c>
      <c r="FJ128" s="11" t="s">
        <v>131</v>
      </c>
      <c r="FK128" s="11" t="s">
        <v>1105</v>
      </c>
      <c r="FL128" s="11" t="s">
        <v>1103</v>
      </c>
      <c r="FM128" s="11" t="s">
        <v>131</v>
      </c>
      <c r="FN128" s="11" t="s">
        <v>131</v>
      </c>
      <c r="FO128" s="11" t="s">
        <v>131</v>
      </c>
      <c r="FP128" s="11" t="s">
        <v>1101</v>
      </c>
      <c r="FQ128" s="11" t="s">
        <v>1091</v>
      </c>
      <c r="FR128" s="11" t="s">
        <v>131</v>
      </c>
      <c r="FS128" s="11" t="s">
        <v>1053</v>
      </c>
      <c r="GA128" s="10" t="s">
        <v>253</v>
      </c>
      <c r="GB128" s="11" t="s">
        <v>1193</v>
      </c>
      <c r="GC128" s="11" t="s">
        <v>1190</v>
      </c>
      <c r="GD128" s="11" t="s">
        <v>131</v>
      </c>
      <c r="GE128" s="11" t="s">
        <v>1192</v>
      </c>
      <c r="GF128" s="11" t="s">
        <v>131</v>
      </c>
      <c r="GG128" s="11" t="s">
        <v>131</v>
      </c>
      <c r="GH128" s="11" t="s">
        <v>131</v>
      </c>
      <c r="GI128" s="11" t="s">
        <v>131</v>
      </c>
      <c r="GJ128" s="11" t="s">
        <v>131</v>
      </c>
      <c r="GK128" s="11" t="s">
        <v>1191</v>
      </c>
      <c r="GL128" s="11" t="s">
        <v>1188</v>
      </c>
      <c r="GM128" s="11" t="s">
        <v>131</v>
      </c>
      <c r="GN128" s="11" t="s">
        <v>1160</v>
      </c>
      <c r="GO128" s="11" t="s">
        <v>131</v>
      </c>
      <c r="GP128" s="11" t="s">
        <v>1189</v>
      </c>
      <c r="GQ128" s="11" t="s">
        <v>1177</v>
      </c>
      <c r="GR128" s="11" t="s">
        <v>131</v>
      </c>
      <c r="GS128" s="11" t="s">
        <v>131</v>
      </c>
      <c r="HA128" s="10" t="s">
        <v>253</v>
      </c>
      <c r="HB128" s="11" t="s">
        <v>1275</v>
      </c>
      <c r="HC128" s="11" t="s">
        <v>1274</v>
      </c>
      <c r="HD128" s="11" t="s">
        <v>131</v>
      </c>
      <c r="HE128" s="11" t="s">
        <v>1273</v>
      </c>
      <c r="HF128" s="11" t="s">
        <v>1264</v>
      </c>
      <c r="HG128" s="11" t="s">
        <v>131</v>
      </c>
      <c r="HH128" s="11" t="s">
        <v>131</v>
      </c>
      <c r="HI128" s="11" t="s">
        <v>131</v>
      </c>
      <c r="HJ128" s="11" t="s">
        <v>131</v>
      </c>
      <c r="HK128" s="11" t="s">
        <v>1272</v>
      </c>
      <c r="HL128" s="11" t="s">
        <v>1270</v>
      </c>
      <c r="HM128" s="11" t="s">
        <v>1260</v>
      </c>
      <c r="HN128" s="11" t="s">
        <v>131</v>
      </c>
      <c r="HO128" s="11" t="s">
        <v>131</v>
      </c>
      <c r="HP128" s="11" t="s">
        <v>1268</v>
      </c>
      <c r="HQ128" s="11" t="s">
        <v>1254</v>
      </c>
      <c r="HR128" s="11" t="s">
        <v>1214</v>
      </c>
      <c r="HS128" s="11" t="s">
        <v>131</v>
      </c>
      <c r="IA128" s="10" t="s">
        <v>253</v>
      </c>
      <c r="IB128" s="11" t="s">
        <v>1360</v>
      </c>
      <c r="IC128" s="11" t="s">
        <v>1357</v>
      </c>
      <c r="ID128" s="11" t="s">
        <v>131</v>
      </c>
      <c r="IE128" s="11" t="s">
        <v>1359</v>
      </c>
      <c r="IF128" s="11" t="s">
        <v>131</v>
      </c>
      <c r="IG128" s="11" t="s">
        <v>131</v>
      </c>
      <c r="IH128" s="11" t="s">
        <v>131</v>
      </c>
      <c r="II128" s="11" t="s">
        <v>1355</v>
      </c>
      <c r="IJ128" s="11" t="s">
        <v>131</v>
      </c>
      <c r="IK128" s="11" t="s">
        <v>1358</v>
      </c>
      <c r="IL128" s="11" t="s">
        <v>1356</v>
      </c>
      <c r="IM128" s="11" t="s">
        <v>1346</v>
      </c>
      <c r="IN128" s="11" t="s">
        <v>1332</v>
      </c>
      <c r="IO128" s="11" t="s">
        <v>131</v>
      </c>
      <c r="IP128" s="11" t="s">
        <v>1354</v>
      </c>
      <c r="IQ128" s="11" t="s">
        <v>131</v>
      </c>
      <c r="IR128" s="11" t="s">
        <v>1299</v>
      </c>
      <c r="IS128" s="11" t="s">
        <v>131</v>
      </c>
    </row>
    <row r="129" spans="1:253" ht="20.399999999999999" thickBot="1" x14ac:dyDescent="0.35">
      <c r="A129" s="10" t="s">
        <v>256</v>
      </c>
      <c r="B129" s="11" t="s">
        <v>526</v>
      </c>
      <c r="C129" s="11" t="s">
        <v>131</v>
      </c>
      <c r="D129" s="11" t="s">
        <v>131</v>
      </c>
      <c r="E129" s="11" t="s">
        <v>131</v>
      </c>
      <c r="F129" s="11" t="s">
        <v>131</v>
      </c>
      <c r="G129" s="11" t="s">
        <v>131</v>
      </c>
      <c r="H129" s="11" t="s">
        <v>131</v>
      </c>
      <c r="I129" s="11" t="s">
        <v>131</v>
      </c>
      <c r="J129" s="11" t="s">
        <v>131</v>
      </c>
      <c r="K129" s="11" t="s">
        <v>527</v>
      </c>
      <c r="L129" s="11" t="s">
        <v>522</v>
      </c>
      <c r="M129" s="11" t="s">
        <v>513</v>
      </c>
      <c r="N129" s="11" t="s">
        <v>494</v>
      </c>
      <c r="O129" s="11" t="s">
        <v>131</v>
      </c>
      <c r="P129" s="11" t="s">
        <v>521</v>
      </c>
      <c r="Q129" s="11" t="s">
        <v>131</v>
      </c>
      <c r="R129" s="11" t="s">
        <v>485</v>
      </c>
      <c r="S129" s="11" t="s">
        <v>131</v>
      </c>
      <c r="AA129" s="10" t="s">
        <v>256</v>
      </c>
      <c r="AB129" s="11" t="s">
        <v>571</v>
      </c>
      <c r="AC129" s="11" t="s">
        <v>614</v>
      </c>
      <c r="AD129" s="11" t="s">
        <v>131</v>
      </c>
      <c r="AE129" s="11" t="s">
        <v>549</v>
      </c>
      <c r="AF129" s="11" t="s">
        <v>131</v>
      </c>
      <c r="AG129" s="11" t="s">
        <v>131</v>
      </c>
      <c r="AH129" s="11" t="s">
        <v>591</v>
      </c>
      <c r="AI129" s="11" t="s">
        <v>607</v>
      </c>
      <c r="AJ129" s="11" t="s">
        <v>131</v>
      </c>
      <c r="AK129" s="11" t="s">
        <v>131</v>
      </c>
      <c r="AL129" s="11" t="s">
        <v>613</v>
      </c>
      <c r="AM129" s="11" t="s">
        <v>131</v>
      </c>
      <c r="AN129" s="11" t="s">
        <v>131</v>
      </c>
      <c r="AO129" s="11" t="s">
        <v>131</v>
      </c>
      <c r="AP129" s="11" t="s">
        <v>603</v>
      </c>
      <c r="AQ129" s="11" t="s">
        <v>615</v>
      </c>
      <c r="AR129" s="11" t="s">
        <v>131</v>
      </c>
      <c r="AS129" s="11" t="s">
        <v>131</v>
      </c>
      <c r="BA129" s="10" t="s">
        <v>256</v>
      </c>
      <c r="BB129" s="11" t="s">
        <v>720</v>
      </c>
      <c r="BC129" s="11" t="s">
        <v>131</v>
      </c>
      <c r="BD129" s="11" t="s">
        <v>131</v>
      </c>
      <c r="BE129" s="11" t="s">
        <v>654</v>
      </c>
      <c r="BF129" s="11" t="s">
        <v>131</v>
      </c>
      <c r="BG129" s="11" t="s">
        <v>131</v>
      </c>
      <c r="BH129" s="11" t="s">
        <v>131</v>
      </c>
      <c r="BI129" s="11" t="s">
        <v>131</v>
      </c>
      <c r="BJ129" s="11" t="s">
        <v>650</v>
      </c>
      <c r="BK129" s="11" t="s">
        <v>131</v>
      </c>
      <c r="BL129" s="11" t="s">
        <v>721</v>
      </c>
      <c r="BM129" s="11" t="s">
        <v>131</v>
      </c>
      <c r="BN129" s="11" t="s">
        <v>131</v>
      </c>
      <c r="BO129" s="11" t="s">
        <v>131</v>
      </c>
      <c r="BP129" s="11" t="s">
        <v>709</v>
      </c>
      <c r="BQ129" s="11" t="s">
        <v>722</v>
      </c>
      <c r="BR129" s="11" t="s">
        <v>131</v>
      </c>
      <c r="BS129" s="11" t="s">
        <v>131</v>
      </c>
      <c r="CA129" s="10" t="s">
        <v>256</v>
      </c>
      <c r="CB129" s="11" t="s">
        <v>790</v>
      </c>
      <c r="CC129" s="11" t="s">
        <v>131</v>
      </c>
      <c r="CD129" s="11" t="s">
        <v>131</v>
      </c>
      <c r="CE129" s="11" t="s">
        <v>131</v>
      </c>
      <c r="CF129" s="11" t="s">
        <v>131</v>
      </c>
      <c r="CG129" s="11" t="s">
        <v>832</v>
      </c>
      <c r="CH129" s="11" t="s">
        <v>833</v>
      </c>
      <c r="CI129" s="11" t="s">
        <v>131</v>
      </c>
      <c r="CJ129" s="11" t="s">
        <v>131</v>
      </c>
      <c r="CK129" s="11" t="s">
        <v>131</v>
      </c>
      <c r="CL129" s="11" t="s">
        <v>836</v>
      </c>
      <c r="CM129" s="11" t="s">
        <v>131</v>
      </c>
      <c r="CN129" s="11" t="s">
        <v>131</v>
      </c>
      <c r="CO129" s="11" t="s">
        <v>131</v>
      </c>
      <c r="CP129" s="11" t="s">
        <v>827</v>
      </c>
      <c r="CQ129" s="11" t="s">
        <v>835</v>
      </c>
      <c r="CR129" s="11" t="s">
        <v>131</v>
      </c>
      <c r="CS129" s="11" t="s">
        <v>765</v>
      </c>
      <c r="DA129" s="10" t="s">
        <v>256</v>
      </c>
      <c r="DB129" s="11" t="s">
        <v>883</v>
      </c>
      <c r="DC129" s="11" t="s">
        <v>940</v>
      </c>
      <c r="DD129" s="11" t="s">
        <v>131</v>
      </c>
      <c r="DE129" s="11" t="s">
        <v>930</v>
      </c>
      <c r="DF129" s="11" t="s">
        <v>131</v>
      </c>
      <c r="DG129" s="11" t="s">
        <v>938</v>
      </c>
      <c r="DH129" s="11" t="s">
        <v>131</v>
      </c>
      <c r="DI129" s="11" t="s">
        <v>131</v>
      </c>
      <c r="DJ129" s="11" t="s">
        <v>131</v>
      </c>
      <c r="DK129" s="11" t="s">
        <v>131</v>
      </c>
      <c r="DL129" s="11" t="s">
        <v>939</v>
      </c>
      <c r="DM129" s="11" t="s">
        <v>131</v>
      </c>
      <c r="DN129" s="11" t="s">
        <v>131</v>
      </c>
      <c r="DO129" s="11" t="s">
        <v>131</v>
      </c>
      <c r="DP129" s="11" t="s">
        <v>941</v>
      </c>
      <c r="DQ129" s="11" t="s">
        <v>923</v>
      </c>
      <c r="DR129" s="11" t="s">
        <v>131</v>
      </c>
      <c r="DS129" s="11" t="s">
        <v>131</v>
      </c>
      <c r="EA129" s="10" t="s">
        <v>256</v>
      </c>
      <c r="EB129" s="11" t="s">
        <v>1024</v>
      </c>
      <c r="EC129" s="11" t="s">
        <v>131</v>
      </c>
      <c r="ED129" s="11" t="s">
        <v>131</v>
      </c>
      <c r="EE129" s="11" t="s">
        <v>1020</v>
      </c>
      <c r="EF129" s="11" t="s">
        <v>131</v>
      </c>
      <c r="EG129" s="11" t="s">
        <v>1021</v>
      </c>
      <c r="EH129" s="11" t="s">
        <v>1015</v>
      </c>
      <c r="EI129" s="11" t="s">
        <v>131</v>
      </c>
      <c r="EJ129" s="11" t="s">
        <v>131</v>
      </c>
      <c r="EK129" s="11" t="s">
        <v>131</v>
      </c>
      <c r="EL129" s="11" t="s">
        <v>1006</v>
      </c>
      <c r="EM129" s="11" t="s">
        <v>1016</v>
      </c>
      <c r="EN129" s="11" t="s">
        <v>131</v>
      </c>
      <c r="EO129" s="11" t="s">
        <v>131</v>
      </c>
      <c r="EP129" s="11" t="s">
        <v>1025</v>
      </c>
      <c r="EQ129" s="11" t="s">
        <v>1023</v>
      </c>
      <c r="ER129" s="11" t="s">
        <v>131</v>
      </c>
      <c r="ES129" s="11" t="s">
        <v>131</v>
      </c>
      <c r="FA129" s="10" t="s">
        <v>256</v>
      </c>
      <c r="FB129" s="11" t="s">
        <v>1108</v>
      </c>
      <c r="FC129" s="11" t="s">
        <v>1109</v>
      </c>
      <c r="FD129" s="11" t="s">
        <v>131</v>
      </c>
      <c r="FE129" s="11" t="s">
        <v>1106</v>
      </c>
      <c r="FF129" s="11" t="s">
        <v>1107</v>
      </c>
      <c r="FG129" s="11" t="s">
        <v>131</v>
      </c>
      <c r="FH129" s="11" t="s">
        <v>131</v>
      </c>
      <c r="FI129" s="11" t="s">
        <v>131</v>
      </c>
      <c r="FJ129" s="11" t="s">
        <v>131</v>
      </c>
      <c r="FK129" s="11" t="s">
        <v>1110</v>
      </c>
      <c r="FL129" s="11" t="s">
        <v>1103</v>
      </c>
      <c r="FM129" s="11" t="s">
        <v>131</v>
      </c>
      <c r="FN129" s="11" t="s">
        <v>131</v>
      </c>
      <c r="FO129" s="11" t="s">
        <v>131</v>
      </c>
      <c r="FP129" s="11" t="s">
        <v>1101</v>
      </c>
      <c r="FQ129" s="11" t="s">
        <v>1111</v>
      </c>
      <c r="FR129" s="11" t="s">
        <v>131</v>
      </c>
      <c r="FS129" s="11" t="s">
        <v>1053</v>
      </c>
      <c r="GA129" s="10" t="s">
        <v>256</v>
      </c>
      <c r="GB129" s="11" t="s">
        <v>1193</v>
      </c>
      <c r="GC129" s="11" t="s">
        <v>1194</v>
      </c>
      <c r="GD129" s="11" t="s">
        <v>131</v>
      </c>
      <c r="GE129" s="11" t="s">
        <v>1192</v>
      </c>
      <c r="GF129" s="11" t="s">
        <v>131</v>
      </c>
      <c r="GG129" s="11" t="s">
        <v>131</v>
      </c>
      <c r="GH129" s="11" t="s">
        <v>131</v>
      </c>
      <c r="GI129" s="11" t="s">
        <v>131</v>
      </c>
      <c r="GJ129" s="11" t="s">
        <v>131</v>
      </c>
      <c r="GK129" s="11" t="s">
        <v>1195</v>
      </c>
      <c r="GL129" s="11" t="s">
        <v>1188</v>
      </c>
      <c r="GM129" s="11" t="s">
        <v>131</v>
      </c>
      <c r="GN129" s="11" t="s">
        <v>1160</v>
      </c>
      <c r="GO129" s="11" t="s">
        <v>131</v>
      </c>
      <c r="GP129" s="11" t="s">
        <v>1189</v>
      </c>
      <c r="GQ129" s="11" t="s">
        <v>1196</v>
      </c>
      <c r="GR129" s="11" t="s">
        <v>131</v>
      </c>
      <c r="GS129" s="11" t="s">
        <v>131</v>
      </c>
      <c r="HA129" s="10" t="s">
        <v>256</v>
      </c>
      <c r="HB129" s="11" t="s">
        <v>1275</v>
      </c>
      <c r="HC129" s="11" t="s">
        <v>131</v>
      </c>
      <c r="HD129" s="11" t="s">
        <v>131</v>
      </c>
      <c r="HE129" s="11" t="s">
        <v>1273</v>
      </c>
      <c r="HF129" s="11" t="s">
        <v>1264</v>
      </c>
      <c r="HG129" s="11" t="s">
        <v>131</v>
      </c>
      <c r="HH129" s="11" t="s">
        <v>131</v>
      </c>
      <c r="HI129" s="11" t="s">
        <v>131</v>
      </c>
      <c r="HJ129" s="11" t="s">
        <v>131</v>
      </c>
      <c r="HK129" s="11" t="s">
        <v>1276</v>
      </c>
      <c r="HL129" s="11" t="s">
        <v>1270</v>
      </c>
      <c r="HM129" s="11" t="s">
        <v>1260</v>
      </c>
      <c r="HN129" s="11" t="s">
        <v>131</v>
      </c>
      <c r="HO129" s="11" t="s">
        <v>131</v>
      </c>
      <c r="HP129" s="11" t="s">
        <v>1268</v>
      </c>
      <c r="HQ129" s="11" t="s">
        <v>1254</v>
      </c>
      <c r="HR129" s="11" t="s">
        <v>1214</v>
      </c>
      <c r="HS129" s="11" t="s">
        <v>131</v>
      </c>
      <c r="IA129" s="10" t="s">
        <v>256</v>
      </c>
      <c r="IB129" s="11" t="s">
        <v>1360</v>
      </c>
      <c r="IC129" s="11" t="s">
        <v>131</v>
      </c>
      <c r="ID129" s="11" t="s">
        <v>131</v>
      </c>
      <c r="IE129" s="11" t="s">
        <v>1359</v>
      </c>
      <c r="IF129" s="11" t="s">
        <v>131</v>
      </c>
      <c r="IG129" s="11" t="s">
        <v>131</v>
      </c>
      <c r="IH129" s="11" t="s">
        <v>131</v>
      </c>
      <c r="II129" s="11" t="s">
        <v>1355</v>
      </c>
      <c r="IJ129" s="11" t="s">
        <v>131</v>
      </c>
      <c r="IK129" s="11" t="s">
        <v>1361</v>
      </c>
      <c r="IL129" s="11" t="s">
        <v>1356</v>
      </c>
      <c r="IM129" s="11" t="s">
        <v>1346</v>
      </c>
      <c r="IN129" s="11" t="s">
        <v>1332</v>
      </c>
      <c r="IO129" s="11" t="s">
        <v>131</v>
      </c>
      <c r="IP129" s="11" t="s">
        <v>1354</v>
      </c>
      <c r="IQ129" s="11" t="s">
        <v>131</v>
      </c>
      <c r="IR129" s="11" t="s">
        <v>1299</v>
      </c>
      <c r="IS129" s="11" t="s">
        <v>131</v>
      </c>
    </row>
    <row r="130" spans="1:253" ht="20.399999999999999" thickBot="1" x14ac:dyDescent="0.35">
      <c r="A130" s="10" t="s">
        <v>258</v>
      </c>
      <c r="B130" s="11" t="s">
        <v>526</v>
      </c>
      <c r="C130" s="11" t="s">
        <v>131</v>
      </c>
      <c r="D130" s="11" t="s">
        <v>131</v>
      </c>
      <c r="E130" s="11" t="s">
        <v>131</v>
      </c>
      <c r="F130" s="11" t="s">
        <v>131</v>
      </c>
      <c r="G130" s="11" t="s">
        <v>131</v>
      </c>
      <c r="H130" s="11" t="s">
        <v>131</v>
      </c>
      <c r="I130" s="11" t="s">
        <v>131</v>
      </c>
      <c r="J130" s="11" t="s">
        <v>131</v>
      </c>
      <c r="K130" s="11" t="s">
        <v>527</v>
      </c>
      <c r="L130" s="11" t="s">
        <v>522</v>
      </c>
      <c r="M130" s="11" t="s">
        <v>513</v>
      </c>
      <c r="N130" s="11" t="s">
        <v>494</v>
      </c>
      <c r="O130" s="11" t="s">
        <v>131</v>
      </c>
      <c r="P130" s="11" t="s">
        <v>521</v>
      </c>
      <c r="Q130" s="11" t="s">
        <v>131</v>
      </c>
      <c r="R130" s="11" t="s">
        <v>528</v>
      </c>
      <c r="S130" s="11" t="s">
        <v>131</v>
      </c>
      <c r="AA130" s="10" t="s">
        <v>258</v>
      </c>
      <c r="AB130" s="11" t="s">
        <v>571</v>
      </c>
      <c r="AC130" s="11" t="s">
        <v>614</v>
      </c>
      <c r="AD130" s="11" t="s">
        <v>131</v>
      </c>
      <c r="AE130" s="11" t="s">
        <v>549</v>
      </c>
      <c r="AF130" s="11" t="s">
        <v>131</v>
      </c>
      <c r="AG130" s="11" t="s">
        <v>131</v>
      </c>
      <c r="AH130" s="11" t="s">
        <v>591</v>
      </c>
      <c r="AI130" s="11" t="s">
        <v>607</v>
      </c>
      <c r="AJ130" s="11" t="s">
        <v>131</v>
      </c>
      <c r="AK130" s="11" t="s">
        <v>131</v>
      </c>
      <c r="AL130" s="11" t="s">
        <v>616</v>
      </c>
      <c r="AM130" s="11" t="s">
        <v>131</v>
      </c>
      <c r="AN130" s="11" t="s">
        <v>131</v>
      </c>
      <c r="AO130" s="11" t="s">
        <v>131</v>
      </c>
      <c r="AP130" s="11" t="s">
        <v>617</v>
      </c>
      <c r="AQ130" s="11" t="s">
        <v>615</v>
      </c>
      <c r="AR130" s="11" t="s">
        <v>131</v>
      </c>
      <c r="AS130" s="11" t="s">
        <v>131</v>
      </c>
      <c r="BA130" s="10" t="s">
        <v>258</v>
      </c>
      <c r="BB130" s="11" t="s">
        <v>720</v>
      </c>
      <c r="BC130" s="11" t="s">
        <v>131</v>
      </c>
      <c r="BD130" s="11" t="s">
        <v>131</v>
      </c>
      <c r="BE130" s="11" t="s">
        <v>654</v>
      </c>
      <c r="BF130" s="11" t="s">
        <v>131</v>
      </c>
      <c r="BG130" s="11" t="s">
        <v>131</v>
      </c>
      <c r="BH130" s="11" t="s">
        <v>131</v>
      </c>
      <c r="BI130" s="11" t="s">
        <v>131</v>
      </c>
      <c r="BJ130" s="11" t="s">
        <v>650</v>
      </c>
      <c r="BK130" s="11" t="s">
        <v>131</v>
      </c>
      <c r="BL130" s="11" t="s">
        <v>723</v>
      </c>
      <c r="BM130" s="11" t="s">
        <v>131</v>
      </c>
      <c r="BN130" s="11" t="s">
        <v>131</v>
      </c>
      <c r="BO130" s="11" t="s">
        <v>131</v>
      </c>
      <c r="BP130" s="11" t="s">
        <v>724</v>
      </c>
      <c r="BQ130" s="11" t="s">
        <v>722</v>
      </c>
      <c r="BR130" s="11" t="s">
        <v>131</v>
      </c>
      <c r="BS130" s="11" t="s">
        <v>131</v>
      </c>
      <c r="CA130" s="10" t="s">
        <v>258</v>
      </c>
      <c r="CB130" s="11" t="s">
        <v>790</v>
      </c>
      <c r="CC130" s="11" t="s">
        <v>131</v>
      </c>
      <c r="CD130" s="11" t="s">
        <v>131</v>
      </c>
      <c r="CE130" s="11" t="s">
        <v>131</v>
      </c>
      <c r="CF130" s="11" t="s">
        <v>131</v>
      </c>
      <c r="CG130" s="11" t="s">
        <v>832</v>
      </c>
      <c r="CH130" s="11" t="s">
        <v>833</v>
      </c>
      <c r="CI130" s="11" t="s">
        <v>131</v>
      </c>
      <c r="CJ130" s="11" t="s">
        <v>131</v>
      </c>
      <c r="CK130" s="11" t="s">
        <v>131</v>
      </c>
      <c r="CL130" s="11" t="s">
        <v>837</v>
      </c>
      <c r="CM130" s="11" t="s">
        <v>131</v>
      </c>
      <c r="CN130" s="11" t="s">
        <v>131</v>
      </c>
      <c r="CO130" s="11" t="s">
        <v>131</v>
      </c>
      <c r="CP130" s="11" t="s">
        <v>838</v>
      </c>
      <c r="CQ130" s="11" t="s">
        <v>835</v>
      </c>
      <c r="CR130" s="11" t="s">
        <v>131</v>
      </c>
      <c r="CS130" s="11" t="s">
        <v>765</v>
      </c>
      <c r="DA130" s="10" t="s">
        <v>258</v>
      </c>
      <c r="DB130" s="11" t="s">
        <v>883</v>
      </c>
      <c r="DC130" s="11" t="s">
        <v>940</v>
      </c>
      <c r="DD130" s="11" t="s">
        <v>131</v>
      </c>
      <c r="DE130" s="11" t="s">
        <v>930</v>
      </c>
      <c r="DF130" s="11" t="s">
        <v>131</v>
      </c>
      <c r="DG130" s="11" t="s">
        <v>938</v>
      </c>
      <c r="DH130" s="11" t="s">
        <v>131</v>
      </c>
      <c r="DI130" s="11" t="s">
        <v>131</v>
      </c>
      <c r="DJ130" s="11" t="s">
        <v>131</v>
      </c>
      <c r="DK130" s="11" t="s">
        <v>131</v>
      </c>
      <c r="DL130" s="11" t="s">
        <v>131</v>
      </c>
      <c r="DM130" s="11" t="s">
        <v>131</v>
      </c>
      <c r="DN130" s="11" t="s">
        <v>131</v>
      </c>
      <c r="DO130" s="11" t="s">
        <v>131</v>
      </c>
      <c r="DP130" s="11" t="s">
        <v>942</v>
      </c>
      <c r="DQ130" s="11" t="s">
        <v>923</v>
      </c>
      <c r="DR130" s="11" t="s">
        <v>131</v>
      </c>
      <c r="DS130" s="11" t="s">
        <v>131</v>
      </c>
      <c r="EA130" s="10" t="s">
        <v>258</v>
      </c>
      <c r="EB130" s="11" t="s">
        <v>1024</v>
      </c>
      <c r="EC130" s="11" t="s">
        <v>131</v>
      </c>
      <c r="ED130" s="11" t="s">
        <v>131</v>
      </c>
      <c r="EE130" s="11" t="s">
        <v>1020</v>
      </c>
      <c r="EF130" s="11" t="s">
        <v>131</v>
      </c>
      <c r="EG130" s="11" t="s">
        <v>1021</v>
      </c>
      <c r="EH130" s="11" t="s">
        <v>1015</v>
      </c>
      <c r="EI130" s="11" t="s">
        <v>131</v>
      </c>
      <c r="EJ130" s="11" t="s">
        <v>131</v>
      </c>
      <c r="EK130" s="11" t="s">
        <v>131</v>
      </c>
      <c r="EL130" s="11" t="s">
        <v>1026</v>
      </c>
      <c r="EM130" s="11" t="s">
        <v>1016</v>
      </c>
      <c r="EN130" s="11" t="s">
        <v>131</v>
      </c>
      <c r="EO130" s="11" t="s">
        <v>131</v>
      </c>
      <c r="EP130" s="11" t="s">
        <v>1027</v>
      </c>
      <c r="EQ130" s="11" t="s">
        <v>131</v>
      </c>
      <c r="ER130" s="11" t="s">
        <v>131</v>
      </c>
      <c r="ES130" s="11" t="s">
        <v>131</v>
      </c>
      <c r="FA130" s="10" t="s">
        <v>258</v>
      </c>
      <c r="FB130" s="11" t="s">
        <v>1108</v>
      </c>
      <c r="FC130" s="11" t="s">
        <v>1109</v>
      </c>
      <c r="FD130" s="11" t="s">
        <v>131</v>
      </c>
      <c r="FE130" s="11" t="s">
        <v>1106</v>
      </c>
      <c r="FF130" s="11" t="s">
        <v>1107</v>
      </c>
      <c r="FG130" s="11" t="s">
        <v>131</v>
      </c>
      <c r="FH130" s="11" t="s">
        <v>131</v>
      </c>
      <c r="FI130" s="11" t="s">
        <v>131</v>
      </c>
      <c r="FJ130" s="11" t="s">
        <v>131</v>
      </c>
      <c r="FK130" s="11" t="s">
        <v>1110</v>
      </c>
      <c r="FL130" s="11" t="s">
        <v>1112</v>
      </c>
      <c r="FM130" s="11" t="s">
        <v>131</v>
      </c>
      <c r="FN130" s="11" t="s">
        <v>131</v>
      </c>
      <c r="FO130" s="11" t="s">
        <v>131</v>
      </c>
      <c r="FP130" s="11" t="s">
        <v>1113</v>
      </c>
      <c r="FQ130" s="11" t="s">
        <v>1114</v>
      </c>
      <c r="FR130" s="11" t="s">
        <v>131</v>
      </c>
      <c r="FS130" s="11" t="s">
        <v>1115</v>
      </c>
      <c r="GA130" s="10" t="s">
        <v>258</v>
      </c>
      <c r="GB130" s="11" t="s">
        <v>1193</v>
      </c>
      <c r="GC130" s="11" t="s">
        <v>1194</v>
      </c>
      <c r="GD130" s="11" t="s">
        <v>131</v>
      </c>
      <c r="GE130" s="11" t="s">
        <v>1192</v>
      </c>
      <c r="GF130" s="11" t="s">
        <v>131</v>
      </c>
      <c r="GG130" s="11" t="s">
        <v>131</v>
      </c>
      <c r="GH130" s="11" t="s">
        <v>131</v>
      </c>
      <c r="GI130" s="11" t="s">
        <v>131</v>
      </c>
      <c r="GJ130" s="11" t="s">
        <v>131</v>
      </c>
      <c r="GK130" s="11" t="s">
        <v>1195</v>
      </c>
      <c r="GL130" s="11" t="s">
        <v>131</v>
      </c>
      <c r="GM130" s="11" t="s">
        <v>131</v>
      </c>
      <c r="GN130" s="11" t="s">
        <v>1160</v>
      </c>
      <c r="GO130" s="11" t="s">
        <v>131</v>
      </c>
      <c r="GP130" s="11" t="s">
        <v>1189</v>
      </c>
      <c r="GQ130" s="11" t="s">
        <v>131</v>
      </c>
      <c r="GR130" s="11" t="s">
        <v>131</v>
      </c>
      <c r="GS130" s="11" t="s">
        <v>131</v>
      </c>
      <c r="HA130" s="10" t="s">
        <v>258</v>
      </c>
      <c r="HB130" s="11" t="s">
        <v>1275</v>
      </c>
      <c r="HC130" s="11" t="s">
        <v>131</v>
      </c>
      <c r="HD130" s="11" t="s">
        <v>131</v>
      </c>
      <c r="HE130" s="11" t="s">
        <v>1273</v>
      </c>
      <c r="HF130" s="11" t="s">
        <v>1264</v>
      </c>
      <c r="HG130" s="11" t="s">
        <v>131</v>
      </c>
      <c r="HH130" s="11" t="s">
        <v>131</v>
      </c>
      <c r="HI130" s="11" t="s">
        <v>131</v>
      </c>
      <c r="HJ130" s="11" t="s">
        <v>131</v>
      </c>
      <c r="HK130" s="11" t="s">
        <v>1276</v>
      </c>
      <c r="HL130" s="11" t="s">
        <v>1277</v>
      </c>
      <c r="HM130" s="11" t="s">
        <v>1260</v>
      </c>
      <c r="HN130" s="11" t="s">
        <v>131</v>
      </c>
      <c r="HO130" s="11" t="s">
        <v>131</v>
      </c>
      <c r="HP130" s="11" t="s">
        <v>1268</v>
      </c>
      <c r="HQ130" s="11" t="s">
        <v>1278</v>
      </c>
      <c r="HR130" s="11" t="s">
        <v>1214</v>
      </c>
      <c r="HS130" s="11" t="s">
        <v>131</v>
      </c>
      <c r="IA130" s="10" t="s">
        <v>258</v>
      </c>
      <c r="IB130" s="11" t="s">
        <v>1360</v>
      </c>
      <c r="IC130" s="11" t="s">
        <v>131</v>
      </c>
      <c r="ID130" s="11" t="s">
        <v>131</v>
      </c>
      <c r="IE130" s="11" t="s">
        <v>1359</v>
      </c>
      <c r="IF130" s="11" t="s">
        <v>131</v>
      </c>
      <c r="IG130" s="11" t="s">
        <v>131</v>
      </c>
      <c r="IH130" s="11" t="s">
        <v>131</v>
      </c>
      <c r="II130" s="11" t="s">
        <v>1355</v>
      </c>
      <c r="IJ130" s="11" t="s">
        <v>131</v>
      </c>
      <c r="IK130" s="11" t="s">
        <v>1361</v>
      </c>
      <c r="IL130" s="11" t="s">
        <v>1356</v>
      </c>
      <c r="IM130" s="11" t="s">
        <v>1346</v>
      </c>
      <c r="IN130" s="11" t="s">
        <v>1332</v>
      </c>
      <c r="IO130" s="11" t="s">
        <v>131</v>
      </c>
      <c r="IP130" s="11" t="s">
        <v>1354</v>
      </c>
      <c r="IQ130" s="11" t="s">
        <v>131</v>
      </c>
      <c r="IR130" s="11" t="s">
        <v>1362</v>
      </c>
      <c r="IS130" s="11" t="s">
        <v>131</v>
      </c>
    </row>
    <row r="131" spans="1:253" ht="20.399999999999999" thickBot="1" x14ac:dyDescent="0.35">
      <c r="A131" s="10" t="s">
        <v>259</v>
      </c>
      <c r="B131" s="11" t="s">
        <v>526</v>
      </c>
      <c r="C131" s="11" t="s">
        <v>131</v>
      </c>
      <c r="D131" s="11" t="s">
        <v>131</v>
      </c>
      <c r="E131" s="11" t="s">
        <v>131</v>
      </c>
      <c r="F131" s="11" t="s">
        <v>131</v>
      </c>
      <c r="G131" s="11" t="s">
        <v>131</v>
      </c>
      <c r="H131" s="11" t="s">
        <v>131</v>
      </c>
      <c r="I131" s="11" t="s">
        <v>131</v>
      </c>
      <c r="J131" s="11" t="s">
        <v>131</v>
      </c>
      <c r="K131" s="11" t="s">
        <v>527</v>
      </c>
      <c r="L131" s="11" t="s">
        <v>522</v>
      </c>
      <c r="M131" s="11" t="s">
        <v>513</v>
      </c>
      <c r="N131" s="11" t="s">
        <v>494</v>
      </c>
      <c r="O131" s="11" t="s">
        <v>131</v>
      </c>
      <c r="P131" s="11" t="s">
        <v>521</v>
      </c>
      <c r="Q131" s="11" t="s">
        <v>131</v>
      </c>
      <c r="R131" s="11" t="s">
        <v>528</v>
      </c>
      <c r="S131" s="11" t="s">
        <v>131</v>
      </c>
      <c r="AA131" s="10" t="s">
        <v>259</v>
      </c>
      <c r="AB131" s="11" t="s">
        <v>571</v>
      </c>
      <c r="AC131" s="11" t="s">
        <v>614</v>
      </c>
      <c r="AD131" s="11" t="s">
        <v>131</v>
      </c>
      <c r="AE131" s="11" t="s">
        <v>549</v>
      </c>
      <c r="AF131" s="11" t="s">
        <v>131</v>
      </c>
      <c r="AG131" s="11" t="s">
        <v>131</v>
      </c>
      <c r="AH131" s="11" t="s">
        <v>591</v>
      </c>
      <c r="AI131" s="11" t="s">
        <v>607</v>
      </c>
      <c r="AJ131" s="11" t="s">
        <v>131</v>
      </c>
      <c r="AK131" s="11" t="s">
        <v>131</v>
      </c>
      <c r="AL131" s="11" t="s">
        <v>616</v>
      </c>
      <c r="AM131" s="11" t="s">
        <v>131</v>
      </c>
      <c r="AN131" s="11" t="s">
        <v>131</v>
      </c>
      <c r="AO131" s="11" t="s">
        <v>131</v>
      </c>
      <c r="AP131" s="11" t="s">
        <v>618</v>
      </c>
      <c r="AQ131" s="11" t="s">
        <v>615</v>
      </c>
      <c r="AR131" s="11" t="s">
        <v>131</v>
      </c>
      <c r="AS131" s="11" t="s">
        <v>131</v>
      </c>
      <c r="BA131" s="10" t="s">
        <v>259</v>
      </c>
      <c r="BB131" s="11" t="s">
        <v>720</v>
      </c>
      <c r="BC131" s="11" t="s">
        <v>131</v>
      </c>
      <c r="BD131" s="11" t="s">
        <v>131</v>
      </c>
      <c r="BE131" s="11" t="s">
        <v>725</v>
      </c>
      <c r="BF131" s="11" t="s">
        <v>131</v>
      </c>
      <c r="BG131" s="11" t="s">
        <v>131</v>
      </c>
      <c r="BH131" s="11" t="s">
        <v>131</v>
      </c>
      <c r="BI131" s="11" t="s">
        <v>131</v>
      </c>
      <c r="BJ131" s="11" t="s">
        <v>650</v>
      </c>
      <c r="BK131" s="11" t="s">
        <v>131</v>
      </c>
      <c r="BL131" s="11" t="s">
        <v>723</v>
      </c>
      <c r="BM131" s="11" t="s">
        <v>131</v>
      </c>
      <c r="BN131" s="11" t="s">
        <v>131</v>
      </c>
      <c r="BO131" s="11" t="s">
        <v>131</v>
      </c>
      <c r="BP131" s="11" t="s">
        <v>726</v>
      </c>
      <c r="BQ131" s="11" t="s">
        <v>722</v>
      </c>
      <c r="BR131" s="11" t="s">
        <v>131</v>
      </c>
      <c r="BS131" s="11" t="s">
        <v>131</v>
      </c>
      <c r="CA131" s="10" t="s">
        <v>259</v>
      </c>
      <c r="CB131" s="11" t="s">
        <v>790</v>
      </c>
      <c r="CC131" s="11" t="s">
        <v>131</v>
      </c>
      <c r="CD131" s="11" t="s">
        <v>131</v>
      </c>
      <c r="CE131" s="11" t="s">
        <v>131</v>
      </c>
      <c r="CF131" s="11" t="s">
        <v>131</v>
      </c>
      <c r="CG131" s="11" t="s">
        <v>832</v>
      </c>
      <c r="CH131" s="11" t="s">
        <v>833</v>
      </c>
      <c r="CI131" s="11" t="s">
        <v>131</v>
      </c>
      <c r="CJ131" s="11" t="s">
        <v>131</v>
      </c>
      <c r="CK131" s="11" t="s">
        <v>131</v>
      </c>
      <c r="CL131" s="11" t="s">
        <v>837</v>
      </c>
      <c r="CM131" s="11" t="s">
        <v>131</v>
      </c>
      <c r="CN131" s="11" t="s">
        <v>131</v>
      </c>
      <c r="CO131" s="11" t="s">
        <v>131</v>
      </c>
      <c r="CP131" s="11" t="s">
        <v>839</v>
      </c>
      <c r="CQ131" s="11" t="s">
        <v>835</v>
      </c>
      <c r="CR131" s="11" t="s">
        <v>131</v>
      </c>
      <c r="CS131" s="11" t="s">
        <v>765</v>
      </c>
      <c r="DA131" s="10" t="s">
        <v>259</v>
      </c>
      <c r="DB131" s="11" t="s">
        <v>883</v>
      </c>
      <c r="DC131" s="11" t="s">
        <v>940</v>
      </c>
      <c r="DD131" s="11" t="s">
        <v>131</v>
      </c>
      <c r="DE131" s="11" t="s">
        <v>930</v>
      </c>
      <c r="DF131" s="11" t="s">
        <v>131</v>
      </c>
      <c r="DG131" s="11" t="s">
        <v>938</v>
      </c>
      <c r="DH131" s="11" t="s">
        <v>131</v>
      </c>
      <c r="DI131" s="11" t="s">
        <v>131</v>
      </c>
      <c r="DJ131" s="11" t="s">
        <v>131</v>
      </c>
      <c r="DK131" s="11" t="s">
        <v>131</v>
      </c>
      <c r="DL131" s="11" t="s">
        <v>131</v>
      </c>
      <c r="DM131" s="11" t="s">
        <v>131</v>
      </c>
      <c r="DN131" s="11" t="s">
        <v>131</v>
      </c>
      <c r="DO131" s="11" t="s">
        <v>131</v>
      </c>
      <c r="DP131" s="11" t="s">
        <v>943</v>
      </c>
      <c r="DQ131" s="11" t="s">
        <v>923</v>
      </c>
      <c r="DR131" s="11" t="s">
        <v>131</v>
      </c>
      <c r="DS131" s="11" t="s">
        <v>131</v>
      </c>
      <c r="EA131" s="10" t="s">
        <v>259</v>
      </c>
      <c r="EB131" s="11" t="s">
        <v>1024</v>
      </c>
      <c r="EC131" s="11" t="s">
        <v>131</v>
      </c>
      <c r="ED131" s="11" t="s">
        <v>131</v>
      </c>
      <c r="EE131" s="11" t="s">
        <v>1028</v>
      </c>
      <c r="EF131" s="11" t="s">
        <v>131</v>
      </c>
      <c r="EG131" s="11" t="s">
        <v>1021</v>
      </c>
      <c r="EH131" s="11" t="s">
        <v>1015</v>
      </c>
      <c r="EI131" s="11" t="s">
        <v>131</v>
      </c>
      <c r="EJ131" s="11" t="s">
        <v>131</v>
      </c>
      <c r="EK131" s="11" t="s">
        <v>131</v>
      </c>
      <c r="EL131" s="11" t="s">
        <v>1026</v>
      </c>
      <c r="EM131" s="11" t="s">
        <v>1016</v>
      </c>
      <c r="EN131" s="11" t="s">
        <v>131</v>
      </c>
      <c r="EO131" s="11" t="s">
        <v>131</v>
      </c>
      <c r="EP131" s="11" t="s">
        <v>1027</v>
      </c>
      <c r="EQ131" s="11" t="s">
        <v>131</v>
      </c>
      <c r="ER131" s="11" t="s">
        <v>131</v>
      </c>
      <c r="ES131" s="11" t="s">
        <v>131</v>
      </c>
      <c r="FA131" s="10" t="s">
        <v>259</v>
      </c>
      <c r="FB131" s="11" t="s">
        <v>1108</v>
      </c>
      <c r="FC131" s="11" t="s">
        <v>1109</v>
      </c>
      <c r="FD131" s="11" t="s">
        <v>131</v>
      </c>
      <c r="FE131" s="11" t="s">
        <v>1106</v>
      </c>
      <c r="FF131" s="11" t="s">
        <v>1116</v>
      </c>
      <c r="FG131" s="11" t="s">
        <v>131</v>
      </c>
      <c r="FH131" s="11" t="s">
        <v>131</v>
      </c>
      <c r="FI131" s="11" t="s">
        <v>131</v>
      </c>
      <c r="FJ131" s="11" t="s">
        <v>131</v>
      </c>
      <c r="FK131" s="11" t="s">
        <v>1110</v>
      </c>
      <c r="FL131" s="11" t="s">
        <v>1112</v>
      </c>
      <c r="FM131" s="11" t="s">
        <v>131</v>
      </c>
      <c r="FN131" s="11" t="s">
        <v>131</v>
      </c>
      <c r="FO131" s="11" t="s">
        <v>131</v>
      </c>
      <c r="FP131" s="11" t="s">
        <v>1113</v>
      </c>
      <c r="FQ131" s="11" t="s">
        <v>1114</v>
      </c>
      <c r="FR131" s="11" t="s">
        <v>131</v>
      </c>
      <c r="FS131" s="11" t="s">
        <v>1115</v>
      </c>
      <c r="GA131" s="10" t="s">
        <v>259</v>
      </c>
      <c r="GB131" s="11" t="s">
        <v>1193</v>
      </c>
      <c r="GC131" s="11" t="s">
        <v>1194</v>
      </c>
      <c r="GD131" s="11" t="s">
        <v>131</v>
      </c>
      <c r="GE131" s="11" t="s">
        <v>1197</v>
      </c>
      <c r="GF131" s="11" t="s">
        <v>131</v>
      </c>
      <c r="GG131" s="11" t="s">
        <v>131</v>
      </c>
      <c r="GH131" s="11" t="s">
        <v>131</v>
      </c>
      <c r="GI131" s="11" t="s">
        <v>131</v>
      </c>
      <c r="GJ131" s="11" t="s">
        <v>131</v>
      </c>
      <c r="GK131" s="11" t="s">
        <v>1195</v>
      </c>
      <c r="GL131" s="11" t="s">
        <v>131</v>
      </c>
      <c r="GM131" s="11" t="s">
        <v>131</v>
      </c>
      <c r="GN131" s="11" t="s">
        <v>1160</v>
      </c>
      <c r="GO131" s="11" t="s">
        <v>131</v>
      </c>
      <c r="GP131" s="11" t="s">
        <v>1189</v>
      </c>
      <c r="GQ131" s="11" t="s">
        <v>131</v>
      </c>
      <c r="GR131" s="11" t="s">
        <v>131</v>
      </c>
      <c r="GS131" s="11" t="s">
        <v>131</v>
      </c>
      <c r="HA131" s="10" t="s">
        <v>259</v>
      </c>
      <c r="HB131" s="11" t="s">
        <v>1275</v>
      </c>
      <c r="HC131" s="11" t="s">
        <v>131</v>
      </c>
      <c r="HD131" s="11" t="s">
        <v>131</v>
      </c>
      <c r="HE131" s="11" t="s">
        <v>1273</v>
      </c>
      <c r="HF131" s="11" t="s">
        <v>131</v>
      </c>
      <c r="HG131" s="11" t="s">
        <v>131</v>
      </c>
      <c r="HH131" s="11" t="s">
        <v>131</v>
      </c>
      <c r="HI131" s="11" t="s">
        <v>131</v>
      </c>
      <c r="HJ131" s="11" t="s">
        <v>131</v>
      </c>
      <c r="HK131" s="11" t="s">
        <v>1276</v>
      </c>
      <c r="HL131" s="11" t="s">
        <v>1277</v>
      </c>
      <c r="HM131" s="11" t="s">
        <v>1260</v>
      </c>
      <c r="HN131" s="11" t="s">
        <v>131</v>
      </c>
      <c r="HO131" s="11" t="s">
        <v>131</v>
      </c>
      <c r="HP131" s="11" t="s">
        <v>1268</v>
      </c>
      <c r="HQ131" s="11" t="s">
        <v>1278</v>
      </c>
      <c r="HR131" s="11" t="s">
        <v>1214</v>
      </c>
      <c r="HS131" s="11" t="s">
        <v>131</v>
      </c>
      <c r="IA131" s="10" t="s">
        <v>259</v>
      </c>
      <c r="IB131" s="11" t="s">
        <v>1360</v>
      </c>
      <c r="IC131" s="11" t="s">
        <v>131</v>
      </c>
      <c r="ID131" s="11" t="s">
        <v>131</v>
      </c>
      <c r="IE131" s="11" t="s">
        <v>131</v>
      </c>
      <c r="IF131" s="11" t="s">
        <v>131</v>
      </c>
      <c r="IG131" s="11" t="s">
        <v>131</v>
      </c>
      <c r="IH131" s="11" t="s">
        <v>131</v>
      </c>
      <c r="II131" s="11" t="s">
        <v>1355</v>
      </c>
      <c r="IJ131" s="11" t="s">
        <v>131</v>
      </c>
      <c r="IK131" s="11" t="s">
        <v>1361</v>
      </c>
      <c r="IL131" s="11" t="s">
        <v>1356</v>
      </c>
      <c r="IM131" s="11" t="s">
        <v>1346</v>
      </c>
      <c r="IN131" s="11" t="s">
        <v>1332</v>
      </c>
      <c r="IO131" s="11" t="s">
        <v>131</v>
      </c>
      <c r="IP131" s="11" t="s">
        <v>1354</v>
      </c>
      <c r="IQ131" s="11" t="s">
        <v>131</v>
      </c>
      <c r="IR131" s="11" t="s">
        <v>1362</v>
      </c>
      <c r="IS131" s="11" t="s">
        <v>131</v>
      </c>
    </row>
    <row r="132" spans="1:253" ht="20.399999999999999" thickBot="1" x14ac:dyDescent="0.35">
      <c r="A132" s="10" t="s">
        <v>260</v>
      </c>
      <c r="B132" s="11" t="s">
        <v>529</v>
      </c>
      <c r="C132" s="11" t="s">
        <v>131</v>
      </c>
      <c r="D132" s="11" t="s">
        <v>131</v>
      </c>
      <c r="E132" s="11" t="s">
        <v>131</v>
      </c>
      <c r="F132" s="11" t="s">
        <v>131</v>
      </c>
      <c r="G132" s="11" t="s">
        <v>131</v>
      </c>
      <c r="H132" s="11" t="s">
        <v>131</v>
      </c>
      <c r="I132" s="11" t="s">
        <v>131</v>
      </c>
      <c r="J132" s="11" t="s">
        <v>131</v>
      </c>
      <c r="K132" s="11" t="s">
        <v>527</v>
      </c>
      <c r="L132" s="11" t="s">
        <v>522</v>
      </c>
      <c r="M132" s="11" t="s">
        <v>513</v>
      </c>
      <c r="N132" s="11" t="s">
        <v>494</v>
      </c>
      <c r="O132" s="11" t="s">
        <v>131</v>
      </c>
      <c r="P132" s="11" t="s">
        <v>521</v>
      </c>
      <c r="Q132" s="11" t="s">
        <v>131</v>
      </c>
      <c r="R132" s="11" t="s">
        <v>528</v>
      </c>
      <c r="S132" s="11" t="s">
        <v>131</v>
      </c>
      <c r="AA132" s="10" t="s">
        <v>260</v>
      </c>
      <c r="AB132" s="11" t="s">
        <v>619</v>
      </c>
      <c r="AC132" s="11" t="s">
        <v>614</v>
      </c>
      <c r="AD132" s="11" t="s">
        <v>131</v>
      </c>
      <c r="AE132" s="11" t="s">
        <v>549</v>
      </c>
      <c r="AF132" s="11" t="s">
        <v>131</v>
      </c>
      <c r="AG132" s="11" t="s">
        <v>131</v>
      </c>
      <c r="AH132" s="11" t="s">
        <v>591</v>
      </c>
      <c r="AI132" s="11" t="s">
        <v>131</v>
      </c>
      <c r="AJ132" s="11" t="s">
        <v>131</v>
      </c>
      <c r="AK132" s="11" t="s">
        <v>131</v>
      </c>
      <c r="AL132" s="11" t="s">
        <v>616</v>
      </c>
      <c r="AM132" s="11" t="s">
        <v>131</v>
      </c>
      <c r="AN132" s="11" t="s">
        <v>131</v>
      </c>
      <c r="AO132" s="11" t="s">
        <v>131</v>
      </c>
      <c r="AP132" s="11" t="s">
        <v>620</v>
      </c>
      <c r="AQ132" s="11" t="s">
        <v>615</v>
      </c>
      <c r="AR132" s="11" t="s">
        <v>131</v>
      </c>
      <c r="AS132" s="11" t="s">
        <v>131</v>
      </c>
      <c r="BA132" s="10" t="s">
        <v>260</v>
      </c>
      <c r="BB132" s="11" t="s">
        <v>727</v>
      </c>
      <c r="BC132" s="11" t="s">
        <v>131</v>
      </c>
      <c r="BD132" s="11" t="s">
        <v>131</v>
      </c>
      <c r="BE132" s="11" t="s">
        <v>725</v>
      </c>
      <c r="BF132" s="11" t="s">
        <v>131</v>
      </c>
      <c r="BG132" s="11" t="s">
        <v>131</v>
      </c>
      <c r="BH132" s="11" t="s">
        <v>131</v>
      </c>
      <c r="BI132" s="11" t="s">
        <v>131</v>
      </c>
      <c r="BJ132" s="11" t="s">
        <v>650</v>
      </c>
      <c r="BK132" s="11" t="s">
        <v>131</v>
      </c>
      <c r="BL132" s="11" t="s">
        <v>723</v>
      </c>
      <c r="BM132" s="11" t="s">
        <v>131</v>
      </c>
      <c r="BN132" s="11" t="s">
        <v>131</v>
      </c>
      <c r="BO132" s="11" t="s">
        <v>131</v>
      </c>
      <c r="BP132" s="11" t="s">
        <v>728</v>
      </c>
      <c r="BQ132" s="11" t="s">
        <v>722</v>
      </c>
      <c r="BR132" s="11" t="s">
        <v>131</v>
      </c>
      <c r="BS132" s="11" t="s">
        <v>131</v>
      </c>
      <c r="CA132" s="10" t="s">
        <v>260</v>
      </c>
      <c r="CB132" s="11" t="s">
        <v>790</v>
      </c>
      <c r="CC132" s="11" t="s">
        <v>131</v>
      </c>
      <c r="CD132" s="11" t="s">
        <v>131</v>
      </c>
      <c r="CE132" s="11" t="s">
        <v>131</v>
      </c>
      <c r="CF132" s="11" t="s">
        <v>131</v>
      </c>
      <c r="CG132" s="11" t="s">
        <v>832</v>
      </c>
      <c r="CH132" s="11" t="s">
        <v>840</v>
      </c>
      <c r="CI132" s="11" t="s">
        <v>131</v>
      </c>
      <c r="CJ132" s="11" t="s">
        <v>131</v>
      </c>
      <c r="CK132" s="11" t="s">
        <v>131</v>
      </c>
      <c r="CL132" s="11" t="s">
        <v>837</v>
      </c>
      <c r="CM132" s="11" t="s">
        <v>131</v>
      </c>
      <c r="CN132" s="11" t="s">
        <v>131</v>
      </c>
      <c r="CO132" s="11" t="s">
        <v>131</v>
      </c>
      <c r="CP132" s="11" t="s">
        <v>841</v>
      </c>
      <c r="CQ132" s="11" t="s">
        <v>835</v>
      </c>
      <c r="CR132" s="11" t="s">
        <v>131</v>
      </c>
      <c r="CS132" s="11" t="s">
        <v>765</v>
      </c>
      <c r="DA132" s="10" t="s">
        <v>260</v>
      </c>
      <c r="DB132" s="11" t="s">
        <v>883</v>
      </c>
      <c r="DC132" s="11" t="s">
        <v>940</v>
      </c>
      <c r="DD132" s="11" t="s">
        <v>131</v>
      </c>
      <c r="DE132" s="11" t="s">
        <v>930</v>
      </c>
      <c r="DF132" s="11" t="s">
        <v>131</v>
      </c>
      <c r="DG132" s="11" t="s">
        <v>725</v>
      </c>
      <c r="DH132" s="11" t="s">
        <v>131</v>
      </c>
      <c r="DI132" s="11" t="s">
        <v>131</v>
      </c>
      <c r="DJ132" s="11" t="s">
        <v>131</v>
      </c>
      <c r="DK132" s="11" t="s">
        <v>131</v>
      </c>
      <c r="DL132" s="11" t="s">
        <v>131</v>
      </c>
      <c r="DM132" s="11" t="s">
        <v>131</v>
      </c>
      <c r="DN132" s="11" t="s">
        <v>131</v>
      </c>
      <c r="DO132" s="11" t="s">
        <v>131</v>
      </c>
      <c r="DP132" s="11" t="s">
        <v>943</v>
      </c>
      <c r="DQ132" s="11" t="s">
        <v>923</v>
      </c>
      <c r="DR132" s="11" t="s">
        <v>131</v>
      </c>
      <c r="DS132" s="11" t="s">
        <v>131</v>
      </c>
      <c r="EA132" s="10" t="s">
        <v>260</v>
      </c>
      <c r="EB132" s="11" t="s">
        <v>1024</v>
      </c>
      <c r="EC132" s="11" t="s">
        <v>131</v>
      </c>
      <c r="ED132" s="11" t="s">
        <v>131</v>
      </c>
      <c r="EE132" s="11" t="s">
        <v>1028</v>
      </c>
      <c r="EF132" s="11" t="s">
        <v>131</v>
      </c>
      <c r="EG132" s="11" t="s">
        <v>1021</v>
      </c>
      <c r="EH132" s="11" t="s">
        <v>1015</v>
      </c>
      <c r="EI132" s="11" t="s">
        <v>131</v>
      </c>
      <c r="EJ132" s="11" t="s">
        <v>131</v>
      </c>
      <c r="EK132" s="11" t="s">
        <v>131</v>
      </c>
      <c r="EL132" s="11" t="s">
        <v>1026</v>
      </c>
      <c r="EM132" s="11" t="s">
        <v>1016</v>
      </c>
      <c r="EN132" s="11" t="s">
        <v>131</v>
      </c>
      <c r="EO132" s="11" t="s">
        <v>131</v>
      </c>
      <c r="EP132" s="11" t="s">
        <v>1027</v>
      </c>
      <c r="EQ132" s="11" t="s">
        <v>131</v>
      </c>
      <c r="ER132" s="11" t="s">
        <v>131</v>
      </c>
      <c r="ES132" s="11" t="s">
        <v>131</v>
      </c>
      <c r="FA132" s="10" t="s">
        <v>260</v>
      </c>
      <c r="FB132" s="11" t="s">
        <v>1108</v>
      </c>
      <c r="FC132" s="11" t="s">
        <v>1109</v>
      </c>
      <c r="FD132" s="11" t="s">
        <v>131</v>
      </c>
      <c r="FE132" s="11" t="s">
        <v>1106</v>
      </c>
      <c r="FF132" s="11" t="s">
        <v>1116</v>
      </c>
      <c r="FG132" s="11" t="s">
        <v>131</v>
      </c>
      <c r="FH132" s="11" t="s">
        <v>131</v>
      </c>
      <c r="FI132" s="11" t="s">
        <v>131</v>
      </c>
      <c r="FJ132" s="11" t="s">
        <v>131</v>
      </c>
      <c r="FK132" s="11" t="s">
        <v>1110</v>
      </c>
      <c r="FL132" s="11" t="s">
        <v>1112</v>
      </c>
      <c r="FM132" s="11" t="s">
        <v>131</v>
      </c>
      <c r="FN132" s="11" t="s">
        <v>131</v>
      </c>
      <c r="FO132" s="11" t="s">
        <v>131</v>
      </c>
      <c r="FP132" s="11" t="s">
        <v>1113</v>
      </c>
      <c r="FQ132" s="11" t="s">
        <v>1114</v>
      </c>
      <c r="FR132" s="11" t="s">
        <v>131</v>
      </c>
      <c r="FS132" s="11" t="s">
        <v>1115</v>
      </c>
      <c r="GA132" s="10" t="s">
        <v>260</v>
      </c>
      <c r="GB132" s="11" t="s">
        <v>1193</v>
      </c>
      <c r="GC132" s="11" t="s">
        <v>1194</v>
      </c>
      <c r="GD132" s="11" t="s">
        <v>131</v>
      </c>
      <c r="GE132" s="11" t="s">
        <v>1197</v>
      </c>
      <c r="GF132" s="11" t="s">
        <v>131</v>
      </c>
      <c r="GG132" s="11" t="s">
        <v>131</v>
      </c>
      <c r="GH132" s="11" t="s">
        <v>131</v>
      </c>
      <c r="GI132" s="11" t="s">
        <v>131</v>
      </c>
      <c r="GJ132" s="11" t="s">
        <v>131</v>
      </c>
      <c r="GK132" s="11" t="s">
        <v>1195</v>
      </c>
      <c r="GL132" s="11" t="s">
        <v>131</v>
      </c>
      <c r="GM132" s="11" t="s">
        <v>131</v>
      </c>
      <c r="GN132" s="11" t="s">
        <v>1160</v>
      </c>
      <c r="GO132" s="11" t="s">
        <v>131</v>
      </c>
      <c r="GP132" s="11" t="s">
        <v>1189</v>
      </c>
      <c r="GQ132" s="11" t="s">
        <v>131</v>
      </c>
      <c r="GR132" s="11" t="s">
        <v>131</v>
      </c>
      <c r="GS132" s="11" t="s">
        <v>131</v>
      </c>
      <c r="HA132" s="10" t="s">
        <v>260</v>
      </c>
      <c r="HB132" s="11" t="s">
        <v>1279</v>
      </c>
      <c r="HC132" s="11" t="s">
        <v>131</v>
      </c>
      <c r="HD132" s="11" t="s">
        <v>131</v>
      </c>
      <c r="HE132" s="11" t="s">
        <v>1273</v>
      </c>
      <c r="HF132" s="11" t="s">
        <v>131</v>
      </c>
      <c r="HG132" s="11" t="s">
        <v>131</v>
      </c>
      <c r="HH132" s="11" t="s">
        <v>131</v>
      </c>
      <c r="HI132" s="11" t="s">
        <v>131</v>
      </c>
      <c r="HJ132" s="11" t="s">
        <v>131</v>
      </c>
      <c r="HK132" s="11" t="s">
        <v>1276</v>
      </c>
      <c r="HL132" s="11" t="s">
        <v>1277</v>
      </c>
      <c r="HM132" s="11" t="s">
        <v>1260</v>
      </c>
      <c r="HN132" s="11" t="s">
        <v>131</v>
      </c>
      <c r="HO132" s="11" t="s">
        <v>131</v>
      </c>
      <c r="HP132" s="11" t="s">
        <v>1268</v>
      </c>
      <c r="HQ132" s="11" t="s">
        <v>1278</v>
      </c>
      <c r="HR132" s="11" t="s">
        <v>1214</v>
      </c>
      <c r="HS132" s="11" t="s">
        <v>131</v>
      </c>
      <c r="IA132" s="10" t="s">
        <v>260</v>
      </c>
      <c r="IB132" s="11" t="s">
        <v>1280</v>
      </c>
      <c r="IC132" s="11" t="s">
        <v>131</v>
      </c>
      <c r="ID132" s="11" t="s">
        <v>131</v>
      </c>
      <c r="IE132" s="11" t="s">
        <v>131</v>
      </c>
      <c r="IF132" s="11" t="s">
        <v>131</v>
      </c>
      <c r="IG132" s="11" t="s">
        <v>131</v>
      </c>
      <c r="IH132" s="11" t="s">
        <v>131</v>
      </c>
      <c r="II132" s="11" t="s">
        <v>1355</v>
      </c>
      <c r="IJ132" s="11" t="s">
        <v>131</v>
      </c>
      <c r="IK132" s="11" t="s">
        <v>1361</v>
      </c>
      <c r="IL132" s="11" t="s">
        <v>1356</v>
      </c>
      <c r="IM132" s="11" t="s">
        <v>1346</v>
      </c>
      <c r="IN132" s="11" t="s">
        <v>1332</v>
      </c>
      <c r="IO132" s="11" t="s">
        <v>131</v>
      </c>
      <c r="IP132" s="11" t="s">
        <v>1354</v>
      </c>
      <c r="IQ132" s="11" t="s">
        <v>131</v>
      </c>
      <c r="IR132" s="11" t="s">
        <v>1362</v>
      </c>
      <c r="IS132" s="11" t="s">
        <v>131</v>
      </c>
    </row>
    <row r="133" spans="1:253" ht="20.399999999999999" thickBot="1" x14ac:dyDescent="0.35">
      <c r="A133" s="10" t="s">
        <v>261</v>
      </c>
      <c r="B133" s="11" t="s">
        <v>529</v>
      </c>
      <c r="C133" s="11" t="s">
        <v>131</v>
      </c>
      <c r="D133" s="11" t="s">
        <v>131</v>
      </c>
      <c r="E133" s="11" t="s">
        <v>131</v>
      </c>
      <c r="F133" s="11" t="s">
        <v>131</v>
      </c>
      <c r="G133" s="11" t="s">
        <v>131</v>
      </c>
      <c r="H133" s="11" t="s">
        <v>131</v>
      </c>
      <c r="I133" s="11" t="s">
        <v>131</v>
      </c>
      <c r="J133" s="11" t="s">
        <v>131</v>
      </c>
      <c r="K133" s="11" t="s">
        <v>527</v>
      </c>
      <c r="L133" s="11" t="s">
        <v>522</v>
      </c>
      <c r="M133" s="11" t="s">
        <v>513</v>
      </c>
      <c r="N133" s="11" t="s">
        <v>494</v>
      </c>
      <c r="O133" s="11" t="s">
        <v>131</v>
      </c>
      <c r="P133" s="11" t="s">
        <v>521</v>
      </c>
      <c r="Q133" s="11" t="s">
        <v>131</v>
      </c>
      <c r="R133" s="11" t="s">
        <v>528</v>
      </c>
      <c r="S133" s="11" t="s">
        <v>131</v>
      </c>
      <c r="AA133" s="10" t="s">
        <v>261</v>
      </c>
      <c r="AB133" s="11" t="s">
        <v>619</v>
      </c>
      <c r="AC133" s="11" t="s">
        <v>131</v>
      </c>
      <c r="AD133" s="11" t="s">
        <v>131</v>
      </c>
      <c r="AE133" s="11" t="s">
        <v>549</v>
      </c>
      <c r="AF133" s="11" t="s">
        <v>131</v>
      </c>
      <c r="AG133" s="11" t="s">
        <v>131</v>
      </c>
      <c r="AH133" s="11" t="s">
        <v>591</v>
      </c>
      <c r="AI133" s="11" t="s">
        <v>131</v>
      </c>
      <c r="AJ133" s="11" t="s">
        <v>131</v>
      </c>
      <c r="AK133" s="11" t="s">
        <v>131</v>
      </c>
      <c r="AL133" s="11" t="s">
        <v>616</v>
      </c>
      <c r="AM133" s="11" t="s">
        <v>131</v>
      </c>
      <c r="AN133" s="11" t="s">
        <v>131</v>
      </c>
      <c r="AO133" s="11" t="s">
        <v>131</v>
      </c>
      <c r="AP133" s="11" t="s">
        <v>131</v>
      </c>
      <c r="AQ133" s="11" t="s">
        <v>615</v>
      </c>
      <c r="AR133" s="11" t="s">
        <v>131</v>
      </c>
      <c r="AS133" s="11" t="s">
        <v>131</v>
      </c>
      <c r="BA133" s="10" t="s">
        <v>261</v>
      </c>
      <c r="BB133" s="11" t="s">
        <v>727</v>
      </c>
      <c r="BC133" s="11" t="s">
        <v>131</v>
      </c>
      <c r="BD133" s="11" t="s">
        <v>131</v>
      </c>
      <c r="BE133" s="11" t="s">
        <v>725</v>
      </c>
      <c r="BF133" s="11" t="s">
        <v>131</v>
      </c>
      <c r="BG133" s="11" t="s">
        <v>131</v>
      </c>
      <c r="BH133" s="11" t="s">
        <v>131</v>
      </c>
      <c r="BI133" s="11" t="s">
        <v>131</v>
      </c>
      <c r="BJ133" s="11" t="s">
        <v>650</v>
      </c>
      <c r="BK133" s="11" t="s">
        <v>131</v>
      </c>
      <c r="BL133" s="11" t="s">
        <v>723</v>
      </c>
      <c r="BM133" s="11" t="s">
        <v>131</v>
      </c>
      <c r="BN133" s="11" t="s">
        <v>131</v>
      </c>
      <c r="BO133" s="11" t="s">
        <v>131</v>
      </c>
      <c r="BP133" s="11" t="s">
        <v>728</v>
      </c>
      <c r="BQ133" s="11" t="s">
        <v>722</v>
      </c>
      <c r="BR133" s="11" t="s">
        <v>131</v>
      </c>
      <c r="BS133" s="11" t="s">
        <v>131</v>
      </c>
      <c r="CA133" s="10" t="s">
        <v>261</v>
      </c>
      <c r="CB133" s="11" t="s">
        <v>842</v>
      </c>
      <c r="CC133" s="11" t="s">
        <v>131</v>
      </c>
      <c r="CD133" s="11" t="s">
        <v>131</v>
      </c>
      <c r="CE133" s="11" t="s">
        <v>131</v>
      </c>
      <c r="CF133" s="11" t="s">
        <v>131</v>
      </c>
      <c r="CG133" s="11" t="s">
        <v>832</v>
      </c>
      <c r="CH133" s="11" t="s">
        <v>840</v>
      </c>
      <c r="CI133" s="11" t="s">
        <v>131</v>
      </c>
      <c r="CJ133" s="11" t="s">
        <v>131</v>
      </c>
      <c r="CK133" s="11" t="s">
        <v>131</v>
      </c>
      <c r="CL133" s="11" t="s">
        <v>837</v>
      </c>
      <c r="CM133" s="11" t="s">
        <v>131</v>
      </c>
      <c r="CN133" s="11" t="s">
        <v>131</v>
      </c>
      <c r="CO133" s="11" t="s">
        <v>131</v>
      </c>
      <c r="CP133" s="11" t="s">
        <v>841</v>
      </c>
      <c r="CQ133" s="11" t="s">
        <v>835</v>
      </c>
      <c r="CR133" s="11" t="s">
        <v>131</v>
      </c>
      <c r="CS133" s="11" t="s">
        <v>765</v>
      </c>
      <c r="DA133" s="10" t="s">
        <v>261</v>
      </c>
      <c r="DB133" s="11" t="s">
        <v>883</v>
      </c>
      <c r="DC133" s="11" t="s">
        <v>944</v>
      </c>
      <c r="DD133" s="11" t="s">
        <v>131</v>
      </c>
      <c r="DE133" s="11" t="s">
        <v>930</v>
      </c>
      <c r="DF133" s="11" t="s">
        <v>131</v>
      </c>
      <c r="DG133" s="11" t="s">
        <v>725</v>
      </c>
      <c r="DH133" s="11" t="s">
        <v>131</v>
      </c>
      <c r="DI133" s="11" t="s">
        <v>131</v>
      </c>
      <c r="DJ133" s="11" t="s">
        <v>131</v>
      </c>
      <c r="DK133" s="11" t="s">
        <v>131</v>
      </c>
      <c r="DL133" s="11" t="s">
        <v>131</v>
      </c>
      <c r="DM133" s="11" t="s">
        <v>131</v>
      </c>
      <c r="DN133" s="11" t="s">
        <v>131</v>
      </c>
      <c r="DO133" s="11" t="s">
        <v>131</v>
      </c>
      <c r="DP133" s="11" t="s">
        <v>943</v>
      </c>
      <c r="DQ133" s="11" t="s">
        <v>923</v>
      </c>
      <c r="DR133" s="11" t="s">
        <v>131</v>
      </c>
      <c r="DS133" s="11" t="s">
        <v>131</v>
      </c>
      <c r="EA133" s="10" t="s">
        <v>261</v>
      </c>
      <c r="EB133" s="11" t="s">
        <v>1029</v>
      </c>
      <c r="EC133" s="11" t="s">
        <v>131</v>
      </c>
      <c r="ED133" s="11" t="s">
        <v>131</v>
      </c>
      <c r="EE133" s="11" t="s">
        <v>1028</v>
      </c>
      <c r="EF133" s="11" t="s">
        <v>131</v>
      </c>
      <c r="EG133" s="11" t="s">
        <v>1021</v>
      </c>
      <c r="EH133" s="11" t="s">
        <v>1015</v>
      </c>
      <c r="EI133" s="11" t="s">
        <v>131</v>
      </c>
      <c r="EJ133" s="11" t="s">
        <v>131</v>
      </c>
      <c r="EK133" s="11" t="s">
        <v>131</v>
      </c>
      <c r="EL133" s="11" t="s">
        <v>1026</v>
      </c>
      <c r="EM133" s="11" t="s">
        <v>1016</v>
      </c>
      <c r="EN133" s="11" t="s">
        <v>131</v>
      </c>
      <c r="EO133" s="11" t="s">
        <v>131</v>
      </c>
      <c r="EP133" s="11" t="s">
        <v>1027</v>
      </c>
      <c r="EQ133" s="11" t="s">
        <v>131</v>
      </c>
      <c r="ER133" s="11" t="s">
        <v>131</v>
      </c>
      <c r="ES133" s="11" t="s">
        <v>131</v>
      </c>
      <c r="FA133" s="10" t="s">
        <v>261</v>
      </c>
      <c r="FB133" s="11" t="s">
        <v>1108</v>
      </c>
      <c r="FC133" s="11" t="s">
        <v>1109</v>
      </c>
      <c r="FD133" s="11" t="s">
        <v>131</v>
      </c>
      <c r="FE133" s="11" t="s">
        <v>1106</v>
      </c>
      <c r="FF133" s="11" t="s">
        <v>1116</v>
      </c>
      <c r="FG133" s="11" t="s">
        <v>131</v>
      </c>
      <c r="FH133" s="11" t="s">
        <v>131</v>
      </c>
      <c r="FI133" s="11" t="s">
        <v>131</v>
      </c>
      <c r="FJ133" s="11" t="s">
        <v>131</v>
      </c>
      <c r="FK133" s="11" t="s">
        <v>1110</v>
      </c>
      <c r="FL133" s="11" t="s">
        <v>1112</v>
      </c>
      <c r="FM133" s="11" t="s">
        <v>131</v>
      </c>
      <c r="FN133" s="11" t="s">
        <v>131</v>
      </c>
      <c r="FO133" s="11" t="s">
        <v>131</v>
      </c>
      <c r="FP133" s="11" t="s">
        <v>1113</v>
      </c>
      <c r="FQ133" s="11" t="s">
        <v>1114</v>
      </c>
      <c r="FR133" s="11" t="s">
        <v>131</v>
      </c>
      <c r="FS133" s="11" t="s">
        <v>1115</v>
      </c>
      <c r="GA133" s="10" t="s">
        <v>261</v>
      </c>
      <c r="GB133" s="11" t="s">
        <v>1193</v>
      </c>
      <c r="GC133" s="11" t="s">
        <v>131</v>
      </c>
      <c r="GD133" s="11" t="s">
        <v>131</v>
      </c>
      <c r="GE133" s="11" t="s">
        <v>1197</v>
      </c>
      <c r="GF133" s="11" t="s">
        <v>131</v>
      </c>
      <c r="GG133" s="11" t="s">
        <v>131</v>
      </c>
      <c r="GH133" s="11" t="s">
        <v>131</v>
      </c>
      <c r="GI133" s="11" t="s">
        <v>131</v>
      </c>
      <c r="GJ133" s="11" t="s">
        <v>131</v>
      </c>
      <c r="GK133" s="11" t="s">
        <v>1195</v>
      </c>
      <c r="GL133" s="11" t="s">
        <v>131</v>
      </c>
      <c r="GM133" s="11" t="s">
        <v>131</v>
      </c>
      <c r="GN133" s="11" t="s">
        <v>1160</v>
      </c>
      <c r="GO133" s="11" t="s">
        <v>131</v>
      </c>
      <c r="GP133" s="11" t="s">
        <v>1189</v>
      </c>
      <c r="GQ133" s="11" t="s">
        <v>131</v>
      </c>
      <c r="GR133" s="11" t="s">
        <v>131</v>
      </c>
      <c r="GS133" s="11" t="s">
        <v>131</v>
      </c>
      <c r="HA133" s="10" t="s">
        <v>261</v>
      </c>
      <c r="HB133" s="11" t="s">
        <v>1280</v>
      </c>
      <c r="HC133" s="11" t="s">
        <v>131</v>
      </c>
      <c r="HD133" s="11" t="s">
        <v>131</v>
      </c>
      <c r="HE133" s="11" t="s">
        <v>1273</v>
      </c>
      <c r="HF133" s="11" t="s">
        <v>131</v>
      </c>
      <c r="HG133" s="11" t="s">
        <v>131</v>
      </c>
      <c r="HH133" s="11" t="s">
        <v>131</v>
      </c>
      <c r="HI133" s="11" t="s">
        <v>131</v>
      </c>
      <c r="HJ133" s="11" t="s">
        <v>131</v>
      </c>
      <c r="HK133" s="11" t="s">
        <v>1276</v>
      </c>
      <c r="HL133" s="11" t="s">
        <v>1277</v>
      </c>
      <c r="HM133" s="11" t="s">
        <v>1260</v>
      </c>
      <c r="HN133" s="11" t="s">
        <v>131</v>
      </c>
      <c r="HO133" s="11" t="s">
        <v>131</v>
      </c>
      <c r="HP133" s="11" t="s">
        <v>1268</v>
      </c>
      <c r="HQ133" s="11" t="s">
        <v>1278</v>
      </c>
      <c r="HR133" s="11" t="s">
        <v>1214</v>
      </c>
      <c r="HS133" s="11" t="s">
        <v>131</v>
      </c>
      <c r="IA133" s="10" t="s">
        <v>261</v>
      </c>
      <c r="IB133" s="11" t="s">
        <v>1280</v>
      </c>
      <c r="IC133" s="11" t="s">
        <v>131</v>
      </c>
      <c r="ID133" s="11" t="s">
        <v>131</v>
      </c>
      <c r="IE133" s="11" t="s">
        <v>131</v>
      </c>
      <c r="IF133" s="11" t="s">
        <v>131</v>
      </c>
      <c r="IG133" s="11" t="s">
        <v>131</v>
      </c>
      <c r="IH133" s="11" t="s">
        <v>131</v>
      </c>
      <c r="II133" s="11" t="s">
        <v>1355</v>
      </c>
      <c r="IJ133" s="11" t="s">
        <v>131</v>
      </c>
      <c r="IK133" s="11" t="s">
        <v>1361</v>
      </c>
      <c r="IL133" s="11" t="s">
        <v>1356</v>
      </c>
      <c r="IM133" s="11" t="s">
        <v>1346</v>
      </c>
      <c r="IN133" s="11" t="s">
        <v>1363</v>
      </c>
      <c r="IO133" s="11" t="s">
        <v>131</v>
      </c>
      <c r="IP133" s="11" t="s">
        <v>1354</v>
      </c>
      <c r="IQ133" s="11" t="s">
        <v>131</v>
      </c>
      <c r="IR133" s="11" t="s">
        <v>1362</v>
      </c>
      <c r="IS133" s="11" t="s">
        <v>131</v>
      </c>
    </row>
    <row r="134" spans="1:253" ht="20.399999999999999" thickBot="1" x14ac:dyDescent="0.35">
      <c r="A134" s="10" t="s">
        <v>262</v>
      </c>
      <c r="B134" s="11" t="s">
        <v>529</v>
      </c>
      <c r="C134" s="11" t="s">
        <v>131</v>
      </c>
      <c r="D134" s="11" t="s">
        <v>131</v>
      </c>
      <c r="E134" s="11" t="s">
        <v>131</v>
      </c>
      <c r="F134" s="11" t="s">
        <v>131</v>
      </c>
      <c r="G134" s="11" t="s">
        <v>131</v>
      </c>
      <c r="H134" s="11" t="s">
        <v>131</v>
      </c>
      <c r="I134" s="11" t="s">
        <v>131</v>
      </c>
      <c r="J134" s="11" t="s">
        <v>131</v>
      </c>
      <c r="K134" s="11" t="s">
        <v>527</v>
      </c>
      <c r="L134" s="11" t="s">
        <v>522</v>
      </c>
      <c r="M134" s="11" t="s">
        <v>513</v>
      </c>
      <c r="N134" s="11" t="s">
        <v>494</v>
      </c>
      <c r="O134" s="11" t="s">
        <v>131</v>
      </c>
      <c r="P134" s="11" t="s">
        <v>521</v>
      </c>
      <c r="Q134" s="11" t="s">
        <v>131</v>
      </c>
      <c r="R134" s="11" t="s">
        <v>528</v>
      </c>
      <c r="S134" s="11" t="s">
        <v>131</v>
      </c>
      <c r="AA134" s="10" t="s">
        <v>262</v>
      </c>
      <c r="AB134" s="11" t="s">
        <v>619</v>
      </c>
      <c r="AC134" s="11" t="s">
        <v>131</v>
      </c>
      <c r="AD134" s="11" t="s">
        <v>131</v>
      </c>
      <c r="AE134" s="11" t="s">
        <v>549</v>
      </c>
      <c r="AF134" s="11" t="s">
        <v>131</v>
      </c>
      <c r="AG134" s="11" t="s">
        <v>131</v>
      </c>
      <c r="AH134" s="11" t="s">
        <v>591</v>
      </c>
      <c r="AI134" s="11" t="s">
        <v>131</v>
      </c>
      <c r="AJ134" s="11" t="s">
        <v>131</v>
      </c>
      <c r="AK134" s="11" t="s">
        <v>131</v>
      </c>
      <c r="AL134" s="11" t="s">
        <v>131</v>
      </c>
      <c r="AM134" s="11" t="s">
        <v>131</v>
      </c>
      <c r="AN134" s="11" t="s">
        <v>131</v>
      </c>
      <c r="AO134" s="11" t="s">
        <v>131</v>
      </c>
      <c r="AP134" s="11" t="s">
        <v>131</v>
      </c>
      <c r="AQ134" s="11" t="s">
        <v>621</v>
      </c>
      <c r="AR134" s="11" t="s">
        <v>131</v>
      </c>
      <c r="AS134" s="11" t="s">
        <v>131</v>
      </c>
      <c r="BA134" s="10" t="s">
        <v>262</v>
      </c>
      <c r="BB134" s="11" t="s">
        <v>729</v>
      </c>
      <c r="BC134" s="11" t="s">
        <v>131</v>
      </c>
      <c r="BD134" s="11" t="s">
        <v>131</v>
      </c>
      <c r="BE134" s="11" t="s">
        <v>725</v>
      </c>
      <c r="BF134" s="11" t="s">
        <v>131</v>
      </c>
      <c r="BG134" s="11" t="s">
        <v>131</v>
      </c>
      <c r="BH134" s="11" t="s">
        <v>131</v>
      </c>
      <c r="BI134" s="11" t="s">
        <v>131</v>
      </c>
      <c r="BJ134" s="11" t="s">
        <v>650</v>
      </c>
      <c r="BK134" s="11" t="s">
        <v>131</v>
      </c>
      <c r="BL134" s="11" t="s">
        <v>131</v>
      </c>
      <c r="BM134" s="11" t="s">
        <v>131</v>
      </c>
      <c r="BN134" s="11" t="s">
        <v>131</v>
      </c>
      <c r="BO134" s="11" t="s">
        <v>131</v>
      </c>
      <c r="BP134" s="11" t="s">
        <v>728</v>
      </c>
      <c r="BQ134" s="11" t="s">
        <v>654</v>
      </c>
      <c r="BR134" s="11" t="s">
        <v>131</v>
      </c>
      <c r="BS134" s="11" t="s">
        <v>131</v>
      </c>
      <c r="CA134" s="10" t="s">
        <v>262</v>
      </c>
      <c r="CB134" s="11" t="s">
        <v>843</v>
      </c>
      <c r="CC134" s="11" t="s">
        <v>131</v>
      </c>
      <c r="CD134" s="11" t="s">
        <v>131</v>
      </c>
      <c r="CE134" s="11" t="s">
        <v>131</v>
      </c>
      <c r="CF134" s="11" t="s">
        <v>131</v>
      </c>
      <c r="CG134" s="11" t="s">
        <v>832</v>
      </c>
      <c r="CH134" s="11" t="s">
        <v>840</v>
      </c>
      <c r="CI134" s="11" t="s">
        <v>131</v>
      </c>
      <c r="CJ134" s="11" t="s">
        <v>131</v>
      </c>
      <c r="CK134" s="11" t="s">
        <v>131</v>
      </c>
      <c r="CL134" s="11" t="s">
        <v>131</v>
      </c>
      <c r="CM134" s="11" t="s">
        <v>131</v>
      </c>
      <c r="CN134" s="11" t="s">
        <v>131</v>
      </c>
      <c r="CO134" s="11" t="s">
        <v>131</v>
      </c>
      <c r="CP134" s="11" t="s">
        <v>841</v>
      </c>
      <c r="CQ134" s="11" t="s">
        <v>131</v>
      </c>
      <c r="CR134" s="11" t="s">
        <v>131</v>
      </c>
      <c r="CS134" s="11" t="s">
        <v>765</v>
      </c>
      <c r="DA134" s="10" t="s">
        <v>262</v>
      </c>
      <c r="DB134" s="11" t="s">
        <v>883</v>
      </c>
      <c r="DC134" s="11" t="s">
        <v>944</v>
      </c>
      <c r="DD134" s="11" t="s">
        <v>131</v>
      </c>
      <c r="DE134" s="11" t="s">
        <v>930</v>
      </c>
      <c r="DF134" s="11" t="s">
        <v>131</v>
      </c>
      <c r="DG134" s="11" t="s">
        <v>725</v>
      </c>
      <c r="DH134" s="11" t="s">
        <v>131</v>
      </c>
      <c r="DI134" s="11" t="s">
        <v>131</v>
      </c>
      <c r="DJ134" s="11" t="s">
        <v>131</v>
      </c>
      <c r="DK134" s="11" t="s">
        <v>131</v>
      </c>
      <c r="DL134" s="11" t="s">
        <v>131</v>
      </c>
      <c r="DM134" s="11" t="s">
        <v>131</v>
      </c>
      <c r="DN134" s="11" t="s">
        <v>131</v>
      </c>
      <c r="DO134" s="11" t="s">
        <v>131</v>
      </c>
      <c r="DP134" s="11" t="s">
        <v>943</v>
      </c>
      <c r="DQ134" s="11" t="s">
        <v>131</v>
      </c>
      <c r="DR134" s="11" t="s">
        <v>131</v>
      </c>
      <c r="DS134" s="11" t="s">
        <v>131</v>
      </c>
      <c r="EA134" s="10" t="s">
        <v>262</v>
      </c>
      <c r="EB134" s="11" t="s">
        <v>1030</v>
      </c>
      <c r="EC134" s="11" t="s">
        <v>131</v>
      </c>
      <c r="ED134" s="11" t="s">
        <v>131</v>
      </c>
      <c r="EE134" s="11" t="s">
        <v>1028</v>
      </c>
      <c r="EF134" s="11" t="s">
        <v>131</v>
      </c>
      <c r="EG134" s="11" t="s">
        <v>1021</v>
      </c>
      <c r="EH134" s="11" t="s">
        <v>1015</v>
      </c>
      <c r="EI134" s="11" t="s">
        <v>131</v>
      </c>
      <c r="EJ134" s="11" t="s">
        <v>131</v>
      </c>
      <c r="EK134" s="11" t="s">
        <v>131</v>
      </c>
      <c r="EL134" s="11" t="s">
        <v>1026</v>
      </c>
      <c r="EM134" s="11" t="s">
        <v>1016</v>
      </c>
      <c r="EN134" s="11" t="s">
        <v>131</v>
      </c>
      <c r="EO134" s="11" t="s">
        <v>131</v>
      </c>
      <c r="EP134" s="11" t="s">
        <v>1027</v>
      </c>
      <c r="EQ134" s="11" t="s">
        <v>131</v>
      </c>
      <c r="ER134" s="11" t="s">
        <v>131</v>
      </c>
      <c r="ES134" s="11" t="s">
        <v>131</v>
      </c>
      <c r="FA134" s="10" t="s">
        <v>262</v>
      </c>
      <c r="FB134" s="11" t="s">
        <v>1117</v>
      </c>
      <c r="FC134" s="11" t="s">
        <v>1109</v>
      </c>
      <c r="FD134" s="11" t="s">
        <v>131</v>
      </c>
      <c r="FE134" s="11" t="s">
        <v>1106</v>
      </c>
      <c r="FF134" s="11" t="s">
        <v>1116</v>
      </c>
      <c r="FG134" s="11" t="s">
        <v>131</v>
      </c>
      <c r="FH134" s="11" t="s">
        <v>131</v>
      </c>
      <c r="FI134" s="11" t="s">
        <v>131</v>
      </c>
      <c r="FJ134" s="11" t="s">
        <v>131</v>
      </c>
      <c r="FK134" s="11" t="s">
        <v>1110</v>
      </c>
      <c r="FL134" s="11" t="s">
        <v>1112</v>
      </c>
      <c r="FM134" s="11" t="s">
        <v>131</v>
      </c>
      <c r="FN134" s="11" t="s">
        <v>131</v>
      </c>
      <c r="FO134" s="11" t="s">
        <v>131</v>
      </c>
      <c r="FP134" s="11" t="s">
        <v>1113</v>
      </c>
      <c r="FQ134" s="11" t="s">
        <v>1114</v>
      </c>
      <c r="FR134" s="11" t="s">
        <v>131</v>
      </c>
      <c r="FS134" s="11" t="s">
        <v>1115</v>
      </c>
      <c r="GA134" s="10" t="s">
        <v>262</v>
      </c>
      <c r="GB134" s="11" t="s">
        <v>1193</v>
      </c>
      <c r="GC134" s="11" t="s">
        <v>131</v>
      </c>
      <c r="GD134" s="11" t="s">
        <v>131</v>
      </c>
      <c r="GE134" s="11" t="s">
        <v>1197</v>
      </c>
      <c r="GF134" s="11" t="s">
        <v>131</v>
      </c>
      <c r="GG134" s="11" t="s">
        <v>131</v>
      </c>
      <c r="GH134" s="11" t="s">
        <v>131</v>
      </c>
      <c r="GI134" s="11" t="s">
        <v>131</v>
      </c>
      <c r="GJ134" s="11" t="s">
        <v>131</v>
      </c>
      <c r="GK134" s="11" t="s">
        <v>1195</v>
      </c>
      <c r="GL134" s="11" t="s">
        <v>131</v>
      </c>
      <c r="GM134" s="11" t="s">
        <v>131</v>
      </c>
      <c r="GN134" s="11" t="s">
        <v>1160</v>
      </c>
      <c r="GO134" s="11" t="s">
        <v>131</v>
      </c>
      <c r="GP134" s="11" t="s">
        <v>1189</v>
      </c>
      <c r="GQ134" s="11" t="s">
        <v>131</v>
      </c>
      <c r="GR134" s="11" t="s">
        <v>131</v>
      </c>
      <c r="GS134" s="11" t="s">
        <v>131</v>
      </c>
      <c r="HA134" s="10" t="s">
        <v>262</v>
      </c>
      <c r="HB134" s="11" t="s">
        <v>1280</v>
      </c>
      <c r="HC134" s="11" t="s">
        <v>131</v>
      </c>
      <c r="HD134" s="11" t="s">
        <v>131</v>
      </c>
      <c r="HE134" s="11" t="s">
        <v>1273</v>
      </c>
      <c r="HF134" s="11" t="s">
        <v>131</v>
      </c>
      <c r="HG134" s="11" t="s">
        <v>131</v>
      </c>
      <c r="HH134" s="11" t="s">
        <v>131</v>
      </c>
      <c r="HI134" s="11" t="s">
        <v>131</v>
      </c>
      <c r="HJ134" s="11" t="s">
        <v>131</v>
      </c>
      <c r="HK134" s="11" t="s">
        <v>1276</v>
      </c>
      <c r="HL134" s="11" t="s">
        <v>1277</v>
      </c>
      <c r="HM134" s="11" t="s">
        <v>1260</v>
      </c>
      <c r="HN134" s="11" t="s">
        <v>131</v>
      </c>
      <c r="HO134" s="11" t="s">
        <v>131</v>
      </c>
      <c r="HP134" s="11" t="s">
        <v>1268</v>
      </c>
      <c r="HQ134" s="11" t="s">
        <v>1278</v>
      </c>
      <c r="HR134" s="11" t="s">
        <v>1214</v>
      </c>
      <c r="HS134" s="11" t="s">
        <v>131</v>
      </c>
      <c r="IA134" s="10" t="s">
        <v>262</v>
      </c>
      <c r="IB134" s="11" t="s">
        <v>1280</v>
      </c>
      <c r="IC134" s="11" t="s">
        <v>131</v>
      </c>
      <c r="ID134" s="11" t="s">
        <v>131</v>
      </c>
      <c r="IE134" s="11" t="s">
        <v>131</v>
      </c>
      <c r="IF134" s="11" t="s">
        <v>131</v>
      </c>
      <c r="IG134" s="11" t="s">
        <v>131</v>
      </c>
      <c r="IH134" s="11" t="s">
        <v>131</v>
      </c>
      <c r="II134" s="11" t="s">
        <v>1355</v>
      </c>
      <c r="IJ134" s="11" t="s">
        <v>131</v>
      </c>
      <c r="IK134" s="11" t="s">
        <v>1361</v>
      </c>
      <c r="IL134" s="11" t="s">
        <v>1356</v>
      </c>
      <c r="IM134" s="11" t="s">
        <v>1346</v>
      </c>
      <c r="IN134" s="11" t="s">
        <v>1363</v>
      </c>
      <c r="IO134" s="11" t="s">
        <v>131</v>
      </c>
      <c r="IP134" s="11" t="s">
        <v>1354</v>
      </c>
      <c r="IQ134" s="11" t="s">
        <v>131</v>
      </c>
      <c r="IR134" s="11" t="s">
        <v>1362</v>
      </c>
      <c r="IS134" s="11" t="s">
        <v>131</v>
      </c>
    </row>
    <row r="135" spans="1:253" ht="20.399999999999999" thickBot="1" x14ac:dyDescent="0.35">
      <c r="A135" s="10" t="s">
        <v>263</v>
      </c>
      <c r="B135" s="11" t="s">
        <v>529</v>
      </c>
      <c r="C135" s="11" t="s">
        <v>131</v>
      </c>
      <c r="D135" s="11" t="s">
        <v>131</v>
      </c>
      <c r="E135" s="11" t="s">
        <v>131</v>
      </c>
      <c r="F135" s="11" t="s">
        <v>131</v>
      </c>
      <c r="G135" s="11" t="s">
        <v>131</v>
      </c>
      <c r="H135" s="11" t="s">
        <v>131</v>
      </c>
      <c r="I135" s="11" t="s">
        <v>131</v>
      </c>
      <c r="J135" s="11" t="s">
        <v>131</v>
      </c>
      <c r="K135" s="11" t="s">
        <v>527</v>
      </c>
      <c r="L135" s="11" t="s">
        <v>522</v>
      </c>
      <c r="M135" s="11" t="s">
        <v>530</v>
      </c>
      <c r="N135" s="11" t="s">
        <v>494</v>
      </c>
      <c r="O135" s="11" t="s">
        <v>131</v>
      </c>
      <c r="P135" s="11" t="s">
        <v>521</v>
      </c>
      <c r="Q135" s="11" t="s">
        <v>131</v>
      </c>
      <c r="R135" s="11" t="s">
        <v>528</v>
      </c>
      <c r="S135" s="11" t="s">
        <v>131</v>
      </c>
      <c r="AA135" s="10" t="s">
        <v>263</v>
      </c>
      <c r="AB135" s="11" t="s">
        <v>619</v>
      </c>
      <c r="AC135" s="11" t="s">
        <v>131</v>
      </c>
      <c r="AD135" s="11" t="s">
        <v>131</v>
      </c>
      <c r="AE135" s="11" t="s">
        <v>549</v>
      </c>
      <c r="AF135" s="11" t="s">
        <v>131</v>
      </c>
      <c r="AG135" s="11" t="s">
        <v>131</v>
      </c>
      <c r="AH135" s="11" t="s">
        <v>591</v>
      </c>
      <c r="AI135" s="11" t="s">
        <v>131</v>
      </c>
      <c r="AJ135" s="11" t="s">
        <v>131</v>
      </c>
      <c r="AK135" s="11" t="s">
        <v>131</v>
      </c>
      <c r="AL135" s="11" t="s">
        <v>131</v>
      </c>
      <c r="AM135" s="11" t="s">
        <v>131</v>
      </c>
      <c r="AN135" s="11" t="s">
        <v>131</v>
      </c>
      <c r="AO135" s="11" t="s">
        <v>131</v>
      </c>
      <c r="AP135" s="11" t="s">
        <v>131</v>
      </c>
      <c r="AQ135" s="11" t="s">
        <v>131</v>
      </c>
      <c r="AR135" s="11" t="s">
        <v>131</v>
      </c>
      <c r="AS135" s="11" t="s">
        <v>131</v>
      </c>
      <c r="BA135" s="10" t="s">
        <v>263</v>
      </c>
      <c r="BB135" s="11" t="s">
        <v>729</v>
      </c>
      <c r="BC135" s="11" t="s">
        <v>131</v>
      </c>
      <c r="BD135" s="11" t="s">
        <v>131</v>
      </c>
      <c r="BE135" s="11" t="s">
        <v>725</v>
      </c>
      <c r="BF135" s="11" t="s">
        <v>131</v>
      </c>
      <c r="BG135" s="11" t="s">
        <v>131</v>
      </c>
      <c r="BH135" s="11" t="s">
        <v>131</v>
      </c>
      <c r="BI135" s="11" t="s">
        <v>131</v>
      </c>
      <c r="BJ135" s="11" t="s">
        <v>650</v>
      </c>
      <c r="BK135" s="11" t="s">
        <v>131</v>
      </c>
      <c r="BL135" s="11" t="s">
        <v>131</v>
      </c>
      <c r="BM135" s="11" t="s">
        <v>131</v>
      </c>
      <c r="BN135" s="11" t="s">
        <v>131</v>
      </c>
      <c r="BO135" s="11" t="s">
        <v>131</v>
      </c>
      <c r="BP135" s="11" t="s">
        <v>728</v>
      </c>
      <c r="BQ135" s="11" t="s">
        <v>131</v>
      </c>
      <c r="BR135" s="11" t="s">
        <v>131</v>
      </c>
      <c r="BS135" s="11" t="s">
        <v>131</v>
      </c>
      <c r="CA135" s="10" t="s">
        <v>263</v>
      </c>
      <c r="CB135" s="11" t="s">
        <v>843</v>
      </c>
      <c r="CC135" s="11" t="s">
        <v>131</v>
      </c>
      <c r="CD135" s="11" t="s">
        <v>131</v>
      </c>
      <c r="CE135" s="11" t="s">
        <v>131</v>
      </c>
      <c r="CF135" s="11" t="s">
        <v>131</v>
      </c>
      <c r="CG135" s="11" t="s">
        <v>832</v>
      </c>
      <c r="CH135" s="11" t="s">
        <v>840</v>
      </c>
      <c r="CI135" s="11" t="s">
        <v>131</v>
      </c>
      <c r="CJ135" s="11" t="s">
        <v>131</v>
      </c>
      <c r="CK135" s="11" t="s">
        <v>131</v>
      </c>
      <c r="CL135" s="11" t="s">
        <v>131</v>
      </c>
      <c r="CM135" s="11" t="s">
        <v>131</v>
      </c>
      <c r="CN135" s="11" t="s">
        <v>131</v>
      </c>
      <c r="CO135" s="11" t="s">
        <v>131</v>
      </c>
      <c r="CP135" s="11" t="s">
        <v>841</v>
      </c>
      <c r="CQ135" s="11" t="s">
        <v>131</v>
      </c>
      <c r="CR135" s="11" t="s">
        <v>131</v>
      </c>
      <c r="CS135" s="11" t="s">
        <v>765</v>
      </c>
      <c r="DA135" s="10" t="s">
        <v>263</v>
      </c>
      <c r="DB135" s="11" t="s">
        <v>883</v>
      </c>
      <c r="DC135" s="11" t="s">
        <v>944</v>
      </c>
      <c r="DD135" s="11" t="s">
        <v>131</v>
      </c>
      <c r="DE135" s="11" t="s">
        <v>930</v>
      </c>
      <c r="DF135" s="11" t="s">
        <v>131</v>
      </c>
      <c r="DG135" s="11" t="s">
        <v>725</v>
      </c>
      <c r="DH135" s="11" t="s">
        <v>131</v>
      </c>
      <c r="DI135" s="11" t="s">
        <v>131</v>
      </c>
      <c r="DJ135" s="11" t="s">
        <v>131</v>
      </c>
      <c r="DK135" s="11" t="s">
        <v>131</v>
      </c>
      <c r="DL135" s="11" t="s">
        <v>131</v>
      </c>
      <c r="DM135" s="11" t="s">
        <v>131</v>
      </c>
      <c r="DN135" s="11" t="s">
        <v>131</v>
      </c>
      <c r="DO135" s="11" t="s">
        <v>131</v>
      </c>
      <c r="DP135" s="11" t="s">
        <v>943</v>
      </c>
      <c r="DQ135" s="11" t="s">
        <v>131</v>
      </c>
      <c r="DR135" s="11" t="s">
        <v>131</v>
      </c>
      <c r="DS135" s="11" t="s">
        <v>131</v>
      </c>
      <c r="EA135" s="10" t="s">
        <v>263</v>
      </c>
      <c r="EB135" s="11" t="s">
        <v>1030</v>
      </c>
      <c r="EC135" s="11" t="s">
        <v>131</v>
      </c>
      <c r="ED135" s="11" t="s">
        <v>131</v>
      </c>
      <c r="EE135" s="11" t="s">
        <v>1028</v>
      </c>
      <c r="EF135" s="11" t="s">
        <v>131</v>
      </c>
      <c r="EG135" s="11" t="s">
        <v>1021</v>
      </c>
      <c r="EH135" s="11" t="s">
        <v>1015</v>
      </c>
      <c r="EI135" s="11" t="s">
        <v>131</v>
      </c>
      <c r="EJ135" s="11" t="s">
        <v>131</v>
      </c>
      <c r="EK135" s="11" t="s">
        <v>131</v>
      </c>
      <c r="EL135" s="11" t="s">
        <v>1026</v>
      </c>
      <c r="EM135" s="11" t="s">
        <v>131</v>
      </c>
      <c r="EN135" s="11" t="s">
        <v>131</v>
      </c>
      <c r="EO135" s="11" t="s">
        <v>131</v>
      </c>
      <c r="EP135" s="11" t="s">
        <v>1031</v>
      </c>
      <c r="EQ135" s="11" t="s">
        <v>131</v>
      </c>
      <c r="ER135" s="11" t="s">
        <v>131</v>
      </c>
      <c r="ES135" s="11" t="s">
        <v>131</v>
      </c>
      <c r="FA135" s="10" t="s">
        <v>263</v>
      </c>
      <c r="FB135" s="11" t="s">
        <v>1117</v>
      </c>
      <c r="FC135" s="11" t="s">
        <v>1109</v>
      </c>
      <c r="FD135" s="11" t="s">
        <v>131</v>
      </c>
      <c r="FE135" s="11" t="s">
        <v>1106</v>
      </c>
      <c r="FF135" s="11" t="s">
        <v>1116</v>
      </c>
      <c r="FG135" s="11" t="s">
        <v>131</v>
      </c>
      <c r="FH135" s="11" t="s">
        <v>131</v>
      </c>
      <c r="FI135" s="11" t="s">
        <v>131</v>
      </c>
      <c r="FJ135" s="11" t="s">
        <v>131</v>
      </c>
      <c r="FK135" s="11" t="s">
        <v>1110</v>
      </c>
      <c r="FL135" s="11" t="s">
        <v>1112</v>
      </c>
      <c r="FM135" s="11" t="s">
        <v>131</v>
      </c>
      <c r="FN135" s="11" t="s">
        <v>131</v>
      </c>
      <c r="FO135" s="11" t="s">
        <v>131</v>
      </c>
      <c r="FP135" s="11" t="s">
        <v>1113</v>
      </c>
      <c r="FQ135" s="11" t="s">
        <v>1114</v>
      </c>
      <c r="FR135" s="11" t="s">
        <v>131</v>
      </c>
      <c r="FS135" s="11" t="s">
        <v>1115</v>
      </c>
      <c r="GA135" s="10" t="s">
        <v>263</v>
      </c>
      <c r="GB135" s="11" t="s">
        <v>1193</v>
      </c>
      <c r="GC135" s="11" t="s">
        <v>131</v>
      </c>
      <c r="GD135" s="11" t="s">
        <v>131</v>
      </c>
      <c r="GE135" s="11" t="s">
        <v>1197</v>
      </c>
      <c r="GF135" s="11" t="s">
        <v>131</v>
      </c>
      <c r="GG135" s="11" t="s">
        <v>131</v>
      </c>
      <c r="GH135" s="11" t="s">
        <v>131</v>
      </c>
      <c r="GI135" s="11" t="s">
        <v>131</v>
      </c>
      <c r="GJ135" s="11" t="s">
        <v>131</v>
      </c>
      <c r="GK135" s="11" t="s">
        <v>1195</v>
      </c>
      <c r="GL135" s="11" t="s">
        <v>131</v>
      </c>
      <c r="GM135" s="11" t="s">
        <v>131</v>
      </c>
      <c r="GN135" s="11" t="s">
        <v>1160</v>
      </c>
      <c r="GO135" s="11" t="s">
        <v>131</v>
      </c>
      <c r="GP135" s="11" t="s">
        <v>1189</v>
      </c>
      <c r="GQ135" s="11" t="s">
        <v>131</v>
      </c>
      <c r="GR135" s="11" t="s">
        <v>131</v>
      </c>
      <c r="GS135" s="11" t="s">
        <v>131</v>
      </c>
      <c r="HA135" s="10" t="s">
        <v>263</v>
      </c>
      <c r="HB135" s="11" t="s">
        <v>1280</v>
      </c>
      <c r="HC135" s="11" t="s">
        <v>131</v>
      </c>
      <c r="HD135" s="11" t="s">
        <v>131</v>
      </c>
      <c r="HE135" s="11" t="s">
        <v>1273</v>
      </c>
      <c r="HF135" s="11" t="s">
        <v>131</v>
      </c>
      <c r="HG135" s="11" t="s">
        <v>131</v>
      </c>
      <c r="HH135" s="11" t="s">
        <v>131</v>
      </c>
      <c r="HI135" s="11" t="s">
        <v>131</v>
      </c>
      <c r="HJ135" s="11" t="s">
        <v>131</v>
      </c>
      <c r="HK135" s="11" t="s">
        <v>1276</v>
      </c>
      <c r="HL135" s="11" t="s">
        <v>1277</v>
      </c>
      <c r="HM135" s="11" t="s">
        <v>131</v>
      </c>
      <c r="HN135" s="11" t="s">
        <v>131</v>
      </c>
      <c r="HO135" s="11" t="s">
        <v>131</v>
      </c>
      <c r="HP135" s="11" t="s">
        <v>1281</v>
      </c>
      <c r="HQ135" s="11" t="s">
        <v>1278</v>
      </c>
      <c r="HR135" s="11" t="s">
        <v>1214</v>
      </c>
      <c r="HS135" s="11" t="s">
        <v>131</v>
      </c>
      <c r="IA135" s="10" t="s">
        <v>263</v>
      </c>
      <c r="IB135" s="11" t="s">
        <v>1280</v>
      </c>
      <c r="IC135" s="11" t="s">
        <v>131</v>
      </c>
      <c r="ID135" s="11" t="s">
        <v>131</v>
      </c>
      <c r="IE135" s="11" t="s">
        <v>131</v>
      </c>
      <c r="IF135" s="11" t="s">
        <v>131</v>
      </c>
      <c r="IG135" s="11" t="s">
        <v>131</v>
      </c>
      <c r="IH135" s="11" t="s">
        <v>131</v>
      </c>
      <c r="II135" s="11" t="s">
        <v>1355</v>
      </c>
      <c r="IJ135" s="11" t="s">
        <v>131</v>
      </c>
      <c r="IK135" s="11" t="s">
        <v>1361</v>
      </c>
      <c r="IL135" s="11" t="s">
        <v>1356</v>
      </c>
      <c r="IM135" s="11" t="s">
        <v>1364</v>
      </c>
      <c r="IN135" s="11" t="s">
        <v>1363</v>
      </c>
      <c r="IO135" s="11" t="s">
        <v>131</v>
      </c>
      <c r="IP135" s="11" t="s">
        <v>131</v>
      </c>
      <c r="IQ135" s="11" t="s">
        <v>131</v>
      </c>
      <c r="IR135" s="11" t="s">
        <v>1362</v>
      </c>
      <c r="IS135" s="11" t="s">
        <v>131</v>
      </c>
    </row>
    <row r="136" spans="1:253" ht="20.399999999999999" thickBot="1" x14ac:dyDescent="0.35">
      <c r="A136" s="10" t="s">
        <v>433</v>
      </c>
      <c r="B136" s="11" t="s">
        <v>529</v>
      </c>
      <c r="C136" s="11" t="s">
        <v>131</v>
      </c>
      <c r="D136" s="11" t="s">
        <v>131</v>
      </c>
      <c r="E136" s="11" t="s">
        <v>131</v>
      </c>
      <c r="F136" s="11" t="s">
        <v>131</v>
      </c>
      <c r="G136" s="11" t="s">
        <v>131</v>
      </c>
      <c r="H136" s="11" t="s">
        <v>131</v>
      </c>
      <c r="I136" s="11" t="s">
        <v>131</v>
      </c>
      <c r="J136" s="11" t="s">
        <v>131</v>
      </c>
      <c r="K136" s="11" t="s">
        <v>527</v>
      </c>
      <c r="L136" s="11" t="s">
        <v>131</v>
      </c>
      <c r="M136" s="11" t="s">
        <v>530</v>
      </c>
      <c r="N136" s="11" t="s">
        <v>494</v>
      </c>
      <c r="O136" s="11" t="s">
        <v>131</v>
      </c>
      <c r="P136" s="11" t="s">
        <v>521</v>
      </c>
      <c r="Q136" s="11" t="s">
        <v>131</v>
      </c>
      <c r="R136" s="11" t="s">
        <v>528</v>
      </c>
      <c r="S136" s="11" t="s">
        <v>131</v>
      </c>
      <c r="AA136" s="10" t="s">
        <v>433</v>
      </c>
      <c r="AB136" s="11" t="s">
        <v>619</v>
      </c>
      <c r="AC136" s="11" t="s">
        <v>131</v>
      </c>
      <c r="AD136" s="11" t="s">
        <v>131</v>
      </c>
      <c r="AE136" s="11" t="s">
        <v>549</v>
      </c>
      <c r="AF136" s="11" t="s">
        <v>131</v>
      </c>
      <c r="AG136" s="11" t="s">
        <v>131</v>
      </c>
      <c r="AH136" s="11" t="s">
        <v>131</v>
      </c>
      <c r="AI136" s="11" t="s">
        <v>131</v>
      </c>
      <c r="AJ136" s="11" t="s">
        <v>131</v>
      </c>
      <c r="AK136" s="11" t="s">
        <v>131</v>
      </c>
      <c r="AL136" s="11" t="s">
        <v>131</v>
      </c>
      <c r="AM136" s="11" t="s">
        <v>131</v>
      </c>
      <c r="AN136" s="11" t="s">
        <v>131</v>
      </c>
      <c r="AO136" s="11" t="s">
        <v>131</v>
      </c>
      <c r="AP136" s="11" t="s">
        <v>131</v>
      </c>
      <c r="AQ136" s="11" t="s">
        <v>131</v>
      </c>
      <c r="AR136" s="11" t="s">
        <v>131</v>
      </c>
      <c r="AS136" s="11" t="s">
        <v>131</v>
      </c>
      <c r="BA136" s="10" t="s">
        <v>433</v>
      </c>
      <c r="BB136" s="11" t="s">
        <v>729</v>
      </c>
      <c r="BC136" s="11" t="s">
        <v>131</v>
      </c>
      <c r="BD136" s="11" t="s">
        <v>131</v>
      </c>
      <c r="BE136" s="11" t="s">
        <v>725</v>
      </c>
      <c r="BF136" s="11" t="s">
        <v>131</v>
      </c>
      <c r="BG136" s="11" t="s">
        <v>131</v>
      </c>
      <c r="BH136" s="11" t="s">
        <v>131</v>
      </c>
      <c r="BI136" s="11" t="s">
        <v>131</v>
      </c>
      <c r="BJ136" s="11" t="s">
        <v>131</v>
      </c>
      <c r="BK136" s="11" t="s">
        <v>131</v>
      </c>
      <c r="BL136" s="11" t="s">
        <v>131</v>
      </c>
      <c r="BM136" s="11" t="s">
        <v>131</v>
      </c>
      <c r="BN136" s="11" t="s">
        <v>131</v>
      </c>
      <c r="BO136" s="11" t="s">
        <v>131</v>
      </c>
      <c r="BP136" s="11" t="s">
        <v>131</v>
      </c>
      <c r="BQ136" s="11" t="s">
        <v>131</v>
      </c>
      <c r="BR136" s="11" t="s">
        <v>131</v>
      </c>
      <c r="BS136" s="11" t="s">
        <v>131</v>
      </c>
      <c r="CA136" s="10" t="s">
        <v>433</v>
      </c>
      <c r="CB136" s="11" t="s">
        <v>843</v>
      </c>
      <c r="CC136" s="11" t="s">
        <v>131</v>
      </c>
      <c r="CD136" s="11" t="s">
        <v>131</v>
      </c>
      <c r="CE136" s="11" t="s">
        <v>131</v>
      </c>
      <c r="CF136" s="11" t="s">
        <v>131</v>
      </c>
      <c r="CG136" s="11" t="s">
        <v>832</v>
      </c>
      <c r="CH136" s="11" t="s">
        <v>844</v>
      </c>
      <c r="CI136" s="11" t="s">
        <v>131</v>
      </c>
      <c r="CJ136" s="11" t="s">
        <v>131</v>
      </c>
      <c r="CK136" s="11" t="s">
        <v>131</v>
      </c>
      <c r="CL136" s="11" t="s">
        <v>131</v>
      </c>
      <c r="CM136" s="11" t="s">
        <v>131</v>
      </c>
      <c r="CN136" s="11" t="s">
        <v>131</v>
      </c>
      <c r="CO136" s="11" t="s">
        <v>131</v>
      </c>
      <c r="CP136" s="11" t="s">
        <v>131</v>
      </c>
      <c r="CQ136" s="11" t="s">
        <v>131</v>
      </c>
      <c r="CR136" s="11" t="s">
        <v>131</v>
      </c>
      <c r="CS136" s="11" t="s">
        <v>131</v>
      </c>
      <c r="DA136" s="10" t="s">
        <v>433</v>
      </c>
      <c r="DB136" s="11" t="s">
        <v>883</v>
      </c>
      <c r="DC136" s="11" t="s">
        <v>944</v>
      </c>
      <c r="DD136" s="11" t="s">
        <v>131</v>
      </c>
      <c r="DE136" s="11" t="s">
        <v>131</v>
      </c>
      <c r="DF136" s="11" t="s">
        <v>131</v>
      </c>
      <c r="DG136" s="11" t="s">
        <v>725</v>
      </c>
      <c r="DH136" s="11" t="s">
        <v>131</v>
      </c>
      <c r="DI136" s="11" t="s">
        <v>131</v>
      </c>
      <c r="DJ136" s="11" t="s">
        <v>131</v>
      </c>
      <c r="DK136" s="11" t="s">
        <v>131</v>
      </c>
      <c r="DL136" s="11" t="s">
        <v>131</v>
      </c>
      <c r="DM136" s="11" t="s">
        <v>131</v>
      </c>
      <c r="DN136" s="11" t="s">
        <v>131</v>
      </c>
      <c r="DO136" s="11" t="s">
        <v>131</v>
      </c>
      <c r="DP136" s="11" t="s">
        <v>945</v>
      </c>
      <c r="DQ136" s="11" t="s">
        <v>131</v>
      </c>
      <c r="DR136" s="11" t="s">
        <v>131</v>
      </c>
      <c r="DS136" s="11" t="s">
        <v>131</v>
      </c>
      <c r="EA136" s="10" t="s">
        <v>433</v>
      </c>
      <c r="EB136" s="11" t="s">
        <v>1030</v>
      </c>
      <c r="EC136" s="11" t="s">
        <v>131</v>
      </c>
      <c r="ED136" s="11" t="s">
        <v>131</v>
      </c>
      <c r="EE136" s="11" t="s">
        <v>1028</v>
      </c>
      <c r="EF136" s="11" t="s">
        <v>131</v>
      </c>
      <c r="EG136" s="11" t="s">
        <v>1021</v>
      </c>
      <c r="EH136" s="11" t="s">
        <v>131</v>
      </c>
      <c r="EI136" s="11" t="s">
        <v>131</v>
      </c>
      <c r="EJ136" s="11" t="s">
        <v>131</v>
      </c>
      <c r="EK136" s="11" t="s">
        <v>131</v>
      </c>
      <c r="EL136" s="11" t="s">
        <v>131</v>
      </c>
      <c r="EM136" s="11" t="s">
        <v>131</v>
      </c>
      <c r="EN136" s="11" t="s">
        <v>131</v>
      </c>
      <c r="EO136" s="11" t="s">
        <v>131</v>
      </c>
      <c r="EP136" s="11" t="s">
        <v>1032</v>
      </c>
      <c r="EQ136" s="11" t="s">
        <v>131</v>
      </c>
      <c r="ER136" s="11" t="s">
        <v>131</v>
      </c>
      <c r="ES136" s="11" t="s">
        <v>131</v>
      </c>
      <c r="FA136" s="10" t="s">
        <v>433</v>
      </c>
      <c r="FB136" s="11" t="s">
        <v>1117</v>
      </c>
      <c r="FC136" s="11" t="s">
        <v>1109</v>
      </c>
      <c r="FD136" s="11" t="s">
        <v>131</v>
      </c>
      <c r="FE136" s="11" t="s">
        <v>1106</v>
      </c>
      <c r="FF136" s="11" t="s">
        <v>1116</v>
      </c>
      <c r="FG136" s="11" t="s">
        <v>131</v>
      </c>
      <c r="FH136" s="11" t="s">
        <v>131</v>
      </c>
      <c r="FI136" s="11" t="s">
        <v>131</v>
      </c>
      <c r="FJ136" s="11" t="s">
        <v>131</v>
      </c>
      <c r="FK136" s="11" t="s">
        <v>1110</v>
      </c>
      <c r="FL136" s="11" t="s">
        <v>131</v>
      </c>
      <c r="FM136" s="11" t="s">
        <v>131</v>
      </c>
      <c r="FN136" s="11" t="s">
        <v>131</v>
      </c>
      <c r="FO136" s="11" t="s">
        <v>131</v>
      </c>
      <c r="FP136" s="11" t="s">
        <v>1118</v>
      </c>
      <c r="FQ136" s="11" t="s">
        <v>1114</v>
      </c>
      <c r="FR136" s="11" t="s">
        <v>131</v>
      </c>
      <c r="FS136" s="11" t="s">
        <v>131</v>
      </c>
      <c r="GA136" s="10" t="s">
        <v>433</v>
      </c>
      <c r="GB136" s="11" t="s">
        <v>1193</v>
      </c>
      <c r="GC136" s="11" t="s">
        <v>131</v>
      </c>
      <c r="GD136" s="11" t="s">
        <v>131</v>
      </c>
      <c r="GE136" s="11" t="s">
        <v>131</v>
      </c>
      <c r="GF136" s="11" t="s">
        <v>131</v>
      </c>
      <c r="GG136" s="11" t="s">
        <v>131</v>
      </c>
      <c r="GH136" s="11" t="s">
        <v>131</v>
      </c>
      <c r="GI136" s="11" t="s">
        <v>131</v>
      </c>
      <c r="GJ136" s="11" t="s">
        <v>131</v>
      </c>
      <c r="GK136" s="11" t="s">
        <v>1195</v>
      </c>
      <c r="GL136" s="11" t="s">
        <v>131</v>
      </c>
      <c r="GM136" s="11" t="s">
        <v>131</v>
      </c>
      <c r="GN136" s="11" t="s">
        <v>1160</v>
      </c>
      <c r="GO136" s="11" t="s">
        <v>131</v>
      </c>
      <c r="GP136" s="11" t="s">
        <v>1198</v>
      </c>
      <c r="GQ136" s="11" t="s">
        <v>131</v>
      </c>
      <c r="GR136" s="11" t="s">
        <v>131</v>
      </c>
      <c r="GS136" s="11" t="s">
        <v>131</v>
      </c>
      <c r="HA136" s="10" t="s">
        <v>433</v>
      </c>
      <c r="HB136" s="11" t="s">
        <v>1280</v>
      </c>
      <c r="HC136" s="11" t="s">
        <v>131</v>
      </c>
      <c r="HD136" s="11" t="s">
        <v>131</v>
      </c>
      <c r="HE136" s="11" t="s">
        <v>131</v>
      </c>
      <c r="HF136" s="11" t="s">
        <v>131</v>
      </c>
      <c r="HG136" s="11" t="s">
        <v>131</v>
      </c>
      <c r="HH136" s="11" t="s">
        <v>131</v>
      </c>
      <c r="HI136" s="11" t="s">
        <v>131</v>
      </c>
      <c r="HJ136" s="11" t="s">
        <v>131</v>
      </c>
      <c r="HK136" s="11" t="s">
        <v>1276</v>
      </c>
      <c r="HL136" s="11" t="s">
        <v>131</v>
      </c>
      <c r="HM136" s="11" t="s">
        <v>131</v>
      </c>
      <c r="HN136" s="11" t="s">
        <v>131</v>
      </c>
      <c r="HO136" s="11" t="s">
        <v>131</v>
      </c>
      <c r="HP136" s="11" t="s">
        <v>1282</v>
      </c>
      <c r="HQ136" s="11" t="s">
        <v>1278</v>
      </c>
      <c r="HR136" s="11" t="s">
        <v>1214</v>
      </c>
      <c r="HS136" s="11" t="s">
        <v>131</v>
      </c>
      <c r="IA136" s="10" t="s">
        <v>433</v>
      </c>
      <c r="IB136" s="11" t="s">
        <v>1280</v>
      </c>
      <c r="IC136" s="11" t="s">
        <v>131</v>
      </c>
      <c r="ID136" s="11" t="s">
        <v>131</v>
      </c>
      <c r="IE136" s="11" t="s">
        <v>131</v>
      </c>
      <c r="IF136" s="11" t="s">
        <v>131</v>
      </c>
      <c r="IG136" s="11" t="s">
        <v>131</v>
      </c>
      <c r="IH136" s="11" t="s">
        <v>131</v>
      </c>
      <c r="II136" s="11" t="s">
        <v>131</v>
      </c>
      <c r="IJ136" s="11" t="s">
        <v>131</v>
      </c>
      <c r="IK136" s="11" t="s">
        <v>1361</v>
      </c>
      <c r="IL136" s="11" t="s">
        <v>131</v>
      </c>
      <c r="IM136" s="11" t="s">
        <v>1364</v>
      </c>
      <c r="IN136" s="11" t="s">
        <v>1363</v>
      </c>
      <c r="IO136" s="11" t="s">
        <v>131</v>
      </c>
      <c r="IP136" s="11" t="s">
        <v>131</v>
      </c>
      <c r="IQ136" s="11" t="s">
        <v>131</v>
      </c>
      <c r="IR136" s="11" t="s">
        <v>1362</v>
      </c>
      <c r="IS136" s="11" t="s">
        <v>131</v>
      </c>
    </row>
    <row r="137" spans="1:253" ht="15" thickBot="1" x14ac:dyDescent="0.35">
      <c r="A137" s="10" t="s">
        <v>434</v>
      </c>
      <c r="B137" s="11" t="s">
        <v>529</v>
      </c>
      <c r="C137" s="11" t="s">
        <v>131</v>
      </c>
      <c r="D137" s="11" t="s">
        <v>131</v>
      </c>
      <c r="E137" s="11" t="s">
        <v>131</v>
      </c>
      <c r="F137" s="11" t="s">
        <v>131</v>
      </c>
      <c r="G137" s="11" t="s">
        <v>131</v>
      </c>
      <c r="H137" s="11" t="s">
        <v>131</v>
      </c>
      <c r="I137" s="11" t="s">
        <v>131</v>
      </c>
      <c r="J137" s="11" t="s">
        <v>131</v>
      </c>
      <c r="K137" s="11" t="s">
        <v>527</v>
      </c>
      <c r="L137" s="11" t="s">
        <v>131</v>
      </c>
      <c r="M137" s="11" t="s">
        <v>530</v>
      </c>
      <c r="N137" s="11" t="s">
        <v>131</v>
      </c>
      <c r="O137" s="11" t="s">
        <v>131</v>
      </c>
      <c r="P137" s="11" t="s">
        <v>521</v>
      </c>
      <c r="Q137" s="11" t="s">
        <v>131</v>
      </c>
      <c r="R137" s="11" t="s">
        <v>528</v>
      </c>
      <c r="S137" s="11" t="s">
        <v>131</v>
      </c>
      <c r="AA137" s="10" t="s">
        <v>434</v>
      </c>
      <c r="AB137" s="11" t="s">
        <v>619</v>
      </c>
      <c r="AC137" s="11" t="s">
        <v>131</v>
      </c>
      <c r="AD137" s="11" t="s">
        <v>131</v>
      </c>
      <c r="AE137" s="11" t="s">
        <v>131</v>
      </c>
      <c r="AF137" s="11" t="s">
        <v>131</v>
      </c>
      <c r="AG137" s="11" t="s">
        <v>131</v>
      </c>
      <c r="AH137" s="11" t="s">
        <v>131</v>
      </c>
      <c r="AI137" s="11" t="s">
        <v>131</v>
      </c>
      <c r="AJ137" s="11" t="s">
        <v>131</v>
      </c>
      <c r="AK137" s="11" t="s">
        <v>131</v>
      </c>
      <c r="AL137" s="11" t="s">
        <v>131</v>
      </c>
      <c r="AM137" s="11" t="s">
        <v>131</v>
      </c>
      <c r="AN137" s="11" t="s">
        <v>131</v>
      </c>
      <c r="AO137" s="11" t="s">
        <v>131</v>
      </c>
      <c r="AP137" s="11" t="s">
        <v>131</v>
      </c>
      <c r="AQ137" s="11" t="s">
        <v>131</v>
      </c>
      <c r="AR137" s="11" t="s">
        <v>131</v>
      </c>
      <c r="AS137" s="11" t="s">
        <v>131</v>
      </c>
      <c r="BA137" s="10" t="s">
        <v>434</v>
      </c>
      <c r="BB137" s="11" t="s">
        <v>729</v>
      </c>
      <c r="BC137" s="11" t="s">
        <v>131</v>
      </c>
      <c r="BD137" s="11" t="s">
        <v>131</v>
      </c>
      <c r="BE137" s="11" t="s">
        <v>131</v>
      </c>
      <c r="BF137" s="11" t="s">
        <v>131</v>
      </c>
      <c r="BG137" s="11" t="s">
        <v>131</v>
      </c>
      <c r="BH137" s="11" t="s">
        <v>131</v>
      </c>
      <c r="BI137" s="11" t="s">
        <v>131</v>
      </c>
      <c r="BJ137" s="11" t="s">
        <v>131</v>
      </c>
      <c r="BK137" s="11" t="s">
        <v>131</v>
      </c>
      <c r="BL137" s="11" t="s">
        <v>131</v>
      </c>
      <c r="BM137" s="11" t="s">
        <v>131</v>
      </c>
      <c r="BN137" s="11" t="s">
        <v>131</v>
      </c>
      <c r="BO137" s="11" t="s">
        <v>131</v>
      </c>
      <c r="BP137" s="11" t="s">
        <v>131</v>
      </c>
      <c r="BQ137" s="11" t="s">
        <v>131</v>
      </c>
      <c r="BR137" s="11" t="s">
        <v>131</v>
      </c>
      <c r="BS137" s="11" t="s">
        <v>131</v>
      </c>
      <c r="CA137" s="10" t="s">
        <v>434</v>
      </c>
      <c r="CB137" s="11" t="s">
        <v>843</v>
      </c>
      <c r="CC137" s="11" t="s">
        <v>131</v>
      </c>
      <c r="CD137" s="11" t="s">
        <v>131</v>
      </c>
      <c r="CE137" s="11" t="s">
        <v>131</v>
      </c>
      <c r="CF137" s="11" t="s">
        <v>131</v>
      </c>
      <c r="CG137" s="11" t="s">
        <v>131</v>
      </c>
      <c r="CH137" s="11" t="s">
        <v>131</v>
      </c>
      <c r="CI137" s="11" t="s">
        <v>131</v>
      </c>
      <c r="CJ137" s="11" t="s">
        <v>131</v>
      </c>
      <c r="CK137" s="11" t="s">
        <v>131</v>
      </c>
      <c r="CL137" s="11" t="s">
        <v>131</v>
      </c>
      <c r="CM137" s="11" t="s">
        <v>131</v>
      </c>
      <c r="CN137" s="11" t="s">
        <v>131</v>
      </c>
      <c r="CO137" s="11" t="s">
        <v>131</v>
      </c>
      <c r="CP137" s="11" t="s">
        <v>131</v>
      </c>
      <c r="CQ137" s="11" t="s">
        <v>131</v>
      </c>
      <c r="CR137" s="11" t="s">
        <v>131</v>
      </c>
      <c r="CS137" s="11" t="s">
        <v>131</v>
      </c>
      <c r="DA137" s="10" t="s">
        <v>434</v>
      </c>
      <c r="DB137" s="11" t="s">
        <v>883</v>
      </c>
      <c r="DC137" s="11" t="s">
        <v>944</v>
      </c>
      <c r="DD137" s="11" t="s">
        <v>131</v>
      </c>
      <c r="DE137" s="11" t="s">
        <v>131</v>
      </c>
      <c r="DF137" s="11" t="s">
        <v>131</v>
      </c>
      <c r="DG137" s="11" t="s">
        <v>131</v>
      </c>
      <c r="DH137" s="11" t="s">
        <v>131</v>
      </c>
      <c r="DI137" s="11" t="s">
        <v>131</v>
      </c>
      <c r="DJ137" s="11" t="s">
        <v>131</v>
      </c>
      <c r="DK137" s="11" t="s">
        <v>131</v>
      </c>
      <c r="DL137" s="11" t="s">
        <v>131</v>
      </c>
      <c r="DM137" s="11" t="s">
        <v>131</v>
      </c>
      <c r="DN137" s="11" t="s">
        <v>131</v>
      </c>
      <c r="DO137" s="11" t="s">
        <v>131</v>
      </c>
      <c r="DP137" s="11" t="s">
        <v>945</v>
      </c>
      <c r="DQ137" s="11" t="s">
        <v>131</v>
      </c>
      <c r="DR137" s="11" t="s">
        <v>131</v>
      </c>
      <c r="DS137" s="11" t="s">
        <v>131</v>
      </c>
      <c r="EA137" s="10" t="s">
        <v>434</v>
      </c>
      <c r="EB137" s="11" t="s">
        <v>1030</v>
      </c>
      <c r="EC137" s="11" t="s">
        <v>131</v>
      </c>
      <c r="ED137" s="11" t="s">
        <v>131</v>
      </c>
      <c r="EE137" s="11" t="s">
        <v>131</v>
      </c>
      <c r="EF137" s="11" t="s">
        <v>131</v>
      </c>
      <c r="EG137" s="11" t="s">
        <v>131</v>
      </c>
      <c r="EH137" s="11" t="s">
        <v>131</v>
      </c>
      <c r="EI137" s="11" t="s">
        <v>131</v>
      </c>
      <c r="EJ137" s="11" t="s">
        <v>131</v>
      </c>
      <c r="EK137" s="11" t="s">
        <v>131</v>
      </c>
      <c r="EL137" s="11" t="s">
        <v>131</v>
      </c>
      <c r="EM137" s="11" t="s">
        <v>131</v>
      </c>
      <c r="EN137" s="11" t="s">
        <v>131</v>
      </c>
      <c r="EO137" s="11" t="s">
        <v>131</v>
      </c>
      <c r="EP137" s="11" t="s">
        <v>1032</v>
      </c>
      <c r="EQ137" s="11" t="s">
        <v>131</v>
      </c>
      <c r="ER137" s="11" t="s">
        <v>131</v>
      </c>
      <c r="ES137" s="11" t="s">
        <v>131</v>
      </c>
      <c r="FA137" s="10" t="s">
        <v>434</v>
      </c>
      <c r="FB137" s="11" t="s">
        <v>1117</v>
      </c>
      <c r="FC137" s="11" t="s">
        <v>1109</v>
      </c>
      <c r="FD137" s="11" t="s">
        <v>131</v>
      </c>
      <c r="FE137" s="11" t="s">
        <v>131</v>
      </c>
      <c r="FF137" s="11" t="s">
        <v>131</v>
      </c>
      <c r="FG137" s="11" t="s">
        <v>131</v>
      </c>
      <c r="FH137" s="11" t="s">
        <v>131</v>
      </c>
      <c r="FI137" s="11" t="s">
        <v>131</v>
      </c>
      <c r="FJ137" s="11" t="s">
        <v>131</v>
      </c>
      <c r="FK137" s="11" t="s">
        <v>1110</v>
      </c>
      <c r="FL137" s="11" t="s">
        <v>131</v>
      </c>
      <c r="FM137" s="11" t="s">
        <v>131</v>
      </c>
      <c r="FN137" s="11" t="s">
        <v>131</v>
      </c>
      <c r="FO137" s="11" t="s">
        <v>131</v>
      </c>
      <c r="FP137" s="11" t="s">
        <v>1118</v>
      </c>
      <c r="FQ137" s="11" t="s">
        <v>131</v>
      </c>
      <c r="FR137" s="11" t="s">
        <v>131</v>
      </c>
      <c r="FS137" s="11" t="s">
        <v>131</v>
      </c>
      <c r="GA137" s="10" t="s">
        <v>434</v>
      </c>
      <c r="GB137" s="11" t="s">
        <v>1193</v>
      </c>
      <c r="GC137" s="11" t="s">
        <v>131</v>
      </c>
      <c r="GD137" s="11" t="s">
        <v>131</v>
      </c>
      <c r="GE137" s="11" t="s">
        <v>131</v>
      </c>
      <c r="GF137" s="11" t="s">
        <v>131</v>
      </c>
      <c r="GG137" s="11" t="s">
        <v>131</v>
      </c>
      <c r="GH137" s="11" t="s">
        <v>131</v>
      </c>
      <c r="GI137" s="11" t="s">
        <v>131</v>
      </c>
      <c r="GJ137" s="11" t="s">
        <v>131</v>
      </c>
      <c r="GK137" s="11" t="s">
        <v>1195</v>
      </c>
      <c r="GL137" s="11" t="s">
        <v>131</v>
      </c>
      <c r="GM137" s="11" t="s">
        <v>131</v>
      </c>
      <c r="GN137" s="11" t="s">
        <v>131</v>
      </c>
      <c r="GO137" s="11" t="s">
        <v>131</v>
      </c>
      <c r="GP137" s="11" t="s">
        <v>1198</v>
      </c>
      <c r="GQ137" s="11" t="s">
        <v>131</v>
      </c>
      <c r="GR137" s="11" t="s">
        <v>131</v>
      </c>
      <c r="GS137" s="11" t="s">
        <v>131</v>
      </c>
      <c r="HA137" s="10" t="s">
        <v>434</v>
      </c>
      <c r="HB137" s="11" t="s">
        <v>1280</v>
      </c>
      <c r="HC137" s="11" t="s">
        <v>131</v>
      </c>
      <c r="HD137" s="11" t="s">
        <v>131</v>
      </c>
      <c r="HE137" s="11" t="s">
        <v>131</v>
      </c>
      <c r="HF137" s="11" t="s">
        <v>131</v>
      </c>
      <c r="HG137" s="11" t="s">
        <v>131</v>
      </c>
      <c r="HH137" s="11" t="s">
        <v>131</v>
      </c>
      <c r="HI137" s="11" t="s">
        <v>131</v>
      </c>
      <c r="HJ137" s="11" t="s">
        <v>131</v>
      </c>
      <c r="HK137" s="11" t="s">
        <v>1276</v>
      </c>
      <c r="HL137" s="11" t="s">
        <v>131</v>
      </c>
      <c r="HM137" s="11" t="s">
        <v>131</v>
      </c>
      <c r="HN137" s="11" t="s">
        <v>131</v>
      </c>
      <c r="HO137" s="11" t="s">
        <v>131</v>
      </c>
      <c r="HP137" s="11" t="s">
        <v>1282</v>
      </c>
      <c r="HQ137" s="11" t="s">
        <v>1283</v>
      </c>
      <c r="HR137" s="11" t="s">
        <v>131</v>
      </c>
      <c r="HS137" s="11" t="s">
        <v>131</v>
      </c>
      <c r="IA137" s="10" t="s">
        <v>434</v>
      </c>
      <c r="IB137" s="11" t="s">
        <v>1280</v>
      </c>
      <c r="IC137" s="11" t="s">
        <v>131</v>
      </c>
      <c r="ID137" s="11" t="s">
        <v>131</v>
      </c>
      <c r="IE137" s="11" t="s">
        <v>131</v>
      </c>
      <c r="IF137" s="11" t="s">
        <v>131</v>
      </c>
      <c r="IG137" s="11" t="s">
        <v>131</v>
      </c>
      <c r="IH137" s="11" t="s">
        <v>131</v>
      </c>
      <c r="II137" s="11" t="s">
        <v>131</v>
      </c>
      <c r="IJ137" s="11" t="s">
        <v>131</v>
      </c>
      <c r="IK137" s="11" t="s">
        <v>1361</v>
      </c>
      <c r="IL137" s="11" t="s">
        <v>131</v>
      </c>
      <c r="IM137" s="11" t="s">
        <v>1364</v>
      </c>
      <c r="IN137" s="11" t="s">
        <v>131</v>
      </c>
      <c r="IO137" s="11" t="s">
        <v>131</v>
      </c>
      <c r="IP137" s="11" t="s">
        <v>131</v>
      </c>
      <c r="IQ137" s="11" t="s">
        <v>131</v>
      </c>
      <c r="IR137" s="11" t="s">
        <v>1365</v>
      </c>
      <c r="IS137" s="11" t="s">
        <v>131</v>
      </c>
    </row>
    <row r="138" spans="1:253" ht="15" thickBot="1" x14ac:dyDescent="0.35">
      <c r="A138" s="10" t="s">
        <v>435</v>
      </c>
      <c r="B138" s="11" t="s">
        <v>531</v>
      </c>
      <c r="C138" s="11" t="s">
        <v>131</v>
      </c>
      <c r="D138" s="11" t="s">
        <v>131</v>
      </c>
      <c r="E138" s="11" t="s">
        <v>131</v>
      </c>
      <c r="F138" s="11" t="s">
        <v>131</v>
      </c>
      <c r="G138" s="11" t="s">
        <v>131</v>
      </c>
      <c r="H138" s="11" t="s">
        <v>131</v>
      </c>
      <c r="I138" s="11" t="s">
        <v>131</v>
      </c>
      <c r="J138" s="11" t="s">
        <v>131</v>
      </c>
      <c r="K138" s="11" t="s">
        <v>527</v>
      </c>
      <c r="L138" s="11" t="s">
        <v>131</v>
      </c>
      <c r="M138" s="11" t="s">
        <v>530</v>
      </c>
      <c r="N138" s="11" t="s">
        <v>131</v>
      </c>
      <c r="O138" s="11" t="s">
        <v>131</v>
      </c>
      <c r="P138" s="11" t="s">
        <v>521</v>
      </c>
      <c r="Q138" s="11" t="s">
        <v>131</v>
      </c>
      <c r="R138" s="11" t="s">
        <v>131</v>
      </c>
      <c r="S138" s="11" t="s">
        <v>131</v>
      </c>
      <c r="AA138" s="10" t="s">
        <v>435</v>
      </c>
      <c r="AB138" s="11" t="s">
        <v>619</v>
      </c>
      <c r="AC138" s="11" t="s">
        <v>131</v>
      </c>
      <c r="AD138" s="11" t="s">
        <v>131</v>
      </c>
      <c r="AE138" s="11" t="s">
        <v>131</v>
      </c>
      <c r="AF138" s="11" t="s">
        <v>131</v>
      </c>
      <c r="AG138" s="11" t="s">
        <v>131</v>
      </c>
      <c r="AH138" s="11" t="s">
        <v>131</v>
      </c>
      <c r="AI138" s="11" t="s">
        <v>131</v>
      </c>
      <c r="AJ138" s="11" t="s">
        <v>131</v>
      </c>
      <c r="AK138" s="11" t="s">
        <v>131</v>
      </c>
      <c r="AL138" s="11" t="s">
        <v>131</v>
      </c>
      <c r="AM138" s="11" t="s">
        <v>131</v>
      </c>
      <c r="AN138" s="11" t="s">
        <v>131</v>
      </c>
      <c r="AO138" s="11" t="s">
        <v>131</v>
      </c>
      <c r="AP138" s="11" t="s">
        <v>131</v>
      </c>
      <c r="AQ138" s="11" t="s">
        <v>131</v>
      </c>
      <c r="AR138" s="11" t="s">
        <v>131</v>
      </c>
      <c r="AS138" s="11" t="s">
        <v>131</v>
      </c>
      <c r="BA138" s="10" t="s">
        <v>435</v>
      </c>
      <c r="BB138" s="11" t="s">
        <v>729</v>
      </c>
      <c r="BC138" s="11" t="s">
        <v>131</v>
      </c>
      <c r="BD138" s="11" t="s">
        <v>131</v>
      </c>
      <c r="BE138" s="11" t="s">
        <v>131</v>
      </c>
      <c r="BF138" s="11" t="s">
        <v>131</v>
      </c>
      <c r="BG138" s="11" t="s">
        <v>131</v>
      </c>
      <c r="BH138" s="11" t="s">
        <v>131</v>
      </c>
      <c r="BI138" s="11" t="s">
        <v>131</v>
      </c>
      <c r="BJ138" s="11" t="s">
        <v>131</v>
      </c>
      <c r="BK138" s="11" t="s">
        <v>131</v>
      </c>
      <c r="BL138" s="11" t="s">
        <v>131</v>
      </c>
      <c r="BM138" s="11" t="s">
        <v>131</v>
      </c>
      <c r="BN138" s="11" t="s">
        <v>131</v>
      </c>
      <c r="BO138" s="11" t="s">
        <v>131</v>
      </c>
      <c r="BP138" s="11" t="s">
        <v>131</v>
      </c>
      <c r="BQ138" s="11" t="s">
        <v>131</v>
      </c>
      <c r="BR138" s="11" t="s">
        <v>131</v>
      </c>
      <c r="BS138" s="11" t="s">
        <v>131</v>
      </c>
      <c r="CA138" s="10" t="s">
        <v>435</v>
      </c>
      <c r="CB138" s="11" t="s">
        <v>843</v>
      </c>
      <c r="CC138" s="11" t="s">
        <v>131</v>
      </c>
      <c r="CD138" s="11" t="s">
        <v>131</v>
      </c>
      <c r="CE138" s="11" t="s">
        <v>131</v>
      </c>
      <c r="CF138" s="11" t="s">
        <v>131</v>
      </c>
      <c r="CG138" s="11" t="s">
        <v>131</v>
      </c>
      <c r="CH138" s="11" t="s">
        <v>131</v>
      </c>
      <c r="CI138" s="11" t="s">
        <v>131</v>
      </c>
      <c r="CJ138" s="11" t="s">
        <v>131</v>
      </c>
      <c r="CK138" s="11" t="s">
        <v>131</v>
      </c>
      <c r="CL138" s="11" t="s">
        <v>131</v>
      </c>
      <c r="CM138" s="11" t="s">
        <v>131</v>
      </c>
      <c r="CN138" s="11" t="s">
        <v>131</v>
      </c>
      <c r="CO138" s="11" t="s">
        <v>131</v>
      </c>
      <c r="CP138" s="11" t="s">
        <v>131</v>
      </c>
      <c r="CQ138" s="11" t="s">
        <v>131</v>
      </c>
      <c r="CR138" s="11" t="s">
        <v>131</v>
      </c>
      <c r="CS138" s="11" t="s">
        <v>131</v>
      </c>
      <c r="DA138" s="10" t="s">
        <v>435</v>
      </c>
      <c r="DB138" s="11" t="s">
        <v>883</v>
      </c>
      <c r="DC138" s="11" t="s">
        <v>131</v>
      </c>
      <c r="DD138" s="11" t="s">
        <v>131</v>
      </c>
      <c r="DE138" s="11" t="s">
        <v>131</v>
      </c>
      <c r="DF138" s="11" t="s">
        <v>131</v>
      </c>
      <c r="DG138" s="11" t="s">
        <v>131</v>
      </c>
      <c r="DH138" s="11" t="s">
        <v>131</v>
      </c>
      <c r="DI138" s="11" t="s">
        <v>131</v>
      </c>
      <c r="DJ138" s="11" t="s">
        <v>131</v>
      </c>
      <c r="DK138" s="11" t="s">
        <v>131</v>
      </c>
      <c r="DL138" s="11" t="s">
        <v>131</v>
      </c>
      <c r="DM138" s="11" t="s">
        <v>131</v>
      </c>
      <c r="DN138" s="11" t="s">
        <v>131</v>
      </c>
      <c r="DO138" s="11" t="s">
        <v>131</v>
      </c>
      <c r="DP138" s="11" t="s">
        <v>131</v>
      </c>
      <c r="DQ138" s="11" t="s">
        <v>131</v>
      </c>
      <c r="DR138" s="11" t="s">
        <v>131</v>
      </c>
      <c r="DS138" s="11" t="s">
        <v>131</v>
      </c>
      <c r="EA138" s="10" t="s">
        <v>435</v>
      </c>
      <c r="EB138" s="11" t="s">
        <v>1030</v>
      </c>
      <c r="EC138" s="11" t="s">
        <v>131</v>
      </c>
      <c r="ED138" s="11" t="s">
        <v>131</v>
      </c>
      <c r="EE138" s="11" t="s">
        <v>131</v>
      </c>
      <c r="EF138" s="11" t="s">
        <v>131</v>
      </c>
      <c r="EG138" s="11" t="s">
        <v>131</v>
      </c>
      <c r="EH138" s="11" t="s">
        <v>131</v>
      </c>
      <c r="EI138" s="11" t="s">
        <v>131</v>
      </c>
      <c r="EJ138" s="11" t="s">
        <v>131</v>
      </c>
      <c r="EK138" s="11" t="s">
        <v>131</v>
      </c>
      <c r="EL138" s="11" t="s">
        <v>131</v>
      </c>
      <c r="EM138" s="11" t="s">
        <v>131</v>
      </c>
      <c r="EN138" s="11" t="s">
        <v>131</v>
      </c>
      <c r="EO138" s="11" t="s">
        <v>131</v>
      </c>
      <c r="EP138" s="11" t="s">
        <v>131</v>
      </c>
      <c r="EQ138" s="11" t="s">
        <v>131</v>
      </c>
      <c r="ER138" s="11" t="s">
        <v>131</v>
      </c>
      <c r="ES138" s="11" t="s">
        <v>131</v>
      </c>
      <c r="FA138" s="10" t="s">
        <v>435</v>
      </c>
      <c r="FB138" s="11" t="s">
        <v>1117</v>
      </c>
      <c r="FC138" s="11" t="s">
        <v>131</v>
      </c>
      <c r="FD138" s="11" t="s">
        <v>131</v>
      </c>
      <c r="FE138" s="11" t="s">
        <v>131</v>
      </c>
      <c r="FF138" s="11" t="s">
        <v>131</v>
      </c>
      <c r="FG138" s="11" t="s">
        <v>131</v>
      </c>
      <c r="FH138" s="11" t="s">
        <v>131</v>
      </c>
      <c r="FI138" s="11" t="s">
        <v>131</v>
      </c>
      <c r="FJ138" s="11" t="s">
        <v>131</v>
      </c>
      <c r="FK138" s="11" t="s">
        <v>1110</v>
      </c>
      <c r="FL138" s="11" t="s">
        <v>131</v>
      </c>
      <c r="FM138" s="11" t="s">
        <v>131</v>
      </c>
      <c r="FN138" s="11" t="s">
        <v>131</v>
      </c>
      <c r="FO138" s="11" t="s">
        <v>131</v>
      </c>
      <c r="FP138" s="11" t="s">
        <v>131</v>
      </c>
      <c r="FQ138" s="11" t="s">
        <v>131</v>
      </c>
      <c r="FR138" s="11" t="s">
        <v>131</v>
      </c>
      <c r="FS138" s="11" t="s">
        <v>131</v>
      </c>
      <c r="GA138" s="10" t="s">
        <v>435</v>
      </c>
      <c r="GB138" s="11" t="s">
        <v>1193</v>
      </c>
      <c r="GC138" s="11" t="s">
        <v>131</v>
      </c>
      <c r="GD138" s="11" t="s">
        <v>131</v>
      </c>
      <c r="GE138" s="11" t="s">
        <v>131</v>
      </c>
      <c r="GF138" s="11" t="s">
        <v>131</v>
      </c>
      <c r="GG138" s="11" t="s">
        <v>131</v>
      </c>
      <c r="GH138" s="11" t="s">
        <v>131</v>
      </c>
      <c r="GI138" s="11" t="s">
        <v>131</v>
      </c>
      <c r="GJ138" s="11" t="s">
        <v>131</v>
      </c>
      <c r="GK138" s="11" t="s">
        <v>1195</v>
      </c>
      <c r="GL138" s="11" t="s">
        <v>131</v>
      </c>
      <c r="GM138" s="11" t="s">
        <v>131</v>
      </c>
      <c r="GN138" s="11" t="s">
        <v>131</v>
      </c>
      <c r="GO138" s="11" t="s">
        <v>131</v>
      </c>
      <c r="GP138" s="11" t="s">
        <v>131</v>
      </c>
      <c r="GQ138" s="11" t="s">
        <v>131</v>
      </c>
      <c r="GR138" s="11" t="s">
        <v>131</v>
      </c>
      <c r="GS138" s="11" t="s">
        <v>131</v>
      </c>
      <c r="HA138" s="10" t="s">
        <v>435</v>
      </c>
      <c r="HB138" s="11" t="s">
        <v>1280</v>
      </c>
      <c r="HC138" s="11" t="s">
        <v>131</v>
      </c>
      <c r="HD138" s="11" t="s">
        <v>131</v>
      </c>
      <c r="HE138" s="11" t="s">
        <v>131</v>
      </c>
      <c r="HF138" s="11" t="s">
        <v>131</v>
      </c>
      <c r="HG138" s="11" t="s">
        <v>131</v>
      </c>
      <c r="HH138" s="11" t="s">
        <v>131</v>
      </c>
      <c r="HI138" s="11" t="s">
        <v>131</v>
      </c>
      <c r="HJ138" s="11" t="s">
        <v>131</v>
      </c>
      <c r="HK138" s="11" t="s">
        <v>1276</v>
      </c>
      <c r="HL138" s="11" t="s">
        <v>131</v>
      </c>
      <c r="HM138" s="11" t="s">
        <v>131</v>
      </c>
      <c r="HN138" s="11" t="s">
        <v>131</v>
      </c>
      <c r="HO138" s="11" t="s">
        <v>131</v>
      </c>
      <c r="HP138" s="11" t="s">
        <v>131</v>
      </c>
      <c r="HQ138" s="11" t="s">
        <v>131</v>
      </c>
      <c r="HR138" s="11" t="s">
        <v>131</v>
      </c>
      <c r="HS138" s="11" t="s">
        <v>131</v>
      </c>
      <c r="IA138" s="10" t="s">
        <v>435</v>
      </c>
      <c r="IB138" s="11" t="s">
        <v>1280</v>
      </c>
      <c r="IC138" s="11" t="s">
        <v>131</v>
      </c>
      <c r="ID138" s="11" t="s">
        <v>131</v>
      </c>
      <c r="IE138" s="11" t="s">
        <v>131</v>
      </c>
      <c r="IF138" s="11" t="s">
        <v>131</v>
      </c>
      <c r="IG138" s="11" t="s">
        <v>131</v>
      </c>
      <c r="IH138" s="11" t="s">
        <v>131</v>
      </c>
      <c r="II138" s="11" t="s">
        <v>131</v>
      </c>
      <c r="IJ138" s="11" t="s">
        <v>131</v>
      </c>
      <c r="IK138" s="11" t="s">
        <v>1361</v>
      </c>
      <c r="IL138" s="11" t="s">
        <v>131</v>
      </c>
      <c r="IM138" s="11" t="s">
        <v>1364</v>
      </c>
      <c r="IN138" s="11" t="s">
        <v>131</v>
      </c>
      <c r="IO138" s="11" t="s">
        <v>131</v>
      </c>
      <c r="IP138" s="11" t="s">
        <v>131</v>
      </c>
      <c r="IQ138" s="11" t="s">
        <v>131</v>
      </c>
      <c r="IR138" s="11" t="s">
        <v>131</v>
      </c>
      <c r="IS138" s="11" t="s">
        <v>131</v>
      </c>
    </row>
    <row r="139" spans="1:253" ht="15" thickBot="1" x14ac:dyDescent="0.35">
      <c r="A139" s="10" t="s">
        <v>437</v>
      </c>
      <c r="B139" s="11" t="s">
        <v>131</v>
      </c>
      <c r="C139" s="11" t="s">
        <v>131</v>
      </c>
      <c r="D139" s="11" t="s">
        <v>131</v>
      </c>
      <c r="E139" s="11" t="s">
        <v>131</v>
      </c>
      <c r="F139" s="11" t="s">
        <v>131</v>
      </c>
      <c r="G139" s="11" t="s">
        <v>131</v>
      </c>
      <c r="H139" s="11" t="s">
        <v>131</v>
      </c>
      <c r="I139" s="11" t="s">
        <v>131</v>
      </c>
      <c r="J139" s="11" t="s">
        <v>131</v>
      </c>
      <c r="K139" s="11" t="s">
        <v>527</v>
      </c>
      <c r="L139" s="11" t="s">
        <v>131</v>
      </c>
      <c r="M139" s="11" t="s">
        <v>530</v>
      </c>
      <c r="N139" s="11" t="s">
        <v>131</v>
      </c>
      <c r="O139" s="11" t="s">
        <v>131</v>
      </c>
      <c r="P139" s="11" t="s">
        <v>131</v>
      </c>
      <c r="Q139" s="11" t="s">
        <v>131</v>
      </c>
      <c r="R139" s="11" t="s">
        <v>131</v>
      </c>
      <c r="S139" s="11" t="s">
        <v>131</v>
      </c>
      <c r="AA139" s="10" t="s">
        <v>437</v>
      </c>
      <c r="AB139" s="11" t="s">
        <v>131</v>
      </c>
      <c r="AC139" s="11" t="s">
        <v>131</v>
      </c>
      <c r="AD139" s="11" t="s">
        <v>131</v>
      </c>
      <c r="AE139" s="11" t="s">
        <v>131</v>
      </c>
      <c r="AF139" s="11" t="s">
        <v>131</v>
      </c>
      <c r="AG139" s="11" t="s">
        <v>131</v>
      </c>
      <c r="AH139" s="11" t="s">
        <v>131</v>
      </c>
      <c r="AI139" s="11" t="s">
        <v>131</v>
      </c>
      <c r="AJ139" s="11" t="s">
        <v>131</v>
      </c>
      <c r="AK139" s="11" t="s">
        <v>131</v>
      </c>
      <c r="AL139" s="11" t="s">
        <v>131</v>
      </c>
      <c r="AM139" s="11" t="s">
        <v>131</v>
      </c>
      <c r="AN139" s="11" t="s">
        <v>131</v>
      </c>
      <c r="AO139" s="11" t="s">
        <v>131</v>
      </c>
      <c r="AP139" s="11" t="s">
        <v>131</v>
      </c>
      <c r="AQ139" s="11" t="s">
        <v>131</v>
      </c>
      <c r="AR139" s="11" t="s">
        <v>131</v>
      </c>
      <c r="AS139" s="11" t="s">
        <v>131</v>
      </c>
      <c r="BA139" s="10" t="s">
        <v>437</v>
      </c>
      <c r="BB139" s="11" t="s">
        <v>131</v>
      </c>
      <c r="BC139" s="11" t="s">
        <v>131</v>
      </c>
      <c r="BD139" s="11" t="s">
        <v>131</v>
      </c>
      <c r="BE139" s="11" t="s">
        <v>131</v>
      </c>
      <c r="BF139" s="11" t="s">
        <v>131</v>
      </c>
      <c r="BG139" s="11" t="s">
        <v>131</v>
      </c>
      <c r="BH139" s="11" t="s">
        <v>131</v>
      </c>
      <c r="BI139" s="11" t="s">
        <v>131</v>
      </c>
      <c r="BJ139" s="11" t="s">
        <v>131</v>
      </c>
      <c r="BK139" s="11" t="s">
        <v>131</v>
      </c>
      <c r="BL139" s="11" t="s">
        <v>131</v>
      </c>
      <c r="BM139" s="11" t="s">
        <v>131</v>
      </c>
      <c r="BN139" s="11" t="s">
        <v>131</v>
      </c>
      <c r="BO139" s="11" t="s">
        <v>131</v>
      </c>
      <c r="BP139" s="11" t="s">
        <v>131</v>
      </c>
      <c r="BQ139" s="11" t="s">
        <v>131</v>
      </c>
      <c r="BR139" s="11" t="s">
        <v>131</v>
      </c>
      <c r="BS139" s="11" t="s">
        <v>131</v>
      </c>
      <c r="CA139" s="10" t="s">
        <v>437</v>
      </c>
      <c r="CB139" s="11" t="s">
        <v>131</v>
      </c>
      <c r="CC139" s="11" t="s">
        <v>131</v>
      </c>
      <c r="CD139" s="11" t="s">
        <v>131</v>
      </c>
      <c r="CE139" s="11" t="s">
        <v>131</v>
      </c>
      <c r="CF139" s="11" t="s">
        <v>131</v>
      </c>
      <c r="CG139" s="11" t="s">
        <v>131</v>
      </c>
      <c r="CH139" s="11" t="s">
        <v>131</v>
      </c>
      <c r="CI139" s="11" t="s">
        <v>131</v>
      </c>
      <c r="CJ139" s="11" t="s">
        <v>131</v>
      </c>
      <c r="CK139" s="11" t="s">
        <v>131</v>
      </c>
      <c r="CL139" s="11" t="s">
        <v>131</v>
      </c>
      <c r="CM139" s="11" t="s">
        <v>131</v>
      </c>
      <c r="CN139" s="11" t="s">
        <v>131</v>
      </c>
      <c r="CO139" s="11" t="s">
        <v>131</v>
      </c>
      <c r="CP139" s="11" t="s">
        <v>131</v>
      </c>
      <c r="CQ139" s="11" t="s">
        <v>131</v>
      </c>
      <c r="CR139" s="11" t="s">
        <v>131</v>
      </c>
      <c r="CS139" s="11" t="s">
        <v>131</v>
      </c>
      <c r="DA139" s="10" t="s">
        <v>437</v>
      </c>
      <c r="DB139" s="11" t="s">
        <v>131</v>
      </c>
      <c r="DC139" s="11" t="s">
        <v>131</v>
      </c>
      <c r="DD139" s="11" t="s">
        <v>131</v>
      </c>
      <c r="DE139" s="11" t="s">
        <v>131</v>
      </c>
      <c r="DF139" s="11" t="s">
        <v>131</v>
      </c>
      <c r="DG139" s="11" t="s">
        <v>131</v>
      </c>
      <c r="DH139" s="11" t="s">
        <v>131</v>
      </c>
      <c r="DI139" s="11" t="s">
        <v>131</v>
      </c>
      <c r="DJ139" s="11" t="s">
        <v>131</v>
      </c>
      <c r="DK139" s="11" t="s">
        <v>131</v>
      </c>
      <c r="DL139" s="11" t="s">
        <v>131</v>
      </c>
      <c r="DM139" s="11" t="s">
        <v>131</v>
      </c>
      <c r="DN139" s="11" t="s">
        <v>131</v>
      </c>
      <c r="DO139" s="11" t="s">
        <v>131</v>
      </c>
      <c r="DP139" s="11" t="s">
        <v>131</v>
      </c>
      <c r="DQ139" s="11" t="s">
        <v>131</v>
      </c>
      <c r="DR139" s="11" t="s">
        <v>131</v>
      </c>
      <c r="DS139" s="11" t="s">
        <v>131</v>
      </c>
      <c r="EA139" s="10" t="s">
        <v>437</v>
      </c>
      <c r="EB139" s="11" t="s">
        <v>131</v>
      </c>
      <c r="EC139" s="11" t="s">
        <v>131</v>
      </c>
      <c r="ED139" s="11" t="s">
        <v>131</v>
      </c>
      <c r="EE139" s="11" t="s">
        <v>131</v>
      </c>
      <c r="EF139" s="11" t="s">
        <v>131</v>
      </c>
      <c r="EG139" s="11" t="s">
        <v>131</v>
      </c>
      <c r="EH139" s="11" t="s">
        <v>131</v>
      </c>
      <c r="EI139" s="11" t="s">
        <v>131</v>
      </c>
      <c r="EJ139" s="11" t="s">
        <v>131</v>
      </c>
      <c r="EK139" s="11" t="s">
        <v>131</v>
      </c>
      <c r="EL139" s="11" t="s">
        <v>131</v>
      </c>
      <c r="EM139" s="11" t="s">
        <v>131</v>
      </c>
      <c r="EN139" s="11" t="s">
        <v>131</v>
      </c>
      <c r="EO139" s="11" t="s">
        <v>131</v>
      </c>
      <c r="EP139" s="11" t="s">
        <v>131</v>
      </c>
      <c r="EQ139" s="11" t="s">
        <v>131</v>
      </c>
      <c r="ER139" s="11" t="s">
        <v>131</v>
      </c>
      <c r="ES139" s="11" t="s">
        <v>131</v>
      </c>
      <c r="FA139" s="10" t="s">
        <v>437</v>
      </c>
      <c r="FB139" s="11" t="s">
        <v>131</v>
      </c>
      <c r="FC139" s="11" t="s">
        <v>131</v>
      </c>
      <c r="FD139" s="11" t="s">
        <v>131</v>
      </c>
      <c r="FE139" s="11" t="s">
        <v>131</v>
      </c>
      <c r="FF139" s="11" t="s">
        <v>131</v>
      </c>
      <c r="FG139" s="11" t="s">
        <v>131</v>
      </c>
      <c r="FH139" s="11" t="s">
        <v>131</v>
      </c>
      <c r="FI139" s="11" t="s">
        <v>131</v>
      </c>
      <c r="FJ139" s="11" t="s">
        <v>131</v>
      </c>
      <c r="FK139" s="11" t="s">
        <v>1110</v>
      </c>
      <c r="FL139" s="11" t="s">
        <v>131</v>
      </c>
      <c r="FM139" s="11" t="s">
        <v>131</v>
      </c>
      <c r="FN139" s="11" t="s">
        <v>131</v>
      </c>
      <c r="FO139" s="11" t="s">
        <v>131</v>
      </c>
      <c r="FP139" s="11" t="s">
        <v>131</v>
      </c>
      <c r="FQ139" s="11" t="s">
        <v>131</v>
      </c>
      <c r="FR139" s="11" t="s">
        <v>131</v>
      </c>
      <c r="FS139" s="11" t="s">
        <v>131</v>
      </c>
      <c r="GA139" s="10" t="s">
        <v>437</v>
      </c>
      <c r="GB139" s="11" t="s">
        <v>131</v>
      </c>
      <c r="GC139" s="11" t="s">
        <v>131</v>
      </c>
      <c r="GD139" s="11" t="s">
        <v>131</v>
      </c>
      <c r="GE139" s="11" t="s">
        <v>131</v>
      </c>
      <c r="GF139" s="11" t="s">
        <v>131</v>
      </c>
      <c r="GG139" s="11" t="s">
        <v>131</v>
      </c>
      <c r="GH139" s="11" t="s">
        <v>131</v>
      </c>
      <c r="GI139" s="11" t="s">
        <v>131</v>
      </c>
      <c r="GJ139" s="11" t="s">
        <v>131</v>
      </c>
      <c r="GK139" s="11" t="s">
        <v>1195</v>
      </c>
      <c r="GL139" s="11" t="s">
        <v>131</v>
      </c>
      <c r="GM139" s="11" t="s">
        <v>131</v>
      </c>
      <c r="GN139" s="11" t="s">
        <v>131</v>
      </c>
      <c r="GO139" s="11" t="s">
        <v>131</v>
      </c>
      <c r="GP139" s="11" t="s">
        <v>131</v>
      </c>
      <c r="GQ139" s="11" t="s">
        <v>131</v>
      </c>
      <c r="GR139" s="11" t="s">
        <v>131</v>
      </c>
      <c r="GS139" s="11" t="s">
        <v>131</v>
      </c>
      <c r="HA139" s="10" t="s">
        <v>437</v>
      </c>
      <c r="HB139" s="11" t="s">
        <v>131</v>
      </c>
      <c r="HC139" s="11" t="s">
        <v>131</v>
      </c>
      <c r="HD139" s="11" t="s">
        <v>131</v>
      </c>
      <c r="HE139" s="11" t="s">
        <v>131</v>
      </c>
      <c r="HF139" s="11" t="s">
        <v>131</v>
      </c>
      <c r="HG139" s="11" t="s">
        <v>131</v>
      </c>
      <c r="HH139" s="11" t="s">
        <v>131</v>
      </c>
      <c r="HI139" s="11" t="s">
        <v>131</v>
      </c>
      <c r="HJ139" s="11" t="s">
        <v>131</v>
      </c>
      <c r="HK139" s="11" t="s">
        <v>1276</v>
      </c>
      <c r="HL139" s="11" t="s">
        <v>131</v>
      </c>
      <c r="HM139" s="11" t="s">
        <v>131</v>
      </c>
      <c r="HN139" s="11" t="s">
        <v>131</v>
      </c>
      <c r="HO139" s="11" t="s">
        <v>131</v>
      </c>
      <c r="HP139" s="11" t="s">
        <v>131</v>
      </c>
      <c r="HQ139" s="11" t="s">
        <v>131</v>
      </c>
      <c r="HR139" s="11" t="s">
        <v>131</v>
      </c>
      <c r="HS139" s="11" t="s">
        <v>131</v>
      </c>
      <c r="IA139" s="10" t="s">
        <v>437</v>
      </c>
      <c r="IB139" s="11" t="s">
        <v>131</v>
      </c>
      <c r="IC139" s="11" t="s">
        <v>131</v>
      </c>
      <c r="ID139" s="11" t="s">
        <v>131</v>
      </c>
      <c r="IE139" s="11" t="s">
        <v>131</v>
      </c>
      <c r="IF139" s="11" t="s">
        <v>131</v>
      </c>
      <c r="IG139" s="11" t="s">
        <v>131</v>
      </c>
      <c r="IH139" s="11" t="s">
        <v>131</v>
      </c>
      <c r="II139" s="11" t="s">
        <v>131</v>
      </c>
      <c r="IJ139" s="11" t="s">
        <v>131</v>
      </c>
      <c r="IK139" s="11" t="s">
        <v>1361</v>
      </c>
      <c r="IL139" s="11" t="s">
        <v>131</v>
      </c>
      <c r="IM139" s="11" t="s">
        <v>1364</v>
      </c>
      <c r="IN139" s="11" t="s">
        <v>131</v>
      </c>
      <c r="IO139" s="11" t="s">
        <v>131</v>
      </c>
      <c r="IP139" s="11" t="s">
        <v>131</v>
      </c>
      <c r="IQ139" s="11" t="s">
        <v>131</v>
      </c>
      <c r="IR139" s="11" t="s">
        <v>131</v>
      </c>
      <c r="IS139" s="11" t="s">
        <v>131</v>
      </c>
    </row>
    <row r="140" spans="1:253" ht="15" thickBot="1" x14ac:dyDescent="0.35">
      <c r="A140" s="10" t="s">
        <v>438</v>
      </c>
      <c r="B140" s="11" t="s">
        <v>131</v>
      </c>
      <c r="C140" s="11" t="s">
        <v>131</v>
      </c>
      <c r="D140" s="11" t="s">
        <v>131</v>
      </c>
      <c r="E140" s="11" t="s">
        <v>131</v>
      </c>
      <c r="F140" s="11" t="s">
        <v>131</v>
      </c>
      <c r="G140" s="11" t="s">
        <v>131</v>
      </c>
      <c r="H140" s="11" t="s">
        <v>131</v>
      </c>
      <c r="I140" s="11" t="s">
        <v>131</v>
      </c>
      <c r="J140" s="11" t="s">
        <v>131</v>
      </c>
      <c r="K140" s="11" t="s">
        <v>527</v>
      </c>
      <c r="L140" s="11" t="s">
        <v>131</v>
      </c>
      <c r="M140" s="11" t="s">
        <v>131</v>
      </c>
      <c r="N140" s="11" t="s">
        <v>131</v>
      </c>
      <c r="O140" s="11" t="s">
        <v>131</v>
      </c>
      <c r="P140" s="11" t="s">
        <v>131</v>
      </c>
      <c r="Q140" s="11" t="s">
        <v>131</v>
      </c>
      <c r="R140" s="11" t="s">
        <v>131</v>
      </c>
      <c r="S140" s="11" t="s">
        <v>131</v>
      </c>
      <c r="AA140" s="10" t="s">
        <v>438</v>
      </c>
      <c r="AB140" s="11" t="s">
        <v>131</v>
      </c>
      <c r="AC140" s="11" t="s">
        <v>131</v>
      </c>
      <c r="AD140" s="11" t="s">
        <v>131</v>
      </c>
      <c r="AE140" s="11" t="s">
        <v>131</v>
      </c>
      <c r="AF140" s="11" t="s">
        <v>131</v>
      </c>
      <c r="AG140" s="11" t="s">
        <v>131</v>
      </c>
      <c r="AH140" s="11" t="s">
        <v>131</v>
      </c>
      <c r="AI140" s="11" t="s">
        <v>131</v>
      </c>
      <c r="AJ140" s="11" t="s">
        <v>131</v>
      </c>
      <c r="AK140" s="11" t="s">
        <v>131</v>
      </c>
      <c r="AL140" s="11" t="s">
        <v>131</v>
      </c>
      <c r="AM140" s="11" t="s">
        <v>131</v>
      </c>
      <c r="AN140" s="11" t="s">
        <v>131</v>
      </c>
      <c r="AO140" s="11" t="s">
        <v>131</v>
      </c>
      <c r="AP140" s="11" t="s">
        <v>131</v>
      </c>
      <c r="AQ140" s="11" t="s">
        <v>131</v>
      </c>
      <c r="AR140" s="11" t="s">
        <v>131</v>
      </c>
      <c r="AS140" s="11" t="s">
        <v>131</v>
      </c>
      <c r="BA140" s="10" t="s">
        <v>438</v>
      </c>
      <c r="BB140" s="11" t="s">
        <v>131</v>
      </c>
      <c r="BC140" s="11" t="s">
        <v>131</v>
      </c>
      <c r="BD140" s="11" t="s">
        <v>131</v>
      </c>
      <c r="BE140" s="11" t="s">
        <v>131</v>
      </c>
      <c r="BF140" s="11" t="s">
        <v>131</v>
      </c>
      <c r="BG140" s="11" t="s">
        <v>131</v>
      </c>
      <c r="BH140" s="11" t="s">
        <v>131</v>
      </c>
      <c r="BI140" s="11" t="s">
        <v>131</v>
      </c>
      <c r="BJ140" s="11" t="s">
        <v>131</v>
      </c>
      <c r="BK140" s="11" t="s">
        <v>131</v>
      </c>
      <c r="BL140" s="11" t="s">
        <v>131</v>
      </c>
      <c r="BM140" s="11" t="s">
        <v>131</v>
      </c>
      <c r="BN140" s="11" t="s">
        <v>131</v>
      </c>
      <c r="BO140" s="11" t="s">
        <v>131</v>
      </c>
      <c r="BP140" s="11" t="s">
        <v>131</v>
      </c>
      <c r="BQ140" s="11" t="s">
        <v>131</v>
      </c>
      <c r="BR140" s="11" t="s">
        <v>131</v>
      </c>
      <c r="BS140" s="11" t="s">
        <v>131</v>
      </c>
      <c r="CA140" s="10" t="s">
        <v>438</v>
      </c>
      <c r="CB140" s="11" t="s">
        <v>131</v>
      </c>
      <c r="CC140" s="11" t="s">
        <v>131</v>
      </c>
      <c r="CD140" s="11" t="s">
        <v>131</v>
      </c>
      <c r="CE140" s="11" t="s">
        <v>131</v>
      </c>
      <c r="CF140" s="11" t="s">
        <v>131</v>
      </c>
      <c r="CG140" s="11" t="s">
        <v>131</v>
      </c>
      <c r="CH140" s="11" t="s">
        <v>131</v>
      </c>
      <c r="CI140" s="11" t="s">
        <v>131</v>
      </c>
      <c r="CJ140" s="11" t="s">
        <v>131</v>
      </c>
      <c r="CK140" s="11" t="s">
        <v>131</v>
      </c>
      <c r="CL140" s="11" t="s">
        <v>131</v>
      </c>
      <c r="CM140" s="11" t="s">
        <v>131</v>
      </c>
      <c r="CN140" s="11" t="s">
        <v>131</v>
      </c>
      <c r="CO140" s="11" t="s">
        <v>131</v>
      </c>
      <c r="CP140" s="11" t="s">
        <v>131</v>
      </c>
      <c r="CQ140" s="11" t="s">
        <v>131</v>
      </c>
      <c r="CR140" s="11" t="s">
        <v>131</v>
      </c>
      <c r="CS140" s="11" t="s">
        <v>131</v>
      </c>
      <c r="DA140" s="10" t="s">
        <v>438</v>
      </c>
      <c r="DB140" s="11" t="s">
        <v>131</v>
      </c>
      <c r="DC140" s="11" t="s">
        <v>131</v>
      </c>
      <c r="DD140" s="11" t="s">
        <v>131</v>
      </c>
      <c r="DE140" s="11" t="s">
        <v>131</v>
      </c>
      <c r="DF140" s="11" t="s">
        <v>131</v>
      </c>
      <c r="DG140" s="11" t="s">
        <v>131</v>
      </c>
      <c r="DH140" s="11" t="s">
        <v>131</v>
      </c>
      <c r="DI140" s="11" t="s">
        <v>131</v>
      </c>
      <c r="DJ140" s="11" t="s">
        <v>131</v>
      </c>
      <c r="DK140" s="11" t="s">
        <v>131</v>
      </c>
      <c r="DL140" s="11" t="s">
        <v>131</v>
      </c>
      <c r="DM140" s="11" t="s">
        <v>131</v>
      </c>
      <c r="DN140" s="11" t="s">
        <v>131</v>
      </c>
      <c r="DO140" s="11" t="s">
        <v>131</v>
      </c>
      <c r="DP140" s="11" t="s">
        <v>131</v>
      </c>
      <c r="DQ140" s="11" t="s">
        <v>131</v>
      </c>
      <c r="DR140" s="11" t="s">
        <v>131</v>
      </c>
      <c r="DS140" s="11" t="s">
        <v>131</v>
      </c>
      <c r="EA140" s="10" t="s">
        <v>438</v>
      </c>
      <c r="EB140" s="11" t="s">
        <v>131</v>
      </c>
      <c r="EC140" s="11" t="s">
        <v>131</v>
      </c>
      <c r="ED140" s="11" t="s">
        <v>131</v>
      </c>
      <c r="EE140" s="11" t="s">
        <v>131</v>
      </c>
      <c r="EF140" s="11" t="s">
        <v>131</v>
      </c>
      <c r="EG140" s="11" t="s">
        <v>131</v>
      </c>
      <c r="EH140" s="11" t="s">
        <v>131</v>
      </c>
      <c r="EI140" s="11" t="s">
        <v>131</v>
      </c>
      <c r="EJ140" s="11" t="s">
        <v>131</v>
      </c>
      <c r="EK140" s="11" t="s">
        <v>131</v>
      </c>
      <c r="EL140" s="11" t="s">
        <v>131</v>
      </c>
      <c r="EM140" s="11" t="s">
        <v>131</v>
      </c>
      <c r="EN140" s="11" t="s">
        <v>131</v>
      </c>
      <c r="EO140" s="11" t="s">
        <v>131</v>
      </c>
      <c r="EP140" s="11" t="s">
        <v>131</v>
      </c>
      <c r="EQ140" s="11" t="s">
        <v>131</v>
      </c>
      <c r="ER140" s="11" t="s">
        <v>131</v>
      </c>
      <c r="ES140" s="11" t="s">
        <v>131</v>
      </c>
      <c r="FA140" s="10" t="s">
        <v>438</v>
      </c>
      <c r="FB140" s="11" t="s">
        <v>131</v>
      </c>
      <c r="FC140" s="11" t="s">
        <v>131</v>
      </c>
      <c r="FD140" s="11" t="s">
        <v>131</v>
      </c>
      <c r="FE140" s="11" t="s">
        <v>131</v>
      </c>
      <c r="FF140" s="11" t="s">
        <v>131</v>
      </c>
      <c r="FG140" s="11" t="s">
        <v>131</v>
      </c>
      <c r="FH140" s="11" t="s">
        <v>131</v>
      </c>
      <c r="FI140" s="11" t="s">
        <v>131</v>
      </c>
      <c r="FJ140" s="11" t="s">
        <v>131</v>
      </c>
      <c r="FK140" s="11" t="s">
        <v>131</v>
      </c>
      <c r="FL140" s="11" t="s">
        <v>131</v>
      </c>
      <c r="FM140" s="11" t="s">
        <v>131</v>
      </c>
      <c r="FN140" s="11" t="s">
        <v>131</v>
      </c>
      <c r="FO140" s="11" t="s">
        <v>131</v>
      </c>
      <c r="FP140" s="11" t="s">
        <v>131</v>
      </c>
      <c r="FQ140" s="11" t="s">
        <v>131</v>
      </c>
      <c r="FR140" s="11" t="s">
        <v>131</v>
      </c>
      <c r="FS140" s="11" t="s">
        <v>131</v>
      </c>
      <c r="GA140" s="10" t="s">
        <v>438</v>
      </c>
      <c r="GB140" s="11" t="s">
        <v>131</v>
      </c>
      <c r="GC140" s="11" t="s">
        <v>131</v>
      </c>
      <c r="GD140" s="11" t="s">
        <v>131</v>
      </c>
      <c r="GE140" s="11" t="s">
        <v>131</v>
      </c>
      <c r="GF140" s="11" t="s">
        <v>131</v>
      </c>
      <c r="GG140" s="11" t="s">
        <v>131</v>
      </c>
      <c r="GH140" s="11" t="s">
        <v>131</v>
      </c>
      <c r="GI140" s="11" t="s">
        <v>131</v>
      </c>
      <c r="GJ140" s="11" t="s">
        <v>131</v>
      </c>
      <c r="GK140" s="11" t="s">
        <v>1195</v>
      </c>
      <c r="GL140" s="11" t="s">
        <v>131</v>
      </c>
      <c r="GM140" s="11" t="s">
        <v>131</v>
      </c>
      <c r="GN140" s="11" t="s">
        <v>131</v>
      </c>
      <c r="GO140" s="11" t="s">
        <v>131</v>
      </c>
      <c r="GP140" s="11" t="s">
        <v>131</v>
      </c>
      <c r="GQ140" s="11" t="s">
        <v>131</v>
      </c>
      <c r="GR140" s="11" t="s">
        <v>131</v>
      </c>
      <c r="GS140" s="11" t="s">
        <v>131</v>
      </c>
      <c r="HA140" s="10" t="s">
        <v>438</v>
      </c>
      <c r="HB140" s="11" t="s">
        <v>131</v>
      </c>
      <c r="HC140" s="11" t="s">
        <v>131</v>
      </c>
      <c r="HD140" s="11" t="s">
        <v>131</v>
      </c>
      <c r="HE140" s="11" t="s">
        <v>131</v>
      </c>
      <c r="HF140" s="11" t="s">
        <v>131</v>
      </c>
      <c r="HG140" s="11" t="s">
        <v>131</v>
      </c>
      <c r="HH140" s="11" t="s">
        <v>131</v>
      </c>
      <c r="HI140" s="11" t="s">
        <v>131</v>
      </c>
      <c r="HJ140" s="11" t="s">
        <v>131</v>
      </c>
      <c r="HK140" s="11" t="s">
        <v>1276</v>
      </c>
      <c r="HL140" s="11" t="s">
        <v>131</v>
      </c>
      <c r="HM140" s="11" t="s">
        <v>131</v>
      </c>
      <c r="HN140" s="11" t="s">
        <v>131</v>
      </c>
      <c r="HO140" s="11" t="s">
        <v>131</v>
      </c>
      <c r="HP140" s="11" t="s">
        <v>131</v>
      </c>
      <c r="HQ140" s="11" t="s">
        <v>131</v>
      </c>
      <c r="HR140" s="11" t="s">
        <v>131</v>
      </c>
      <c r="HS140" s="11" t="s">
        <v>131</v>
      </c>
      <c r="IA140" s="10" t="s">
        <v>438</v>
      </c>
      <c r="IB140" s="11" t="s">
        <v>131</v>
      </c>
      <c r="IC140" s="11" t="s">
        <v>131</v>
      </c>
      <c r="ID140" s="11" t="s">
        <v>131</v>
      </c>
      <c r="IE140" s="11" t="s">
        <v>131</v>
      </c>
      <c r="IF140" s="11" t="s">
        <v>131</v>
      </c>
      <c r="IG140" s="11" t="s">
        <v>131</v>
      </c>
      <c r="IH140" s="11" t="s">
        <v>131</v>
      </c>
      <c r="II140" s="11" t="s">
        <v>131</v>
      </c>
      <c r="IJ140" s="11" t="s">
        <v>131</v>
      </c>
      <c r="IK140" s="11" t="s">
        <v>1361</v>
      </c>
      <c r="IL140" s="11" t="s">
        <v>131</v>
      </c>
      <c r="IM140" s="11" t="s">
        <v>131</v>
      </c>
      <c r="IN140" s="11" t="s">
        <v>131</v>
      </c>
      <c r="IO140" s="11" t="s">
        <v>131</v>
      </c>
      <c r="IP140" s="11" t="s">
        <v>131</v>
      </c>
      <c r="IQ140" s="11" t="s">
        <v>131</v>
      </c>
      <c r="IR140" s="11" t="s">
        <v>131</v>
      </c>
      <c r="IS140" s="11" t="s">
        <v>131</v>
      </c>
    </row>
    <row r="141" spans="1:253" ht="15" thickBot="1" x14ac:dyDescent="0.35">
      <c r="A141" s="10" t="s">
        <v>439</v>
      </c>
      <c r="B141" s="11" t="s">
        <v>131</v>
      </c>
      <c r="C141" s="11" t="s">
        <v>131</v>
      </c>
      <c r="D141" s="11" t="s">
        <v>131</v>
      </c>
      <c r="E141" s="11" t="s">
        <v>131</v>
      </c>
      <c r="F141" s="11" t="s">
        <v>131</v>
      </c>
      <c r="G141" s="11" t="s">
        <v>131</v>
      </c>
      <c r="H141" s="11" t="s">
        <v>131</v>
      </c>
      <c r="I141" s="11" t="s">
        <v>131</v>
      </c>
      <c r="J141" s="11" t="s">
        <v>131</v>
      </c>
      <c r="K141" s="11" t="s">
        <v>131</v>
      </c>
      <c r="L141" s="11" t="s">
        <v>131</v>
      </c>
      <c r="M141" s="11" t="s">
        <v>131</v>
      </c>
      <c r="N141" s="11" t="s">
        <v>131</v>
      </c>
      <c r="O141" s="11" t="s">
        <v>131</v>
      </c>
      <c r="P141" s="11" t="s">
        <v>131</v>
      </c>
      <c r="Q141" s="11" t="s">
        <v>131</v>
      </c>
      <c r="R141" s="11" t="s">
        <v>131</v>
      </c>
      <c r="S141" s="11" t="s">
        <v>131</v>
      </c>
      <c r="AA141" s="10" t="s">
        <v>439</v>
      </c>
      <c r="AB141" s="11" t="s">
        <v>131</v>
      </c>
      <c r="AC141" s="11" t="s">
        <v>131</v>
      </c>
      <c r="AD141" s="11" t="s">
        <v>131</v>
      </c>
      <c r="AE141" s="11" t="s">
        <v>131</v>
      </c>
      <c r="AF141" s="11" t="s">
        <v>131</v>
      </c>
      <c r="AG141" s="11" t="s">
        <v>131</v>
      </c>
      <c r="AH141" s="11" t="s">
        <v>131</v>
      </c>
      <c r="AI141" s="11" t="s">
        <v>131</v>
      </c>
      <c r="AJ141" s="11" t="s">
        <v>131</v>
      </c>
      <c r="AK141" s="11" t="s">
        <v>131</v>
      </c>
      <c r="AL141" s="11" t="s">
        <v>131</v>
      </c>
      <c r="AM141" s="11" t="s">
        <v>131</v>
      </c>
      <c r="AN141" s="11" t="s">
        <v>131</v>
      </c>
      <c r="AO141" s="11" t="s">
        <v>131</v>
      </c>
      <c r="AP141" s="11" t="s">
        <v>131</v>
      </c>
      <c r="AQ141" s="11" t="s">
        <v>131</v>
      </c>
      <c r="AR141" s="11" t="s">
        <v>131</v>
      </c>
      <c r="AS141" s="11" t="s">
        <v>131</v>
      </c>
      <c r="BA141" s="10" t="s">
        <v>439</v>
      </c>
      <c r="BB141" s="11" t="s">
        <v>131</v>
      </c>
      <c r="BC141" s="11" t="s">
        <v>131</v>
      </c>
      <c r="BD141" s="11" t="s">
        <v>131</v>
      </c>
      <c r="BE141" s="11" t="s">
        <v>131</v>
      </c>
      <c r="BF141" s="11" t="s">
        <v>131</v>
      </c>
      <c r="BG141" s="11" t="s">
        <v>131</v>
      </c>
      <c r="BH141" s="11" t="s">
        <v>131</v>
      </c>
      <c r="BI141" s="11" t="s">
        <v>131</v>
      </c>
      <c r="BJ141" s="11" t="s">
        <v>131</v>
      </c>
      <c r="BK141" s="11" t="s">
        <v>131</v>
      </c>
      <c r="BL141" s="11" t="s">
        <v>131</v>
      </c>
      <c r="BM141" s="11" t="s">
        <v>131</v>
      </c>
      <c r="BN141" s="11" t="s">
        <v>131</v>
      </c>
      <c r="BO141" s="11" t="s">
        <v>131</v>
      </c>
      <c r="BP141" s="11" t="s">
        <v>131</v>
      </c>
      <c r="BQ141" s="11" t="s">
        <v>131</v>
      </c>
      <c r="BR141" s="11" t="s">
        <v>131</v>
      </c>
      <c r="BS141" s="11" t="s">
        <v>131</v>
      </c>
      <c r="CA141" s="10" t="s">
        <v>439</v>
      </c>
      <c r="CB141" s="11" t="s">
        <v>131</v>
      </c>
      <c r="CC141" s="11" t="s">
        <v>131</v>
      </c>
      <c r="CD141" s="11" t="s">
        <v>131</v>
      </c>
      <c r="CE141" s="11" t="s">
        <v>131</v>
      </c>
      <c r="CF141" s="11" t="s">
        <v>131</v>
      </c>
      <c r="CG141" s="11" t="s">
        <v>131</v>
      </c>
      <c r="CH141" s="11" t="s">
        <v>131</v>
      </c>
      <c r="CI141" s="11" t="s">
        <v>131</v>
      </c>
      <c r="CJ141" s="11" t="s">
        <v>131</v>
      </c>
      <c r="CK141" s="11" t="s">
        <v>131</v>
      </c>
      <c r="CL141" s="11" t="s">
        <v>131</v>
      </c>
      <c r="CM141" s="11" t="s">
        <v>131</v>
      </c>
      <c r="CN141" s="11" t="s">
        <v>131</v>
      </c>
      <c r="CO141" s="11" t="s">
        <v>131</v>
      </c>
      <c r="CP141" s="11" t="s">
        <v>131</v>
      </c>
      <c r="CQ141" s="11" t="s">
        <v>131</v>
      </c>
      <c r="CR141" s="11" t="s">
        <v>131</v>
      </c>
      <c r="CS141" s="11" t="s">
        <v>131</v>
      </c>
      <c r="DA141" s="10" t="s">
        <v>439</v>
      </c>
      <c r="DB141" s="11" t="s">
        <v>131</v>
      </c>
      <c r="DC141" s="11" t="s">
        <v>131</v>
      </c>
      <c r="DD141" s="11" t="s">
        <v>131</v>
      </c>
      <c r="DE141" s="11" t="s">
        <v>131</v>
      </c>
      <c r="DF141" s="11" t="s">
        <v>131</v>
      </c>
      <c r="DG141" s="11" t="s">
        <v>131</v>
      </c>
      <c r="DH141" s="11" t="s">
        <v>131</v>
      </c>
      <c r="DI141" s="11" t="s">
        <v>131</v>
      </c>
      <c r="DJ141" s="11" t="s">
        <v>131</v>
      </c>
      <c r="DK141" s="11" t="s">
        <v>131</v>
      </c>
      <c r="DL141" s="11" t="s">
        <v>131</v>
      </c>
      <c r="DM141" s="11" t="s">
        <v>131</v>
      </c>
      <c r="DN141" s="11" t="s">
        <v>131</v>
      </c>
      <c r="DO141" s="11" t="s">
        <v>131</v>
      </c>
      <c r="DP141" s="11" t="s">
        <v>131</v>
      </c>
      <c r="DQ141" s="11" t="s">
        <v>131</v>
      </c>
      <c r="DR141" s="11" t="s">
        <v>131</v>
      </c>
      <c r="DS141" s="11" t="s">
        <v>131</v>
      </c>
      <c r="EA141" s="10" t="s">
        <v>439</v>
      </c>
      <c r="EB141" s="11" t="s">
        <v>131</v>
      </c>
      <c r="EC141" s="11" t="s">
        <v>131</v>
      </c>
      <c r="ED141" s="11" t="s">
        <v>131</v>
      </c>
      <c r="EE141" s="11" t="s">
        <v>131</v>
      </c>
      <c r="EF141" s="11" t="s">
        <v>131</v>
      </c>
      <c r="EG141" s="11" t="s">
        <v>131</v>
      </c>
      <c r="EH141" s="11" t="s">
        <v>131</v>
      </c>
      <c r="EI141" s="11" t="s">
        <v>131</v>
      </c>
      <c r="EJ141" s="11" t="s">
        <v>131</v>
      </c>
      <c r="EK141" s="11" t="s">
        <v>131</v>
      </c>
      <c r="EL141" s="11" t="s">
        <v>131</v>
      </c>
      <c r="EM141" s="11" t="s">
        <v>131</v>
      </c>
      <c r="EN141" s="11" t="s">
        <v>131</v>
      </c>
      <c r="EO141" s="11" t="s">
        <v>131</v>
      </c>
      <c r="EP141" s="11" t="s">
        <v>131</v>
      </c>
      <c r="EQ141" s="11" t="s">
        <v>131</v>
      </c>
      <c r="ER141" s="11" t="s">
        <v>131</v>
      </c>
      <c r="ES141" s="11" t="s">
        <v>131</v>
      </c>
      <c r="FA141" s="10" t="s">
        <v>439</v>
      </c>
      <c r="FB141" s="11" t="s">
        <v>131</v>
      </c>
      <c r="FC141" s="11" t="s">
        <v>131</v>
      </c>
      <c r="FD141" s="11" t="s">
        <v>131</v>
      </c>
      <c r="FE141" s="11" t="s">
        <v>131</v>
      </c>
      <c r="FF141" s="11" t="s">
        <v>131</v>
      </c>
      <c r="FG141" s="11" t="s">
        <v>131</v>
      </c>
      <c r="FH141" s="11" t="s">
        <v>131</v>
      </c>
      <c r="FI141" s="11" t="s">
        <v>131</v>
      </c>
      <c r="FJ141" s="11" t="s">
        <v>131</v>
      </c>
      <c r="FK141" s="11" t="s">
        <v>131</v>
      </c>
      <c r="FL141" s="11" t="s">
        <v>131</v>
      </c>
      <c r="FM141" s="11" t="s">
        <v>131</v>
      </c>
      <c r="FN141" s="11" t="s">
        <v>131</v>
      </c>
      <c r="FO141" s="11" t="s">
        <v>131</v>
      </c>
      <c r="FP141" s="11" t="s">
        <v>131</v>
      </c>
      <c r="FQ141" s="11" t="s">
        <v>131</v>
      </c>
      <c r="FR141" s="11" t="s">
        <v>131</v>
      </c>
      <c r="FS141" s="11" t="s">
        <v>131</v>
      </c>
      <c r="GA141" s="10" t="s">
        <v>439</v>
      </c>
      <c r="GB141" s="11" t="s">
        <v>131</v>
      </c>
      <c r="GC141" s="11" t="s">
        <v>131</v>
      </c>
      <c r="GD141" s="11" t="s">
        <v>131</v>
      </c>
      <c r="GE141" s="11" t="s">
        <v>131</v>
      </c>
      <c r="GF141" s="11" t="s">
        <v>131</v>
      </c>
      <c r="GG141" s="11" t="s">
        <v>131</v>
      </c>
      <c r="GH141" s="11" t="s">
        <v>131</v>
      </c>
      <c r="GI141" s="11" t="s">
        <v>131</v>
      </c>
      <c r="GJ141" s="11" t="s">
        <v>131</v>
      </c>
      <c r="GK141" s="11" t="s">
        <v>131</v>
      </c>
      <c r="GL141" s="11" t="s">
        <v>131</v>
      </c>
      <c r="GM141" s="11" t="s">
        <v>131</v>
      </c>
      <c r="GN141" s="11" t="s">
        <v>131</v>
      </c>
      <c r="GO141" s="11" t="s">
        <v>131</v>
      </c>
      <c r="GP141" s="11" t="s">
        <v>131</v>
      </c>
      <c r="GQ141" s="11" t="s">
        <v>131</v>
      </c>
      <c r="GR141" s="11" t="s">
        <v>131</v>
      </c>
      <c r="GS141" s="11" t="s">
        <v>131</v>
      </c>
      <c r="HA141" s="10" t="s">
        <v>439</v>
      </c>
      <c r="HB141" s="11" t="s">
        <v>131</v>
      </c>
      <c r="HC141" s="11" t="s">
        <v>131</v>
      </c>
      <c r="HD141" s="11" t="s">
        <v>131</v>
      </c>
      <c r="HE141" s="11" t="s">
        <v>131</v>
      </c>
      <c r="HF141" s="11" t="s">
        <v>131</v>
      </c>
      <c r="HG141" s="11" t="s">
        <v>131</v>
      </c>
      <c r="HH141" s="11" t="s">
        <v>131</v>
      </c>
      <c r="HI141" s="11" t="s">
        <v>131</v>
      </c>
      <c r="HJ141" s="11" t="s">
        <v>131</v>
      </c>
      <c r="HK141" s="11" t="s">
        <v>131</v>
      </c>
      <c r="HL141" s="11" t="s">
        <v>131</v>
      </c>
      <c r="HM141" s="11" t="s">
        <v>131</v>
      </c>
      <c r="HN141" s="11" t="s">
        <v>131</v>
      </c>
      <c r="HO141" s="11" t="s">
        <v>131</v>
      </c>
      <c r="HP141" s="11" t="s">
        <v>131</v>
      </c>
      <c r="HQ141" s="11" t="s">
        <v>131</v>
      </c>
      <c r="HR141" s="11" t="s">
        <v>131</v>
      </c>
      <c r="HS141" s="11" t="s">
        <v>131</v>
      </c>
      <c r="IA141" s="10" t="s">
        <v>439</v>
      </c>
      <c r="IB141" s="11" t="s">
        <v>131</v>
      </c>
      <c r="IC141" s="11" t="s">
        <v>131</v>
      </c>
      <c r="ID141" s="11" t="s">
        <v>131</v>
      </c>
      <c r="IE141" s="11" t="s">
        <v>131</v>
      </c>
      <c r="IF141" s="11" t="s">
        <v>131</v>
      </c>
      <c r="IG141" s="11" t="s">
        <v>131</v>
      </c>
      <c r="IH141" s="11" t="s">
        <v>131</v>
      </c>
      <c r="II141" s="11" t="s">
        <v>131</v>
      </c>
      <c r="IJ141" s="11" t="s">
        <v>131</v>
      </c>
      <c r="IK141" s="11" t="s">
        <v>131</v>
      </c>
      <c r="IL141" s="11" t="s">
        <v>131</v>
      </c>
      <c r="IM141" s="11" t="s">
        <v>131</v>
      </c>
      <c r="IN141" s="11" t="s">
        <v>131</v>
      </c>
      <c r="IO141" s="11" t="s">
        <v>131</v>
      </c>
      <c r="IP141" s="11" t="s">
        <v>131</v>
      </c>
      <c r="IQ141" s="11" t="s">
        <v>131</v>
      </c>
      <c r="IR141" s="11" t="s">
        <v>131</v>
      </c>
      <c r="IS141" s="11" t="s">
        <v>131</v>
      </c>
    </row>
    <row r="142" spans="1:253" ht="18.600000000000001" thickBot="1" x14ac:dyDescent="0.35">
      <c r="A142" s="6"/>
      <c r="AA142" s="6"/>
      <c r="BA142" s="6"/>
      <c r="CA142" s="6"/>
      <c r="DA142" s="6"/>
      <c r="EA142" s="6"/>
      <c r="FA142" s="6"/>
      <c r="GA142" s="6"/>
      <c r="HA142" s="6"/>
      <c r="IA142" s="6"/>
    </row>
    <row r="143" spans="1:253" ht="15" thickBot="1" x14ac:dyDescent="0.35">
      <c r="A143" s="10" t="s">
        <v>264</v>
      </c>
      <c r="B143" s="10" t="s">
        <v>43</v>
      </c>
      <c r="C143" s="10" t="s">
        <v>44</v>
      </c>
      <c r="D143" s="10" t="s">
        <v>45</v>
      </c>
      <c r="E143" s="10" t="s">
        <v>46</v>
      </c>
      <c r="F143" s="10" t="s">
        <v>47</v>
      </c>
      <c r="G143" s="10" t="s">
        <v>48</v>
      </c>
      <c r="H143" s="10" t="s">
        <v>49</v>
      </c>
      <c r="I143" s="10" t="s">
        <v>50</v>
      </c>
      <c r="J143" s="10" t="s">
        <v>51</v>
      </c>
      <c r="K143" s="10" t="s">
        <v>52</v>
      </c>
      <c r="L143" s="10" t="s">
        <v>53</v>
      </c>
      <c r="M143" s="10" t="s">
        <v>54</v>
      </c>
      <c r="N143" s="10" t="s">
        <v>55</v>
      </c>
      <c r="O143" s="10" t="s">
        <v>56</v>
      </c>
      <c r="P143" s="10" t="s">
        <v>57</v>
      </c>
      <c r="Q143" s="10" t="s">
        <v>58</v>
      </c>
      <c r="R143" s="10" t="s">
        <v>59</v>
      </c>
      <c r="S143" s="10" t="s">
        <v>60</v>
      </c>
      <c r="AA143" s="10" t="s">
        <v>264</v>
      </c>
      <c r="AB143" s="10" t="s">
        <v>43</v>
      </c>
      <c r="AC143" s="10" t="s">
        <v>44</v>
      </c>
      <c r="AD143" s="10" t="s">
        <v>45</v>
      </c>
      <c r="AE143" s="10" t="s">
        <v>46</v>
      </c>
      <c r="AF143" s="10" t="s">
        <v>47</v>
      </c>
      <c r="AG143" s="10" t="s">
        <v>48</v>
      </c>
      <c r="AH143" s="10" t="s">
        <v>49</v>
      </c>
      <c r="AI143" s="10" t="s">
        <v>50</v>
      </c>
      <c r="AJ143" s="10" t="s">
        <v>51</v>
      </c>
      <c r="AK143" s="10" t="s">
        <v>52</v>
      </c>
      <c r="AL143" s="10" t="s">
        <v>53</v>
      </c>
      <c r="AM143" s="10" t="s">
        <v>54</v>
      </c>
      <c r="AN143" s="10" t="s">
        <v>55</v>
      </c>
      <c r="AO143" s="10" t="s">
        <v>56</v>
      </c>
      <c r="AP143" s="10" t="s">
        <v>57</v>
      </c>
      <c r="AQ143" s="10" t="s">
        <v>58</v>
      </c>
      <c r="AR143" s="10" t="s">
        <v>59</v>
      </c>
      <c r="AS143" s="10" t="s">
        <v>60</v>
      </c>
      <c r="BA143" s="10" t="s">
        <v>264</v>
      </c>
      <c r="BB143" s="10" t="s">
        <v>43</v>
      </c>
      <c r="BC143" s="10" t="s">
        <v>44</v>
      </c>
      <c r="BD143" s="10" t="s">
        <v>45</v>
      </c>
      <c r="BE143" s="10" t="s">
        <v>46</v>
      </c>
      <c r="BF143" s="10" t="s">
        <v>47</v>
      </c>
      <c r="BG143" s="10" t="s">
        <v>48</v>
      </c>
      <c r="BH143" s="10" t="s">
        <v>49</v>
      </c>
      <c r="BI143" s="10" t="s">
        <v>50</v>
      </c>
      <c r="BJ143" s="10" t="s">
        <v>51</v>
      </c>
      <c r="BK143" s="10" t="s">
        <v>52</v>
      </c>
      <c r="BL143" s="10" t="s">
        <v>53</v>
      </c>
      <c r="BM143" s="10" t="s">
        <v>54</v>
      </c>
      <c r="BN143" s="10" t="s">
        <v>55</v>
      </c>
      <c r="BO143" s="10" t="s">
        <v>56</v>
      </c>
      <c r="BP143" s="10" t="s">
        <v>57</v>
      </c>
      <c r="BQ143" s="10" t="s">
        <v>58</v>
      </c>
      <c r="BR143" s="10" t="s">
        <v>59</v>
      </c>
      <c r="BS143" s="10" t="s">
        <v>60</v>
      </c>
      <c r="CA143" s="10" t="s">
        <v>264</v>
      </c>
      <c r="CB143" s="10" t="s">
        <v>43</v>
      </c>
      <c r="CC143" s="10" t="s">
        <v>44</v>
      </c>
      <c r="CD143" s="10" t="s">
        <v>45</v>
      </c>
      <c r="CE143" s="10" t="s">
        <v>46</v>
      </c>
      <c r="CF143" s="10" t="s">
        <v>47</v>
      </c>
      <c r="CG143" s="10" t="s">
        <v>48</v>
      </c>
      <c r="CH143" s="10" t="s">
        <v>49</v>
      </c>
      <c r="CI143" s="10" t="s">
        <v>50</v>
      </c>
      <c r="CJ143" s="10" t="s">
        <v>51</v>
      </c>
      <c r="CK143" s="10" t="s">
        <v>52</v>
      </c>
      <c r="CL143" s="10" t="s">
        <v>53</v>
      </c>
      <c r="CM143" s="10" t="s">
        <v>54</v>
      </c>
      <c r="CN143" s="10" t="s">
        <v>55</v>
      </c>
      <c r="CO143" s="10" t="s">
        <v>56</v>
      </c>
      <c r="CP143" s="10" t="s">
        <v>57</v>
      </c>
      <c r="CQ143" s="10" t="s">
        <v>58</v>
      </c>
      <c r="CR143" s="10" t="s">
        <v>59</v>
      </c>
      <c r="CS143" s="10" t="s">
        <v>60</v>
      </c>
      <c r="DA143" s="10" t="s">
        <v>264</v>
      </c>
      <c r="DB143" s="10" t="s">
        <v>43</v>
      </c>
      <c r="DC143" s="10" t="s">
        <v>44</v>
      </c>
      <c r="DD143" s="10" t="s">
        <v>45</v>
      </c>
      <c r="DE143" s="10" t="s">
        <v>46</v>
      </c>
      <c r="DF143" s="10" t="s">
        <v>47</v>
      </c>
      <c r="DG143" s="10" t="s">
        <v>48</v>
      </c>
      <c r="DH143" s="10" t="s">
        <v>49</v>
      </c>
      <c r="DI143" s="10" t="s">
        <v>50</v>
      </c>
      <c r="DJ143" s="10" t="s">
        <v>51</v>
      </c>
      <c r="DK143" s="10" t="s">
        <v>52</v>
      </c>
      <c r="DL143" s="10" t="s">
        <v>53</v>
      </c>
      <c r="DM143" s="10" t="s">
        <v>54</v>
      </c>
      <c r="DN143" s="10" t="s">
        <v>55</v>
      </c>
      <c r="DO143" s="10" t="s">
        <v>56</v>
      </c>
      <c r="DP143" s="10" t="s">
        <v>57</v>
      </c>
      <c r="DQ143" s="10" t="s">
        <v>58</v>
      </c>
      <c r="DR143" s="10" t="s">
        <v>59</v>
      </c>
      <c r="DS143" s="10" t="s">
        <v>60</v>
      </c>
      <c r="EA143" s="10" t="s">
        <v>264</v>
      </c>
      <c r="EB143" s="10" t="s">
        <v>43</v>
      </c>
      <c r="EC143" s="10" t="s">
        <v>44</v>
      </c>
      <c r="ED143" s="10" t="s">
        <v>45</v>
      </c>
      <c r="EE143" s="10" t="s">
        <v>46</v>
      </c>
      <c r="EF143" s="10" t="s">
        <v>47</v>
      </c>
      <c r="EG143" s="10" t="s">
        <v>48</v>
      </c>
      <c r="EH143" s="10" t="s">
        <v>49</v>
      </c>
      <c r="EI143" s="10" t="s">
        <v>50</v>
      </c>
      <c r="EJ143" s="10" t="s">
        <v>51</v>
      </c>
      <c r="EK143" s="10" t="s">
        <v>52</v>
      </c>
      <c r="EL143" s="10" t="s">
        <v>53</v>
      </c>
      <c r="EM143" s="10" t="s">
        <v>54</v>
      </c>
      <c r="EN143" s="10" t="s">
        <v>55</v>
      </c>
      <c r="EO143" s="10" t="s">
        <v>56</v>
      </c>
      <c r="EP143" s="10" t="s">
        <v>57</v>
      </c>
      <c r="EQ143" s="10" t="s">
        <v>58</v>
      </c>
      <c r="ER143" s="10" t="s">
        <v>59</v>
      </c>
      <c r="ES143" s="10" t="s">
        <v>60</v>
      </c>
      <c r="FA143" s="10" t="s">
        <v>264</v>
      </c>
      <c r="FB143" s="10" t="s">
        <v>43</v>
      </c>
      <c r="FC143" s="10" t="s">
        <v>44</v>
      </c>
      <c r="FD143" s="10" t="s">
        <v>45</v>
      </c>
      <c r="FE143" s="10" t="s">
        <v>46</v>
      </c>
      <c r="FF143" s="10" t="s">
        <v>47</v>
      </c>
      <c r="FG143" s="10" t="s">
        <v>48</v>
      </c>
      <c r="FH143" s="10" t="s">
        <v>49</v>
      </c>
      <c r="FI143" s="10" t="s">
        <v>50</v>
      </c>
      <c r="FJ143" s="10" t="s">
        <v>51</v>
      </c>
      <c r="FK143" s="10" t="s">
        <v>52</v>
      </c>
      <c r="FL143" s="10" t="s">
        <v>53</v>
      </c>
      <c r="FM143" s="10" t="s">
        <v>54</v>
      </c>
      <c r="FN143" s="10" t="s">
        <v>55</v>
      </c>
      <c r="FO143" s="10" t="s">
        <v>56</v>
      </c>
      <c r="FP143" s="10" t="s">
        <v>57</v>
      </c>
      <c r="FQ143" s="10" t="s">
        <v>58</v>
      </c>
      <c r="FR143" s="10" t="s">
        <v>59</v>
      </c>
      <c r="FS143" s="10" t="s">
        <v>60</v>
      </c>
      <c r="GA143" s="10" t="s">
        <v>264</v>
      </c>
      <c r="GB143" s="10" t="s">
        <v>43</v>
      </c>
      <c r="GC143" s="10" t="s">
        <v>44</v>
      </c>
      <c r="GD143" s="10" t="s">
        <v>45</v>
      </c>
      <c r="GE143" s="10" t="s">
        <v>46</v>
      </c>
      <c r="GF143" s="10" t="s">
        <v>47</v>
      </c>
      <c r="GG143" s="10" t="s">
        <v>48</v>
      </c>
      <c r="GH143" s="10" t="s">
        <v>49</v>
      </c>
      <c r="GI143" s="10" t="s">
        <v>50</v>
      </c>
      <c r="GJ143" s="10" t="s">
        <v>51</v>
      </c>
      <c r="GK143" s="10" t="s">
        <v>52</v>
      </c>
      <c r="GL143" s="10" t="s">
        <v>53</v>
      </c>
      <c r="GM143" s="10" t="s">
        <v>54</v>
      </c>
      <c r="GN143" s="10" t="s">
        <v>55</v>
      </c>
      <c r="GO143" s="10" t="s">
        <v>56</v>
      </c>
      <c r="GP143" s="10" t="s">
        <v>57</v>
      </c>
      <c r="GQ143" s="10" t="s">
        <v>58</v>
      </c>
      <c r="GR143" s="10" t="s">
        <v>59</v>
      </c>
      <c r="GS143" s="10" t="s">
        <v>60</v>
      </c>
      <c r="HA143" s="10" t="s">
        <v>264</v>
      </c>
      <c r="HB143" s="10" t="s">
        <v>43</v>
      </c>
      <c r="HC143" s="10" t="s">
        <v>44</v>
      </c>
      <c r="HD143" s="10" t="s">
        <v>45</v>
      </c>
      <c r="HE143" s="10" t="s">
        <v>46</v>
      </c>
      <c r="HF143" s="10" t="s">
        <v>47</v>
      </c>
      <c r="HG143" s="10" t="s">
        <v>48</v>
      </c>
      <c r="HH143" s="10" t="s">
        <v>49</v>
      </c>
      <c r="HI143" s="10" t="s">
        <v>50</v>
      </c>
      <c r="HJ143" s="10" t="s">
        <v>51</v>
      </c>
      <c r="HK143" s="10" t="s">
        <v>52</v>
      </c>
      <c r="HL143" s="10" t="s">
        <v>53</v>
      </c>
      <c r="HM143" s="10" t="s">
        <v>54</v>
      </c>
      <c r="HN143" s="10" t="s">
        <v>55</v>
      </c>
      <c r="HO143" s="10" t="s">
        <v>56</v>
      </c>
      <c r="HP143" s="10" t="s">
        <v>57</v>
      </c>
      <c r="HQ143" s="10" t="s">
        <v>58</v>
      </c>
      <c r="HR143" s="10" t="s">
        <v>59</v>
      </c>
      <c r="HS143" s="10" t="s">
        <v>60</v>
      </c>
      <c r="IA143" s="10" t="s">
        <v>264</v>
      </c>
      <c r="IB143" s="10" t="s">
        <v>43</v>
      </c>
      <c r="IC143" s="10" t="s">
        <v>44</v>
      </c>
      <c r="ID143" s="10" t="s">
        <v>45</v>
      </c>
      <c r="IE143" s="10" t="s">
        <v>46</v>
      </c>
      <c r="IF143" s="10" t="s">
        <v>47</v>
      </c>
      <c r="IG143" s="10" t="s">
        <v>48</v>
      </c>
      <c r="IH143" s="10" t="s">
        <v>49</v>
      </c>
      <c r="II143" s="10" t="s">
        <v>50</v>
      </c>
      <c r="IJ143" s="10" t="s">
        <v>51</v>
      </c>
      <c r="IK143" s="10" t="s">
        <v>52</v>
      </c>
      <c r="IL143" s="10" t="s">
        <v>53</v>
      </c>
      <c r="IM143" s="10" t="s">
        <v>54</v>
      </c>
      <c r="IN143" s="10" t="s">
        <v>55</v>
      </c>
      <c r="IO143" s="10" t="s">
        <v>56</v>
      </c>
      <c r="IP143" s="10" t="s">
        <v>57</v>
      </c>
      <c r="IQ143" s="10" t="s">
        <v>58</v>
      </c>
      <c r="IR143" s="10" t="s">
        <v>59</v>
      </c>
      <c r="IS143" s="10" t="s">
        <v>60</v>
      </c>
    </row>
    <row r="144" spans="1:253" ht="15" thickBot="1" x14ac:dyDescent="0.35">
      <c r="A144" s="10" t="s">
        <v>123</v>
      </c>
      <c r="B144" s="11">
        <v>68870</v>
      </c>
      <c r="C144" s="11">
        <v>261911</v>
      </c>
      <c r="D144" s="11">
        <v>376148.4</v>
      </c>
      <c r="E144" s="11">
        <v>83964.6</v>
      </c>
      <c r="F144" s="11">
        <v>31382.5</v>
      </c>
      <c r="G144" s="11">
        <v>153916.9</v>
      </c>
      <c r="H144" s="11">
        <v>366852.9</v>
      </c>
      <c r="I144" s="11">
        <v>25472.400000000001</v>
      </c>
      <c r="J144" s="11">
        <v>0</v>
      </c>
      <c r="K144" s="11">
        <v>487777.6</v>
      </c>
      <c r="L144" s="11">
        <v>172785</v>
      </c>
      <c r="M144" s="11">
        <v>242987</v>
      </c>
      <c r="N144" s="11">
        <v>208829.5</v>
      </c>
      <c r="O144" s="11">
        <v>0</v>
      </c>
      <c r="P144" s="11">
        <v>379700.5</v>
      </c>
      <c r="Q144" s="11">
        <v>69424.899999999994</v>
      </c>
      <c r="R144" s="11">
        <v>53581</v>
      </c>
      <c r="S144" s="11">
        <v>0</v>
      </c>
      <c r="AA144" s="10" t="s">
        <v>123</v>
      </c>
      <c r="AB144" s="11">
        <v>102776.3</v>
      </c>
      <c r="AC144" s="11">
        <v>264958.09999999998</v>
      </c>
      <c r="AD144" s="11">
        <v>323387.7</v>
      </c>
      <c r="AE144" s="11">
        <v>84322.6</v>
      </c>
      <c r="AF144" s="11">
        <v>32182.3</v>
      </c>
      <c r="AG144" s="11">
        <v>46001.7</v>
      </c>
      <c r="AH144" s="11">
        <v>478879.1</v>
      </c>
      <c r="AI144" s="11">
        <v>86953.600000000006</v>
      </c>
      <c r="AJ144" s="11">
        <v>0</v>
      </c>
      <c r="AK144" s="11">
        <v>374469.7</v>
      </c>
      <c r="AL144" s="11">
        <v>166203.4</v>
      </c>
      <c r="AM144" s="11">
        <v>383088.1</v>
      </c>
      <c r="AN144" s="11">
        <v>96841.8</v>
      </c>
      <c r="AO144" s="11">
        <v>4906.2</v>
      </c>
      <c r="AP144" s="11">
        <v>318799.3</v>
      </c>
      <c r="AQ144" s="11">
        <v>282269.7</v>
      </c>
      <c r="AR144" s="11">
        <v>0</v>
      </c>
      <c r="AS144" s="11">
        <v>0</v>
      </c>
      <c r="BA144" s="10" t="s">
        <v>123</v>
      </c>
      <c r="BB144" s="11">
        <v>76168.100000000006</v>
      </c>
      <c r="BC144" s="11">
        <v>298133.8</v>
      </c>
      <c r="BD144" s="11">
        <v>336816.8</v>
      </c>
      <c r="BE144" s="11">
        <v>89944.3</v>
      </c>
      <c r="BF144" s="11">
        <v>0</v>
      </c>
      <c r="BG144" s="11">
        <v>12478.4</v>
      </c>
      <c r="BH144" s="11">
        <v>379193.4</v>
      </c>
      <c r="BI144" s="11">
        <v>78763.600000000006</v>
      </c>
      <c r="BJ144" s="11">
        <v>62392</v>
      </c>
      <c r="BK144" s="11">
        <v>249867.3</v>
      </c>
      <c r="BL144" s="11">
        <v>264891.3</v>
      </c>
      <c r="BM144" s="11">
        <v>377546.3</v>
      </c>
      <c r="BN144" s="11">
        <v>21462.799999999999</v>
      </c>
      <c r="BO144" s="11">
        <v>47318.1</v>
      </c>
      <c r="BP144" s="11">
        <v>371656.5</v>
      </c>
      <c r="BQ144" s="11">
        <v>247521.4</v>
      </c>
      <c r="BR144" s="11">
        <v>0</v>
      </c>
      <c r="BS144" s="11">
        <v>0</v>
      </c>
      <c r="CA144" s="10" t="s">
        <v>123</v>
      </c>
      <c r="CB144" s="11">
        <v>101742.7</v>
      </c>
      <c r="CC144" s="11">
        <v>281418</v>
      </c>
      <c r="CD144" s="11">
        <v>304353.90000000002</v>
      </c>
      <c r="CE144" s="11">
        <v>108943.3</v>
      </c>
      <c r="CF144" s="11">
        <v>0</v>
      </c>
      <c r="CG144" s="11">
        <v>81052.800000000003</v>
      </c>
      <c r="CH144" s="11">
        <v>409937</v>
      </c>
      <c r="CI144" s="11">
        <v>28923.4</v>
      </c>
      <c r="CJ144" s="11">
        <v>0</v>
      </c>
      <c r="CK144" s="11">
        <v>378063.7</v>
      </c>
      <c r="CL144" s="11">
        <v>140896</v>
      </c>
      <c r="CM144" s="11">
        <v>382119.8</v>
      </c>
      <c r="CN144" s="11">
        <v>53668.9</v>
      </c>
      <c r="CO144" s="11">
        <v>0</v>
      </c>
      <c r="CP144" s="11">
        <v>460271.1</v>
      </c>
      <c r="CQ144" s="11">
        <v>161218.4</v>
      </c>
      <c r="CR144" s="11">
        <v>0</v>
      </c>
      <c r="CS144" s="11">
        <v>4271.3</v>
      </c>
      <c r="DA144" s="10" t="s">
        <v>123</v>
      </c>
      <c r="DB144" s="11">
        <v>31302.799999999999</v>
      </c>
      <c r="DC144" s="11">
        <v>331993</v>
      </c>
      <c r="DD144" s="11">
        <v>285023.40000000002</v>
      </c>
      <c r="DE144" s="11">
        <v>131259.20000000001</v>
      </c>
      <c r="DF144" s="11">
        <v>0</v>
      </c>
      <c r="DG144" s="11">
        <v>82941.899999999994</v>
      </c>
      <c r="DH144" s="11">
        <v>380726.1</v>
      </c>
      <c r="DI144" s="11">
        <v>3365.7</v>
      </c>
      <c r="DJ144" s="11">
        <v>0</v>
      </c>
      <c r="DK144" s="11">
        <v>339910.8</v>
      </c>
      <c r="DL144" s="11">
        <v>150185.4</v>
      </c>
      <c r="DM144" s="11">
        <v>382494.6</v>
      </c>
      <c r="DN144" s="11">
        <v>0</v>
      </c>
      <c r="DO144" s="11">
        <v>81576.2</v>
      </c>
      <c r="DP144" s="11">
        <v>491927.6</v>
      </c>
      <c r="DQ144" s="11">
        <v>134169.1</v>
      </c>
      <c r="DR144" s="11">
        <v>0</v>
      </c>
      <c r="DS144" s="11">
        <v>0</v>
      </c>
      <c r="EA144" s="10" t="s">
        <v>123</v>
      </c>
      <c r="EB144" s="11">
        <v>81410.3</v>
      </c>
      <c r="EC144" s="11">
        <v>212722.3</v>
      </c>
      <c r="ED144" s="11">
        <v>336504.5</v>
      </c>
      <c r="EE144" s="11">
        <v>251754.2</v>
      </c>
      <c r="EF144" s="11">
        <v>0</v>
      </c>
      <c r="EG144" s="11">
        <v>55266.2</v>
      </c>
      <c r="EH144" s="11">
        <v>415837.8</v>
      </c>
      <c r="EI144" s="11">
        <v>0</v>
      </c>
      <c r="EJ144" s="11">
        <v>0</v>
      </c>
      <c r="EK144" s="11">
        <v>324005.2</v>
      </c>
      <c r="EL144" s="11">
        <v>191577.60000000001</v>
      </c>
      <c r="EM144" s="11">
        <v>337340.9</v>
      </c>
      <c r="EN144" s="11">
        <v>0</v>
      </c>
      <c r="EO144" s="11">
        <v>130267.3</v>
      </c>
      <c r="EP144" s="11">
        <v>490996.2</v>
      </c>
      <c r="EQ144" s="11">
        <v>106886.3</v>
      </c>
      <c r="ER144" s="11">
        <v>0</v>
      </c>
      <c r="ES144" s="11">
        <v>0</v>
      </c>
      <c r="FA144" s="10" t="s">
        <v>123</v>
      </c>
      <c r="FB144" s="11">
        <v>78273.899999999994</v>
      </c>
      <c r="FC144" s="11">
        <v>295340.7</v>
      </c>
      <c r="FD144" s="11">
        <v>284272</v>
      </c>
      <c r="FE144" s="11">
        <v>157421.79999999999</v>
      </c>
      <c r="FF144" s="11">
        <v>142482.5</v>
      </c>
      <c r="FG144" s="11">
        <v>0</v>
      </c>
      <c r="FH144" s="11">
        <v>402397</v>
      </c>
      <c r="FI144" s="11">
        <v>20099</v>
      </c>
      <c r="FJ144" s="11">
        <v>0</v>
      </c>
      <c r="FK144" s="11">
        <v>359549.8</v>
      </c>
      <c r="FL144" s="11">
        <v>292677.59999999998</v>
      </c>
      <c r="FM144" s="11">
        <v>243005.8</v>
      </c>
      <c r="FN144" s="11">
        <v>0</v>
      </c>
      <c r="FO144" s="11">
        <v>88760.4</v>
      </c>
      <c r="FP144" s="11">
        <v>374557.9</v>
      </c>
      <c r="FQ144" s="11">
        <v>171473.1</v>
      </c>
      <c r="FR144" s="11">
        <v>24967.8</v>
      </c>
      <c r="FS144" s="11">
        <v>25966.5</v>
      </c>
      <c r="GA144" s="10" t="s">
        <v>123</v>
      </c>
      <c r="GB144" s="11">
        <v>82948</v>
      </c>
      <c r="GC144" s="11">
        <v>239857.5</v>
      </c>
      <c r="GD144" s="11">
        <v>281937.3</v>
      </c>
      <c r="GE144" s="11">
        <v>349979.1</v>
      </c>
      <c r="GF144" s="11">
        <v>0</v>
      </c>
      <c r="GG144" s="11">
        <v>0</v>
      </c>
      <c r="GH144" s="11">
        <v>432784.3</v>
      </c>
      <c r="GI144" s="11">
        <v>0</v>
      </c>
      <c r="GJ144" s="11">
        <v>0</v>
      </c>
      <c r="GK144" s="11">
        <v>314104</v>
      </c>
      <c r="GL144" s="11">
        <v>282508</v>
      </c>
      <c r="GM144" s="11">
        <v>215821.8</v>
      </c>
      <c r="GN144" s="11">
        <v>245919.5</v>
      </c>
      <c r="GO144" s="11">
        <v>0</v>
      </c>
      <c r="GP144" s="11">
        <v>352689.5</v>
      </c>
      <c r="GQ144" s="11">
        <v>169604.5</v>
      </c>
      <c r="GR144" s="11">
        <v>0</v>
      </c>
      <c r="GS144" s="11">
        <v>0</v>
      </c>
      <c r="HA144" s="10" t="s">
        <v>123</v>
      </c>
      <c r="HB144" s="11">
        <v>79956.5</v>
      </c>
      <c r="HC144" s="11">
        <v>250407.4</v>
      </c>
      <c r="HD144" s="11">
        <v>296772.90000000002</v>
      </c>
      <c r="HE144" s="11">
        <v>181842.3</v>
      </c>
      <c r="HF144" s="11">
        <v>89100.800000000003</v>
      </c>
      <c r="HG144" s="11">
        <v>87727.2</v>
      </c>
      <c r="HH144" s="11">
        <v>371111.8</v>
      </c>
      <c r="HI144" s="11">
        <v>0</v>
      </c>
      <c r="HJ144" s="11">
        <v>0</v>
      </c>
      <c r="HK144" s="11">
        <v>384583.5</v>
      </c>
      <c r="HL144" s="11">
        <v>218283</v>
      </c>
      <c r="HM144" s="11">
        <v>208452.5</v>
      </c>
      <c r="HN144" s="11">
        <v>0</v>
      </c>
      <c r="HO144" s="11">
        <v>68950.100000000006</v>
      </c>
      <c r="HP144" s="11">
        <v>504456</v>
      </c>
      <c r="HQ144" s="11">
        <v>194221.4</v>
      </c>
      <c r="HR144" s="11">
        <v>1955.9</v>
      </c>
      <c r="HS144" s="11">
        <v>0</v>
      </c>
      <c r="IA144" s="10" t="s">
        <v>123</v>
      </c>
      <c r="IB144" s="11">
        <v>99618</v>
      </c>
      <c r="IC144" s="11">
        <v>251916.1</v>
      </c>
      <c r="ID144" s="11">
        <v>305345.3</v>
      </c>
      <c r="IE144" s="11">
        <v>193743.2</v>
      </c>
      <c r="IF144" s="11">
        <v>0</v>
      </c>
      <c r="IG144" s="11">
        <v>107857.1</v>
      </c>
      <c r="IH144" s="11">
        <v>309464.90000000002</v>
      </c>
      <c r="II144" s="11">
        <v>74276.600000000006</v>
      </c>
      <c r="IJ144" s="11">
        <v>0</v>
      </c>
      <c r="IK144" s="11">
        <v>416572.9</v>
      </c>
      <c r="IL144" s="11">
        <v>193618.4</v>
      </c>
      <c r="IM144" s="11">
        <v>231692.9</v>
      </c>
      <c r="IN144" s="11">
        <v>205477.7</v>
      </c>
      <c r="IO144" s="11">
        <v>0</v>
      </c>
      <c r="IP144" s="11">
        <v>344543.4</v>
      </c>
      <c r="IQ144" s="11">
        <v>97246.1</v>
      </c>
      <c r="IR144" s="11">
        <v>124335.2</v>
      </c>
      <c r="IS144" s="11">
        <v>0</v>
      </c>
    </row>
    <row r="145" spans="1:253" ht="15" thickBot="1" x14ac:dyDescent="0.35">
      <c r="A145" s="10" t="s">
        <v>140</v>
      </c>
      <c r="B145" s="11">
        <v>68870</v>
      </c>
      <c r="C145" s="11">
        <v>261911</v>
      </c>
      <c r="D145" s="11">
        <v>376148.4</v>
      </c>
      <c r="E145" s="11">
        <v>83964.6</v>
      </c>
      <c r="F145" s="11">
        <v>31382.5</v>
      </c>
      <c r="G145" s="11">
        <v>153916.9</v>
      </c>
      <c r="H145" s="11">
        <v>307750.40000000002</v>
      </c>
      <c r="I145" s="11">
        <v>25472.400000000001</v>
      </c>
      <c r="J145" s="11">
        <v>0</v>
      </c>
      <c r="K145" s="11">
        <v>446322.4</v>
      </c>
      <c r="L145" s="11">
        <v>172785</v>
      </c>
      <c r="M145" s="11">
        <v>242987</v>
      </c>
      <c r="N145" s="11">
        <v>208829.5</v>
      </c>
      <c r="O145" s="11">
        <v>0</v>
      </c>
      <c r="P145" s="11">
        <v>379700.5</v>
      </c>
      <c r="Q145" s="11">
        <v>69424.899999999994</v>
      </c>
      <c r="R145" s="11">
        <v>53581</v>
      </c>
      <c r="S145" s="11">
        <v>0</v>
      </c>
      <c r="AA145" s="10" t="s">
        <v>140</v>
      </c>
      <c r="AB145" s="11">
        <v>102776.3</v>
      </c>
      <c r="AC145" s="11">
        <v>264958.09999999998</v>
      </c>
      <c r="AD145" s="11">
        <v>323387.7</v>
      </c>
      <c r="AE145" s="11">
        <v>8981.1</v>
      </c>
      <c r="AF145" s="11">
        <v>32182.3</v>
      </c>
      <c r="AG145" s="11">
        <v>46001.7</v>
      </c>
      <c r="AH145" s="11">
        <v>413402.8</v>
      </c>
      <c r="AI145" s="11">
        <v>86953.600000000006</v>
      </c>
      <c r="AJ145" s="11">
        <v>0</v>
      </c>
      <c r="AK145" s="11">
        <v>374469.7</v>
      </c>
      <c r="AL145" s="11">
        <v>124790.5</v>
      </c>
      <c r="AM145" s="11">
        <v>383088.1</v>
      </c>
      <c r="AN145" s="11">
        <v>96841.8</v>
      </c>
      <c r="AO145" s="11">
        <v>4906.2</v>
      </c>
      <c r="AP145" s="11">
        <v>318799.3</v>
      </c>
      <c r="AQ145" s="11">
        <v>282269.7</v>
      </c>
      <c r="AR145" s="11">
        <v>0</v>
      </c>
      <c r="AS145" s="11">
        <v>0</v>
      </c>
      <c r="BA145" s="10" t="s">
        <v>140</v>
      </c>
      <c r="BB145" s="11">
        <v>76168.100000000006</v>
      </c>
      <c r="BC145" s="11">
        <v>298133.8</v>
      </c>
      <c r="BD145" s="11">
        <v>336816.8</v>
      </c>
      <c r="BE145" s="11">
        <v>89944.3</v>
      </c>
      <c r="BF145" s="11">
        <v>0</v>
      </c>
      <c r="BG145" s="11">
        <v>12478.4</v>
      </c>
      <c r="BH145" s="11">
        <v>379193.4</v>
      </c>
      <c r="BI145" s="11">
        <v>78763.600000000006</v>
      </c>
      <c r="BJ145" s="11">
        <v>62392</v>
      </c>
      <c r="BK145" s="11">
        <v>249867.3</v>
      </c>
      <c r="BL145" s="11">
        <v>223463.1</v>
      </c>
      <c r="BM145" s="11">
        <v>377546.3</v>
      </c>
      <c r="BN145" s="11">
        <v>21462.799999999999</v>
      </c>
      <c r="BO145" s="11">
        <v>47318.1</v>
      </c>
      <c r="BP145" s="11">
        <v>371656.5</v>
      </c>
      <c r="BQ145" s="11">
        <v>247521.4</v>
      </c>
      <c r="BR145" s="11">
        <v>0</v>
      </c>
      <c r="BS145" s="11">
        <v>0</v>
      </c>
      <c r="CA145" s="10" t="s">
        <v>140</v>
      </c>
      <c r="CB145" s="11">
        <v>101742.7</v>
      </c>
      <c r="CC145" s="11">
        <v>281418</v>
      </c>
      <c r="CD145" s="11">
        <v>304353.90000000002</v>
      </c>
      <c r="CE145" s="11">
        <v>79212.2</v>
      </c>
      <c r="CF145" s="11">
        <v>0</v>
      </c>
      <c r="CG145" s="11">
        <v>81052.800000000003</v>
      </c>
      <c r="CH145" s="11">
        <v>368793.8</v>
      </c>
      <c r="CI145" s="11">
        <v>28923.4</v>
      </c>
      <c r="CJ145" s="11">
        <v>0</v>
      </c>
      <c r="CK145" s="11">
        <v>378063.7</v>
      </c>
      <c r="CL145" s="11">
        <v>99461.3</v>
      </c>
      <c r="CM145" s="11">
        <v>382119.8</v>
      </c>
      <c r="CN145" s="11">
        <v>53668.9</v>
      </c>
      <c r="CO145" s="11">
        <v>0</v>
      </c>
      <c r="CP145" s="11">
        <v>460271.1</v>
      </c>
      <c r="CQ145" s="11">
        <v>161218.4</v>
      </c>
      <c r="CR145" s="11">
        <v>0</v>
      </c>
      <c r="CS145" s="11">
        <v>4271.3</v>
      </c>
      <c r="DA145" s="10" t="s">
        <v>140</v>
      </c>
      <c r="DB145" s="11">
        <v>31302.799999999999</v>
      </c>
      <c r="DC145" s="11">
        <v>331993</v>
      </c>
      <c r="DD145" s="11">
        <v>285023.40000000002</v>
      </c>
      <c r="DE145" s="11">
        <v>129935.5</v>
      </c>
      <c r="DF145" s="11">
        <v>0</v>
      </c>
      <c r="DG145" s="11">
        <v>82941.899999999994</v>
      </c>
      <c r="DH145" s="11">
        <v>333037.7</v>
      </c>
      <c r="DI145" s="11">
        <v>3365.7</v>
      </c>
      <c r="DJ145" s="11">
        <v>0</v>
      </c>
      <c r="DK145" s="11">
        <v>298482.59999999998</v>
      </c>
      <c r="DL145" s="11">
        <v>150185.4</v>
      </c>
      <c r="DM145" s="11">
        <v>382494.6</v>
      </c>
      <c r="DN145" s="11">
        <v>0</v>
      </c>
      <c r="DO145" s="11">
        <v>81576.2</v>
      </c>
      <c r="DP145" s="11">
        <v>491927.6</v>
      </c>
      <c r="DQ145" s="11">
        <v>134169.1</v>
      </c>
      <c r="DR145" s="11">
        <v>0</v>
      </c>
      <c r="DS145" s="11">
        <v>0</v>
      </c>
      <c r="EA145" s="10" t="s">
        <v>140</v>
      </c>
      <c r="EB145" s="11">
        <v>81410.3</v>
      </c>
      <c r="EC145" s="11">
        <v>212722.3</v>
      </c>
      <c r="ED145" s="11">
        <v>336504.5</v>
      </c>
      <c r="EE145" s="11">
        <v>251754.2</v>
      </c>
      <c r="EF145" s="11">
        <v>0</v>
      </c>
      <c r="EG145" s="11">
        <v>55266.2</v>
      </c>
      <c r="EH145" s="11">
        <v>334921.90000000002</v>
      </c>
      <c r="EI145" s="11">
        <v>0</v>
      </c>
      <c r="EJ145" s="11">
        <v>0</v>
      </c>
      <c r="EK145" s="11">
        <v>282555.7</v>
      </c>
      <c r="EL145" s="11">
        <v>191577.60000000001</v>
      </c>
      <c r="EM145" s="11">
        <v>337340.9</v>
      </c>
      <c r="EN145" s="11">
        <v>0</v>
      </c>
      <c r="EO145" s="11">
        <v>130267.3</v>
      </c>
      <c r="EP145" s="11">
        <v>490996.2</v>
      </c>
      <c r="EQ145" s="11">
        <v>106886.3</v>
      </c>
      <c r="ER145" s="11">
        <v>0</v>
      </c>
      <c r="ES145" s="11">
        <v>0</v>
      </c>
      <c r="FA145" s="10" t="s">
        <v>140</v>
      </c>
      <c r="FB145" s="11">
        <v>78273.899999999994</v>
      </c>
      <c r="FC145" s="11">
        <v>295340.7</v>
      </c>
      <c r="FD145" s="11">
        <v>284272</v>
      </c>
      <c r="FE145" s="11">
        <v>157421.79999999999</v>
      </c>
      <c r="FF145" s="11">
        <v>142482.5</v>
      </c>
      <c r="FG145" s="11">
        <v>0</v>
      </c>
      <c r="FH145" s="11">
        <v>325274.5</v>
      </c>
      <c r="FI145" s="11">
        <v>20099</v>
      </c>
      <c r="FJ145" s="11">
        <v>0</v>
      </c>
      <c r="FK145" s="11">
        <v>318103.3</v>
      </c>
      <c r="FL145" s="11">
        <v>292677.59999999998</v>
      </c>
      <c r="FM145" s="11">
        <v>243005.8</v>
      </c>
      <c r="FN145" s="11">
        <v>0</v>
      </c>
      <c r="FO145" s="11">
        <v>88760.4</v>
      </c>
      <c r="FP145" s="11">
        <v>374557.9</v>
      </c>
      <c r="FQ145" s="11">
        <v>171473.1</v>
      </c>
      <c r="FR145" s="11">
        <v>24967.8</v>
      </c>
      <c r="FS145" s="11">
        <v>25966.5</v>
      </c>
      <c r="GA145" s="10" t="s">
        <v>140</v>
      </c>
      <c r="GB145" s="11">
        <v>82948</v>
      </c>
      <c r="GC145" s="11">
        <v>239857.5</v>
      </c>
      <c r="GD145" s="11">
        <v>281937.3</v>
      </c>
      <c r="GE145" s="11">
        <v>349979.1</v>
      </c>
      <c r="GF145" s="11">
        <v>0</v>
      </c>
      <c r="GG145" s="11">
        <v>0</v>
      </c>
      <c r="GH145" s="11">
        <v>339280.5</v>
      </c>
      <c r="GI145" s="11">
        <v>0</v>
      </c>
      <c r="GJ145" s="11">
        <v>0</v>
      </c>
      <c r="GK145" s="11">
        <v>272665.59999999998</v>
      </c>
      <c r="GL145" s="11">
        <v>282508</v>
      </c>
      <c r="GM145" s="11">
        <v>215821.8</v>
      </c>
      <c r="GN145" s="11">
        <v>245919.5</v>
      </c>
      <c r="GO145" s="11">
        <v>0</v>
      </c>
      <c r="GP145" s="11">
        <v>352689.5</v>
      </c>
      <c r="GQ145" s="11">
        <v>169604.5</v>
      </c>
      <c r="GR145" s="11">
        <v>0</v>
      </c>
      <c r="GS145" s="11">
        <v>0</v>
      </c>
      <c r="HA145" s="10" t="s">
        <v>140</v>
      </c>
      <c r="HB145" s="11">
        <v>79956.5</v>
      </c>
      <c r="HC145" s="11">
        <v>250407.4</v>
      </c>
      <c r="HD145" s="11">
        <v>296772.90000000002</v>
      </c>
      <c r="HE145" s="11">
        <v>181842.3</v>
      </c>
      <c r="HF145" s="11">
        <v>89100.800000000003</v>
      </c>
      <c r="HG145" s="11">
        <v>87727.2</v>
      </c>
      <c r="HH145" s="11">
        <v>273023.40000000002</v>
      </c>
      <c r="HI145" s="11">
        <v>0</v>
      </c>
      <c r="HJ145" s="11">
        <v>0</v>
      </c>
      <c r="HK145" s="11">
        <v>343138.4</v>
      </c>
      <c r="HL145" s="11">
        <v>218283</v>
      </c>
      <c r="HM145" s="11">
        <v>208452.5</v>
      </c>
      <c r="HN145" s="11">
        <v>0</v>
      </c>
      <c r="HO145" s="11">
        <v>68950.100000000006</v>
      </c>
      <c r="HP145" s="11">
        <v>504456</v>
      </c>
      <c r="HQ145" s="11">
        <v>194221.4</v>
      </c>
      <c r="HR145" s="11">
        <v>1955.9</v>
      </c>
      <c r="HS145" s="11">
        <v>0</v>
      </c>
      <c r="IA145" s="10" t="s">
        <v>140</v>
      </c>
      <c r="IB145" s="11">
        <v>99618</v>
      </c>
      <c r="IC145" s="11">
        <v>251916.1</v>
      </c>
      <c r="ID145" s="11">
        <v>305345.3</v>
      </c>
      <c r="IE145" s="11">
        <v>193743.2</v>
      </c>
      <c r="IF145" s="11">
        <v>0</v>
      </c>
      <c r="IG145" s="11">
        <v>107857.1</v>
      </c>
      <c r="IH145" s="11">
        <v>263151.2</v>
      </c>
      <c r="II145" s="11">
        <v>74276.600000000006</v>
      </c>
      <c r="IJ145" s="11">
        <v>0</v>
      </c>
      <c r="IK145" s="11">
        <v>375127.8</v>
      </c>
      <c r="IL145" s="11">
        <v>193618.4</v>
      </c>
      <c r="IM145" s="11">
        <v>231692.9</v>
      </c>
      <c r="IN145" s="11">
        <v>205477.7</v>
      </c>
      <c r="IO145" s="11">
        <v>0</v>
      </c>
      <c r="IP145" s="11">
        <v>344543.4</v>
      </c>
      <c r="IQ145" s="11">
        <v>97246.1</v>
      </c>
      <c r="IR145" s="11">
        <v>124335.2</v>
      </c>
      <c r="IS145" s="11">
        <v>0</v>
      </c>
    </row>
    <row r="146" spans="1:253" ht="15" thickBot="1" x14ac:dyDescent="0.35">
      <c r="A146" s="10" t="s">
        <v>143</v>
      </c>
      <c r="B146" s="11">
        <v>68870</v>
      </c>
      <c r="C146" s="11">
        <v>261911</v>
      </c>
      <c r="D146" s="11">
        <v>376148.4</v>
      </c>
      <c r="E146" s="11">
        <v>83964.6</v>
      </c>
      <c r="F146" s="11">
        <v>31382.5</v>
      </c>
      <c r="G146" s="11">
        <v>153916.9</v>
      </c>
      <c r="H146" s="11">
        <v>307750.40000000002</v>
      </c>
      <c r="I146" s="11">
        <v>25472.400000000001</v>
      </c>
      <c r="J146" s="11">
        <v>0</v>
      </c>
      <c r="K146" s="11">
        <v>446322.4</v>
      </c>
      <c r="L146" s="11">
        <v>172785</v>
      </c>
      <c r="M146" s="11">
        <v>242987</v>
      </c>
      <c r="N146" s="11">
        <v>208829.5</v>
      </c>
      <c r="O146" s="11">
        <v>0</v>
      </c>
      <c r="P146" s="11">
        <v>379700.5</v>
      </c>
      <c r="Q146" s="11">
        <v>69424.899999999994</v>
      </c>
      <c r="R146" s="11">
        <v>53581</v>
      </c>
      <c r="S146" s="11">
        <v>0</v>
      </c>
      <c r="AA146" s="10" t="s">
        <v>143</v>
      </c>
      <c r="AB146" s="11">
        <v>102776.3</v>
      </c>
      <c r="AC146" s="11">
        <v>264958.09999999998</v>
      </c>
      <c r="AD146" s="11">
        <v>268586.5</v>
      </c>
      <c r="AE146" s="11">
        <v>8981.1</v>
      </c>
      <c r="AF146" s="11">
        <v>32182.3</v>
      </c>
      <c r="AG146" s="11">
        <v>46001.7</v>
      </c>
      <c r="AH146" s="11">
        <v>319932.90000000002</v>
      </c>
      <c r="AI146" s="11">
        <v>86953.600000000006</v>
      </c>
      <c r="AJ146" s="11">
        <v>0</v>
      </c>
      <c r="AK146" s="11">
        <v>374469.7</v>
      </c>
      <c r="AL146" s="11">
        <v>124790.5</v>
      </c>
      <c r="AM146" s="11">
        <v>383088.1</v>
      </c>
      <c r="AN146" s="11">
        <v>96841.8</v>
      </c>
      <c r="AO146" s="11">
        <v>4906.2</v>
      </c>
      <c r="AP146" s="11">
        <v>318799.3</v>
      </c>
      <c r="AQ146" s="11">
        <v>282269.7</v>
      </c>
      <c r="AR146" s="11">
        <v>0</v>
      </c>
      <c r="AS146" s="11">
        <v>0</v>
      </c>
      <c r="BA146" s="10" t="s">
        <v>143</v>
      </c>
      <c r="BB146" s="11">
        <v>76168.100000000006</v>
      </c>
      <c r="BC146" s="11">
        <v>298133.8</v>
      </c>
      <c r="BD146" s="11">
        <v>276920.5</v>
      </c>
      <c r="BE146" s="11">
        <v>45271.6</v>
      </c>
      <c r="BF146" s="11">
        <v>0</v>
      </c>
      <c r="BG146" s="11">
        <v>12478.4</v>
      </c>
      <c r="BH146" s="11">
        <v>320095.7</v>
      </c>
      <c r="BI146" s="11">
        <v>32443.8</v>
      </c>
      <c r="BJ146" s="11">
        <v>62392</v>
      </c>
      <c r="BK146" s="11">
        <v>249867.3</v>
      </c>
      <c r="BL146" s="11">
        <v>223463.1</v>
      </c>
      <c r="BM146" s="11">
        <v>377546.3</v>
      </c>
      <c r="BN146" s="11">
        <v>21462.799999999999</v>
      </c>
      <c r="BO146" s="11">
        <v>47318.1</v>
      </c>
      <c r="BP146" s="11">
        <v>371656.5</v>
      </c>
      <c r="BQ146" s="11">
        <v>247521.4</v>
      </c>
      <c r="BR146" s="11">
        <v>0</v>
      </c>
      <c r="BS146" s="11">
        <v>0</v>
      </c>
      <c r="CA146" s="10" t="s">
        <v>143</v>
      </c>
      <c r="CB146" s="11">
        <v>101742.7</v>
      </c>
      <c r="CC146" s="11">
        <v>281418</v>
      </c>
      <c r="CD146" s="11">
        <v>282110.90000000002</v>
      </c>
      <c r="CE146" s="11">
        <v>46544.6</v>
      </c>
      <c r="CF146" s="11">
        <v>0</v>
      </c>
      <c r="CG146" s="11">
        <v>81052.800000000003</v>
      </c>
      <c r="CH146" s="11">
        <v>324530.59999999998</v>
      </c>
      <c r="CI146" s="11">
        <v>28923.4</v>
      </c>
      <c r="CJ146" s="11">
        <v>0</v>
      </c>
      <c r="CK146" s="11">
        <v>378063.7</v>
      </c>
      <c r="CL146" s="11">
        <v>99461.3</v>
      </c>
      <c r="CM146" s="11">
        <v>382119.8</v>
      </c>
      <c r="CN146" s="11">
        <v>53668.9</v>
      </c>
      <c r="CO146" s="11">
        <v>0</v>
      </c>
      <c r="CP146" s="11">
        <v>460271.1</v>
      </c>
      <c r="CQ146" s="11">
        <v>161218.4</v>
      </c>
      <c r="CR146" s="11">
        <v>0</v>
      </c>
      <c r="CS146" s="11">
        <v>4271.3</v>
      </c>
      <c r="DA146" s="10" t="s">
        <v>143</v>
      </c>
      <c r="DB146" s="11">
        <v>31302.799999999999</v>
      </c>
      <c r="DC146" s="11">
        <v>331993</v>
      </c>
      <c r="DD146" s="11">
        <v>285023.40000000002</v>
      </c>
      <c r="DE146" s="11">
        <v>129935.5</v>
      </c>
      <c r="DF146" s="11">
        <v>0</v>
      </c>
      <c r="DG146" s="11">
        <v>73030.5</v>
      </c>
      <c r="DH146" s="11">
        <v>333037.7</v>
      </c>
      <c r="DI146" s="11">
        <v>3365.7</v>
      </c>
      <c r="DJ146" s="11">
        <v>0</v>
      </c>
      <c r="DK146" s="11">
        <v>298482.59999999998</v>
      </c>
      <c r="DL146" s="11">
        <v>150185.4</v>
      </c>
      <c r="DM146" s="11">
        <v>382494.6</v>
      </c>
      <c r="DN146" s="11">
        <v>0</v>
      </c>
      <c r="DO146" s="11">
        <v>81576.2</v>
      </c>
      <c r="DP146" s="11">
        <v>491927.6</v>
      </c>
      <c r="DQ146" s="11">
        <v>134169.1</v>
      </c>
      <c r="DR146" s="11">
        <v>0</v>
      </c>
      <c r="DS146" s="11">
        <v>0</v>
      </c>
      <c r="EA146" s="10" t="s">
        <v>143</v>
      </c>
      <c r="EB146" s="11">
        <v>81410.3</v>
      </c>
      <c r="EC146" s="11">
        <v>212722.3</v>
      </c>
      <c r="ED146" s="11">
        <v>336504.5</v>
      </c>
      <c r="EE146" s="11">
        <v>223825.3</v>
      </c>
      <c r="EF146" s="11">
        <v>0</v>
      </c>
      <c r="EG146" s="11">
        <v>55266.2</v>
      </c>
      <c r="EH146" s="11">
        <v>285315.3</v>
      </c>
      <c r="EI146" s="11">
        <v>0</v>
      </c>
      <c r="EJ146" s="11">
        <v>0</v>
      </c>
      <c r="EK146" s="11">
        <v>282555.7</v>
      </c>
      <c r="EL146" s="11">
        <v>191577.60000000001</v>
      </c>
      <c r="EM146" s="11">
        <v>337340.9</v>
      </c>
      <c r="EN146" s="11">
        <v>0</v>
      </c>
      <c r="EO146" s="11">
        <v>130267.3</v>
      </c>
      <c r="EP146" s="11">
        <v>490996.2</v>
      </c>
      <c r="EQ146" s="11">
        <v>106886.3</v>
      </c>
      <c r="ER146" s="11">
        <v>0</v>
      </c>
      <c r="ES146" s="11">
        <v>0</v>
      </c>
      <c r="FA146" s="10" t="s">
        <v>143</v>
      </c>
      <c r="FB146" s="11">
        <v>78273.899999999994</v>
      </c>
      <c r="FC146" s="11">
        <v>295340.7</v>
      </c>
      <c r="FD146" s="11">
        <v>284272</v>
      </c>
      <c r="FE146" s="11">
        <v>157421.79999999999</v>
      </c>
      <c r="FF146" s="11">
        <v>142482.5</v>
      </c>
      <c r="FG146" s="11">
        <v>0</v>
      </c>
      <c r="FH146" s="11">
        <v>242076.5</v>
      </c>
      <c r="FI146" s="11">
        <v>0</v>
      </c>
      <c r="FJ146" s="11">
        <v>0</v>
      </c>
      <c r="FK146" s="11">
        <v>318103.3</v>
      </c>
      <c r="FL146" s="11">
        <v>292677.59999999998</v>
      </c>
      <c r="FM146" s="11">
        <v>243005.8</v>
      </c>
      <c r="FN146" s="11">
        <v>0</v>
      </c>
      <c r="FO146" s="11">
        <v>88760.4</v>
      </c>
      <c r="FP146" s="11">
        <v>374557.9</v>
      </c>
      <c r="FQ146" s="11">
        <v>171473.1</v>
      </c>
      <c r="FR146" s="11">
        <v>24967.8</v>
      </c>
      <c r="FS146" s="11">
        <v>24218.7</v>
      </c>
      <c r="GA146" s="10" t="s">
        <v>143</v>
      </c>
      <c r="GB146" s="11">
        <v>82948</v>
      </c>
      <c r="GC146" s="11">
        <v>239857.5</v>
      </c>
      <c r="GD146" s="11">
        <v>281937.3</v>
      </c>
      <c r="GE146" s="11">
        <v>349979.1</v>
      </c>
      <c r="GF146" s="11">
        <v>0</v>
      </c>
      <c r="GG146" s="11">
        <v>0</v>
      </c>
      <c r="GH146" s="11">
        <v>291494.59999999998</v>
      </c>
      <c r="GI146" s="11">
        <v>0</v>
      </c>
      <c r="GJ146" s="11">
        <v>0</v>
      </c>
      <c r="GK146" s="11">
        <v>272665.59999999998</v>
      </c>
      <c r="GL146" s="11">
        <v>282508</v>
      </c>
      <c r="GM146" s="11">
        <v>215821.8</v>
      </c>
      <c r="GN146" s="11">
        <v>245919.5</v>
      </c>
      <c r="GO146" s="11">
        <v>0</v>
      </c>
      <c r="GP146" s="11">
        <v>352689.5</v>
      </c>
      <c r="GQ146" s="11">
        <v>169604.5</v>
      </c>
      <c r="GR146" s="11">
        <v>0</v>
      </c>
      <c r="GS146" s="11">
        <v>0</v>
      </c>
      <c r="HA146" s="10" t="s">
        <v>143</v>
      </c>
      <c r="HB146" s="11">
        <v>79956.5</v>
      </c>
      <c r="HC146" s="11">
        <v>250407.4</v>
      </c>
      <c r="HD146" s="11">
        <v>296772.90000000002</v>
      </c>
      <c r="HE146" s="11">
        <v>181842.3</v>
      </c>
      <c r="HF146" s="11">
        <v>89100.800000000003</v>
      </c>
      <c r="HG146" s="11">
        <v>87727.2</v>
      </c>
      <c r="HH146" s="11">
        <v>273023.40000000002</v>
      </c>
      <c r="HI146" s="11">
        <v>0</v>
      </c>
      <c r="HJ146" s="11">
        <v>0</v>
      </c>
      <c r="HK146" s="11">
        <v>343138.4</v>
      </c>
      <c r="HL146" s="11">
        <v>218283</v>
      </c>
      <c r="HM146" s="11">
        <v>208452.5</v>
      </c>
      <c r="HN146" s="11">
        <v>0</v>
      </c>
      <c r="HO146" s="11">
        <v>68950.100000000006</v>
      </c>
      <c r="HP146" s="11">
        <v>504456</v>
      </c>
      <c r="HQ146" s="11">
        <v>194221.4</v>
      </c>
      <c r="HR146" s="11">
        <v>1955.9</v>
      </c>
      <c r="HS146" s="11">
        <v>0</v>
      </c>
      <c r="IA146" s="10" t="s">
        <v>143</v>
      </c>
      <c r="IB146" s="11">
        <v>99618</v>
      </c>
      <c r="IC146" s="11">
        <v>251916.1</v>
      </c>
      <c r="ID146" s="11">
        <v>305345.3</v>
      </c>
      <c r="IE146" s="11">
        <v>193743.2</v>
      </c>
      <c r="IF146" s="11">
        <v>0</v>
      </c>
      <c r="IG146" s="11">
        <v>107857.1</v>
      </c>
      <c r="IH146" s="11">
        <v>247671.8</v>
      </c>
      <c r="II146" s="11">
        <v>74276.600000000006</v>
      </c>
      <c r="IJ146" s="11">
        <v>0</v>
      </c>
      <c r="IK146" s="11">
        <v>375127.8</v>
      </c>
      <c r="IL146" s="11">
        <v>193618.4</v>
      </c>
      <c r="IM146" s="11">
        <v>231692.9</v>
      </c>
      <c r="IN146" s="11">
        <v>205477.7</v>
      </c>
      <c r="IO146" s="11">
        <v>0</v>
      </c>
      <c r="IP146" s="11">
        <v>344543.4</v>
      </c>
      <c r="IQ146" s="11">
        <v>97246.1</v>
      </c>
      <c r="IR146" s="11">
        <v>124335.2</v>
      </c>
      <c r="IS146" s="11">
        <v>0</v>
      </c>
    </row>
    <row r="147" spans="1:253" ht="15" thickBot="1" x14ac:dyDescent="0.35">
      <c r="A147" s="10" t="s">
        <v>145</v>
      </c>
      <c r="B147" s="11">
        <v>68870</v>
      </c>
      <c r="C147" s="11">
        <v>261911</v>
      </c>
      <c r="D147" s="11">
        <v>376148.4</v>
      </c>
      <c r="E147" s="11">
        <v>83964.6</v>
      </c>
      <c r="F147" s="11">
        <v>31382.5</v>
      </c>
      <c r="G147" s="11">
        <v>153916.9</v>
      </c>
      <c r="H147" s="11">
        <v>307750.40000000002</v>
      </c>
      <c r="I147" s="11">
        <v>25472.400000000001</v>
      </c>
      <c r="J147" s="11">
        <v>0</v>
      </c>
      <c r="K147" s="11">
        <v>446322.4</v>
      </c>
      <c r="L147" s="11">
        <v>172785</v>
      </c>
      <c r="M147" s="11">
        <v>242987</v>
      </c>
      <c r="N147" s="11">
        <v>208829.5</v>
      </c>
      <c r="O147" s="11">
        <v>0</v>
      </c>
      <c r="P147" s="11">
        <v>379700.5</v>
      </c>
      <c r="Q147" s="11">
        <v>69424.899999999994</v>
      </c>
      <c r="R147" s="11">
        <v>53581</v>
      </c>
      <c r="S147" s="11">
        <v>0</v>
      </c>
      <c r="AA147" s="10" t="s">
        <v>145</v>
      </c>
      <c r="AB147" s="11">
        <v>102776.3</v>
      </c>
      <c r="AC147" s="11">
        <v>264958.09999999998</v>
      </c>
      <c r="AD147" s="11">
        <v>268586.5</v>
      </c>
      <c r="AE147" s="11">
        <v>8981.1</v>
      </c>
      <c r="AF147" s="11">
        <v>32182.3</v>
      </c>
      <c r="AG147" s="11">
        <v>46001.7</v>
      </c>
      <c r="AH147" s="11">
        <v>275359.7</v>
      </c>
      <c r="AI147" s="11">
        <v>86953.600000000006</v>
      </c>
      <c r="AJ147" s="11">
        <v>0</v>
      </c>
      <c r="AK147" s="11">
        <v>374469.7</v>
      </c>
      <c r="AL147" s="11">
        <v>102836.7</v>
      </c>
      <c r="AM147" s="11">
        <v>383088.1</v>
      </c>
      <c r="AN147" s="11">
        <v>96841.8</v>
      </c>
      <c r="AO147" s="11">
        <v>4906.2</v>
      </c>
      <c r="AP147" s="11">
        <v>318799.3</v>
      </c>
      <c r="AQ147" s="11">
        <v>282269.7</v>
      </c>
      <c r="AR147" s="11">
        <v>0</v>
      </c>
      <c r="AS147" s="11">
        <v>0</v>
      </c>
      <c r="BA147" s="10" t="s">
        <v>145</v>
      </c>
      <c r="BB147" s="11">
        <v>76168.100000000006</v>
      </c>
      <c r="BC147" s="11">
        <v>298133.8</v>
      </c>
      <c r="BD147" s="11">
        <v>276920.5</v>
      </c>
      <c r="BE147" s="11">
        <v>45271.6</v>
      </c>
      <c r="BF147" s="11">
        <v>0</v>
      </c>
      <c r="BG147" s="11">
        <v>12478.4</v>
      </c>
      <c r="BH147" s="11">
        <v>277319.8</v>
      </c>
      <c r="BI147" s="11">
        <v>32443.8</v>
      </c>
      <c r="BJ147" s="11">
        <v>62392</v>
      </c>
      <c r="BK147" s="11">
        <v>249867.3</v>
      </c>
      <c r="BL147" s="11">
        <v>201501.1</v>
      </c>
      <c r="BM147" s="11">
        <v>377546.3</v>
      </c>
      <c r="BN147" s="11">
        <v>21462.799999999999</v>
      </c>
      <c r="BO147" s="11">
        <v>47318.1</v>
      </c>
      <c r="BP147" s="11">
        <v>371656.5</v>
      </c>
      <c r="BQ147" s="11">
        <v>247521.4</v>
      </c>
      <c r="BR147" s="11">
        <v>0</v>
      </c>
      <c r="BS147" s="11">
        <v>0</v>
      </c>
      <c r="CA147" s="10" t="s">
        <v>145</v>
      </c>
      <c r="CB147" s="11">
        <v>101742.7</v>
      </c>
      <c r="CC147" s="11">
        <v>281418</v>
      </c>
      <c r="CD147" s="11">
        <v>282110.90000000002</v>
      </c>
      <c r="CE147" s="11">
        <v>46544.6</v>
      </c>
      <c r="CF147" s="11">
        <v>0</v>
      </c>
      <c r="CG147" s="11">
        <v>81052.800000000003</v>
      </c>
      <c r="CH147" s="11">
        <v>297167.2</v>
      </c>
      <c r="CI147" s="11">
        <v>28923.4</v>
      </c>
      <c r="CJ147" s="11">
        <v>0</v>
      </c>
      <c r="CK147" s="11">
        <v>378063.7</v>
      </c>
      <c r="CL147" s="11">
        <v>77495.899999999994</v>
      </c>
      <c r="CM147" s="11">
        <v>382119.8</v>
      </c>
      <c r="CN147" s="11">
        <v>53668.9</v>
      </c>
      <c r="CO147" s="11">
        <v>0</v>
      </c>
      <c r="CP147" s="11">
        <v>460271.1</v>
      </c>
      <c r="CQ147" s="11">
        <v>161218.4</v>
      </c>
      <c r="CR147" s="11">
        <v>0</v>
      </c>
      <c r="CS147" s="11">
        <v>4271.3</v>
      </c>
      <c r="DA147" s="10" t="s">
        <v>145</v>
      </c>
      <c r="DB147" s="11">
        <v>31302.799999999999</v>
      </c>
      <c r="DC147" s="11">
        <v>331993</v>
      </c>
      <c r="DD147" s="11">
        <v>285023.40000000002</v>
      </c>
      <c r="DE147" s="11">
        <v>129935.5</v>
      </c>
      <c r="DF147" s="11">
        <v>0</v>
      </c>
      <c r="DG147" s="11">
        <v>73030.5</v>
      </c>
      <c r="DH147" s="11">
        <v>292362.7</v>
      </c>
      <c r="DI147" s="11">
        <v>3365.7</v>
      </c>
      <c r="DJ147" s="11">
        <v>0</v>
      </c>
      <c r="DK147" s="11">
        <v>298482.59999999998</v>
      </c>
      <c r="DL147" s="11">
        <v>128223.4</v>
      </c>
      <c r="DM147" s="11">
        <v>382494.6</v>
      </c>
      <c r="DN147" s="11">
        <v>0</v>
      </c>
      <c r="DO147" s="11">
        <v>81576.2</v>
      </c>
      <c r="DP147" s="11">
        <v>491927.6</v>
      </c>
      <c r="DQ147" s="11">
        <v>134169.1</v>
      </c>
      <c r="DR147" s="11">
        <v>0</v>
      </c>
      <c r="DS147" s="11">
        <v>0</v>
      </c>
      <c r="EA147" s="10" t="s">
        <v>145</v>
      </c>
      <c r="EB147" s="11">
        <v>81410.3</v>
      </c>
      <c r="EC147" s="11">
        <v>212722.3</v>
      </c>
      <c r="ED147" s="11">
        <v>336504.5</v>
      </c>
      <c r="EE147" s="11">
        <v>223825.3</v>
      </c>
      <c r="EF147" s="11">
        <v>0</v>
      </c>
      <c r="EG147" s="11">
        <v>55266.2</v>
      </c>
      <c r="EH147" s="11">
        <v>285315.3</v>
      </c>
      <c r="EI147" s="11">
        <v>0</v>
      </c>
      <c r="EJ147" s="11">
        <v>0</v>
      </c>
      <c r="EK147" s="11">
        <v>282555.7</v>
      </c>
      <c r="EL147" s="11">
        <v>191577.60000000001</v>
      </c>
      <c r="EM147" s="11">
        <v>337340.9</v>
      </c>
      <c r="EN147" s="11">
        <v>0</v>
      </c>
      <c r="EO147" s="11">
        <v>130267.3</v>
      </c>
      <c r="EP147" s="11">
        <v>471843.6</v>
      </c>
      <c r="EQ147" s="11">
        <v>104065.7</v>
      </c>
      <c r="ER147" s="11">
        <v>0</v>
      </c>
      <c r="ES147" s="11">
        <v>0</v>
      </c>
      <c r="FA147" s="10" t="s">
        <v>145</v>
      </c>
      <c r="FB147" s="11">
        <v>78273.899999999994</v>
      </c>
      <c r="FC147" s="11">
        <v>295340.7</v>
      </c>
      <c r="FD147" s="11">
        <v>284272</v>
      </c>
      <c r="FE147" s="11">
        <v>157421.79999999999</v>
      </c>
      <c r="FF147" s="11">
        <v>142482.5</v>
      </c>
      <c r="FG147" s="11">
        <v>0</v>
      </c>
      <c r="FH147" s="11">
        <v>242076.5</v>
      </c>
      <c r="FI147" s="11">
        <v>0</v>
      </c>
      <c r="FJ147" s="11">
        <v>0</v>
      </c>
      <c r="FK147" s="11">
        <v>318103.3</v>
      </c>
      <c r="FL147" s="11">
        <v>272453.7</v>
      </c>
      <c r="FM147" s="11">
        <v>243005.8</v>
      </c>
      <c r="FN147" s="11">
        <v>0</v>
      </c>
      <c r="FO147" s="11">
        <v>88760.4</v>
      </c>
      <c r="FP147" s="11">
        <v>374557.9</v>
      </c>
      <c r="FQ147" s="11">
        <v>171473.1</v>
      </c>
      <c r="FR147" s="11">
        <v>24967.8</v>
      </c>
      <c r="FS147" s="11">
        <v>24218.7</v>
      </c>
      <c r="GA147" s="10" t="s">
        <v>145</v>
      </c>
      <c r="GB147" s="11">
        <v>82948</v>
      </c>
      <c r="GC147" s="11">
        <v>239857.5</v>
      </c>
      <c r="GD147" s="11">
        <v>281937.3</v>
      </c>
      <c r="GE147" s="11">
        <v>349979.1</v>
      </c>
      <c r="GF147" s="11">
        <v>0</v>
      </c>
      <c r="GG147" s="11">
        <v>0</v>
      </c>
      <c r="GH147" s="11">
        <v>275019.09999999998</v>
      </c>
      <c r="GI147" s="11">
        <v>0</v>
      </c>
      <c r="GJ147" s="11">
        <v>0</v>
      </c>
      <c r="GK147" s="11">
        <v>272665.59999999998</v>
      </c>
      <c r="GL147" s="11">
        <v>260540.7</v>
      </c>
      <c r="GM147" s="11">
        <v>215821.8</v>
      </c>
      <c r="GN147" s="11">
        <v>245919.5</v>
      </c>
      <c r="GO147" s="11">
        <v>0</v>
      </c>
      <c r="GP147" s="11">
        <v>352689.5</v>
      </c>
      <c r="GQ147" s="11">
        <v>169604.5</v>
      </c>
      <c r="GR147" s="11">
        <v>0</v>
      </c>
      <c r="GS147" s="11">
        <v>0</v>
      </c>
      <c r="HA147" s="10" t="s">
        <v>145</v>
      </c>
      <c r="HB147" s="11">
        <v>79956.5</v>
      </c>
      <c r="HC147" s="11">
        <v>250407.4</v>
      </c>
      <c r="HD147" s="11">
        <v>296772.90000000002</v>
      </c>
      <c r="HE147" s="11">
        <v>181842.3</v>
      </c>
      <c r="HF147" s="11">
        <v>89100.800000000003</v>
      </c>
      <c r="HG147" s="11">
        <v>87727.2</v>
      </c>
      <c r="HH147" s="11">
        <v>273023.40000000002</v>
      </c>
      <c r="HI147" s="11">
        <v>0</v>
      </c>
      <c r="HJ147" s="11">
        <v>0</v>
      </c>
      <c r="HK147" s="11">
        <v>343138.4</v>
      </c>
      <c r="HL147" s="11">
        <v>218283</v>
      </c>
      <c r="HM147" s="11">
        <v>208452.5</v>
      </c>
      <c r="HN147" s="11">
        <v>0</v>
      </c>
      <c r="HO147" s="11">
        <v>68950.100000000006</v>
      </c>
      <c r="HP147" s="11">
        <v>504456</v>
      </c>
      <c r="HQ147" s="11">
        <v>194221.4</v>
      </c>
      <c r="HR147" s="11">
        <v>1955.9</v>
      </c>
      <c r="HS147" s="11">
        <v>0</v>
      </c>
      <c r="IA147" s="10" t="s">
        <v>145</v>
      </c>
      <c r="IB147" s="11">
        <v>99618</v>
      </c>
      <c r="IC147" s="11">
        <v>251916.1</v>
      </c>
      <c r="ID147" s="11">
        <v>305345.3</v>
      </c>
      <c r="IE147" s="11">
        <v>193743.2</v>
      </c>
      <c r="IF147" s="11">
        <v>0</v>
      </c>
      <c r="IG147" s="11">
        <v>107857.1</v>
      </c>
      <c r="IH147" s="11">
        <v>247671.8</v>
      </c>
      <c r="II147" s="11">
        <v>74276.600000000006</v>
      </c>
      <c r="IJ147" s="11">
        <v>0</v>
      </c>
      <c r="IK147" s="11">
        <v>375127.8</v>
      </c>
      <c r="IL147" s="11">
        <v>193618.4</v>
      </c>
      <c r="IM147" s="11">
        <v>231692.9</v>
      </c>
      <c r="IN147" s="11">
        <v>205477.7</v>
      </c>
      <c r="IO147" s="11">
        <v>0</v>
      </c>
      <c r="IP147" s="11">
        <v>344543.4</v>
      </c>
      <c r="IQ147" s="11">
        <v>97246.1</v>
      </c>
      <c r="IR147" s="11">
        <v>124335.2</v>
      </c>
      <c r="IS147" s="11">
        <v>0</v>
      </c>
    </row>
    <row r="148" spans="1:253" ht="15" thickBot="1" x14ac:dyDescent="0.35">
      <c r="A148" s="10" t="s">
        <v>148</v>
      </c>
      <c r="B148" s="11">
        <v>68870</v>
      </c>
      <c r="C148" s="11">
        <v>261911</v>
      </c>
      <c r="D148" s="11">
        <v>376148.4</v>
      </c>
      <c r="E148" s="11">
        <v>83964.6</v>
      </c>
      <c r="F148" s="11">
        <v>31382.5</v>
      </c>
      <c r="G148" s="11">
        <v>153916.9</v>
      </c>
      <c r="H148" s="11">
        <v>307750.40000000002</v>
      </c>
      <c r="I148" s="11">
        <v>25472.400000000001</v>
      </c>
      <c r="J148" s="11">
        <v>0</v>
      </c>
      <c r="K148" s="11">
        <v>446322.4</v>
      </c>
      <c r="L148" s="11">
        <v>172785</v>
      </c>
      <c r="M148" s="11">
        <v>242987</v>
      </c>
      <c r="N148" s="11">
        <v>186853.3</v>
      </c>
      <c r="O148" s="11">
        <v>0</v>
      </c>
      <c r="P148" s="11">
        <v>379700.5</v>
      </c>
      <c r="Q148" s="11">
        <v>69424.899999999994</v>
      </c>
      <c r="R148" s="11">
        <v>53581</v>
      </c>
      <c r="S148" s="11">
        <v>0</v>
      </c>
      <c r="AA148" s="10" t="s">
        <v>148</v>
      </c>
      <c r="AB148" s="11">
        <v>102776.3</v>
      </c>
      <c r="AC148" s="11">
        <v>264958.09999999998</v>
      </c>
      <c r="AD148" s="11">
        <v>268586.5</v>
      </c>
      <c r="AE148" s="11">
        <v>8981.1</v>
      </c>
      <c r="AF148" s="11">
        <v>32182.3</v>
      </c>
      <c r="AG148" s="11">
        <v>46001.7</v>
      </c>
      <c r="AH148" s="11">
        <v>244591.4</v>
      </c>
      <c r="AI148" s="11">
        <v>86953.600000000006</v>
      </c>
      <c r="AJ148" s="11">
        <v>0</v>
      </c>
      <c r="AK148" s="11">
        <v>374469.7</v>
      </c>
      <c r="AL148" s="11">
        <v>102836.7</v>
      </c>
      <c r="AM148" s="11">
        <v>383088.1</v>
      </c>
      <c r="AN148" s="11">
        <v>96841.8</v>
      </c>
      <c r="AO148" s="11">
        <v>4906.2</v>
      </c>
      <c r="AP148" s="11">
        <v>318799.3</v>
      </c>
      <c r="AQ148" s="11">
        <v>282269.7</v>
      </c>
      <c r="AR148" s="11">
        <v>0</v>
      </c>
      <c r="AS148" s="11">
        <v>0</v>
      </c>
      <c r="BA148" s="10" t="s">
        <v>148</v>
      </c>
      <c r="BB148" s="11">
        <v>76168.100000000006</v>
      </c>
      <c r="BC148" s="11">
        <v>298133.8</v>
      </c>
      <c r="BD148" s="11">
        <v>276920.5</v>
      </c>
      <c r="BE148" s="11">
        <v>45271.6</v>
      </c>
      <c r="BF148" s="11">
        <v>0</v>
      </c>
      <c r="BG148" s="11">
        <v>12478.4</v>
      </c>
      <c r="BH148" s="11">
        <v>277319.8</v>
      </c>
      <c r="BI148" s="11">
        <v>32443.8</v>
      </c>
      <c r="BJ148" s="11">
        <v>62392</v>
      </c>
      <c r="BK148" s="11">
        <v>249867.3</v>
      </c>
      <c r="BL148" s="11">
        <v>201501.1</v>
      </c>
      <c r="BM148" s="11">
        <v>377546.3</v>
      </c>
      <c r="BN148" s="11">
        <v>21462.799999999999</v>
      </c>
      <c r="BO148" s="11">
        <v>47318.1</v>
      </c>
      <c r="BP148" s="11">
        <v>371656.5</v>
      </c>
      <c r="BQ148" s="11">
        <v>247521.4</v>
      </c>
      <c r="BR148" s="11">
        <v>0</v>
      </c>
      <c r="BS148" s="11">
        <v>0</v>
      </c>
      <c r="CA148" s="10" t="s">
        <v>148</v>
      </c>
      <c r="CB148" s="11">
        <v>101742.7</v>
      </c>
      <c r="CC148" s="11">
        <v>281418</v>
      </c>
      <c r="CD148" s="11">
        <v>282110.90000000002</v>
      </c>
      <c r="CE148" s="11">
        <v>46544.6</v>
      </c>
      <c r="CF148" s="11">
        <v>0</v>
      </c>
      <c r="CG148" s="11">
        <v>81052.800000000003</v>
      </c>
      <c r="CH148" s="11">
        <v>297167.2</v>
      </c>
      <c r="CI148" s="11">
        <v>28923.4</v>
      </c>
      <c r="CJ148" s="11">
        <v>0</v>
      </c>
      <c r="CK148" s="11">
        <v>378063.7</v>
      </c>
      <c r="CL148" s="11">
        <v>77495.899999999994</v>
      </c>
      <c r="CM148" s="11">
        <v>382119.8</v>
      </c>
      <c r="CN148" s="11">
        <v>53668.9</v>
      </c>
      <c r="CO148" s="11">
        <v>0</v>
      </c>
      <c r="CP148" s="11">
        <v>460271.1</v>
      </c>
      <c r="CQ148" s="11">
        <v>161218.4</v>
      </c>
      <c r="CR148" s="11">
        <v>0</v>
      </c>
      <c r="CS148" s="11">
        <v>4271.3</v>
      </c>
      <c r="DA148" s="10" t="s">
        <v>148</v>
      </c>
      <c r="DB148" s="11">
        <v>31302.799999999999</v>
      </c>
      <c r="DC148" s="11">
        <v>331993</v>
      </c>
      <c r="DD148" s="11">
        <v>285023.40000000002</v>
      </c>
      <c r="DE148" s="11">
        <v>129935.5</v>
      </c>
      <c r="DF148" s="11">
        <v>0</v>
      </c>
      <c r="DG148" s="11">
        <v>73030.5</v>
      </c>
      <c r="DH148" s="11">
        <v>292362.7</v>
      </c>
      <c r="DI148" s="11">
        <v>3365.7</v>
      </c>
      <c r="DJ148" s="11">
        <v>0</v>
      </c>
      <c r="DK148" s="11">
        <v>298482.59999999998</v>
      </c>
      <c r="DL148" s="11">
        <v>128223.4</v>
      </c>
      <c r="DM148" s="11">
        <v>382494.6</v>
      </c>
      <c r="DN148" s="11">
        <v>0</v>
      </c>
      <c r="DO148" s="11">
        <v>81576.2</v>
      </c>
      <c r="DP148" s="11">
        <v>491927.6</v>
      </c>
      <c r="DQ148" s="11">
        <v>134169.1</v>
      </c>
      <c r="DR148" s="11">
        <v>0</v>
      </c>
      <c r="DS148" s="11">
        <v>0</v>
      </c>
      <c r="EA148" s="10" t="s">
        <v>148</v>
      </c>
      <c r="EB148" s="11">
        <v>81410.3</v>
      </c>
      <c r="EC148" s="11">
        <v>212722.3</v>
      </c>
      <c r="ED148" s="11">
        <v>336504.5</v>
      </c>
      <c r="EE148" s="11">
        <v>223825.3</v>
      </c>
      <c r="EF148" s="11">
        <v>0</v>
      </c>
      <c r="EG148" s="11">
        <v>55266.2</v>
      </c>
      <c r="EH148" s="11">
        <v>285315.3</v>
      </c>
      <c r="EI148" s="11">
        <v>0</v>
      </c>
      <c r="EJ148" s="11">
        <v>0</v>
      </c>
      <c r="EK148" s="11">
        <v>282555.7</v>
      </c>
      <c r="EL148" s="11">
        <v>191577.60000000001</v>
      </c>
      <c r="EM148" s="11">
        <v>337340.9</v>
      </c>
      <c r="EN148" s="11">
        <v>0</v>
      </c>
      <c r="EO148" s="11">
        <v>130267.3</v>
      </c>
      <c r="EP148" s="11">
        <v>471843.6</v>
      </c>
      <c r="EQ148" s="11">
        <v>104065.7</v>
      </c>
      <c r="ER148" s="11">
        <v>0</v>
      </c>
      <c r="ES148" s="11">
        <v>0</v>
      </c>
      <c r="FA148" s="10" t="s">
        <v>148</v>
      </c>
      <c r="FB148" s="11">
        <v>78273.899999999994</v>
      </c>
      <c r="FC148" s="11">
        <v>295340.7</v>
      </c>
      <c r="FD148" s="11">
        <v>284272</v>
      </c>
      <c r="FE148" s="11">
        <v>157421.79999999999</v>
      </c>
      <c r="FF148" s="11">
        <v>142482.5</v>
      </c>
      <c r="FG148" s="11">
        <v>0</v>
      </c>
      <c r="FH148" s="11">
        <v>242076.5</v>
      </c>
      <c r="FI148" s="11">
        <v>0</v>
      </c>
      <c r="FJ148" s="11">
        <v>0</v>
      </c>
      <c r="FK148" s="11">
        <v>318103.3</v>
      </c>
      <c r="FL148" s="11">
        <v>272453.7</v>
      </c>
      <c r="FM148" s="11">
        <v>243005.8</v>
      </c>
      <c r="FN148" s="11">
        <v>0</v>
      </c>
      <c r="FO148" s="11">
        <v>88760.4</v>
      </c>
      <c r="FP148" s="11">
        <v>374557.9</v>
      </c>
      <c r="FQ148" s="11">
        <v>171473.1</v>
      </c>
      <c r="FR148" s="11">
        <v>24967.8</v>
      </c>
      <c r="FS148" s="11">
        <v>24218.7</v>
      </c>
      <c r="GA148" s="10" t="s">
        <v>148</v>
      </c>
      <c r="GB148" s="11">
        <v>82948</v>
      </c>
      <c r="GC148" s="11">
        <v>239857.5</v>
      </c>
      <c r="GD148" s="11">
        <v>281937.3</v>
      </c>
      <c r="GE148" s="11">
        <v>349979.1</v>
      </c>
      <c r="GF148" s="11">
        <v>0</v>
      </c>
      <c r="GG148" s="11">
        <v>0</v>
      </c>
      <c r="GH148" s="11">
        <v>275019.09999999998</v>
      </c>
      <c r="GI148" s="11">
        <v>0</v>
      </c>
      <c r="GJ148" s="11">
        <v>0</v>
      </c>
      <c r="GK148" s="11">
        <v>272665.59999999998</v>
      </c>
      <c r="GL148" s="11">
        <v>260540.7</v>
      </c>
      <c r="GM148" s="11">
        <v>215821.8</v>
      </c>
      <c r="GN148" s="11">
        <v>245919.5</v>
      </c>
      <c r="GO148" s="11">
        <v>0</v>
      </c>
      <c r="GP148" s="11">
        <v>352689.5</v>
      </c>
      <c r="GQ148" s="11">
        <v>169604.5</v>
      </c>
      <c r="GR148" s="11">
        <v>0</v>
      </c>
      <c r="GS148" s="11">
        <v>0</v>
      </c>
      <c r="HA148" s="10" t="s">
        <v>148</v>
      </c>
      <c r="HB148" s="11">
        <v>79956.5</v>
      </c>
      <c r="HC148" s="11">
        <v>250407.4</v>
      </c>
      <c r="HD148" s="11">
        <v>296772.90000000002</v>
      </c>
      <c r="HE148" s="11">
        <v>181842.3</v>
      </c>
      <c r="HF148" s="11">
        <v>89100.800000000003</v>
      </c>
      <c r="HG148" s="11">
        <v>87727.2</v>
      </c>
      <c r="HH148" s="11">
        <v>273023.40000000002</v>
      </c>
      <c r="HI148" s="11">
        <v>0</v>
      </c>
      <c r="HJ148" s="11">
        <v>0</v>
      </c>
      <c r="HK148" s="11">
        <v>343138.4</v>
      </c>
      <c r="HL148" s="11">
        <v>218283</v>
      </c>
      <c r="HM148" s="11">
        <v>208452.5</v>
      </c>
      <c r="HN148" s="11">
        <v>0</v>
      </c>
      <c r="HO148" s="11">
        <v>68950.100000000006</v>
      </c>
      <c r="HP148" s="11">
        <v>482485.1</v>
      </c>
      <c r="HQ148" s="11">
        <v>194221.4</v>
      </c>
      <c r="HR148" s="11">
        <v>1955.9</v>
      </c>
      <c r="HS148" s="11">
        <v>0</v>
      </c>
      <c r="IA148" s="10" t="s">
        <v>148</v>
      </c>
      <c r="IB148" s="11">
        <v>99618</v>
      </c>
      <c r="IC148" s="11">
        <v>251916.1</v>
      </c>
      <c r="ID148" s="11">
        <v>305345.3</v>
      </c>
      <c r="IE148" s="11">
        <v>193743.2</v>
      </c>
      <c r="IF148" s="11">
        <v>0</v>
      </c>
      <c r="IG148" s="11">
        <v>107857.1</v>
      </c>
      <c r="IH148" s="11">
        <v>247671.8</v>
      </c>
      <c r="II148" s="11">
        <v>74276.600000000006</v>
      </c>
      <c r="IJ148" s="11">
        <v>0</v>
      </c>
      <c r="IK148" s="11">
        <v>375127.8</v>
      </c>
      <c r="IL148" s="11">
        <v>193618.4</v>
      </c>
      <c r="IM148" s="11">
        <v>231692.9</v>
      </c>
      <c r="IN148" s="11">
        <v>183506.8</v>
      </c>
      <c r="IO148" s="11">
        <v>0</v>
      </c>
      <c r="IP148" s="11">
        <v>344543.4</v>
      </c>
      <c r="IQ148" s="11">
        <v>97246.1</v>
      </c>
      <c r="IR148" s="11">
        <v>124335.2</v>
      </c>
      <c r="IS148" s="11">
        <v>0</v>
      </c>
    </row>
    <row r="149" spans="1:253" ht="15" thickBot="1" x14ac:dyDescent="0.35">
      <c r="A149" s="10" t="s">
        <v>149</v>
      </c>
      <c r="B149" s="11">
        <v>68870</v>
      </c>
      <c r="C149" s="11">
        <v>261911</v>
      </c>
      <c r="D149" s="11">
        <v>376148.4</v>
      </c>
      <c r="E149" s="11">
        <v>83964.6</v>
      </c>
      <c r="F149" s="11">
        <v>31382.5</v>
      </c>
      <c r="G149" s="11">
        <v>153916.9</v>
      </c>
      <c r="H149" s="11">
        <v>307750.40000000002</v>
      </c>
      <c r="I149" s="11">
        <v>25472.400000000001</v>
      </c>
      <c r="J149" s="11">
        <v>0</v>
      </c>
      <c r="K149" s="11">
        <v>349926.8</v>
      </c>
      <c r="L149" s="11">
        <v>172785</v>
      </c>
      <c r="M149" s="11">
        <v>242987</v>
      </c>
      <c r="N149" s="11">
        <v>186853.3</v>
      </c>
      <c r="O149" s="11">
        <v>0</v>
      </c>
      <c r="P149" s="11">
        <v>379700.5</v>
      </c>
      <c r="Q149" s="11">
        <v>69424.899999999994</v>
      </c>
      <c r="R149" s="11">
        <v>53581</v>
      </c>
      <c r="S149" s="11">
        <v>0</v>
      </c>
      <c r="AA149" s="10" t="s">
        <v>149</v>
      </c>
      <c r="AB149" s="11">
        <v>102776.3</v>
      </c>
      <c r="AC149" s="11">
        <v>264958.09999999998</v>
      </c>
      <c r="AD149" s="11">
        <v>268586.5</v>
      </c>
      <c r="AE149" s="11">
        <v>8981.1</v>
      </c>
      <c r="AF149" s="11">
        <v>32182.3</v>
      </c>
      <c r="AG149" s="11">
        <v>46001.7</v>
      </c>
      <c r="AH149" s="11">
        <v>244591.4</v>
      </c>
      <c r="AI149" s="11">
        <v>86953.600000000006</v>
      </c>
      <c r="AJ149" s="11">
        <v>0</v>
      </c>
      <c r="AK149" s="11">
        <v>299045.40000000002</v>
      </c>
      <c r="AL149" s="11">
        <v>102836.7</v>
      </c>
      <c r="AM149" s="11">
        <v>383088.1</v>
      </c>
      <c r="AN149" s="11">
        <v>96841.8</v>
      </c>
      <c r="AO149" s="11">
        <v>4906.2</v>
      </c>
      <c r="AP149" s="11">
        <v>318799.3</v>
      </c>
      <c r="AQ149" s="11">
        <v>282269.7</v>
      </c>
      <c r="AR149" s="11">
        <v>0</v>
      </c>
      <c r="AS149" s="11">
        <v>0</v>
      </c>
      <c r="BA149" s="10" t="s">
        <v>149</v>
      </c>
      <c r="BB149" s="11">
        <v>76168.100000000006</v>
      </c>
      <c r="BC149" s="11">
        <v>298133.8</v>
      </c>
      <c r="BD149" s="11">
        <v>276920.5</v>
      </c>
      <c r="BE149" s="11">
        <v>45271.6</v>
      </c>
      <c r="BF149" s="11">
        <v>0</v>
      </c>
      <c r="BG149" s="11">
        <v>12478.4</v>
      </c>
      <c r="BH149" s="11">
        <v>277319.8</v>
      </c>
      <c r="BI149" s="11">
        <v>32443.8</v>
      </c>
      <c r="BJ149" s="11">
        <v>62392</v>
      </c>
      <c r="BK149" s="11">
        <v>219919.2</v>
      </c>
      <c r="BL149" s="11">
        <v>201501.1</v>
      </c>
      <c r="BM149" s="11">
        <v>377546.3</v>
      </c>
      <c r="BN149" s="11">
        <v>21462.799999999999</v>
      </c>
      <c r="BO149" s="11">
        <v>47318.1</v>
      </c>
      <c r="BP149" s="11">
        <v>371656.5</v>
      </c>
      <c r="BQ149" s="11">
        <v>247521.4</v>
      </c>
      <c r="BR149" s="11">
        <v>0</v>
      </c>
      <c r="BS149" s="11">
        <v>0</v>
      </c>
      <c r="CA149" s="10" t="s">
        <v>149</v>
      </c>
      <c r="CB149" s="11">
        <v>101742.7</v>
      </c>
      <c r="CC149" s="11">
        <v>281418</v>
      </c>
      <c r="CD149" s="11">
        <v>282110.90000000002</v>
      </c>
      <c r="CE149" s="11">
        <v>46544.6</v>
      </c>
      <c r="CF149" s="11">
        <v>0</v>
      </c>
      <c r="CG149" s="11">
        <v>81052.800000000003</v>
      </c>
      <c r="CH149" s="11">
        <v>297167.2</v>
      </c>
      <c r="CI149" s="11">
        <v>28923.4</v>
      </c>
      <c r="CJ149" s="11">
        <v>0</v>
      </c>
      <c r="CK149" s="11">
        <v>348110.9</v>
      </c>
      <c r="CL149" s="11">
        <v>77495.899999999994</v>
      </c>
      <c r="CM149" s="11">
        <v>382119.8</v>
      </c>
      <c r="CN149" s="11">
        <v>53668.9</v>
      </c>
      <c r="CO149" s="11">
        <v>0</v>
      </c>
      <c r="CP149" s="11">
        <v>460271.1</v>
      </c>
      <c r="CQ149" s="11">
        <v>161218.4</v>
      </c>
      <c r="CR149" s="11">
        <v>0</v>
      </c>
      <c r="CS149" s="11">
        <v>4271.3</v>
      </c>
      <c r="DA149" s="10" t="s">
        <v>149</v>
      </c>
      <c r="DB149" s="11">
        <v>31302.799999999999</v>
      </c>
      <c r="DC149" s="11">
        <v>331993</v>
      </c>
      <c r="DD149" s="11">
        <v>285023.40000000002</v>
      </c>
      <c r="DE149" s="11">
        <v>129935.5</v>
      </c>
      <c r="DF149" s="11">
        <v>0</v>
      </c>
      <c r="DG149" s="11">
        <v>73030.5</v>
      </c>
      <c r="DH149" s="11">
        <v>292362.7</v>
      </c>
      <c r="DI149" s="11">
        <v>3365.7</v>
      </c>
      <c r="DJ149" s="11">
        <v>0</v>
      </c>
      <c r="DK149" s="11">
        <v>298482.59999999998</v>
      </c>
      <c r="DL149" s="11">
        <v>128223.4</v>
      </c>
      <c r="DM149" s="11">
        <v>382494.6</v>
      </c>
      <c r="DN149" s="11">
        <v>0</v>
      </c>
      <c r="DO149" s="11">
        <v>81576.2</v>
      </c>
      <c r="DP149" s="11">
        <v>491927.6</v>
      </c>
      <c r="DQ149" s="11">
        <v>134169.1</v>
      </c>
      <c r="DR149" s="11">
        <v>0</v>
      </c>
      <c r="DS149" s="11">
        <v>0</v>
      </c>
      <c r="EA149" s="10" t="s">
        <v>149</v>
      </c>
      <c r="EB149" s="11">
        <v>81410.3</v>
      </c>
      <c r="EC149" s="11">
        <v>212722.3</v>
      </c>
      <c r="ED149" s="11">
        <v>336504.5</v>
      </c>
      <c r="EE149" s="11">
        <v>223825.3</v>
      </c>
      <c r="EF149" s="11">
        <v>0</v>
      </c>
      <c r="EG149" s="11">
        <v>55266.2</v>
      </c>
      <c r="EH149" s="11">
        <v>285315.3</v>
      </c>
      <c r="EI149" s="11">
        <v>0</v>
      </c>
      <c r="EJ149" s="11">
        <v>0</v>
      </c>
      <c r="EK149" s="11">
        <v>223760.8</v>
      </c>
      <c r="EL149" s="11">
        <v>191577.60000000001</v>
      </c>
      <c r="EM149" s="11">
        <v>337340.9</v>
      </c>
      <c r="EN149" s="11">
        <v>0</v>
      </c>
      <c r="EO149" s="11">
        <v>130267.3</v>
      </c>
      <c r="EP149" s="11">
        <v>471843.6</v>
      </c>
      <c r="EQ149" s="11">
        <v>104065.7</v>
      </c>
      <c r="ER149" s="11">
        <v>0</v>
      </c>
      <c r="ES149" s="11">
        <v>0</v>
      </c>
      <c r="FA149" s="10" t="s">
        <v>149</v>
      </c>
      <c r="FB149" s="11">
        <v>78273.899999999994</v>
      </c>
      <c r="FC149" s="11">
        <v>295340.7</v>
      </c>
      <c r="FD149" s="11">
        <v>284272</v>
      </c>
      <c r="FE149" s="11">
        <v>157421.79999999999</v>
      </c>
      <c r="FF149" s="11">
        <v>142482.5</v>
      </c>
      <c r="FG149" s="11">
        <v>0</v>
      </c>
      <c r="FH149" s="11">
        <v>242076.5</v>
      </c>
      <c r="FI149" s="11">
        <v>0</v>
      </c>
      <c r="FJ149" s="11">
        <v>0</v>
      </c>
      <c r="FK149" s="11">
        <v>217732.9</v>
      </c>
      <c r="FL149" s="11">
        <v>272453.7</v>
      </c>
      <c r="FM149" s="11">
        <v>243005.8</v>
      </c>
      <c r="FN149" s="11">
        <v>0</v>
      </c>
      <c r="FO149" s="11">
        <v>88760.4</v>
      </c>
      <c r="FP149" s="11">
        <v>374557.9</v>
      </c>
      <c r="FQ149" s="11">
        <v>171473.1</v>
      </c>
      <c r="FR149" s="11">
        <v>24967.8</v>
      </c>
      <c r="FS149" s="11">
        <v>24218.7</v>
      </c>
      <c r="GA149" s="10" t="s">
        <v>149</v>
      </c>
      <c r="GB149" s="11">
        <v>82948</v>
      </c>
      <c r="GC149" s="11">
        <v>239857.5</v>
      </c>
      <c r="GD149" s="11">
        <v>281937.3</v>
      </c>
      <c r="GE149" s="11">
        <v>349979.1</v>
      </c>
      <c r="GF149" s="11">
        <v>0</v>
      </c>
      <c r="GG149" s="11">
        <v>0</v>
      </c>
      <c r="GH149" s="11">
        <v>275019.09999999998</v>
      </c>
      <c r="GI149" s="11">
        <v>0</v>
      </c>
      <c r="GJ149" s="11">
        <v>0</v>
      </c>
      <c r="GK149" s="11">
        <v>272665.59999999998</v>
      </c>
      <c r="GL149" s="11">
        <v>222597.2</v>
      </c>
      <c r="GM149" s="11">
        <v>215821.8</v>
      </c>
      <c r="GN149" s="11">
        <v>245919.5</v>
      </c>
      <c r="GO149" s="11">
        <v>0</v>
      </c>
      <c r="GP149" s="11">
        <v>352689.5</v>
      </c>
      <c r="GQ149" s="11">
        <v>169604.5</v>
      </c>
      <c r="GR149" s="11">
        <v>0</v>
      </c>
      <c r="GS149" s="11">
        <v>0</v>
      </c>
      <c r="HA149" s="10" t="s">
        <v>149</v>
      </c>
      <c r="HB149" s="11">
        <v>79956.5</v>
      </c>
      <c r="HC149" s="11">
        <v>250407.4</v>
      </c>
      <c r="HD149" s="11">
        <v>296772.90000000002</v>
      </c>
      <c r="HE149" s="11">
        <v>181842.3</v>
      </c>
      <c r="HF149" s="11">
        <v>89100.800000000003</v>
      </c>
      <c r="HG149" s="11">
        <v>87727.2</v>
      </c>
      <c r="HH149" s="11">
        <v>273023.40000000002</v>
      </c>
      <c r="HI149" s="11">
        <v>0</v>
      </c>
      <c r="HJ149" s="11">
        <v>0</v>
      </c>
      <c r="HK149" s="11">
        <v>305188.8</v>
      </c>
      <c r="HL149" s="11">
        <v>218283</v>
      </c>
      <c r="HM149" s="11">
        <v>208452.5</v>
      </c>
      <c r="HN149" s="11">
        <v>0</v>
      </c>
      <c r="HO149" s="11">
        <v>68950.100000000006</v>
      </c>
      <c r="HP149" s="11">
        <v>482485.1</v>
      </c>
      <c r="HQ149" s="11">
        <v>194221.4</v>
      </c>
      <c r="HR149" s="11">
        <v>1955.9</v>
      </c>
      <c r="HS149" s="11">
        <v>0</v>
      </c>
      <c r="IA149" s="10" t="s">
        <v>149</v>
      </c>
      <c r="IB149" s="11">
        <v>99618</v>
      </c>
      <c r="IC149" s="11">
        <v>251916.1</v>
      </c>
      <c r="ID149" s="11">
        <v>305345.3</v>
      </c>
      <c r="IE149" s="11">
        <v>193743.2</v>
      </c>
      <c r="IF149" s="11">
        <v>0</v>
      </c>
      <c r="IG149" s="11">
        <v>107857.1</v>
      </c>
      <c r="IH149" s="11">
        <v>247671.8</v>
      </c>
      <c r="II149" s="11">
        <v>74276.600000000006</v>
      </c>
      <c r="IJ149" s="11">
        <v>0</v>
      </c>
      <c r="IK149" s="11">
        <v>304596.3</v>
      </c>
      <c r="IL149" s="11">
        <v>193618.4</v>
      </c>
      <c r="IM149" s="11">
        <v>231692.9</v>
      </c>
      <c r="IN149" s="11">
        <v>183506.8</v>
      </c>
      <c r="IO149" s="11">
        <v>0</v>
      </c>
      <c r="IP149" s="11">
        <v>344543.4</v>
      </c>
      <c r="IQ149" s="11">
        <v>97246.1</v>
      </c>
      <c r="IR149" s="11">
        <v>124335.2</v>
      </c>
      <c r="IS149" s="11">
        <v>0</v>
      </c>
    </row>
    <row r="150" spans="1:253" ht="15" thickBot="1" x14ac:dyDescent="0.35">
      <c r="A150" s="10" t="s">
        <v>150</v>
      </c>
      <c r="B150" s="11">
        <v>68870</v>
      </c>
      <c r="C150" s="11">
        <v>261911</v>
      </c>
      <c r="D150" s="11">
        <v>376148.4</v>
      </c>
      <c r="E150" s="11">
        <v>83964.6</v>
      </c>
      <c r="F150" s="11">
        <v>31382.5</v>
      </c>
      <c r="G150" s="11">
        <v>153916.9</v>
      </c>
      <c r="H150" s="11">
        <v>307750.40000000002</v>
      </c>
      <c r="I150" s="11">
        <v>25472.400000000001</v>
      </c>
      <c r="J150" s="11">
        <v>0</v>
      </c>
      <c r="K150" s="11">
        <v>349926.8</v>
      </c>
      <c r="L150" s="11">
        <v>172785</v>
      </c>
      <c r="M150" s="11">
        <v>242987</v>
      </c>
      <c r="N150" s="11">
        <v>186853.3</v>
      </c>
      <c r="O150" s="11">
        <v>0</v>
      </c>
      <c r="P150" s="11">
        <v>375704.9</v>
      </c>
      <c r="Q150" s="11">
        <v>69424.899999999994</v>
      </c>
      <c r="R150" s="11">
        <v>53581</v>
      </c>
      <c r="S150" s="11">
        <v>0</v>
      </c>
      <c r="AA150" s="10" t="s">
        <v>150</v>
      </c>
      <c r="AB150" s="11">
        <v>102776.3</v>
      </c>
      <c r="AC150" s="11">
        <v>264958.09999999998</v>
      </c>
      <c r="AD150" s="11">
        <v>261351.7</v>
      </c>
      <c r="AE150" s="11">
        <v>8981.1</v>
      </c>
      <c r="AF150" s="11">
        <v>32182.3</v>
      </c>
      <c r="AG150" s="11">
        <v>46001.7</v>
      </c>
      <c r="AH150" s="11">
        <v>244591.4</v>
      </c>
      <c r="AI150" s="11">
        <v>86953.600000000006</v>
      </c>
      <c r="AJ150" s="11">
        <v>0</v>
      </c>
      <c r="AK150" s="11">
        <v>299045.40000000002</v>
      </c>
      <c r="AL150" s="11">
        <v>92903.1</v>
      </c>
      <c r="AM150" s="11">
        <v>383088.1</v>
      </c>
      <c r="AN150" s="11">
        <v>96841.8</v>
      </c>
      <c r="AO150" s="11">
        <v>4906.2</v>
      </c>
      <c r="AP150" s="11">
        <v>309402.09999999998</v>
      </c>
      <c r="AQ150" s="11">
        <v>282269.7</v>
      </c>
      <c r="AR150" s="11">
        <v>0</v>
      </c>
      <c r="AS150" s="11">
        <v>0</v>
      </c>
      <c r="BA150" s="10" t="s">
        <v>150</v>
      </c>
      <c r="BB150" s="11">
        <v>76168.100000000006</v>
      </c>
      <c r="BC150" s="11">
        <v>298133.8</v>
      </c>
      <c r="BD150" s="11">
        <v>276920.5</v>
      </c>
      <c r="BE150" s="11">
        <v>45271.6</v>
      </c>
      <c r="BF150" s="11">
        <v>0</v>
      </c>
      <c r="BG150" s="11">
        <v>12478.4</v>
      </c>
      <c r="BH150" s="11">
        <v>277319.8</v>
      </c>
      <c r="BI150" s="11">
        <v>32443.8</v>
      </c>
      <c r="BJ150" s="11">
        <v>62392</v>
      </c>
      <c r="BK150" s="11">
        <v>219919.2</v>
      </c>
      <c r="BL150" s="11">
        <v>152086.70000000001</v>
      </c>
      <c r="BM150" s="11">
        <v>377546.3</v>
      </c>
      <c r="BN150" s="11">
        <v>21462.799999999999</v>
      </c>
      <c r="BO150" s="11">
        <v>47318.1</v>
      </c>
      <c r="BP150" s="11">
        <v>363670.3</v>
      </c>
      <c r="BQ150" s="11">
        <v>247521.4</v>
      </c>
      <c r="BR150" s="11">
        <v>0</v>
      </c>
      <c r="BS150" s="11">
        <v>0</v>
      </c>
      <c r="CA150" s="10" t="s">
        <v>150</v>
      </c>
      <c r="CB150" s="11">
        <v>101742.7</v>
      </c>
      <c r="CC150" s="11">
        <v>281418</v>
      </c>
      <c r="CD150" s="11">
        <v>272501.09999999998</v>
      </c>
      <c r="CE150" s="11">
        <v>46544.6</v>
      </c>
      <c r="CF150" s="11">
        <v>0</v>
      </c>
      <c r="CG150" s="11">
        <v>81052.800000000003</v>
      </c>
      <c r="CH150" s="11">
        <v>297167.2</v>
      </c>
      <c r="CI150" s="11">
        <v>28923.4</v>
      </c>
      <c r="CJ150" s="11">
        <v>0</v>
      </c>
      <c r="CK150" s="11">
        <v>306177</v>
      </c>
      <c r="CL150" s="11">
        <v>77495.899999999994</v>
      </c>
      <c r="CM150" s="11">
        <v>382119.8</v>
      </c>
      <c r="CN150" s="11">
        <v>53668.9</v>
      </c>
      <c r="CO150" s="11">
        <v>0</v>
      </c>
      <c r="CP150" s="11">
        <v>403804.1</v>
      </c>
      <c r="CQ150" s="11">
        <v>161218.4</v>
      </c>
      <c r="CR150" s="11">
        <v>0</v>
      </c>
      <c r="CS150" s="11">
        <v>4271.3</v>
      </c>
      <c r="DA150" s="10" t="s">
        <v>150</v>
      </c>
      <c r="DB150" s="11">
        <v>31302.799999999999</v>
      </c>
      <c r="DC150" s="11">
        <v>331993</v>
      </c>
      <c r="DD150" s="11">
        <v>285023.40000000002</v>
      </c>
      <c r="DE150" s="11">
        <v>129935.5</v>
      </c>
      <c r="DF150" s="11">
        <v>0</v>
      </c>
      <c r="DG150" s="11">
        <v>73030.5</v>
      </c>
      <c r="DH150" s="11">
        <v>292362.7</v>
      </c>
      <c r="DI150" s="11">
        <v>3365.7</v>
      </c>
      <c r="DJ150" s="11">
        <v>0</v>
      </c>
      <c r="DK150" s="11">
        <v>245965</v>
      </c>
      <c r="DL150" s="11">
        <v>88306.6</v>
      </c>
      <c r="DM150" s="11">
        <v>382494.6</v>
      </c>
      <c r="DN150" s="11">
        <v>0</v>
      </c>
      <c r="DO150" s="11">
        <v>81576.2</v>
      </c>
      <c r="DP150" s="11">
        <v>452105.5</v>
      </c>
      <c r="DQ150" s="11">
        <v>134169.1</v>
      </c>
      <c r="DR150" s="11">
        <v>0</v>
      </c>
      <c r="DS150" s="11">
        <v>0</v>
      </c>
      <c r="EA150" s="10" t="s">
        <v>150</v>
      </c>
      <c r="EB150" s="11">
        <v>78347</v>
      </c>
      <c r="EC150" s="11">
        <v>212722.3</v>
      </c>
      <c r="ED150" s="11">
        <v>336504.5</v>
      </c>
      <c r="EE150" s="11">
        <v>223825.3</v>
      </c>
      <c r="EF150" s="11">
        <v>0</v>
      </c>
      <c r="EG150" s="11">
        <v>55266.2</v>
      </c>
      <c r="EH150" s="11">
        <v>285315.3</v>
      </c>
      <c r="EI150" s="11">
        <v>0</v>
      </c>
      <c r="EJ150" s="11">
        <v>0</v>
      </c>
      <c r="EK150" s="11">
        <v>223760.8</v>
      </c>
      <c r="EL150" s="11">
        <v>126083.4</v>
      </c>
      <c r="EM150" s="11">
        <v>337340.9</v>
      </c>
      <c r="EN150" s="11">
        <v>0</v>
      </c>
      <c r="EO150" s="11">
        <v>130267.3</v>
      </c>
      <c r="EP150" s="11">
        <v>471843.6</v>
      </c>
      <c r="EQ150" s="11">
        <v>104065.7</v>
      </c>
      <c r="ER150" s="11">
        <v>0</v>
      </c>
      <c r="ES150" s="11">
        <v>0</v>
      </c>
      <c r="FA150" s="10" t="s">
        <v>150</v>
      </c>
      <c r="FB150" s="11">
        <v>78273.899999999994</v>
      </c>
      <c r="FC150" s="11">
        <v>295340.7</v>
      </c>
      <c r="FD150" s="11">
        <v>284272</v>
      </c>
      <c r="FE150" s="11">
        <v>157421.79999999999</v>
      </c>
      <c r="FF150" s="11">
        <v>142482.5</v>
      </c>
      <c r="FG150" s="11">
        <v>0</v>
      </c>
      <c r="FH150" s="11">
        <v>242076.5</v>
      </c>
      <c r="FI150" s="11">
        <v>0</v>
      </c>
      <c r="FJ150" s="11">
        <v>0</v>
      </c>
      <c r="FK150" s="11">
        <v>209243.8</v>
      </c>
      <c r="FL150" s="11">
        <v>198049.8</v>
      </c>
      <c r="FM150" s="11">
        <v>243005.8</v>
      </c>
      <c r="FN150" s="11">
        <v>0</v>
      </c>
      <c r="FO150" s="11">
        <v>88760.4</v>
      </c>
      <c r="FP150" s="11">
        <v>374557.9</v>
      </c>
      <c r="FQ150" s="11">
        <v>171473.1</v>
      </c>
      <c r="FR150" s="11">
        <v>24967.8</v>
      </c>
      <c r="FS150" s="11">
        <v>24218.7</v>
      </c>
      <c r="GA150" s="10" t="s">
        <v>150</v>
      </c>
      <c r="GB150" s="11">
        <v>82948</v>
      </c>
      <c r="GC150" s="11">
        <v>239857.5</v>
      </c>
      <c r="GD150" s="11">
        <v>281937.3</v>
      </c>
      <c r="GE150" s="11">
        <v>349979.1</v>
      </c>
      <c r="GF150" s="11">
        <v>0</v>
      </c>
      <c r="GG150" s="11">
        <v>0</v>
      </c>
      <c r="GH150" s="11">
        <v>275019.09999999998</v>
      </c>
      <c r="GI150" s="11">
        <v>0</v>
      </c>
      <c r="GJ150" s="11">
        <v>0</v>
      </c>
      <c r="GK150" s="11">
        <v>237717.7</v>
      </c>
      <c r="GL150" s="11">
        <v>202626.9</v>
      </c>
      <c r="GM150" s="11">
        <v>215821.8</v>
      </c>
      <c r="GN150" s="11">
        <v>245919.5</v>
      </c>
      <c r="GO150" s="11">
        <v>0</v>
      </c>
      <c r="GP150" s="11">
        <v>352689.5</v>
      </c>
      <c r="GQ150" s="11">
        <v>169604.5</v>
      </c>
      <c r="GR150" s="11">
        <v>0</v>
      </c>
      <c r="GS150" s="11">
        <v>0</v>
      </c>
      <c r="HA150" s="10" t="s">
        <v>150</v>
      </c>
      <c r="HB150" s="11">
        <v>79956.5</v>
      </c>
      <c r="HC150" s="11">
        <v>250407.4</v>
      </c>
      <c r="HD150" s="11">
        <v>296772.90000000002</v>
      </c>
      <c r="HE150" s="11">
        <v>181842.3</v>
      </c>
      <c r="HF150" s="11">
        <v>89100.800000000003</v>
      </c>
      <c r="HG150" s="11">
        <v>87727.2</v>
      </c>
      <c r="HH150" s="11">
        <v>273023.40000000002</v>
      </c>
      <c r="HI150" s="11">
        <v>0</v>
      </c>
      <c r="HJ150" s="11">
        <v>0</v>
      </c>
      <c r="HK150" s="11">
        <v>298905.59999999998</v>
      </c>
      <c r="HL150" s="11">
        <v>186450.7</v>
      </c>
      <c r="HM150" s="11">
        <v>208452.5</v>
      </c>
      <c r="HN150" s="11">
        <v>0</v>
      </c>
      <c r="HO150" s="11">
        <v>68950.100000000006</v>
      </c>
      <c r="HP150" s="11">
        <v>482485.1</v>
      </c>
      <c r="HQ150" s="11">
        <v>194221.4</v>
      </c>
      <c r="HR150" s="11">
        <v>1955.9</v>
      </c>
      <c r="HS150" s="11">
        <v>0</v>
      </c>
      <c r="IA150" s="10" t="s">
        <v>150</v>
      </c>
      <c r="IB150" s="11">
        <v>91753.4</v>
      </c>
      <c r="IC150" s="11">
        <v>251916.1</v>
      </c>
      <c r="ID150" s="11">
        <v>305345.3</v>
      </c>
      <c r="IE150" s="11">
        <v>193743.2</v>
      </c>
      <c r="IF150" s="11">
        <v>0</v>
      </c>
      <c r="IG150" s="11">
        <v>107857.1</v>
      </c>
      <c r="IH150" s="11">
        <v>247671.8</v>
      </c>
      <c r="II150" s="11">
        <v>74276.600000000006</v>
      </c>
      <c r="IJ150" s="11">
        <v>0</v>
      </c>
      <c r="IK150" s="11">
        <v>304221.8</v>
      </c>
      <c r="IL150" s="11">
        <v>178638.2</v>
      </c>
      <c r="IM150" s="11">
        <v>231692.9</v>
      </c>
      <c r="IN150" s="11">
        <v>183506.8</v>
      </c>
      <c r="IO150" s="11">
        <v>0</v>
      </c>
      <c r="IP150" s="11">
        <v>344543.4</v>
      </c>
      <c r="IQ150" s="11">
        <v>97246.1</v>
      </c>
      <c r="IR150" s="11">
        <v>124335.2</v>
      </c>
      <c r="IS150" s="11">
        <v>0</v>
      </c>
    </row>
    <row r="151" spans="1:253" ht="15" thickBot="1" x14ac:dyDescent="0.35">
      <c r="A151" s="10" t="s">
        <v>153</v>
      </c>
      <c r="B151" s="11">
        <v>68870</v>
      </c>
      <c r="C151" s="11">
        <v>261911</v>
      </c>
      <c r="D151" s="11">
        <v>376148.4</v>
      </c>
      <c r="E151" s="11">
        <v>83964.6</v>
      </c>
      <c r="F151" s="11">
        <v>31382.5</v>
      </c>
      <c r="G151" s="11">
        <v>153916.9</v>
      </c>
      <c r="H151" s="11">
        <v>307750.40000000002</v>
      </c>
      <c r="I151" s="11">
        <v>25472.400000000001</v>
      </c>
      <c r="J151" s="11">
        <v>0</v>
      </c>
      <c r="K151" s="11">
        <v>349926.8</v>
      </c>
      <c r="L151" s="11">
        <v>172785</v>
      </c>
      <c r="M151" s="11">
        <v>242987</v>
      </c>
      <c r="N151" s="11">
        <v>170371.1</v>
      </c>
      <c r="O151" s="11">
        <v>0</v>
      </c>
      <c r="P151" s="11">
        <v>344044.6</v>
      </c>
      <c r="Q151" s="11">
        <v>69424.899999999994</v>
      </c>
      <c r="R151" s="11">
        <v>53581</v>
      </c>
      <c r="S151" s="11">
        <v>0</v>
      </c>
      <c r="AA151" s="10" t="s">
        <v>153</v>
      </c>
      <c r="AB151" s="11">
        <v>102776.3</v>
      </c>
      <c r="AC151" s="11">
        <v>264958.09999999998</v>
      </c>
      <c r="AD151" s="11">
        <v>261351.7</v>
      </c>
      <c r="AE151" s="11">
        <v>8981.1</v>
      </c>
      <c r="AF151" s="11">
        <v>32182.3</v>
      </c>
      <c r="AG151" s="11">
        <v>46001.7</v>
      </c>
      <c r="AH151" s="11">
        <v>244591.4</v>
      </c>
      <c r="AI151" s="11">
        <v>86953.600000000006</v>
      </c>
      <c r="AJ151" s="11">
        <v>0</v>
      </c>
      <c r="AK151" s="11">
        <v>299045.40000000002</v>
      </c>
      <c r="AL151" s="11">
        <v>92903.1</v>
      </c>
      <c r="AM151" s="11">
        <v>383088.1</v>
      </c>
      <c r="AN151" s="11">
        <v>96841.8</v>
      </c>
      <c r="AO151" s="11">
        <v>4906.2</v>
      </c>
      <c r="AP151" s="11">
        <v>309402.09999999998</v>
      </c>
      <c r="AQ151" s="11">
        <v>282269.7</v>
      </c>
      <c r="AR151" s="11">
        <v>0</v>
      </c>
      <c r="AS151" s="11">
        <v>0</v>
      </c>
      <c r="BA151" s="10" t="s">
        <v>153</v>
      </c>
      <c r="BB151" s="11">
        <v>76168.100000000006</v>
      </c>
      <c r="BC151" s="11">
        <v>298133.8</v>
      </c>
      <c r="BD151" s="11">
        <v>276920.5</v>
      </c>
      <c r="BE151" s="11">
        <v>45271.6</v>
      </c>
      <c r="BF151" s="11">
        <v>0</v>
      </c>
      <c r="BG151" s="11">
        <v>12478.4</v>
      </c>
      <c r="BH151" s="11">
        <v>277319.8</v>
      </c>
      <c r="BI151" s="11">
        <v>32443.8</v>
      </c>
      <c r="BJ151" s="11">
        <v>62392</v>
      </c>
      <c r="BK151" s="11">
        <v>219919.2</v>
      </c>
      <c r="BL151" s="11">
        <v>152086.70000000001</v>
      </c>
      <c r="BM151" s="11">
        <v>377546.3</v>
      </c>
      <c r="BN151" s="11">
        <v>21462.799999999999</v>
      </c>
      <c r="BO151" s="11">
        <v>47318.1</v>
      </c>
      <c r="BP151" s="11">
        <v>316751.5</v>
      </c>
      <c r="BQ151" s="11">
        <v>247521.4</v>
      </c>
      <c r="BR151" s="11">
        <v>0</v>
      </c>
      <c r="BS151" s="11">
        <v>0</v>
      </c>
      <c r="CA151" s="10" t="s">
        <v>153</v>
      </c>
      <c r="CB151" s="11">
        <v>101742.7</v>
      </c>
      <c r="CC151" s="11">
        <v>281418</v>
      </c>
      <c r="CD151" s="11">
        <v>272501.09999999998</v>
      </c>
      <c r="CE151" s="11">
        <v>46544.6</v>
      </c>
      <c r="CF151" s="11">
        <v>0</v>
      </c>
      <c r="CG151" s="11">
        <v>81052.800000000003</v>
      </c>
      <c r="CH151" s="11">
        <v>297167.2</v>
      </c>
      <c r="CI151" s="11">
        <v>28923.4</v>
      </c>
      <c r="CJ151" s="11">
        <v>0</v>
      </c>
      <c r="CK151" s="11">
        <v>306177</v>
      </c>
      <c r="CL151" s="11">
        <v>77495.899999999994</v>
      </c>
      <c r="CM151" s="11">
        <v>382119.8</v>
      </c>
      <c r="CN151" s="11">
        <v>53668.9</v>
      </c>
      <c r="CO151" s="11">
        <v>0</v>
      </c>
      <c r="CP151" s="11">
        <v>403804.1</v>
      </c>
      <c r="CQ151" s="11">
        <v>161218.4</v>
      </c>
      <c r="CR151" s="11">
        <v>0</v>
      </c>
      <c r="CS151" s="11">
        <v>4271.3</v>
      </c>
      <c r="DA151" s="10" t="s">
        <v>153</v>
      </c>
      <c r="DB151" s="11">
        <v>31302.799999999999</v>
      </c>
      <c r="DC151" s="11">
        <v>331993</v>
      </c>
      <c r="DD151" s="11">
        <v>285023.40000000002</v>
      </c>
      <c r="DE151" s="11">
        <v>129935.5</v>
      </c>
      <c r="DF151" s="11">
        <v>0</v>
      </c>
      <c r="DG151" s="11">
        <v>73030.5</v>
      </c>
      <c r="DH151" s="11">
        <v>292362.7</v>
      </c>
      <c r="DI151" s="11">
        <v>3365.7</v>
      </c>
      <c r="DJ151" s="11">
        <v>0</v>
      </c>
      <c r="DK151" s="11">
        <v>245965</v>
      </c>
      <c r="DL151" s="11">
        <v>88306.6</v>
      </c>
      <c r="DM151" s="11">
        <v>382494.6</v>
      </c>
      <c r="DN151" s="11">
        <v>0</v>
      </c>
      <c r="DO151" s="11">
        <v>81576.2</v>
      </c>
      <c r="DP151" s="11">
        <v>452105.5</v>
      </c>
      <c r="DQ151" s="11">
        <v>134169.1</v>
      </c>
      <c r="DR151" s="11">
        <v>0</v>
      </c>
      <c r="DS151" s="11">
        <v>0</v>
      </c>
      <c r="EA151" s="10" t="s">
        <v>153</v>
      </c>
      <c r="EB151" s="11">
        <v>78347</v>
      </c>
      <c r="EC151" s="11">
        <v>212722.3</v>
      </c>
      <c r="ED151" s="11">
        <v>336504.5</v>
      </c>
      <c r="EE151" s="11">
        <v>223825.3</v>
      </c>
      <c r="EF151" s="11">
        <v>0</v>
      </c>
      <c r="EG151" s="11">
        <v>55266.2</v>
      </c>
      <c r="EH151" s="11">
        <v>285315.3</v>
      </c>
      <c r="EI151" s="11">
        <v>0</v>
      </c>
      <c r="EJ151" s="11">
        <v>0</v>
      </c>
      <c r="EK151" s="11">
        <v>223760.8</v>
      </c>
      <c r="EL151" s="11">
        <v>126083.4</v>
      </c>
      <c r="EM151" s="11">
        <v>337340.9</v>
      </c>
      <c r="EN151" s="11">
        <v>0</v>
      </c>
      <c r="EO151" s="11">
        <v>81160.600000000006</v>
      </c>
      <c r="EP151" s="11">
        <v>471843.6</v>
      </c>
      <c r="EQ151" s="11">
        <v>104065.7</v>
      </c>
      <c r="ER151" s="11">
        <v>0</v>
      </c>
      <c r="ES151" s="11">
        <v>0</v>
      </c>
      <c r="FA151" s="10" t="s">
        <v>153</v>
      </c>
      <c r="FB151" s="11">
        <v>78273.899999999994</v>
      </c>
      <c r="FC151" s="11">
        <v>295340.7</v>
      </c>
      <c r="FD151" s="11">
        <v>284272</v>
      </c>
      <c r="FE151" s="11">
        <v>157421.79999999999</v>
      </c>
      <c r="FF151" s="11">
        <v>142482.5</v>
      </c>
      <c r="FG151" s="11">
        <v>0</v>
      </c>
      <c r="FH151" s="11">
        <v>242076.5</v>
      </c>
      <c r="FI151" s="11">
        <v>0</v>
      </c>
      <c r="FJ151" s="11">
        <v>0</v>
      </c>
      <c r="FK151" s="11">
        <v>209243.8</v>
      </c>
      <c r="FL151" s="11">
        <v>198049.8</v>
      </c>
      <c r="FM151" s="11">
        <v>243005.8</v>
      </c>
      <c r="FN151" s="11">
        <v>0</v>
      </c>
      <c r="FO151" s="11">
        <v>88760.4</v>
      </c>
      <c r="FP151" s="11">
        <v>374557.9</v>
      </c>
      <c r="FQ151" s="11">
        <v>171473.1</v>
      </c>
      <c r="FR151" s="11">
        <v>24967.8</v>
      </c>
      <c r="FS151" s="11">
        <v>24218.7</v>
      </c>
      <c r="GA151" s="10" t="s">
        <v>153</v>
      </c>
      <c r="GB151" s="11">
        <v>82948</v>
      </c>
      <c r="GC151" s="11">
        <v>239857.5</v>
      </c>
      <c r="GD151" s="11">
        <v>281937.3</v>
      </c>
      <c r="GE151" s="11">
        <v>349979.1</v>
      </c>
      <c r="GF151" s="11">
        <v>0</v>
      </c>
      <c r="GG151" s="11">
        <v>0</v>
      </c>
      <c r="GH151" s="11">
        <v>275019.09999999998</v>
      </c>
      <c r="GI151" s="11">
        <v>0</v>
      </c>
      <c r="GJ151" s="11">
        <v>0</v>
      </c>
      <c r="GK151" s="11">
        <v>237717.7</v>
      </c>
      <c r="GL151" s="11">
        <v>202626.9</v>
      </c>
      <c r="GM151" s="11">
        <v>215821.8</v>
      </c>
      <c r="GN151" s="11">
        <v>189717.6</v>
      </c>
      <c r="GO151" s="11">
        <v>0</v>
      </c>
      <c r="GP151" s="11">
        <v>342205.1</v>
      </c>
      <c r="GQ151" s="11">
        <v>169604.5</v>
      </c>
      <c r="GR151" s="11">
        <v>0</v>
      </c>
      <c r="GS151" s="11">
        <v>0</v>
      </c>
      <c r="HA151" s="10" t="s">
        <v>153</v>
      </c>
      <c r="HB151" s="11">
        <v>68346.899999999994</v>
      </c>
      <c r="HC151" s="11">
        <v>250407.4</v>
      </c>
      <c r="HD151" s="11">
        <v>296772.90000000002</v>
      </c>
      <c r="HE151" s="11">
        <v>181842.3</v>
      </c>
      <c r="HF151" s="11">
        <v>89100.800000000003</v>
      </c>
      <c r="HG151" s="11">
        <v>87727.2</v>
      </c>
      <c r="HH151" s="11">
        <v>273023.40000000002</v>
      </c>
      <c r="HI151" s="11">
        <v>0</v>
      </c>
      <c r="HJ151" s="11">
        <v>0</v>
      </c>
      <c r="HK151" s="11">
        <v>298905.59999999998</v>
      </c>
      <c r="HL151" s="11">
        <v>186450.7</v>
      </c>
      <c r="HM151" s="11">
        <v>208452.5</v>
      </c>
      <c r="HN151" s="11">
        <v>0</v>
      </c>
      <c r="HO151" s="11">
        <v>68950.100000000006</v>
      </c>
      <c r="HP151" s="11">
        <v>401426.1</v>
      </c>
      <c r="HQ151" s="11">
        <v>194221.4</v>
      </c>
      <c r="HR151" s="11">
        <v>1955.9</v>
      </c>
      <c r="HS151" s="11">
        <v>0</v>
      </c>
      <c r="IA151" s="10" t="s">
        <v>153</v>
      </c>
      <c r="IB151" s="11">
        <v>91753.4</v>
      </c>
      <c r="IC151" s="11">
        <v>251916.1</v>
      </c>
      <c r="ID151" s="11">
        <v>305345.3</v>
      </c>
      <c r="IE151" s="11">
        <v>193743.2</v>
      </c>
      <c r="IF151" s="11">
        <v>0</v>
      </c>
      <c r="IG151" s="11">
        <v>107857.1</v>
      </c>
      <c r="IH151" s="11">
        <v>247671.8</v>
      </c>
      <c r="II151" s="11">
        <v>74276.600000000006</v>
      </c>
      <c r="IJ151" s="11">
        <v>0</v>
      </c>
      <c r="IK151" s="11">
        <v>304221.8</v>
      </c>
      <c r="IL151" s="11">
        <v>178638.2</v>
      </c>
      <c r="IM151" s="11">
        <v>231692.9</v>
      </c>
      <c r="IN151" s="11">
        <v>137068.29999999999</v>
      </c>
      <c r="IO151" s="11">
        <v>0</v>
      </c>
      <c r="IP151" s="11">
        <v>319077.09999999998</v>
      </c>
      <c r="IQ151" s="11">
        <v>97246.1</v>
      </c>
      <c r="IR151" s="11">
        <v>124335.2</v>
      </c>
      <c r="IS151" s="11">
        <v>0</v>
      </c>
    </row>
    <row r="152" spans="1:253" ht="15" thickBot="1" x14ac:dyDescent="0.35">
      <c r="A152" s="10" t="s">
        <v>154</v>
      </c>
      <c r="B152" s="11">
        <v>68870</v>
      </c>
      <c r="C152" s="11">
        <v>261911</v>
      </c>
      <c r="D152" s="11">
        <v>376148.4</v>
      </c>
      <c r="E152" s="11">
        <v>83964.6</v>
      </c>
      <c r="F152" s="11">
        <v>31382.5</v>
      </c>
      <c r="G152" s="11">
        <v>153916.9</v>
      </c>
      <c r="H152" s="11">
        <v>307750.40000000002</v>
      </c>
      <c r="I152" s="11">
        <v>25472.400000000001</v>
      </c>
      <c r="J152" s="11">
        <v>0</v>
      </c>
      <c r="K152" s="11">
        <v>349926.8</v>
      </c>
      <c r="L152" s="11">
        <v>172785</v>
      </c>
      <c r="M152" s="11">
        <v>242987</v>
      </c>
      <c r="N152" s="11">
        <v>149061.20000000001</v>
      </c>
      <c r="O152" s="11">
        <v>0</v>
      </c>
      <c r="P152" s="11">
        <v>344044.6</v>
      </c>
      <c r="Q152" s="11">
        <v>69424.899999999994</v>
      </c>
      <c r="R152" s="11">
        <v>53581</v>
      </c>
      <c r="S152" s="11">
        <v>0</v>
      </c>
      <c r="AA152" s="10" t="s">
        <v>154</v>
      </c>
      <c r="AB152" s="11">
        <v>102776.3</v>
      </c>
      <c r="AC152" s="11">
        <v>264958.09999999998</v>
      </c>
      <c r="AD152" s="11">
        <v>261351.7</v>
      </c>
      <c r="AE152" s="11">
        <v>8981.1</v>
      </c>
      <c r="AF152" s="11">
        <v>32182.3</v>
      </c>
      <c r="AG152" s="11">
        <v>46001.7</v>
      </c>
      <c r="AH152" s="11">
        <v>244591.4</v>
      </c>
      <c r="AI152" s="11">
        <v>86953.600000000006</v>
      </c>
      <c r="AJ152" s="11">
        <v>0</v>
      </c>
      <c r="AK152" s="11">
        <v>299045.40000000002</v>
      </c>
      <c r="AL152" s="11">
        <v>92903.1</v>
      </c>
      <c r="AM152" s="11">
        <v>383088.1</v>
      </c>
      <c r="AN152" s="11">
        <v>43113.8</v>
      </c>
      <c r="AO152" s="11">
        <v>4906.2</v>
      </c>
      <c r="AP152" s="11">
        <v>309402.09999999998</v>
      </c>
      <c r="AQ152" s="11">
        <v>282269.7</v>
      </c>
      <c r="AR152" s="11">
        <v>0</v>
      </c>
      <c r="AS152" s="11">
        <v>0</v>
      </c>
      <c r="BA152" s="10" t="s">
        <v>154</v>
      </c>
      <c r="BB152" s="11">
        <v>76168.100000000006</v>
      </c>
      <c r="BC152" s="11">
        <v>298133.8</v>
      </c>
      <c r="BD152" s="11">
        <v>276920.5</v>
      </c>
      <c r="BE152" s="11">
        <v>45271.6</v>
      </c>
      <c r="BF152" s="11">
        <v>0</v>
      </c>
      <c r="BG152" s="11">
        <v>12478.4</v>
      </c>
      <c r="BH152" s="11">
        <v>277319.8</v>
      </c>
      <c r="BI152" s="11">
        <v>32443.8</v>
      </c>
      <c r="BJ152" s="11">
        <v>62392</v>
      </c>
      <c r="BK152" s="11">
        <v>219919.2</v>
      </c>
      <c r="BL152" s="11">
        <v>152086.70000000001</v>
      </c>
      <c r="BM152" s="11">
        <v>377546.3</v>
      </c>
      <c r="BN152" s="11">
        <v>21462.799999999999</v>
      </c>
      <c r="BO152" s="11">
        <v>47318.1</v>
      </c>
      <c r="BP152" s="11">
        <v>316751.5</v>
      </c>
      <c r="BQ152" s="11">
        <v>247521.4</v>
      </c>
      <c r="BR152" s="11">
        <v>0</v>
      </c>
      <c r="BS152" s="11">
        <v>0</v>
      </c>
      <c r="CA152" s="10" t="s">
        <v>154</v>
      </c>
      <c r="CB152" s="11">
        <v>98497.8</v>
      </c>
      <c r="CC152" s="11">
        <v>281418</v>
      </c>
      <c r="CD152" s="11">
        <v>272501.09999999998</v>
      </c>
      <c r="CE152" s="11">
        <v>46544.6</v>
      </c>
      <c r="CF152" s="11">
        <v>0</v>
      </c>
      <c r="CG152" s="11">
        <v>81052.800000000003</v>
      </c>
      <c r="CH152" s="11">
        <v>297167.2</v>
      </c>
      <c r="CI152" s="11">
        <v>28923.4</v>
      </c>
      <c r="CJ152" s="11">
        <v>0</v>
      </c>
      <c r="CK152" s="11">
        <v>306177</v>
      </c>
      <c r="CL152" s="11">
        <v>77495.899999999994</v>
      </c>
      <c r="CM152" s="11">
        <v>382119.8</v>
      </c>
      <c r="CN152" s="11">
        <v>53668.9</v>
      </c>
      <c r="CO152" s="11">
        <v>0</v>
      </c>
      <c r="CP152" s="11">
        <v>403804.1</v>
      </c>
      <c r="CQ152" s="11">
        <v>161218.4</v>
      </c>
      <c r="CR152" s="11">
        <v>0</v>
      </c>
      <c r="CS152" s="11">
        <v>4271.3</v>
      </c>
      <c r="DA152" s="10" t="s">
        <v>154</v>
      </c>
      <c r="DB152" s="11">
        <v>16471.5</v>
      </c>
      <c r="DC152" s="11">
        <v>331993</v>
      </c>
      <c r="DD152" s="11">
        <v>285023.40000000002</v>
      </c>
      <c r="DE152" s="11">
        <v>129935.5</v>
      </c>
      <c r="DF152" s="11">
        <v>0</v>
      </c>
      <c r="DG152" s="11">
        <v>73030.5</v>
      </c>
      <c r="DH152" s="11">
        <v>292362.7</v>
      </c>
      <c r="DI152" s="11">
        <v>3365.7</v>
      </c>
      <c r="DJ152" s="11">
        <v>0</v>
      </c>
      <c r="DK152" s="11">
        <v>245965</v>
      </c>
      <c r="DL152" s="11">
        <v>88306.6</v>
      </c>
      <c r="DM152" s="11">
        <v>382494.6</v>
      </c>
      <c r="DN152" s="11">
        <v>0</v>
      </c>
      <c r="DO152" s="11">
        <v>79565.2</v>
      </c>
      <c r="DP152" s="11">
        <v>452105.5</v>
      </c>
      <c r="DQ152" s="11">
        <v>134169.1</v>
      </c>
      <c r="DR152" s="11">
        <v>0</v>
      </c>
      <c r="DS152" s="11">
        <v>0</v>
      </c>
      <c r="EA152" s="10" t="s">
        <v>154</v>
      </c>
      <c r="EB152" s="11">
        <v>78347</v>
      </c>
      <c r="EC152" s="11">
        <v>212722.3</v>
      </c>
      <c r="ED152" s="11">
        <v>336504.5</v>
      </c>
      <c r="EE152" s="11">
        <v>223825.3</v>
      </c>
      <c r="EF152" s="11">
        <v>0</v>
      </c>
      <c r="EG152" s="11">
        <v>55266.2</v>
      </c>
      <c r="EH152" s="11">
        <v>285315.3</v>
      </c>
      <c r="EI152" s="11">
        <v>0</v>
      </c>
      <c r="EJ152" s="11">
        <v>0</v>
      </c>
      <c r="EK152" s="11">
        <v>223760.8</v>
      </c>
      <c r="EL152" s="11">
        <v>126083.4</v>
      </c>
      <c r="EM152" s="11">
        <v>337340.9</v>
      </c>
      <c r="EN152" s="11">
        <v>0</v>
      </c>
      <c r="EO152" s="11">
        <v>81160.600000000006</v>
      </c>
      <c r="EP152" s="11">
        <v>471843.6</v>
      </c>
      <c r="EQ152" s="11">
        <v>104065.7</v>
      </c>
      <c r="ER152" s="11">
        <v>0</v>
      </c>
      <c r="ES152" s="11">
        <v>0</v>
      </c>
      <c r="FA152" s="10" t="s">
        <v>154</v>
      </c>
      <c r="FB152" s="11">
        <v>78273.899999999994</v>
      </c>
      <c r="FC152" s="11">
        <v>295340.7</v>
      </c>
      <c r="FD152" s="11">
        <v>284272</v>
      </c>
      <c r="FE152" s="11">
        <v>157421.79999999999</v>
      </c>
      <c r="FF152" s="11">
        <v>142482.5</v>
      </c>
      <c r="FG152" s="11">
        <v>0</v>
      </c>
      <c r="FH152" s="11">
        <v>242076.5</v>
      </c>
      <c r="FI152" s="11">
        <v>0</v>
      </c>
      <c r="FJ152" s="11">
        <v>0</v>
      </c>
      <c r="FK152" s="11">
        <v>209243.8</v>
      </c>
      <c r="FL152" s="11">
        <v>198049.8</v>
      </c>
      <c r="FM152" s="11">
        <v>243005.8</v>
      </c>
      <c r="FN152" s="11">
        <v>0</v>
      </c>
      <c r="FO152" s="11">
        <v>88760.4</v>
      </c>
      <c r="FP152" s="11">
        <v>374557.9</v>
      </c>
      <c r="FQ152" s="11">
        <v>171473.1</v>
      </c>
      <c r="FR152" s="11">
        <v>24967.8</v>
      </c>
      <c r="FS152" s="11">
        <v>24218.7</v>
      </c>
      <c r="GA152" s="10" t="s">
        <v>154</v>
      </c>
      <c r="GB152" s="11">
        <v>82948</v>
      </c>
      <c r="GC152" s="11">
        <v>239857.5</v>
      </c>
      <c r="GD152" s="11">
        <v>281937.3</v>
      </c>
      <c r="GE152" s="11">
        <v>349979.1</v>
      </c>
      <c r="GF152" s="11">
        <v>0</v>
      </c>
      <c r="GG152" s="11">
        <v>0</v>
      </c>
      <c r="GH152" s="11">
        <v>275019.09999999998</v>
      </c>
      <c r="GI152" s="11">
        <v>0</v>
      </c>
      <c r="GJ152" s="11">
        <v>0</v>
      </c>
      <c r="GK152" s="11">
        <v>237717.7</v>
      </c>
      <c r="GL152" s="11">
        <v>202626.9</v>
      </c>
      <c r="GM152" s="11">
        <v>215821.8</v>
      </c>
      <c r="GN152" s="11">
        <v>189717.6</v>
      </c>
      <c r="GO152" s="11">
        <v>0</v>
      </c>
      <c r="GP152" s="11">
        <v>342205.1</v>
      </c>
      <c r="GQ152" s="11">
        <v>156124.6</v>
      </c>
      <c r="GR152" s="11">
        <v>0</v>
      </c>
      <c r="GS152" s="11">
        <v>0</v>
      </c>
      <c r="HA152" s="10" t="s">
        <v>154</v>
      </c>
      <c r="HB152" s="11">
        <v>68346.899999999994</v>
      </c>
      <c r="HC152" s="11">
        <v>250407.4</v>
      </c>
      <c r="HD152" s="11">
        <v>296772.90000000002</v>
      </c>
      <c r="HE152" s="11">
        <v>181842.3</v>
      </c>
      <c r="HF152" s="11">
        <v>89100.800000000003</v>
      </c>
      <c r="HG152" s="11">
        <v>87727.2</v>
      </c>
      <c r="HH152" s="11">
        <v>273023.40000000002</v>
      </c>
      <c r="HI152" s="11">
        <v>0</v>
      </c>
      <c r="HJ152" s="11">
        <v>0</v>
      </c>
      <c r="HK152" s="11">
        <v>298905.59999999998</v>
      </c>
      <c r="HL152" s="11">
        <v>186450.7</v>
      </c>
      <c r="HM152" s="11">
        <v>208452.5</v>
      </c>
      <c r="HN152" s="11">
        <v>0</v>
      </c>
      <c r="HO152" s="11">
        <v>68950.100000000006</v>
      </c>
      <c r="HP152" s="11">
        <v>376459.2</v>
      </c>
      <c r="HQ152" s="11">
        <v>194221.4</v>
      </c>
      <c r="HR152" s="11">
        <v>1955.9</v>
      </c>
      <c r="HS152" s="11">
        <v>0</v>
      </c>
      <c r="IA152" s="10" t="s">
        <v>154</v>
      </c>
      <c r="IB152" s="11">
        <v>91753.4</v>
      </c>
      <c r="IC152" s="11">
        <v>251916.1</v>
      </c>
      <c r="ID152" s="11">
        <v>305345.3</v>
      </c>
      <c r="IE152" s="11">
        <v>193743.2</v>
      </c>
      <c r="IF152" s="11">
        <v>0</v>
      </c>
      <c r="IG152" s="11">
        <v>107857.1</v>
      </c>
      <c r="IH152" s="11">
        <v>247671.8</v>
      </c>
      <c r="II152" s="11">
        <v>74276.600000000006</v>
      </c>
      <c r="IJ152" s="11">
        <v>0</v>
      </c>
      <c r="IK152" s="11">
        <v>304221.8</v>
      </c>
      <c r="IL152" s="11">
        <v>178638.2</v>
      </c>
      <c r="IM152" s="11">
        <v>231692.9</v>
      </c>
      <c r="IN152" s="11">
        <v>112101.4</v>
      </c>
      <c r="IO152" s="11">
        <v>0</v>
      </c>
      <c r="IP152" s="11">
        <v>319077.09999999998</v>
      </c>
      <c r="IQ152" s="11">
        <v>97246.1</v>
      </c>
      <c r="IR152" s="11">
        <v>124335.2</v>
      </c>
      <c r="IS152" s="11">
        <v>0</v>
      </c>
    </row>
    <row r="153" spans="1:253" ht="15" thickBot="1" x14ac:dyDescent="0.35">
      <c r="A153" s="10" t="s">
        <v>156</v>
      </c>
      <c r="B153" s="11">
        <v>68870</v>
      </c>
      <c r="C153" s="11">
        <v>261911</v>
      </c>
      <c r="D153" s="11">
        <v>329698.7</v>
      </c>
      <c r="E153" s="11">
        <v>83964.6</v>
      </c>
      <c r="F153" s="11">
        <v>31382.5</v>
      </c>
      <c r="G153" s="11">
        <v>153916.9</v>
      </c>
      <c r="H153" s="11">
        <v>307750.40000000002</v>
      </c>
      <c r="I153" s="11">
        <v>25472.400000000001</v>
      </c>
      <c r="J153" s="11">
        <v>0</v>
      </c>
      <c r="K153" s="11">
        <v>349926.8</v>
      </c>
      <c r="L153" s="11">
        <v>172785</v>
      </c>
      <c r="M153" s="11">
        <v>242987</v>
      </c>
      <c r="N153" s="11">
        <v>149061.20000000001</v>
      </c>
      <c r="O153" s="11">
        <v>0</v>
      </c>
      <c r="P153" s="11">
        <v>344044.6</v>
      </c>
      <c r="Q153" s="11">
        <v>69424.899999999994</v>
      </c>
      <c r="R153" s="11">
        <v>53581</v>
      </c>
      <c r="S153" s="11">
        <v>0</v>
      </c>
      <c r="AA153" s="10" t="s">
        <v>156</v>
      </c>
      <c r="AB153" s="11">
        <v>102776.3</v>
      </c>
      <c r="AC153" s="11">
        <v>264958.09999999998</v>
      </c>
      <c r="AD153" s="11">
        <v>261351.7</v>
      </c>
      <c r="AE153" s="11">
        <v>8981.1</v>
      </c>
      <c r="AF153" s="11">
        <v>0</v>
      </c>
      <c r="AG153" s="11">
        <v>46001.7</v>
      </c>
      <c r="AH153" s="11">
        <v>244591.4</v>
      </c>
      <c r="AI153" s="11">
        <v>86953.600000000006</v>
      </c>
      <c r="AJ153" s="11">
        <v>0</v>
      </c>
      <c r="AK153" s="11">
        <v>299045.40000000002</v>
      </c>
      <c r="AL153" s="11">
        <v>92903.1</v>
      </c>
      <c r="AM153" s="11">
        <v>383088.1</v>
      </c>
      <c r="AN153" s="11">
        <v>43113.8</v>
      </c>
      <c r="AO153" s="11">
        <v>4906.2</v>
      </c>
      <c r="AP153" s="11">
        <v>309402.09999999998</v>
      </c>
      <c r="AQ153" s="11">
        <v>282269.7</v>
      </c>
      <c r="AR153" s="11">
        <v>0</v>
      </c>
      <c r="AS153" s="11">
        <v>0</v>
      </c>
      <c r="BA153" s="10" t="s">
        <v>156</v>
      </c>
      <c r="BB153" s="11">
        <v>76168.100000000006</v>
      </c>
      <c r="BC153" s="11">
        <v>298133.8</v>
      </c>
      <c r="BD153" s="11">
        <v>260948.2</v>
      </c>
      <c r="BE153" s="11">
        <v>37285.4</v>
      </c>
      <c r="BF153" s="11">
        <v>0</v>
      </c>
      <c r="BG153" s="11">
        <v>12478.4</v>
      </c>
      <c r="BH153" s="11">
        <v>277319.8</v>
      </c>
      <c r="BI153" s="11">
        <v>32443.8</v>
      </c>
      <c r="BJ153" s="11">
        <v>62392</v>
      </c>
      <c r="BK153" s="11">
        <v>219919.2</v>
      </c>
      <c r="BL153" s="11">
        <v>152086.70000000001</v>
      </c>
      <c r="BM153" s="11">
        <v>377546.3</v>
      </c>
      <c r="BN153" s="11">
        <v>21462.799999999999</v>
      </c>
      <c r="BO153" s="11">
        <v>47318.1</v>
      </c>
      <c r="BP153" s="11">
        <v>291794.7</v>
      </c>
      <c r="BQ153" s="11">
        <v>247521.4</v>
      </c>
      <c r="BR153" s="11">
        <v>0</v>
      </c>
      <c r="BS153" s="11">
        <v>0</v>
      </c>
      <c r="CA153" s="10" t="s">
        <v>156</v>
      </c>
      <c r="CB153" s="11">
        <v>98497.8</v>
      </c>
      <c r="CC153" s="11">
        <v>281418</v>
      </c>
      <c r="CD153" s="11">
        <v>272501.09999999998</v>
      </c>
      <c r="CE153" s="11">
        <v>46544.6</v>
      </c>
      <c r="CF153" s="11">
        <v>0</v>
      </c>
      <c r="CG153" s="11">
        <v>81052.800000000003</v>
      </c>
      <c r="CH153" s="11">
        <v>297167.2</v>
      </c>
      <c r="CI153" s="11">
        <v>28923.4</v>
      </c>
      <c r="CJ153" s="11">
        <v>0</v>
      </c>
      <c r="CK153" s="11">
        <v>306177</v>
      </c>
      <c r="CL153" s="11">
        <v>77495.899999999994</v>
      </c>
      <c r="CM153" s="11">
        <v>382119.8</v>
      </c>
      <c r="CN153" s="11">
        <v>53668.9</v>
      </c>
      <c r="CO153" s="11">
        <v>0</v>
      </c>
      <c r="CP153" s="11">
        <v>371355.3</v>
      </c>
      <c r="CQ153" s="11">
        <v>161218.4</v>
      </c>
      <c r="CR153" s="11">
        <v>0</v>
      </c>
      <c r="CS153" s="11">
        <v>4271.3</v>
      </c>
      <c r="DA153" s="10" t="s">
        <v>156</v>
      </c>
      <c r="DB153" s="11">
        <v>16471.5</v>
      </c>
      <c r="DC153" s="11">
        <v>331993</v>
      </c>
      <c r="DD153" s="11">
        <v>285023.40000000002</v>
      </c>
      <c r="DE153" s="11">
        <v>129935.5</v>
      </c>
      <c r="DF153" s="11">
        <v>0</v>
      </c>
      <c r="DG153" s="11">
        <v>73030.5</v>
      </c>
      <c r="DH153" s="11">
        <v>292362.7</v>
      </c>
      <c r="DI153" s="11">
        <v>3365.7</v>
      </c>
      <c r="DJ153" s="11">
        <v>0</v>
      </c>
      <c r="DK153" s="11">
        <v>245965</v>
      </c>
      <c r="DL153" s="11">
        <v>88306.6</v>
      </c>
      <c r="DM153" s="11">
        <v>382494.6</v>
      </c>
      <c r="DN153" s="11">
        <v>0</v>
      </c>
      <c r="DO153" s="11">
        <v>79565.2</v>
      </c>
      <c r="DP153" s="11">
        <v>419661.7</v>
      </c>
      <c r="DQ153" s="11">
        <v>134169.1</v>
      </c>
      <c r="DR153" s="11">
        <v>0</v>
      </c>
      <c r="DS153" s="11">
        <v>0</v>
      </c>
      <c r="EA153" s="10" t="s">
        <v>156</v>
      </c>
      <c r="EB153" s="11">
        <v>78347</v>
      </c>
      <c r="EC153" s="11">
        <v>212722.3</v>
      </c>
      <c r="ED153" s="11">
        <v>312034.3</v>
      </c>
      <c r="EE153" s="11">
        <v>223825.3</v>
      </c>
      <c r="EF153" s="11">
        <v>0</v>
      </c>
      <c r="EG153" s="11">
        <v>55266.2</v>
      </c>
      <c r="EH153" s="11">
        <v>285315.3</v>
      </c>
      <c r="EI153" s="11">
        <v>0</v>
      </c>
      <c r="EJ153" s="11">
        <v>0</v>
      </c>
      <c r="EK153" s="11">
        <v>223760.8</v>
      </c>
      <c r="EL153" s="11">
        <v>126083.4</v>
      </c>
      <c r="EM153" s="11">
        <v>337340.9</v>
      </c>
      <c r="EN153" s="11">
        <v>0</v>
      </c>
      <c r="EO153" s="11">
        <v>81160.600000000006</v>
      </c>
      <c r="EP153" s="11">
        <v>471843.6</v>
      </c>
      <c r="EQ153" s="11">
        <v>95150.6</v>
      </c>
      <c r="ER153" s="11">
        <v>0</v>
      </c>
      <c r="ES153" s="11">
        <v>0</v>
      </c>
      <c r="FA153" s="10" t="s">
        <v>156</v>
      </c>
      <c r="FB153" s="11">
        <v>78273.899999999994</v>
      </c>
      <c r="FC153" s="11">
        <v>295340.7</v>
      </c>
      <c r="FD153" s="11">
        <v>255614.5</v>
      </c>
      <c r="FE153" s="11">
        <v>157421.79999999999</v>
      </c>
      <c r="FF153" s="11">
        <v>142482.5</v>
      </c>
      <c r="FG153" s="11">
        <v>0</v>
      </c>
      <c r="FH153" s="11">
        <v>242076.5</v>
      </c>
      <c r="FI153" s="11">
        <v>0</v>
      </c>
      <c r="FJ153" s="11">
        <v>0</v>
      </c>
      <c r="FK153" s="11">
        <v>209243.8</v>
      </c>
      <c r="FL153" s="11">
        <v>198049.8</v>
      </c>
      <c r="FM153" s="11">
        <v>243005.8</v>
      </c>
      <c r="FN153" s="11">
        <v>0</v>
      </c>
      <c r="FO153" s="11">
        <v>88760.4</v>
      </c>
      <c r="FP153" s="11">
        <v>374557.9</v>
      </c>
      <c r="FQ153" s="11">
        <v>171473.1</v>
      </c>
      <c r="FR153" s="11">
        <v>24967.8</v>
      </c>
      <c r="FS153" s="11">
        <v>24218.7</v>
      </c>
      <c r="GA153" s="10" t="s">
        <v>156</v>
      </c>
      <c r="GB153" s="11">
        <v>82948</v>
      </c>
      <c r="GC153" s="11">
        <v>239857.5</v>
      </c>
      <c r="GD153" s="11">
        <v>242781.6</v>
      </c>
      <c r="GE153" s="11">
        <v>349979.1</v>
      </c>
      <c r="GF153" s="11">
        <v>0</v>
      </c>
      <c r="GG153" s="11">
        <v>0</v>
      </c>
      <c r="GH153" s="11">
        <v>275019.09999999998</v>
      </c>
      <c r="GI153" s="11">
        <v>0</v>
      </c>
      <c r="GJ153" s="11">
        <v>0</v>
      </c>
      <c r="GK153" s="11">
        <v>237717.7</v>
      </c>
      <c r="GL153" s="11">
        <v>202626.9</v>
      </c>
      <c r="GM153" s="11">
        <v>215821.8</v>
      </c>
      <c r="GN153" s="11">
        <v>183227.3</v>
      </c>
      <c r="GO153" s="11">
        <v>0</v>
      </c>
      <c r="GP153" s="11">
        <v>342205.1</v>
      </c>
      <c r="GQ153" s="11">
        <v>156124.6</v>
      </c>
      <c r="GR153" s="11">
        <v>0</v>
      </c>
      <c r="GS153" s="11">
        <v>0</v>
      </c>
      <c r="HA153" s="10" t="s">
        <v>156</v>
      </c>
      <c r="HB153" s="11">
        <v>68346.899999999994</v>
      </c>
      <c r="HC153" s="11">
        <v>250407.4</v>
      </c>
      <c r="HD153" s="11">
        <v>258199.1</v>
      </c>
      <c r="HE153" s="11">
        <v>181842.3</v>
      </c>
      <c r="HF153" s="11">
        <v>89100.800000000003</v>
      </c>
      <c r="HG153" s="11">
        <v>87727.2</v>
      </c>
      <c r="HH153" s="11">
        <v>273023.40000000002</v>
      </c>
      <c r="HI153" s="11">
        <v>0</v>
      </c>
      <c r="HJ153" s="11">
        <v>0</v>
      </c>
      <c r="HK153" s="11">
        <v>298905.59999999998</v>
      </c>
      <c r="HL153" s="11">
        <v>186450.7</v>
      </c>
      <c r="HM153" s="11">
        <v>208452.5</v>
      </c>
      <c r="HN153" s="11">
        <v>0</v>
      </c>
      <c r="HO153" s="11">
        <v>68950.100000000006</v>
      </c>
      <c r="HP153" s="11">
        <v>376459.2</v>
      </c>
      <c r="HQ153" s="11">
        <v>194221.4</v>
      </c>
      <c r="HR153" s="11">
        <v>1955.9</v>
      </c>
      <c r="HS153" s="11">
        <v>0</v>
      </c>
      <c r="IA153" s="10" t="s">
        <v>156</v>
      </c>
      <c r="IB153" s="11">
        <v>91753.4</v>
      </c>
      <c r="IC153" s="11">
        <v>251916.1</v>
      </c>
      <c r="ID153" s="11">
        <v>264274.8</v>
      </c>
      <c r="IE153" s="11">
        <v>193743.2</v>
      </c>
      <c r="IF153" s="11">
        <v>0</v>
      </c>
      <c r="IG153" s="11">
        <v>107857.1</v>
      </c>
      <c r="IH153" s="11">
        <v>247671.8</v>
      </c>
      <c r="II153" s="11">
        <v>74276.600000000006</v>
      </c>
      <c r="IJ153" s="11">
        <v>0</v>
      </c>
      <c r="IK153" s="11">
        <v>304221.8</v>
      </c>
      <c r="IL153" s="11">
        <v>178638.2</v>
      </c>
      <c r="IM153" s="11">
        <v>231692.9</v>
      </c>
      <c r="IN153" s="11">
        <v>112101.4</v>
      </c>
      <c r="IO153" s="11">
        <v>0</v>
      </c>
      <c r="IP153" s="11">
        <v>319077.09999999998</v>
      </c>
      <c r="IQ153" s="11">
        <v>97246.1</v>
      </c>
      <c r="IR153" s="11">
        <v>124335.2</v>
      </c>
      <c r="IS153" s="11">
        <v>0</v>
      </c>
    </row>
    <row r="154" spans="1:253" ht="15" thickBot="1" x14ac:dyDescent="0.35">
      <c r="A154" s="10" t="s">
        <v>157</v>
      </c>
      <c r="B154" s="11">
        <v>68870</v>
      </c>
      <c r="C154" s="11">
        <v>261911</v>
      </c>
      <c r="D154" s="11">
        <v>329698.7</v>
      </c>
      <c r="E154" s="11">
        <v>83964.6</v>
      </c>
      <c r="F154" s="11">
        <v>31382.5</v>
      </c>
      <c r="G154" s="11">
        <v>10322.299999999999</v>
      </c>
      <c r="H154" s="11">
        <v>307750.40000000002</v>
      </c>
      <c r="I154" s="11">
        <v>25472.400000000001</v>
      </c>
      <c r="J154" s="11">
        <v>0</v>
      </c>
      <c r="K154" s="11">
        <v>349926.8</v>
      </c>
      <c r="L154" s="11">
        <v>172035.8</v>
      </c>
      <c r="M154" s="11">
        <v>242987</v>
      </c>
      <c r="N154" s="11">
        <v>149061.20000000001</v>
      </c>
      <c r="O154" s="11">
        <v>0</v>
      </c>
      <c r="P154" s="11">
        <v>344044.6</v>
      </c>
      <c r="Q154" s="11">
        <v>69424.899999999994</v>
      </c>
      <c r="R154" s="11">
        <v>53581</v>
      </c>
      <c r="S154" s="11">
        <v>0</v>
      </c>
      <c r="AA154" s="10" t="s">
        <v>157</v>
      </c>
      <c r="AB154" s="11">
        <v>93001.3</v>
      </c>
      <c r="AC154" s="11">
        <v>264958.09999999998</v>
      </c>
      <c r="AD154" s="11">
        <v>261351.7</v>
      </c>
      <c r="AE154" s="11">
        <v>8981.1</v>
      </c>
      <c r="AF154" s="11">
        <v>0</v>
      </c>
      <c r="AG154" s="11">
        <v>46001.7</v>
      </c>
      <c r="AH154" s="11">
        <v>244591.4</v>
      </c>
      <c r="AI154" s="11">
        <v>86953.600000000006</v>
      </c>
      <c r="AJ154" s="11">
        <v>0</v>
      </c>
      <c r="AK154" s="11">
        <v>299045.40000000002</v>
      </c>
      <c r="AL154" s="11">
        <v>92903.1</v>
      </c>
      <c r="AM154" s="11">
        <v>383088.1</v>
      </c>
      <c r="AN154" s="11">
        <v>32431.8</v>
      </c>
      <c r="AO154" s="11">
        <v>4906.2</v>
      </c>
      <c r="AP154" s="11">
        <v>309402.09999999998</v>
      </c>
      <c r="AQ154" s="11">
        <v>282269.7</v>
      </c>
      <c r="AR154" s="11">
        <v>0</v>
      </c>
      <c r="AS154" s="11">
        <v>0</v>
      </c>
      <c r="BA154" s="10" t="s">
        <v>157</v>
      </c>
      <c r="BB154" s="11">
        <v>76168.100000000006</v>
      </c>
      <c r="BC154" s="11">
        <v>298133.8</v>
      </c>
      <c r="BD154" s="11">
        <v>260948.2</v>
      </c>
      <c r="BE154" s="11">
        <v>37285.4</v>
      </c>
      <c r="BF154" s="11">
        <v>0</v>
      </c>
      <c r="BG154" s="11">
        <v>12478.4</v>
      </c>
      <c r="BH154" s="11">
        <v>277319.8</v>
      </c>
      <c r="BI154" s="11">
        <v>32443.8</v>
      </c>
      <c r="BJ154" s="11">
        <v>62392</v>
      </c>
      <c r="BK154" s="11">
        <v>219919.2</v>
      </c>
      <c r="BL154" s="11">
        <v>152086.70000000001</v>
      </c>
      <c r="BM154" s="11">
        <v>377546.3</v>
      </c>
      <c r="BN154" s="11">
        <v>21462.799999999999</v>
      </c>
      <c r="BO154" s="11">
        <v>47318.1</v>
      </c>
      <c r="BP154" s="11">
        <v>291794.7</v>
      </c>
      <c r="BQ154" s="11">
        <v>247521.4</v>
      </c>
      <c r="BR154" s="11">
        <v>0</v>
      </c>
      <c r="BS154" s="11">
        <v>0</v>
      </c>
      <c r="CA154" s="10" t="s">
        <v>157</v>
      </c>
      <c r="CB154" s="11">
        <v>94614.9</v>
      </c>
      <c r="CC154" s="11">
        <v>281418</v>
      </c>
      <c r="CD154" s="11">
        <v>272501.09999999998</v>
      </c>
      <c r="CE154" s="11">
        <v>46544.6</v>
      </c>
      <c r="CF154" s="11">
        <v>0</v>
      </c>
      <c r="CG154" s="11">
        <v>81052.800000000003</v>
      </c>
      <c r="CH154" s="11">
        <v>297167.2</v>
      </c>
      <c r="CI154" s="11">
        <v>28923.4</v>
      </c>
      <c r="CJ154" s="11">
        <v>0</v>
      </c>
      <c r="CK154" s="11">
        <v>306177</v>
      </c>
      <c r="CL154" s="11">
        <v>77495.899999999994</v>
      </c>
      <c r="CM154" s="11">
        <v>382119.8</v>
      </c>
      <c r="CN154" s="11">
        <v>53668.9</v>
      </c>
      <c r="CO154" s="11">
        <v>0</v>
      </c>
      <c r="CP154" s="11">
        <v>371355.3</v>
      </c>
      <c r="CQ154" s="11">
        <v>161218.4</v>
      </c>
      <c r="CR154" s="11">
        <v>0</v>
      </c>
      <c r="CS154" s="11">
        <v>4271.3</v>
      </c>
      <c r="DA154" s="10" t="s">
        <v>157</v>
      </c>
      <c r="DB154" s="11">
        <v>16471.5</v>
      </c>
      <c r="DC154" s="11">
        <v>331993</v>
      </c>
      <c r="DD154" s="11">
        <v>285023.40000000002</v>
      </c>
      <c r="DE154" s="11">
        <v>129935.5</v>
      </c>
      <c r="DF154" s="11">
        <v>0</v>
      </c>
      <c r="DG154" s="11">
        <v>73030.5</v>
      </c>
      <c r="DH154" s="11">
        <v>292362.7</v>
      </c>
      <c r="DI154" s="11">
        <v>3365.7</v>
      </c>
      <c r="DJ154" s="11">
        <v>0</v>
      </c>
      <c r="DK154" s="11">
        <v>245965</v>
      </c>
      <c r="DL154" s="11">
        <v>88306.6</v>
      </c>
      <c r="DM154" s="11">
        <v>382494.6</v>
      </c>
      <c r="DN154" s="11">
        <v>0</v>
      </c>
      <c r="DO154" s="11">
        <v>79565.2</v>
      </c>
      <c r="DP154" s="11">
        <v>419661.7</v>
      </c>
      <c r="DQ154" s="11">
        <v>134169.1</v>
      </c>
      <c r="DR154" s="11">
        <v>0</v>
      </c>
      <c r="DS154" s="11">
        <v>0</v>
      </c>
      <c r="EA154" s="10" t="s">
        <v>157</v>
      </c>
      <c r="EB154" s="11">
        <v>78347</v>
      </c>
      <c r="EC154" s="11">
        <v>212722.3</v>
      </c>
      <c r="ED154" s="11">
        <v>312034.3</v>
      </c>
      <c r="EE154" s="11">
        <v>223825.3</v>
      </c>
      <c r="EF154" s="11">
        <v>0</v>
      </c>
      <c r="EG154" s="11">
        <v>55266.2</v>
      </c>
      <c r="EH154" s="11">
        <v>285315.3</v>
      </c>
      <c r="EI154" s="11">
        <v>0</v>
      </c>
      <c r="EJ154" s="11">
        <v>0</v>
      </c>
      <c r="EK154" s="11">
        <v>223760.8</v>
      </c>
      <c r="EL154" s="11">
        <v>126083.4</v>
      </c>
      <c r="EM154" s="11">
        <v>337340.9</v>
      </c>
      <c r="EN154" s="11">
        <v>0</v>
      </c>
      <c r="EO154" s="11">
        <v>81160.600000000006</v>
      </c>
      <c r="EP154" s="11">
        <v>471843.6</v>
      </c>
      <c r="EQ154" s="11">
        <v>95150.6</v>
      </c>
      <c r="ER154" s="11">
        <v>0</v>
      </c>
      <c r="ES154" s="11">
        <v>0</v>
      </c>
      <c r="FA154" s="10" t="s">
        <v>157</v>
      </c>
      <c r="FB154" s="11">
        <v>78273.899999999994</v>
      </c>
      <c r="FC154" s="11">
        <v>295340.7</v>
      </c>
      <c r="FD154" s="11">
        <v>255614.5</v>
      </c>
      <c r="FE154" s="11">
        <v>157421.79999999999</v>
      </c>
      <c r="FF154" s="11">
        <v>142482.5</v>
      </c>
      <c r="FG154" s="11">
        <v>0</v>
      </c>
      <c r="FH154" s="11">
        <v>242076.5</v>
      </c>
      <c r="FI154" s="11">
        <v>0</v>
      </c>
      <c r="FJ154" s="11">
        <v>0</v>
      </c>
      <c r="FK154" s="11">
        <v>209243.8</v>
      </c>
      <c r="FL154" s="11">
        <v>198049.8</v>
      </c>
      <c r="FM154" s="11">
        <v>243005.8</v>
      </c>
      <c r="FN154" s="11">
        <v>0</v>
      </c>
      <c r="FO154" s="11">
        <v>88760.4</v>
      </c>
      <c r="FP154" s="11">
        <v>374557.9</v>
      </c>
      <c r="FQ154" s="11">
        <v>171473.1</v>
      </c>
      <c r="FR154" s="11">
        <v>24967.8</v>
      </c>
      <c r="FS154" s="11">
        <v>24218.7</v>
      </c>
      <c r="GA154" s="10" t="s">
        <v>157</v>
      </c>
      <c r="GB154" s="11">
        <v>82948</v>
      </c>
      <c r="GC154" s="11">
        <v>239857.5</v>
      </c>
      <c r="GD154" s="11">
        <v>242781.6</v>
      </c>
      <c r="GE154" s="11">
        <v>349979.1</v>
      </c>
      <c r="GF154" s="11">
        <v>0</v>
      </c>
      <c r="GG154" s="11">
        <v>0</v>
      </c>
      <c r="GH154" s="11">
        <v>275019.09999999998</v>
      </c>
      <c r="GI154" s="11">
        <v>0</v>
      </c>
      <c r="GJ154" s="11">
        <v>0</v>
      </c>
      <c r="GK154" s="11">
        <v>237717.7</v>
      </c>
      <c r="GL154" s="11">
        <v>202626.9</v>
      </c>
      <c r="GM154" s="11">
        <v>215821.8</v>
      </c>
      <c r="GN154" s="11">
        <v>183227.3</v>
      </c>
      <c r="GO154" s="11">
        <v>0</v>
      </c>
      <c r="GP154" s="11">
        <v>342205.1</v>
      </c>
      <c r="GQ154" s="11">
        <v>156124.6</v>
      </c>
      <c r="GR154" s="11">
        <v>0</v>
      </c>
      <c r="GS154" s="11">
        <v>0</v>
      </c>
      <c r="HA154" s="10" t="s">
        <v>157</v>
      </c>
      <c r="HB154" s="11">
        <v>68346.899999999994</v>
      </c>
      <c r="HC154" s="11">
        <v>250407.4</v>
      </c>
      <c r="HD154" s="11">
        <v>258199.1</v>
      </c>
      <c r="HE154" s="11">
        <v>181842.3</v>
      </c>
      <c r="HF154" s="11">
        <v>89100.800000000003</v>
      </c>
      <c r="HG154" s="11">
        <v>40789.9</v>
      </c>
      <c r="HH154" s="11">
        <v>273023.40000000002</v>
      </c>
      <c r="HI154" s="11">
        <v>0</v>
      </c>
      <c r="HJ154" s="11">
        <v>0</v>
      </c>
      <c r="HK154" s="11">
        <v>298905.59999999998</v>
      </c>
      <c r="HL154" s="11">
        <v>186450.7</v>
      </c>
      <c r="HM154" s="11">
        <v>208452.5</v>
      </c>
      <c r="HN154" s="11">
        <v>0</v>
      </c>
      <c r="HO154" s="11">
        <v>68950.100000000006</v>
      </c>
      <c r="HP154" s="11">
        <v>376459.2</v>
      </c>
      <c r="HQ154" s="11">
        <v>194221.4</v>
      </c>
      <c r="HR154" s="11">
        <v>1955.9</v>
      </c>
      <c r="HS154" s="11">
        <v>0</v>
      </c>
      <c r="IA154" s="10" t="s">
        <v>157</v>
      </c>
      <c r="IB154" s="11">
        <v>91753.4</v>
      </c>
      <c r="IC154" s="11">
        <v>251916.1</v>
      </c>
      <c r="ID154" s="11">
        <v>264274.8</v>
      </c>
      <c r="IE154" s="11">
        <v>193743.2</v>
      </c>
      <c r="IF154" s="11">
        <v>0</v>
      </c>
      <c r="IG154" s="11">
        <v>10985.4</v>
      </c>
      <c r="IH154" s="11">
        <v>247671.8</v>
      </c>
      <c r="II154" s="11">
        <v>74276.600000000006</v>
      </c>
      <c r="IJ154" s="11">
        <v>0</v>
      </c>
      <c r="IK154" s="11">
        <v>304221.8</v>
      </c>
      <c r="IL154" s="11">
        <v>176141.6</v>
      </c>
      <c r="IM154" s="11">
        <v>231692.9</v>
      </c>
      <c r="IN154" s="11">
        <v>112101.4</v>
      </c>
      <c r="IO154" s="11">
        <v>0</v>
      </c>
      <c r="IP154" s="11">
        <v>319077.09999999998</v>
      </c>
      <c r="IQ154" s="11">
        <v>97246.1</v>
      </c>
      <c r="IR154" s="11">
        <v>124335.2</v>
      </c>
      <c r="IS154" s="11">
        <v>0</v>
      </c>
    </row>
    <row r="155" spans="1:253" ht="15" thickBot="1" x14ac:dyDescent="0.35">
      <c r="A155" s="10" t="s">
        <v>160</v>
      </c>
      <c r="B155" s="11">
        <v>68870</v>
      </c>
      <c r="C155" s="11">
        <v>261911</v>
      </c>
      <c r="D155" s="11">
        <v>329698.7</v>
      </c>
      <c r="E155" s="11">
        <v>83964.6</v>
      </c>
      <c r="F155" s="11">
        <v>31382.5</v>
      </c>
      <c r="G155" s="11">
        <v>10322.299999999999</v>
      </c>
      <c r="H155" s="11">
        <v>307750.40000000002</v>
      </c>
      <c r="I155" s="11">
        <v>25472.400000000001</v>
      </c>
      <c r="J155" s="11">
        <v>0</v>
      </c>
      <c r="K155" s="11">
        <v>328616.3</v>
      </c>
      <c r="L155" s="11">
        <v>172035.8</v>
      </c>
      <c r="M155" s="11">
        <v>184217.1</v>
      </c>
      <c r="N155" s="11">
        <v>149061.20000000001</v>
      </c>
      <c r="O155" s="11">
        <v>0</v>
      </c>
      <c r="P155" s="11">
        <v>344044.6</v>
      </c>
      <c r="Q155" s="11">
        <v>44951.3</v>
      </c>
      <c r="R155" s="11">
        <v>53581</v>
      </c>
      <c r="S155" s="11">
        <v>0</v>
      </c>
      <c r="AA155" s="10" t="s">
        <v>160</v>
      </c>
      <c r="AB155" s="11">
        <v>93001.3</v>
      </c>
      <c r="AC155" s="11">
        <v>264958.09999999998</v>
      </c>
      <c r="AD155" s="11">
        <v>261351.7</v>
      </c>
      <c r="AE155" s="11">
        <v>8981.1</v>
      </c>
      <c r="AF155" s="11">
        <v>0</v>
      </c>
      <c r="AG155" s="11">
        <v>46001.7</v>
      </c>
      <c r="AH155" s="11">
        <v>244591.4</v>
      </c>
      <c r="AI155" s="11">
        <v>86953.600000000006</v>
      </c>
      <c r="AJ155" s="11">
        <v>0</v>
      </c>
      <c r="AK155" s="11">
        <v>280947</v>
      </c>
      <c r="AL155" s="11">
        <v>92903.1</v>
      </c>
      <c r="AM155" s="11">
        <v>311239.2</v>
      </c>
      <c r="AN155" s="11">
        <v>32431.8</v>
      </c>
      <c r="AO155" s="11">
        <v>4906.2</v>
      </c>
      <c r="AP155" s="11">
        <v>309402.09999999998</v>
      </c>
      <c r="AQ155" s="11">
        <v>282269.7</v>
      </c>
      <c r="AR155" s="11">
        <v>0</v>
      </c>
      <c r="AS155" s="11">
        <v>0</v>
      </c>
      <c r="BA155" s="10" t="s">
        <v>160</v>
      </c>
      <c r="BB155" s="11">
        <v>76168.100000000006</v>
      </c>
      <c r="BC155" s="11">
        <v>298133.8</v>
      </c>
      <c r="BD155" s="11">
        <v>260948.2</v>
      </c>
      <c r="BE155" s="11">
        <v>37285.4</v>
      </c>
      <c r="BF155" s="11">
        <v>0</v>
      </c>
      <c r="BG155" s="11">
        <v>12478.4</v>
      </c>
      <c r="BH155" s="11">
        <v>277319.8</v>
      </c>
      <c r="BI155" s="11">
        <v>32443.8</v>
      </c>
      <c r="BJ155" s="11">
        <v>62392</v>
      </c>
      <c r="BK155" s="11">
        <v>219919.2</v>
      </c>
      <c r="BL155" s="11">
        <v>152086.70000000001</v>
      </c>
      <c r="BM155" s="11">
        <v>352589.5</v>
      </c>
      <c r="BN155" s="11">
        <v>21462.799999999999</v>
      </c>
      <c r="BO155" s="11">
        <v>47318.1</v>
      </c>
      <c r="BP155" s="11">
        <v>291794.7</v>
      </c>
      <c r="BQ155" s="11">
        <v>247521.4</v>
      </c>
      <c r="BR155" s="11">
        <v>0</v>
      </c>
      <c r="BS155" s="11">
        <v>0</v>
      </c>
      <c r="CA155" s="10" t="s">
        <v>160</v>
      </c>
      <c r="CB155" s="11">
        <v>94614.9</v>
      </c>
      <c r="CC155" s="11">
        <v>281418</v>
      </c>
      <c r="CD155" s="11">
        <v>272501.09999999998</v>
      </c>
      <c r="CE155" s="11">
        <v>46544.6</v>
      </c>
      <c r="CF155" s="11">
        <v>0</v>
      </c>
      <c r="CG155" s="11">
        <v>81052.800000000003</v>
      </c>
      <c r="CH155" s="11">
        <v>297167.2</v>
      </c>
      <c r="CI155" s="11">
        <v>28923.4</v>
      </c>
      <c r="CJ155" s="11">
        <v>0</v>
      </c>
      <c r="CK155" s="11">
        <v>306177</v>
      </c>
      <c r="CL155" s="11">
        <v>77495.899999999994</v>
      </c>
      <c r="CM155" s="11">
        <v>357159.1</v>
      </c>
      <c r="CN155" s="11">
        <v>53668.9</v>
      </c>
      <c r="CO155" s="11">
        <v>0</v>
      </c>
      <c r="CP155" s="11">
        <v>361981.5</v>
      </c>
      <c r="CQ155" s="11">
        <v>161218.4</v>
      </c>
      <c r="CR155" s="11">
        <v>0</v>
      </c>
      <c r="CS155" s="11">
        <v>4271.3</v>
      </c>
      <c r="DA155" s="10" t="s">
        <v>160</v>
      </c>
      <c r="DB155" s="11">
        <v>16471.5</v>
      </c>
      <c r="DC155" s="11">
        <v>331993</v>
      </c>
      <c r="DD155" s="11">
        <v>285023.40000000002</v>
      </c>
      <c r="DE155" s="11">
        <v>129935.5</v>
      </c>
      <c r="DF155" s="11">
        <v>0</v>
      </c>
      <c r="DG155" s="11">
        <v>73030.5</v>
      </c>
      <c r="DH155" s="11">
        <v>292362.7</v>
      </c>
      <c r="DI155" s="11">
        <v>3365.7</v>
      </c>
      <c r="DJ155" s="11">
        <v>0</v>
      </c>
      <c r="DK155" s="11">
        <v>245965</v>
      </c>
      <c r="DL155" s="11">
        <v>88306.6</v>
      </c>
      <c r="DM155" s="11">
        <v>357537.8</v>
      </c>
      <c r="DN155" s="11">
        <v>0</v>
      </c>
      <c r="DO155" s="11">
        <v>79565.2</v>
      </c>
      <c r="DP155" s="11">
        <v>406640.8</v>
      </c>
      <c r="DQ155" s="11">
        <v>134169.1</v>
      </c>
      <c r="DR155" s="11">
        <v>0</v>
      </c>
      <c r="DS155" s="11">
        <v>0</v>
      </c>
      <c r="EA155" s="10" t="s">
        <v>160</v>
      </c>
      <c r="EB155" s="11">
        <v>78347</v>
      </c>
      <c r="EC155" s="11">
        <v>212722.3</v>
      </c>
      <c r="ED155" s="11">
        <v>312034.3</v>
      </c>
      <c r="EE155" s="11">
        <v>223825.3</v>
      </c>
      <c r="EF155" s="11">
        <v>0</v>
      </c>
      <c r="EG155" s="11">
        <v>55266.2</v>
      </c>
      <c r="EH155" s="11">
        <v>285315.3</v>
      </c>
      <c r="EI155" s="11">
        <v>0</v>
      </c>
      <c r="EJ155" s="11">
        <v>0</v>
      </c>
      <c r="EK155" s="11">
        <v>223760.8</v>
      </c>
      <c r="EL155" s="11">
        <v>126083.4</v>
      </c>
      <c r="EM155" s="11">
        <v>306452.59999999998</v>
      </c>
      <c r="EN155" s="11">
        <v>0</v>
      </c>
      <c r="EO155" s="11">
        <v>81160.600000000006</v>
      </c>
      <c r="EP155" s="11">
        <v>455863</v>
      </c>
      <c r="EQ155" s="11">
        <v>95150.6</v>
      </c>
      <c r="ER155" s="11">
        <v>0</v>
      </c>
      <c r="ES155" s="11">
        <v>0</v>
      </c>
      <c r="FA155" s="10" t="s">
        <v>160</v>
      </c>
      <c r="FB155" s="11">
        <v>78273.899999999994</v>
      </c>
      <c r="FC155" s="11">
        <v>295340.7</v>
      </c>
      <c r="FD155" s="11">
        <v>255614.5</v>
      </c>
      <c r="FE155" s="11">
        <v>157421.79999999999</v>
      </c>
      <c r="FF155" s="11">
        <v>142482.5</v>
      </c>
      <c r="FG155" s="11">
        <v>0</v>
      </c>
      <c r="FH155" s="11">
        <v>242076.5</v>
      </c>
      <c r="FI155" s="11">
        <v>0</v>
      </c>
      <c r="FJ155" s="11">
        <v>0</v>
      </c>
      <c r="FK155" s="11">
        <v>209243.8</v>
      </c>
      <c r="FL155" s="11">
        <v>198049.8</v>
      </c>
      <c r="FM155" s="11">
        <v>218038</v>
      </c>
      <c r="FN155" s="11">
        <v>0</v>
      </c>
      <c r="FO155" s="11">
        <v>88760.4</v>
      </c>
      <c r="FP155" s="11">
        <v>349590.1</v>
      </c>
      <c r="FQ155" s="11">
        <v>171473.1</v>
      </c>
      <c r="FR155" s="11">
        <v>24967.8</v>
      </c>
      <c r="FS155" s="11">
        <v>24218.7</v>
      </c>
      <c r="GA155" s="10" t="s">
        <v>160</v>
      </c>
      <c r="GB155" s="11">
        <v>82948</v>
      </c>
      <c r="GC155" s="11">
        <v>239857.5</v>
      </c>
      <c r="GD155" s="11">
        <v>242781.6</v>
      </c>
      <c r="GE155" s="11">
        <v>349979.1</v>
      </c>
      <c r="GF155" s="11">
        <v>0</v>
      </c>
      <c r="GG155" s="11">
        <v>0</v>
      </c>
      <c r="GH155" s="11">
        <v>275019.09999999998</v>
      </c>
      <c r="GI155" s="11">
        <v>0</v>
      </c>
      <c r="GJ155" s="11">
        <v>0</v>
      </c>
      <c r="GK155" s="11">
        <v>228731</v>
      </c>
      <c r="GL155" s="11">
        <v>202626.9</v>
      </c>
      <c r="GM155" s="11">
        <v>190858.9</v>
      </c>
      <c r="GN155" s="11">
        <v>183227.3</v>
      </c>
      <c r="GO155" s="11">
        <v>0</v>
      </c>
      <c r="GP155" s="11">
        <v>342205.1</v>
      </c>
      <c r="GQ155" s="11">
        <v>131161.79999999999</v>
      </c>
      <c r="GR155" s="11">
        <v>0</v>
      </c>
      <c r="GS155" s="11">
        <v>0</v>
      </c>
      <c r="HA155" s="10" t="s">
        <v>160</v>
      </c>
      <c r="HB155" s="11">
        <v>68346.899999999994</v>
      </c>
      <c r="HC155" s="11">
        <v>250407.4</v>
      </c>
      <c r="HD155" s="11">
        <v>258199.1</v>
      </c>
      <c r="HE155" s="11">
        <v>181842.3</v>
      </c>
      <c r="HF155" s="11">
        <v>89100.800000000003</v>
      </c>
      <c r="HG155" s="11">
        <v>40789.9</v>
      </c>
      <c r="HH155" s="11">
        <v>273023.40000000002</v>
      </c>
      <c r="HI155" s="11">
        <v>0</v>
      </c>
      <c r="HJ155" s="11">
        <v>0</v>
      </c>
      <c r="HK155" s="11">
        <v>268258.7</v>
      </c>
      <c r="HL155" s="11">
        <v>186450.7</v>
      </c>
      <c r="HM155" s="11">
        <v>183485.7</v>
      </c>
      <c r="HN155" s="11">
        <v>0</v>
      </c>
      <c r="HO155" s="11">
        <v>68950.100000000006</v>
      </c>
      <c r="HP155" s="11">
        <v>350826.2</v>
      </c>
      <c r="HQ155" s="11">
        <v>194221.4</v>
      </c>
      <c r="HR155" s="11">
        <v>1955.9</v>
      </c>
      <c r="HS155" s="11">
        <v>0</v>
      </c>
      <c r="IA155" s="10" t="s">
        <v>160</v>
      </c>
      <c r="IB155" s="11">
        <v>91753.4</v>
      </c>
      <c r="IC155" s="11">
        <v>251916.1</v>
      </c>
      <c r="ID155" s="11">
        <v>264274.8</v>
      </c>
      <c r="IE155" s="11">
        <v>193743.2</v>
      </c>
      <c r="IF155" s="11">
        <v>0</v>
      </c>
      <c r="IG155" s="11">
        <v>10985.4</v>
      </c>
      <c r="IH155" s="11">
        <v>247671.8</v>
      </c>
      <c r="II155" s="11">
        <v>74276.600000000006</v>
      </c>
      <c r="IJ155" s="11">
        <v>0</v>
      </c>
      <c r="IK155" s="11">
        <v>278256.2</v>
      </c>
      <c r="IL155" s="11">
        <v>176141.6</v>
      </c>
      <c r="IM155" s="11">
        <v>174144.2</v>
      </c>
      <c r="IN155" s="11">
        <v>112101.4</v>
      </c>
      <c r="IO155" s="11">
        <v>0</v>
      </c>
      <c r="IP155" s="11">
        <v>319077.09999999998</v>
      </c>
      <c r="IQ155" s="11">
        <v>72279.199999999997</v>
      </c>
      <c r="IR155" s="11">
        <v>124335.2</v>
      </c>
      <c r="IS155" s="11">
        <v>0</v>
      </c>
    </row>
    <row r="156" spans="1:253" ht="15" thickBot="1" x14ac:dyDescent="0.35">
      <c r="A156" s="10" t="s">
        <v>164</v>
      </c>
      <c r="B156" s="11">
        <v>68870</v>
      </c>
      <c r="C156" s="11">
        <v>261911</v>
      </c>
      <c r="D156" s="11">
        <v>329698.7</v>
      </c>
      <c r="E156" s="11">
        <v>63459.3</v>
      </c>
      <c r="F156" s="11">
        <v>23974.1</v>
      </c>
      <c r="G156" s="11">
        <v>10322.299999999999</v>
      </c>
      <c r="H156" s="11">
        <v>307750.40000000002</v>
      </c>
      <c r="I156" s="11">
        <v>25472.400000000001</v>
      </c>
      <c r="J156" s="11">
        <v>0</v>
      </c>
      <c r="K156" s="11">
        <v>328616.3</v>
      </c>
      <c r="L156" s="11">
        <v>172035.8</v>
      </c>
      <c r="M156" s="11">
        <v>178723.1</v>
      </c>
      <c r="N156" s="11">
        <v>149061.20000000001</v>
      </c>
      <c r="O156" s="11">
        <v>0</v>
      </c>
      <c r="P156" s="11">
        <v>343545.2</v>
      </c>
      <c r="Q156" s="11">
        <v>44951.3</v>
      </c>
      <c r="R156" s="11">
        <v>53581</v>
      </c>
      <c r="S156" s="11">
        <v>0</v>
      </c>
      <c r="AA156" s="10" t="s">
        <v>164</v>
      </c>
      <c r="AB156" s="11">
        <v>93001.3</v>
      </c>
      <c r="AC156" s="11">
        <v>264958.09999999998</v>
      </c>
      <c r="AD156" s="11">
        <v>261351.7</v>
      </c>
      <c r="AE156" s="11">
        <v>8981.1</v>
      </c>
      <c r="AF156" s="11">
        <v>0</v>
      </c>
      <c r="AG156" s="11">
        <v>46001.7</v>
      </c>
      <c r="AH156" s="11">
        <v>244591.4</v>
      </c>
      <c r="AI156" s="11">
        <v>86953.600000000006</v>
      </c>
      <c r="AJ156" s="11">
        <v>0</v>
      </c>
      <c r="AK156" s="11">
        <v>280947</v>
      </c>
      <c r="AL156" s="11">
        <v>92903.1</v>
      </c>
      <c r="AM156" s="11">
        <v>311239.2</v>
      </c>
      <c r="AN156" s="11">
        <v>32431.8</v>
      </c>
      <c r="AO156" s="11">
        <v>4906.2</v>
      </c>
      <c r="AP156" s="11">
        <v>284454.59999999998</v>
      </c>
      <c r="AQ156" s="11">
        <v>282269.7</v>
      </c>
      <c r="AR156" s="11">
        <v>0</v>
      </c>
      <c r="AS156" s="11">
        <v>0</v>
      </c>
      <c r="BA156" s="10" t="s">
        <v>164</v>
      </c>
      <c r="BB156" s="11">
        <v>76168.100000000006</v>
      </c>
      <c r="BC156" s="11">
        <v>298133.8</v>
      </c>
      <c r="BD156" s="11">
        <v>260948.2</v>
      </c>
      <c r="BE156" s="11">
        <v>37285.4</v>
      </c>
      <c r="BF156" s="11">
        <v>0</v>
      </c>
      <c r="BG156" s="11">
        <v>12478.4</v>
      </c>
      <c r="BH156" s="11">
        <v>277319.8</v>
      </c>
      <c r="BI156" s="11">
        <v>32443.8</v>
      </c>
      <c r="BJ156" s="11">
        <v>62392</v>
      </c>
      <c r="BK156" s="11">
        <v>219919.2</v>
      </c>
      <c r="BL156" s="11">
        <v>152086.70000000001</v>
      </c>
      <c r="BM156" s="11">
        <v>341708.3</v>
      </c>
      <c r="BN156" s="11">
        <v>21462.799999999999</v>
      </c>
      <c r="BO156" s="11">
        <v>47318.1</v>
      </c>
      <c r="BP156" s="11">
        <v>291794.7</v>
      </c>
      <c r="BQ156" s="11">
        <v>222564.6</v>
      </c>
      <c r="BR156" s="11">
        <v>0</v>
      </c>
      <c r="BS156" s="11">
        <v>0</v>
      </c>
      <c r="CA156" s="10" t="s">
        <v>164</v>
      </c>
      <c r="CB156" s="11">
        <v>94614.9</v>
      </c>
      <c r="CC156" s="11">
        <v>281418</v>
      </c>
      <c r="CD156" s="11">
        <v>272501.09999999998</v>
      </c>
      <c r="CE156" s="11">
        <v>46544.6</v>
      </c>
      <c r="CF156" s="11">
        <v>0</v>
      </c>
      <c r="CG156" s="11">
        <v>81052.800000000003</v>
      </c>
      <c r="CH156" s="11">
        <v>297167.2</v>
      </c>
      <c r="CI156" s="11">
        <v>28923.4</v>
      </c>
      <c r="CJ156" s="11">
        <v>0</v>
      </c>
      <c r="CK156" s="11">
        <v>306177</v>
      </c>
      <c r="CL156" s="11">
        <v>77495.899999999994</v>
      </c>
      <c r="CM156" s="11">
        <v>328076.5</v>
      </c>
      <c r="CN156" s="11">
        <v>53668.9</v>
      </c>
      <c r="CO156" s="11">
        <v>0</v>
      </c>
      <c r="CP156" s="11">
        <v>346394.6</v>
      </c>
      <c r="CQ156" s="11">
        <v>161218.4</v>
      </c>
      <c r="CR156" s="11">
        <v>0</v>
      </c>
      <c r="CS156" s="11">
        <v>4271.3</v>
      </c>
      <c r="DA156" s="10" t="s">
        <v>164</v>
      </c>
      <c r="DB156" s="11">
        <v>16471.5</v>
      </c>
      <c r="DC156" s="11">
        <v>331993</v>
      </c>
      <c r="DD156" s="11">
        <v>285023.40000000002</v>
      </c>
      <c r="DE156" s="11">
        <v>129935.5</v>
      </c>
      <c r="DF156" s="11">
        <v>0</v>
      </c>
      <c r="DG156" s="11">
        <v>73030.5</v>
      </c>
      <c r="DH156" s="11">
        <v>292362.7</v>
      </c>
      <c r="DI156" s="11">
        <v>3365.7</v>
      </c>
      <c r="DJ156" s="11">
        <v>0</v>
      </c>
      <c r="DK156" s="11">
        <v>245965</v>
      </c>
      <c r="DL156" s="11">
        <v>88306.6</v>
      </c>
      <c r="DM156" s="11">
        <v>302126.8</v>
      </c>
      <c r="DN156" s="11">
        <v>0</v>
      </c>
      <c r="DO156" s="11">
        <v>54608.4</v>
      </c>
      <c r="DP156" s="11">
        <v>394704.9</v>
      </c>
      <c r="DQ156" s="11">
        <v>134169.1</v>
      </c>
      <c r="DR156" s="11">
        <v>0</v>
      </c>
      <c r="DS156" s="11">
        <v>0</v>
      </c>
      <c r="EA156" s="10" t="s">
        <v>164</v>
      </c>
      <c r="EB156" s="11">
        <v>78347</v>
      </c>
      <c r="EC156" s="11">
        <v>212722.3</v>
      </c>
      <c r="ED156" s="11">
        <v>312034.3</v>
      </c>
      <c r="EE156" s="11">
        <v>146915.5</v>
      </c>
      <c r="EF156" s="11">
        <v>0</v>
      </c>
      <c r="EG156" s="11">
        <v>55266.2</v>
      </c>
      <c r="EH156" s="11">
        <v>285315.3</v>
      </c>
      <c r="EI156" s="11">
        <v>0</v>
      </c>
      <c r="EJ156" s="11">
        <v>0</v>
      </c>
      <c r="EK156" s="11">
        <v>223760.8</v>
      </c>
      <c r="EL156" s="11">
        <v>126083.4</v>
      </c>
      <c r="EM156" s="11">
        <v>305853.3</v>
      </c>
      <c r="EN156" s="11">
        <v>0</v>
      </c>
      <c r="EO156" s="11">
        <v>81160.600000000006</v>
      </c>
      <c r="EP156" s="11">
        <v>437418.5</v>
      </c>
      <c r="EQ156" s="11">
        <v>95150.6</v>
      </c>
      <c r="ER156" s="11">
        <v>0</v>
      </c>
      <c r="ES156" s="11">
        <v>0</v>
      </c>
      <c r="FA156" s="10" t="s">
        <v>164</v>
      </c>
      <c r="FB156" s="11">
        <v>78273.899999999994</v>
      </c>
      <c r="FC156" s="11">
        <v>295340.7</v>
      </c>
      <c r="FD156" s="11">
        <v>255614.5</v>
      </c>
      <c r="FE156" s="11">
        <v>91631.7</v>
      </c>
      <c r="FF156" s="11">
        <v>83281.5</v>
      </c>
      <c r="FG156" s="11">
        <v>0</v>
      </c>
      <c r="FH156" s="11">
        <v>242076.5</v>
      </c>
      <c r="FI156" s="11">
        <v>0</v>
      </c>
      <c r="FJ156" s="11">
        <v>0</v>
      </c>
      <c r="FK156" s="11">
        <v>209243.8</v>
      </c>
      <c r="FL156" s="11">
        <v>198049.8</v>
      </c>
      <c r="FM156" s="11">
        <v>215041.9</v>
      </c>
      <c r="FN156" s="11">
        <v>0</v>
      </c>
      <c r="FO156" s="11">
        <v>80271.399999999994</v>
      </c>
      <c r="FP156" s="11">
        <v>349590.1</v>
      </c>
      <c r="FQ156" s="11">
        <v>171473.1</v>
      </c>
      <c r="FR156" s="11">
        <v>24967.8</v>
      </c>
      <c r="FS156" s="11">
        <v>24218.7</v>
      </c>
      <c r="GA156" s="10" t="s">
        <v>164</v>
      </c>
      <c r="GB156" s="11">
        <v>82948</v>
      </c>
      <c r="GC156" s="11">
        <v>239857.5</v>
      </c>
      <c r="GD156" s="11">
        <v>242781.6</v>
      </c>
      <c r="GE156" s="11">
        <v>235506.5</v>
      </c>
      <c r="GF156" s="11">
        <v>0</v>
      </c>
      <c r="GG156" s="11">
        <v>0</v>
      </c>
      <c r="GH156" s="11">
        <v>275019.09999999998</v>
      </c>
      <c r="GI156" s="11">
        <v>0</v>
      </c>
      <c r="GJ156" s="11">
        <v>0</v>
      </c>
      <c r="GK156" s="11">
        <v>228731</v>
      </c>
      <c r="GL156" s="11">
        <v>202626.9</v>
      </c>
      <c r="GM156" s="11">
        <v>176237.7</v>
      </c>
      <c r="GN156" s="11">
        <v>180017.5</v>
      </c>
      <c r="GO156" s="11">
        <v>0</v>
      </c>
      <c r="GP156" s="11">
        <v>342205.1</v>
      </c>
      <c r="GQ156" s="11">
        <v>131161.79999999999</v>
      </c>
      <c r="GR156" s="11">
        <v>0</v>
      </c>
      <c r="GS156" s="11">
        <v>0</v>
      </c>
      <c r="HA156" s="10" t="s">
        <v>164</v>
      </c>
      <c r="HB156" s="11">
        <v>68346.899999999994</v>
      </c>
      <c r="HC156" s="11">
        <v>250407.4</v>
      </c>
      <c r="HD156" s="11">
        <v>258199.1</v>
      </c>
      <c r="HE156" s="11">
        <v>160121.1</v>
      </c>
      <c r="HF156" s="11">
        <v>30491.1</v>
      </c>
      <c r="HG156" s="11">
        <v>40789.9</v>
      </c>
      <c r="HH156" s="11">
        <v>273023.40000000002</v>
      </c>
      <c r="HI156" s="11">
        <v>0</v>
      </c>
      <c r="HJ156" s="11">
        <v>0</v>
      </c>
      <c r="HK156" s="11">
        <v>268258.7</v>
      </c>
      <c r="HL156" s="11">
        <v>186450.7</v>
      </c>
      <c r="HM156" s="11">
        <v>149239.6</v>
      </c>
      <c r="HN156" s="11">
        <v>0</v>
      </c>
      <c r="HO156" s="11">
        <v>68950.100000000006</v>
      </c>
      <c r="HP156" s="11">
        <v>350826.2</v>
      </c>
      <c r="HQ156" s="11">
        <v>194221.4</v>
      </c>
      <c r="HR156" s="11">
        <v>1955.9</v>
      </c>
      <c r="HS156" s="11">
        <v>0</v>
      </c>
      <c r="IA156" s="10" t="s">
        <v>164</v>
      </c>
      <c r="IB156" s="11">
        <v>91753.4</v>
      </c>
      <c r="IC156" s="11">
        <v>251916.1</v>
      </c>
      <c r="ID156" s="11">
        <v>264274.8</v>
      </c>
      <c r="IE156" s="11">
        <v>145307.4</v>
      </c>
      <c r="IF156" s="11">
        <v>0</v>
      </c>
      <c r="IG156" s="11">
        <v>10985.4</v>
      </c>
      <c r="IH156" s="11">
        <v>247671.8</v>
      </c>
      <c r="II156" s="11">
        <v>74276.600000000006</v>
      </c>
      <c r="IJ156" s="11">
        <v>0</v>
      </c>
      <c r="IK156" s="11">
        <v>278256.2</v>
      </c>
      <c r="IL156" s="11">
        <v>176141.6</v>
      </c>
      <c r="IM156" s="11">
        <v>168651.5</v>
      </c>
      <c r="IN156" s="11">
        <v>112101.4</v>
      </c>
      <c r="IO156" s="11">
        <v>0</v>
      </c>
      <c r="IP156" s="11">
        <v>319077.09999999998</v>
      </c>
      <c r="IQ156" s="11">
        <v>72279.199999999997</v>
      </c>
      <c r="IR156" s="11">
        <v>124335.2</v>
      </c>
      <c r="IS156" s="11">
        <v>0</v>
      </c>
    </row>
    <row r="157" spans="1:253" ht="15" thickBot="1" x14ac:dyDescent="0.35">
      <c r="A157" s="10" t="s">
        <v>167</v>
      </c>
      <c r="B157" s="11">
        <v>68870</v>
      </c>
      <c r="C157" s="11">
        <v>261911</v>
      </c>
      <c r="D157" s="11">
        <v>329698.7</v>
      </c>
      <c r="E157" s="11">
        <v>63459.3</v>
      </c>
      <c r="F157" s="11">
        <v>12652.8</v>
      </c>
      <c r="G157" s="11">
        <v>10322.299999999999</v>
      </c>
      <c r="H157" s="11">
        <v>307750.40000000002</v>
      </c>
      <c r="I157" s="11">
        <v>25472.400000000001</v>
      </c>
      <c r="J157" s="11">
        <v>0</v>
      </c>
      <c r="K157" s="11">
        <v>328616.3</v>
      </c>
      <c r="L157" s="11">
        <v>172035.8</v>
      </c>
      <c r="M157" s="11">
        <v>178723.1</v>
      </c>
      <c r="N157" s="11">
        <v>149061.20000000001</v>
      </c>
      <c r="O157" s="11">
        <v>0</v>
      </c>
      <c r="P157" s="11">
        <v>343545.2</v>
      </c>
      <c r="Q157" s="11">
        <v>44951.3</v>
      </c>
      <c r="R157" s="11">
        <v>53581</v>
      </c>
      <c r="S157" s="11">
        <v>0</v>
      </c>
      <c r="AA157" s="10" t="s">
        <v>167</v>
      </c>
      <c r="AB157" s="11">
        <v>93001.3</v>
      </c>
      <c r="AC157" s="11">
        <v>264958.09999999998</v>
      </c>
      <c r="AD157" s="11">
        <v>235905.2</v>
      </c>
      <c r="AE157" s="11">
        <v>8981.1</v>
      </c>
      <c r="AF157" s="11">
        <v>0</v>
      </c>
      <c r="AG157" s="11">
        <v>46001.7</v>
      </c>
      <c r="AH157" s="11">
        <v>244591.4</v>
      </c>
      <c r="AI157" s="11">
        <v>86953.600000000006</v>
      </c>
      <c r="AJ157" s="11">
        <v>0</v>
      </c>
      <c r="AK157" s="11">
        <v>280947</v>
      </c>
      <c r="AL157" s="11">
        <v>92903.1</v>
      </c>
      <c r="AM157" s="11">
        <v>282012.7</v>
      </c>
      <c r="AN157" s="11">
        <v>0</v>
      </c>
      <c r="AO157" s="11">
        <v>4906.2</v>
      </c>
      <c r="AP157" s="11">
        <v>284454.59999999998</v>
      </c>
      <c r="AQ157" s="11">
        <v>282269.7</v>
      </c>
      <c r="AR157" s="11">
        <v>0</v>
      </c>
      <c r="AS157" s="11">
        <v>0</v>
      </c>
      <c r="BA157" s="10" t="s">
        <v>167</v>
      </c>
      <c r="BB157" s="11">
        <v>76168.100000000006</v>
      </c>
      <c r="BC157" s="11">
        <v>298133.8</v>
      </c>
      <c r="BD157" s="11">
        <v>224511.2</v>
      </c>
      <c r="BE157" s="11">
        <v>37285.4</v>
      </c>
      <c r="BF157" s="11">
        <v>0</v>
      </c>
      <c r="BG157" s="11">
        <v>12478.4</v>
      </c>
      <c r="BH157" s="11">
        <v>277319.8</v>
      </c>
      <c r="BI157" s="11">
        <v>32443.8</v>
      </c>
      <c r="BJ157" s="11">
        <v>62392</v>
      </c>
      <c r="BK157" s="11">
        <v>219919.2</v>
      </c>
      <c r="BL157" s="11">
        <v>152086.70000000001</v>
      </c>
      <c r="BM157" s="11">
        <v>249318.3</v>
      </c>
      <c r="BN157" s="11">
        <v>21462.799999999999</v>
      </c>
      <c r="BO157" s="11">
        <v>14874.2</v>
      </c>
      <c r="BP157" s="11">
        <v>291794.7</v>
      </c>
      <c r="BQ157" s="11">
        <v>222564.6</v>
      </c>
      <c r="BR157" s="11">
        <v>0</v>
      </c>
      <c r="BS157" s="11">
        <v>0</v>
      </c>
      <c r="CA157" s="10" t="s">
        <v>167</v>
      </c>
      <c r="CB157" s="11">
        <v>94614.9</v>
      </c>
      <c r="CC157" s="11">
        <v>281418</v>
      </c>
      <c r="CD157" s="11">
        <v>260298.3</v>
      </c>
      <c r="CE157" s="11">
        <v>46544.6</v>
      </c>
      <c r="CF157" s="11">
        <v>0</v>
      </c>
      <c r="CG157" s="11">
        <v>81052.800000000003</v>
      </c>
      <c r="CH157" s="11">
        <v>297167.2</v>
      </c>
      <c r="CI157" s="11">
        <v>28923.4</v>
      </c>
      <c r="CJ157" s="11">
        <v>0</v>
      </c>
      <c r="CK157" s="11">
        <v>306177</v>
      </c>
      <c r="CL157" s="11">
        <v>77495.899999999994</v>
      </c>
      <c r="CM157" s="11">
        <v>260405.1</v>
      </c>
      <c r="CN157" s="11">
        <v>22773.599999999999</v>
      </c>
      <c r="CO157" s="11">
        <v>0</v>
      </c>
      <c r="CP157" s="11">
        <v>346394.6</v>
      </c>
      <c r="CQ157" s="11">
        <v>161218.4</v>
      </c>
      <c r="CR157" s="11">
        <v>0</v>
      </c>
      <c r="CS157" s="11">
        <v>4271.3</v>
      </c>
      <c r="DA157" s="10" t="s">
        <v>167</v>
      </c>
      <c r="DB157" s="11">
        <v>16471.5</v>
      </c>
      <c r="DC157" s="11">
        <v>331993</v>
      </c>
      <c r="DD157" s="11">
        <v>253493</v>
      </c>
      <c r="DE157" s="11">
        <v>129935.5</v>
      </c>
      <c r="DF157" s="11">
        <v>0</v>
      </c>
      <c r="DG157" s="11">
        <v>73030.5</v>
      </c>
      <c r="DH157" s="11">
        <v>292362.7</v>
      </c>
      <c r="DI157" s="11">
        <v>3365.7</v>
      </c>
      <c r="DJ157" s="11">
        <v>0</v>
      </c>
      <c r="DK157" s="11">
        <v>245965</v>
      </c>
      <c r="DL157" s="11">
        <v>88306.6</v>
      </c>
      <c r="DM157" s="11">
        <v>264171</v>
      </c>
      <c r="DN157" s="11">
        <v>0</v>
      </c>
      <c r="DO157" s="11">
        <v>54608.4</v>
      </c>
      <c r="DP157" s="11">
        <v>394704.9</v>
      </c>
      <c r="DQ157" s="11">
        <v>134169.1</v>
      </c>
      <c r="DR157" s="11">
        <v>0</v>
      </c>
      <c r="DS157" s="11">
        <v>0</v>
      </c>
      <c r="EA157" s="10" t="s">
        <v>167</v>
      </c>
      <c r="EB157" s="11">
        <v>78347</v>
      </c>
      <c r="EC157" s="11">
        <v>212722.3</v>
      </c>
      <c r="ED157" s="11">
        <v>308072.59999999998</v>
      </c>
      <c r="EE157" s="11">
        <v>146915.5</v>
      </c>
      <c r="EF157" s="11">
        <v>0</v>
      </c>
      <c r="EG157" s="11">
        <v>55266.2</v>
      </c>
      <c r="EH157" s="11">
        <v>285315.3</v>
      </c>
      <c r="EI157" s="11">
        <v>0</v>
      </c>
      <c r="EJ157" s="11">
        <v>0</v>
      </c>
      <c r="EK157" s="11">
        <v>223760.8</v>
      </c>
      <c r="EL157" s="11">
        <v>126083.4</v>
      </c>
      <c r="EM157" s="11">
        <v>261107.8</v>
      </c>
      <c r="EN157" s="11">
        <v>0</v>
      </c>
      <c r="EO157" s="11">
        <v>81160.600000000006</v>
      </c>
      <c r="EP157" s="11">
        <v>437418.5</v>
      </c>
      <c r="EQ157" s="11">
        <v>95150.6</v>
      </c>
      <c r="ER157" s="11">
        <v>0</v>
      </c>
      <c r="ES157" s="11">
        <v>0</v>
      </c>
      <c r="FA157" s="10" t="s">
        <v>167</v>
      </c>
      <c r="FB157" s="11">
        <v>78273.899999999994</v>
      </c>
      <c r="FC157" s="11">
        <v>295340.7</v>
      </c>
      <c r="FD157" s="11">
        <v>255614.5</v>
      </c>
      <c r="FE157" s="11">
        <v>91631.7</v>
      </c>
      <c r="FF157" s="11">
        <v>83281.5</v>
      </c>
      <c r="FG157" s="11">
        <v>0</v>
      </c>
      <c r="FH157" s="11">
        <v>242076.5</v>
      </c>
      <c r="FI157" s="11">
        <v>0</v>
      </c>
      <c r="FJ157" s="11">
        <v>0</v>
      </c>
      <c r="FK157" s="11">
        <v>209243.8</v>
      </c>
      <c r="FL157" s="11">
        <v>198049.8</v>
      </c>
      <c r="FM157" s="11">
        <v>184581.2</v>
      </c>
      <c r="FN157" s="11">
        <v>0</v>
      </c>
      <c r="FO157" s="11">
        <v>80271.399999999994</v>
      </c>
      <c r="FP157" s="11">
        <v>349590.1</v>
      </c>
      <c r="FQ157" s="11">
        <v>171473.1</v>
      </c>
      <c r="FR157" s="11">
        <v>24967.8</v>
      </c>
      <c r="FS157" s="11">
        <v>24218.7</v>
      </c>
      <c r="GA157" s="10" t="s">
        <v>167</v>
      </c>
      <c r="GB157" s="11">
        <v>82948</v>
      </c>
      <c r="GC157" s="11">
        <v>239857.5</v>
      </c>
      <c r="GD157" s="11">
        <v>242781.6</v>
      </c>
      <c r="GE157" s="11">
        <v>235506.5</v>
      </c>
      <c r="GF157" s="11">
        <v>0</v>
      </c>
      <c r="GG157" s="11">
        <v>0</v>
      </c>
      <c r="GH157" s="11">
        <v>275019.09999999998</v>
      </c>
      <c r="GI157" s="11">
        <v>0</v>
      </c>
      <c r="GJ157" s="11">
        <v>0</v>
      </c>
      <c r="GK157" s="11">
        <v>228731</v>
      </c>
      <c r="GL157" s="11">
        <v>202626.9</v>
      </c>
      <c r="GM157" s="11">
        <v>145783</v>
      </c>
      <c r="GN157" s="11">
        <v>180017.5</v>
      </c>
      <c r="GO157" s="11">
        <v>0</v>
      </c>
      <c r="GP157" s="11">
        <v>342205.1</v>
      </c>
      <c r="GQ157" s="11">
        <v>131161.79999999999</v>
      </c>
      <c r="GR157" s="11">
        <v>0</v>
      </c>
      <c r="GS157" s="11">
        <v>0</v>
      </c>
      <c r="HA157" s="10" t="s">
        <v>167</v>
      </c>
      <c r="HB157" s="11">
        <v>68346.899999999994</v>
      </c>
      <c r="HC157" s="11">
        <v>250407.4</v>
      </c>
      <c r="HD157" s="11">
        <v>258199.1</v>
      </c>
      <c r="HE157" s="11">
        <v>160121.1</v>
      </c>
      <c r="HF157" s="11">
        <v>30491.1</v>
      </c>
      <c r="HG157" s="11">
        <v>40789.9</v>
      </c>
      <c r="HH157" s="11">
        <v>273023.40000000002</v>
      </c>
      <c r="HI157" s="11">
        <v>0</v>
      </c>
      <c r="HJ157" s="11">
        <v>0</v>
      </c>
      <c r="HK157" s="11">
        <v>268258.7</v>
      </c>
      <c r="HL157" s="11">
        <v>186450.7</v>
      </c>
      <c r="HM157" s="11">
        <v>142581.9</v>
      </c>
      <c r="HN157" s="11">
        <v>0</v>
      </c>
      <c r="HO157" s="11">
        <v>68950.100000000006</v>
      </c>
      <c r="HP157" s="11">
        <v>350826.2</v>
      </c>
      <c r="HQ157" s="11">
        <v>194221.4</v>
      </c>
      <c r="HR157" s="11">
        <v>1955.9</v>
      </c>
      <c r="HS157" s="11">
        <v>0</v>
      </c>
      <c r="IA157" s="10" t="s">
        <v>167</v>
      </c>
      <c r="IB157" s="11">
        <v>91753.4</v>
      </c>
      <c r="IC157" s="11">
        <v>251916.1</v>
      </c>
      <c r="ID157" s="11">
        <v>264274.8</v>
      </c>
      <c r="IE157" s="11">
        <v>132449.5</v>
      </c>
      <c r="IF157" s="11">
        <v>0</v>
      </c>
      <c r="IG157" s="11">
        <v>10985.4</v>
      </c>
      <c r="IH157" s="11">
        <v>247671.8</v>
      </c>
      <c r="II157" s="11">
        <v>74276.600000000006</v>
      </c>
      <c r="IJ157" s="11">
        <v>0</v>
      </c>
      <c r="IK157" s="11">
        <v>278256.2</v>
      </c>
      <c r="IL157" s="11">
        <v>176141.6</v>
      </c>
      <c r="IM157" s="11">
        <v>168651.5</v>
      </c>
      <c r="IN157" s="11">
        <v>112101.4</v>
      </c>
      <c r="IO157" s="11">
        <v>0</v>
      </c>
      <c r="IP157" s="11">
        <v>319077.09999999998</v>
      </c>
      <c r="IQ157" s="11">
        <v>72279.199999999997</v>
      </c>
      <c r="IR157" s="11">
        <v>124335.2</v>
      </c>
      <c r="IS157" s="11">
        <v>0</v>
      </c>
    </row>
    <row r="158" spans="1:253" ht="15" thickBot="1" x14ac:dyDescent="0.35">
      <c r="A158" s="10" t="s">
        <v>171</v>
      </c>
      <c r="B158" s="11">
        <v>68870</v>
      </c>
      <c r="C158" s="11">
        <v>261911</v>
      </c>
      <c r="D158" s="11">
        <v>329698.7</v>
      </c>
      <c r="E158" s="11">
        <v>63459.3</v>
      </c>
      <c r="F158" s="11">
        <v>5910.1</v>
      </c>
      <c r="G158" s="11">
        <v>10322.299999999999</v>
      </c>
      <c r="H158" s="11">
        <v>307750.40000000002</v>
      </c>
      <c r="I158" s="11">
        <v>25472.400000000001</v>
      </c>
      <c r="J158" s="11">
        <v>0</v>
      </c>
      <c r="K158" s="11">
        <v>328616.3</v>
      </c>
      <c r="L158" s="11">
        <v>172035.8</v>
      </c>
      <c r="M158" s="11">
        <v>178723.1</v>
      </c>
      <c r="N158" s="11">
        <v>149061.20000000001</v>
      </c>
      <c r="O158" s="11">
        <v>0</v>
      </c>
      <c r="P158" s="11">
        <v>343545.2</v>
      </c>
      <c r="Q158" s="11">
        <v>44951.3</v>
      </c>
      <c r="R158" s="11">
        <v>49918</v>
      </c>
      <c r="S158" s="11">
        <v>0</v>
      </c>
      <c r="AA158" s="10" t="s">
        <v>171</v>
      </c>
      <c r="AB158" s="11">
        <v>93001.3</v>
      </c>
      <c r="AC158" s="11">
        <v>264958.09999999998</v>
      </c>
      <c r="AD158" s="11">
        <v>235905.2</v>
      </c>
      <c r="AE158" s="11">
        <v>8981.1</v>
      </c>
      <c r="AF158" s="11">
        <v>0</v>
      </c>
      <c r="AG158" s="11">
        <v>46001.7</v>
      </c>
      <c r="AH158" s="11">
        <v>244591.4</v>
      </c>
      <c r="AI158" s="11">
        <v>86953.600000000006</v>
      </c>
      <c r="AJ158" s="11">
        <v>0</v>
      </c>
      <c r="AK158" s="11">
        <v>280947</v>
      </c>
      <c r="AL158" s="11">
        <v>92903.1</v>
      </c>
      <c r="AM158" s="11">
        <v>282012.7</v>
      </c>
      <c r="AN158" s="11">
        <v>0</v>
      </c>
      <c r="AO158" s="11">
        <v>4906.2</v>
      </c>
      <c r="AP158" s="11">
        <v>284454.59999999998</v>
      </c>
      <c r="AQ158" s="11">
        <v>282269.7</v>
      </c>
      <c r="AR158" s="11">
        <v>0</v>
      </c>
      <c r="AS158" s="11">
        <v>0</v>
      </c>
      <c r="BA158" s="10" t="s">
        <v>171</v>
      </c>
      <c r="BB158" s="11">
        <v>76168.100000000006</v>
      </c>
      <c r="BC158" s="11">
        <v>298133.8</v>
      </c>
      <c r="BD158" s="11">
        <v>224511.2</v>
      </c>
      <c r="BE158" s="11">
        <v>37285.4</v>
      </c>
      <c r="BF158" s="11">
        <v>0</v>
      </c>
      <c r="BG158" s="11">
        <v>12478.4</v>
      </c>
      <c r="BH158" s="11">
        <v>277319.8</v>
      </c>
      <c r="BI158" s="11">
        <v>32443.8</v>
      </c>
      <c r="BJ158" s="11">
        <v>62392</v>
      </c>
      <c r="BK158" s="11">
        <v>219919.2</v>
      </c>
      <c r="BL158" s="11">
        <v>152086.70000000001</v>
      </c>
      <c r="BM158" s="11">
        <v>249318.3</v>
      </c>
      <c r="BN158" s="11">
        <v>21462.799999999999</v>
      </c>
      <c r="BO158" s="11">
        <v>14874.2</v>
      </c>
      <c r="BP158" s="11">
        <v>291794.7</v>
      </c>
      <c r="BQ158" s="11">
        <v>222564.6</v>
      </c>
      <c r="BR158" s="11">
        <v>0</v>
      </c>
      <c r="BS158" s="11">
        <v>0</v>
      </c>
      <c r="CA158" s="10" t="s">
        <v>171</v>
      </c>
      <c r="CB158" s="11">
        <v>94614.9</v>
      </c>
      <c r="CC158" s="11">
        <v>281418</v>
      </c>
      <c r="CD158" s="11">
        <v>260298.3</v>
      </c>
      <c r="CE158" s="11">
        <v>46544.6</v>
      </c>
      <c r="CF158" s="11">
        <v>0</v>
      </c>
      <c r="CG158" s="11">
        <v>81052.800000000003</v>
      </c>
      <c r="CH158" s="11">
        <v>297167.2</v>
      </c>
      <c r="CI158" s="11">
        <v>28923.4</v>
      </c>
      <c r="CJ158" s="11">
        <v>0</v>
      </c>
      <c r="CK158" s="11">
        <v>306177</v>
      </c>
      <c r="CL158" s="11">
        <v>77495.899999999994</v>
      </c>
      <c r="CM158" s="11">
        <v>260405.1</v>
      </c>
      <c r="CN158" s="11">
        <v>22773.599999999999</v>
      </c>
      <c r="CO158" s="11">
        <v>0</v>
      </c>
      <c r="CP158" s="11">
        <v>346394.6</v>
      </c>
      <c r="CQ158" s="11">
        <v>161218.4</v>
      </c>
      <c r="CR158" s="11">
        <v>0</v>
      </c>
      <c r="CS158" s="11">
        <v>4271.3</v>
      </c>
      <c r="DA158" s="10" t="s">
        <v>171</v>
      </c>
      <c r="DB158" s="11">
        <v>16471.5</v>
      </c>
      <c r="DC158" s="11">
        <v>331993</v>
      </c>
      <c r="DD158" s="11">
        <v>253493</v>
      </c>
      <c r="DE158" s="11">
        <v>129935.5</v>
      </c>
      <c r="DF158" s="11">
        <v>0</v>
      </c>
      <c r="DG158" s="11">
        <v>73030.5</v>
      </c>
      <c r="DH158" s="11">
        <v>292362.7</v>
      </c>
      <c r="DI158" s="11">
        <v>3365.7</v>
      </c>
      <c r="DJ158" s="11">
        <v>0</v>
      </c>
      <c r="DK158" s="11">
        <v>245965</v>
      </c>
      <c r="DL158" s="11">
        <v>86310</v>
      </c>
      <c r="DM158" s="11">
        <v>264171</v>
      </c>
      <c r="DN158" s="11">
        <v>0</v>
      </c>
      <c r="DO158" s="11">
        <v>54608.4</v>
      </c>
      <c r="DP158" s="11">
        <v>394704.9</v>
      </c>
      <c r="DQ158" s="11">
        <v>111222.9</v>
      </c>
      <c r="DR158" s="11">
        <v>0</v>
      </c>
      <c r="DS158" s="11">
        <v>0</v>
      </c>
      <c r="EA158" s="10" t="s">
        <v>171</v>
      </c>
      <c r="EB158" s="11">
        <v>78347</v>
      </c>
      <c r="EC158" s="11">
        <v>212722.3</v>
      </c>
      <c r="ED158" s="11">
        <v>308072.59999999998</v>
      </c>
      <c r="EE158" s="11">
        <v>146915.5</v>
      </c>
      <c r="EF158" s="11">
        <v>0</v>
      </c>
      <c r="EG158" s="11">
        <v>55266.2</v>
      </c>
      <c r="EH158" s="11">
        <v>285315.3</v>
      </c>
      <c r="EI158" s="11">
        <v>0</v>
      </c>
      <c r="EJ158" s="11">
        <v>0</v>
      </c>
      <c r="EK158" s="11">
        <v>223760.8</v>
      </c>
      <c r="EL158" s="11">
        <v>99848.8</v>
      </c>
      <c r="EM158" s="11">
        <v>261107.8</v>
      </c>
      <c r="EN158" s="11">
        <v>0</v>
      </c>
      <c r="EO158" s="11">
        <v>81160.600000000006</v>
      </c>
      <c r="EP158" s="11">
        <v>437418.5</v>
      </c>
      <c r="EQ158" s="11">
        <v>79096.100000000006</v>
      </c>
      <c r="ER158" s="11">
        <v>0</v>
      </c>
      <c r="ES158" s="11">
        <v>0</v>
      </c>
      <c r="FA158" s="10" t="s">
        <v>171</v>
      </c>
      <c r="FB158" s="11">
        <v>78273.899999999994</v>
      </c>
      <c r="FC158" s="11">
        <v>295340.7</v>
      </c>
      <c r="FD158" s="11">
        <v>255614.5</v>
      </c>
      <c r="FE158" s="11">
        <v>91631.7</v>
      </c>
      <c r="FF158" s="11">
        <v>83281.5</v>
      </c>
      <c r="FG158" s="11">
        <v>0</v>
      </c>
      <c r="FH158" s="11">
        <v>242076.5</v>
      </c>
      <c r="FI158" s="11">
        <v>0</v>
      </c>
      <c r="FJ158" s="11">
        <v>0</v>
      </c>
      <c r="FK158" s="11">
        <v>209243.8</v>
      </c>
      <c r="FL158" s="11">
        <v>171584</v>
      </c>
      <c r="FM158" s="11">
        <v>184581.2</v>
      </c>
      <c r="FN158" s="11">
        <v>0</v>
      </c>
      <c r="FO158" s="11">
        <v>80271.399999999994</v>
      </c>
      <c r="FP158" s="11">
        <v>349590.1</v>
      </c>
      <c r="FQ158" s="11">
        <v>171473.1</v>
      </c>
      <c r="FR158" s="11">
        <v>0</v>
      </c>
      <c r="FS158" s="11">
        <v>24218.7</v>
      </c>
      <c r="GA158" s="10" t="s">
        <v>171</v>
      </c>
      <c r="GB158" s="11">
        <v>82948</v>
      </c>
      <c r="GC158" s="11">
        <v>239857.5</v>
      </c>
      <c r="GD158" s="11">
        <v>242781.6</v>
      </c>
      <c r="GE158" s="11">
        <v>235506.5</v>
      </c>
      <c r="GF158" s="11">
        <v>0</v>
      </c>
      <c r="GG158" s="11">
        <v>0</v>
      </c>
      <c r="GH158" s="11">
        <v>275019.09999999998</v>
      </c>
      <c r="GI158" s="11">
        <v>0</v>
      </c>
      <c r="GJ158" s="11">
        <v>0</v>
      </c>
      <c r="GK158" s="11">
        <v>228731</v>
      </c>
      <c r="GL158" s="11">
        <v>202626.9</v>
      </c>
      <c r="GM158" s="11">
        <v>145783</v>
      </c>
      <c r="GN158" s="11">
        <v>180017.5</v>
      </c>
      <c r="GO158" s="11">
        <v>0</v>
      </c>
      <c r="GP158" s="11">
        <v>342205.1</v>
      </c>
      <c r="GQ158" s="11">
        <v>126169.2</v>
      </c>
      <c r="GR158" s="11">
        <v>0</v>
      </c>
      <c r="GS158" s="11">
        <v>0</v>
      </c>
      <c r="HA158" s="10" t="s">
        <v>171</v>
      </c>
      <c r="HB158" s="11">
        <v>68346.899999999994</v>
      </c>
      <c r="HC158" s="11">
        <v>250407.4</v>
      </c>
      <c r="HD158" s="11">
        <v>258199.1</v>
      </c>
      <c r="HE158" s="11">
        <v>160121.1</v>
      </c>
      <c r="HF158" s="11">
        <v>14512.3</v>
      </c>
      <c r="HG158" s="11">
        <v>40789.9</v>
      </c>
      <c r="HH158" s="11">
        <v>273023.40000000002</v>
      </c>
      <c r="HI158" s="11">
        <v>0</v>
      </c>
      <c r="HJ158" s="11">
        <v>0</v>
      </c>
      <c r="HK158" s="11">
        <v>268258.7</v>
      </c>
      <c r="HL158" s="11">
        <v>186450.7</v>
      </c>
      <c r="HM158" s="11">
        <v>142581.9</v>
      </c>
      <c r="HN158" s="11">
        <v>0</v>
      </c>
      <c r="HO158" s="11">
        <v>68950.100000000006</v>
      </c>
      <c r="HP158" s="11">
        <v>350826.2</v>
      </c>
      <c r="HQ158" s="11">
        <v>194221.4</v>
      </c>
      <c r="HR158" s="11">
        <v>1955.9</v>
      </c>
      <c r="HS158" s="11">
        <v>0</v>
      </c>
      <c r="IA158" s="10" t="s">
        <v>171</v>
      </c>
      <c r="IB158" s="11">
        <v>91753.4</v>
      </c>
      <c r="IC158" s="11">
        <v>251916.1</v>
      </c>
      <c r="ID158" s="11">
        <v>264274.8</v>
      </c>
      <c r="IE158" s="11">
        <v>103363</v>
      </c>
      <c r="IF158" s="11">
        <v>0</v>
      </c>
      <c r="IG158" s="11">
        <v>10985.4</v>
      </c>
      <c r="IH158" s="11">
        <v>247671.8</v>
      </c>
      <c r="II158" s="11">
        <v>74276.600000000006</v>
      </c>
      <c r="IJ158" s="11">
        <v>0</v>
      </c>
      <c r="IK158" s="11">
        <v>278256.2</v>
      </c>
      <c r="IL158" s="11">
        <v>176141.6</v>
      </c>
      <c r="IM158" s="11">
        <v>168651.5</v>
      </c>
      <c r="IN158" s="11">
        <v>112101.4</v>
      </c>
      <c r="IO158" s="11">
        <v>0</v>
      </c>
      <c r="IP158" s="11">
        <v>319077.09999999998</v>
      </c>
      <c r="IQ158" s="11">
        <v>72279.199999999997</v>
      </c>
      <c r="IR158" s="11">
        <v>124335.2</v>
      </c>
      <c r="IS158" s="11">
        <v>0</v>
      </c>
    </row>
    <row r="159" spans="1:253" ht="15" thickBot="1" x14ac:dyDescent="0.35">
      <c r="A159" s="10" t="s">
        <v>174</v>
      </c>
      <c r="B159" s="11">
        <v>68870</v>
      </c>
      <c r="C159" s="11">
        <v>261911</v>
      </c>
      <c r="D159" s="11">
        <v>204778.4</v>
      </c>
      <c r="E159" s="11">
        <v>48142.400000000001</v>
      </c>
      <c r="F159" s="11">
        <v>5910.1</v>
      </c>
      <c r="G159" s="11">
        <v>10322.299999999999</v>
      </c>
      <c r="H159" s="11">
        <v>307750.40000000002</v>
      </c>
      <c r="I159" s="11">
        <v>25472.400000000001</v>
      </c>
      <c r="J159" s="11">
        <v>0</v>
      </c>
      <c r="K159" s="11">
        <v>328616.3</v>
      </c>
      <c r="L159" s="11">
        <v>172035.8</v>
      </c>
      <c r="M159" s="11">
        <v>178723.1</v>
      </c>
      <c r="N159" s="11">
        <v>149061.20000000001</v>
      </c>
      <c r="O159" s="11">
        <v>0</v>
      </c>
      <c r="P159" s="11">
        <v>343545.2</v>
      </c>
      <c r="Q159" s="11">
        <v>44951.3</v>
      </c>
      <c r="R159" s="11">
        <v>49918</v>
      </c>
      <c r="S159" s="11">
        <v>0</v>
      </c>
      <c r="AA159" s="10" t="s">
        <v>174</v>
      </c>
      <c r="AB159" s="11">
        <v>36121</v>
      </c>
      <c r="AC159" s="11">
        <v>264958.09999999998</v>
      </c>
      <c r="AD159" s="11">
        <v>235905.2</v>
      </c>
      <c r="AE159" s="11">
        <v>8981.1</v>
      </c>
      <c r="AF159" s="11">
        <v>0</v>
      </c>
      <c r="AG159" s="11">
        <v>46001.7</v>
      </c>
      <c r="AH159" s="11">
        <v>244591.4</v>
      </c>
      <c r="AI159" s="11">
        <v>86953.600000000006</v>
      </c>
      <c r="AJ159" s="11">
        <v>0</v>
      </c>
      <c r="AK159" s="11">
        <v>280947</v>
      </c>
      <c r="AL159" s="11">
        <v>92903.1</v>
      </c>
      <c r="AM159" s="11">
        <v>282012.7</v>
      </c>
      <c r="AN159" s="11">
        <v>0</v>
      </c>
      <c r="AO159" s="11">
        <v>4906.2</v>
      </c>
      <c r="AP159" s="11">
        <v>284454.59999999998</v>
      </c>
      <c r="AQ159" s="11">
        <v>257322.2</v>
      </c>
      <c r="AR159" s="11">
        <v>0</v>
      </c>
      <c r="AS159" s="11">
        <v>0</v>
      </c>
      <c r="BA159" s="10" t="s">
        <v>174</v>
      </c>
      <c r="BB159" s="11">
        <v>76168.100000000006</v>
      </c>
      <c r="BC159" s="11">
        <v>298133.8</v>
      </c>
      <c r="BD159" s="11">
        <v>224511.2</v>
      </c>
      <c r="BE159" s="11">
        <v>37285.4</v>
      </c>
      <c r="BF159" s="11">
        <v>0</v>
      </c>
      <c r="BG159" s="11">
        <v>12478.4</v>
      </c>
      <c r="BH159" s="11">
        <v>277319.8</v>
      </c>
      <c r="BI159" s="11">
        <v>32443.8</v>
      </c>
      <c r="BJ159" s="11">
        <v>62392</v>
      </c>
      <c r="BK159" s="11">
        <v>219919.2</v>
      </c>
      <c r="BL159" s="11">
        <v>152086.70000000001</v>
      </c>
      <c r="BM159" s="11">
        <v>249318.3</v>
      </c>
      <c r="BN159" s="11">
        <v>21462.799999999999</v>
      </c>
      <c r="BO159" s="11">
        <v>14874.2</v>
      </c>
      <c r="BP159" s="11">
        <v>266838</v>
      </c>
      <c r="BQ159" s="11">
        <v>222564.6</v>
      </c>
      <c r="BR159" s="11">
        <v>0</v>
      </c>
      <c r="BS159" s="11">
        <v>0</v>
      </c>
      <c r="CA159" s="10" t="s">
        <v>174</v>
      </c>
      <c r="CB159" s="11">
        <v>57839.3</v>
      </c>
      <c r="CC159" s="11">
        <v>281418</v>
      </c>
      <c r="CD159" s="11">
        <v>260298.3</v>
      </c>
      <c r="CE159" s="11">
        <v>46544.6</v>
      </c>
      <c r="CF159" s="11">
        <v>0</v>
      </c>
      <c r="CG159" s="11">
        <v>81052.800000000003</v>
      </c>
      <c r="CH159" s="11">
        <v>297167.2</v>
      </c>
      <c r="CI159" s="11">
        <v>28923.4</v>
      </c>
      <c r="CJ159" s="11">
        <v>0</v>
      </c>
      <c r="CK159" s="11">
        <v>306177</v>
      </c>
      <c r="CL159" s="11">
        <v>77495.899999999994</v>
      </c>
      <c r="CM159" s="11">
        <v>260405.1</v>
      </c>
      <c r="CN159" s="11">
        <v>22773.599999999999</v>
      </c>
      <c r="CO159" s="11">
        <v>0</v>
      </c>
      <c r="CP159" s="11">
        <v>321433.90000000002</v>
      </c>
      <c r="CQ159" s="11">
        <v>161218.4</v>
      </c>
      <c r="CR159" s="11">
        <v>0</v>
      </c>
      <c r="CS159" s="11">
        <v>4271.3</v>
      </c>
      <c r="DA159" s="10" t="s">
        <v>174</v>
      </c>
      <c r="DB159" s="11">
        <v>16471.5</v>
      </c>
      <c r="DC159" s="11">
        <v>331993</v>
      </c>
      <c r="DD159" s="11">
        <v>253493</v>
      </c>
      <c r="DE159" s="11">
        <v>129935.5</v>
      </c>
      <c r="DF159" s="11">
        <v>0</v>
      </c>
      <c r="DG159" s="11">
        <v>73030.5</v>
      </c>
      <c r="DH159" s="11">
        <v>292362.7</v>
      </c>
      <c r="DI159" s="11">
        <v>3365.7</v>
      </c>
      <c r="DJ159" s="11">
        <v>0</v>
      </c>
      <c r="DK159" s="11">
        <v>243490.8</v>
      </c>
      <c r="DL159" s="11">
        <v>86310</v>
      </c>
      <c r="DM159" s="11">
        <v>264171</v>
      </c>
      <c r="DN159" s="11">
        <v>0</v>
      </c>
      <c r="DO159" s="11">
        <v>54608.4</v>
      </c>
      <c r="DP159" s="11">
        <v>394704.9</v>
      </c>
      <c r="DQ159" s="11">
        <v>109212.4</v>
      </c>
      <c r="DR159" s="11">
        <v>0</v>
      </c>
      <c r="DS159" s="11">
        <v>0</v>
      </c>
      <c r="EA159" s="10" t="s">
        <v>174</v>
      </c>
      <c r="EB159" s="11">
        <v>78347</v>
      </c>
      <c r="EC159" s="11">
        <v>212722.3</v>
      </c>
      <c r="ED159" s="11">
        <v>298617.59999999998</v>
      </c>
      <c r="EE159" s="11">
        <v>146915.5</v>
      </c>
      <c r="EF159" s="11">
        <v>0</v>
      </c>
      <c r="EG159" s="11">
        <v>55266.2</v>
      </c>
      <c r="EH159" s="11">
        <v>285315.3</v>
      </c>
      <c r="EI159" s="11">
        <v>0</v>
      </c>
      <c r="EJ159" s="11">
        <v>0</v>
      </c>
      <c r="EK159" s="11">
        <v>223760.8</v>
      </c>
      <c r="EL159" s="11">
        <v>99848.8</v>
      </c>
      <c r="EM159" s="11">
        <v>261107.8</v>
      </c>
      <c r="EN159" s="11">
        <v>0</v>
      </c>
      <c r="EO159" s="11">
        <v>81160.600000000006</v>
      </c>
      <c r="EP159" s="11">
        <v>437418.5</v>
      </c>
      <c r="EQ159" s="11">
        <v>79096.100000000006</v>
      </c>
      <c r="ER159" s="11">
        <v>0</v>
      </c>
      <c r="ES159" s="11">
        <v>0</v>
      </c>
      <c r="FA159" s="10" t="s">
        <v>174</v>
      </c>
      <c r="FB159" s="11">
        <v>78273.899999999994</v>
      </c>
      <c r="FC159" s="11">
        <v>295340.7</v>
      </c>
      <c r="FD159" s="11">
        <v>238414.2</v>
      </c>
      <c r="FE159" s="11">
        <v>91631.7</v>
      </c>
      <c r="FF159" s="11">
        <v>83281.5</v>
      </c>
      <c r="FG159" s="11">
        <v>0</v>
      </c>
      <c r="FH159" s="11">
        <v>242076.5</v>
      </c>
      <c r="FI159" s="11">
        <v>0</v>
      </c>
      <c r="FJ159" s="11">
        <v>0</v>
      </c>
      <c r="FK159" s="11">
        <v>209243.8</v>
      </c>
      <c r="FL159" s="11">
        <v>171584</v>
      </c>
      <c r="FM159" s="11">
        <v>184581.2</v>
      </c>
      <c r="FN159" s="11">
        <v>0</v>
      </c>
      <c r="FO159" s="11">
        <v>80271.399999999994</v>
      </c>
      <c r="FP159" s="11">
        <v>349590.1</v>
      </c>
      <c r="FQ159" s="11">
        <v>171473.1</v>
      </c>
      <c r="FR159" s="11">
        <v>0</v>
      </c>
      <c r="FS159" s="11">
        <v>24218.7</v>
      </c>
      <c r="GA159" s="10" t="s">
        <v>174</v>
      </c>
      <c r="GB159" s="11">
        <v>82948</v>
      </c>
      <c r="GC159" s="11">
        <v>239857.5</v>
      </c>
      <c r="GD159" s="11">
        <v>205978.9</v>
      </c>
      <c r="GE159" s="11">
        <v>235506.5</v>
      </c>
      <c r="GF159" s="11">
        <v>0</v>
      </c>
      <c r="GG159" s="11">
        <v>0</v>
      </c>
      <c r="GH159" s="11">
        <v>275019.09999999998</v>
      </c>
      <c r="GI159" s="11">
        <v>0</v>
      </c>
      <c r="GJ159" s="11">
        <v>0</v>
      </c>
      <c r="GK159" s="11">
        <v>228731</v>
      </c>
      <c r="GL159" s="11">
        <v>202626.9</v>
      </c>
      <c r="GM159" s="11">
        <v>145783</v>
      </c>
      <c r="GN159" s="11">
        <v>180017.5</v>
      </c>
      <c r="GO159" s="11">
        <v>0</v>
      </c>
      <c r="GP159" s="11">
        <v>342205.1</v>
      </c>
      <c r="GQ159" s="11">
        <v>126169.2</v>
      </c>
      <c r="GR159" s="11">
        <v>0</v>
      </c>
      <c r="GS159" s="11">
        <v>0</v>
      </c>
      <c r="HA159" s="10" t="s">
        <v>174</v>
      </c>
      <c r="HB159" s="11">
        <v>68346.899999999994</v>
      </c>
      <c r="HC159" s="11">
        <v>250407.4</v>
      </c>
      <c r="HD159" s="11">
        <v>185732.7</v>
      </c>
      <c r="HE159" s="11">
        <v>160121.1</v>
      </c>
      <c r="HF159" s="11">
        <v>14512.3</v>
      </c>
      <c r="HG159" s="11">
        <v>40789.9</v>
      </c>
      <c r="HH159" s="11">
        <v>273023.40000000002</v>
      </c>
      <c r="HI159" s="11">
        <v>0</v>
      </c>
      <c r="HJ159" s="11">
        <v>0</v>
      </c>
      <c r="HK159" s="11">
        <v>268258.7</v>
      </c>
      <c r="HL159" s="11">
        <v>186450.7</v>
      </c>
      <c r="HM159" s="11">
        <v>142581.9</v>
      </c>
      <c r="HN159" s="11">
        <v>0</v>
      </c>
      <c r="HO159" s="11">
        <v>68950.100000000006</v>
      </c>
      <c r="HP159" s="11">
        <v>350826.2</v>
      </c>
      <c r="HQ159" s="11">
        <v>194221.4</v>
      </c>
      <c r="HR159" s="11">
        <v>1955.9</v>
      </c>
      <c r="HS159" s="11">
        <v>0</v>
      </c>
      <c r="IA159" s="10" t="s">
        <v>174</v>
      </c>
      <c r="IB159" s="11">
        <v>91753.4</v>
      </c>
      <c r="IC159" s="11">
        <v>251916.1</v>
      </c>
      <c r="ID159" s="11">
        <v>162409.79999999999</v>
      </c>
      <c r="IE159" s="11">
        <v>103363</v>
      </c>
      <c r="IF159" s="11">
        <v>0</v>
      </c>
      <c r="IG159" s="11">
        <v>10985.4</v>
      </c>
      <c r="IH159" s="11">
        <v>247671.8</v>
      </c>
      <c r="II159" s="11">
        <v>74276.600000000006</v>
      </c>
      <c r="IJ159" s="11">
        <v>0</v>
      </c>
      <c r="IK159" s="11">
        <v>278256.2</v>
      </c>
      <c r="IL159" s="11">
        <v>176141.6</v>
      </c>
      <c r="IM159" s="11">
        <v>168651.5</v>
      </c>
      <c r="IN159" s="11">
        <v>112101.4</v>
      </c>
      <c r="IO159" s="11">
        <v>0</v>
      </c>
      <c r="IP159" s="11">
        <v>319077.09999999998</v>
      </c>
      <c r="IQ159" s="11">
        <v>72279.199999999997</v>
      </c>
      <c r="IR159" s="11">
        <v>124335.2</v>
      </c>
      <c r="IS159" s="11">
        <v>0</v>
      </c>
    </row>
    <row r="160" spans="1:253" ht="15" thickBot="1" x14ac:dyDescent="0.35">
      <c r="A160" s="10" t="s">
        <v>177</v>
      </c>
      <c r="B160" s="11">
        <v>68870</v>
      </c>
      <c r="C160" s="11">
        <v>261911</v>
      </c>
      <c r="D160" s="11">
        <v>204778.4</v>
      </c>
      <c r="E160" s="11">
        <v>48142.400000000001</v>
      </c>
      <c r="F160" s="11">
        <v>5910.1</v>
      </c>
      <c r="G160" s="11">
        <v>10322.299999999999</v>
      </c>
      <c r="H160" s="11">
        <v>307750.40000000002</v>
      </c>
      <c r="I160" s="11">
        <v>25472.400000000001</v>
      </c>
      <c r="J160" s="11">
        <v>0</v>
      </c>
      <c r="K160" s="11">
        <v>328616.3</v>
      </c>
      <c r="L160" s="11">
        <v>172035.8</v>
      </c>
      <c r="M160" s="11">
        <v>159244.1</v>
      </c>
      <c r="N160" s="11">
        <v>149061.20000000001</v>
      </c>
      <c r="O160" s="11">
        <v>0</v>
      </c>
      <c r="P160" s="11">
        <v>343545.2</v>
      </c>
      <c r="Q160" s="11">
        <v>44951.3</v>
      </c>
      <c r="R160" s="11">
        <v>49918</v>
      </c>
      <c r="S160" s="11">
        <v>0</v>
      </c>
      <c r="AA160" s="10" t="s">
        <v>177</v>
      </c>
      <c r="AB160" s="11">
        <v>22286.6</v>
      </c>
      <c r="AC160" s="11">
        <v>264958.09999999998</v>
      </c>
      <c r="AD160" s="11">
        <v>235905.2</v>
      </c>
      <c r="AE160" s="11">
        <v>8981.1</v>
      </c>
      <c r="AF160" s="11">
        <v>0</v>
      </c>
      <c r="AG160" s="11">
        <v>46001.7</v>
      </c>
      <c r="AH160" s="11">
        <v>244591.4</v>
      </c>
      <c r="AI160" s="11">
        <v>86953.600000000006</v>
      </c>
      <c r="AJ160" s="11">
        <v>0</v>
      </c>
      <c r="AK160" s="11">
        <v>280947</v>
      </c>
      <c r="AL160" s="11">
        <v>92903.1</v>
      </c>
      <c r="AM160" s="11">
        <v>261336.7</v>
      </c>
      <c r="AN160" s="11">
        <v>0</v>
      </c>
      <c r="AO160" s="11">
        <v>4906.2</v>
      </c>
      <c r="AP160" s="11">
        <v>284454.59999999998</v>
      </c>
      <c r="AQ160" s="11">
        <v>257322.2</v>
      </c>
      <c r="AR160" s="11">
        <v>0</v>
      </c>
      <c r="AS160" s="11">
        <v>0</v>
      </c>
      <c r="BA160" s="10" t="s">
        <v>177</v>
      </c>
      <c r="BB160" s="11">
        <v>62691.4</v>
      </c>
      <c r="BC160" s="11">
        <v>298133.8</v>
      </c>
      <c r="BD160" s="11">
        <v>224511.2</v>
      </c>
      <c r="BE160" s="11">
        <v>37285.4</v>
      </c>
      <c r="BF160" s="11">
        <v>0</v>
      </c>
      <c r="BG160" s="11">
        <v>12478.4</v>
      </c>
      <c r="BH160" s="11">
        <v>277319.8</v>
      </c>
      <c r="BI160" s="11">
        <v>32443.8</v>
      </c>
      <c r="BJ160" s="11">
        <v>62392</v>
      </c>
      <c r="BK160" s="11">
        <v>219919.2</v>
      </c>
      <c r="BL160" s="11">
        <v>152086.70000000001</v>
      </c>
      <c r="BM160" s="11">
        <v>249318.3</v>
      </c>
      <c r="BN160" s="11">
        <v>21462.799999999999</v>
      </c>
      <c r="BO160" s="11">
        <v>14874.2</v>
      </c>
      <c r="BP160" s="11">
        <v>266838</v>
      </c>
      <c r="BQ160" s="11">
        <v>222564.6</v>
      </c>
      <c r="BR160" s="11">
        <v>0</v>
      </c>
      <c r="BS160" s="11">
        <v>0</v>
      </c>
      <c r="CA160" s="10" t="s">
        <v>177</v>
      </c>
      <c r="CB160" s="11">
        <v>52597.599999999999</v>
      </c>
      <c r="CC160" s="11">
        <v>281418</v>
      </c>
      <c r="CD160" s="11">
        <v>260298.3</v>
      </c>
      <c r="CE160" s="11">
        <v>46544.6</v>
      </c>
      <c r="CF160" s="11">
        <v>0</v>
      </c>
      <c r="CG160" s="11">
        <v>81052.800000000003</v>
      </c>
      <c r="CH160" s="11">
        <v>297167.2</v>
      </c>
      <c r="CI160" s="11">
        <v>28923.4</v>
      </c>
      <c r="CJ160" s="11">
        <v>0</v>
      </c>
      <c r="CK160" s="11">
        <v>306177</v>
      </c>
      <c r="CL160" s="11">
        <v>77495.899999999994</v>
      </c>
      <c r="CM160" s="11">
        <v>260405.1</v>
      </c>
      <c r="CN160" s="11">
        <v>22773.599999999999</v>
      </c>
      <c r="CO160" s="11">
        <v>0</v>
      </c>
      <c r="CP160" s="11">
        <v>321433.90000000002</v>
      </c>
      <c r="CQ160" s="11">
        <v>161218.4</v>
      </c>
      <c r="CR160" s="11">
        <v>0</v>
      </c>
      <c r="CS160" s="11">
        <v>4271.3</v>
      </c>
      <c r="DA160" s="10" t="s">
        <v>177</v>
      </c>
      <c r="DB160" s="11">
        <v>16471.5</v>
      </c>
      <c r="DC160" s="11">
        <v>322488</v>
      </c>
      <c r="DD160" s="11">
        <v>253493</v>
      </c>
      <c r="DE160" s="11">
        <v>129935.5</v>
      </c>
      <c r="DF160" s="11">
        <v>0</v>
      </c>
      <c r="DG160" s="11">
        <v>68396</v>
      </c>
      <c r="DH160" s="11">
        <v>292362.7</v>
      </c>
      <c r="DI160" s="11">
        <v>3365.7</v>
      </c>
      <c r="DJ160" s="11">
        <v>0</v>
      </c>
      <c r="DK160" s="11">
        <v>243490.8</v>
      </c>
      <c r="DL160" s="11">
        <v>86310</v>
      </c>
      <c r="DM160" s="11">
        <v>257696.7</v>
      </c>
      <c r="DN160" s="11">
        <v>0</v>
      </c>
      <c r="DO160" s="11">
        <v>54608.4</v>
      </c>
      <c r="DP160" s="11">
        <v>394704.9</v>
      </c>
      <c r="DQ160" s="11">
        <v>109212.4</v>
      </c>
      <c r="DR160" s="11">
        <v>0</v>
      </c>
      <c r="DS160" s="11">
        <v>0</v>
      </c>
      <c r="EA160" s="10" t="s">
        <v>177</v>
      </c>
      <c r="EB160" s="11">
        <v>78347</v>
      </c>
      <c r="EC160" s="11">
        <v>190149.8</v>
      </c>
      <c r="ED160" s="11">
        <v>298617.59999999998</v>
      </c>
      <c r="EE160" s="11">
        <v>146915.5</v>
      </c>
      <c r="EF160" s="11">
        <v>0</v>
      </c>
      <c r="EG160" s="11">
        <v>55266.2</v>
      </c>
      <c r="EH160" s="11">
        <v>285315.3</v>
      </c>
      <c r="EI160" s="11">
        <v>0</v>
      </c>
      <c r="EJ160" s="11">
        <v>0</v>
      </c>
      <c r="EK160" s="11">
        <v>223760.8</v>
      </c>
      <c r="EL160" s="11">
        <v>99848.8</v>
      </c>
      <c r="EM160" s="11">
        <v>261107.8</v>
      </c>
      <c r="EN160" s="11">
        <v>0</v>
      </c>
      <c r="EO160" s="11">
        <v>81160.600000000006</v>
      </c>
      <c r="EP160" s="11">
        <v>437418.5</v>
      </c>
      <c r="EQ160" s="11">
        <v>79096.100000000006</v>
      </c>
      <c r="ER160" s="11">
        <v>0</v>
      </c>
      <c r="ES160" s="11">
        <v>0</v>
      </c>
      <c r="FA160" s="10" t="s">
        <v>177</v>
      </c>
      <c r="FB160" s="11">
        <v>78273.899999999994</v>
      </c>
      <c r="FC160" s="11">
        <v>295340.7</v>
      </c>
      <c r="FD160" s="11">
        <v>238414.2</v>
      </c>
      <c r="FE160" s="11">
        <v>91631.7</v>
      </c>
      <c r="FF160" s="11">
        <v>83281.5</v>
      </c>
      <c r="FG160" s="11">
        <v>0</v>
      </c>
      <c r="FH160" s="11">
        <v>242076.5</v>
      </c>
      <c r="FI160" s="11">
        <v>0</v>
      </c>
      <c r="FJ160" s="11">
        <v>0</v>
      </c>
      <c r="FK160" s="11">
        <v>209243.8</v>
      </c>
      <c r="FL160" s="11">
        <v>171584</v>
      </c>
      <c r="FM160" s="11">
        <v>184581.2</v>
      </c>
      <c r="FN160" s="11">
        <v>0</v>
      </c>
      <c r="FO160" s="11">
        <v>80271.399999999994</v>
      </c>
      <c r="FP160" s="11">
        <v>349590.1</v>
      </c>
      <c r="FQ160" s="11">
        <v>171473.1</v>
      </c>
      <c r="FR160" s="11">
        <v>0</v>
      </c>
      <c r="FS160" s="11">
        <v>24218.7</v>
      </c>
      <c r="GA160" s="10" t="s">
        <v>177</v>
      </c>
      <c r="GB160" s="11">
        <v>82948</v>
      </c>
      <c r="GC160" s="11">
        <v>239857.5</v>
      </c>
      <c r="GD160" s="11">
        <v>205978.9</v>
      </c>
      <c r="GE160" s="11">
        <v>235506.5</v>
      </c>
      <c r="GF160" s="11">
        <v>0</v>
      </c>
      <c r="GG160" s="11">
        <v>0</v>
      </c>
      <c r="GH160" s="11">
        <v>275019.09999999998</v>
      </c>
      <c r="GI160" s="11">
        <v>0</v>
      </c>
      <c r="GJ160" s="11">
        <v>0</v>
      </c>
      <c r="GK160" s="11">
        <v>228731</v>
      </c>
      <c r="GL160" s="11">
        <v>202626.9</v>
      </c>
      <c r="GM160" s="11">
        <v>145783</v>
      </c>
      <c r="GN160" s="11">
        <v>180017.5</v>
      </c>
      <c r="GO160" s="11">
        <v>0</v>
      </c>
      <c r="GP160" s="11">
        <v>342205.1</v>
      </c>
      <c r="GQ160" s="11">
        <v>108695.2</v>
      </c>
      <c r="GR160" s="11">
        <v>0</v>
      </c>
      <c r="GS160" s="11">
        <v>0</v>
      </c>
      <c r="HA160" s="10" t="s">
        <v>177</v>
      </c>
      <c r="HB160" s="11">
        <v>68346.899999999994</v>
      </c>
      <c r="HC160" s="11">
        <v>250407.4</v>
      </c>
      <c r="HD160" s="11">
        <v>185732.7</v>
      </c>
      <c r="HE160" s="11">
        <v>160121.1</v>
      </c>
      <c r="HF160" s="11">
        <v>14512.3</v>
      </c>
      <c r="HG160" s="11">
        <v>37294.5</v>
      </c>
      <c r="HH160" s="11">
        <v>273023.40000000002</v>
      </c>
      <c r="HI160" s="11">
        <v>0</v>
      </c>
      <c r="HJ160" s="11">
        <v>0</v>
      </c>
      <c r="HK160" s="11">
        <v>268258.7</v>
      </c>
      <c r="HL160" s="11">
        <v>186450.7</v>
      </c>
      <c r="HM160" s="11">
        <v>142581.9</v>
      </c>
      <c r="HN160" s="11">
        <v>0</v>
      </c>
      <c r="HO160" s="11">
        <v>68950.100000000006</v>
      </c>
      <c r="HP160" s="11">
        <v>350826.2</v>
      </c>
      <c r="HQ160" s="11">
        <v>194221.4</v>
      </c>
      <c r="HR160" s="11">
        <v>1955.9</v>
      </c>
      <c r="HS160" s="11">
        <v>0</v>
      </c>
      <c r="IA160" s="10" t="s">
        <v>177</v>
      </c>
      <c r="IB160" s="11">
        <v>91753.4</v>
      </c>
      <c r="IC160" s="11">
        <v>251916.1</v>
      </c>
      <c r="ID160" s="11">
        <v>162409.79999999999</v>
      </c>
      <c r="IE160" s="11">
        <v>103363</v>
      </c>
      <c r="IF160" s="11">
        <v>0</v>
      </c>
      <c r="IG160" s="11">
        <v>10985.4</v>
      </c>
      <c r="IH160" s="11">
        <v>247671.8</v>
      </c>
      <c r="II160" s="11">
        <v>74276.600000000006</v>
      </c>
      <c r="IJ160" s="11">
        <v>0</v>
      </c>
      <c r="IK160" s="11">
        <v>278256.2</v>
      </c>
      <c r="IL160" s="11">
        <v>176141.6</v>
      </c>
      <c r="IM160" s="11">
        <v>167777.6</v>
      </c>
      <c r="IN160" s="11">
        <v>112101.4</v>
      </c>
      <c r="IO160" s="11">
        <v>0</v>
      </c>
      <c r="IP160" s="11">
        <v>319077.09999999998</v>
      </c>
      <c r="IQ160" s="11">
        <v>72279.199999999997</v>
      </c>
      <c r="IR160" s="11">
        <v>124335.2</v>
      </c>
      <c r="IS160" s="11">
        <v>0</v>
      </c>
    </row>
    <row r="161" spans="1:253" ht="15" thickBot="1" x14ac:dyDescent="0.35">
      <c r="A161" s="10" t="s">
        <v>178</v>
      </c>
      <c r="B161" s="11">
        <v>68870</v>
      </c>
      <c r="C161" s="11">
        <v>261911</v>
      </c>
      <c r="D161" s="11">
        <v>204778.4</v>
      </c>
      <c r="E161" s="11">
        <v>48142.400000000001</v>
      </c>
      <c r="F161" s="11">
        <v>5910.1</v>
      </c>
      <c r="G161" s="11">
        <v>10322.299999999999</v>
      </c>
      <c r="H161" s="11">
        <v>307750.40000000002</v>
      </c>
      <c r="I161" s="11">
        <v>25472.400000000001</v>
      </c>
      <c r="J161" s="11">
        <v>0</v>
      </c>
      <c r="K161" s="11">
        <v>328616.3</v>
      </c>
      <c r="L161" s="11">
        <v>172035.8</v>
      </c>
      <c r="M161" s="11">
        <v>159244.1</v>
      </c>
      <c r="N161" s="11">
        <v>149061.20000000001</v>
      </c>
      <c r="O161" s="11">
        <v>0</v>
      </c>
      <c r="P161" s="11">
        <v>343545.2</v>
      </c>
      <c r="Q161" s="11">
        <v>44951.3</v>
      </c>
      <c r="R161" s="11">
        <v>49918</v>
      </c>
      <c r="S161" s="11">
        <v>0</v>
      </c>
      <c r="AA161" s="10" t="s">
        <v>178</v>
      </c>
      <c r="AB161" s="11">
        <v>22286.6</v>
      </c>
      <c r="AC161" s="11">
        <v>242089.2</v>
      </c>
      <c r="AD161" s="11">
        <v>235905.2</v>
      </c>
      <c r="AE161" s="11">
        <v>8981.1</v>
      </c>
      <c r="AF161" s="11">
        <v>0</v>
      </c>
      <c r="AG161" s="11">
        <v>46001.7</v>
      </c>
      <c r="AH161" s="11">
        <v>244591.4</v>
      </c>
      <c r="AI161" s="11">
        <v>86953.600000000006</v>
      </c>
      <c r="AJ161" s="11">
        <v>0</v>
      </c>
      <c r="AK161" s="11">
        <v>280947</v>
      </c>
      <c r="AL161" s="11">
        <v>92903.1</v>
      </c>
      <c r="AM161" s="11">
        <v>244009.2</v>
      </c>
      <c r="AN161" s="11">
        <v>0</v>
      </c>
      <c r="AO161" s="11">
        <v>4906.2</v>
      </c>
      <c r="AP161" s="11">
        <v>284454.59999999998</v>
      </c>
      <c r="AQ161" s="11">
        <v>257322.2</v>
      </c>
      <c r="AR161" s="11">
        <v>0</v>
      </c>
      <c r="AS161" s="11">
        <v>0</v>
      </c>
      <c r="BA161" s="10" t="s">
        <v>178</v>
      </c>
      <c r="BB161" s="11">
        <v>62691.4</v>
      </c>
      <c r="BC161" s="11">
        <v>233346</v>
      </c>
      <c r="BD161" s="11">
        <v>224511.2</v>
      </c>
      <c r="BE161" s="11">
        <v>37285.4</v>
      </c>
      <c r="BF161" s="11">
        <v>0</v>
      </c>
      <c r="BG161" s="11">
        <v>12478.4</v>
      </c>
      <c r="BH161" s="11">
        <v>277319.8</v>
      </c>
      <c r="BI161" s="11">
        <v>32443.8</v>
      </c>
      <c r="BJ161" s="11">
        <v>62392</v>
      </c>
      <c r="BK161" s="11">
        <v>219919.2</v>
      </c>
      <c r="BL161" s="11">
        <v>152086.70000000001</v>
      </c>
      <c r="BM161" s="11">
        <v>237588.6</v>
      </c>
      <c r="BN161" s="11">
        <v>21462.799999999999</v>
      </c>
      <c r="BO161" s="11">
        <v>14874.2</v>
      </c>
      <c r="BP161" s="11">
        <v>266838</v>
      </c>
      <c r="BQ161" s="11">
        <v>222564.6</v>
      </c>
      <c r="BR161" s="11">
        <v>0</v>
      </c>
      <c r="BS161" s="11">
        <v>0</v>
      </c>
      <c r="CA161" s="10" t="s">
        <v>178</v>
      </c>
      <c r="CB161" s="11">
        <v>52597.599999999999</v>
      </c>
      <c r="CC161" s="11">
        <v>254016.7</v>
      </c>
      <c r="CD161" s="11">
        <v>260298.3</v>
      </c>
      <c r="CE161" s="11">
        <v>46544.6</v>
      </c>
      <c r="CF161" s="11">
        <v>0</v>
      </c>
      <c r="CG161" s="11">
        <v>81052.800000000003</v>
      </c>
      <c r="CH161" s="11">
        <v>297167.2</v>
      </c>
      <c r="CI161" s="11">
        <v>28923.4</v>
      </c>
      <c r="CJ161" s="11">
        <v>0</v>
      </c>
      <c r="CK161" s="11">
        <v>306177</v>
      </c>
      <c r="CL161" s="11">
        <v>77495.899999999994</v>
      </c>
      <c r="CM161" s="11">
        <v>215382.6</v>
      </c>
      <c r="CN161" s="11">
        <v>22773.599999999999</v>
      </c>
      <c r="CO161" s="11">
        <v>0</v>
      </c>
      <c r="CP161" s="11">
        <v>321433.90000000002</v>
      </c>
      <c r="CQ161" s="11">
        <v>161218.4</v>
      </c>
      <c r="CR161" s="11">
        <v>0</v>
      </c>
      <c r="CS161" s="11">
        <v>4271.3</v>
      </c>
      <c r="DA161" s="10" t="s">
        <v>178</v>
      </c>
      <c r="DB161" s="11">
        <v>16471.5</v>
      </c>
      <c r="DC161" s="11">
        <v>281251.90000000002</v>
      </c>
      <c r="DD161" s="11">
        <v>253493</v>
      </c>
      <c r="DE161" s="11">
        <v>129935.5</v>
      </c>
      <c r="DF161" s="11">
        <v>0</v>
      </c>
      <c r="DG161" s="11">
        <v>68396</v>
      </c>
      <c r="DH161" s="11">
        <v>292362.7</v>
      </c>
      <c r="DI161" s="11">
        <v>3365.7</v>
      </c>
      <c r="DJ161" s="11">
        <v>0</v>
      </c>
      <c r="DK161" s="11">
        <v>243490.8</v>
      </c>
      <c r="DL161" s="11">
        <v>86310</v>
      </c>
      <c r="DM161" s="11">
        <v>217779.8</v>
      </c>
      <c r="DN161" s="11">
        <v>0</v>
      </c>
      <c r="DO161" s="11">
        <v>54608.4</v>
      </c>
      <c r="DP161" s="11">
        <v>394704.9</v>
      </c>
      <c r="DQ161" s="11">
        <v>109212.4</v>
      </c>
      <c r="DR161" s="11">
        <v>0</v>
      </c>
      <c r="DS161" s="11">
        <v>0</v>
      </c>
      <c r="EA161" s="10" t="s">
        <v>178</v>
      </c>
      <c r="EB161" s="11">
        <v>78347</v>
      </c>
      <c r="EC161" s="11">
        <v>190149.8</v>
      </c>
      <c r="ED161" s="11">
        <v>298617.59999999998</v>
      </c>
      <c r="EE161" s="11">
        <v>146915.5</v>
      </c>
      <c r="EF161" s="11">
        <v>0</v>
      </c>
      <c r="EG161" s="11">
        <v>55266.2</v>
      </c>
      <c r="EH161" s="11">
        <v>285315.3</v>
      </c>
      <c r="EI161" s="11">
        <v>0</v>
      </c>
      <c r="EJ161" s="11">
        <v>0</v>
      </c>
      <c r="EK161" s="11">
        <v>223760.8</v>
      </c>
      <c r="EL161" s="11">
        <v>99848.8</v>
      </c>
      <c r="EM161" s="11">
        <v>233141.9</v>
      </c>
      <c r="EN161" s="11">
        <v>0</v>
      </c>
      <c r="EO161" s="11">
        <v>81160.600000000006</v>
      </c>
      <c r="EP161" s="11">
        <v>437418.5</v>
      </c>
      <c r="EQ161" s="11">
        <v>79096.100000000006</v>
      </c>
      <c r="ER161" s="11">
        <v>0</v>
      </c>
      <c r="ES161" s="11">
        <v>0</v>
      </c>
      <c r="FA161" s="10" t="s">
        <v>178</v>
      </c>
      <c r="FB161" s="11">
        <v>78273.899999999994</v>
      </c>
      <c r="FC161" s="11">
        <v>295340.7</v>
      </c>
      <c r="FD161" s="11">
        <v>238414.2</v>
      </c>
      <c r="FE161" s="11">
        <v>91631.7</v>
      </c>
      <c r="FF161" s="11">
        <v>83281.5</v>
      </c>
      <c r="FG161" s="11">
        <v>0</v>
      </c>
      <c r="FH161" s="11">
        <v>242076.5</v>
      </c>
      <c r="FI161" s="11">
        <v>0</v>
      </c>
      <c r="FJ161" s="11">
        <v>0</v>
      </c>
      <c r="FK161" s="11">
        <v>209243.8</v>
      </c>
      <c r="FL161" s="11">
        <v>171584</v>
      </c>
      <c r="FM161" s="11">
        <v>159613.4</v>
      </c>
      <c r="FN161" s="11">
        <v>0</v>
      </c>
      <c r="FO161" s="11">
        <v>80271.399999999994</v>
      </c>
      <c r="FP161" s="11">
        <v>349590.1</v>
      </c>
      <c r="FQ161" s="11">
        <v>171473.1</v>
      </c>
      <c r="FR161" s="11">
        <v>0</v>
      </c>
      <c r="FS161" s="11">
        <v>24218.7</v>
      </c>
      <c r="GA161" s="10" t="s">
        <v>178</v>
      </c>
      <c r="GB161" s="11">
        <v>82948</v>
      </c>
      <c r="GC161" s="11">
        <v>239857.5</v>
      </c>
      <c r="GD161" s="11">
        <v>205978.9</v>
      </c>
      <c r="GE161" s="11">
        <v>235506.5</v>
      </c>
      <c r="GF161" s="11">
        <v>0</v>
      </c>
      <c r="GG161" s="11">
        <v>0</v>
      </c>
      <c r="GH161" s="11">
        <v>275019.09999999998</v>
      </c>
      <c r="GI161" s="11">
        <v>0</v>
      </c>
      <c r="GJ161" s="11">
        <v>0</v>
      </c>
      <c r="GK161" s="11">
        <v>228731</v>
      </c>
      <c r="GL161" s="11">
        <v>202626.9</v>
      </c>
      <c r="GM161" s="11">
        <v>114329.8</v>
      </c>
      <c r="GN161" s="11">
        <v>180017.5</v>
      </c>
      <c r="GO161" s="11">
        <v>0</v>
      </c>
      <c r="GP161" s="11">
        <v>342205.1</v>
      </c>
      <c r="GQ161" s="11">
        <v>108695.2</v>
      </c>
      <c r="GR161" s="11">
        <v>0</v>
      </c>
      <c r="GS161" s="11">
        <v>0</v>
      </c>
      <c r="HA161" s="10" t="s">
        <v>178</v>
      </c>
      <c r="HB161" s="11">
        <v>68346.899999999994</v>
      </c>
      <c r="HC161" s="11">
        <v>250407.4</v>
      </c>
      <c r="HD161" s="11">
        <v>185732.7</v>
      </c>
      <c r="HE161" s="11">
        <v>160121.1</v>
      </c>
      <c r="HF161" s="11">
        <v>14512.3</v>
      </c>
      <c r="HG161" s="11">
        <v>37294.5</v>
      </c>
      <c r="HH161" s="11">
        <v>273023.40000000002</v>
      </c>
      <c r="HI161" s="11">
        <v>0</v>
      </c>
      <c r="HJ161" s="11">
        <v>0</v>
      </c>
      <c r="HK161" s="11">
        <v>268258.7</v>
      </c>
      <c r="HL161" s="11">
        <v>186450.7</v>
      </c>
      <c r="HM161" s="11">
        <v>117615</v>
      </c>
      <c r="HN161" s="11">
        <v>0</v>
      </c>
      <c r="HO161" s="11">
        <v>68950.100000000006</v>
      </c>
      <c r="HP161" s="11">
        <v>350826.2</v>
      </c>
      <c r="HQ161" s="11">
        <v>194221.4</v>
      </c>
      <c r="HR161" s="11">
        <v>1955.9</v>
      </c>
      <c r="HS161" s="11">
        <v>0</v>
      </c>
      <c r="IA161" s="10" t="s">
        <v>178</v>
      </c>
      <c r="IB161" s="11">
        <v>91753.4</v>
      </c>
      <c r="IC161" s="11">
        <v>251916.1</v>
      </c>
      <c r="ID161" s="11">
        <v>159913.1</v>
      </c>
      <c r="IE161" s="11">
        <v>103363</v>
      </c>
      <c r="IF161" s="11">
        <v>0</v>
      </c>
      <c r="IG161" s="11">
        <v>10985.4</v>
      </c>
      <c r="IH161" s="11">
        <v>247671.8</v>
      </c>
      <c r="II161" s="11">
        <v>74276.600000000006</v>
      </c>
      <c r="IJ161" s="11">
        <v>0</v>
      </c>
      <c r="IK161" s="11">
        <v>278256.2</v>
      </c>
      <c r="IL161" s="11">
        <v>176141.6</v>
      </c>
      <c r="IM161" s="11">
        <v>148303.5</v>
      </c>
      <c r="IN161" s="11">
        <v>112101.4</v>
      </c>
      <c r="IO161" s="11">
        <v>0</v>
      </c>
      <c r="IP161" s="11">
        <v>319077.09999999998</v>
      </c>
      <c r="IQ161" s="11">
        <v>72279.199999999997</v>
      </c>
      <c r="IR161" s="11">
        <v>124335.2</v>
      </c>
      <c r="IS161" s="11">
        <v>0</v>
      </c>
    </row>
    <row r="162" spans="1:253" ht="15" thickBot="1" x14ac:dyDescent="0.35">
      <c r="A162" s="10" t="s">
        <v>180</v>
      </c>
      <c r="B162" s="11">
        <v>68870</v>
      </c>
      <c r="C162" s="11">
        <v>261911</v>
      </c>
      <c r="D162" s="11">
        <v>153694.6</v>
      </c>
      <c r="E162" s="11">
        <v>48142.400000000001</v>
      </c>
      <c r="F162" s="11">
        <v>5910.1</v>
      </c>
      <c r="G162" s="11">
        <v>10322.299999999999</v>
      </c>
      <c r="H162" s="11">
        <v>307750.40000000002</v>
      </c>
      <c r="I162" s="11">
        <v>25472.400000000001</v>
      </c>
      <c r="J162" s="11">
        <v>0</v>
      </c>
      <c r="K162" s="11">
        <v>328616.3</v>
      </c>
      <c r="L162" s="11">
        <v>172035.8</v>
      </c>
      <c r="M162" s="11">
        <v>159244.1</v>
      </c>
      <c r="N162" s="11">
        <v>149061.20000000001</v>
      </c>
      <c r="O162" s="11">
        <v>0</v>
      </c>
      <c r="P162" s="11">
        <v>343545.2</v>
      </c>
      <c r="Q162" s="11">
        <v>44951.3</v>
      </c>
      <c r="R162" s="11">
        <v>49918</v>
      </c>
      <c r="S162" s="11">
        <v>0</v>
      </c>
      <c r="AA162" s="10" t="s">
        <v>180</v>
      </c>
      <c r="AB162" s="11">
        <v>22286.6</v>
      </c>
      <c r="AC162" s="11">
        <v>242089.2</v>
      </c>
      <c r="AD162" s="11">
        <v>235905.2</v>
      </c>
      <c r="AE162" s="11">
        <v>8981.1</v>
      </c>
      <c r="AF162" s="11">
        <v>0</v>
      </c>
      <c r="AG162" s="11">
        <v>46001.7</v>
      </c>
      <c r="AH162" s="11">
        <v>244591.4</v>
      </c>
      <c r="AI162" s="11">
        <v>86953.600000000006</v>
      </c>
      <c r="AJ162" s="11">
        <v>0</v>
      </c>
      <c r="AK162" s="11">
        <v>280947</v>
      </c>
      <c r="AL162" s="11">
        <v>92903.1</v>
      </c>
      <c r="AM162" s="11">
        <v>244009.2</v>
      </c>
      <c r="AN162" s="11">
        <v>0</v>
      </c>
      <c r="AO162" s="11">
        <v>4906.2</v>
      </c>
      <c r="AP162" s="11">
        <v>284454.59999999998</v>
      </c>
      <c r="AQ162" s="11">
        <v>257322.2</v>
      </c>
      <c r="AR162" s="11">
        <v>0</v>
      </c>
      <c r="AS162" s="11">
        <v>0</v>
      </c>
      <c r="BA162" s="10" t="s">
        <v>180</v>
      </c>
      <c r="BB162" s="11">
        <v>62691.4</v>
      </c>
      <c r="BC162" s="11">
        <v>233346</v>
      </c>
      <c r="BD162" s="11">
        <v>224511.2</v>
      </c>
      <c r="BE162" s="11">
        <v>37285.4</v>
      </c>
      <c r="BF162" s="11">
        <v>0</v>
      </c>
      <c r="BG162" s="11">
        <v>12478.4</v>
      </c>
      <c r="BH162" s="11">
        <v>277319.8</v>
      </c>
      <c r="BI162" s="11">
        <v>32443.8</v>
      </c>
      <c r="BJ162" s="11">
        <v>62392</v>
      </c>
      <c r="BK162" s="11">
        <v>219919.2</v>
      </c>
      <c r="BL162" s="11">
        <v>152086.70000000001</v>
      </c>
      <c r="BM162" s="11">
        <v>230101.6</v>
      </c>
      <c r="BN162" s="11">
        <v>21462.799999999999</v>
      </c>
      <c r="BO162" s="11">
        <v>14874.2</v>
      </c>
      <c r="BP162" s="11">
        <v>266838</v>
      </c>
      <c r="BQ162" s="11">
        <v>222564.6</v>
      </c>
      <c r="BR162" s="11">
        <v>0</v>
      </c>
      <c r="BS162" s="11">
        <v>0</v>
      </c>
      <c r="CA162" s="10" t="s">
        <v>180</v>
      </c>
      <c r="CB162" s="11">
        <v>52597.599999999999</v>
      </c>
      <c r="CC162" s="11">
        <v>254016.7</v>
      </c>
      <c r="CD162" s="11">
        <v>260298.3</v>
      </c>
      <c r="CE162" s="11">
        <v>46544.6</v>
      </c>
      <c r="CF162" s="11">
        <v>0</v>
      </c>
      <c r="CG162" s="11">
        <v>81052.800000000003</v>
      </c>
      <c r="CH162" s="11">
        <v>297167.2</v>
      </c>
      <c r="CI162" s="11">
        <v>28923.4</v>
      </c>
      <c r="CJ162" s="11">
        <v>0</v>
      </c>
      <c r="CK162" s="11">
        <v>306177</v>
      </c>
      <c r="CL162" s="11">
        <v>77495.899999999994</v>
      </c>
      <c r="CM162" s="11">
        <v>215382.6</v>
      </c>
      <c r="CN162" s="11">
        <v>22773.599999999999</v>
      </c>
      <c r="CO162" s="11">
        <v>0</v>
      </c>
      <c r="CP162" s="11">
        <v>321433.90000000002</v>
      </c>
      <c r="CQ162" s="11">
        <v>161218.4</v>
      </c>
      <c r="CR162" s="11">
        <v>0</v>
      </c>
      <c r="CS162" s="11">
        <v>4271.3</v>
      </c>
      <c r="DA162" s="10" t="s">
        <v>180</v>
      </c>
      <c r="DB162" s="11">
        <v>16471.5</v>
      </c>
      <c r="DC162" s="11">
        <v>281251.90000000002</v>
      </c>
      <c r="DD162" s="11">
        <v>253493</v>
      </c>
      <c r="DE162" s="11">
        <v>129935.5</v>
      </c>
      <c r="DF162" s="11">
        <v>0</v>
      </c>
      <c r="DG162" s="11">
        <v>68396</v>
      </c>
      <c r="DH162" s="11">
        <v>292362.7</v>
      </c>
      <c r="DI162" s="11">
        <v>3365.7</v>
      </c>
      <c r="DJ162" s="11">
        <v>0</v>
      </c>
      <c r="DK162" s="11">
        <v>243490.8</v>
      </c>
      <c r="DL162" s="11">
        <v>86310</v>
      </c>
      <c r="DM162" s="11">
        <v>217779.8</v>
      </c>
      <c r="DN162" s="11">
        <v>0</v>
      </c>
      <c r="DO162" s="11">
        <v>54608.4</v>
      </c>
      <c r="DP162" s="11">
        <v>394704.9</v>
      </c>
      <c r="DQ162" s="11">
        <v>109212.4</v>
      </c>
      <c r="DR162" s="11">
        <v>0</v>
      </c>
      <c r="DS162" s="11">
        <v>0</v>
      </c>
      <c r="EA162" s="10" t="s">
        <v>180</v>
      </c>
      <c r="EB162" s="11">
        <v>78347</v>
      </c>
      <c r="EC162" s="11">
        <v>190149.8</v>
      </c>
      <c r="ED162" s="11">
        <v>298617.59999999998</v>
      </c>
      <c r="EE162" s="11">
        <v>146915.5</v>
      </c>
      <c r="EF162" s="11">
        <v>0</v>
      </c>
      <c r="EG162" s="11">
        <v>55266.2</v>
      </c>
      <c r="EH162" s="11">
        <v>285315.3</v>
      </c>
      <c r="EI162" s="11">
        <v>0</v>
      </c>
      <c r="EJ162" s="11">
        <v>0</v>
      </c>
      <c r="EK162" s="11">
        <v>223760.8</v>
      </c>
      <c r="EL162" s="11">
        <v>99848.8</v>
      </c>
      <c r="EM162" s="11">
        <v>200681.5</v>
      </c>
      <c r="EN162" s="11">
        <v>0</v>
      </c>
      <c r="EO162" s="11">
        <v>81160.600000000006</v>
      </c>
      <c r="EP162" s="11">
        <v>437418.5</v>
      </c>
      <c r="EQ162" s="11">
        <v>79096.100000000006</v>
      </c>
      <c r="ER162" s="11">
        <v>0</v>
      </c>
      <c r="ES162" s="11">
        <v>0</v>
      </c>
      <c r="FA162" s="10" t="s">
        <v>180</v>
      </c>
      <c r="FB162" s="11">
        <v>78273.899999999994</v>
      </c>
      <c r="FC162" s="11">
        <v>295340.7</v>
      </c>
      <c r="FD162" s="11">
        <v>238414.2</v>
      </c>
      <c r="FE162" s="11">
        <v>91631.7</v>
      </c>
      <c r="FF162" s="11">
        <v>83281.5</v>
      </c>
      <c r="FG162" s="11">
        <v>0</v>
      </c>
      <c r="FH162" s="11">
        <v>242076.5</v>
      </c>
      <c r="FI162" s="11">
        <v>0</v>
      </c>
      <c r="FJ162" s="11">
        <v>0</v>
      </c>
      <c r="FK162" s="11">
        <v>209243.8</v>
      </c>
      <c r="FL162" s="11">
        <v>171584</v>
      </c>
      <c r="FM162" s="11">
        <v>127155.3</v>
      </c>
      <c r="FN162" s="11">
        <v>0</v>
      </c>
      <c r="FO162" s="11">
        <v>80271.399999999994</v>
      </c>
      <c r="FP162" s="11">
        <v>349590.1</v>
      </c>
      <c r="FQ162" s="11">
        <v>171473.1</v>
      </c>
      <c r="FR162" s="11">
        <v>0</v>
      </c>
      <c r="FS162" s="11">
        <v>24218.7</v>
      </c>
      <c r="GA162" s="10" t="s">
        <v>180</v>
      </c>
      <c r="GB162" s="11">
        <v>82948</v>
      </c>
      <c r="GC162" s="11">
        <v>239857.5</v>
      </c>
      <c r="GD162" s="11">
        <v>205978.9</v>
      </c>
      <c r="GE162" s="11">
        <v>235506.5</v>
      </c>
      <c r="GF162" s="11">
        <v>0</v>
      </c>
      <c r="GG162" s="11">
        <v>0</v>
      </c>
      <c r="GH162" s="11">
        <v>275019.09999999998</v>
      </c>
      <c r="GI162" s="11">
        <v>0</v>
      </c>
      <c r="GJ162" s="11">
        <v>0</v>
      </c>
      <c r="GK162" s="11">
        <v>228731</v>
      </c>
      <c r="GL162" s="11">
        <v>202626.9</v>
      </c>
      <c r="GM162" s="11">
        <v>114329.8</v>
      </c>
      <c r="GN162" s="11">
        <v>180017.5</v>
      </c>
      <c r="GO162" s="11">
        <v>0</v>
      </c>
      <c r="GP162" s="11">
        <v>342205.1</v>
      </c>
      <c r="GQ162" s="11">
        <v>108695.2</v>
      </c>
      <c r="GR162" s="11">
        <v>0</v>
      </c>
      <c r="GS162" s="11">
        <v>0</v>
      </c>
      <c r="HA162" s="10" t="s">
        <v>180</v>
      </c>
      <c r="HB162" s="11">
        <v>68346.899999999994</v>
      </c>
      <c r="HC162" s="11">
        <v>250407.4</v>
      </c>
      <c r="HD162" s="11">
        <v>185732.7</v>
      </c>
      <c r="HE162" s="11">
        <v>160121.1</v>
      </c>
      <c r="HF162" s="11">
        <v>14512.3</v>
      </c>
      <c r="HG162" s="11">
        <v>37294.5</v>
      </c>
      <c r="HH162" s="11">
        <v>273023.40000000002</v>
      </c>
      <c r="HI162" s="11">
        <v>0</v>
      </c>
      <c r="HJ162" s="11">
        <v>0</v>
      </c>
      <c r="HK162" s="11">
        <v>268258.7</v>
      </c>
      <c r="HL162" s="11">
        <v>186450.7</v>
      </c>
      <c r="HM162" s="11">
        <v>117615</v>
      </c>
      <c r="HN162" s="11">
        <v>0</v>
      </c>
      <c r="HO162" s="11">
        <v>68950.100000000006</v>
      </c>
      <c r="HP162" s="11">
        <v>350826.2</v>
      </c>
      <c r="HQ162" s="11">
        <v>194221.4</v>
      </c>
      <c r="HR162" s="11">
        <v>1955.9</v>
      </c>
      <c r="HS162" s="11">
        <v>0</v>
      </c>
      <c r="IA162" s="10" t="s">
        <v>180</v>
      </c>
      <c r="IB162" s="11">
        <v>91753.4</v>
      </c>
      <c r="IC162" s="11">
        <v>251916.1</v>
      </c>
      <c r="ID162" s="11">
        <v>151299.5</v>
      </c>
      <c r="IE162" s="11">
        <v>103363</v>
      </c>
      <c r="IF162" s="11">
        <v>0</v>
      </c>
      <c r="IG162" s="11">
        <v>10985.4</v>
      </c>
      <c r="IH162" s="11">
        <v>247671.8</v>
      </c>
      <c r="II162" s="11">
        <v>74276.600000000006</v>
      </c>
      <c r="IJ162" s="11">
        <v>0</v>
      </c>
      <c r="IK162" s="11">
        <v>278256.2</v>
      </c>
      <c r="IL162" s="11">
        <v>176141.6</v>
      </c>
      <c r="IM162" s="11">
        <v>148303.5</v>
      </c>
      <c r="IN162" s="11">
        <v>112101.4</v>
      </c>
      <c r="IO162" s="11">
        <v>0</v>
      </c>
      <c r="IP162" s="11">
        <v>319077.09999999998</v>
      </c>
      <c r="IQ162" s="11">
        <v>72279.199999999997</v>
      </c>
      <c r="IR162" s="11">
        <v>124335.2</v>
      </c>
      <c r="IS162" s="11">
        <v>0</v>
      </c>
    </row>
    <row r="163" spans="1:253" ht="15" thickBot="1" x14ac:dyDescent="0.35">
      <c r="A163" s="10" t="s">
        <v>181</v>
      </c>
      <c r="B163" s="11">
        <v>68870</v>
      </c>
      <c r="C163" s="11">
        <v>261911</v>
      </c>
      <c r="D163" s="11">
        <v>153694.6</v>
      </c>
      <c r="E163" s="11">
        <v>48142.400000000001</v>
      </c>
      <c r="F163" s="11">
        <v>5910.1</v>
      </c>
      <c r="G163" s="11">
        <v>10322.299999999999</v>
      </c>
      <c r="H163" s="11">
        <v>307750.40000000002</v>
      </c>
      <c r="I163" s="11">
        <v>25472.400000000001</v>
      </c>
      <c r="J163" s="11">
        <v>0</v>
      </c>
      <c r="K163" s="11">
        <v>328616.3</v>
      </c>
      <c r="L163" s="11">
        <v>172035.8</v>
      </c>
      <c r="M163" s="11">
        <v>159244.1</v>
      </c>
      <c r="N163" s="11">
        <v>149061.20000000001</v>
      </c>
      <c r="O163" s="11">
        <v>0</v>
      </c>
      <c r="P163" s="11">
        <v>343545.2</v>
      </c>
      <c r="Q163" s="11">
        <v>44951.3</v>
      </c>
      <c r="R163" s="11">
        <v>49918</v>
      </c>
      <c r="S163" s="11">
        <v>0</v>
      </c>
      <c r="AA163" s="10" t="s">
        <v>181</v>
      </c>
      <c r="AB163" s="11">
        <v>22286.6</v>
      </c>
      <c r="AC163" s="11">
        <v>242089.2</v>
      </c>
      <c r="AD163" s="11">
        <v>235905.2</v>
      </c>
      <c r="AE163" s="11">
        <v>8981.1</v>
      </c>
      <c r="AF163" s="11">
        <v>0</v>
      </c>
      <c r="AG163" s="11">
        <v>46001.7</v>
      </c>
      <c r="AH163" s="11">
        <v>244591.4</v>
      </c>
      <c r="AI163" s="11">
        <v>86953.600000000006</v>
      </c>
      <c r="AJ163" s="11">
        <v>0</v>
      </c>
      <c r="AK163" s="11">
        <v>280947</v>
      </c>
      <c r="AL163" s="11">
        <v>92903.1</v>
      </c>
      <c r="AM163" s="11">
        <v>244009.2</v>
      </c>
      <c r="AN163" s="11">
        <v>0</v>
      </c>
      <c r="AO163" s="11">
        <v>4906.2</v>
      </c>
      <c r="AP163" s="11">
        <v>284454.59999999998</v>
      </c>
      <c r="AQ163" s="11">
        <v>257322.2</v>
      </c>
      <c r="AR163" s="11">
        <v>0</v>
      </c>
      <c r="AS163" s="11">
        <v>0</v>
      </c>
      <c r="BA163" s="10" t="s">
        <v>181</v>
      </c>
      <c r="BB163" s="11">
        <v>62691.4</v>
      </c>
      <c r="BC163" s="11">
        <v>233346</v>
      </c>
      <c r="BD163" s="11">
        <v>224511.2</v>
      </c>
      <c r="BE163" s="11">
        <v>37285.4</v>
      </c>
      <c r="BF163" s="11">
        <v>0</v>
      </c>
      <c r="BG163" s="11">
        <v>12478.4</v>
      </c>
      <c r="BH163" s="11">
        <v>277319.8</v>
      </c>
      <c r="BI163" s="11">
        <v>32443.8</v>
      </c>
      <c r="BJ163" s="11">
        <v>62392</v>
      </c>
      <c r="BK163" s="11">
        <v>219919.2</v>
      </c>
      <c r="BL163" s="11">
        <v>152086.70000000001</v>
      </c>
      <c r="BM163" s="11">
        <v>230101.6</v>
      </c>
      <c r="BN163" s="11">
        <v>21462.799999999999</v>
      </c>
      <c r="BO163" s="11">
        <v>14874.2</v>
      </c>
      <c r="BP163" s="11">
        <v>266838</v>
      </c>
      <c r="BQ163" s="11">
        <v>222564.6</v>
      </c>
      <c r="BR163" s="11">
        <v>0</v>
      </c>
      <c r="BS163" s="11">
        <v>0</v>
      </c>
      <c r="CA163" s="10" t="s">
        <v>181</v>
      </c>
      <c r="CB163" s="11">
        <v>52597.599999999999</v>
      </c>
      <c r="CC163" s="11">
        <v>254016.7</v>
      </c>
      <c r="CD163" s="11">
        <v>260298.3</v>
      </c>
      <c r="CE163" s="11">
        <v>46544.6</v>
      </c>
      <c r="CF163" s="11">
        <v>0</v>
      </c>
      <c r="CG163" s="11">
        <v>81052.800000000003</v>
      </c>
      <c r="CH163" s="11">
        <v>297167.2</v>
      </c>
      <c r="CI163" s="11">
        <v>28923.4</v>
      </c>
      <c r="CJ163" s="11">
        <v>0</v>
      </c>
      <c r="CK163" s="11">
        <v>278242</v>
      </c>
      <c r="CL163" s="11">
        <v>77495.899999999994</v>
      </c>
      <c r="CM163" s="11">
        <v>215382.6</v>
      </c>
      <c r="CN163" s="11">
        <v>22773.599999999999</v>
      </c>
      <c r="CO163" s="11">
        <v>0</v>
      </c>
      <c r="CP163" s="11">
        <v>321433.90000000002</v>
      </c>
      <c r="CQ163" s="11">
        <v>161218.4</v>
      </c>
      <c r="CR163" s="11">
        <v>0</v>
      </c>
      <c r="CS163" s="11">
        <v>4271.3</v>
      </c>
      <c r="DA163" s="10" t="s">
        <v>181</v>
      </c>
      <c r="DB163" s="11">
        <v>16471.5</v>
      </c>
      <c r="DC163" s="11">
        <v>281251.90000000002</v>
      </c>
      <c r="DD163" s="11">
        <v>253493</v>
      </c>
      <c r="DE163" s="11">
        <v>129935.5</v>
      </c>
      <c r="DF163" s="11">
        <v>0</v>
      </c>
      <c r="DG163" s="11">
        <v>68396</v>
      </c>
      <c r="DH163" s="11">
        <v>282907.5</v>
      </c>
      <c r="DI163" s="11">
        <v>3365.7</v>
      </c>
      <c r="DJ163" s="11">
        <v>0</v>
      </c>
      <c r="DK163" s="11">
        <v>224295.6</v>
      </c>
      <c r="DL163" s="11">
        <v>86310</v>
      </c>
      <c r="DM163" s="11">
        <v>217779.8</v>
      </c>
      <c r="DN163" s="11">
        <v>0</v>
      </c>
      <c r="DO163" s="11">
        <v>54608.4</v>
      </c>
      <c r="DP163" s="11">
        <v>394704.9</v>
      </c>
      <c r="DQ163" s="11">
        <v>109212.4</v>
      </c>
      <c r="DR163" s="11">
        <v>0</v>
      </c>
      <c r="DS163" s="11">
        <v>0</v>
      </c>
      <c r="EA163" s="10" t="s">
        <v>181</v>
      </c>
      <c r="EB163" s="11">
        <v>78347</v>
      </c>
      <c r="EC163" s="11">
        <v>190149.8</v>
      </c>
      <c r="ED163" s="11">
        <v>298617.59999999998</v>
      </c>
      <c r="EE163" s="11">
        <v>146915.5</v>
      </c>
      <c r="EF163" s="11">
        <v>0</v>
      </c>
      <c r="EG163" s="11">
        <v>55266.2</v>
      </c>
      <c r="EH163" s="11">
        <v>285315.3</v>
      </c>
      <c r="EI163" s="11">
        <v>0</v>
      </c>
      <c r="EJ163" s="11">
        <v>0</v>
      </c>
      <c r="EK163" s="11">
        <v>223760.8</v>
      </c>
      <c r="EL163" s="11">
        <v>99848.8</v>
      </c>
      <c r="EM163" s="11">
        <v>200681.5</v>
      </c>
      <c r="EN163" s="11">
        <v>0</v>
      </c>
      <c r="EO163" s="11">
        <v>81160.600000000006</v>
      </c>
      <c r="EP163" s="11">
        <v>437418.5</v>
      </c>
      <c r="EQ163" s="11">
        <v>79096.100000000006</v>
      </c>
      <c r="ER163" s="11">
        <v>0</v>
      </c>
      <c r="ES163" s="11">
        <v>0</v>
      </c>
      <c r="FA163" s="10" t="s">
        <v>181</v>
      </c>
      <c r="FB163" s="11">
        <v>78273.899999999994</v>
      </c>
      <c r="FC163" s="11">
        <v>295340.7</v>
      </c>
      <c r="FD163" s="11">
        <v>238414.2</v>
      </c>
      <c r="FE163" s="11">
        <v>91631.7</v>
      </c>
      <c r="FF163" s="11">
        <v>83281.5</v>
      </c>
      <c r="FG163" s="11">
        <v>0</v>
      </c>
      <c r="FH163" s="11">
        <v>242076.5</v>
      </c>
      <c r="FI163" s="11">
        <v>0</v>
      </c>
      <c r="FJ163" s="11">
        <v>0</v>
      </c>
      <c r="FK163" s="11">
        <v>209243.8</v>
      </c>
      <c r="FL163" s="11">
        <v>171584</v>
      </c>
      <c r="FM163" s="11">
        <v>127155.3</v>
      </c>
      <c r="FN163" s="11">
        <v>0</v>
      </c>
      <c r="FO163" s="11">
        <v>80271.399999999994</v>
      </c>
      <c r="FP163" s="11">
        <v>349590.1</v>
      </c>
      <c r="FQ163" s="11">
        <v>171473.1</v>
      </c>
      <c r="FR163" s="11">
        <v>0</v>
      </c>
      <c r="FS163" s="11">
        <v>24218.7</v>
      </c>
      <c r="GA163" s="10" t="s">
        <v>181</v>
      </c>
      <c r="GB163" s="11">
        <v>82948</v>
      </c>
      <c r="GC163" s="11">
        <v>239857.5</v>
      </c>
      <c r="GD163" s="11">
        <v>205978.9</v>
      </c>
      <c r="GE163" s="11">
        <v>235506.5</v>
      </c>
      <c r="GF163" s="11">
        <v>0</v>
      </c>
      <c r="GG163" s="11">
        <v>0</v>
      </c>
      <c r="GH163" s="11">
        <v>275019.09999999998</v>
      </c>
      <c r="GI163" s="11">
        <v>0</v>
      </c>
      <c r="GJ163" s="11">
        <v>0</v>
      </c>
      <c r="GK163" s="11">
        <v>228731</v>
      </c>
      <c r="GL163" s="11">
        <v>202626.9</v>
      </c>
      <c r="GM163" s="11">
        <v>114329.8</v>
      </c>
      <c r="GN163" s="11">
        <v>180017.5</v>
      </c>
      <c r="GO163" s="11">
        <v>0</v>
      </c>
      <c r="GP163" s="11">
        <v>342205.1</v>
      </c>
      <c r="GQ163" s="11">
        <v>108695.2</v>
      </c>
      <c r="GR163" s="11">
        <v>0</v>
      </c>
      <c r="GS163" s="11">
        <v>0</v>
      </c>
      <c r="HA163" s="10" t="s">
        <v>181</v>
      </c>
      <c r="HB163" s="11">
        <v>68346.899999999994</v>
      </c>
      <c r="HC163" s="11">
        <v>250407.4</v>
      </c>
      <c r="HD163" s="11">
        <v>185732.7</v>
      </c>
      <c r="HE163" s="11">
        <v>160121.1</v>
      </c>
      <c r="HF163" s="11">
        <v>14512.3</v>
      </c>
      <c r="HG163" s="11">
        <v>37294.5</v>
      </c>
      <c r="HH163" s="11">
        <v>273023.40000000002</v>
      </c>
      <c r="HI163" s="11">
        <v>0</v>
      </c>
      <c r="HJ163" s="11">
        <v>0</v>
      </c>
      <c r="HK163" s="11">
        <v>268258.7</v>
      </c>
      <c r="HL163" s="11">
        <v>186450.7</v>
      </c>
      <c r="HM163" s="11">
        <v>117615</v>
      </c>
      <c r="HN163" s="11">
        <v>0</v>
      </c>
      <c r="HO163" s="11">
        <v>68950.100000000006</v>
      </c>
      <c r="HP163" s="11">
        <v>350826.2</v>
      </c>
      <c r="HQ163" s="11">
        <v>194221.4</v>
      </c>
      <c r="HR163" s="11">
        <v>1955.9</v>
      </c>
      <c r="HS163" s="11">
        <v>0</v>
      </c>
      <c r="IA163" s="10" t="s">
        <v>181</v>
      </c>
      <c r="IB163" s="11">
        <v>91753.4</v>
      </c>
      <c r="IC163" s="11">
        <v>251916.1</v>
      </c>
      <c r="ID163" s="11">
        <v>151299.5</v>
      </c>
      <c r="IE163" s="11">
        <v>103363</v>
      </c>
      <c r="IF163" s="11">
        <v>0</v>
      </c>
      <c r="IG163" s="11">
        <v>10985.4</v>
      </c>
      <c r="IH163" s="11">
        <v>247671.8</v>
      </c>
      <c r="II163" s="11">
        <v>74276.600000000006</v>
      </c>
      <c r="IJ163" s="11">
        <v>0</v>
      </c>
      <c r="IK163" s="11">
        <v>278256.2</v>
      </c>
      <c r="IL163" s="11">
        <v>176141.6</v>
      </c>
      <c r="IM163" s="11">
        <v>148303.5</v>
      </c>
      <c r="IN163" s="11">
        <v>112101.4</v>
      </c>
      <c r="IO163" s="11">
        <v>0</v>
      </c>
      <c r="IP163" s="11">
        <v>319077.09999999998</v>
      </c>
      <c r="IQ163" s="11">
        <v>72279.199999999997</v>
      </c>
      <c r="IR163" s="11">
        <v>124335.2</v>
      </c>
      <c r="IS163" s="11">
        <v>0</v>
      </c>
    </row>
    <row r="164" spans="1:253" ht="15" thickBot="1" x14ac:dyDescent="0.35">
      <c r="A164" s="10" t="s">
        <v>183</v>
      </c>
      <c r="B164" s="11">
        <v>68870</v>
      </c>
      <c r="C164" s="11">
        <v>261911</v>
      </c>
      <c r="D164" s="11">
        <v>153694.6</v>
      </c>
      <c r="E164" s="11">
        <v>48142.400000000001</v>
      </c>
      <c r="F164" s="11">
        <v>5910.1</v>
      </c>
      <c r="G164" s="11">
        <v>10322.299999999999</v>
      </c>
      <c r="H164" s="11">
        <v>307750.40000000002</v>
      </c>
      <c r="I164" s="11">
        <v>25472.400000000001</v>
      </c>
      <c r="J164" s="11">
        <v>0</v>
      </c>
      <c r="K164" s="11">
        <v>328616.3</v>
      </c>
      <c r="L164" s="11">
        <v>172035.8</v>
      </c>
      <c r="M164" s="11">
        <v>73920</v>
      </c>
      <c r="N164" s="11">
        <v>128499.9</v>
      </c>
      <c r="O164" s="11">
        <v>0</v>
      </c>
      <c r="P164" s="11">
        <v>343545.2</v>
      </c>
      <c r="Q164" s="11">
        <v>44951.3</v>
      </c>
      <c r="R164" s="11">
        <v>49918</v>
      </c>
      <c r="S164" s="11">
        <v>0</v>
      </c>
      <c r="AA164" s="10" t="s">
        <v>183</v>
      </c>
      <c r="AB164" s="11">
        <v>22286.6</v>
      </c>
      <c r="AC164" s="11">
        <v>242089.2</v>
      </c>
      <c r="AD164" s="11">
        <v>235905.2</v>
      </c>
      <c r="AE164" s="11">
        <v>8981.1</v>
      </c>
      <c r="AF164" s="11">
        <v>0</v>
      </c>
      <c r="AG164" s="11">
        <v>46001.7</v>
      </c>
      <c r="AH164" s="11">
        <v>244591.4</v>
      </c>
      <c r="AI164" s="11">
        <v>86953.600000000006</v>
      </c>
      <c r="AJ164" s="11">
        <v>0</v>
      </c>
      <c r="AK164" s="11">
        <v>280947</v>
      </c>
      <c r="AL164" s="11">
        <v>92903.1</v>
      </c>
      <c r="AM164" s="11">
        <v>169166.6</v>
      </c>
      <c r="AN164" s="11">
        <v>0</v>
      </c>
      <c r="AO164" s="11">
        <v>4906.2</v>
      </c>
      <c r="AP164" s="11">
        <v>284454.59999999998</v>
      </c>
      <c r="AQ164" s="11">
        <v>257322.2</v>
      </c>
      <c r="AR164" s="11">
        <v>0</v>
      </c>
      <c r="AS164" s="11">
        <v>0</v>
      </c>
      <c r="BA164" s="10" t="s">
        <v>183</v>
      </c>
      <c r="BB164" s="11">
        <v>62691.4</v>
      </c>
      <c r="BC164" s="11">
        <v>233346</v>
      </c>
      <c r="BD164" s="11">
        <v>224511.2</v>
      </c>
      <c r="BE164" s="11">
        <v>37285.4</v>
      </c>
      <c r="BF164" s="11">
        <v>0</v>
      </c>
      <c r="BG164" s="11">
        <v>12478.4</v>
      </c>
      <c r="BH164" s="11">
        <v>277319.8</v>
      </c>
      <c r="BI164" s="11">
        <v>32443.8</v>
      </c>
      <c r="BJ164" s="11">
        <v>62392</v>
      </c>
      <c r="BK164" s="11">
        <v>219919.2</v>
      </c>
      <c r="BL164" s="11">
        <v>152086.70000000001</v>
      </c>
      <c r="BM164" s="11">
        <v>155231.20000000001</v>
      </c>
      <c r="BN164" s="11">
        <v>21462.799999999999</v>
      </c>
      <c r="BO164" s="11">
        <v>14874.2</v>
      </c>
      <c r="BP164" s="11">
        <v>266838</v>
      </c>
      <c r="BQ164" s="11">
        <v>222564.6</v>
      </c>
      <c r="BR164" s="11">
        <v>0</v>
      </c>
      <c r="BS164" s="11">
        <v>0</v>
      </c>
      <c r="CA164" s="10" t="s">
        <v>183</v>
      </c>
      <c r="CB164" s="11">
        <v>52597.599999999999</v>
      </c>
      <c r="CC164" s="11">
        <v>254016.7</v>
      </c>
      <c r="CD164" s="11">
        <v>260298.3</v>
      </c>
      <c r="CE164" s="11">
        <v>46544.6</v>
      </c>
      <c r="CF164" s="11">
        <v>0</v>
      </c>
      <c r="CG164" s="11">
        <v>81052.800000000003</v>
      </c>
      <c r="CH164" s="11">
        <v>297167.2</v>
      </c>
      <c r="CI164" s="11">
        <v>28923.4</v>
      </c>
      <c r="CJ164" s="11">
        <v>0</v>
      </c>
      <c r="CK164" s="11">
        <v>278242</v>
      </c>
      <c r="CL164" s="11">
        <v>77495.899999999994</v>
      </c>
      <c r="CM164" s="11">
        <v>151053.4</v>
      </c>
      <c r="CN164" s="11">
        <v>22773.599999999999</v>
      </c>
      <c r="CO164" s="11">
        <v>0</v>
      </c>
      <c r="CP164" s="11">
        <v>321433.90000000002</v>
      </c>
      <c r="CQ164" s="11">
        <v>161218.4</v>
      </c>
      <c r="CR164" s="11">
        <v>0</v>
      </c>
      <c r="CS164" s="11">
        <v>4271.3</v>
      </c>
      <c r="DA164" s="10" t="s">
        <v>183</v>
      </c>
      <c r="DB164" s="11">
        <v>16471.5</v>
      </c>
      <c r="DC164" s="11">
        <v>281251.90000000002</v>
      </c>
      <c r="DD164" s="11">
        <v>253493</v>
      </c>
      <c r="DE164" s="11">
        <v>129935.5</v>
      </c>
      <c r="DF164" s="11">
        <v>0</v>
      </c>
      <c r="DG164" s="11">
        <v>68396</v>
      </c>
      <c r="DH164" s="11">
        <v>282907.5</v>
      </c>
      <c r="DI164" s="11">
        <v>3365.7</v>
      </c>
      <c r="DJ164" s="11">
        <v>0</v>
      </c>
      <c r="DK164" s="11">
        <v>224295.6</v>
      </c>
      <c r="DL164" s="11">
        <v>86310</v>
      </c>
      <c r="DM164" s="11">
        <v>135422.5</v>
      </c>
      <c r="DN164" s="11">
        <v>0</v>
      </c>
      <c r="DO164" s="11">
        <v>54608.4</v>
      </c>
      <c r="DP164" s="11">
        <v>394704.9</v>
      </c>
      <c r="DQ164" s="11">
        <v>109212.4</v>
      </c>
      <c r="DR164" s="11">
        <v>0</v>
      </c>
      <c r="DS164" s="11">
        <v>0</v>
      </c>
      <c r="EA164" s="10" t="s">
        <v>183</v>
      </c>
      <c r="EB164" s="11">
        <v>78347</v>
      </c>
      <c r="EC164" s="11">
        <v>190149.8</v>
      </c>
      <c r="ED164" s="11">
        <v>298617.59999999998</v>
      </c>
      <c r="EE164" s="11">
        <v>146915.5</v>
      </c>
      <c r="EF164" s="11">
        <v>0</v>
      </c>
      <c r="EG164" s="11">
        <v>55266.2</v>
      </c>
      <c r="EH164" s="11">
        <v>285315.3</v>
      </c>
      <c r="EI164" s="11">
        <v>0</v>
      </c>
      <c r="EJ164" s="11">
        <v>0</v>
      </c>
      <c r="EK164" s="11">
        <v>223760.8</v>
      </c>
      <c r="EL164" s="11">
        <v>99848.8</v>
      </c>
      <c r="EM164" s="11">
        <v>139564.9</v>
      </c>
      <c r="EN164" s="11">
        <v>0</v>
      </c>
      <c r="EO164" s="11">
        <v>81160.600000000006</v>
      </c>
      <c r="EP164" s="11">
        <v>437418.5</v>
      </c>
      <c r="EQ164" s="11">
        <v>79096.100000000006</v>
      </c>
      <c r="ER164" s="11">
        <v>0</v>
      </c>
      <c r="ES164" s="11">
        <v>0</v>
      </c>
      <c r="FA164" s="10" t="s">
        <v>183</v>
      </c>
      <c r="FB164" s="11">
        <v>78273.899999999994</v>
      </c>
      <c r="FC164" s="11">
        <v>295340.7</v>
      </c>
      <c r="FD164" s="11">
        <v>238414.2</v>
      </c>
      <c r="FE164" s="11">
        <v>91631.7</v>
      </c>
      <c r="FF164" s="11">
        <v>83281.5</v>
      </c>
      <c r="FG164" s="11">
        <v>0</v>
      </c>
      <c r="FH164" s="11">
        <v>242076.5</v>
      </c>
      <c r="FI164" s="11">
        <v>0</v>
      </c>
      <c r="FJ164" s="11">
        <v>0</v>
      </c>
      <c r="FK164" s="11">
        <v>209243.8</v>
      </c>
      <c r="FL164" s="11">
        <v>171584</v>
      </c>
      <c r="FM164" s="11">
        <v>50504.3</v>
      </c>
      <c r="FN164" s="11">
        <v>0</v>
      </c>
      <c r="FO164" s="11">
        <v>80271.399999999994</v>
      </c>
      <c r="FP164" s="11">
        <v>349590.1</v>
      </c>
      <c r="FQ164" s="11">
        <v>171473.1</v>
      </c>
      <c r="FR164" s="11">
        <v>0</v>
      </c>
      <c r="FS164" s="11">
        <v>24218.7</v>
      </c>
      <c r="GA164" s="10" t="s">
        <v>183</v>
      </c>
      <c r="GB164" s="11">
        <v>82948</v>
      </c>
      <c r="GC164" s="11">
        <v>239857.5</v>
      </c>
      <c r="GD164" s="11">
        <v>205978.9</v>
      </c>
      <c r="GE164" s="11">
        <v>235506.5</v>
      </c>
      <c r="GF164" s="11">
        <v>0</v>
      </c>
      <c r="GG164" s="11">
        <v>0</v>
      </c>
      <c r="GH164" s="11">
        <v>275019.09999999998</v>
      </c>
      <c r="GI164" s="11">
        <v>0</v>
      </c>
      <c r="GJ164" s="11">
        <v>0</v>
      </c>
      <c r="GK164" s="11">
        <v>228731</v>
      </c>
      <c r="GL164" s="11">
        <v>202626.9</v>
      </c>
      <c r="GM164" s="11">
        <v>12695.6</v>
      </c>
      <c r="GN164" s="11">
        <v>180017.5</v>
      </c>
      <c r="GO164" s="11">
        <v>0</v>
      </c>
      <c r="GP164" s="11">
        <v>342205.1</v>
      </c>
      <c r="GQ164" s="11">
        <v>108695.2</v>
      </c>
      <c r="GR164" s="11">
        <v>0</v>
      </c>
      <c r="GS164" s="11">
        <v>0</v>
      </c>
      <c r="HA164" s="10" t="s">
        <v>183</v>
      </c>
      <c r="HB164" s="11">
        <v>68346.899999999994</v>
      </c>
      <c r="HC164" s="11">
        <v>250407.4</v>
      </c>
      <c r="HD164" s="11">
        <v>185732.7</v>
      </c>
      <c r="HE164" s="11">
        <v>160121.1</v>
      </c>
      <c r="HF164" s="11">
        <v>14512.3</v>
      </c>
      <c r="HG164" s="11">
        <v>37294.5</v>
      </c>
      <c r="HH164" s="11">
        <v>273023.40000000002</v>
      </c>
      <c r="HI164" s="11">
        <v>0</v>
      </c>
      <c r="HJ164" s="11">
        <v>0</v>
      </c>
      <c r="HK164" s="11">
        <v>268258.7</v>
      </c>
      <c r="HL164" s="11">
        <v>186450.7</v>
      </c>
      <c r="HM164" s="11">
        <v>38386.6</v>
      </c>
      <c r="HN164" s="11">
        <v>0</v>
      </c>
      <c r="HO164" s="11">
        <v>68950.100000000006</v>
      </c>
      <c r="HP164" s="11">
        <v>350826.2</v>
      </c>
      <c r="HQ164" s="11">
        <v>194221.4</v>
      </c>
      <c r="HR164" s="11">
        <v>1955.9</v>
      </c>
      <c r="HS164" s="11">
        <v>0</v>
      </c>
      <c r="IA164" s="10" t="s">
        <v>183</v>
      </c>
      <c r="IB164" s="11">
        <v>91753.4</v>
      </c>
      <c r="IC164" s="11">
        <v>251916.1</v>
      </c>
      <c r="ID164" s="11">
        <v>151299.5</v>
      </c>
      <c r="IE164" s="11">
        <v>103363</v>
      </c>
      <c r="IF164" s="11">
        <v>0</v>
      </c>
      <c r="IG164" s="11">
        <v>10985.4</v>
      </c>
      <c r="IH164" s="11">
        <v>247671.8</v>
      </c>
      <c r="II164" s="11">
        <v>74276.600000000006</v>
      </c>
      <c r="IJ164" s="11">
        <v>0</v>
      </c>
      <c r="IK164" s="11">
        <v>278256.2</v>
      </c>
      <c r="IL164" s="11">
        <v>176141.6</v>
      </c>
      <c r="IM164" s="11">
        <v>70906</v>
      </c>
      <c r="IN164" s="11">
        <v>96122.6</v>
      </c>
      <c r="IO164" s="11">
        <v>0</v>
      </c>
      <c r="IP164" s="11">
        <v>319077.09999999998</v>
      </c>
      <c r="IQ164" s="11">
        <v>72279.199999999997</v>
      </c>
      <c r="IR164" s="11">
        <v>124335.2</v>
      </c>
      <c r="IS164" s="11">
        <v>0</v>
      </c>
    </row>
    <row r="165" spans="1:253" ht="15" thickBot="1" x14ac:dyDescent="0.35">
      <c r="A165" s="10" t="s">
        <v>185</v>
      </c>
      <c r="B165" s="11">
        <v>68870</v>
      </c>
      <c r="C165" s="11">
        <v>261911</v>
      </c>
      <c r="D165" s="11">
        <v>153694.6</v>
      </c>
      <c r="E165" s="11">
        <v>48142.400000000001</v>
      </c>
      <c r="F165" s="11">
        <v>0</v>
      </c>
      <c r="G165" s="11">
        <v>10322.299999999999</v>
      </c>
      <c r="H165" s="11">
        <v>307750.40000000002</v>
      </c>
      <c r="I165" s="11">
        <v>25472.400000000001</v>
      </c>
      <c r="J165" s="11">
        <v>0</v>
      </c>
      <c r="K165" s="11">
        <v>313715.90000000002</v>
      </c>
      <c r="L165" s="11">
        <v>172035.8</v>
      </c>
      <c r="M165" s="11">
        <v>73920</v>
      </c>
      <c r="N165" s="11">
        <v>128499.9</v>
      </c>
      <c r="O165" s="11">
        <v>0</v>
      </c>
      <c r="P165" s="11">
        <v>343545.2</v>
      </c>
      <c r="Q165" s="11">
        <v>44951.3</v>
      </c>
      <c r="R165" s="11">
        <v>49918</v>
      </c>
      <c r="S165" s="11">
        <v>0</v>
      </c>
      <c r="AA165" s="10" t="s">
        <v>185</v>
      </c>
      <c r="AB165" s="11">
        <v>22286.6</v>
      </c>
      <c r="AC165" s="11">
        <v>242089.2</v>
      </c>
      <c r="AD165" s="11">
        <v>235905.2</v>
      </c>
      <c r="AE165" s="11">
        <v>8981.1</v>
      </c>
      <c r="AF165" s="11">
        <v>0</v>
      </c>
      <c r="AG165" s="11">
        <v>46001.7</v>
      </c>
      <c r="AH165" s="11">
        <v>244591.4</v>
      </c>
      <c r="AI165" s="11">
        <v>86953.600000000006</v>
      </c>
      <c r="AJ165" s="11">
        <v>0</v>
      </c>
      <c r="AK165" s="11">
        <v>189163</v>
      </c>
      <c r="AL165" s="11">
        <v>92903.1</v>
      </c>
      <c r="AM165" s="11">
        <v>169166.6</v>
      </c>
      <c r="AN165" s="11">
        <v>0</v>
      </c>
      <c r="AO165" s="11">
        <v>4906.2</v>
      </c>
      <c r="AP165" s="11">
        <v>284454.59999999998</v>
      </c>
      <c r="AQ165" s="11">
        <v>257322.2</v>
      </c>
      <c r="AR165" s="11">
        <v>0</v>
      </c>
      <c r="AS165" s="11">
        <v>0</v>
      </c>
      <c r="BA165" s="10" t="s">
        <v>185</v>
      </c>
      <c r="BB165" s="11">
        <v>62691.4</v>
      </c>
      <c r="BC165" s="11">
        <v>233346</v>
      </c>
      <c r="BD165" s="11">
        <v>224511.2</v>
      </c>
      <c r="BE165" s="11">
        <v>37285.4</v>
      </c>
      <c r="BF165" s="11">
        <v>0</v>
      </c>
      <c r="BG165" s="11">
        <v>12478.4</v>
      </c>
      <c r="BH165" s="11">
        <v>277319.8</v>
      </c>
      <c r="BI165" s="11">
        <v>32443.8</v>
      </c>
      <c r="BJ165" s="11">
        <v>62392</v>
      </c>
      <c r="BK165" s="11">
        <v>124584.3</v>
      </c>
      <c r="BL165" s="11">
        <v>152086.70000000001</v>
      </c>
      <c r="BM165" s="11">
        <v>155231.20000000001</v>
      </c>
      <c r="BN165" s="11">
        <v>21462.799999999999</v>
      </c>
      <c r="BO165" s="11">
        <v>14874.2</v>
      </c>
      <c r="BP165" s="11">
        <v>266838</v>
      </c>
      <c r="BQ165" s="11">
        <v>222564.6</v>
      </c>
      <c r="BR165" s="11">
        <v>0</v>
      </c>
      <c r="BS165" s="11">
        <v>0</v>
      </c>
      <c r="CA165" s="10" t="s">
        <v>185</v>
      </c>
      <c r="CB165" s="11">
        <v>52597.599999999999</v>
      </c>
      <c r="CC165" s="11">
        <v>254016.7</v>
      </c>
      <c r="CD165" s="11">
        <v>260298.3</v>
      </c>
      <c r="CE165" s="11">
        <v>44603.199999999997</v>
      </c>
      <c r="CF165" s="11">
        <v>0</v>
      </c>
      <c r="CG165" s="11">
        <v>81052.800000000003</v>
      </c>
      <c r="CH165" s="11">
        <v>297167.2</v>
      </c>
      <c r="CI165" s="11">
        <v>28923.4</v>
      </c>
      <c r="CJ165" s="11">
        <v>0</v>
      </c>
      <c r="CK165" s="11">
        <v>196745.4</v>
      </c>
      <c r="CL165" s="11">
        <v>77495.899999999994</v>
      </c>
      <c r="CM165" s="11">
        <v>138947.5</v>
      </c>
      <c r="CN165" s="11">
        <v>22773.599999999999</v>
      </c>
      <c r="CO165" s="11">
        <v>0</v>
      </c>
      <c r="CP165" s="11">
        <v>321433.90000000002</v>
      </c>
      <c r="CQ165" s="11">
        <v>161218.4</v>
      </c>
      <c r="CR165" s="11">
        <v>0</v>
      </c>
      <c r="CS165" s="11">
        <v>4271.3</v>
      </c>
      <c r="DA165" s="10" t="s">
        <v>185</v>
      </c>
      <c r="DB165" s="11">
        <v>16471.5</v>
      </c>
      <c r="DC165" s="11">
        <v>281251.90000000002</v>
      </c>
      <c r="DD165" s="11">
        <v>253493</v>
      </c>
      <c r="DE165" s="11">
        <v>128580.3</v>
      </c>
      <c r="DF165" s="11">
        <v>0</v>
      </c>
      <c r="DG165" s="11">
        <v>68396</v>
      </c>
      <c r="DH165" s="11">
        <v>282907.5</v>
      </c>
      <c r="DI165" s="11">
        <v>3365.7</v>
      </c>
      <c r="DJ165" s="11">
        <v>0</v>
      </c>
      <c r="DK165" s="11">
        <v>169520.9</v>
      </c>
      <c r="DL165" s="11">
        <v>86310</v>
      </c>
      <c r="DM165" s="11">
        <v>135422.5</v>
      </c>
      <c r="DN165" s="11">
        <v>0</v>
      </c>
      <c r="DO165" s="11">
        <v>54608.4</v>
      </c>
      <c r="DP165" s="11">
        <v>394704.9</v>
      </c>
      <c r="DQ165" s="11">
        <v>109212.4</v>
      </c>
      <c r="DR165" s="11">
        <v>0</v>
      </c>
      <c r="DS165" s="11">
        <v>0</v>
      </c>
      <c r="EA165" s="10" t="s">
        <v>185</v>
      </c>
      <c r="EB165" s="11">
        <v>78347</v>
      </c>
      <c r="EC165" s="11">
        <v>190149.8</v>
      </c>
      <c r="ED165" s="11">
        <v>298617.59999999998</v>
      </c>
      <c r="EE165" s="11">
        <v>132041.1</v>
      </c>
      <c r="EF165" s="11">
        <v>0</v>
      </c>
      <c r="EG165" s="11">
        <v>55266.2</v>
      </c>
      <c r="EH165" s="11">
        <v>285315.3</v>
      </c>
      <c r="EI165" s="11">
        <v>0</v>
      </c>
      <c r="EJ165" s="11">
        <v>0</v>
      </c>
      <c r="EK165" s="11">
        <v>196028.1</v>
      </c>
      <c r="EL165" s="11">
        <v>99848.8</v>
      </c>
      <c r="EM165" s="11">
        <v>111682.4</v>
      </c>
      <c r="EN165" s="11">
        <v>0</v>
      </c>
      <c r="EO165" s="11">
        <v>81160.600000000006</v>
      </c>
      <c r="EP165" s="11">
        <v>437418.5</v>
      </c>
      <c r="EQ165" s="11">
        <v>79096.100000000006</v>
      </c>
      <c r="ER165" s="11">
        <v>0</v>
      </c>
      <c r="ES165" s="11">
        <v>0</v>
      </c>
      <c r="FA165" s="10" t="s">
        <v>185</v>
      </c>
      <c r="FB165" s="11">
        <v>78273.899999999994</v>
      </c>
      <c r="FC165" s="11">
        <v>295340.7</v>
      </c>
      <c r="FD165" s="11">
        <v>238414.2</v>
      </c>
      <c r="FE165" s="11">
        <v>89884</v>
      </c>
      <c r="FF165" s="11">
        <v>77122.399999999994</v>
      </c>
      <c r="FG165" s="11">
        <v>0</v>
      </c>
      <c r="FH165" s="11">
        <v>242076.5</v>
      </c>
      <c r="FI165" s="11">
        <v>0</v>
      </c>
      <c r="FJ165" s="11">
        <v>0</v>
      </c>
      <c r="FK165" s="11">
        <v>194096.4</v>
      </c>
      <c r="FL165" s="11">
        <v>171584</v>
      </c>
      <c r="FM165" s="11">
        <v>28283</v>
      </c>
      <c r="FN165" s="11">
        <v>0</v>
      </c>
      <c r="FO165" s="11">
        <v>79078.399999999994</v>
      </c>
      <c r="FP165" s="11">
        <v>349590.1</v>
      </c>
      <c r="FQ165" s="11">
        <v>171473.1</v>
      </c>
      <c r="FR165" s="11">
        <v>0</v>
      </c>
      <c r="FS165" s="11">
        <v>24218.7</v>
      </c>
      <c r="GA165" s="10" t="s">
        <v>185</v>
      </c>
      <c r="GB165" s="11">
        <v>82948</v>
      </c>
      <c r="GC165" s="11">
        <v>239857.5</v>
      </c>
      <c r="GD165" s="11">
        <v>205978.9</v>
      </c>
      <c r="GE165" s="11">
        <v>227946.2</v>
      </c>
      <c r="GF165" s="11">
        <v>0</v>
      </c>
      <c r="GG165" s="11">
        <v>0</v>
      </c>
      <c r="GH165" s="11">
        <v>275019.09999999998</v>
      </c>
      <c r="GI165" s="11">
        <v>0</v>
      </c>
      <c r="GJ165" s="11">
        <v>0</v>
      </c>
      <c r="GK165" s="11">
        <v>212184.2</v>
      </c>
      <c r="GL165" s="11">
        <v>202626.9</v>
      </c>
      <c r="GM165" s="11">
        <v>12695.6</v>
      </c>
      <c r="GN165" s="11">
        <v>171102.3</v>
      </c>
      <c r="GO165" s="11">
        <v>0</v>
      </c>
      <c r="GP165" s="11">
        <v>342205.1</v>
      </c>
      <c r="GQ165" s="11">
        <v>108695.2</v>
      </c>
      <c r="GR165" s="11">
        <v>0</v>
      </c>
      <c r="GS165" s="11">
        <v>0</v>
      </c>
      <c r="HA165" s="10" t="s">
        <v>185</v>
      </c>
      <c r="HB165" s="11">
        <v>68346.899999999994</v>
      </c>
      <c r="HC165" s="11">
        <v>250407.4</v>
      </c>
      <c r="HD165" s="11">
        <v>185732.7</v>
      </c>
      <c r="HE165" s="11">
        <v>156251.29999999999</v>
      </c>
      <c r="HF165" s="11">
        <v>14512.3</v>
      </c>
      <c r="HG165" s="11">
        <v>37294.5</v>
      </c>
      <c r="HH165" s="11">
        <v>273023.40000000002</v>
      </c>
      <c r="HI165" s="11">
        <v>0</v>
      </c>
      <c r="HJ165" s="11">
        <v>0</v>
      </c>
      <c r="HK165" s="11">
        <v>258771.3</v>
      </c>
      <c r="HL165" s="11">
        <v>186450.7</v>
      </c>
      <c r="HM165" s="11">
        <v>35889.9</v>
      </c>
      <c r="HN165" s="11">
        <v>0</v>
      </c>
      <c r="HO165" s="11">
        <v>68950.100000000006</v>
      </c>
      <c r="HP165" s="11">
        <v>350826.2</v>
      </c>
      <c r="HQ165" s="11">
        <v>194221.4</v>
      </c>
      <c r="HR165" s="11">
        <v>1955.9</v>
      </c>
      <c r="HS165" s="11">
        <v>0</v>
      </c>
      <c r="IA165" s="10" t="s">
        <v>185</v>
      </c>
      <c r="IB165" s="11">
        <v>91753.4</v>
      </c>
      <c r="IC165" s="11">
        <v>251916.1</v>
      </c>
      <c r="ID165" s="11">
        <v>151299.5</v>
      </c>
      <c r="IE165" s="11">
        <v>94874.3</v>
      </c>
      <c r="IF165" s="11">
        <v>0</v>
      </c>
      <c r="IG165" s="11">
        <v>10985.4</v>
      </c>
      <c r="IH165" s="11">
        <v>247671.8</v>
      </c>
      <c r="II165" s="11">
        <v>74276.600000000006</v>
      </c>
      <c r="IJ165" s="11">
        <v>0</v>
      </c>
      <c r="IK165" s="11">
        <v>262776.7</v>
      </c>
      <c r="IL165" s="11">
        <v>176141.6</v>
      </c>
      <c r="IM165" s="11">
        <v>68409.3</v>
      </c>
      <c r="IN165" s="11">
        <v>96122.6</v>
      </c>
      <c r="IO165" s="11">
        <v>0</v>
      </c>
      <c r="IP165" s="11">
        <v>319077.09999999998</v>
      </c>
      <c r="IQ165" s="11">
        <v>72279.199999999997</v>
      </c>
      <c r="IR165" s="11">
        <v>124335.2</v>
      </c>
      <c r="IS165" s="11">
        <v>0</v>
      </c>
    </row>
    <row r="166" spans="1:253" ht="15" thickBot="1" x14ac:dyDescent="0.35">
      <c r="A166" s="10" t="s">
        <v>189</v>
      </c>
      <c r="B166" s="11">
        <v>68870</v>
      </c>
      <c r="C166" s="11">
        <v>261911</v>
      </c>
      <c r="D166" s="11">
        <v>153694.6</v>
      </c>
      <c r="E166" s="11">
        <v>48142.400000000001</v>
      </c>
      <c r="F166" s="11">
        <v>0</v>
      </c>
      <c r="G166" s="11">
        <v>10322.299999999999</v>
      </c>
      <c r="H166" s="11">
        <v>307750.40000000002</v>
      </c>
      <c r="I166" s="11">
        <v>25472.400000000001</v>
      </c>
      <c r="J166" s="11">
        <v>0</v>
      </c>
      <c r="K166" s="11">
        <v>313715.90000000002</v>
      </c>
      <c r="L166" s="11">
        <v>172035.8</v>
      </c>
      <c r="M166" s="11">
        <v>52609.599999999999</v>
      </c>
      <c r="N166" s="11">
        <v>72976.5</v>
      </c>
      <c r="O166" s="11">
        <v>0</v>
      </c>
      <c r="P166" s="11">
        <v>343545.2</v>
      </c>
      <c r="Q166" s="11">
        <v>44951.3</v>
      </c>
      <c r="R166" s="11">
        <v>49918</v>
      </c>
      <c r="S166" s="11">
        <v>0</v>
      </c>
      <c r="AA166" s="10" t="s">
        <v>189</v>
      </c>
      <c r="AB166" s="11">
        <v>22286.6</v>
      </c>
      <c r="AC166" s="11">
        <v>242089.2</v>
      </c>
      <c r="AD166" s="11">
        <v>235905.2</v>
      </c>
      <c r="AE166" s="11">
        <v>8981.1</v>
      </c>
      <c r="AF166" s="11">
        <v>0</v>
      </c>
      <c r="AG166" s="11">
        <v>46001.7</v>
      </c>
      <c r="AH166" s="11">
        <v>200328.6</v>
      </c>
      <c r="AI166" s="11">
        <v>86953.600000000006</v>
      </c>
      <c r="AJ166" s="11">
        <v>0</v>
      </c>
      <c r="AK166" s="11">
        <v>175109.1</v>
      </c>
      <c r="AL166" s="11">
        <v>92903.1</v>
      </c>
      <c r="AM166" s="11">
        <v>169166.6</v>
      </c>
      <c r="AN166" s="11">
        <v>0</v>
      </c>
      <c r="AO166" s="11">
        <v>4906.2</v>
      </c>
      <c r="AP166" s="11">
        <v>284454.59999999998</v>
      </c>
      <c r="AQ166" s="11">
        <v>257322.2</v>
      </c>
      <c r="AR166" s="11">
        <v>0</v>
      </c>
      <c r="AS166" s="11">
        <v>0</v>
      </c>
      <c r="BA166" s="10" t="s">
        <v>189</v>
      </c>
      <c r="BB166" s="11">
        <v>62691.4</v>
      </c>
      <c r="BC166" s="11">
        <v>233346</v>
      </c>
      <c r="BD166" s="11">
        <v>224511.2</v>
      </c>
      <c r="BE166" s="11">
        <v>37285.4</v>
      </c>
      <c r="BF166" s="11">
        <v>0</v>
      </c>
      <c r="BG166" s="11">
        <v>12478.4</v>
      </c>
      <c r="BH166" s="11">
        <v>243178.9</v>
      </c>
      <c r="BI166" s="11">
        <v>32443.8</v>
      </c>
      <c r="BJ166" s="11">
        <v>62392</v>
      </c>
      <c r="BK166" s="11">
        <v>120092.1</v>
      </c>
      <c r="BL166" s="11">
        <v>152086.70000000001</v>
      </c>
      <c r="BM166" s="11">
        <v>155231.20000000001</v>
      </c>
      <c r="BN166" s="11">
        <v>0</v>
      </c>
      <c r="BO166" s="11">
        <v>14874.2</v>
      </c>
      <c r="BP166" s="11">
        <v>266838</v>
      </c>
      <c r="BQ166" s="11">
        <v>222564.6</v>
      </c>
      <c r="BR166" s="11">
        <v>0</v>
      </c>
      <c r="BS166" s="11">
        <v>0</v>
      </c>
      <c r="CA166" s="10" t="s">
        <v>189</v>
      </c>
      <c r="CB166" s="11">
        <v>52597.599999999999</v>
      </c>
      <c r="CC166" s="11">
        <v>254016.7</v>
      </c>
      <c r="CD166" s="11">
        <v>260298.3</v>
      </c>
      <c r="CE166" s="11">
        <v>44603.199999999997</v>
      </c>
      <c r="CF166" s="11">
        <v>0</v>
      </c>
      <c r="CG166" s="11">
        <v>81052.800000000003</v>
      </c>
      <c r="CH166" s="11">
        <v>239074.7</v>
      </c>
      <c r="CI166" s="11">
        <v>28923.4</v>
      </c>
      <c r="CJ166" s="11">
        <v>0</v>
      </c>
      <c r="CK166" s="11">
        <v>196745.4</v>
      </c>
      <c r="CL166" s="11">
        <v>77495.899999999994</v>
      </c>
      <c r="CM166" s="11">
        <v>138947.5</v>
      </c>
      <c r="CN166" s="11">
        <v>7765.8</v>
      </c>
      <c r="CO166" s="11">
        <v>0</v>
      </c>
      <c r="CP166" s="11">
        <v>321433.90000000002</v>
      </c>
      <c r="CQ166" s="11">
        <v>161218.4</v>
      </c>
      <c r="CR166" s="11">
        <v>0</v>
      </c>
      <c r="CS166" s="11">
        <v>4271.3</v>
      </c>
      <c r="DA166" s="10" t="s">
        <v>189</v>
      </c>
      <c r="DB166" s="11">
        <v>16471.5</v>
      </c>
      <c r="DC166" s="11">
        <v>281251.90000000002</v>
      </c>
      <c r="DD166" s="11">
        <v>253493</v>
      </c>
      <c r="DE166" s="11">
        <v>128580.3</v>
      </c>
      <c r="DF166" s="11">
        <v>0</v>
      </c>
      <c r="DG166" s="11">
        <v>68396</v>
      </c>
      <c r="DH166" s="11">
        <v>217919.6</v>
      </c>
      <c r="DI166" s="11">
        <v>3365.7</v>
      </c>
      <c r="DJ166" s="11">
        <v>0</v>
      </c>
      <c r="DK166" s="11">
        <v>169520.9</v>
      </c>
      <c r="DL166" s="11">
        <v>86310</v>
      </c>
      <c r="DM166" s="11">
        <v>135422.5</v>
      </c>
      <c r="DN166" s="11">
        <v>0</v>
      </c>
      <c r="DO166" s="11">
        <v>1996.5</v>
      </c>
      <c r="DP166" s="11">
        <v>394704.9</v>
      </c>
      <c r="DQ166" s="11">
        <v>109212.4</v>
      </c>
      <c r="DR166" s="11">
        <v>0</v>
      </c>
      <c r="DS166" s="11">
        <v>0</v>
      </c>
      <c r="EA166" s="10" t="s">
        <v>189</v>
      </c>
      <c r="EB166" s="11">
        <v>78347</v>
      </c>
      <c r="EC166" s="11">
        <v>190149.8</v>
      </c>
      <c r="ED166" s="11">
        <v>298617.59999999998</v>
      </c>
      <c r="EE166" s="11">
        <v>132041.1</v>
      </c>
      <c r="EF166" s="11">
        <v>0</v>
      </c>
      <c r="EG166" s="11">
        <v>55266.2</v>
      </c>
      <c r="EH166" s="11">
        <v>285315.3</v>
      </c>
      <c r="EI166" s="11">
        <v>0</v>
      </c>
      <c r="EJ166" s="11">
        <v>0</v>
      </c>
      <c r="EK166" s="11">
        <v>196028.1</v>
      </c>
      <c r="EL166" s="11">
        <v>99848.8</v>
      </c>
      <c r="EM166" s="11">
        <v>102767.3</v>
      </c>
      <c r="EN166" s="11">
        <v>0</v>
      </c>
      <c r="EO166" s="11">
        <v>0</v>
      </c>
      <c r="EP166" s="11">
        <v>437418.5</v>
      </c>
      <c r="EQ166" s="11">
        <v>79096.100000000006</v>
      </c>
      <c r="ER166" s="11">
        <v>0</v>
      </c>
      <c r="ES166" s="11">
        <v>0</v>
      </c>
      <c r="FA166" s="10" t="s">
        <v>189</v>
      </c>
      <c r="FB166" s="11">
        <v>78273.899999999994</v>
      </c>
      <c r="FC166" s="11">
        <v>295340.7</v>
      </c>
      <c r="FD166" s="11">
        <v>238414.2</v>
      </c>
      <c r="FE166" s="11">
        <v>88510.7</v>
      </c>
      <c r="FF166" s="11">
        <v>77122.399999999994</v>
      </c>
      <c r="FG166" s="11">
        <v>0</v>
      </c>
      <c r="FH166" s="11">
        <v>242076.5</v>
      </c>
      <c r="FI166" s="11">
        <v>0</v>
      </c>
      <c r="FJ166" s="11">
        <v>0</v>
      </c>
      <c r="FK166" s="11">
        <v>194096.4</v>
      </c>
      <c r="FL166" s="11">
        <v>171584</v>
      </c>
      <c r="FM166" s="11">
        <v>28283</v>
      </c>
      <c r="FN166" s="11">
        <v>0</v>
      </c>
      <c r="FO166" s="11">
        <v>0</v>
      </c>
      <c r="FP166" s="11">
        <v>349590.1</v>
      </c>
      <c r="FQ166" s="11">
        <v>171473.1</v>
      </c>
      <c r="FR166" s="11">
        <v>0</v>
      </c>
      <c r="FS166" s="11">
        <v>24218.7</v>
      </c>
      <c r="GA166" s="10" t="s">
        <v>189</v>
      </c>
      <c r="GB166" s="11">
        <v>82948</v>
      </c>
      <c r="GC166" s="11">
        <v>239857.5</v>
      </c>
      <c r="GD166" s="11">
        <v>205978.9</v>
      </c>
      <c r="GE166" s="11">
        <v>227946.2</v>
      </c>
      <c r="GF166" s="11">
        <v>0</v>
      </c>
      <c r="GG166" s="11">
        <v>0</v>
      </c>
      <c r="GH166" s="11">
        <v>275019.09999999998</v>
      </c>
      <c r="GI166" s="11">
        <v>0</v>
      </c>
      <c r="GJ166" s="11">
        <v>0</v>
      </c>
      <c r="GK166" s="11">
        <v>212184.2</v>
      </c>
      <c r="GL166" s="11">
        <v>202626.9</v>
      </c>
      <c r="GM166" s="11">
        <v>10199.299999999999</v>
      </c>
      <c r="GN166" s="11">
        <v>87797.8</v>
      </c>
      <c r="GO166" s="11">
        <v>0</v>
      </c>
      <c r="GP166" s="11">
        <v>342205.1</v>
      </c>
      <c r="GQ166" s="11">
        <v>108695.2</v>
      </c>
      <c r="GR166" s="11">
        <v>0</v>
      </c>
      <c r="GS166" s="11">
        <v>0</v>
      </c>
      <c r="HA166" s="10" t="s">
        <v>189</v>
      </c>
      <c r="HB166" s="11">
        <v>68346.899999999994</v>
      </c>
      <c r="HC166" s="11">
        <v>250407.4</v>
      </c>
      <c r="HD166" s="11">
        <v>185732.7</v>
      </c>
      <c r="HE166" s="11">
        <v>156251.29999999999</v>
      </c>
      <c r="HF166" s="11">
        <v>13919</v>
      </c>
      <c r="HG166" s="11">
        <v>37294.5</v>
      </c>
      <c r="HH166" s="11">
        <v>273023.40000000002</v>
      </c>
      <c r="HI166" s="11">
        <v>0</v>
      </c>
      <c r="HJ166" s="11">
        <v>0</v>
      </c>
      <c r="HK166" s="11">
        <v>258771.3</v>
      </c>
      <c r="HL166" s="11">
        <v>186450.7</v>
      </c>
      <c r="HM166" s="11">
        <v>10923</v>
      </c>
      <c r="HN166" s="11">
        <v>0</v>
      </c>
      <c r="HO166" s="11">
        <v>0</v>
      </c>
      <c r="HP166" s="11">
        <v>350826.2</v>
      </c>
      <c r="HQ166" s="11">
        <v>194221.4</v>
      </c>
      <c r="HR166" s="11">
        <v>1955.9</v>
      </c>
      <c r="HS166" s="11">
        <v>0</v>
      </c>
      <c r="IA166" s="10" t="s">
        <v>189</v>
      </c>
      <c r="IB166" s="11">
        <v>91753.4</v>
      </c>
      <c r="IC166" s="11">
        <v>251916.1</v>
      </c>
      <c r="ID166" s="11">
        <v>151299.5</v>
      </c>
      <c r="IE166" s="11">
        <v>94874.3</v>
      </c>
      <c r="IF166" s="11">
        <v>0</v>
      </c>
      <c r="IG166" s="11">
        <v>10985.4</v>
      </c>
      <c r="IH166" s="11">
        <v>247671.8</v>
      </c>
      <c r="II166" s="11">
        <v>74276.600000000006</v>
      </c>
      <c r="IJ166" s="11">
        <v>0</v>
      </c>
      <c r="IK166" s="11">
        <v>262776.7</v>
      </c>
      <c r="IL166" s="11">
        <v>176141.6</v>
      </c>
      <c r="IM166" s="11">
        <v>43442.400000000001</v>
      </c>
      <c r="IN166" s="11">
        <v>34828.800000000003</v>
      </c>
      <c r="IO166" s="11">
        <v>0</v>
      </c>
      <c r="IP166" s="11">
        <v>319077.09999999998</v>
      </c>
      <c r="IQ166" s="11">
        <v>72279.199999999997</v>
      </c>
      <c r="IR166" s="11">
        <v>124335.2</v>
      </c>
      <c r="IS166" s="11">
        <v>0</v>
      </c>
    </row>
    <row r="167" spans="1:253" ht="15" thickBot="1" x14ac:dyDescent="0.35">
      <c r="A167" s="10" t="s">
        <v>192</v>
      </c>
      <c r="B167" s="11">
        <v>68870</v>
      </c>
      <c r="C167" s="11">
        <v>261911</v>
      </c>
      <c r="D167" s="11">
        <v>153694.6</v>
      </c>
      <c r="E167" s="11">
        <v>48142.400000000001</v>
      </c>
      <c r="F167" s="11">
        <v>0</v>
      </c>
      <c r="G167" s="11">
        <v>10322.299999999999</v>
      </c>
      <c r="H167" s="11">
        <v>307750.40000000002</v>
      </c>
      <c r="I167" s="11">
        <v>25472.400000000001</v>
      </c>
      <c r="J167" s="11">
        <v>0</v>
      </c>
      <c r="K167" s="11">
        <v>313715.90000000002</v>
      </c>
      <c r="L167" s="11">
        <v>172035.8</v>
      </c>
      <c r="M167" s="11">
        <v>52609.599999999999</v>
      </c>
      <c r="N167" s="11">
        <v>72976.5</v>
      </c>
      <c r="O167" s="11">
        <v>0</v>
      </c>
      <c r="P167" s="11">
        <v>343545.2</v>
      </c>
      <c r="Q167" s="11">
        <v>44951.3</v>
      </c>
      <c r="R167" s="11">
        <v>49918</v>
      </c>
      <c r="S167" s="11">
        <v>0</v>
      </c>
      <c r="AA167" s="10" t="s">
        <v>192</v>
      </c>
      <c r="AB167" s="11">
        <v>22286.6</v>
      </c>
      <c r="AC167" s="11">
        <v>206436.7</v>
      </c>
      <c r="AD167" s="11">
        <v>235905.2</v>
      </c>
      <c r="AE167" s="11">
        <v>8981.1</v>
      </c>
      <c r="AF167" s="11">
        <v>0</v>
      </c>
      <c r="AG167" s="11">
        <v>46001.7</v>
      </c>
      <c r="AH167" s="11">
        <v>200328.6</v>
      </c>
      <c r="AI167" s="11">
        <v>86953.600000000006</v>
      </c>
      <c r="AJ167" s="11">
        <v>0</v>
      </c>
      <c r="AK167" s="11">
        <v>175109.1</v>
      </c>
      <c r="AL167" s="11">
        <v>92903.1</v>
      </c>
      <c r="AM167" s="11">
        <v>169166.6</v>
      </c>
      <c r="AN167" s="11">
        <v>0</v>
      </c>
      <c r="AO167" s="11">
        <v>4906.2</v>
      </c>
      <c r="AP167" s="11">
        <v>284454.59999999998</v>
      </c>
      <c r="AQ167" s="11">
        <v>257322.2</v>
      </c>
      <c r="AR167" s="11">
        <v>0</v>
      </c>
      <c r="AS167" s="11">
        <v>0</v>
      </c>
      <c r="BA167" s="10" t="s">
        <v>192</v>
      </c>
      <c r="BB167" s="11">
        <v>62691.4</v>
      </c>
      <c r="BC167" s="11">
        <v>203896.9</v>
      </c>
      <c r="BD167" s="11">
        <v>224511.2</v>
      </c>
      <c r="BE167" s="11">
        <v>37285.4</v>
      </c>
      <c r="BF167" s="11">
        <v>0</v>
      </c>
      <c r="BG167" s="11">
        <v>12478.4</v>
      </c>
      <c r="BH167" s="11">
        <v>243178.9</v>
      </c>
      <c r="BI167" s="11">
        <v>32443.8</v>
      </c>
      <c r="BJ167" s="11">
        <v>62392</v>
      </c>
      <c r="BK167" s="11">
        <v>120092.1</v>
      </c>
      <c r="BL167" s="11">
        <v>152086.70000000001</v>
      </c>
      <c r="BM167" s="11">
        <v>155231.20000000001</v>
      </c>
      <c r="BN167" s="11">
        <v>0</v>
      </c>
      <c r="BO167" s="11">
        <v>14874.2</v>
      </c>
      <c r="BP167" s="11">
        <v>266838</v>
      </c>
      <c r="BQ167" s="11">
        <v>222564.6</v>
      </c>
      <c r="BR167" s="11">
        <v>0</v>
      </c>
      <c r="BS167" s="11">
        <v>0</v>
      </c>
      <c r="CA167" s="10" t="s">
        <v>192</v>
      </c>
      <c r="CB167" s="11">
        <v>52597.599999999999</v>
      </c>
      <c r="CC167" s="11">
        <v>246403.7</v>
      </c>
      <c r="CD167" s="11">
        <v>260298.3</v>
      </c>
      <c r="CE167" s="11">
        <v>44603.199999999997</v>
      </c>
      <c r="CF167" s="11">
        <v>0</v>
      </c>
      <c r="CG167" s="11">
        <v>81052.800000000003</v>
      </c>
      <c r="CH167" s="11">
        <v>239074.7</v>
      </c>
      <c r="CI167" s="11">
        <v>28923.4</v>
      </c>
      <c r="CJ167" s="11">
        <v>0</v>
      </c>
      <c r="CK167" s="11">
        <v>196745.4</v>
      </c>
      <c r="CL167" s="11">
        <v>77495.899999999994</v>
      </c>
      <c r="CM167" s="11">
        <v>138947.5</v>
      </c>
      <c r="CN167" s="11">
        <v>7765.8</v>
      </c>
      <c r="CO167" s="11">
        <v>0</v>
      </c>
      <c r="CP167" s="11">
        <v>321433.90000000002</v>
      </c>
      <c r="CQ167" s="11">
        <v>161218.4</v>
      </c>
      <c r="CR167" s="11">
        <v>0</v>
      </c>
      <c r="CS167" s="11">
        <v>4271.3</v>
      </c>
      <c r="DA167" s="10" t="s">
        <v>192</v>
      </c>
      <c r="DB167" s="11">
        <v>16471.5</v>
      </c>
      <c r="DC167" s="11">
        <v>281251.90000000002</v>
      </c>
      <c r="DD167" s="11">
        <v>253493</v>
      </c>
      <c r="DE167" s="11">
        <v>128580.3</v>
      </c>
      <c r="DF167" s="11">
        <v>0</v>
      </c>
      <c r="DG167" s="11">
        <v>68396</v>
      </c>
      <c r="DH167" s="11">
        <v>217919.6</v>
      </c>
      <c r="DI167" s="11">
        <v>3365.7</v>
      </c>
      <c r="DJ167" s="11">
        <v>0</v>
      </c>
      <c r="DK167" s="11">
        <v>169520.9</v>
      </c>
      <c r="DL167" s="11">
        <v>86310</v>
      </c>
      <c r="DM167" s="11">
        <v>135422.5</v>
      </c>
      <c r="DN167" s="11">
        <v>0</v>
      </c>
      <c r="DO167" s="11">
        <v>1996.5</v>
      </c>
      <c r="DP167" s="11">
        <v>394704.9</v>
      </c>
      <c r="DQ167" s="11">
        <v>109212.4</v>
      </c>
      <c r="DR167" s="11">
        <v>0</v>
      </c>
      <c r="DS167" s="11">
        <v>0</v>
      </c>
      <c r="EA167" s="10" t="s">
        <v>192</v>
      </c>
      <c r="EB167" s="11">
        <v>78347</v>
      </c>
      <c r="EC167" s="11">
        <v>190149.8</v>
      </c>
      <c r="ED167" s="11">
        <v>298617.59999999998</v>
      </c>
      <c r="EE167" s="11">
        <v>132041.1</v>
      </c>
      <c r="EF167" s="11">
        <v>0</v>
      </c>
      <c r="EG167" s="11">
        <v>55266.2</v>
      </c>
      <c r="EH167" s="11">
        <v>285315.3</v>
      </c>
      <c r="EI167" s="11">
        <v>0</v>
      </c>
      <c r="EJ167" s="11">
        <v>0</v>
      </c>
      <c r="EK167" s="11">
        <v>196028.1</v>
      </c>
      <c r="EL167" s="11">
        <v>99848.8</v>
      </c>
      <c r="EM167" s="11">
        <v>102767.3</v>
      </c>
      <c r="EN167" s="11">
        <v>0</v>
      </c>
      <c r="EO167" s="11">
        <v>0</v>
      </c>
      <c r="EP167" s="11">
        <v>437418.5</v>
      </c>
      <c r="EQ167" s="11">
        <v>79096.100000000006</v>
      </c>
      <c r="ER167" s="11">
        <v>0</v>
      </c>
      <c r="ES167" s="11">
        <v>0</v>
      </c>
      <c r="FA167" s="10" t="s">
        <v>192</v>
      </c>
      <c r="FB167" s="11">
        <v>78273.899999999994</v>
      </c>
      <c r="FC167" s="11">
        <v>295340.7</v>
      </c>
      <c r="FD167" s="11">
        <v>238414.2</v>
      </c>
      <c r="FE167" s="11">
        <v>88510.7</v>
      </c>
      <c r="FF167" s="11">
        <v>77122.399999999994</v>
      </c>
      <c r="FG167" s="11">
        <v>0</v>
      </c>
      <c r="FH167" s="11">
        <v>242076.5</v>
      </c>
      <c r="FI167" s="11">
        <v>0</v>
      </c>
      <c r="FJ167" s="11">
        <v>0</v>
      </c>
      <c r="FK167" s="11">
        <v>194096.4</v>
      </c>
      <c r="FL167" s="11">
        <v>171584</v>
      </c>
      <c r="FM167" s="11">
        <v>28283</v>
      </c>
      <c r="FN167" s="11">
        <v>0</v>
      </c>
      <c r="FO167" s="11">
        <v>0</v>
      </c>
      <c r="FP167" s="11">
        <v>349590.1</v>
      </c>
      <c r="FQ167" s="11">
        <v>171473.1</v>
      </c>
      <c r="FR167" s="11">
        <v>0</v>
      </c>
      <c r="FS167" s="11">
        <v>24218.7</v>
      </c>
      <c r="GA167" s="10" t="s">
        <v>192</v>
      </c>
      <c r="GB167" s="11">
        <v>82948</v>
      </c>
      <c r="GC167" s="11">
        <v>239857.5</v>
      </c>
      <c r="GD167" s="11">
        <v>205978.9</v>
      </c>
      <c r="GE167" s="11">
        <v>227946.2</v>
      </c>
      <c r="GF167" s="11">
        <v>0</v>
      </c>
      <c r="GG167" s="11">
        <v>0</v>
      </c>
      <c r="GH167" s="11">
        <v>275019.09999999998</v>
      </c>
      <c r="GI167" s="11">
        <v>0</v>
      </c>
      <c r="GJ167" s="11">
        <v>0</v>
      </c>
      <c r="GK167" s="11">
        <v>212184.2</v>
      </c>
      <c r="GL167" s="11">
        <v>202626.9</v>
      </c>
      <c r="GM167" s="11">
        <v>10199.299999999999</v>
      </c>
      <c r="GN167" s="11">
        <v>87797.8</v>
      </c>
      <c r="GO167" s="11">
        <v>0</v>
      </c>
      <c r="GP167" s="11">
        <v>342205.1</v>
      </c>
      <c r="GQ167" s="11">
        <v>108695.2</v>
      </c>
      <c r="GR167" s="11">
        <v>0</v>
      </c>
      <c r="GS167" s="11">
        <v>0</v>
      </c>
      <c r="HA167" s="10" t="s">
        <v>192</v>
      </c>
      <c r="HB167" s="11">
        <v>68346.899999999994</v>
      </c>
      <c r="HC167" s="11">
        <v>250407.4</v>
      </c>
      <c r="HD167" s="11">
        <v>185732.7</v>
      </c>
      <c r="HE167" s="11">
        <v>156251.29999999999</v>
      </c>
      <c r="HF167" s="11">
        <v>13919</v>
      </c>
      <c r="HG167" s="11">
        <v>37294.5</v>
      </c>
      <c r="HH167" s="11">
        <v>273023.40000000002</v>
      </c>
      <c r="HI167" s="11">
        <v>0</v>
      </c>
      <c r="HJ167" s="11">
        <v>0</v>
      </c>
      <c r="HK167" s="11">
        <v>258771.3</v>
      </c>
      <c r="HL167" s="11">
        <v>186450.7</v>
      </c>
      <c r="HM167" s="11">
        <v>10923</v>
      </c>
      <c r="HN167" s="11">
        <v>0</v>
      </c>
      <c r="HO167" s="11">
        <v>0</v>
      </c>
      <c r="HP167" s="11">
        <v>350826.2</v>
      </c>
      <c r="HQ167" s="11">
        <v>194221.4</v>
      </c>
      <c r="HR167" s="11">
        <v>1955.9</v>
      </c>
      <c r="HS167" s="11">
        <v>0</v>
      </c>
      <c r="IA167" s="10" t="s">
        <v>192</v>
      </c>
      <c r="IB167" s="11">
        <v>91753.4</v>
      </c>
      <c r="IC167" s="11">
        <v>251916.1</v>
      </c>
      <c r="ID167" s="11">
        <v>151299.5</v>
      </c>
      <c r="IE167" s="11">
        <v>94874.3</v>
      </c>
      <c r="IF167" s="11">
        <v>0</v>
      </c>
      <c r="IG167" s="11">
        <v>10985.4</v>
      </c>
      <c r="IH167" s="11">
        <v>247671.8</v>
      </c>
      <c r="II167" s="11">
        <v>74276.600000000006</v>
      </c>
      <c r="IJ167" s="11">
        <v>0</v>
      </c>
      <c r="IK167" s="11">
        <v>262776.7</v>
      </c>
      <c r="IL167" s="11">
        <v>176141.6</v>
      </c>
      <c r="IM167" s="11">
        <v>43442.400000000001</v>
      </c>
      <c r="IN167" s="11">
        <v>34828.800000000003</v>
      </c>
      <c r="IO167" s="11">
        <v>0</v>
      </c>
      <c r="IP167" s="11">
        <v>319077.09999999998</v>
      </c>
      <c r="IQ167" s="11">
        <v>72279.199999999997</v>
      </c>
      <c r="IR167" s="11">
        <v>124335.2</v>
      </c>
      <c r="IS167" s="11">
        <v>0</v>
      </c>
    </row>
    <row r="168" spans="1:253" ht="15" thickBot="1" x14ac:dyDescent="0.35">
      <c r="A168" s="10" t="s">
        <v>194</v>
      </c>
      <c r="B168" s="11">
        <v>68870</v>
      </c>
      <c r="C168" s="11">
        <v>261911</v>
      </c>
      <c r="D168" s="11">
        <v>153694.6</v>
      </c>
      <c r="E168" s="11">
        <v>48142.400000000001</v>
      </c>
      <c r="F168" s="11">
        <v>0</v>
      </c>
      <c r="G168" s="11">
        <v>10322.299999999999</v>
      </c>
      <c r="H168" s="11">
        <v>307750.40000000002</v>
      </c>
      <c r="I168" s="11">
        <v>25472.400000000001</v>
      </c>
      <c r="J168" s="11">
        <v>0</v>
      </c>
      <c r="K168" s="11">
        <v>313715.90000000002</v>
      </c>
      <c r="L168" s="11">
        <v>172035.8</v>
      </c>
      <c r="M168" s="11">
        <v>52609.599999999999</v>
      </c>
      <c r="N168" s="11">
        <v>72976.5</v>
      </c>
      <c r="O168" s="11">
        <v>0</v>
      </c>
      <c r="P168" s="11">
        <v>343545.2</v>
      </c>
      <c r="Q168" s="11">
        <v>44951.3</v>
      </c>
      <c r="R168" s="11">
        <v>49918</v>
      </c>
      <c r="S168" s="11">
        <v>0</v>
      </c>
      <c r="AA168" s="10" t="s">
        <v>194</v>
      </c>
      <c r="AB168" s="11">
        <v>22286.6</v>
      </c>
      <c r="AC168" s="11">
        <v>206436.7</v>
      </c>
      <c r="AD168" s="11">
        <v>235905.2</v>
      </c>
      <c r="AE168" s="11">
        <v>8981.1</v>
      </c>
      <c r="AF168" s="11">
        <v>0</v>
      </c>
      <c r="AG168" s="11">
        <v>46001.7</v>
      </c>
      <c r="AH168" s="11">
        <v>200328.6</v>
      </c>
      <c r="AI168" s="11">
        <v>86953.600000000006</v>
      </c>
      <c r="AJ168" s="11">
        <v>0</v>
      </c>
      <c r="AK168" s="11">
        <v>175109.1</v>
      </c>
      <c r="AL168" s="11">
        <v>92903.1</v>
      </c>
      <c r="AM168" s="11">
        <v>169166.6</v>
      </c>
      <c r="AN168" s="11">
        <v>0</v>
      </c>
      <c r="AO168" s="11">
        <v>4906.2</v>
      </c>
      <c r="AP168" s="11">
        <v>284454.59999999998</v>
      </c>
      <c r="AQ168" s="11">
        <v>257322.2</v>
      </c>
      <c r="AR168" s="11">
        <v>0</v>
      </c>
      <c r="AS168" s="11">
        <v>0</v>
      </c>
      <c r="BA168" s="10" t="s">
        <v>194</v>
      </c>
      <c r="BB168" s="11">
        <v>62691.4</v>
      </c>
      <c r="BC168" s="11">
        <v>203896.9</v>
      </c>
      <c r="BD168" s="11">
        <v>224511.2</v>
      </c>
      <c r="BE168" s="11">
        <v>37285.4</v>
      </c>
      <c r="BF168" s="11">
        <v>0</v>
      </c>
      <c r="BG168" s="11">
        <v>12478.4</v>
      </c>
      <c r="BH168" s="11">
        <v>243178.9</v>
      </c>
      <c r="BI168" s="11">
        <v>32443.8</v>
      </c>
      <c r="BJ168" s="11">
        <v>62392</v>
      </c>
      <c r="BK168" s="11">
        <v>120092.1</v>
      </c>
      <c r="BL168" s="11">
        <v>152086.70000000001</v>
      </c>
      <c r="BM168" s="11">
        <v>155231.20000000001</v>
      </c>
      <c r="BN168" s="11">
        <v>0</v>
      </c>
      <c r="BO168" s="11">
        <v>14874.2</v>
      </c>
      <c r="BP168" s="11">
        <v>266838</v>
      </c>
      <c r="BQ168" s="11">
        <v>222564.6</v>
      </c>
      <c r="BR168" s="11">
        <v>0</v>
      </c>
      <c r="BS168" s="11">
        <v>0</v>
      </c>
      <c r="CA168" s="10" t="s">
        <v>194</v>
      </c>
      <c r="CB168" s="11">
        <v>52597.599999999999</v>
      </c>
      <c r="CC168" s="11">
        <v>246403.7</v>
      </c>
      <c r="CD168" s="11">
        <v>260298.3</v>
      </c>
      <c r="CE168" s="11">
        <v>44603.199999999997</v>
      </c>
      <c r="CF168" s="11">
        <v>0</v>
      </c>
      <c r="CG168" s="11">
        <v>81052.800000000003</v>
      </c>
      <c r="CH168" s="11">
        <v>239074.7</v>
      </c>
      <c r="CI168" s="11">
        <v>28923.4</v>
      </c>
      <c r="CJ168" s="11">
        <v>0</v>
      </c>
      <c r="CK168" s="11">
        <v>196745.4</v>
      </c>
      <c r="CL168" s="11">
        <v>77495.899999999994</v>
      </c>
      <c r="CM168" s="11">
        <v>138947.5</v>
      </c>
      <c r="CN168" s="11">
        <v>7765.8</v>
      </c>
      <c r="CO168" s="11">
        <v>0</v>
      </c>
      <c r="CP168" s="11">
        <v>321433.90000000002</v>
      </c>
      <c r="CQ168" s="11">
        <v>161218.4</v>
      </c>
      <c r="CR168" s="11">
        <v>0</v>
      </c>
      <c r="CS168" s="11">
        <v>4271.3</v>
      </c>
      <c r="DA168" s="10" t="s">
        <v>194</v>
      </c>
      <c r="DB168" s="11">
        <v>16471.5</v>
      </c>
      <c r="DC168" s="11">
        <v>281251.90000000002</v>
      </c>
      <c r="DD168" s="11">
        <v>253493</v>
      </c>
      <c r="DE168" s="11">
        <v>128580.3</v>
      </c>
      <c r="DF168" s="11">
        <v>0</v>
      </c>
      <c r="DG168" s="11">
        <v>68396</v>
      </c>
      <c r="DH168" s="11">
        <v>217919.6</v>
      </c>
      <c r="DI168" s="11">
        <v>3365.7</v>
      </c>
      <c r="DJ168" s="11">
        <v>0</v>
      </c>
      <c r="DK168" s="11">
        <v>169520.9</v>
      </c>
      <c r="DL168" s="11">
        <v>86310</v>
      </c>
      <c r="DM168" s="11">
        <v>135422.5</v>
      </c>
      <c r="DN168" s="11">
        <v>0</v>
      </c>
      <c r="DO168" s="11">
        <v>1996.5</v>
      </c>
      <c r="DP168" s="11">
        <v>394704.9</v>
      </c>
      <c r="DQ168" s="11">
        <v>109212.4</v>
      </c>
      <c r="DR168" s="11">
        <v>0</v>
      </c>
      <c r="DS168" s="11">
        <v>0</v>
      </c>
      <c r="EA168" s="10" t="s">
        <v>194</v>
      </c>
      <c r="EB168" s="11">
        <v>78347</v>
      </c>
      <c r="EC168" s="11">
        <v>190149.8</v>
      </c>
      <c r="ED168" s="11">
        <v>298617.59999999998</v>
      </c>
      <c r="EE168" s="11">
        <v>132041.1</v>
      </c>
      <c r="EF168" s="11">
        <v>0</v>
      </c>
      <c r="EG168" s="11">
        <v>55266.2</v>
      </c>
      <c r="EH168" s="11">
        <v>285315.3</v>
      </c>
      <c r="EI168" s="11">
        <v>0</v>
      </c>
      <c r="EJ168" s="11">
        <v>0</v>
      </c>
      <c r="EK168" s="11">
        <v>196028.1</v>
      </c>
      <c r="EL168" s="11">
        <v>99848.8</v>
      </c>
      <c r="EM168" s="11">
        <v>102767.3</v>
      </c>
      <c r="EN168" s="11">
        <v>0</v>
      </c>
      <c r="EO168" s="11">
        <v>0</v>
      </c>
      <c r="EP168" s="11">
        <v>437418.5</v>
      </c>
      <c r="EQ168" s="11">
        <v>79096.100000000006</v>
      </c>
      <c r="ER168" s="11">
        <v>0</v>
      </c>
      <c r="ES168" s="11">
        <v>0</v>
      </c>
      <c r="FA168" s="10" t="s">
        <v>194</v>
      </c>
      <c r="FB168" s="11">
        <v>78273.899999999994</v>
      </c>
      <c r="FC168" s="11">
        <v>295340.7</v>
      </c>
      <c r="FD168" s="11">
        <v>238414.2</v>
      </c>
      <c r="FE168" s="11">
        <v>88510.7</v>
      </c>
      <c r="FF168" s="11">
        <v>77122.399999999994</v>
      </c>
      <c r="FG168" s="11">
        <v>0</v>
      </c>
      <c r="FH168" s="11">
        <v>242076.5</v>
      </c>
      <c r="FI168" s="11">
        <v>0</v>
      </c>
      <c r="FJ168" s="11">
        <v>0</v>
      </c>
      <c r="FK168" s="11">
        <v>194096.4</v>
      </c>
      <c r="FL168" s="11">
        <v>171584</v>
      </c>
      <c r="FM168" s="11">
        <v>28283</v>
      </c>
      <c r="FN168" s="11">
        <v>0</v>
      </c>
      <c r="FO168" s="11">
        <v>0</v>
      </c>
      <c r="FP168" s="11">
        <v>349590.1</v>
      </c>
      <c r="FQ168" s="11">
        <v>171473.1</v>
      </c>
      <c r="FR168" s="11">
        <v>0</v>
      </c>
      <c r="FS168" s="11">
        <v>24218.7</v>
      </c>
      <c r="GA168" s="10" t="s">
        <v>194</v>
      </c>
      <c r="GB168" s="11">
        <v>82948</v>
      </c>
      <c r="GC168" s="11">
        <v>239857.5</v>
      </c>
      <c r="GD168" s="11">
        <v>205978.9</v>
      </c>
      <c r="GE168" s="11">
        <v>227946.2</v>
      </c>
      <c r="GF168" s="11">
        <v>0</v>
      </c>
      <c r="GG168" s="11">
        <v>0</v>
      </c>
      <c r="GH168" s="11">
        <v>275019.09999999998</v>
      </c>
      <c r="GI168" s="11">
        <v>0</v>
      </c>
      <c r="GJ168" s="11">
        <v>0</v>
      </c>
      <c r="GK168" s="11">
        <v>212184.2</v>
      </c>
      <c r="GL168" s="11">
        <v>202626.9</v>
      </c>
      <c r="GM168" s="11">
        <v>10199.299999999999</v>
      </c>
      <c r="GN168" s="11">
        <v>87797.8</v>
      </c>
      <c r="GO168" s="11">
        <v>0</v>
      </c>
      <c r="GP168" s="11">
        <v>342205.1</v>
      </c>
      <c r="GQ168" s="11">
        <v>108695.2</v>
      </c>
      <c r="GR168" s="11">
        <v>0</v>
      </c>
      <c r="GS168" s="11">
        <v>0</v>
      </c>
      <c r="HA168" s="10" t="s">
        <v>194</v>
      </c>
      <c r="HB168" s="11">
        <v>68346.899999999994</v>
      </c>
      <c r="HC168" s="11">
        <v>250407.4</v>
      </c>
      <c r="HD168" s="11">
        <v>185732.7</v>
      </c>
      <c r="HE168" s="11">
        <v>156251.29999999999</v>
      </c>
      <c r="HF168" s="11">
        <v>13919</v>
      </c>
      <c r="HG168" s="11">
        <v>37294.5</v>
      </c>
      <c r="HH168" s="11">
        <v>273023.40000000002</v>
      </c>
      <c r="HI168" s="11">
        <v>0</v>
      </c>
      <c r="HJ168" s="11">
        <v>0</v>
      </c>
      <c r="HK168" s="11">
        <v>258771.3</v>
      </c>
      <c r="HL168" s="11">
        <v>186450.7</v>
      </c>
      <c r="HM168" s="11">
        <v>10923</v>
      </c>
      <c r="HN168" s="11">
        <v>0</v>
      </c>
      <c r="HO168" s="11">
        <v>0</v>
      </c>
      <c r="HP168" s="11">
        <v>350826.2</v>
      </c>
      <c r="HQ168" s="11">
        <v>194221.4</v>
      </c>
      <c r="HR168" s="11">
        <v>1955.9</v>
      </c>
      <c r="HS168" s="11">
        <v>0</v>
      </c>
      <c r="IA168" s="10" t="s">
        <v>194</v>
      </c>
      <c r="IB168" s="11">
        <v>91753.4</v>
      </c>
      <c r="IC168" s="11">
        <v>251916.1</v>
      </c>
      <c r="ID168" s="11">
        <v>151299.5</v>
      </c>
      <c r="IE168" s="11">
        <v>94874.3</v>
      </c>
      <c r="IF168" s="11">
        <v>0</v>
      </c>
      <c r="IG168" s="11">
        <v>10985.4</v>
      </c>
      <c r="IH168" s="11">
        <v>247671.8</v>
      </c>
      <c r="II168" s="11">
        <v>74276.600000000006</v>
      </c>
      <c r="IJ168" s="11">
        <v>0</v>
      </c>
      <c r="IK168" s="11">
        <v>262776.7</v>
      </c>
      <c r="IL168" s="11">
        <v>176141.6</v>
      </c>
      <c r="IM168" s="11">
        <v>43442.400000000001</v>
      </c>
      <c r="IN168" s="11">
        <v>34828.800000000003</v>
      </c>
      <c r="IO168" s="11">
        <v>0</v>
      </c>
      <c r="IP168" s="11">
        <v>319077.09999999998</v>
      </c>
      <c r="IQ168" s="11">
        <v>72279.199999999997</v>
      </c>
      <c r="IR168" s="11">
        <v>124335.2</v>
      </c>
      <c r="IS168" s="11">
        <v>0</v>
      </c>
    </row>
    <row r="169" spans="1:253" ht="15" thickBot="1" x14ac:dyDescent="0.35">
      <c r="A169" s="10" t="s">
        <v>196</v>
      </c>
      <c r="B169" s="11">
        <v>68870</v>
      </c>
      <c r="C169" s="11">
        <v>254114</v>
      </c>
      <c r="D169" s="11">
        <v>153694.6</v>
      </c>
      <c r="E169" s="11">
        <v>48142.400000000001</v>
      </c>
      <c r="F169" s="11">
        <v>0</v>
      </c>
      <c r="G169" s="11">
        <v>10322.299999999999</v>
      </c>
      <c r="H169" s="11">
        <v>280779.59999999998</v>
      </c>
      <c r="I169" s="11">
        <v>25472.400000000001</v>
      </c>
      <c r="J169" s="11">
        <v>0</v>
      </c>
      <c r="K169" s="11">
        <v>313715.90000000002</v>
      </c>
      <c r="L169" s="11">
        <v>172035.8</v>
      </c>
      <c r="M169" s="11">
        <v>52609.599999999999</v>
      </c>
      <c r="N169" s="11">
        <v>72976.5</v>
      </c>
      <c r="O169" s="11">
        <v>0</v>
      </c>
      <c r="P169" s="11">
        <v>343545.2</v>
      </c>
      <c r="Q169" s="11">
        <v>44951.3</v>
      </c>
      <c r="R169" s="11">
        <v>49918</v>
      </c>
      <c r="S169" s="11">
        <v>0</v>
      </c>
      <c r="AA169" s="10" t="s">
        <v>196</v>
      </c>
      <c r="AB169" s="11">
        <v>22286.6</v>
      </c>
      <c r="AC169" s="11">
        <v>206436.7</v>
      </c>
      <c r="AD169" s="11">
        <v>235905.2</v>
      </c>
      <c r="AE169" s="11">
        <v>8981.1</v>
      </c>
      <c r="AF169" s="11">
        <v>0</v>
      </c>
      <c r="AG169" s="11">
        <v>46001.7</v>
      </c>
      <c r="AH169" s="11">
        <v>192511.5</v>
      </c>
      <c r="AI169" s="11">
        <v>86953.600000000006</v>
      </c>
      <c r="AJ169" s="11">
        <v>0</v>
      </c>
      <c r="AK169" s="11">
        <v>175109.1</v>
      </c>
      <c r="AL169" s="11">
        <v>92903.1</v>
      </c>
      <c r="AM169" s="11">
        <v>169166.6</v>
      </c>
      <c r="AN169" s="11">
        <v>0</v>
      </c>
      <c r="AO169" s="11">
        <v>4906.2</v>
      </c>
      <c r="AP169" s="11">
        <v>284454.59999999998</v>
      </c>
      <c r="AQ169" s="11">
        <v>255908.6</v>
      </c>
      <c r="AR169" s="11">
        <v>0</v>
      </c>
      <c r="AS169" s="11">
        <v>0</v>
      </c>
      <c r="BA169" s="10" t="s">
        <v>196</v>
      </c>
      <c r="BB169" s="11">
        <v>62691.4</v>
      </c>
      <c r="BC169" s="11">
        <v>203896.9</v>
      </c>
      <c r="BD169" s="11">
        <v>224511.2</v>
      </c>
      <c r="BE169" s="11">
        <v>37285.4</v>
      </c>
      <c r="BF169" s="11">
        <v>0</v>
      </c>
      <c r="BG169" s="11">
        <v>12478.4</v>
      </c>
      <c r="BH169" s="11">
        <v>240783.1</v>
      </c>
      <c r="BI169" s="11">
        <v>32443.8</v>
      </c>
      <c r="BJ169" s="11">
        <v>62392</v>
      </c>
      <c r="BK169" s="11">
        <v>120092.1</v>
      </c>
      <c r="BL169" s="11">
        <v>152086.70000000001</v>
      </c>
      <c r="BM169" s="11">
        <v>155231.20000000001</v>
      </c>
      <c r="BN169" s="11">
        <v>0</v>
      </c>
      <c r="BO169" s="11">
        <v>14874.2</v>
      </c>
      <c r="BP169" s="11">
        <v>266838</v>
      </c>
      <c r="BQ169" s="11">
        <v>222564.6</v>
      </c>
      <c r="BR169" s="11">
        <v>0</v>
      </c>
      <c r="BS169" s="11">
        <v>0</v>
      </c>
      <c r="CA169" s="10" t="s">
        <v>196</v>
      </c>
      <c r="CB169" s="11">
        <v>52597.599999999999</v>
      </c>
      <c r="CC169" s="11">
        <v>246403.7</v>
      </c>
      <c r="CD169" s="11">
        <v>260298.3</v>
      </c>
      <c r="CE169" s="11">
        <v>44603.199999999997</v>
      </c>
      <c r="CF169" s="11">
        <v>0</v>
      </c>
      <c r="CG169" s="11">
        <v>81052.800000000003</v>
      </c>
      <c r="CH169" s="11">
        <v>239074.7</v>
      </c>
      <c r="CI169" s="11">
        <v>28923.4</v>
      </c>
      <c r="CJ169" s="11">
        <v>0</v>
      </c>
      <c r="CK169" s="11">
        <v>196745.4</v>
      </c>
      <c r="CL169" s="11">
        <v>77495.899999999994</v>
      </c>
      <c r="CM169" s="11">
        <v>138947.5</v>
      </c>
      <c r="CN169" s="11">
        <v>7765.8</v>
      </c>
      <c r="CO169" s="11">
        <v>0</v>
      </c>
      <c r="CP169" s="11">
        <v>321433.90000000002</v>
      </c>
      <c r="CQ169" s="11">
        <v>161218.4</v>
      </c>
      <c r="CR169" s="11">
        <v>0</v>
      </c>
      <c r="CS169" s="11">
        <v>4271.3</v>
      </c>
      <c r="DA169" s="10" t="s">
        <v>196</v>
      </c>
      <c r="DB169" s="11">
        <v>16471.5</v>
      </c>
      <c r="DC169" s="11">
        <v>281251.90000000002</v>
      </c>
      <c r="DD169" s="11">
        <v>253493</v>
      </c>
      <c r="DE169" s="11">
        <v>128580.3</v>
      </c>
      <c r="DF169" s="11">
        <v>0</v>
      </c>
      <c r="DG169" s="11">
        <v>68396</v>
      </c>
      <c r="DH169" s="11">
        <v>217919.6</v>
      </c>
      <c r="DI169" s="11">
        <v>3365.7</v>
      </c>
      <c r="DJ169" s="11">
        <v>0</v>
      </c>
      <c r="DK169" s="11">
        <v>169520.9</v>
      </c>
      <c r="DL169" s="11">
        <v>86310</v>
      </c>
      <c r="DM169" s="11">
        <v>135422.5</v>
      </c>
      <c r="DN169" s="11">
        <v>0</v>
      </c>
      <c r="DO169" s="11">
        <v>1996.5</v>
      </c>
      <c r="DP169" s="11">
        <v>394704.9</v>
      </c>
      <c r="DQ169" s="11">
        <v>109212.4</v>
      </c>
      <c r="DR169" s="11">
        <v>0</v>
      </c>
      <c r="DS169" s="11">
        <v>0</v>
      </c>
      <c r="EA169" s="10" t="s">
        <v>196</v>
      </c>
      <c r="EB169" s="11">
        <v>78347</v>
      </c>
      <c r="EC169" s="11">
        <v>190149.8</v>
      </c>
      <c r="ED169" s="11">
        <v>298617.59999999998</v>
      </c>
      <c r="EE169" s="11">
        <v>132041.1</v>
      </c>
      <c r="EF169" s="11">
        <v>0</v>
      </c>
      <c r="EG169" s="11">
        <v>55266.2</v>
      </c>
      <c r="EH169" s="11">
        <v>242757.7</v>
      </c>
      <c r="EI169" s="11">
        <v>0</v>
      </c>
      <c r="EJ169" s="11">
        <v>0</v>
      </c>
      <c r="EK169" s="11">
        <v>196028.1</v>
      </c>
      <c r="EL169" s="11">
        <v>99848.8</v>
      </c>
      <c r="EM169" s="11">
        <v>102767.3</v>
      </c>
      <c r="EN169" s="11">
        <v>0</v>
      </c>
      <c r="EO169" s="11">
        <v>0</v>
      </c>
      <c r="EP169" s="11">
        <v>437418.5</v>
      </c>
      <c r="EQ169" s="11">
        <v>79096.100000000006</v>
      </c>
      <c r="ER169" s="11">
        <v>0</v>
      </c>
      <c r="ES169" s="11">
        <v>0</v>
      </c>
      <c r="FA169" s="10" t="s">
        <v>196</v>
      </c>
      <c r="FB169" s="11">
        <v>78273.899999999994</v>
      </c>
      <c r="FC169" s="11">
        <v>293468.09999999998</v>
      </c>
      <c r="FD169" s="11">
        <v>238414.2</v>
      </c>
      <c r="FE169" s="11">
        <v>88510.7</v>
      </c>
      <c r="FF169" s="11">
        <v>77122.399999999994</v>
      </c>
      <c r="FG169" s="11">
        <v>0</v>
      </c>
      <c r="FH169" s="11">
        <v>206178.3</v>
      </c>
      <c r="FI169" s="11">
        <v>0</v>
      </c>
      <c r="FJ169" s="11">
        <v>0</v>
      </c>
      <c r="FK169" s="11">
        <v>194096.4</v>
      </c>
      <c r="FL169" s="11">
        <v>171584</v>
      </c>
      <c r="FM169" s="11">
        <v>28283</v>
      </c>
      <c r="FN169" s="11">
        <v>0</v>
      </c>
      <c r="FO169" s="11">
        <v>0</v>
      </c>
      <c r="FP169" s="11">
        <v>349590.1</v>
      </c>
      <c r="FQ169" s="11">
        <v>171473.1</v>
      </c>
      <c r="FR169" s="11">
        <v>0</v>
      </c>
      <c r="FS169" s="11">
        <v>24218.7</v>
      </c>
      <c r="GA169" s="10" t="s">
        <v>196</v>
      </c>
      <c r="GB169" s="11">
        <v>82948</v>
      </c>
      <c r="GC169" s="11">
        <v>239857.5</v>
      </c>
      <c r="GD169" s="11">
        <v>205978.9</v>
      </c>
      <c r="GE169" s="11">
        <v>227946.2</v>
      </c>
      <c r="GF169" s="11">
        <v>0</v>
      </c>
      <c r="GG169" s="11">
        <v>0</v>
      </c>
      <c r="GH169" s="11">
        <v>222811.3</v>
      </c>
      <c r="GI169" s="11">
        <v>0</v>
      </c>
      <c r="GJ169" s="11">
        <v>0</v>
      </c>
      <c r="GK169" s="11">
        <v>212184.2</v>
      </c>
      <c r="GL169" s="11">
        <v>202626.9</v>
      </c>
      <c r="GM169" s="11">
        <v>10199.299999999999</v>
      </c>
      <c r="GN169" s="11">
        <v>87797.8</v>
      </c>
      <c r="GO169" s="11">
        <v>0</v>
      </c>
      <c r="GP169" s="11">
        <v>342205.1</v>
      </c>
      <c r="GQ169" s="11">
        <v>108695.2</v>
      </c>
      <c r="GR169" s="11">
        <v>0</v>
      </c>
      <c r="GS169" s="11">
        <v>0</v>
      </c>
      <c r="HA169" s="10" t="s">
        <v>196</v>
      </c>
      <c r="HB169" s="11">
        <v>68346.899999999994</v>
      </c>
      <c r="HC169" s="11">
        <v>250407.4</v>
      </c>
      <c r="HD169" s="11">
        <v>185732.7</v>
      </c>
      <c r="HE169" s="11">
        <v>156251.29999999999</v>
      </c>
      <c r="HF169" s="11">
        <v>13919</v>
      </c>
      <c r="HG169" s="11">
        <v>37294.5</v>
      </c>
      <c r="HH169" s="11">
        <v>199163.4</v>
      </c>
      <c r="HI169" s="11">
        <v>0</v>
      </c>
      <c r="HJ169" s="11">
        <v>0</v>
      </c>
      <c r="HK169" s="11">
        <v>258771.3</v>
      </c>
      <c r="HL169" s="11">
        <v>186450.7</v>
      </c>
      <c r="HM169" s="11">
        <v>10923</v>
      </c>
      <c r="HN169" s="11">
        <v>0</v>
      </c>
      <c r="HO169" s="11">
        <v>0</v>
      </c>
      <c r="HP169" s="11">
        <v>350826.2</v>
      </c>
      <c r="HQ169" s="11">
        <v>194221.4</v>
      </c>
      <c r="HR169" s="11">
        <v>1955.9</v>
      </c>
      <c r="HS169" s="11">
        <v>0</v>
      </c>
      <c r="IA169" s="10" t="s">
        <v>196</v>
      </c>
      <c r="IB169" s="11">
        <v>91753.4</v>
      </c>
      <c r="IC169" s="11">
        <v>239932</v>
      </c>
      <c r="ID169" s="11">
        <v>151299.5</v>
      </c>
      <c r="IE169" s="11">
        <v>94874.3</v>
      </c>
      <c r="IF169" s="11">
        <v>0</v>
      </c>
      <c r="IG169" s="11">
        <v>10985.4</v>
      </c>
      <c r="IH169" s="11">
        <v>167403.1</v>
      </c>
      <c r="II169" s="11">
        <v>74276.600000000006</v>
      </c>
      <c r="IJ169" s="11">
        <v>0</v>
      </c>
      <c r="IK169" s="11">
        <v>262776.7</v>
      </c>
      <c r="IL169" s="11">
        <v>176141.6</v>
      </c>
      <c r="IM169" s="11">
        <v>43442.400000000001</v>
      </c>
      <c r="IN169" s="11">
        <v>34828.800000000003</v>
      </c>
      <c r="IO169" s="11">
        <v>0</v>
      </c>
      <c r="IP169" s="11">
        <v>319077.09999999998</v>
      </c>
      <c r="IQ169" s="11">
        <v>72279.199999999997</v>
      </c>
      <c r="IR169" s="11">
        <v>124335.2</v>
      </c>
      <c r="IS169" s="11">
        <v>0</v>
      </c>
    </row>
    <row r="170" spans="1:253" ht="15" thickBot="1" x14ac:dyDescent="0.35">
      <c r="A170" s="10" t="s">
        <v>200</v>
      </c>
      <c r="B170" s="11">
        <v>68870</v>
      </c>
      <c r="C170" s="11">
        <v>254114</v>
      </c>
      <c r="D170" s="11">
        <v>137684.5</v>
      </c>
      <c r="E170" s="11">
        <v>45839.4</v>
      </c>
      <c r="F170" s="11">
        <v>0</v>
      </c>
      <c r="G170" s="11">
        <v>10322.299999999999</v>
      </c>
      <c r="H170" s="11">
        <v>231998.9</v>
      </c>
      <c r="I170" s="11">
        <v>25472.400000000001</v>
      </c>
      <c r="J170" s="11">
        <v>0</v>
      </c>
      <c r="K170" s="11">
        <v>313715.90000000002</v>
      </c>
      <c r="L170" s="11">
        <v>172035.8</v>
      </c>
      <c r="M170" s="11">
        <v>52609.599999999999</v>
      </c>
      <c r="N170" s="11">
        <v>72976.5</v>
      </c>
      <c r="O170" s="11">
        <v>0</v>
      </c>
      <c r="P170" s="11">
        <v>293599.2</v>
      </c>
      <c r="Q170" s="11">
        <v>44951.3</v>
      </c>
      <c r="R170" s="11">
        <v>49918</v>
      </c>
      <c r="S170" s="11">
        <v>0</v>
      </c>
      <c r="AA170" s="10" t="s">
        <v>200</v>
      </c>
      <c r="AB170" s="11">
        <v>22286.6</v>
      </c>
      <c r="AC170" s="11">
        <v>206436.7</v>
      </c>
      <c r="AD170" s="11">
        <v>235905.2</v>
      </c>
      <c r="AE170" s="11">
        <v>8981.1</v>
      </c>
      <c r="AF170" s="11">
        <v>0</v>
      </c>
      <c r="AG170" s="11">
        <v>46001.7</v>
      </c>
      <c r="AH170" s="11">
        <v>192511.5</v>
      </c>
      <c r="AI170" s="11">
        <v>86953.600000000006</v>
      </c>
      <c r="AJ170" s="11">
        <v>0</v>
      </c>
      <c r="AK170" s="11">
        <v>168290</v>
      </c>
      <c r="AL170" s="11">
        <v>92903.1</v>
      </c>
      <c r="AM170" s="11">
        <v>169166.6</v>
      </c>
      <c r="AN170" s="11">
        <v>0</v>
      </c>
      <c r="AO170" s="11">
        <v>4906.2</v>
      </c>
      <c r="AP170" s="11">
        <v>244825.9</v>
      </c>
      <c r="AQ170" s="11">
        <v>255908.6</v>
      </c>
      <c r="AR170" s="11">
        <v>0</v>
      </c>
      <c r="AS170" s="11">
        <v>0</v>
      </c>
      <c r="BA170" s="10" t="s">
        <v>200</v>
      </c>
      <c r="BB170" s="11">
        <v>62691.4</v>
      </c>
      <c r="BC170" s="11">
        <v>203896.9</v>
      </c>
      <c r="BD170" s="11">
        <v>224511.2</v>
      </c>
      <c r="BE170" s="11">
        <v>37285.4</v>
      </c>
      <c r="BF170" s="11">
        <v>0</v>
      </c>
      <c r="BG170" s="11">
        <v>12478.4</v>
      </c>
      <c r="BH170" s="11">
        <v>240783.1</v>
      </c>
      <c r="BI170" s="11">
        <v>32443.8</v>
      </c>
      <c r="BJ170" s="11">
        <v>62392</v>
      </c>
      <c r="BK170" s="11">
        <v>116897.60000000001</v>
      </c>
      <c r="BL170" s="11">
        <v>152086.70000000001</v>
      </c>
      <c r="BM170" s="11">
        <v>155231.20000000001</v>
      </c>
      <c r="BN170" s="11">
        <v>0</v>
      </c>
      <c r="BO170" s="11">
        <v>14874.2</v>
      </c>
      <c r="BP170" s="11">
        <v>218172.2</v>
      </c>
      <c r="BQ170" s="11">
        <v>222564.6</v>
      </c>
      <c r="BR170" s="11">
        <v>0</v>
      </c>
      <c r="BS170" s="11">
        <v>0</v>
      </c>
      <c r="CA170" s="10" t="s">
        <v>200</v>
      </c>
      <c r="CB170" s="11">
        <v>52597.599999999999</v>
      </c>
      <c r="CC170" s="11">
        <v>246403.7</v>
      </c>
      <c r="CD170" s="11">
        <v>260298.3</v>
      </c>
      <c r="CE170" s="11">
        <v>44603.199999999997</v>
      </c>
      <c r="CF170" s="11">
        <v>0</v>
      </c>
      <c r="CG170" s="11">
        <v>81052.800000000003</v>
      </c>
      <c r="CH170" s="11">
        <v>239074.7</v>
      </c>
      <c r="CI170" s="11">
        <v>28923.4</v>
      </c>
      <c r="CJ170" s="11">
        <v>0</v>
      </c>
      <c r="CK170" s="11">
        <v>196745.4</v>
      </c>
      <c r="CL170" s="11">
        <v>77495.899999999994</v>
      </c>
      <c r="CM170" s="11">
        <v>138947.5</v>
      </c>
      <c r="CN170" s="11">
        <v>7765.8</v>
      </c>
      <c r="CO170" s="11">
        <v>0</v>
      </c>
      <c r="CP170" s="11">
        <v>261965.2</v>
      </c>
      <c r="CQ170" s="11">
        <v>161218.4</v>
      </c>
      <c r="CR170" s="11">
        <v>0</v>
      </c>
      <c r="CS170" s="11">
        <v>4271.3</v>
      </c>
      <c r="DA170" s="10" t="s">
        <v>200</v>
      </c>
      <c r="DB170" s="11">
        <v>16471.5</v>
      </c>
      <c r="DC170" s="11">
        <v>281251.90000000002</v>
      </c>
      <c r="DD170" s="11">
        <v>253493</v>
      </c>
      <c r="DE170" s="11">
        <v>128580.3</v>
      </c>
      <c r="DF170" s="11">
        <v>0</v>
      </c>
      <c r="DG170" s="11">
        <v>68396</v>
      </c>
      <c r="DH170" s="11">
        <v>217919.6</v>
      </c>
      <c r="DI170" s="11">
        <v>3365.7</v>
      </c>
      <c r="DJ170" s="11">
        <v>0</v>
      </c>
      <c r="DK170" s="11">
        <v>169520.9</v>
      </c>
      <c r="DL170" s="11">
        <v>86310</v>
      </c>
      <c r="DM170" s="11">
        <v>135422.5</v>
      </c>
      <c r="DN170" s="11">
        <v>0</v>
      </c>
      <c r="DO170" s="11">
        <v>1996.5</v>
      </c>
      <c r="DP170" s="11">
        <v>344791.4</v>
      </c>
      <c r="DQ170" s="11">
        <v>109212.4</v>
      </c>
      <c r="DR170" s="11">
        <v>0</v>
      </c>
      <c r="DS170" s="11">
        <v>0</v>
      </c>
      <c r="EA170" s="10" t="s">
        <v>200</v>
      </c>
      <c r="EB170" s="11">
        <v>78347</v>
      </c>
      <c r="EC170" s="11">
        <v>190149.8</v>
      </c>
      <c r="ED170" s="11">
        <v>298617.59999999998</v>
      </c>
      <c r="EE170" s="11">
        <v>132041.1</v>
      </c>
      <c r="EF170" s="11">
        <v>0</v>
      </c>
      <c r="EG170" s="11">
        <v>55266.2</v>
      </c>
      <c r="EH170" s="11">
        <v>242757.7</v>
      </c>
      <c r="EI170" s="11">
        <v>0</v>
      </c>
      <c r="EJ170" s="11">
        <v>0</v>
      </c>
      <c r="EK170" s="11">
        <v>196028.1</v>
      </c>
      <c r="EL170" s="11">
        <v>99848.8</v>
      </c>
      <c r="EM170" s="11">
        <v>102767.3</v>
      </c>
      <c r="EN170" s="11">
        <v>0</v>
      </c>
      <c r="EO170" s="11">
        <v>0</v>
      </c>
      <c r="EP170" s="11">
        <v>352374.1</v>
      </c>
      <c r="EQ170" s="11">
        <v>79096.100000000006</v>
      </c>
      <c r="ER170" s="11">
        <v>0</v>
      </c>
      <c r="ES170" s="11">
        <v>0</v>
      </c>
      <c r="FA170" s="10" t="s">
        <v>200</v>
      </c>
      <c r="FB170" s="11">
        <v>78273.899999999994</v>
      </c>
      <c r="FC170" s="11">
        <v>293468.09999999998</v>
      </c>
      <c r="FD170" s="11">
        <v>238414.2</v>
      </c>
      <c r="FE170" s="11">
        <v>88510.7</v>
      </c>
      <c r="FF170" s="11">
        <v>77122.399999999994</v>
      </c>
      <c r="FG170" s="11">
        <v>0</v>
      </c>
      <c r="FH170" s="11">
        <v>206178.3</v>
      </c>
      <c r="FI170" s="11">
        <v>0</v>
      </c>
      <c r="FJ170" s="11">
        <v>0</v>
      </c>
      <c r="FK170" s="11">
        <v>194096.4</v>
      </c>
      <c r="FL170" s="11">
        <v>171584</v>
      </c>
      <c r="FM170" s="11">
        <v>28283</v>
      </c>
      <c r="FN170" s="11">
        <v>0</v>
      </c>
      <c r="FO170" s="11">
        <v>0</v>
      </c>
      <c r="FP170" s="11">
        <v>281053.59999999998</v>
      </c>
      <c r="FQ170" s="11">
        <v>171473.1</v>
      </c>
      <c r="FR170" s="11">
        <v>0</v>
      </c>
      <c r="FS170" s="11">
        <v>24218.7</v>
      </c>
      <c r="GA170" s="10" t="s">
        <v>200</v>
      </c>
      <c r="GB170" s="11">
        <v>82948</v>
      </c>
      <c r="GC170" s="11">
        <v>239857.5</v>
      </c>
      <c r="GD170" s="11">
        <v>199987.8</v>
      </c>
      <c r="GE170" s="11">
        <v>227946.2</v>
      </c>
      <c r="GF170" s="11">
        <v>0</v>
      </c>
      <c r="GG170" s="11">
        <v>0</v>
      </c>
      <c r="GH170" s="11">
        <v>209830.7</v>
      </c>
      <c r="GI170" s="11">
        <v>0</v>
      </c>
      <c r="GJ170" s="11">
        <v>0</v>
      </c>
      <c r="GK170" s="11">
        <v>212184.2</v>
      </c>
      <c r="GL170" s="11">
        <v>202626.9</v>
      </c>
      <c r="GM170" s="11">
        <v>10199.299999999999</v>
      </c>
      <c r="GN170" s="11">
        <v>87797.8</v>
      </c>
      <c r="GO170" s="11">
        <v>0</v>
      </c>
      <c r="GP170" s="11">
        <v>292279.40000000002</v>
      </c>
      <c r="GQ170" s="11">
        <v>108695.2</v>
      </c>
      <c r="GR170" s="11">
        <v>0</v>
      </c>
      <c r="GS170" s="11">
        <v>0</v>
      </c>
      <c r="HA170" s="10" t="s">
        <v>200</v>
      </c>
      <c r="HB170" s="11">
        <v>68346.899999999994</v>
      </c>
      <c r="HC170" s="11">
        <v>250407.4</v>
      </c>
      <c r="HD170" s="11">
        <v>174653.9</v>
      </c>
      <c r="HE170" s="11">
        <v>156251.29999999999</v>
      </c>
      <c r="HF170" s="11">
        <v>13919</v>
      </c>
      <c r="HG170" s="11">
        <v>37294.5</v>
      </c>
      <c r="HH170" s="11">
        <v>199163.4</v>
      </c>
      <c r="HI170" s="11">
        <v>0</v>
      </c>
      <c r="HJ170" s="11">
        <v>0</v>
      </c>
      <c r="HK170" s="11">
        <v>258771.3</v>
      </c>
      <c r="HL170" s="11">
        <v>186450.7</v>
      </c>
      <c r="HM170" s="11">
        <v>10923</v>
      </c>
      <c r="HN170" s="11">
        <v>0</v>
      </c>
      <c r="HO170" s="11">
        <v>0</v>
      </c>
      <c r="HP170" s="11">
        <v>253548.7</v>
      </c>
      <c r="HQ170" s="11">
        <v>194221.4</v>
      </c>
      <c r="HR170" s="11">
        <v>1955.9</v>
      </c>
      <c r="HS170" s="11">
        <v>0</v>
      </c>
      <c r="IA170" s="10" t="s">
        <v>200</v>
      </c>
      <c r="IB170" s="11">
        <v>91753.4</v>
      </c>
      <c r="IC170" s="11">
        <v>239932</v>
      </c>
      <c r="ID170" s="11">
        <v>141812.1</v>
      </c>
      <c r="IE170" s="11">
        <v>94874.3</v>
      </c>
      <c r="IF170" s="11">
        <v>0</v>
      </c>
      <c r="IG170" s="11">
        <v>10985.4</v>
      </c>
      <c r="IH170" s="11">
        <v>163782.9</v>
      </c>
      <c r="II170" s="11">
        <v>74276.600000000006</v>
      </c>
      <c r="IJ170" s="11">
        <v>0</v>
      </c>
      <c r="IK170" s="11">
        <v>262776.7</v>
      </c>
      <c r="IL170" s="11">
        <v>176141.6</v>
      </c>
      <c r="IM170" s="11">
        <v>43442.400000000001</v>
      </c>
      <c r="IN170" s="11">
        <v>34828.800000000003</v>
      </c>
      <c r="IO170" s="11">
        <v>0</v>
      </c>
      <c r="IP170" s="11">
        <v>267145.90000000002</v>
      </c>
      <c r="IQ170" s="11">
        <v>72279.199999999997</v>
      </c>
      <c r="IR170" s="11">
        <v>124335.2</v>
      </c>
      <c r="IS170" s="11">
        <v>0</v>
      </c>
    </row>
    <row r="171" spans="1:253" ht="15" thickBot="1" x14ac:dyDescent="0.35">
      <c r="A171" s="10" t="s">
        <v>202</v>
      </c>
      <c r="B171" s="11">
        <v>68870</v>
      </c>
      <c r="C171" s="11">
        <v>206720.8</v>
      </c>
      <c r="D171" s="11">
        <v>137684.5</v>
      </c>
      <c r="E171" s="11">
        <v>45839.4</v>
      </c>
      <c r="F171" s="11">
        <v>0</v>
      </c>
      <c r="G171" s="11">
        <v>10322.299999999999</v>
      </c>
      <c r="H171" s="11">
        <v>195760.6</v>
      </c>
      <c r="I171" s="11">
        <v>25472.400000000001</v>
      </c>
      <c r="J171" s="11">
        <v>0</v>
      </c>
      <c r="K171" s="11">
        <v>313715.90000000002</v>
      </c>
      <c r="L171" s="11">
        <v>172035.8</v>
      </c>
      <c r="M171" s="11">
        <v>52609.599999999999</v>
      </c>
      <c r="N171" s="11">
        <v>72976.5</v>
      </c>
      <c r="O171" s="11">
        <v>0</v>
      </c>
      <c r="P171" s="11">
        <v>201698.7</v>
      </c>
      <c r="Q171" s="11">
        <v>44951.3</v>
      </c>
      <c r="R171" s="11">
        <v>49918</v>
      </c>
      <c r="S171" s="11">
        <v>0</v>
      </c>
      <c r="AA171" s="10" t="s">
        <v>202</v>
      </c>
      <c r="AB171" s="11">
        <v>22286.6</v>
      </c>
      <c r="AC171" s="11">
        <v>206436.7</v>
      </c>
      <c r="AD171" s="11">
        <v>235905.2</v>
      </c>
      <c r="AE171" s="11">
        <v>8981.1</v>
      </c>
      <c r="AF171" s="11">
        <v>0</v>
      </c>
      <c r="AG171" s="11">
        <v>46001.7</v>
      </c>
      <c r="AH171" s="11">
        <v>170868</v>
      </c>
      <c r="AI171" s="11">
        <v>86953.600000000006</v>
      </c>
      <c r="AJ171" s="11">
        <v>0</v>
      </c>
      <c r="AK171" s="11">
        <v>168290</v>
      </c>
      <c r="AL171" s="11">
        <v>70745.2</v>
      </c>
      <c r="AM171" s="11">
        <v>169166.6</v>
      </c>
      <c r="AN171" s="11">
        <v>0</v>
      </c>
      <c r="AO171" s="11">
        <v>4906.2</v>
      </c>
      <c r="AP171" s="11">
        <v>244825.9</v>
      </c>
      <c r="AQ171" s="11">
        <v>255908.6</v>
      </c>
      <c r="AR171" s="11">
        <v>0</v>
      </c>
      <c r="AS171" s="11">
        <v>0</v>
      </c>
      <c r="BA171" s="10" t="s">
        <v>202</v>
      </c>
      <c r="BB171" s="11">
        <v>62691.4</v>
      </c>
      <c r="BC171" s="11">
        <v>203896.9</v>
      </c>
      <c r="BD171" s="11">
        <v>224511.2</v>
      </c>
      <c r="BE171" s="11">
        <v>37285.4</v>
      </c>
      <c r="BF171" s="11">
        <v>0</v>
      </c>
      <c r="BG171" s="11">
        <v>12478.4</v>
      </c>
      <c r="BH171" s="11">
        <v>207840.1</v>
      </c>
      <c r="BI171" s="11">
        <v>32443.8</v>
      </c>
      <c r="BJ171" s="11">
        <v>62392</v>
      </c>
      <c r="BK171" s="11">
        <v>116897.60000000001</v>
      </c>
      <c r="BL171" s="11">
        <v>101274.6</v>
      </c>
      <c r="BM171" s="11">
        <v>155231.20000000001</v>
      </c>
      <c r="BN171" s="11">
        <v>0</v>
      </c>
      <c r="BO171" s="11">
        <v>14874.2</v>
      </c>
      <c r="BP171" s="11">
        <v>218172.2</v>
      </c>
      <c r="BQ171" s="11">
        <v>222564.6</v>
      </c>
      <c r="BR171" s="11">
        <v>0</v>
      </c>
      <c r="BS171" s="11">
        <v>0</v>
      </c>
      <c r="CA171" s="10" t="s">
        <v>202</v>
      </c>
      <c r="CB171" s="11">
        <v>52597.599999999999</v>
      </c>
      <c r="CC171" s="11">
        <v>246403.7</v>
      </c>
      <c r="CD171" s="11">
        <v>241494.39999999999</v>
      </c>
      <c r="CE171" s="11">
        <v>44603.199999999997</v>
      </c>
      <c r="CF171" s="11">
        <v>0</v>
      </c>
      <c r="CG171" s="11">
        <v>81052.800000000003</v>
      </c>
      <c r="CH171" s="11">
        <v>182191.9</v>
      </c>
      <c r="CI171" s="11">
        <v>28923.4</v>
      </c>
      <c r="CJ171" s="11">
        <v>0</v>
      </c>
      <c r="CK171" s="11">
        <v>196745.4</v>
      </c>
      <c r="CL171" s="11">
        <v>46299</v>
      </c>
      <c r="CM171" s="11">
        <v>138947.5</v>
      </c>
      <c r="CN171" s="11">
        <v>7765.8</v>
      </c>
      <c r="CO171" s="11">
        <v>0</v>
      </c>
      <c r="CP171" s="11">
        <v>261965.2</v>
      </c>
      <c r="CQ171" s="11">
        <v>161218.4</v>
      </c>
      <c r="CR171" s="11">
        <v>0</v>
      </c>
      <c r="CS171" s="11">
        <v>4271.3</v>
      </c>
      <c r="DA171" s="10" t="s">
        <v>202</v>
      </c>
      <c r="DB171" s="11">
        <v>16471.5</v>
      </c>
      <c r="DC171" s="11">
        <v>281251.90000000002</v>
      </c>
      <c r="DD171" s="11">
        <v>223202.4</v>
      </c>
      <c r="DE171" s="11">
        <v>114554.1</v>
      </c>
      <c r="DF171" s="11">
        <v>0</v>
      </c>
      <c r="DG171" s="11">
        <v>68396</v>
      </c>
      <c r="DH171" s="11">
        <v>163058.1</v>
      </c>
      <c r="DI171" s="11">
        <v>3365.7</v>
      </c>
      <c r="DJ171" s="11">
        <v>0</v>
      </c>
      <c r="DK171" s="11">
        <v>169520.9</v>
      </c>
      <c r="DL171" s="11">
        <v>36931</v>
      </c>
      <c r="DM171" s="11">
        <v>135422.5</v>
      </c>
      <c r="DN171" s="11">
        <v>0</v>
      </c>
      <c r="DO171" s="11">
        <v>1996.5</v>
      </c>
      <c r="DP171" s="11">
        <v>330886.5</v>
      </c>
      <c r="DQ171" s="11">
        <v>109212.4</v>
      </c>
      <c r="DR171" s="11">
        <v>0</v>
      </c>
      <c r="DS171" s="11">
        <v>0</v>
      </c>
      <c r="EA171" s="10" t="s">
        <v>202</v>
      </c>
      <c r="EB171" s="11">
        <v>78347</v>
      </c>
      <c r="EC171" s="11">
        <v>190149.8</v>
      </c>
      <c r="ED171" s="11">
        <v>270855.5</v>
      </c>
      <c r="EE171" s="11">
        <v>117758.5</v>
      </c>
      <c r="EF171" s="11">
        <v>0</v>
      </c>
      <c r="EG171" s="11">
        <v>55266.2</v>
      </c>
      <c r="EH171" s="11">
        <v>157744.79999999999</v>
      </c>
      <c r="EI171" s="11">
        <v>0</v>
      </c>
      <c r="EJ171" s="11">
        <v>0</v>
      </c>
      <c r="EK171" s="11">
        <v>196028.1</v>
      </c>
      <c r="EL171" s="11">
        <v>66213.8</v>
      </c>
      <c r="EM171" s="11">
        <v>102767.3</v>
      </c>
      <c r="EN171" s="11">
        <v>0</v>
      </c>
      <c r="EO171" s="11">
        <v>0</v>
      </c>
      <c r="EP171" s="11">
        <v>351236.5</v>
      </c>
      <c r="EQ171" s="11">
        <v>79096.100000000006</v>
      </c>
      <c r="ER171" s="11">
        <v>0</v>
      </c>
      <c r="ES171" s="11">
        <v>0</v>
      </c>
      <c r="FA171" s="10" t="s">
        <v>202</v>
      </c>
      <c r="FB171" s="11">
        <v>78273.899999999994</v>
      </c>
      <c r="FC171" s="11">
        <v>293468.09999999998</v>
      </c>
      <c r="FD171" s="11">
        <v>238414.2</v>
      </c>
      <c r="FE171" s="11">
        <v>76526.2</v>
      </c>
      <c r="FF171" s="11">
        <v>77122.399999999994</v>
      </c>
      <c r="FG171" s="11">
        <v>0</v>
      </c>
      <c r="FH171" s="11">
        <v>125310.2</v>
      </c>
      <c r="FI171" s="11">
        <v>0</v>
      </c>
      <c r="FJ171" s="11">
        <v>0</v>
      </c>
      <c r="FK171" s="11">
        <v>194096.4</v>
      </c>
      <c r="FL171" s="11">
        <v>133882.6</v>
      </c>
      <c r="FM171" s="11">
        <v>28283</v>
      </c>
      <c r="FN171" s="11">
        <v>0</v>
      </c>
      <c r="FO171" s="11">
        <v>0</v>
      </c>
      <c r="FP171" s="11">
        <v>264450.09999999998</v>
      </c>
      <c r="FQ171" s="11">
        <v>171473.1</v>
      </c>
      <c r="FR171" s="11">
        <v>0</v>
      </c>
      <c r="FS171" s="11">
        <v>24218.7</v>
      </c>
      <c r="GA171" s="10" t="s">
        <v>202</v>
      </c>
      <c r="GB171" s="11">
        <v>82948</v>
      </c>
      <c r="GC171" s="11">
        <v>201271.9</v>
      </c>
      <c r="GD171" s="11">
        <v>199987.8</v>
      </c>
      <c r="GE171" s="11">
        <v>203981.9</v>
      </c>
      <c r="GF171" s="11">
        <v>0</v>
      </c>
      <c r="GG171" s="11">
        <v>0</v>
      </c>
      <c r="GH171" s="11">
        <v>151559.9</v>
      </c>
      <c r="GI171" s="11">
        <v>0</v>
      </c>
      <c r="GJ171" s="11">
        <v>0</v>
      </c>
      <c r="GK171" s="11">
        <v>212184.2</v>
      </c>
      <c r="GL171" s="11">
        <v>167964.5</v>
      </c>
      <c r="GM171" s="11">
        <v>10199.299999999999</v>
      </c>
      <c r="GN171" s="11">
        <v>87797.8</v>
      </c>
      <c r="GO171" s="11">
        <v>0</v>
      </c>
      <c r="GP171" s="11">
        <v>243851.5</v>
      </c>
      <c r="GQ171" s="11">
        <v>108695.2</v>
      </c>
      <c r="GR171" s="11">
        <v>0</v>
      </c>
      <c r="GS171" s="11">
        <v>0</v>
      </c>
      <c r="HA171" s="10" t="s">
        <v>202</v>
      </c>
      <c r="HB171" s="11">
        <v>68346.899999999994</v>
      </c>
      <c r="HC171" s="11">
        <v>194772.7</v>
      </c>
      <c r="HD171" s="11">
        <v>174653.9</v>
      </c>
      <c r="HE171" s="11">
        <v>156251.29999999999</v>
      </c>
      <c r="HF171" s="11">
        <v>10018.200000000001</v>
      </c>
      <c r="HG171" s="11">
        <v>37294.5</v>
      </c>
      <c r="HH171" s="11">
        <v>154711.29999999999</v>
      </c>
      <c r="HI171" s="11">
        <v>0</v>
      </c>
      <c r="HJ171" s="11">
        <v>0</v>
      </c>
      <c r="HK171" s="11">
        <v>258771.3</v>
      </c>
      <c r="HL171" s="11">
        <v>186450.7</v>
      </c>
      <c r="HM171" s="11">
        <v>10923</v>
      </c>
      <c r="HN171" s="11">
        <v>0</v>
      </c>
      <c r="HO171" s="11">
        <v>0</v>
      </c>
      <c r="HP171" s="11">
        <v>243593.4</v>
      </c>
      <c r="HQ171" s="11">
        <v>194221.4</v>
      </c>
      <c r="HR171" s="11">
        <v>1955.9</v>
      </c>
      <c r="HS171" s="11">
        <v>0</v>
      </c>
      <c r="IA171" s="10" t="s">
        <v>202</v>
      </c>
      <c r="IB171" s="11">
        <v>91753.4</v>
      </c>
      <c r="IC171" s="11">
        <v>175018</v>
      </c>
      <c r="ID171" s="11">
        <v>141812.1</v>
      </c>
      <c r="IE171" s="11">
        <v>94874.3</v>
      </c>
      <c r="IF171" s="11">
        <v>0</v>
      </c>
      <c r="IG171" s="11">
        <v>10985.4</v>
      </c>
      <c r="IH171" s="11">
        <v>137318</v>
      </c>
      <c r="II171" s="11">
        <v>74276.600000000006</v>
      </c>
      <c r="IJ171" s="11">
        <v>0</v>
      </c>
      <c r="IK171" s="11">
        <v>262776.7</v>
      </c>
      <c r="IL171" s="11">
        <v>176141.6</v>
      </c>
      <c r="IM171" s="11">
        <v>43442.400000000001</v>
      </c>
      <c r="IN171" s="11">
        <v>34828.800000000003</v>
      </c>
      <c r="IO171" s="11">
        <v>0</v>
      </c>
      <c r="IP171" s="11">
        <v>184755.1</v>
      </c>
      <c r="IQ171" s="11">
        <v>72279.199999999997</v>
      </c>
      <c r="IR171" s="11">
        <v>124335.2</v>
      </c>
      <c r="IS171" s="11">
        <v>0</v>
      </c>
    </row>
    <row r="172" spans="1:253" ht="15" thickBot="1" x14ac:dyDescent="0.35">
      <c r="A172" s="10" t="s">
        <v>207</v>
      </c>
      <c r="B172" s="11">
        <v>68870</v>
      </c>
      <c r="C172" s="11">
        <v>149809.9</v>
      </c>
      <c r="D172" s="11">
        <v>137684.5</v>
      </c>
      <c r="E172" s="11">
        <v>45839.4</v>
      </c>
      <c r="F172" s="11">
        <v>0</v>
      </c>
      <c r="G172" s="11">
        <v>10322.299999999999</v>
      </c>
      <c r="H172" s="11">
        <v>195760.6</v>
      </c>
      <c r="I172" s="11">
        <v>25472.400000000001</v>
      </c>
      <c r="J172" s="11">
        <v>0</v>
      </c>
      <c r="K172" s="11">
        <v>313715.90000000002</v>
      </c>
      <c r="L172" s="11">
        <v>156053.1</v>
      </c>
      <c r="M172" s="11">
        <v>52609.599999999999</v>
      </c>
      <c r="N172" s="11">
        <v>72976.5</v>
      </c>
      <c r="O172" s="11">
        <v>0</v>
      </c>
      <c r="P172" s="11">
        <v>201698.7</v>
      </c>
      <c r="Q172" s="11">
        <v>44951.3</v>
      </c>
      <c r="R172" s="11">
        <v>49918</v>
      </c>
      <c r="S172" s="11">
        <v>0</v>
      </c>
      <c r="AA172" s="10" t="s">
        <v>207</v>
      </c>
      <c r="AB172" s="11">
        <v>22286.6</v>
      </c>
      <c r="AC172" s="11">
        <v>206436.7</v>
      </c>
      <c r="AD172" s="11">
        <v>235905.2</v>
      </c>
      <c r="AE172" s="11">
        <v>8981.1</v>
      </c>
      <c r="AF172" s="11">
        <v>0</v>
      </c>
      <c r="AG172" s="11">
        <v>46001.7</v>
      </c>
      <c r="AH172" s="11">
        <v>170868</v>
      </c>
      <c r="AI172" s="11">
        <v>86953.600000000006</v>
      </c>
      <c r="AJ172" s="11">
        <v>0</v>
      </c>
      <c r="AK172" s="11">
        <v>168290</v>
      </c>
      <c r="AL172" s="11">
        <v>43711</v>
      </c>
      <c r="AM172" s="11">
        <v>169166.6</v>
      </c>
      <c r="AN172" s="11">
        <v>0</v>
      </c>
      <c r="AO172" s="11">
        <v>4906.2</v>
      </c>
      <c r="AP172" s="11">
        <v>244825.9</v>
      </c>
      <c r="AQ172" s="11">
        <v>255908.6</v>
      </c>
      <c r="AR172" s="11">
        <v>0</v>
      </c>
      <c r="AS172" s="11">
        <v>0</v>
      </c>
      <c r="BA172" s="10" t="s">
        <v>207</v>
      </c>
      <c r="BB172" s="11">
        <v>62691.4</v>
      </c>
      <c r="BC172" s="11">
        <v>203896.9</v>
      </c>
      <c r="BD172" s="11">
        <v>224511.2</v>
      </c>
      <c r="BE172" s="11">
        <v>37285.4</v>
      </c>
      <c r="BF172" s="11">
        <v>0</v>
      </c>
      <c r="BG172" s="11">
        <v>12478.4</v>
      </c>
      <c r="BH172" s="11">
        <v>207840.1</v>
      </c>
      <c r="BI172" s="11">
        <v>32443.8</v>
      </c>
      <c r="BJ172" s="11">
        <v>62392</v>
      </c>
      <c r="BK172" s="11">
        <v>116897.60000000001</v>
      </c>
      <c r="BL172" s="11">
        <v>96532.800000000003</v>
      </c>
      <c r="BM172" s="11">
        <v>155231.20000000001</v>
      </c>
      <c r="BN172" s="11">
        <v>0</v>
      </c>
      <c r="BO172" s="11">
        <v>14874.2</v>
      </c>
      <c r="BP172" s="11">
        <v>218172.2</v>
      </c>
      <c r="BQ172" s="11">
        <v>222564.6</v>
      </c>
      <c r="BR172" s="11">
        <v>0</v>
      </c>
      <c r="BS172" s="11">
        <v>0</v>
      </c>
      <c r="CA172" s="10" t="s">
        <v>207</v>
      </c>
      <c r="CB172" s="11">
        <v>52597.599999999999</v>
      </c>
      <c r="CC172" s="11">
        <v>246403.7</v>
      </c>
      <c r="CD172" s="11">
        <v>241494.39999999999</v>
      </c>
      <c r="CE172" s="11">
        <v>44603.199999999997</v>
      </c>
      <c r="CF172" s="11">
        <v>0</v>
      </c>
      <c r="CG172" s="11">
        <v>81052.800000000003</v>
      </c>
      <c r="CH172" s="11">
        <v>182191.9</v>
      </c>
      <c r="CI172" s="11">
        <v>28923.4</v>
      </c>
      <c r="CJ172" s="11">
        <v>0</v>
      </c>
      <c r="CK172" s="11">
        <v>196745.4</v>
      </c>
      <c r="CL172" s="11">
        <v>10761</v>
      </c>
      <c r="CM172" s="11">
        <v>138947.5</v>
      </c>
      <c r="CN172" s="11">
        <v>7765.8</v>
      </c>
      <c r="CO172" s="11">
        <v>0</v>
      </c>
      <c r="CP172" s="11">
        <v>261965.2</v>
      </c>
      <c r="CQ172" s="11">
        <v>161218.4</v>
      </c>
      <c r="CR172" s="11">
        <v>0</v>
      </c>
      <c r="CS172" s="11">
        <v>4271.3</v>
      </c>
      <c r="DA172" s="10" t="s">
        <v>207</v>
      </c>
      <c r="DB172" s="11">
        <v>16471.5</v>
      </c>
      <c r="DC172" s="11">
        <v>281251.90000000002</v>
      </c>
      <c r="DD172" s="11">
        <v>223202.4</v>
      </c>
      <c r="DE172" s="11">
        <v>114554.1</v>
      </c>
      <c r="DF172" s="11">
        <v>0</v>
      </c>
      <c r="DG172" s="11">
        <v>68396</v>
      </c>
      <c r="DH172" s="11">
        <v>163058.1</v>
      </c>
      <c r="DI172" s="11">
        <v>3365.7</v>
      </c>
      <c r="DJ172" s="11">
        <v>0</v>
      </c>
      <c r="DK172" s="11">
        <v>169520.9</v>
      </c>
      <c r="DL172" s="11">
        <v>34093</v>
      </c>
      <c r="DM172" s="11">
        <v>135422.5</v>
      </c>
      <c r="DN172" s="11">
        <v>0</v>
      </c>
      <c r="DO172" s="11">
        <v>1996.5</v>
      </c>
      <c r="DP172" s="11">
        <v>330886.5</v>
      </c>
      <c r="DQ172" s="11">
        <v>109212.4</v>
      </c>
      <c r="DR172" s="11">
        <v>0</v>
      </c>
      <c r="DS172" s="11">
        <v>0</v>
      </c>
      <c r="EA172" s="10" t="s">
        <v>207</v>
      </c>
      <c r="EB172" s="11">
        <v>78347</v>
      </c>
      <c r="EC172" s="11">
        <v>179129.7</v>
      </c>
      <c r="ED172" s="11">
        <v>270855.5</v>
      </c>
      <c r="EE172" s="11">
        <v>117758.5</v>
      </c>
      <c r="EF172" s="11">
        <v>0</v>
      </c>
      <c r="EG172" s="11">
        <v>55266.2</v>
      </c>
      <c r="EH172" s="11">
        <v>157744.79999999999</v>
      </c>
      <c r="EI172" s="11">
        <v>0</v>
      </c>
      <c r="EJ172" s="11">
        <v>0</v>
      </c>
      <c r="EK172" s="11">
        <v>196028.1</v>
      </c>
      <c r="EL172" s="11">
        <v>47042.7</v>
      </c>
      <c r="EM172" s="11">
        <v>102767.3</v>
      </c>
      <c r="EN172" s="11">
        <v>0</v>
      </c>
      <c r="EO172" s="11">
        <v>0</v>
      </c>
      <c r="EP172" s="11">
        <v>351236.5</v>
      </c>
      <c r="EQ172" s="11">
        <v>79096.100000000006</v>
      </c>
      <c r="ER172" s="11">
        <v>0</v>
      </c>
      <c r="ES172" s="11">
        <v>0</v>
      </c>
      <c r="FA172" s="10" t="s">
        <v>207</v>
      </c>
      <c r="FB172" s="11">
        <v>78273.899999999994</v>
      </c>
      <c r="FC172" s="11">
        <v>211296.7</v>
      </c>
      <c r="FD172" s="11">
        <v>238414.2</v>
      </c>
      <c r="FE172" s="11">
        <v>76526.2</v>
      </c>
      <c r="FF172" s="11">
        <v>77122.399999999994</v>
      </c>
      <c r="FG172" s="11">
        <v>0</v>
      </c>
      <c r="FH172" s="11">
        <v>125310.2</v>
      </c>
      <c r="FI172" s="11">
        <v>0</v>
      </c>
      <c r="FJ172" s="11">
        <v>0</v>
      </c>
      <c r="FK172" s="11">
        <v>194096.4</v>
      </c>
      <c r="FL172" s="11">
        <v>96930.4</v>
      </c>
      <c r="FM172" s="11">
        <v>28283</v>
      </c>
      <c r="FN172" s="11">
        <v>0</v>
      </c>
      <c r="FO172" s="11">
        <v>0</v>
      </c>
      <c r="FP172" s="11">
        <v>264450.09999999998</v>
      </c>
      <c r="FQ172" s="11">
        <v>171473.1</v>
      </c>
      <c r="FR172" s="11">
        <v>0</v>
      </c>
      <c r="FS172" s="11">
        <v>24218.7</v>
      </c>
      <c r="GA172" s="10" t="s">
        <v>207</v>
      </c>
      <c r="GB172" s="11">
        <v>82948</v>
      </c>
      <c r="GC172" s="11">
        <v>145640.20000000001</v>
      </c>
      <c r="GD172" s="11">
        <v>199987.8</v>
      </c>
      <c r="GE172" s="11">
        <v>203981.9</v>
      </c>
      <c r="GF172" s="11">
        <v>0</v>
      </c>
      <c r="GG172" s="11">
        <v>0</v>
      </c>
      <c r="GH172" s="11">
        <v>151559.9</v>
      </c>
      <c r="GI172" s="11">
        <v>0</v>
      </c>
      <c r="GJ172" s="11">
        <v>0</v>
      </c>
      <c r="GK172" s="11">
        <v>212184.2</v>
      </c>
      <c r="GL172" s="11">
        <v>125028.4</v>
      </c>
      <c r="GM172" s="11">
        <v>10199.299999999999</v>
      </c>
      <c r="GN172" s="11">
        <v>87797.8</v>
      </c>
      <c r="GO172" s="11">
        <v>0</v>
      </c>
      <c r="GP172" s="11">
        <v>243851.5</v>
      </c>
      <c r="GQ172" s="11">
        <v>108695.2</v>
      </c>
      <c r="GR172" s="11">
        <v>0</v>
      </c>
      <c r="GS172" s="11">
        <v>0</v>
      </c>
      <c r="HA172" s="10" t="s">
        <v>207</v>
      </c>
      <c r="HB172" s="11">
        <v>68346.899999999994</v>
      </c>
      <c r="HC172" s="11">
        <v>137806.70000000001</v>
      </c>
      <c r="HD172" s="11">
        <v>174653.9</v>
      </c>
      <c r="HE172" s="11">
        <v>156251.29999999999</v>
      </c>
      <c r="HF172" s="11">
        <v>10018.200000000001</v>
      </c>
      <c r="HG172" s="11">
        <v>37294.5</v>
      </c>
      <c r="HH172" s="11">
        <v>154711.29999999999</v>
      </c>
      <c r="HI172" s="11">
        <v>0</v>
      </c>
      <c r="HJ172" s="11">
        <v>0</v>
      </c>
      <c r="HK172" s="11">
        <v>258771.3</v>
      </c>
      <c r="HL172" s="11">
        <v>141635.20000000001</v>
      </c>
      <c r="HM172" s="11">
        <v>10923</v>
      </c>
      <c r="HN172" s="11">
        <v>0</v>
      </c>
      <c r="HO172" s="11">
        <v>0</v>
      </c>
      <c r="HP172" s="11">
        <v>243593.4</v>
      </c>
      <c r="HQ172" s="11">
        <v>194221.4</v>
      </c>
      <c r="HR172" s="11">
        <v>1955.9</v>
      </c>
      <c r="HS172" s="11">
        <v>0</v>
      </c>
      <c r="IA172" s="10" t="s">
        <v>207</v>
      </c>
      <c r="IB172" s="11">
        <v>91753.4</v>
      </c>
      <c r="IC172" s="11">
        <v>125209.1</v>
      </c>
      <c r="ID172" s="11">
        <v>141812.1</v>
      </c>
      <c r="IE172" s="11">
        <v>94874.3</v>
      </c>
      <c r="IF172" s="11">
        <v>0</v>
      </c>
      <c r="IG172" s="11">
        <v>10985.4</v>
      </c>
      <c r="IH172" s="11">
        <v>137318</v>
      </c>
      <c r="II172" s="11">
        <v>74276.600000000006</v>
      </c>
      <c r="IJ172" s="11">
        <v>0</v>
      </c>
      <c r="IK172" s="11">
        <v>262776.7</v>
      </c>
      <c r="IL172" s="11">
        <v>153296.79999999999</v>
      </c>
      <c r="IM172" s="11">
        <v>43442.400000000001</v>
      </c>
      <c r="IN172" s="11">
        <v>34828.800000000003</v>
      </c>
      <c r="IO172" s="11">
        <v>0</v>
      </c>
      <c r="IP172" s="11">
        <v>184755.1</v>
      </c>
      <c r="IQ172" s="11">
        <v>72279.199999999997</v>
      </c>
      <c r="IR172" s="11">
        <v>124335.2</v>
      </c>
      <c r="IS172" s="11">
        <v>0</v>
      </c>
    </row>
    <row r="173" spans="1:253" ht="15" thickBot="1" x14ac:dyDescent="0.35">
      <c r="A173" s="10" t="s">
        <v>210</v>
      </c>
      <c r="B173" s="11">
        <v>68870</v>
      </c>
      <c r="C173" s="11">
        <v>149809.9</v>
      </c>
      <c r="D173" s="11">
        <v>137684.5</v>
      </c>
      <c r="E173" s="11">
        <v>39485.300000000003</v>
      </c>
      <c r="F173" s="11">
        <v>0</v>
      </c>
      <c r="G173" s="11">
        <v>10322.299999999999</v>
      </c>
      <c r="H173" s="11">
        <v>195760.6</v>
      </c>
      <c r="I173" s="11">
        <v>25472.400000000001</v>
      </c>
      <c r="J173" s="11">
        <v>0</v>
      </c>
      <c r="K173" s="11">
        <v>313715.90000000002</v>
      </c>
      <c r="L173" s="11">
        <v>156053.1</v>
      </c>
      <c r="M173" s="11">
        <v>52609.599999999999</v>
      </c>
      <c r="N173" s="11">
        <v>72976.5</v>
      </c>
      <c r="O173" s="11">
        <v>0</v>
      </c>
      <c r="P173" s="11">
        <v>201698.7</v>
      </c>
      <c r="Q173" s="11">
        <v>0</v>
      </c>
      <c r="R173" s="11">
        <v>49918</v>
      </c>
      <c r="S173" s="11">
        <v>0</v>
      </c>
      <c r="AA173" s="10" t="s">
        <v>210</v>
      </c>
      <c r="AB173" s="11">
        <v>22286.6</v>
      </c>
      <c r="AC173" s="11">
        <v>206436.7</v>
      </c>
      <c r="AD173" s="11">
        <v>235905.2</v>
      </c>
      <c r="AE173" s="11">
        <v>8981.1</v>
      </c>
      <c r="AF173" s="11">
        <v>0</v>
      </c>
      <c r="AG173" s="11">
        <v>46001.7</v>
      </c>
      <c r="AH173" s="11">
        <v>170868</v>
      </c>
      <c r="AI173" s="11">
        <v>86953.600000000006</v>
      </c>
      <c r="AJ173" s="11">
        <v>0</v>
      </c>
      <c r="AK173" s="11">
        <v>168290</v>
      </c>
      <c r="AL173" s="11">
        <v>43711</v>
      </c>
      <c r="AM173" s="11">
        <v>169166.6</v>
      </c>
      <c r="AN173" s="11">
        <v>0</v>
      </c>
      <c r="AO173" s="11">
        <v>4906.2</v>
      </c>
      <c r="AP173" s="11">
        <v>205522.1</v>
      </c>
      <c r="AQ173" s="11">
        <v>154470.5</v>
      </c>
      <c r="AR173" s="11">
        <v>0</v>
      </c>
      <c r="AS173" s="11">
        <v>0</v>
      </c>
      <c r="BA173" s="10" t="s">
        <v>210</v>
      </c>
      <c r="BB173" s="11">
        <v>62691.4</v>
      </c>
      <c r="BC173" s="11">
        <v>203896.9</v>
      </c>
      <c r="BD173" s="11">
        <v>224511.2</v>
      </c>
      <c r="BE173" s="11">
        <v>25705.5</v>
      </c>
      <c r="BF173" s="11">
        <v>0</v>
      </c>
      <c r="BG173" s="11">
        <v>12478.4</v>
      </c>
      <c r="BH173" s="11">
        <v>207840.1</v>
      </c>
      <c r="BI173" s="11">
        <v>32443.8</v>
      </c>
      <c r="BJ173" s="11">
        <v>62392</v>
      </c>
      <c r="BK173" s="11">
        <v>116897.60000000001</v>
      </c>
      <c r="BL173" s="11">
        <v>96532.800000000003</v>
      </c>
      <c r="BM173" s="11">
        <v>155231.20000000001</v>
      </c>
      <c r="BN173" s="11">
        <v>0</v>
      </c>
      <c r="BO173" s="11">
        <v>14874.2</v>
      </c>
      <c r="BP173" s="11">
        <v>203447.7</v>
      </c>
      <c r="BQ173" s="11">
        <v>100026.8</v>
      </c>
      <c r="BR173" s="11">
        <v>0</v>
      </c>
      <c r="BS173" s="11">
        <v>0</v>
      </c>
      <c r="CA173" s="10" t="s">
        <v>210</v>
      </c>
      <c r="CB173" s="11">
        <v>52597.599999999999</v>
      </c>
      <c r="CC173" s="11">
        <v>246403.7</v>
      </c>
      <c r="CD173" s="11">
        <v>241494.39999999999</v>
      </c>
      <c r="CE173" s="11">
        <v>41108.699999999997</v>
      </c>
      <c r="CF173" s="11">
        <v>0</v>
      </c>
      <c r="CG173" s="11">
        <v>81052.800000000003</v>
      </c>
      <c r="CH173" s="11">
        <v>182191.9</v>
      </c>
      <c r="CI173" s="11">
        <v>28923.4</v>
      </c>
      <c r="CJ173" s="11">
        <v>0</v>
      </c>
      <c r="CK173" s="11">
        <v>196745.4</v>
      </c>
      <c r="CL173" s="11">
        <v>10761</v>
      </c>
      <c r="CM173" s="11">
        <v>138947.5</v>
      </c>
      <c r="CN173" s="11">
        <v>7765.8</v>
      </c>
      <c r="CO173" s="11">
        <v>0</v>
      </c>
      <c r="CP173" s="11">
        <v>252937.9</v>
      </c>
      <c r="CQ173" s="11">
        <v>49227.9</v>
      </c>
      <c r="CR173" s="11">
        <v>0</v>
      </c>
      <c r="CS173" s="11">
        <v>4271.3</v>
      </c>
      <c r="DA173" s="10" t="s">
        <v>210</v>
      </c>
      <c r="DB173" s="11">
        <v>16471.5</v>
      </c>
      <c r="DC173" s="11">
        <v>281251.90000000002</v>
      </c>
      <c r="DD173" s="11">
        <v>223202.4</v>
      </c>
      <c r="DE173" s="11">
        <v>108239</v>
      </c>
      <c r="DF173" s="11">
        <v>0</v>
      </c>
      <c r="DG173" s="11">
        <v>68396</v>
      </c>
      <c r="DH173" s="11">
        <v>163058.1</v>
      </c>
      <c r="DI173" s="11">
        <v>3365.7</v>
      </c>
      <c r="DJ173" s="11">
        <v>0</v>
      </c>
      <c r="DK173" s="11">
        <v>169520.9</v>
      </c>
      <c r="DL173" s="11">
        <v>34093</v>
      </c>
      <c r="DM173" s="11">
        <v>135422.5</v>
      </c>
      <c r="DN173" s="11">
        <v>0</v>
      </c>
      <c r="DO173" s="11">
        <v>1996.5</v>
      </c>
      <c r="DP173" s="11">
        <v>312489.8</v>
      </c>
      <c r="DQ173" s="11">
        <v>30176.2</v>
      </c>
      <c r="DR173" s="11">
        <v>0</v>
      </c>
      <c r="DS173" s="11">
        <v>0</v>
      </c>
      <c r="EA173" s="10" t="s">
        <v>210</v>
      </c>
      <c r="EB173" s="11">
        <v>78347</v>
      </c>
      <c r="EC173" s="11">
        <v>169674.8</v>
      </c>
      <c r="ED173" s="11">
        <v>270855.5</v>
      </c>
      <c r="EE173" s="11">
        <v>96678.7</v>
      </c>
      <c r="EF173" s="11">
        <v>0</v>
      </c>
      <c r="EG173" s="11">
        <v>55266.2</v>
      </c>
      <c r="EH173" s="11">
        <v>157744.79999999999</v>
      </c>
      <c r="EI173" s="11">
        <v>0</v>
      </c>
      <c r="EJ173" s="11">
        <v>0</v>
      </c>
      <c r="EK173" s="11">
        <v>196028.1</v>
      </c>
      <c r="EL173" s="11">
        <v>47042.7</v>
      </c>
      <c r="EM173" s="11">
        <v>102767.3</v>
      </c>
      <c r="EN173" s="11">
        <v>0</v>
      </c>
      <c r="EO173" s="11">
        <v>0</v>
      </c>
      <c r="EP173" s="11">
        <v>351236.5</v>
      </c>
      <c r="EQ173" s="11">
        <v>16109.9</v>
      </c>
      <c r="ER173" s="11">
        <v>0</v>
      </c>
      <c r="ES173" s="11">
        <v>0</v>
      </c>
      <c r="FA173" s="10" t="s">
        <v>210</v>
      </c>
      <c r="FB173" s="11">
        <v>78273.899999999994</v>
      </c>
      <c r="FC173" s="11">
        <v>211296.7</v>
      </c>
      <c r="FD173" s="11">
        <v>238414.2</v>
      </c>
      <c r="FE173" s="11">
        <v>71283</v>
      </c>
      <c r="FF173" s="11">
        <v>60172.3</v>
      </c>
      <c r="FG173" s="11">
        <v>0</v>
      </c>
      <c r="FH173" s="11">
        <v>125310.2</v>
      </c>
      <c r="FI173" s="11">
        <v>0</v>
      </c>
      <c r="FJ173" s="11">
        <v>0</v>
      </c>
      <c r="FK173" s="11">
        <v>194096.4</v>
      </c>
      <c r="FL173" s="11">
        <v>96930.4</v>
      </c>
      <c r="FM173" s="11">
        <v>28283</v>
      </c>
      <c r="FN173" s="11">
        <v>0</v>
      </c>
      <c r="FO173" s="11">
        <v>0</v>
      </c>
      <c r="FP173" s="11">
        <v>264450.09999999998</v>
      </c>
      <c r="FQ173" s="11">
        <v>109580.5</v>
      </c>
      <c r="FR173" s="11">
        <v>0</v>
      </c>
      <c r="FS173" s="11">
        <v>24218.7</v>
      </c>
      <c r="GA173" s="10" t="s">
        <v>210</v>
      </c>
      <c r="GB173" s="11">
        <v>82948</v>
      </c>
      <c r="GC173" s="11">
        <v>145640.20000000001</v>
      </c>
      <c r="GD173" s="11">
        <v>199987.8</v>
      </c>
      <c r="GE173" s="11">
        <v>187577.8</v>
      </c>
      <c r="GF173" s="11">
        <v>0</v>
      </c>
      <c r="GG173" s="11">
        <v>0</v>
      </c>
      <c r="GH173" s="11">
        <v>151559.9</v>
      </c>
      <c r="GI173" s="11">
        <v>0</v>
      </c>
      <c r="GJ173" s="11">
        <v>0</v>
      </c>
      <c r="GK173" s="11">
        <v>212184.2</v>
      </c>
      <c r="GL173" s="11">
        <v>125028.4</v>
      </c>
      <c r="GM173" s="11">
        <v>10199.299999999999</v>
      </c>
      <c r="GN173" s="11">
        <v>87797.8</v>
      </c>
      <c r="GO173" s="11">
        <v>0</v>
      </c>
      <c r="GP173" s="11">
        <v>243851.5</v>
      </c>
      <c r="GQ173" s="11">
        <v>38300</v>
      </c>
      <c r="GR173" s="11">
        <v>0</v>
      </c>
      <c r="GS173" s="11">
        <v>0</v>
      </c>
      <c r="HA173" s="10" t="s">
        <v>210</v>
      </c>
      <c r="HB173" s="11">
        <v>68346.899999999994</v>
      </c>
      <c r="HC173" s="11">
        <v>137140.6</v>
      </c>
      <c r="HD173" s="11">
        <v>174653.9</v>
      </c>
      <c r="HE173" s="11">
        <v>142061.6</v>
      </c>
      <c r="HF173" s="11">
        <v>10018.200000000001</v>
      </c>
      <c r="HG173" s="11">
        <v>37294.5</v>
      </c>
      <c r="HH173" s="11">
        <v>154711.29999999999</v>
      </c>
      <c r="HI173" s="11">
        <v>0</v>
      </c>
      <c r="HJ173" s="11">
        <v>0</v>
      </c>
      <c r="HK173" s="11">
        <v>258771.3</v>
      </c>
      <c r="HL173" s="11">
        <v>141635.20000000001</v>
      </c>
      <c r="HM173" s="11">
        <v>10923</v>
      </c>
      <c r="HN173" s="11">
        <v>0</v>
      </c>
      <c r="HO173" s="11">
        <v>0</v>
      </c>
      <c r="HP173" s="11">
        <v>243593.4</v>
      </c>
      <c r="HQ173" s="11">
        <v>101521.9</v>
      </c>
      <c r="HR173" s="11">
        <v>1955.9</v>
      </c>
      <c r="HS173" s="11">
        <v>0</v>
      </c>
      <c r="IA173" s="10" t="s">
        <v>210</v>
      </c>
      <c r="IB173" s="11">
        <v>91753.4</v>
      </c>
      <c r="IC173" s="11">
        <v>125209.1</v>
      </c>
      <c r="ID173" s="11">
        <v>141812.1</v>
      </c>
      <c r="IE173" s="11">
        <v>94874.3</v>
      </c>
      <c r="IF173" s="11">
        <v>0</v>
      </c>
      <c r="IG173" s="11">
        <v>10985.4</v>
      </c>
      <c r="IH173" s="11">
        <v>137318</v>
      </c>
      <c r="II173" s="11">
        <v>74276.600000000006</v>
      </c>
      <c r="IJ173" s="11">
        <v>0</v>
      </c>
      <c r="IK173" s="11">
        <v>262776.7</v>
      </c>
      <c r="IL173" s="11">
        <v>153296.79999999999</v>
      </c>
      <c r="IM173" s="11">
        <v>43442.400000000001</v>
      </c>
      <c r="IN173" s="11">
        <v>34828.800000000003</v>
      </c>
      <c r="IO173" s="11">
        <v>0</v>
      </c>
      <c r="IP173" s="11">
        <v>184755.1</v>
      </c>
      <c r="IQ173" s="11">
        <v>0</v>
      </c>
      <c r="IR173" s="11">
        <v>124335.2</v>
      </c>
      <c r="IS173" s="11">
        <v>0</v>
      </c>
    </row>
    <row r="174" spans="1:253" ht="15" thickBot="1" x14ac:dyDescent="0.35">
      <c r="A174" s="10" t="s">
        <v>211</v>
      </c>
      <c r="B174" s="11">
        <v>68870</v>
      </c>
      <c r="C174" s="11">
        <v>149809.9</v>
      </c>
      <c r="D174" s="11">
        <v>137684.5</v>
      </c>
      <c r="E174" s="11">
        <v>39485.300000000003</v>
      </c>
      <c r="F174" s="11">
        <v>0</v>
      </c>
      <c r="G174" s="11">
        <v>10322.299999999999</v>
      </c>
      <c r="H174" s="11">
        <v>149560.6</v>
      </c>
      <c r="I174" s="11">
        <v>25472.400000000001</v>
      </c>
      <c r="J174" s="11">
        <v>0</v>
      </c>
      <c r="K174" s="11">
        <v>313715.90000000002</v>
      </c>
      <c r="L174" s="11">
        <v>156053.1</v>
      </c>
      <c r="M174" s="11">
        <v>52609.599999999999</v>
      </c>
      <c r="N174" s="11">
        <v>72976.5</v>
      </c>
      <c r="O174" s="11">
        <v>0</v>
      </c>
      <c r="P174" s="11">
        <v>201698.7</v>
      </c>
      <c r="Q174" s="11">
        <v>0</v>
      </c>
      <c r="R174" s="11">
        <v>49918</v>
      </c>
      <c r="S174" s="11">
        <v>0</v>
      </c>
      <c r="AA174" s="10" t="s">
        <v>211</v>
      </c>
      <c r="AB174" s="11">
        <v>22286.6</v>
      </c>
      <c r="AC174" s="11">
        <v>206436.7</v>
      </c>
      <c r="AD174" s="11">
        <v>235905.2</v>
      </c>
      <c r="AE174" s="11">
        <v>8981.1</v>
      </c>
      <c r="AF174" s="11">
        <v>0</v>
      </c>
      <c r="AG174" s="11">
        <v>46001.7</v>
      </c>
      <c r="AH174" s="11">
        <v>161138.5</v>
      </c>
      <c r="AI174" s="11">
        <v>86953.600000000006</v>
      </c>
      <c r="AJ174" s="11">
        <v>0</v>
      </c>
      <c r="AK174" s="11">
        <v>168290</v>
      </c>
      <c r="AL174" s="11">
        <v>43711</v>
      </c>
      <c r="AM174" s="11">
        <v>169166.6</v>
      </c>
      <c r="AN174" s="11">
        <v>0</v>
      </c>
      <c r="AO174" s="11">
        <v>4906.2</v>
      </c>
      <c r="AP174" s="11">
        <v>205522.1</v>
      </c>
      <c r="AQ174" s="11">
        <v>154470.5</v>
      </c>
      <c r="AR174" s="11">
        <v>0</v>
      </c>
      <c r="AS174" s="11">
        <v>0</v>
      </c>
      <c r="BA174" s="10" t="s">
        <v>211</v>
      </c>
      <c r="BB174" s="11">
        <v>62691.4</v>
      </c>
      <c r="BC174" s="11">
        <v>203896.9</v>
      </c>
      <c r="BD174" s="11">
        <v>224511.2</v>
      </c>
      <c r="BE174" s="11">
        <v>25705.5</v>
      </c>
      <c r="BF174" s="11">
        <v>0</v>
      </c>
      <c r="BG174" s="11">
        <v>12478.4</v>
      </c>
      <c r="BH174" s="11">
        <v>203148.2</v>
      </c>
      <c r="BI174" s="11">
        <v>32443.8</v>
      </c>
      <c r="BJ174" s="11">
        <v>62392</v>
      </c>
      <c r="BK174" s="11">
        <v>116897.60000000001</v>
      </c>
      <c r="BL174" s="11">
        <v>96532.800000000003</v>
      </c>
      <c r="BM174" s="11">
        <v>155231.20000000001</v>
      </c>
      <c r="BN174" s="11">
        <v>0</v>
      </c>
      <c r="BO174" s="11">
        <v>14874.2</v>
      </c>
      <c r="BP174" s="11">
        <v>203447.7</v>
      </c>
      <c r="BQ174" s="11">
        <v>100026.8</v>
      </c>
      <c r="BR174" s="11">
        <v>0</v>
      </c>
      <c r="BS174" s="11">
        <v>0</v>
      </c>
      <c r="CA174" s="10" t="s">
        <v>211</v>
      </c>
      <c r="CB174" s="11">
        <v>52597.599999999999</v>
      </c>
      <c r="CC174" s="11">
        <v>246403.7</v>
      </c>
      <c r="CD174" s="11">
        <v>241494.39999999999</v>
      </c>
      <c r="CE174" s="11">
        <v>41108.699999999997</v>
      </c>
      <c r="CF174" s="11">
        <v>0</v>
      </c>
      <c r="CG174" s="11">
        <v>81052.800000000003</v>
      </c>
      <c r="CH174" s="11">
        <v>169767</v>
      </c>
      <c r="CI174" s="11">
        <v>28923.4</v>
      </c>
      <c r="CJ174" s="11">
        <v>0</v>
      </c>
      <c r="CK174" s="11">
        <v>196745.4</v>
      </c>
      <c r="CL174" s="11">
        <v>10761</v>
      </c>
      <c r="CM174" s="11">
        <v>138947.5</v>
      </c>
      <c r="CN174" s="11">
        <v>7765.8</v>
      </c>
      <c r="CO174" s="11">
        <v>0</v>
      </c>
      <c r="CP174" s="11">
        <v>252937.9</v>
      </c>
      <c r="CQ174" s="11">
        <v>49227.9</v>
      </c>
      <c r="CR174" s="11">
        <v>0</v>
      </c>
      <c r="CS174" s="11">
        <v>4271.3</v>
      </c>
      <c r="DA174" s="10" t="s">
        <v>211</v>
      </c>
      <c r="DB174" s="11">
        <v>16471.5</v>
      </c>
      <c r="DC174" s="11">
        <v>281251.90000000002</v>
      </c>
      <c r="DD174" s="11">
        <v>223202.4</v>
      </c>
      <c r="DE174" s="11">
        <v>108239</v>
      </c>
      <c r="DF174" s="11">
        <v>0</v>
      </c>
      <c r="DG174" s="11">
        <v>68396</v>
      </c>
      <c r="DH174" s="11">
        <v>136777.60000000001</v>
      </c>
      <c r="DI174" s="11">
        <v>3365.7</v>
      </c>
      <c r="DJ174" s="11">
        <v>0</v>
      </c>
      <c r="DK174" s="11">
        <v>169520.9</v>
      </c>
      <c r="DL174" s="11">
        <v>34093</v>
      </c>
      <c r="DM174" s="11">
        <v>135422.5</v>
      </c>
      <c r="DN174" s="11">
        <v>0</v>
      </c>
      <c r="DO174" s="11">
        <v>1996.5</v>
      </c>
      <c r="DP174" s="11">
        <v>312489.8</v>
      </c>
      <c r="DQ174" s="11">
        <v>30176.2</v>
      </c>
      <c r="DR174" s="11">
        <v>0</v>
      </c>
      <c r="DS174" s="11">
        <v>0</v>
      </c>
      <c r="EA174" s="10" t="s">
        <v>211</v>
      </c>
      <c r="EB174" s="11">
        <v>78347</v>
      </c>
      <c r="EC174" s="11">
        <v>149199.70000000001</v>
      </c>
      <c r="ED174" s="11">
        <v>270855.5</v>
      </c>
      <c r="EE174" s="11">
        <v>96678.7</v>
      </c>
      <c r="EF174" s="11">
        <v>0</v>
      </c>
      <c r="EG174" s="11">
        <v>55266.2</v>
      </c>
      <c r="EH174" s="11">
        <v>146092.5</v>
      </c>
      <c r="EI174" s="11">
        <v>0</v>
      </c>
      <c r="EJ174" s="11">
        <v>0</v>
      </c>
      <c r="EK174" s="11">
        <v>196028.1</v>
      </c>
      <c r="EL174" s="11">
        <v>47042.7</v>
      </c>
      <c r="EM174" s="11">
        <v>102767.3</v>
      </c>
      <c r="EN174" s="11">
        <v>0</v>
      </c>
      <c r="EO174" s="11">
        <v>0</v>
      </c>
      <c r="EP174" s="11">
        <v>351236.5</v>
      </c>
      <c r="EQ174" s="11">
        <v>16109.9</v>
      </c>
      <c r="ER174" s="11">
        <v>0</v>
      </c>
      <c r="ES174" s="11">
        <v>0</v>
      </c>
      <c r="FA174" s="10" t="s">
        <v>211</v>
      </c>
      <c r="FB174" s="11">
        <v>78273.899999999994</v>
      </c>
      <c r="FC174" s="11">
        <v>211296.7</v>
      </c>
      <c r="FD174" s="11">
        <v>238414.2</v>
      </c>
      <c r="FE174" s="11">
        <v>71283</v>
      </c>
      <c r="FF174" s="11">
        <v>60172.3</v>
      </c>
      <c r="FG174" s="11">
        <v>0</v>
      </c>
      <c r="FH174" s="11">
        <v>99122</v>
      </c>
      <c r="FI174" s="11">
        <v>0</v>
      </c>
      <c r="FJ174" s="11">
        <v>0</v>
      </c>
      <c r="FK174" s="11">
        <v>194096.4</v>
      </c>
      <c r="FL174" s="11">
        <v>96930.4</v>
      </c>
      <c r="FM174" s="11">
        <v>28283</v>
      </c>
      <c r="FN174" s="11">
        <v>0</v>
      </c>
      <c r="FO174" s="11">
        <v>0</v>
      </c>
      <c r="FP174" s="11">
        <v>264450.09999999998</v>
      </c>
      <c r="FQ174" s="11">
        <v>109580.5</v>
      </c>
      <c r="FR174" s="11">
        <v>0</v>
      </c>
      <c r="FS174" s="11">
        <v>24218.7</v>
      </c>
      <c r="GA174" s="10" t="s">
        <v>211</v>
      </c>
      <c r="GB174" s="11">
        <v>82948</v>
      </c>
      <c r="GC174" s="11">
        <v>145640.20000000001</v>
      </c>
      <c r="GD174" s="11">
        <v>199987.8</v>
      </c>
      <c r="GE174" s="11">
        <v>187577.8</v>
      </c>
      <c r="GF174" s="11">
        <v>0</v>
      </c>
      <c r="GG174" s="11">
        <v>0</v>
      </c>
      <c r="GH174" s="11">
        <v>123815.7</v>
      </c>
      <c r="GI174" s="11">
        <v>0</v>
      </c>
      <c r="GJ174" s="11">
        <v>0</v>
      </c>
      <c r="GK174" s="11">
        <v>212184.2</v>
      </c>
      <c r="GL174" s="11">
        <v>125028.4</v>
      </c>
      <c r="GM174" s="11">
        <v>10199.299999999999</v>
      </c>
      <c r="GN174" s="11">
        <v>87797.8</v>
      </c>
      <c r="GO174" s="11">
        <v>0</v>
      </c>
      <c r="GP174" s="11">
        <v>243851.5</v>
      </c>
      <c r="GQ174" s="11">
        <v>38300</v>
      </c>
      <c r="GR174" s="11">
        <v>0</v>
      </c>
      <c r="GS174" s="11">
        <v>0</v>
      </c>
      <c r="HA174" s="10" t="s">
        <v>211</v>
      </c>
      <c r="HB174" s="11">
        <v>68346.899999999994</v>
      </c>
      <c r="HC174" s="11">
        <v>137140.6</v>
      </c>
      <c r="HD174" s="11">
        <v>174653.9</v>
      </c>
      <c r="HE174" s="11">
        <v>142061.6</v>
      </c>
      <c r="HF174" s="11">
        <v>10018.200000000001</v>
      </c>
      <c r="HG174" s="11">
        <v>37294.5</v>
      </c>
      <c r="HH174" s="11">
        <v>98452.9</v>
      </c>
      <c r="HI174" s="11">
        <v>0</v>
      </c>
      <c r="HJ174" s="11">
        <v>0</v>
      </c>
      <c r="HK174" s="11">
        <v>258771.3</v>
      </c>
      <c r="HL174" s="11">
        <v>141635.20000000001</v>
      </c>
      <c r="HM174" s="11">
        <v>10923</v>
      </c>
      <c r="HN174" s="11">
        <v>0</v>
      </c>
      <c r="HO174" s="11">
        <v>0</v>
      </c>
      <c r="HP174" s="11">
        <v>243593.4</v>
      </c>
      <c r="HQ174" s="11">
        <v>101521.9</v>
      </c>
      <c r="HR174" s="11">
        <v>1955.9</v>
      </c>
      <c r="HS174" s="11">
        <v>0</v>
      </c>
      <c r="IA174" s="10" t="s">
        <v>211</v>
      </c>
      <c r="IB174" s="11">
        <v>91753.4</v>
      </c>
      <c r="IC174" s="11">
        <v>125209.1</v>
      </c>
      <c r="ID174" s="11">
        <v>141812.1</v>
      </c>
      <c r="IE174" s="11">
        <v>94874.3</v>
      </c>
      <c r="IF174" s="11">
        <v>0</v>
      </c>
      <c r="IG174" s="11">
        <v>10985.4</v>
      </c>
      <c r="IH174" s="11">
        <v>95623.3</v>
      </c>
      <c r="II174" s="11">
        <v>74276.600000000006</v>
      </c>
      <c r="IJ174" s="11">
        <v>0</v>
      </c>
      <c r="IK174" s="11">
        <v>262776.7</v>
      </c>
      <c r="IL174" s="11">
        <v>153296.79999999999</v>
      </c>
      <c r="IM174" s="11">
        <v>43442.400000000001</v>
      </c>
      <c r="IN174" s="11">
        <v>34828.800000000003</v>
      </c>
      <c r="IO174" s="11">
        <v>0</v>
      </c>
      <c r="IP174" s="11">
        <v>184755.1</v>
      </c>
      <c r="IQ174" s="11">
        <v>0</v>
      </c>
      <c r="IR174" s="11">
        <v>124335.2</v>
      </c>
      <c r="IS174" s="11">
        <v>0</v>
      </c>
    </row>
    <row r="175" spans="1:253" ht="15" thickBot="1" x14ac:dyDescent="0.35">
      <c r="A175" s="10" t="s">
        <v>214</v>
      </c>
      <c r="B175" s="11">
        <v>68870</v>
      </c>
      <c r="C175" s="11">
        <v>149809.9</v>
      </c>
      <c r="D175" s="11">
        <v>137684.5</v>
      </c>
      <c r="E175" s="11">
        <v>39485.300000000003</v>
      </c>
      <c r="F175" s="11">
        <v>0</v>
      </c>
      <c r="G175" s="11">
        <v>10322.299999999999</v>
      </c>
      <c r="H175" s="11">
        <v>140320.6</v>
      </c>
      <c r="I175" s="11">
        <v>25472.400000000001</v>
      </c>
      <c r="J175" s="11">
        <v>0</v>
      </c>
      <c r="K175" s="11">
        <v>313715.90000000002</v>
      </c>
      <c r="L175" s="11">
        <v>148311.5</v>
      </c>
      <c r="M175" s="11">
        <v>52609.599999999999</v>
      </c>
      <c r="N175" s="11">
        <v>72976.5</v>
      </c>
      <c r="O175" s="11">
        <v>0</v>
      </c>
      <c r="P175" s="11">
        <v>201698.7</v>
      </c>
      <c r="Q175" s="11">
        <v>0</v>
      </c>
      <c r="R175" s="11">
        <v>49918</v>
      </c>
      <c r="S175" s="11">
        <v>0</v>
      </c>
      <c r="AA175" s="10" t="s">
        <v>214</v>
      </c>
      <c r="AB175" s="11">
        <v>22286.6</v>
      </c>
      <c r="AC175" s="11">
        <v>206436.7</v>
      </c>
      <c r="AD175" s="11">
        <v>235905.2</v>
      </c>
      <c r="AE175" s="11">
        <v>8981.1</v>
      </c>
      <c r="AF175" s="11">
        <v>0</v>
      </c>
      <c r="AG175" s="11">
        <v>46001.7</v>
      </c>
      <c r="AH175" s="11">
        <v>77359.8</v>
      </c>
      <c r="AI175" s="11">
        <v>86953.600000000006</v>
      </c>
      <c r="AJ175" s="11">
        <v>0</v>
      </c>
      <c r="AK175" s="11">
        <v>168290</v>
      </c>
      <c r="AL175" s="11">
        <v>43711</v>
      </c>
      <c r="AM175" s="11">
        <v>169166.6</v>
      </c>
      <c r="AN175" s="11">
        <v>0</v>
      </c>
      <c r="AO175" s="11">
        <v>4906.2</v>
      </c>
      <c r="AP175" s="11">
        <v>205522.1</v>
      </c>
      <c r="AQ175" s="11">
        <v>154470.5</v>
      </c>
      <c r="AR175" s="11">
        <v>0</v>
      </c>
      <c r="AS175" s="11">
        <v>0</v>
      </c>
      <c r="BA175" s="10" t="s">
        <v>214</v>
      </c>
      <c r="BB175" s="11">
        <v>62691.4</v>
      </c>
      <c r="BC175" s="11">
        <v>203896.9</v>
      </c>
      <c r="BD175" s="11">
        <v>224511.2</v>
      </c>
      <c r="BE175" s="11">
        <v>25705.5</v>
      </c>
      <c r="BF175" s="11">
        <v>0</v>
      </c>
      <c r="BG175" s="11">
        <v>12478.4</v>
      </c>
      <c r="BH175" s="11">
        <v>109061.2</v>
      </c>
      <c r="BI175" s="11">
        <v>32443.8</v>
      </c>
      <c r="BJ175" s="11">
        <v>62392</v>
      </c>
      <c r="BK175" s="11">
        <v>116897.60000000001</v>
      </c>
      <c r="BL175" s="11">
        <v>96532.800000000003</v>
      </c>
      <c r="BM175" s="11">
        <v>155231.20000000001</v>
      </c>
      <c r="BN175" s="11">
        <v>0</v>
      </c>
      <c r="BO175" s="11">
        <v>14874.2</v>
      </c>
      <c r="BP175" s="11">
        <v>203447.7</v>
      </c>
      <c r="BQ175" s="11">
        <v>100026.8</v>
      </c>
      <c r="BR175" s="11">
        <v>0</v>
      </c>
      <c r="BS175" s="11">
        <v>0</v>
      </c>
      <c r="CA175" s="10" t="s">
        <v>214</v>
      </c>
      <c r="CB175" s="11">
        <v>52597.599999999999</v>
      </c>
      <c r="CC175" s="11">
        <v>219404.2</v>
      </c>
      <c r="CD175" s="11">
        <v>241494.39999999999</v>
      </c>
      <c r="CE175" s="11">
        <v>41108.699999999997</v>
      </c>
      <c r="CF175" s="11">
        <v>0</v>
      </c>
      <c r="CG175" s="11">
        <v>81052.800000000003</v>
      </c>
      <c r="CH175" s="11">
        <v>102657.7</v>
      </c>
      <c r="CI175" s="11">
        <v>28923.4</v>
      </c>
      <c r="CJ175" s="11">
        <v>0</v>
      </c>
      <c r="CK175" s="11">
        <v>196745.4</v>
      </c>
      <c r="CL175" s="11">
        <v>10761</v>
      </c>
      <c r="CM175" s="11">
        <v>138947.5</v>
      </c>
      <c r="CN175" s="11">
        <v>7765.8</v>
      </c>
      <c r="CO175" s="11">
        <v>0</v>
      </c>
      <c r="CP175" s="11">
        <v>252937.9</v>
      </c>
      <c r="CQ175" s="11">
        <v>49227.9</v>
      </c>
      <c r="CR175" s="11">
        <v>0</v>
      </c>
      <c r="CS175" s="11">
        <v>4271.3</v>
      </c>
      <c r="DA175" s="10" t="s">
        <v>214</v>
      </c>
      <c r="DB175" s="11">
        <v>16471.5</v>
      </c>
      <c r="DC175" s="11">
        <v>266620.3</v>
      </c>
      <c r="DD175" s="11">
        <v>223202.4</v>
      </c>
      <c r="DE175" s="11">
        <v>108239</v>
      </c>
      <c r="DF175" s="11">
        <v>0</v>
      </c>
      <c r="DG175" s="11">
        <v>68396</v>
      </c>
      <c r="DH175" s="11">
        <v>72189.5</v>
      </c>
      <c r="DI175" s="11">
        <v>3365.7</v>
      </c>
      <c r="DJ175" s="11">
        <v>0</v>
      </c>
      <c r="DK175" s="11">
        <v>169520.9</v>
      </c>
      <c r="DL175" s="11">
        <v>34093</v>
      </c>
      <c r="DM175" s="11">
        <v>135422.5</v>
      </c>
      <c r="DN175" s="11">
        <v>0</v>
      </c>
      <c r="DO175" s="11">
        <v>1996.5</v>
      </c>
      <c r="DP175" s="11">
        <v>312489.8</v>
      </c>
      <c r="DQ175" s="11">
        <v>30176.2</v>
      </c>
      <c r="DR175" s="11">
        <v>0</v>
      </c>
      <c r="DS175" s="11">
        <v>0</v>
      </c>
      <c r="EA175" s="10" t="s">
        <v>214</v>
      </c>
      <c r="EB175" s="11">
        <v>78347</v>
      </c>
      <c r="EC175" s="11">
        <v>149199.70000000001</v>
      </c>
      <c r="ED175" s="11">
        <v>270855.5</v>
      </c>
      <c r="EE175" s="11">
        <v>96678.7</v>
      </c>
      <c r="EF175" s="11">
        <v>0</v>
      </c>
      <c r="EG175" s="11">
        <v>55266.2</v>
      </c>
      <c r="EH175" s="11">
        <v>54289.3</v>
      </c>
      <c r="EI175" s="11">
        <v>0</v>
      </c>
      <c r="EJ175" s="11">
        <v>0</v>
      </c>
      <c r="EK175" s="11">
        <v>196028.1</v>
      </c>
      <c r="EL175" s="11">
        <v>47042.7</v>
      </c>
      <c r="EM175" s="11">
        <v>102767.3</v>
      </c>
      <c r="EN175" s="11">
        <v>0</v>
      </c>
      <c r="EO175" s="11">
        <v>0</v>
      </c>
      <c r="EP175" s="11">
        <v>351236.5</v>
      </c>
      <c r="EQ175" s="11">
        <v>16109.9</v>
      </c>
      <c r="ER175" s="11">
        <v>0</v>
      </c>
      <c r="ES175" s="11">
        <v>0</v>
      </c>
      <c r="FA175" s="10" t="s">
        <v>214</v>
      </c>
      <c r="FB175" s="11">
        <v>78273.899999999994</v>
      </c>
      <c r="FC175" s="11">
        <v>211296.7</v>
      </c>
      <c r="FD175" s="11">
        <v>238414.2</v>
      </c>
      <c r="FE175" s="11">
        <v>71283</v>
      </c>
      <c r="FF175" s="11">
        <v>60172.3</v>
      </c>
      <c r="FG175" s="11">
        <v>0</v>
      </c>
      <c r="FH175" s="11">
        <v>52931.7</v>
      </c>
      <c r="FI175" s="11">
        <v>0</v>
      </c>
      <c r="FJ175" s="11">
        <v>0</v>
      </c>
      <c r="FK175" s="11">
        <v>194096.4</v>
      </c>
      <c r="FL175" s="11">
        <v>96930.4</v>
      </c>
      <c r="FM175" s="11">
        <v>28283</v>
      </c>
      <c r="FN175" s="11">
        <v>0</v>
      </c>
      <c r="FO175" s="11">
        <v>0</v>
      </c>
      <c r="FP175" s="11">
        <v>264450.09999999998</v>
      </c>
      <c r="FQ175" s="11">
        <v>109580.5</v>
      </c>
      <c r="FR175" s="11">
        <v>0</v>
      </c>
      <c r="FS175" s="11">
        <v>24218.7</v>
      </c>
      <c r="GA175" s="10" t="s">
        <v>214</v>
      </c>
      <c r="GB175" s="11">
        <v>82948</v>
      </c>
      <c r="GC175" s="11">
        <v>145640.20000000001</v>
      </c>
      <c r="GD175" s="11">
        <v>199987.8</v>
      </c>
      <c r="GE175" s="11">
        <v>187577.8</v>
      </c>
      <c r="GF175" s="11">
        <v>0</v>
      </c>
      <c r="GG175" s="11">
        <v>0</v>
      </c>
      <c r="GH175" s="11">
        <v>86157.3</v>
      </c>
      <c r="GI175" s="11">
        <v>0</v>
      </c>
      <c r="GJ175" s="11">
        <v>0</v>
      </c>
      <c r="GK175" s="11">
        <v>212184.2</v>
      </c>
      <c r="GL175" s="11">
        <v>125028.4</v>
      </c>
      <c r="GM175" s="11">
        <v>10199.299999999999</v>
      </c>
      <c r="GN175" s="11">
        <v>87797.8</v>
      </c>
      <c r="GO175" s="11">
        <v>0</v>
      </c>
      <c r="GP175" s="11">
        <v>243851.5</v>
      </c>
      <c r="GQ175" s="11">
        <v>38300</v>
      </c>
      <c r="GR175" s="11">
        <v>0</v>
      </c>
      <c r="GS175" s="11">
        <v>0</v>
      </c>
      <c r="HA175" s="10" t="s">
        <v>214</v>
      </c>
      <c r="HB175" s="11">
        <v>68346.899999999994</v>
      </c>
      <c r="HC175" s="11">
        <v>137140.6</v>
      </c>
      <c r="HD175" s="11">
        <v>174653.9</v>
      </c>
      <c r="HE175" s="11">
        <v>142061.6</v>
      </c>
      <c r="HF175" s="11">
        <v>10018.200000000001</v>
      </c>
      <c r="HG175" s="11">
        <v>37294.5</v>
      </c>
      <c r="HH175" s="11">
        <v>88466.2</v>
      </c>
      <c r="HI175" s="11">
        <v>0</v>
      </c>
      <c r="HJ175" s="11">
        <v>0</v>
      </c>
      <c r="HK175" s="11">
        <v>258771.3</v>
      </c>
      <c r="HL175" s="11">
        <v>141635.20000000001</v>
      </c>
      <c r="HM175" s="11">
        <v>10923</v>
      </c>
      <c r="HN175" s="11">
        <v>0</v>
      </c>
      <c r="HO175" s="11">
        <v>0</v>
      </c>
      <c r="HP175" s="11">
        <v>243593.4</v>
      </c>
      <c r="HQ175" s="11">
        <v>101521.9</v>
      </c>
      <c r="HR175" s="11">
        <v>1955.9</v>
      </c>
      <c r="HS175" s="11">
        <v>0</v>
      </c>
      <c r="IA175" s="10" t="s">
        <v>214</v>
      </c>
      <c r="IB175" s="11">
        <v>91753.4</v>
      </c>
      <c r="IC175" s="11">
        <v>125209.1</v>
      </c>
      <c r="ID175" s="11">
        <v>141812.1</v>
      </c>
      <c r="IE175" s="11">
        <v>94874.3</v>
      </c>
      <c r="IF175" s="11">
        <v>0</v>
      </c>
      <c r="IG175" s="11">
        <v>10985.4</v>
      </c>
      <c r="IH175" s="11">
        <v>95623.3</v>
      </c>
      <c r="II175" s="11">
        <v>74276.600000000006</v>
      </c>
      <c r="IJ175" s="11">
        <v>0</v>
      </c>
      <c r="IK175" s="11">
        <v>262776.7</v>
      </c>
      <c r="IL175" s="11">
        <v>153296.79999999999</v>
      </c>
      <c r="IM175" s="11">
        <v>43442.400000000001</v>
      </c>
      <c r="IN175" s="11">
        <v>34828.800000000003</v>
      </c>
      <c r="IO175" s="11">
        <v>0</v>
      </c>
      <c r="IP175" s="11">
        <v>184755.1</v>
      </c>
      <c r="IQ175" s="11">
        <v>0</v>
      </c>
      <c r="IR175" s="11">
        <v>124335.2</v>
      </c>
      <c r="IS175" s="11">
        <v>0</v>
      </c>
    </row>
    <row r="176" spans="1:253" ht="15" thickBot="1" x14ac:dyDescent="0.35">
      <c r="A176" s="10" t="s">
        <v>216</v>
      </c>
      <c r="B176" s="11">
        <v>68870</v>
      </c>
      <c r="C176" s="11">
        <v>149809.9</v>
      </c>
      <c r="D176" s="11">
        <v>137684.5</v>
      </c>
      <c r="E176" s="11">
        <v>39485.300000000003</v>
      </c>
      <c r="F176" s="11">
        <v>0</v>
      </c>
      <c r="G176" s="11">
        <v>10322.299999999999</v>
      </c>
      <c r="H176" s="11">
        <v>93981.8</v>
      </c>
      <c r="I176" s="11">
        <v>25472.400000000001</v>
      </c>
      <c r="J176" s="11">
        <v>0</v>
      </c>
      <c r="K176" s="11">
        <v>313715.90000000002</v>
      </c>
      <c r="L176" s="11">
        <v>148311.5</v>
      </c>
      <c r="M176" s="11">
        <v>52609.599999999999</v>
      </c>
      <c r="N176" s="11">
        <v>72976.5</v>
      </c>
      <c r="O176" s="11">
        <v>0</v>
      </c>
      <c r="P176" s="11">
        <v>201698.7</v>
      </c>
      <c r="Q176" s="11">
        <v>0</v>
      </c>
      <c r="R176" s="11">
        <v>49918</v>
      </c>
      <c r="S176" s="11">
        <v>0</v>
      </c>
      <c r="AA176" s="10" t="s">
        <v>216</v>
      </c>
      <c r="AB176" s="11">
        <v>22286.6</v>
      </c>
      <c r="AC176" s="11">
        <v>206436.7</v>
      </c>
      <c r="AD176" s="11">
        <v>235905.2</v>
      </c>
      <c r="AE176" s="11">
        <v>8981.1</v>
      </c>
      <c r="AF176" s="11">
        <v>0</v>
      </c>
      <c r="AG176" s="11">
        <v>46001.7</v>
      </c>
      <c r="AH176" s="11">
        <v>15467.5</v>
      </c>
      <c r="AI176" s="11">
        <v>86953.600000000006</v>
      </c>
      <c r="AJ176" s="11">
        <v>0</v>
      </c>
      <c r="AK176" s="11">
        <v>160556.20000000001</v>
      </c>
      <c r="AL176" s="11">
        <v>43711</v>
      </c>
      <c r="AM176" s="11">
        <v>169166.6</v>
      </c>
      <c r="AN176" s="11">
        <v>0</v>
      </c>
      <c r="AO176" s="11">
        <v>4906.2</v>
      </c>
      <c r="AP176" s="11">
        <v>205522.1</v>
      </c>
      <c r="AQ176" s="11">
        <v>154470.5</v>
      </c>
      <c r="AR176" s="11">
        <v>0</v>
      </c>
      <c r="AS176" s="11">
        <v>0</v>
      </c>
      <c r="BA176" s="10" t="s">
        <v>216</v>
      </c>
      <c r="BB176" s="11">
        <v>62691.4</v>
      </c>
      <c r="BC176" s="11">
        <v>203896.9</v>
      </c>
      <c r="BD176" s="11">
        <v>224511.2</v>
      </c>
      <c r="BE176" s="11">
        <v>25705.5</v>
      </c>
      <c r="BF176" s="11">
        <v>0</v>
      </c>
      <c r="BG176" s="11">
        <v>12478.4</v>
      </c>
      <c r="BH176" s="11">
        <v>45920.5</v>
      </c>
      <c r="BI176" s="11">
        <v>32443.8</v>
      </c>
      <c r="BJ176" s="11">
        <v>62392</v>
      </c>
      <c r="BK176" s="11">
        <v>111007.8</v>
      </c>
      <c r="BL176" s="11">
        <v>96532.800000000003</v>
      </c>
      <c r="BM176" s="11">
        <v>155231.20000000001</v>
      </c>
      <c r="BN176" s="11">
        <v>0</v>
      </c>
      <c r="BO176" s="11">
        <v>14874.2</v>
      </c>
      <c r="BP176" s="11">
        <v>203447.7</v>
      </c>
      <c r="BQ176" s="11">
        <v>100026.8</v>
      </c>
      <c r="BR176" s="11">
        <v>0</v>
      </c>
      <c r="BS176" s="11">
        <v>0</v>
      </c>
      <c r="CA176" s="10" t="s">
        <v>216</v>
      </c>
      <c r="CB176" s="11">
        <v>52597.599999999999</v>
      </c>
      <c r="CC176" s="11">
        <v>219404.2</v>
      </c>
      <c r="CD176" s="11">
        <v>241494.39999999999</v>
      </c>
      <c r="CE176" s="11">
        <v>41108.699999999997</v>
      </c>
      <c r="CF176" s="11">
        <v>0</v>
      </c>
      <c r="CG176" s="11">
        <v>81052.800000000003</v>
      </c>
      <c r="CH176" s="11">
        <v>50926.7</v>
      </c>
      <c r="CI176" s="11">
        <v>28923.4</v>
      </c>
      <c r="CJ176" s="11">
        <v>0</v>
      </c>
      <c r="CK176" s="11">
        <v>171951.5</v>
      </c>
      <c r="CL176" s="11">
        <v>10761</v>
      </c>
      <c r="CM176" s="11">
        <v>138947.5</v>
      </c>
      <c r="CN176" s="11">
        <v>7765.8</v>
      </c>
      <c r="CO176" s="11">
        <v>0</v>
      </c>
      <c r="CP176" s="11">
        <v>252937.9</v>
      </c>
      <c r="CQ176" s="11">
        <v>49227.9</v>
      </c>
      <c r="CR176" s="11">
        <v>0</v>
      </c>
      <c r="CS176" s="11">
        <v>4271.3</v>
      </c>
      <c r="DA176" s="10" t="s">
        <v>216</v>
      </c>
      <c r="DB176" s="11">
        <v>16471.5</v>
      </c>
      <c r="DC176" s="11">
        <v>266620.3</v>
      </c>
      <c r="DD176" s="11">
        <v>223202.4</v>
      </c>
      <c r="DE176" s="11">
        <v>108239</v>
      </c>
      <c r="DF176" s="11">
        <v>0</v>
      </c>
      <c r="DG176" s="11">
        <v>68396</v>
      </c>
      <c r="DH176" s="11">
        <v>24956.799999999999</v>
      </c>
      <c r="DI176" s="11">
        <v>3365.7</v>
      </c>
      <c r="DJ176" s="11">
        <v>0</v>
      </c>
      <c r="DK176" s="11">
        <v>149330.9</v>
      </c>
      <c r="DL176" s="11">
        <v>34093</v>
      </c>
      <c r="DM176" s="11">
        <v>135422.5</v>
      </c>
      <c r="DN176" s="11">
        <v>0</v>
      </c>
      <c r="DO176" s="11">
        <v>1996.5</v>
      </c>
      <c r="DP176" s="11">
        <v>312489.8</v>
      </c>
      <c r="DQ176" s="11">
        <v>18183</v>
      </c>
      <c r="DR176" s="11">
        <v>0</v>
      </c>
      <c r="DS176" s="11">
        <v>0</v>
      </c>
      <c r="EA176" s="10" t="s">
        <v>216</v>
      </c>
      <c r="EB176" s="11">
        <v>78347</v>
      </c>
      <c r="EC176" s="11">
        <v>149199.70000000001</v>
      </c>
      <c r="ED176" s="11">
        <v>270855.5</v>
      </c>
      <c r="EE176" s="11">
        <v>96678.7</v>
      </c>
      <c r="EF176" s="11">
        <v>0</v>
      </c>
      <c r="EG176" s="11">
        <v>55266.2</v>
      </c>
      <c r="EH176" s="11">
        <v>46613.7</v>
      </c>
      <c r="EI176" s="11">
        <v>0</v>
      </c>
      <c r="EJ176" s="11">
        <v>0</v>
      </c>
      <c r="EK176" s="11">
        <v>196028.1</v>
      </c>
      <c r="EL176" s="11">
        <v>47042.7</v>
      </c>
      <c r="EM176" s="11">
        <v>102767.3</v>
      </c>
      <c r="EN176" s="11">
        <v>0</v>
      </c>
      <c r="EO176" s="11">
        <v>0</v>
      </c>
      <c r="EP176" s="11">
        <v>351236.5</v>
      </c>
      <c r="EQ176" s="11">
        <v>16109.9</v>
      </c>
      <c r="ER176" s="11">
        <v>0</v>
      </c>
      <c r="ES176" s="11">
        <v>0</v>
      </c>
      <c r="FA176" s="10" t="s">
        <v>216</v>
      </c>
      <c r="FB176" s="11">
        <v>78273.899999999994</v>
      </c>
      <c r="FC176" s="11">
        <v>211296.7</v>
      </c>
      <c r="FD176" s="11">
        <v>238414.2</v>
      </c>
      <c r="FE176" s="11">
        <v>71283</v>
      </c>
      <c r="FF176" s="11">
        <v>60172.3</v>
      </c>
      <c r="FG176" s="11">
        <v>0</v>
      </c>
      <c r="FH176" s="11">
        <v>0</v>
      </c>
      <c r="FI176" s="11">
        <v>0</v>
      </c>
      <c r="FJ176" s="11">
        <v>0</v>
      </c>
      <c r="FK176" s="11">
        <v>194096.4</v>
      </c>
      <c r="FL176" s="11">
        <v>96930.4</v>
      </c>
      <c r="FM176" s="11">
        <v>28283</v>
      </c>
      <c r="FN176" s="11">
        <v>0</v>
      </c>
      <c r="FO176" s="11">
        <v>0</v>
      </c>
      <c r="FP176" s="11">
        <v>264450.09999999998</v>
      </c>
      <c r="FQ176" s="11">
        <v>106584.4</v>
      </c>
      <c r="FR176" s="11">
        <v>0</v>
      </c>
      <c r="FS176" s="11">
        <v>24218.7</v>
      </c>
      <c r="GA176" s="10" t="s">
        <v>216</v>
      </c>
      <c r="GB176" s="11">
        <v>82948</v>
      </c>
      <c r="GC176" s="11">
        <v>145640.20000000001</v>
      </c>
      <c r="GD176" s="11">
        <v>199987.8</v>
      </c>
      <c r="GE176" s="11">
        <v>187577.8</v>
      </c>
      <c r="GF176" s="11">
        <v>0</v>
      </c>
      <c r="GG176" s="11">
        <v>0</v>
      </c>
      <c r="GH176" s="11">
        <v>21468</v>
      </c>
      <c r="GI176" s="11">
        <v>0</v>
      </c>
      <c r="GJ176" s="11">
        <v>0</v>
      </c>
      <c r="GK176" s="11">
        <v>212184.2</v>
      </c>
      <c r="GL176" s="11">
        <v>125028.4</v>
      </c>
      <c r="GM176" s="11">
        <v>10199.299999999999</v>
      </c>
      <c r="GN176" s="11">
        <v>87797.8</v>
      </c>
      <c r="GO176" s="11">
        <v>0</v>
      </c>
      <c r="GP176" s="11">
        <v>243851.5</v>
      </c>
      <c r="GQ176" s="11">
        <v>35803.699999999997</v>
      </c>
      <c r="GR176" s="11">
        <v>0</v>
      </c>
      <c r="GS176" s="11">
        <v>0</v>
      </c>
      <c r="HA176" s="10" t="s">
        <v>216</v>
      </c>
      <c r="HB176" s="11">
        <v>68346.899999999994</v>
      </c>
      <c r="HC176" s="11">
        <v>137140.6</v>
      </c>
      <c r="HD176" s="11">
        <v>174653.9</v>
      </c>
      <c r="HE176" s="11">
        <v>142061.6</v>
      </c>
      <c r="HF176" s="11">
        <v>10018.200000000001</v>
      </c>
      <c r="HG176" s="11">
        <v>37294.5</v>
      </c>
      <c r="HH176" s="11">
        <v>17851.3</v>
      </c>
      <c r="HI176" s="11">
        <v>0</v>
      </c>
      <c r="HJ176" s="11">
        <v>0</v>
      </c>
      <c r="HK176" s="11">
        <v>258771.3</v>
      </c>
      <c r="HL176" s="11">
        <v>141635.20000000001</v>
      </c>
      <c r="HM176" s="11">
        <v>10923</v>
      </c>
      <c r="HN176" s="11">
        <v>0</v>
      </c>
      <c r="HO176" s="11">
        <v>0</v>
      </c>
      <c r="HP176" s="11">
        <v>243593.4</v>
      </c>
      <c r="HQ176" s="11">
        <v>101521.9</v>
      </c>
      <c r="HR176" s="11">
        <v>1955.9</v>
      </c>
      <c r="HS176" s="11">
        <v>0</v>
      </c>
      <c r="IA176" s="10" t="s">
        <v>216</v>
      </c>
      <c r="IB176" s="11">
        <v>91753.4</v>
      </c>
      <c r="IC176" s="11">
        <v>125209.1</v>
      </c>
      <c r="ID176" s="11">
        <v>141812.1</v>
      </c>
      <c r="IE176" s="11">
        <v>94874.3</v>
      </c>
      <c r="IF176" s="11">
        <v>0</v>
      </c>
      <c r="IG176" s="11">
        <v>10985.4</v>
      </c>
      <c r="IH176" s="11">
        <v>13482.1</v>
      </c>
      <c r="II176" s="11">
        <v>74276.600000000006</v>
      </c>
      <c r="IJ176" s="11">
        <v>0</v>
      </c>
      <c r="IK176" s="11">
        <v>262776.7</v>
      </c>
      <c r="IL176" s="11">
        <v>153296.79999999999</v>
      </c>
      <c r="IM176" s="11">
        <v>43442.400000000001</v>
      </c>
      <c r="IN176" s="11">
        <v>34828.800000000003</v>
      </c>
      <c r="IO176" s="11">
        <v>0</v>
      </c>
      <c r="IP176" s="11">
        <v>184755.1</v>
      </c>
      <c r="IQ176" s="11">
        <v>0</v>
      </c>
      <c r="IR176" s="11">
        <v>124335.2</v>
      </c>
      <c r="IS176" s="11">
        <v>0</v>
      </c>
    </row>
    <row r="177" spans="1:253" ht="15" thickBot="1" x14ac:dyDescent="0.35">
      <c r="A177" s="10" t="s">
        <v>218</v>
      </c>
      <c r="B177" s="11">
        <v>68870</v>
      </c>
      <c r="C177" s="11">
        <v>149809.9</v>
      </c>
      <c r="D177" s="11">
        <v>137684.5</v>
      </c>
      <c r="E177" s="11">
        <v>39485.300000000003</v>
      </c>
      <c r="F177" s="11">
        <v>0</v>
      </c>
      <c r="G177" s="11">
        <v>2580.6999999999998</v>
      </c>
      <c r="H177" s="11">
        <v>93981.8</v>
      </c>
      <c r="I177" s="11">
        <v>25472.400000000001</v>
      </c>
      <c r="J177" s="11">
        <v>0</v>
      </c>
      <c r="K177" s="11">
        <v>313715.90000000002</v>
      </c>
      <c r="L177" s="11">
        <v>136574.20000000001</v>
      </c>
      <c r="M177" s="11">
        <v>52609.599999999999</v>
      </c>
      <c r="N177" s="11">
        <v>72976.5</v>
      </c>
      <c r="O177" s="11">
        <v>0</v>
      </c>
      <c r="P177" s="11">
        <v>201698.7</v>
      </c>
      <c r="Q177" s="11">
        <v>0</v>
      </c>
      <c r="R177" s="11">
        <v>49918</v>
      </c>
      <c r="S177" s="11">
        <v>0</v>
      </c>
      <c r="AA177" s="10" t="s">
        <v>218</v>
      </c>
      <c r="AB177" s="11">
        <v>22286.6</v>
      </c>
      <c r="AC177" s="11">
        <v>206436.7</v>
      </c>
      <c r="AD177" s="11">
        <v>235905.2</v>
      </c>
      <c r="AE177" s="11">
        <v>8981.1</v>
      </c>
      <c r="AF177" s="11">
        <v>0</v>
      </c>
      <c r="AG177" s="11">
        <v>28062</v>
      </c>
      <c r="AH177" s="11">
        <v>15467.5</v>
      </c>
      <c r="AI177" s="11">
        <v>86953.600000000006</v>
      </c>
      <c r="AJ177" s="11">
        <v>0</v>
      </c>
      <c r="AK177" s="11">
        <v>160556.20000000001</v>
      </c>
      <c r="AL177" s="11">
        <v>34064.800000000003</v>
      </c>
      <c r="AM177" s="11">
        <v>169166.6</v>
      </c>
      <c r="AN177" s="11">
        <v>0</v>
      </c>
      <c r="AO177" s="11">
        <v>4906.2</v>
      </c>
      <c r="AP177" s="11">
        <v>205522.1</v>
      </c>
      <c r="AQ177" s="11">
        <v>154470.5</v>
      </c>
      <c r="AR177" s="11">
        <v>0</v>
      </c>
      <c r="AS177" s="11">
        <v>0</v>
      </c>
      <c r="BA177" s="10" t="s">
        <v>218</v>
      </c>
      <c r="BB177" s="11">
        <v>62691.4</v>
      </c>
      <c r="BC177" s="11">
        <v>203896.9</v>
      </c>
      <c r="BD177" s="11">
        <v>224511.2</v>
      </c>
      <c r="BE177" s="11">
        <v>25705.5</v>
      </c>
      <c r="BF177" s="11">
        <v>0</v>
      </c>
      <c r="BG177" s="11">
        <v>0</v>
      </c>
      <c r="BH177" s="11">
        <v>45920.5</v>
      </c>
      <c r="BI177" s="11">
        <v>32443.8</v>
      </c>
      <c r="BJ177" s="11">
        <v>62392</v>
      </c>
      <c r="BK177" s="11">
        <v>111007.8</v>
      </c>
      <c r="BL177" s="11">
        <v>78763.600000000006</v>
      </c>
      <c r="BM177" s="11">
        <v>155231.20000000001</v>
      </c>
      <c r="BN177" s="11">
        <v>0</v>
      </c>
      <c r="BO177" s="11">
        <v>14874.2</v>
      </c>
      <c r="BP177" s="11">
        <v>203447.7</v>
      </c>
      <c r="BQ177" s="11">
        <v>100026.8</v>
      </c>
      <c r="BR177" s="11">
        <v>0</v>
      </c>
      <c r="BS177" s="11">
        <v>0</v>
      </c>
      <c r="CA177" s="10" t="s">
        <v>218</v>
      </c>
      <c r="CB177" s="11">
        <v>52597.599999999999</v>
      </c>
      <c r="CC177" s="11">
        <v>219404.2</v>
      </c>
      <c r="CD177" s="11">
        <v>241494.39999999999</v>
      </c>
      <c r="CE177" s="11">
        <v>41108.699999999997</v>
      </c>
      <c r="CF177" s="11">
        <v>0</v>
      </c>
      <c r="CG177" s="11">
        <v>73439.8</v>
      </c>
      <c r="CH177" s="11">
        <v>50926.7</v>
      </c>
      <c r="CI177" s="11">
        <v>28923.4</v>
      </c>
      <c r="CJ177" s="11">
        <v>0</v>
      </c>
      <c r="CK177" s="11">
        <v>171951.5</v>
      </c>
      <c r="CL177" s="11">
        <v>10761</v>
      </c>
      <c r="CM177" s="11">
        <v>138947.5</v>
      </c>
      <c r="CN177" s="11">
        <v>7765.8</v>
      </c>
      <c r="CO177" s="11">
        <v>0</v>
      </c>
      <c r="CP177" s="11">
        <v>252937.9</v>
      </c>
      <c r="CQ177" s="11">
        <v>49227.9</v>
      </c>
      <c r="CR177" s="11">
        <v>0</v>
      </c>
      <c r="CS177" s="11">
        <v>4271.3</v>
      </c>
      <c r="DA177" s="10" t="s">
        <v>218</v>
      </c>
      <c r="DB177" s="11">
        <v>16471.5</v>
      </c>
      <c r="DC177" s="11">
        <v>266620.3</v>
      </c>
      <c r="DD177" s="11">
        <v>223202.4</v>
      </c>
      <c r="DE177" s="11">
        <v>108239</v>
      </c>
      <c r="DF177" s="11">
        <v>0</v>
      </c>
      <c r="DG177" s="11">
        <v>66385</v>
      </c>
      <c r="DH177" s="11">
        <v>24956.799999999999</v>
      </c>
      <c r="DI177" s="11">
        <v>3365.7</v>
      </c>
      <c r="DJ177" s="11">
        <v>0</v>
      </c>
      <c r="DK177" s="11">
        <v>149330.9</v>
      </c>
      <c r="DL177" s="11">
        <v>18424.599999999999</v>
      </c>
      <c r="DM177" s="11">
        <v>135422.5</v>
      </c>
      <c r="DN177" s="11">
        <v>0</v>
      </c>
      <c r="DO177" s="11">
        <v>1996.5</v>
      </c>
      <c r="DP177" s="11">
        <v>312489.8</v>
      </c>
      <c r="DQ177" s="11">
        <v>18183</v>
      </c>
      <c r="DR177" s="11">
        <v>0</v>
      </c>
      <c r="DS177" s="11">
        <v>0</v>
      </c>
      <c r="EA177" s="10" t="s">
        <v>218</v>
      </c>
      <c r="EB177" s="11">
        <v>78347</v>
      </c>
      <c r="EC177" s="11">
        <v>149199.70000000001</v>
      </c>
      <c r="ED177" s="11">
        <v>270855.5</v>
      </c>
      <c r="EE177" s="11">
        <v>96678.7</v>
      </c>
      <c r="EF177" s="11">
        <v>0</v>
      </c>
      <c r="EG177" s="11">
        <v>55266.2</v>
      </c>
      <c r="EH177" s="11">
        <v>46613.7</v>
      </c>
      <c r="EI177" s="11">
        <v>0</v>
      </c>
      <c r="EJ177" s="11">
        <v>0</v>
      </c>
      <c r="EK177" s="11">
        <v>196028.1</v>
      </c>
      <c r="EL177" s="11">
        <v>33026.300000000003</v>
      </c>
      <c r="EM177" s="11">
        <v>102767.3</v>
      </c>
      <c r="EN177" s="11">
        <v>0</v>
      </c>
      <c r="EO177" s="11">
        <v>0</v>
      </c>
      <c r="EP177" s="11">
        <v>351236.5</v>
      </c>
      <c r="EQ177" s="11">
        <v>16109.9</v>
      </c>
      <c r="ER177" s="11">
        <v>0</v>
      </c>
      <c r="ES177" s="11">
        <v>0</v>
      </c>
      <c r="FA177" s="10" t="s">
        <v>218</v>
      </c>
      <c r="FB177" s="11">
        <v>78273.899999999994</v>
      </c>
      <c r="FC177" s="11">
        <v>211296.7</v>
      </c>
      <c r="FD177" s="11">
        <v>238414.2</v>
      </c>
      <c r="FE177" s="11">
        <v>71283</v>
      </c>
      <c r="FF177" s="11">
        <v>60172.3</v>
      </c>
      <c r="FG177" s="11">
        <v>0</v>
      </c>
      <c r="FH177" s="11">
        <v>0</v>
      </c>
      <c r="FI177" s="11">
        <v>0</v>
      </c>
      <c r="FJ177" s="11">
        <v>0</v>
      </c>
      <c r="FK177" s="11">
        <v>194096.4</v>
      </c>
      <c r="FL177" s="11">
        <v>65387.6</v>
      </c>
      <c r="FM177" s="11">
        <v>28283</v>
      </c>
      <c r="FN177" s="11">
        <v>0</v>
      </c>
      <c r="FO177" s="11">
        <v>0</v>
      </c>
      <c r="FP177" s="11">
        <v>264450.09999999998</v>
      </c>
      <c r="FQ177" s="11">
        <v>106584.4</v>
      </c>
      <c r="FR177" s="11">
        <v>0</v>
      </c>
      <c r="FS177" s="11">
        <v>24218.7</v>
      </c>
      <c r="GA177" s="10" t="s">
        <v>218</v>
      </c>
      <c r="GB177" s="11">
        <v>82948</v>
      </c>
      <c r="GC177" s="11">
        <v>145640.20000000001</v>
      </c>
      <c r="GD177" s="11">
        <v>199987.8</v>
      </c>
      <c r="GE177" s="11">
        <v>187577.8</v>
      </c>
      <c r="GF177" s="11">
        <v>0</v>
      </c>
      <c r="GG177" s="11">
        <v>0</v>
      </c>
      <c r="GH177" s="11">
        <v>21468</v>
      </c>
      <c r="GI177" s="11">
        <v>0</v>
      </c>
      <c r="GJ177" s="11">
        <v>0</v>
      </c>
      <c r="GK177" s="11">
        <v>212184.2</v>
      </c>
      <c r="GL177" s="11">
        <v>89081.9</v>
      </c>
      <c r="GM177" s="11">
        <v>10199.299999999999</v>
      </c>
      <c r="GN177" s="11">
        <v>87797.8</v>
      </c>
      <c r="GO177" s="11">
        <v>0</v>
      </c>
      <c r="GP177" s="11">
        <v>243851.5</v>
      </c>
      <c r="GQ177" s="11">
        <v>35803.699999999997</v>
      </c>
      <c r="GR177" s="11">
        <v>0</v>
      </c>
      <c r="GS177" s="11">
        <v>0</v>
      </c>
      <c r="HA177" s="10" t="s">
        <v>218</v>
      </c>
      <c r="HB177" s="11">
        <v>68346.899999999994</v>
      </c>
      <c r="HC177" s="11">
        <v>137140.6</v>
      </c>
      <c r="HD177" s="11">
        <v>174653.9</v>
      </c>
      <c r="HE177" s="11">
        <v>142061.6</v>
      </c>
      <c r="HF177" s="11">
        <v>10018.200000000001</v>
      </c>
      <c r="HG177" s="11">
        <v>24904.5</v>
      </c>
      <c r="HH177" s="11">
        <v>17851.3</v>
      </c>
      <c r="HI177" s="11">
        <v>0</v>
      </c>
      <c r="HJ177" s="11">
        <v>0</v>
      </c>
      <c r="HK177" s="11">
        <v>258771.3</v>
      </c>
      <c r="HL177" s="11">
        <v>111716.8</v>
      </c>
      <c r="HM177" s="11">
        <v>10923</v>
      </c>
      <c r="HN177" s="11">
        <v>0</v>
      </c>
      <c r="HO177" s="11">
        <v>0</v>
      </c>
      <c r="HP177" s="11">
        <v>243593.4</v>
      </c>
      <c r="HQ177" s="11">
        <v>101521.9</v>
      </c>
      <c r="HR177" s="11">
        <v>1955.9</v>
      </c>
      <c r="HS177" s="11">
        <v>0</v>
      </c>
      <c r="IA177" s="10" t="s">
        <v>218</v>
      </c>
      <c r="IB177" s="11">
        <v>91753.4</v>
      </c>
      <c r="IC177" s="11">
        <v>125209.1</v>
      </c>
      <c r="ID177" s="11">
        <v>141812.1</v>
      </c>
      <c r="IE177" s="11">
        <v>94874.3</v>
      </c>
      <c r="IF177" s="11">
        <v>0</v>
      </c>
      <c r="IG177" s="11">
        <v>0</v>
      </c>
      <c r="IH177" s="11">
        <v>13482.1</v>
      </c>
      <c r="II177" s="11">
        <v>74276.600000000006</v>
      </c>
      <c r="IJ177" s="11">
        <v>0</v>
      </c>
      <c r="IK177" s="11">
        <v>262776.7</v>
      </c>
      <c r="IL177" s="11">
        <v>121464</v>
      </c>
      <c r="IM177" s="11">
        <v>43442.400000000001</v>
      </c>
      <c r="IN177" s="11">
        <v>34828.800000000003</v>
      </c>
      <c r="IO177" s="11">
        <v>0</v>
      </c>
      <c r="IP177" s="11">
        <v>184755.1</v>
      </c>
      <c r="IQ177" s="11">
        <v>0</v>
      </c>
      <c r="IR177" s="11">
        <v>124335.2</v>
      </c>
      <c r="IS177" s="11">
        <v>0</v>
      </c>
    </row>
    <row r="178" spans="1:253" ht="15" thickBot="1" x14ac:dyDescent="0.35">
      <c r="A178" s="10" t="s">
        <v>219</v>
      </c>
      <c r="B178" s="11">
        <v>68870</v>
      </c>
      <c r="C178" s="11">
        <v>149809.9</v>
      </c>
      <c r="D178" s="11">
        <v>137684.5</v>
      </c>
      <c r="E178" s="11">
        <v>39485.300000000003</v>
      </c>
      <c r="F178" s="11">
        <v>0</v>
      </c>
      <c r="G178" s="11">
        <v>2580.6999999999998</v>
      </c>
      <c r="H178" s="11">
        <v>93981.8</v>
      </c>
      <c r="I178" s="11">
        <v>25472.400000000001</v>
      </c>
      <c r="J178" s="11">
        <v>0</v>
      </c>
      <c r="K178" s="11">
        <v>313715.90000000002</v>
      </c>
      <c r="L178" s="11">
        <v>136574.20000000001</v>
      </c>
      <c r="M178" s="11">
        <v>52609.599999999999</v>
      </c>
      <c r="N178" s="11">
        <v>72976.5</v>
      </c>
      <c r="O178" s="11">
        <v>0</v>
      </c>
      <c r="P178" s="11">
        <v>201698.7</v>
      </c>
      <c r="Q178" s="11">
        <v>0</v>
      </c>
      <c r="R178" s="11">
        <v>49918</v>
      </c>
      <c r="S178" s="11">
        <v>0</v>
      </c>
      <c r="AA178" s="10" t="s">
        <v>219</v>
      </c>
      <c r="AB178" s="11">
        <v>22286.6</v>
      </c>
      <c r="AC178" s="11">
        <v>206436.7</v>
      </c>
      <c r="AD178" s="11">
        <v>235905.2</v>
      </c>
      <c r="AE178" s="11">
        <v>8981.1</v>
      </c>
      <c r="AF178" s="11">
        <v>0</v>
      </c>
      <c r="AG178" s="11">
        <v>28062</v>
      </c>
      <c r="AH178" s="11">
        <v>15467.5</v>
      </c>
      <c r="AI178" s="11">
        <v>86953.600000000006</v>
      </c>
      <c r="AJ178" s="11">
        <v>0</v>
      </c>
      <c r="AK178" s="11">
        <v>146502.79999999999</v>
      </c>
      <c r="AL178" s="11">
        <v>34064.800000000003</v>
      </c>
      <c r="AM178" s="11">
        <v>169166.6</v>
      </c>
      <c r="AN178" s="11">
        <v>0</v>
      </c>
      <c r="AO178" s="11">
        <v>4906.2</v>
      </c>
      <c r="AP178" s="11">
        <v>205522.1</v>
      </c>
      <c r="AQ178" s="11">
        <v>154470.5</v>
      </c>
      <c r="AR178" s="11">
        <v>0</v>
      </c>
      <c r="AS178" s="11">
        <v>0</v>
      </c>
      <c r="BA178" s="10" t="s">
        <v>219</v>
      </c>
      <c r="BB178" s="11">
        <v>62691.4</v>
      </c>
      <c r="BC178" s="11">
        <v>202649.1</v>
      </c>
      <c r="BD178" s="11">
        <v>224511.2</v>
      </c>
      <c r="BE178" s="11">
        <v>25705.5</v>
      </c>
      <c r="BF178" s="11">
        <v>0</v>
      </c>
      <c r="BG178" s="11">
        <v>0</v>
      </c>
      <c r="BH178" s="11">
        <v>45920.5</v>
      </c>
      <c r="BI178" s="11">
        <v>32443.8</v>
      </c>
      <c r="BJ178" s="11">
        <v>62392</v>
      </c>
      <c r="BK178" s="11">
        <v>106515.6</v>
      </c>
      <c r="BL178" s="11">
        <v>78763.600000000006</v>
      </c>
      <c r="BM178" s="11">
        <v>155231.20000000001</v>
      </c>
      <c r="BN178" s="11">
        <v>0</v>
      </c>
      <c r="BO178" s="11">
        <v>14874.2</v>
      </c>
      <c r="BP178" s="11">
        <v>203447.7</v>
      </c>
      <c r="BQ178" s="11">
        <v>100026.8</v>
      </c>
      <c r="BR178" s="11">
        <v>0</v>
      </c>
      <c r="BS178" s="11">
        <v>0</v>
      </c>
      <c r="CA178" s="10" t="s">
        <v>219</v>
      </c>
      <c r="CB178" s="11">
        <v>52597.599999999999</v>
      </c>
      <c r="CC178" s="11">
        <v>218759.7</v>
      </c>
      <c r="CD178" s="11">
        <v>241494.39999999999</v>
      </c>
      <c r="CE178" s="11">
        <v>41108.699999999997</v>
      </c>
      <c r="CF178" s="11">
        <v>0</v>
      </c>
      <c r="CG178" s="11">
        <v>73439.8</v>
      </c>
      <c r="CH178" s="11">
        <v>50926.7</v>
      </c>
      <c r="CI178" s="11">
        <v>28923.4</v>
      </c>
      <c r="CJ178" s="11">
        <v>0</v>
      </c>
      <c r="CK178" s="11">
        <v>163464.9</v>
      </c>
      <c r="CL178" s="11">
        <v>10761</v>
      </c>
      <c r="CM178" s="11">
        <v>138947.5</v>
      </c>
      <c r="CN178" s="11">
        <v>7765.8</v>
      </c>
      <c r="CO178" s="11">
        <v>0</v>
      </c>
      <c r="CP178" s="11">
        <v>252937.9</v>
      </c>
      <c r="CQ178" s="11">
        <v>49227.9</v>
      </c>
      <c r="CR178" s="11">
        <v>0</v>
      </c>
      <c r="CS178" s="11">
        <v>4271.3</v>
      </c>
      <c r="DA178" s="10" t="s">
        <v>219</v>
      </c>
      <c r="DB178" s="11">
        <v>16471.5</v>
      </c>
      <c r="DC178" s="11">
        <v>266620.3</v>
      </c>
      <c r="DD178" s="11">
        <v>223202.4</v>
      </c>
      <c r="DE178" s="11">
        <v>108239</v>
      </c>
      <c r="DF178" s="11">
        <v>0</v>
      </c>
      <c r="DG178" s="11">
        <v>66385</v>
      </c>
      <c r="DH178" s="11">
        <v>24956.799999999999</v>
      </c>
      <c r="DI178" s="11">
        <v>3365.7</v>
      </c>
      <c r="DJ178" s="11">
        <v>0</v>
      </c>
      <c r="DK178" s="11">
        <v>149330.9</v>
      </c>
      <c r="DL178" s="11">
        <v>18424.599999999999</v>
      </c>
      <c r="DM178" s="11">
        <v>135422.5</v>
      </c>
      <c r="DN178" s="11">
        <v>0</v>
      </c>
      <c r="DO178" s="11">
        <v>1996.5</v>
      </c>
      <c r="DP178" s="11">
        <v>312489.8</v>
      </c>
      <c r="DQ178" s="11">
        <v>18183</v>
      </c>
      <c r="DR178" s="11">
        <v>0</v>
      </c>
      <c r="DS178" s="11">
        <v>0</v>
      </c>
      <c r="EA178" s="10" t="s">
        <v>219</v>
      </c>
      <c r="EB178" s="11">
        <v>78347</v>
      </c>
      <c r="EC178" s="11">
        <v>149199.70000000001</v>
      </c>
      <c r="ED178" s="11">
        <v>270855.5</v>
      </c>
      <c r="EE178" s="11">
        <v>96678.7</v>
      </c>
      <c r="EF178" s="11">
        <v>0</v>
      </c>
      <c r="EG178" s="11">
        <v>55266.2</v>
      </c>
      <c r="EH178" s="11">
        <v>46613.7</v>
      </c>
      <c r="EI178" s="11">
        <v>0</v>
      </c>
      <c r="EJ178" s="11">
        <v>0</v>
      </c>
      <c r="EK178" s="11">
        <v>196028.1</v>
      </c>
      <c r="EL178" s="11">
        <v>33026.300000000003</v>
      </c>
      <c r="EM178" s="11">
        <v>102767.3</v>
      </c>
      <c r="EN178" s="11">
        <v>0</v>
      </c>
      <c r="EO178" s="11">
        <v>0</v>
      </c>
      <c r="EP178" s="11">
        <v>351236.5</v>
      </c>
      <c r="EQ178" s="11">
        <v>16109.9</v>
      </c>
      <c r="ER178" s="11">
        <v>0</v>
      </c>
      <c r="ES178" s="11">
        <v>0</v>
      </c>
      <c r="FA178" s="10" t="s">
        <v>219</v>
      </c>
      <c r="FB178" s="11">
        <v>78273.899999999994</v>
      </c>
      <c r="FC178" s="11">
        <v>211296.7</v>
      </c>
      <c r="FD178" s="11">
        <v>238414.2</v>
      </c>
      <c r="FE178" s="11">
        <v>71283</v>
      </c>
      <c r="FF178" s="11">
        <v>60172.3</v>
      </c>
      <c r="FG178" s="11">
        <v>0</v>
      </c>
      <c r="FH178" s="11">
        <v>0</v>
      </c>
      <c r="FI178" s="11">
        <v>0</v>
      </c>
      <c r="FJ178" s="11">
        <v>0</v>
      </c>
      <c r="FK178" s="11">
        <v>194096.4</v>
      </c>
      <c r="FL178" s="11">
        <v>65387.6</v>
      </c>
      <c r="FM178" s="11">
        <v>28283</v>
      </c>
      <c r="FN178" s="11">
        <v>0</v>
      </c>
      <c r="FO178" s="11">
        <v>0</v>
      </c>
      <c r="FP178" s="11">
        <v>264450.09999999998</v>
      </c>
      <c r="FQ178" s="11">
        <v>106584.4</v>
      </c>
      <c r="FR178" s="11">
        <v>0</v>
      </c>
      <c r="FS178" s="11">
        <v>24218.7</v>
      </c>
      <c r="GA178" s="10" t="s">
        <v>219</v>
      </c>
      <c r="GB178" s="11">
        <v>82948</v>
      </c>
      <c r="GC178" s="11">
        <v>145640.20000000001</v>
      </c>
      <c r="GD178" s="11">
        <v>199987.8</v>
      </c>
      <c r="GE178" s="11">
        <v>187577.8</v>
      </c>
      <c r="GF178" s="11">
        <v>0</v>
      </c>
      <c r="GG178" s="11">
        <v>0</v>
      </c>
      <c r="GH178" s="11">
        <v>21468</v>
      </c>
      <c r="GI178" s="11">
        <v>0</v>
      </c>
      <c r="GJ178" s="11">
        <v>0</v>
      </c>
      <c r="GK178" s="11">
        <v>212184.2</v>
      </c>
      <c r="GL178" s="11">
        <v>89081.9</v>
      </c>
      <c r="GM178" s="11">
        <v>10199.299999999999</v>
      </c>
      <c r="GN178" s="11">
        <v>87797.8</v>
      </c>
      <c r="GO178" s="11">
        <v>0</v>
      </c>
      <c r="GP178" s="11">
        <v>243851.5</v>
      </c>
      <c r="GQ178" s="11">
        <v>35803.699999999997</v>
      </c>
      <c r="GR178" s="11">
        <v>0</v>
      </c>
      <c r="GS178" s="11">
        <v>0</v>
      </c>
      <c r="HA178" s="10" t="s">
        <v>219</v>
      </c>
      <c r="HB178" s="11">
        <v>68346.899999999994</v>
      </c>
      <c r="HC178" s="11">
        <v>137140.6</v>
      </c>
      <c r="HD178" s="11">
        <v>174653.9</v>
      </c>
      <c r="HE178" s="11">
        <v>142061.6</v>
      </c>
      <c r="HF178" s="11">
        <v>10018.200000000001</v>
      </c>
      <c r="HG178" s="11">
        <v>24904.5</v>
      </c>
      <c r="HH178" s="11">
        <v>17851.3</v>
      </c>
      <c r="HI178" s="11">
        <v>0</v>
      </c>
      <c r="HJ178" s="11">
        <v>0</v>
      </c>
      <c r="HK178" s="11">
        <v>258771.3</v>
      </c>
      <c r="HL178" s="11">
        <v>111716.8</v>
      </c>
      <c r="HM178" s="11">
        <v>10923</v>
      </c>
      <c r="HN178" s="11">
        <v>0</v>
      </c>
      <c r="HO178" s="11">
        <v>0</v>
      </c>
      <c r="HP178" s="11">
        <v>243593.4</v>
      </c>
      <c r="HQ178" s="11">
        <v>101521.9</v>
      </c>
      <c r="HR178" s="11">
        <v>1955.9</v>
      </c>
      <c r="HS178" s="11">
        <v>0</v>
      </c>
      <c r="IA178" s="10" t="s">
        <v>219</v>
      </c>
      <c r="IB178" s="11">
        <v>91753.4</v>
      </c>
      <c r="IC178" s="11">
        <v>125209.1</v>
      </c>
      <c r="ID178" s="11">
        <v>141812.1</v>
      </c>
      <c r="IE178" s="11">
        <v>94874.3</v>
      </c>
      <c r="IF178" s="11">
        <v>0</v>
      </c>
      <c r="IG178" s="11">
        <v>0</v>
      </c>
      <c r="IH178" s="11">
        <v>13482.1</v>
      </c>
      <c r="II178" s="11">
        <v>74276.600000000006</v>
      </c>
      <c r="IJ178" s="11">
        <v>0</v>
      </c>
      <c r="IK178" s="11">
        <v>262776.7</v>
      </c>
      <c r="IL178" s="11">
        <v>121464</v>
      </c>
      <c r="IM178" s="11">
        <v>43442.400000000001</v>
      </c>
      <c r="IN178" s="11">
        <v>34828.800000000003</v>
      </c>
      <c r="IO178" s="11">
        <v>0</v>
      </c>
      <c r="IP178" s="11">
        <v>184755.1</v>
      </c>
      <c r="IQ178" s="11">
        <v>0</v>
      </c>
      <c r="IR178" s="11">
        <v>124335.2</v>
      </c>
      <c r="IS178" s="11">
        <v>0</v>
      </c>
    </row>
    <row r="179" spans="1:253" ht="15" thickBot="1" x14ac:dyDescent="0.35">
      <c r="A179" s="10" t="s">
        <v>221</v>
      </c>
      <c r="B179" s="11">
        <v>68870</v>
      </c>
      <c r="C179" s="11">
        <v>149809.9</v>
      </c>
      <c r="D179" s="11">
        <v>137684.5</v>
      </c>
      <c r="E179" s="11">
        <v>39485.300000000003</v>
      </c>
      <c r="F179" s="11">
        <v>0</v>
      </c>
      <c r="G179" s="11">
        <v>2580.6999999999998</v>
      </c>
      <c r="H179" s="11">
        <v>93981.8</v>
      </c>
      <c r="I179" s="11">
        <v>25472.400000000001</v>
      </c>
      <c r="J179" s="11">
        <v>0</v>
      </c>
      <c r="K179" s="11">
        <v>313715.90000000002</v>
      </c>
      <c r="L179" s="11">
        <v>136574.20000000001</v>
      </c>
      <c r="M179" s="11">
        <v>25306.1</v>
      </c>
      <c r="N179" s="11">
        <v>72976.5</v>
      </c>
      <c r="O179" s="11">
        <v>0</v>
      </c>
      <c r="P179" s="11">
        <v>201698.7</v>
      </c>
      <c r="Q179" s="11">
        <v>0</v>
      </c>
      <c r="R179" s="11">
        <v>49918</v>
      </c>
      <c r="S179" s="11">
        <v>0</v>
      </c>
      <c r="AA179" s="10" t="s">
        <v>221</v>
      </c>
      <c r="AB179" s="11">
        <v>22286.6</v>
      </c>
      <c r="AC179" s="11">
        <v>206436.7</v>
      </c>
      <c r="AD179" s="11">
        <v>235905.2</v>
      </c>
      <c r="AE179" s="11">
        <v>8981.1</v>
      </c>
      <c r="AF179" s="11">
        <v>0</v>
      </c>
      <c r="AG179" s="11">
        <v>28062</v>
      </c>
      <c r="AH179" s="11">
        <v>15467.5</v>
      </c>
      <c r="AI179" s="11">
        <v>86953.600000000006</v>
      </c>
      <c r="AJ179" s="11">
        <v>0</v>
      </c>
      <c r="AK179" s="11">
        <v>146502.79999999999</v>
      </c>
      <c r="AL179" s="11">
        <v>34064.800000000003</v>
      </c>
      <c r="AM179" s="11">
        <v>169166.6</v>
      </c>
      <c r="AN179" s="11">
        <v>0</v>
      </c>
      <c r="AO179" s="11">
        <v>4906.2</v>
      </c>
      <c r="AP179" s="11">
        <v>205522.1</v>
      </c>
      <c r="AQ179" s="11">
        <v>154470.5</v>
      </c>
      <c r="AR179" s="11">
        <v>0</v>
      </c>
      <c r="AS179" s="11">
        <v>0</v>
      </c>
      <c r="BA179" s="10" t="s">
        <v>221</v>
      </c>
      <c r="BB179" s="11">
        <v>62691.4</v>
      </c>
      <c r="BC179" s="11">
        <v>202649.1</v>
      </c>
      <c r="BD179" s="11">
        <v>224511.2</v>
      </c>
      <c r="BE179" s="11">
        <v>25705.5</v>
      </c>
      <c r="BF179" s="11">
        <v>0</v>
      </c>
      <c r="BG179" s="11">
        <v>0</v>
      </c>
      <c r="BH179" s="11">
        <v>45920.5</v>
      </c>
      <c r="BI179" s="11">
        <v>32443.8</v>
      </c>
      <c r="BJ179" s="11">
        <v>62392</v>
      </c>
      <c r="BK179" s="11">
        <v>106515.6</v>
      </c>
      <c r="BL179" s="11">
        <v>78763.600000000006</v>
      </c>
      <c r="BM179" s="11">
        <v>155231.20000000001</v>
      </c>
      <c r="BN179" s="11">
        <v>0</v>
      </c>
      <c r="BO179" s="11">
        <v>14874.2</v>
      </c>
      <c r="BP179" s="11">
        <v>203447.7</v>
      </c>
      <c r="BQ179" s="11">
        <v>100026.8</v>
      </c>
      <c r="BR179" s="11">
        <v>0</v>
      </c>
      <c r="BS179" s="11">
        <v>0</v>
      </c>
      <c r="CA179" s="10" t="s">
        <v>221</v>
      </c>
      <c r="CB179" s="11">
        <v>52597.599999999999</v>
      </c>
      <c r="CC179" s="11">
        <v>218759.7</v>
      </c>
      <c r="CD179" s="11">
        <v>241494.39999999999</v>
      </c>
      <c r="CE179" s="11">
        <v>41108.699999999997</v>
      </c>
      <c r="CF179" s="11">
        <v>0</v>
      </c>
      <c r="CG179" s="11">
        <v>73439.8</v>
      </c>
      <c r="CH179" s="11">
        <v>50926.7</v>
      </c>
      <c r="CI179" s="11">
        <v>28923.4</v>
      </c>
      <c r="CJ179" s="11">
        <v>0</v>
      </c>
      <c r="CK179" s="11">
        <v>163464.9</v>
      </c>
      <c r="CL179" s="11">
        <v>10761</v>
      </c>
      <c r="CM179" s="11">
        <v>138947.5</v>
      </c>
      <c r="CN179" s="11">
        <v>7765.8</v>
      </c>
      <c r="CO179" s="11">
        <v>0</v>
      </c>
      <c r="CP179" s="11">
        <v>252937.9</v>
      </c>
      <c r="CQ179" s="11">
        <v>49227.9</v>
      </c>
      <c r="CR179" s="11">
        <v>0</v>
      </c>
      <c r="CS179" s="11">
        <v>4271.3</v>
      </c>
      <c r="DA179" s="10" t="s">
        <v>221</v>
      </c>
      <c r="DB179" s="11">
        <v>16471.5</v>
      </c>
      <c r="DC179" s="11">
        <v>266620.3</v>
      </c>
      <c r="DD179" s="11">
        <v>223202.4</v>
      </c>
      <c r="DE179" s="11">
        <v>108239</v>
      </c>
      <c r="DF179" s="11">
        <v>0</v>
      </c>
      <c r="DG179" s="11">
        <v>66385</v>
      </c>
      <c r="DH179" s="11">
        <v>24956.799999999999</v>
      </c>
      <c r="DI179" s="11">
        <v>3365.7</v>
      </c>
      <c r="DJ179" s="11">
        <v>0</v>
      </c>
      <c r="DK179" s="11">
        <v>149330.9</v>
      </c>
      <c r="DL179" s="11">
        <v>18424.599999999999</v>
      </c>
      <c r="DM179" s="11">
        <v>124783.9</v>
      </c>
      <c r="DN179" s="11">
        <v>0</v>
      </c>
      <c r="DO179" s="11">
        <v>1996.5</v>
      </c>
      <c r="DP179" s="11">
        <v>312489.8</v>
      </c>
      <c r="DQ179" s="11">
        <v>18183</v>
      </c>
      <c r="DR179" s="11">
        <v>0</v>
      </c>
      <c r="DS179" s="11">
        <v>0</v>
      </c>
      <c r="EA179" s="10" t="s">
        <v>221</v>
      </c>
      <c r="EB179" s="11">
        <v>78347</v>
      </c>
      <c r="EC179" s="11">
        <v>149199.70000000001</v>
      </c>
      <c r="ED179" s="11">
        <v>270855.5</v>
      </c>
      <c r="EE179" s="11">
        <v>96678.7</v>
      </c>
      <c r="EF179" s="11">
        <v>0</v>
      </c>
      <c r="EG179" s="11">
        <v>55266.2</v>
      </c>
      <c r="EH179" s="11">
        <v>46613.7</v>
      </c>
      <c r="EI179" s="11">
        <v>0</v>
      </c>
      <c r="EJ179" s="11">
        <v>0</v>
      </c>
      <c r="EK179" s="11">
        <v>196028.1</v>
      </c>
      <c r="EL179" s="11">
        <v>33026.300000000003</v>
      </c>
      <c r="EM179" s="11">
        <v>67597.100000000006</v>
      </c>
      <c r="EN179" s="11">
        <v>0</v>
      </c>
      <c r="EO179" s="11">
        <v>0</v>
      </c>
      <c r="EP179" s="11">
        <v>329309.7</v>
      </c>
      <c r="EQ179" s="11">
        <v>16109.9</v>
      </c>
      <c r="ER179" s="11">
        <v>0</v>
      </c>
      <c r="ES179" s="11">
        <v>0</v>
      </c>
      <c r="FA179" s="10" t="s">
        <v>221</v>
      </c>
      <c r="FB179" s="11">
        <v>78273.899999999994</v>
      </c>
      <c r="FC179" s="11">
        <v>211296.7</v>
      </c>
      <c r="FD179" s="11">
        <v>238414.2</v>
      </c>
      <c r="FE179" s="11">
        <v>71283</v>
      </c>
      <c r="FF179" s="11">
        <v>60172.3</v>
      </c>
      <c r="FG179" s="11">
        <v>0</v>
      </c>
      <c r="FH179" s="11">
        <v>0</v>
      </c>
      <c r="FI179" s="11">
        <v>0</v>
      </c>
      <c r="FJ179" s="11">
        <v>0</v>
      </c>
      <c r="FK179" s="11">
        <v>194096.4</v>
      </c>
      <c r="FL179" s="11">
        <v>65387.6</v>
      </c>
      <c r="FM179" s="11">
        <v>28283</v>
      </c>
      <c r="FN179" s="11">
        <v>0</v>
      </c>
      <c r="FO179" s="11">
        <v>0</v>
      </c>
      <c r="FP179" s="11">
        <v>247721.7</v>
      </c>
      <c r="FQ179" s="11">
        <v>106584.4</v>
      </c>
      <c r="FR179" s="11">
        <v>0</v>
      </c>
      <c r="FS179" s="11">
        <v>24218.7</v>
      </c>
      <c r="GA179" s="10" t="s">
        <v>221</v>
      </c>
      <c r="GB179" s="11">
        <v>82948</v>
      </c>
      <c r="GC179" s="11">
        <v>145640.20000000001</v>
      </c>
      <c r="GD179" s="11">
        <v>199987.8</v>
      </c>
      <c r="GE179" s="11">
        <v>187577.8</v>
      </c>
      <c r="GF179" s="11">
        <v>0</v>
      </c>
      <c r="GG179" s="11">
        <v>0</v>
      </c>
      <c r="GH179" s="11">
        <v>21468</v>
      </c>
      <c r="GI179" s="11">
        <v>0</v>
      </c>
      <c r="GJ179" s="11">
        <v>0</v>
      </c>
      <c r="GK179" s="11">
        <v>212184.2</v>
      </c>
      <c r="GL179" s="11">
        <v>89081.9</v>
      </c>
      <c r="GM179" s="11">
        <v>10199.299999999999</v>
      </c>
      <c r="GN179" s="11">
        <v>87797.8</v>
      </c>
      <c r="GO179" s="11">
        <v>0</v>
      </c>
      <c r="GP179" s="11">
        <v>241355.2</v>
      </c>
      <c r="GQ179" s="11">
        <v>35803.699999999997</v>
      </c>
      <c r="GR179" s="11">
        <v>0</v>
      </c>
      <c r="GS179" s="11">
        <v>0</v>
      </c>
      <c r="HA179" s="10" t="s">
        <v>221</v>
      </c>
      <c r="HB179" s="11">
        <v>68346.899999999994</v>
      </c>
      <c r="HC179" s="11">
        <v>137140.6</v>
      </c>
      <c r="HD179" s="11">
        <v>174653.9</v>
      </c>
      <c r="HE179" s="11">
        <v>142061.6</v>
      </c>
      <c r="HF179" s="11">
        <v>10018.200000000001</v>
      </c>
      <c r="HG179" s="11">
        <v>24904.5</v>
      </c>
      <c r="HH179" s="11">
        <v>17851.3</v>
      </c>
      <c r="HI179" s="11">
        <v>0</v>
      </c>
      <c r="HJ179" s="11">
        <v>0</v>
      </c>
      <c r="HK179" s="11">
        <v>258771.3</v>
      </c>
      <c r="HL179" s="11">
        <v>111716.8</v>
      </c>
      <c r="HM179" s="11">
        <v>1591.9</v>
      </c>
      <c r="HN179" s="11">
        <v>0</v>
      </c>
      <c r="HO179" s="11">
        <v>0</v>
      </c>
      <c r="HP179" s="11">
        <v>243593.4</v>
      </c>
      <c r="HQ179" s="11">
        <v>101521.9</v>
      </c>
      <c r="HR179" s="11">
        <v>1955.9</v>
      </c>
      <c r="HS179" s="11">
        <v>0</v>
      </c>
      <c r="IA179" s="10" t="s">
        <v>221</v>
      </c>
      <c r="IB179" s="11">
        <v>91753.4</v>
      </c>
      <c r="IC179" s="11">
        <v>125209.1</v>
      </c>
      <c r="ID179" s="11">
        <v>141812.1</v>
      </c>
      <c r="IE179" s="11">
        <v>94874.3</v>
      </c>
      <c r="IF179" s="11">
        <v>0</v>
      </c>
      <c r="IG179" s="11">
        <v>0</v>
      </c>
      <c r="IH179" s="11">
        <v>13482.1</v>
      </c>
      <c r="II179" s="11">
        <v>74276.600000000006</v>
      </c>
      <c r="IJ179" s="11">
        <v>0</v>
      </c>
      <c r="IK179" s="11">
        <v>262776.7</v>
      </c>
      <c r="IL179" s="11">
        <v>121464</v>
      </c>
      <c r="IM179" s="11">
        <v>15978.8</v>
      </c>
      <c r="IN179" s="11">
        <v>34828.800000000003</v>
      </c>
      <c r="IO179" s="11">
        <v>0</v>
      </c>
      <c r="IP179" s="11">
        <v>184755.1</v>
      </c>
      <c r="IQ179" s="11">
        <v>0</v>
      </c>
      <c r="IR179" s="11">
        <v>124335.2</v>
      </c>
      <c r="IS179" s="11">
        <v>0</v>
      </c>
    </row>
    <row r="180" spans="1:253" ht="15" thickBot="1" x14ac:dyDescent="0.35">
      <c r="A180" s="10" t="s">
        <v>224</v>
      </c>
      <c r="B180" s="11">
        <v>68870</v>
      </c>
      <c r="C180" s="11">
        <v>149809.9</v>
      </c>
      <c r="D180" s="11">
        <v>84908.1</v>
      </c>
      <c r="E180" s="11">
        <v>39485.300000000003</v>
      </c>
      <c r="F180" s="11">
        <v>0</v>
      </c>
      <c r="G180" s="11">
        <v>2580.6999999999998</v>
      </c>
      <c r="H180" s="11">
        <v>93981.8</v>
      </c>
      <c r="I180" s="11">
        <v>25472.400000000001</v>
      </c>
      <c r="J180" s="11">
        <v>0</v>
      </c>
      <c r="K180" s="11">
        <v>235800.3</v>
      </c>
      <c r="L180" s="11">
        <v>136574.20000000001</v>
      </c>
      <c r="M180" s="11">
        <v>25306.1</v>
      </c>
      <c r="N180" s="11">
        <v>72976.5</v>
      </c>
      <c r="O180" s="11">
        <v>0</v>
      </c>
      <c r="P180" s="11">
        <v>201698.7</v>
      </c>
      <c r="Q180" s="11">
        <v>0</v>
      </c>
      <c r="R180" s="11">
        <v>49918</v>
      </c>
      <c r="S180" s="11">
        <v>0</v>
      </c>
      <c r="AA180" s="10" t="s">
        <v>224</v>
      </c>
      <c r="AB180" s="11">
        <v>22286.6</v>
      </c>
      <c r="AC180" s="11">
        <v>206436.7</v>
      </c>
      <c r="AD180" s="11">
        <v>126385.60000000001</v>
      </c>
      <c r="AE180" s="11">
        <v>8981.1</v>
      </c>
      <c r="AF180" s="11">
        <v>0</v>
      </c>
      <c r="AG180" s="11">
        <v>28062</v>
      </c>
      <c r="AH180" s="11">
        <v>15467.5</v>
      </c>
      <c r="AI180" s="11">
        <v>86953.600000000006</v>
      </c>
      <c r="AJ180" s="11">
        <v>0</v>
      </c>
      <c r="AK180" s="11">
        <v>48980.5</v>
      </c>
      <c r="AL180" s="11">
        <v>34064.800000000003</v>
      </c>
      <c r="AM180" s="11">
        <v>169166.6</v>
      </c>
      <c r="AN180" s="11">
        <v>0</v>
      </c>
      <c r="AO180" s="11">
        <v>4906.2</v>
      </c>
      <c r="AP180" s="11">
        <v>205522.1</v>
      </c>
      <c r="AQ180" s="11">
        <v>154470.5</v>
      </c>
      <c r="AR180" s="11">
        <v>0</v>
      </c>
      <c r="AS180" s="11">
        <v>0</v>
      </c>
      <c r="BA180" s="10" t="s">
        <v>224</v>
      </c>
      <c r="BB180" s="11">
        <v>62691.4</v>
      </c>
      <c r="BC180" s="11">
        <v>202649.1</v>
      </c>
      <c r="BD180" s="11">
        <v>108761.7</v>
      </c>
      <c r="BE180" s="11">
        <v>25705.5</v>
      </c>
      <c r="BF180" s="11">
        <v>0</v>
      </c>
      <c r="BG180" s="11">
        <v>0</v>
      </c>
      <c r="BH180" s="11">
        <v>45920.5</v>
      </c>
      <c r="BI180" s="11">
        <v>32443.8</v>
      </c>
      <c r="BJ180" s="11">
        <v>62392</v>
      </c>
      <c r="BK180" s="11">
        <v>18468</v>
      </c>
      <c r="BL180" s="11">
        <v>78763.600000000006</v>
      </c>
      <c r="BM180" s="11">
        <v>155231.20000000001</v>
      </c>
      <c r="BN180" s="11">
        <v>0</v>
      </c>
      <c r="BO180" s="11">
        <v>14874.2</v>
      </c>
      <c r="BP180" s="11">
        <v>203447.7</v>
      </c>
      <c r="BQ180" s="11">
        <v>100026.8</v>
      </c>
      <c r="BR180" s="11">
        <v>0</v>
      </c>
      <c r="BS180" s="11">
        <v>0</v>
      </c>
      <c r="CA180" s="10" t="s">
        <v>224</v>
      </c>
      <c r="CB180" s="11">
        <v>52597.599999999999</v>
      </c>
      <c r="CC180" s="11">
        <v>218759.7</v>
      </c>
      <c r="CD180" s="11">
        <v>172932.5</v>
      </c>
      <c r="CE180" s="11">
        <v>41108.699999999997</v>
      </c>
      <c r="CF180" s="11">
        <v>0</v>
      </c>
      <c r="CG180" s="11">
        <v>73439.8</v>
      </c>
      <c r="CH180" s="11">
        <v>50926.7</v>
      </c>
      <c r="CI180" s="11">
        <v>28923.4</v>
      </c>
      <c r="CJ180" s="11">
        <v>0</v>
      </c>
      <c r="CK180" s="11">
        <v>72052.899999999994</v>
      </c>
      <c r="CL180" s="11">
        <v>10761</v>
      </c>
      <c r="CM180" s="11">
        <v>138947.5</v>
      </c>
      <c r="CN180" s="11">
        <v>7765.8</v>
      </c>
      <c r="CO180" s="11">
        <v>0</v>
      </c>
      <c r="CP180" s="11">
        <v>252937.9</v>
      </c>
      <c r="CQ180" s="11">
        <v>49227.9</v>
      </c>
      <c r="CR180" s="11">
        <v>0</v>
      </c>
      <c r="CS180" s="11">
        <v>4271.3</v>
      </c>
      <c r="DA180" s="10" t="s">
        <v>224</v>
      </c>
      <c r="DB180" s="11">
        <v>16471.5</v>
      </c>
      <c r="DC180" s="11">
        <v>266620.3</v>
      </c>
      <c r="DD180" s="11">
        <v>150504.29999999999</v>
      </c>
      <c r="DE180" s="11">
        <v>108239</v>
      </c>
      <c r="DF180" s="11">
        <v>0</v>
      </c>
      <c r="DG180" s="11">
        <v>66385</v>
      </c>
      <c r="DH180" s="11">
        <v>24956.799999999999</v>
      </c>
      <c r="DI180" s="11">
        <v>3365.7</v>
      </c>
      <c r="DJ180" s="11">
        <v>0</v>
      </c>
      <c r="DK180" s="11">
        <v>67654.3</v>
      </c>
      <c r="DL180" s="11">
        <v>18424.599999999999</v>
      </c>
      <c r="DM180" s="11">
        <v>124783.9</v>
      </c>
      <c r="DN180" s="11">
        <v>0</v>
      </c>
      <c r="DO180" s="11">
        <v>1996.5</v>
      </c>
      <c r="DP180" s="11">
        <v>312489.8</v>
      </c>
      <c r="DQ180" s="11">
        <v>18183</v>
      </c>
      <c r="DR180" s="11">
        <v>0</v>
      </c>
      <c r="DS180" s="11">
        <v>0</v>
      </c>
      <c r="EA180" s="10" t="s">
        <v>224</v>
      </c>
      <c r="EB180" s="11">
        <v>78347</v>
      </c>
      <c r="EC180" s="11">
        <v>149199.70000000001</v>
      </c>
      <c r="ED180" s="11">
        <v>141165</v>
      </c>
      <c r="EE180" s="11">
        <v>96678.7</v>
      </c>
      <c r="EF180" s="11">
        <v>0</v>
      </c>
      <c r="EG180" s="11">
        <v>55266.2</v>
      </c>
      <c r="EH180" s="11">
        <v>46613.7</v>
      </c>
      <c r="EI180" s="11">
        <v>0</v>
      </c>
      <c r="EJ180" s="11">
        <v>0</v>
      </c>
      <c r="EK180" s="11">
        <v>106840.3</v>
      </c>
      <c r="EL180" s="11">
        <v>33026.300000000003</v>
      </c>
      <c r="EM180" s="11">
        <v>67597.100000000006</v>
      </c>
      <c r="EN180" s="11">
        <v>0</v>
      </c>
      <c r="EO180" s="11">
        <v>0</v>
      </c>
      <c r="EP180" s="11">
        <v>329309.7</v>
      </c>
      <c r="EQ180" s="11">
        <v>16109.9</v>
      </c>
      <c r="ER180" s="11">
        <v>0</v>
      </c>
      <c r="ES180" s="11">
        <v>0</v>
      </c>
      <c r="FA180" s="10" t="s">
        <v>224</v>
      </c>
      <c r="FB180" s="11">
        <v>78273.899999999994</v>
      </c>
      <c r="FC180" s="11">
        <v>211296.7</v>
      </c>
      <c r="FD180" s="11">
        <v>140110.6</v>
      </c>
      <c r="FE180" s="11">
        <v>71283</v>
      </c>
      <c r="FF180" s="11">
        <v>60172.3</v>
      </c>
      <c r="FG180" s="11">
        <v>0</v>
      </c>
      <c r="FH180" s="11">
        <v>0</v>
      </c>
      <c r="FI180" s="11">
        <v>0</v>
      </c>
      <c r="FJ180" s="11">
        <v>0</v>
      </c>
      <c r="FK180" s="11">
        <v>102714.4</v>
      </c>
      <c r="FL180" s="11">
        <v>65387.6</v>
      </c>
      <c r="FM180" s="11">
        <v>28283</v>
      </c>
      <c r="FN180" s="11">
        <v>0</v>
      </c>
      <c r="FO180" s="11">
        <v>0</v>
      </c>
      <c r="FP180" s="11">
        <v>247721.7</v>
      </c>
      <c r="FQ180" s="11">
        <v>106584.4</v>
      </c>
      <c r="FR180" s="11">
        <v>0</v>
      </c>
      <c r="FS180" s="11">
        <v>24218.7</v>
      </c>
      <c r="GA180" s="10" t="s">
        <v>224</v>
      </c>
      <c r="GB180" s="11">
        <v>74745.7</v>
      </c>
      <c r="GC180" s="11">
        <v>145640.20000000001</v>
      </c>
      <c r="GD180" s="11">
        <v>123672.9</v>
      </c>
      <c r="GE180" s="11">
        <v>187577.8</v>
      </c>
      <c r="GF180" s="11">
        <v>0</v>
      </c>
      <c r="GG180" s="11">
        <v>0</v>
      </c>
      <c r="GH180" s="11">
        <v>21468</v>
      </c>
      <c r="GI180" s="11">
        <v>0</v>
      </c>
      <c r="GJ180" s="11">
        <v>0</v>
      </c>
      <c r="GK180" s="11">
        <v>119322.4</v>
      </c>
      <c r="GL180" s="11">
        <v>89081.9</v>
      </c>
      <c r="GM180" s="11">
        <v>10199.299999999999</v>
      </c>
      <c r="GN180" s="11">
        <v>87797.8</v>
      </c>
      <c r="GO180" s="11">
        <v>0</v>
      </c>
      <c r="GP180" s="11">
        <v>241355.2</v>
      </c>
      <c r="GQ180" s="11">
        <v>35803.699999999997</v>
      </c>
      <c r="GR180" s="11">
        <v>0</v>
      </c>
      <c r="GS180" s="11">
        <v>0</v>
      </c>
      <c r="HA180" s="10" t="s">
        <v>224</v>
      </c>
      <c r="HB180" s="11">
        <v>68346.899999999994</v>
      </c>
      <c r="HC180" s="11">
        <v>137140.6</v>
      </c>
      <c r="HD180" s="11">
        <v>115149.8</v>
      </c>
      <c r="HE180" s="11">
        <v>142061.6</v>
      </c>
      <c r="HF180" s="11">
        <v>10018.200000000001</v>
      </c>
      <c r="HG180" s="11">
        <v>24904.5</v>
      </c>
      <c r="HH180" s="11">
        <v>17851.3</v>
      </c>
      <c r="HI180" s="11">
        <v>0</v>
      </c>
      <c r="HJ180" s="11">
        <v>0</v>
      </c>
      <c r="HK180" s="11">
        <v>173634.2</v>
      </c>
      <c r="HL180" s="11">
        <v>111716.8</v>
      </c>
      <c r="HM180" s="11">
        <v>1591.9</v>
      </c>
      <c r="HN180" s="11">
        <v>0</v>
      </c>
      <c r="HO180" s="11">
        <v>0</v>
      </c>
      <c r="HP180" s="11">
        <v>243593.4</v>
      </c>
      <c r="HQ180" s="11">
        <v>101521.9</v>
      </c>
      <c r="HR180" s="11">
        <v>1955.9</v>
      </c>
      <c r="HS180" s="11">
        <v>0</v>
      </c>
      <c r="IA180" s="10" t="s">
        <v>224</v>
      </c>
      <c r="IB180" s="11">
        <v>84887.5</v>
      </c>
      <c r="IC180" s="11">
        <v>125209.1</v>
      </c>
      <c r="ID180" s="11">
        <v>92752.1</v>
      </c>
      <c r="IE180" s="11">
        <v>94874.3</v>
      </c>
      <c r="IF180" s="11">
        <v>0</v>
      </c>
      <c r="IG180" s="11">
        <v>0</v>
      </c>
      <c r="IH180" s="11">
        <v>13482.1</v>
      </c>
      <c r="II180" s="11">
        <v>74276.600000000006</v>
      </c>
      <c r="IJ180" s="11">
        <v>0</v>
      </c>
      <c r="IK180" s="11">
        <v>193868.1</v>
      </c>
      <c r="IL180" s="11">
        <v>121464</v>
      </c>
      <c r="IM180" s="11">
        <v>15978.8</v>
      </c>
      <c r="IN180" s="11">
        <v>34828.800000000003</v>
      </c>
      <c r="IO180" s="11">
        <v>0</v>
      </c>
      <c r="IP180" s="11">
        <v>184755.1</v>
      </c>
      <c r="IQ180" s="11">
        <v>0</v>
      </c>
      <c r="IR180" s="11">
        <v>124335.2</v>
      </c>
      <c r="IS180" s="11">
        <v>0</v>
      </c>
    </row>
    <row r="181" spans="1:253" ht="15" thickBot="1" x14ac:dyDescent="0.35">
      <c r="A181" s="10" t="s">
        <v>225</v>
      </c>
      <c r="B181" s="11">
        <v>68870</v>
      </c>
      <c r="C181" s="11">
        <v>149809.9</v>
      </c>
      <c r="D181" s="11">
        <v>84908.1</v>
      </c>
      <c r="E181" s="11">
        <v>39485.300000000003</v>
      </c>
      <c r="F181" s="11">
        <v>0</v>
      </c>
      <c r="G181" s="11">
        <v>2580.6999999999998</v>
      </c>
      <c r="H181" s="11">
        <v>93981.8</v>
      </c>
      <c r="I181" s="11">
        <v>25472.400000000001</v>
      </c>
      <c r="J181" s="11">
        <v>0</v>
      </c>
      <c r="K181" s="11">
        <v>235800.3</v>
      </c>
      <c r="L181" s="11">
        <v>136574.20000000001</v>
      </c>
      <c r="M181" s="11">
        <v>25306.1</v>
      </c>
      <c r="N181" s="11">
        <v>72976.5</v>
      </c>
      <c r="O181" s="11">
        <v>0</v>
      </c>
      <c r="P181" s="11">
        <v>201698.7</v>
      </c>
      <c r="Q181" s="11">
        <v>0</v>
      </c>
      <c r="R181" s="11">
        <v>49918</v>
      </c>
      <c r="S181" s="11">
        <v>0</v>
      </c>
      <c r="AA181" s="10" t="s">
        <v>225</v>
      </c>
      <c r="AB181" s="11">
        <v>22286.6</v>
      </c>
      <c r="AC181" s="11">
        <v>206436.7</v>
      </c>
      <c r="AD181" s="11">
        <v>122476.8</v>
      </c>
      <c r="AE181" s="11">
        <v>8981.1</v>
      </c>
      <c r="AF181" s="11">
        <v>0</v>
      </c>
      <c r="AG181" s="11">
        <v>28062</v>
      </c>
      <c r="AH181" s="11">
        <v>15467.5</v>
      </c>
      <c r="AI181" s="11">
        <v>86953.600000000006</v>
      </c>
      <c r="AJ181" s="11">
        <v>0</v>
      </c>
      <c r="AK181" s="11">
        <v>48980.5</v>
      </c>
      <c r="AL181" s="11">
        <v>34064.800000000003</v>
      </c>
      <c r="AM181" s="11">
        <v>169166.6</v>
      </c>
      <c r="AN181" s="11">
        <v>0</v>
      </c>
      <c r="AO181" s="11">
        <v>4906.2</v>
      </c>
      <c r="AP181" s="11">
        <v>205522.1</v>
      </c>
      <c r="AQ181" s="11">
        <v>154470.5</v>
      </c>
      <c r="AR181" s="11">
        <v>0</v>
      </c>
      <c r="AS181" s="11">
        <v>0</v>
      </c>
      <c r="BA181" s="10" t="s">
        <v>225</v>
      </c>
      <c r="BB181" s="11">
        <v>62691.4</v>
      </c>
      <c r="BC181" s="11">
        <v>202649.1</v>
      </c>
      <c r="BD181" s="11">
        <v>108761.7</v>
      </c>
      <c r="BE181" s="11">
        <v>25705.5</v>
      </c>
      <c r="BF181" s="11">
        <v>0</v>
      </c>
      <c r="BG181" s="11">
        <v>0</v>
      </c>
      <c r="BH181" s="11">
        <v>45920.5</v>
      </c>
      <c r="BI181" s="11">
        <v>32443.8</v>
      </c>
      <c r="BJ181" s="11">
        <v>62392</v>
      </c>
      <c r="BK181" s="11">
        <v>18468</v>
      </c>
      <c r="BL181" s="11">
        <v>78763.600000000006</v>
      </c>
      <c r="BM181" s="11">
        <v>155231.20000000001</v>
      </c>
      <c r="BN181" s="11">
        <v>0</v>
      </c>
      <c r="BO181" s="11">
        <v>14874.2</v>
      </c>
      <c r="BP181" s="11">
        <v>203447.7</v>
      </c>
      <c r="BQ181" s="11">
        <v>100026.8</v>
      </c>
      <c r="BR181" s="11">
        <v>0</v>
      </c>
      <c r="BS181" s="11">
        <v>0</v>
      </c>
      <c r="CA181" s="10" t="s">
        <v>225</v>
      </c>
      <c r="CB181" s="11">
        <v>52597.599999999999</v>
      </c>
      <c r="CC181" s="11">
        <v>218759.7</v>
      </c>
      <c r="CD181" s="11">
        <v>165055.9</v>
      </c>
      <c r="CE181" s="11">
        <v>41108.699999999997</v>
      </c>
      <c r="CF181" s="11">
        <v>0</v>
      </c>
      <c r="CG181" s="11">
        <v>73439.8</v>
      </c>
      <c r="CH181" s="11">
        <v>50926.7</v>
      </c>
      <c r="CI181" s="11">
        <v>28923.4</v>
      </c>
      <c r="CJ181" s="11">
        <v>0</v>
      </c>
      <c r="CK181" s="11">
        <v>72052.899999999994</v>
      </c>
      <c r="CL181" s="11">
        <v>10761</v>
      </c>
      <c r="CM181" s="11">
        <v>138947.5</v>
      </c>
      <c r="CN181" s="11">
        <v>7765.8</v>
      </c>
      <c r="CO181" s="11">
        <v>0</v>
      </c>
      <c r="CP181" s="11">
        <v>252937.9</v>
      </c>
      <c r="CQ181" s="11">
        <v>49227.9</v>
      </c>
      <c r="CR181" s="11">
        <v>0</v>
      </c>
      <c r="CS181" s="11">
        <v>4271.3</v>
      </c>
      <c r="DA181" s="10" t="s">
        <v>225</v>
      </c>
      <c r="DB181" s="11">
        <v>16471.5</v>
      </c>
      <c r="DC181" s="11">
        <v>266620.3</v>
      </c>
      <c r="DD181" s="11">
        <v>150504.29999999999</v>
      </c>
      <c r="DE181" s="11">
        <v>108239</v>
      </c>
      <c r="DF181" s="11">
        <v>0</v>
      </c>
      <c r="DG181" s="11">
        <v>66385</v>
      </c>
      <c r="DH181" s="11">
        <v>24956.799999999999</v>
      </c>
      <c r="DI181" s="11">
        <v>3365.7</v>
      </c>
      <c r="DJ181" s="11">
        <v>0</v>
      </c>
      <c r="DK181" s="11">
        <v>67654.3</v>
      </c>
      <c r="DL181" s="11">
        <v>18424.599999999999</v>
      </c>
      <c r="DM181" s="11">
        <v>124783.9</v>
      </c>
      <c r="DN181" s="11">
        <v>0</v>
      </c>
      <c r="DO181" s="11">
        <v>1996.5</v>
      </c>
      <c r="DP181" s="11">
        <v>292482</v>
      </c>
      <c r="DQ181" s="11">
        <v>18183</v>
      </c>
      <c r="DR181" s="11">
        <v>0</v>
      </c>
      <c r="DS181" s="11">
        <v>0</v>
      </c>
      <c r="EA181" s="10" t="s">
        <v>225</v>
      </c>
      <c r="EB181" s="11">
        <v>78347</v>
      </c>
      <c r="EC181" s="11">
        <v>149199.70000000001</v>
      </c>
      <c r="ED181" s="11">
        <v>141165</v>
      </c>
      <c r="EE181" s="11">
        <v>96678.7</v>
      </c>
      <c r="EF181" s="11">
        <v>0</v>
      </c>
      <c r="EG181" s="11">
        <v>55266.2</v>
      </c>
      <c r="EH181" s="11">
        <v>46613.7</v>
      </c>
      <c r="EI181" s="11">
        <v>0</v>
      </c>
      <c r="EJ181" s="11">
        <v>0</v>
      </c>
      <c r="EK181" s="11">
        <v>106840.3</v>
      </c>
      <c r="EL181" s="11">
        <v>33026.300000000003</v>
      </c>
      <c r="EM181" s="11">
        <v>67597.100000000006</v>
      </c>
      <c r="EN181" s="11">
        <v>0</v>
      </c>
      <c r="EO181" s="11">
        <v>0</v>
      </c>
      <c r="EP181" s="11">
        <v>329309.7</v>
      </c>
      <c r="EQ181" s="11">
        <v>16109.9</v>
      </c>
      <c r="ER181" s="11">
        <v>0</v>
      </c>
      <c r="ES181" s="11">
        <v>0</v>
      </c>
      <c r="FA181" s="10" t="s">
        <v>225</v>
      </c>
      <c r="FB181" s="11">
        <v>78273.899999999994</v>
      </c>
      <c r="FC181" s="11">
        <v>211296.7</v>
      </c>
      <c r="FD181" s="11">
        <v>140110.6</v>
      </c>
      <c r="FE181" s="11">
        <v>71283</v>
      </c>
      <c r="FF181" s="11">
        <v>60172.3</v>
      </c>
      <c r="FG181" s="11">
        <v>0</v>
      </c>
      <c r="FH181" s="11">
        <v>0</v>
      </c>
      <c r="FI181" s="11">
        <v>0</v>
      </c>
      <c r="FJ181" s="11">
        <v>0</v>
      </c>
      <c r="FK181" s="11">
        <v>102714.4</v>
      </c>
      <c r="FL181" s="11">
        <v>65387.6</v>
      </c>
      <c r="FM181" s="11">
        <v>28283</v>
      </c>
      <c r="FN181" s="11">
        <v>0</v>
      </c>
      <c r="FO181" s="11">
        <v>0</v>
      </c>
      <c r="FP181" s="11">
        <v>234488.8</v>
      </c>
      <c r="FQ181" s="11">
        <v>106584.4</v>
      </c>
      <c r="FR181" s="11">
        <v>0</v>
      </c>
      <c r="FS181" s="11">
        <v>24218.7</v>
      </c>
      <c r="GA181" s="10" t="s">
        <v>225</v>
      </c>
      <c r="GB181" s="11">
        <v>66757.600000000006</v>
      </c>
      <c r="GC181" s="11">
        <v>145640.20000000001</v>
      </c>
      <c r="GD181" s="11">
        <v>123672.9</v>
      </c>
      <c r="GE181" s="11">
        <v>187577.8</v>
      </c>
      <c r="GF181" s="11">
        <v>0</v>
      </c>
      <c r="GG181" s="11">
        <v>0</v>
      </c>
      <c r="GH181" s="11">
        <v>21468</v>
      </c>
      <c r="GI181" s="11">
        <v>0</v>
      </c>
      <c r="GJ181" s="11">
        <v>0</v>
      </c>
      <c r="GK181" s="11">
        <v>119322.4</v>
      </c>
      <c r="GL181" s="11">
        <v>89081.9</v>
      </c>
      <c r="GM181" s="11">
        <v>10199.299999999999</v>
      </c>
      <c r="GN181" s="11">
        <v>87797.8</v>
      </c>
      <c r="GO181" s="11">
        <v>0</v>
      </c>
      <c r="GP181" s="11">
        <v>225379</v>
      </c>
      <c r="GQ181" s="11">
        <v>35803.699999999997</v>
      </c>
      <c r="GR181" s="11">
        <v>0</v>
      </c>
      <c r="GS181" s="11">
        <v>0</v>
      </c>
      <c r="HA181" s="10" t="s">
        <v>225</v>
      </c>
      <c r="HB181" s="11">
        <v>68346.899999999994</v>
      </c>
      <c r="HC181" s="11">
        <v>137140.6</v>
      </c>
      <c r="HD181" s="11">
        <v>115149.8</v>
      </c>
      <c r="HE181" s="11">
        <v>142061.6</v>
      </c>
      <c r="HF181" s="11">
        <v>10018.200000000001</v>
      </c>
      <c r="HG181" s="11">
        <v>24904.5</v>
      </c>
      <c r="HH181" s="11">
        <v>17851.3</v>
      </c>
      <c r="HI181" s="11">
        <v>0</v>
      </c>
      <c r="HJ181" s="11">
        <v>0</v>
      </c>
      <c r="HK181" s="11">
        <v>173634.2</v>
      </c>
      <c r="HL181" s="11">
        <v>111716.8</v>
      </c>
      <c r="HM181" s="11">
        <v>1591.9</v>
      </c>
      <c r="HN181" s="11">
        <v>0</v>
      </c>
      <c r="HO181" s="11">
        <v>0</v>
      </c>
      <c r="HP181" s="11">
        <v>240222.9</v>
      </c>
      <c r="HQ181" s="11">
        <v>101521.9</v>
      </c>
      <c r="HR181" s="11">
        <v>1955.9</v>
      </c>
      <c r="HS181" s="11">
        <v>0</v>
      </c>
      <c r="IA181" s="10" t="s">
        <v>225</v>
      </c>
      <c r="IB181" s="11">
        <v>84887.5</v>
      </c>
      <c r="IC181" s="11">
        <v>125209.1</v>
      </c>
      <c r="ID181" s="11">
        <v>92752.1</v>
      </c>
      <c r="IE181" s="11">
        <v>94874.3</v>
      </c>
      <c r="IF181" s="11">
        <v>0</v>
      </c>
      <c r="IG181" s="11">
        <v>0</v>
      </c>
      <c r="IH181" s="11">
        <v>13482.1</v>
      </c>
      <c r="II181" s="11">
        <v>74276.600000000006</v>
      </c>
      <c r="IJ181" s="11">
        <v>0</v>
      </c>
      <c r="IK181" s="11">
        <v>193868.1</v>
      </c>
      <c r="IL181" s="11">
        <v>121464</v>
      </c>
      <c r="IM181" s="11">
        <v>15978.8</v>
      </c>
      <c r="IN181" s="11">
        <v>34828.800000000003</v>
      </c>
      <c r="IO181" s="11">
        <v>0</v>
      </c>
      <c r="IP181" s="11">
        <v>184755.1</v>
      </c>
      <c r="IQ181" s="11">
        <v>0</v>
      </c>
      <c r="IR181" s="11">
        <v>124335.2</v>
      </c>
      <c r="IS181" s="11">
        <v>0</v>
      </c>
    </row>
    <row r="182" spans="1:253" ht="15" thickBot="1" x14ac:dyDescent="0.35">
      <c r="A182" s="10" t="s">
        <v>226</v>
      </c>
      <c r="B182" s="11">
        <v>68870</v>
      </c>
      <c r="C182" s="11">
        <v>149809.9</v>
      </c>
      <c r="D182" s="11">
        <v>84908.1</v>
      </c>
      <c r="E182" s="11">
        <v>29995.5</v>
      </c>
      <c r="F182" s="11">
        <v>0</v>
      </c>
      <c r="G182" s="11">
        <v>2580.6999999999998</v>
      </c>
      <c r="H182" s="11">
        <v>93981.8</v>
      </c>
      <c r="I182" s="11">
        <v>25472.400000000001</v>
      </c>
      <c r="J182" s="11">
        <v>0</v>
      </c>
      <c r="K182" s="11">
        <v>235800.3</v>
      </c>
      <c r="L182" s="11">
        <v>136574.20000000001</v>
      </c>
      <c r="M182" s="11">
        <v>25306.1</v>
      </c>
      <c r="N182" s="11">
        <v>72976.5</v>
      </c>
      <c r="O182" s="11">
        <v>0</v>
      </c>
      <c r="P182" s="11">
        <v>201698.7</v>
      </c>
      <c r="Q182" s="11">
        <v>0</v>
      </c>
      <c r="R182" s="11">
        <v>49918</v>
      </c>
      <c r="S182" s="11">
        <v>0</v>
      </c>
      <c r="AA182" s="10" t="s">
        <v>226</v>
      </c>
      <c r="AB182" s="11">
        <v>22286.6</v>
      </c>
      <c r="AC182" s="11">
        <v>206436.7</v>
      </c>
      <c r="AD182" s="11">
        <v>122476.8</v>
      </c>
      <c r="AE182" s="11">
        <v>8981.1</v>
      </c>
      <c r="AF182" s="11">
        <v>0</v>
      </c>
      <c r="AG182" s="11">
        <v>28062</v>
      </c>
      <c r="AH182" s="11">
        <v>15467.5</v>
      </c>
      <c r="AI182" s="11">
        <v>86953.600000000006</v>
      </c>
      <c r="AJ182" s="11">
        <v>0</v>
      </c>
      <c r="AK182" s="11">
        <v>48980.5</v>
      </c>
      <c r="AL182" s="11">
        <v>34064.800000000003</v>
      </c>
      <c r="AM182" s="11">
        <v>169166.6</v>
      </c>
      <c r="AN182" s="11">
        <v>0</v>
      </c>
      <c r="AO182" s="11">
        <v>4906.2</v>
      </c>
      <c r="AP182" s="11">
        <v>205522.1</v>
      </c>
      <c r="AQ182" s="11">
        <v>154470.5</v>
      </c>
      <c r="AR182" s="11">
        <v>0</v>
      </c>
      <c r="AS182" s="11">
        <v>0</v>
      </c>
      <c r="BA182" s="10" t="s">
        <v>226</v>
      </c>
      <c r="BB182" s="11">
        <v>62691.4</v>
      </c>
      <c r="BC182" s="11">
        <v>202649.1</v>
      </c>
      <c r="BD182" s="11">
        <v>108761.7</v>
      </c>
      <c r="BE182" s="11">
        <v>25705.5</v>
      </c>
      <c r="BF182" s="11">
        <v>0</v>
      </c>
      <c r="BG182" s="11">
        <v>0</v>
      </c>
      <c r="BH182" s="11">
        <v>45920.5</v>
      </c>
      <c r="BI182" s="11">
        <v>32443.8</v>
      </c>
      <c r="BJ182" s="11">
        <v>62392</v>
      </c>
      <c r="BK182" s="11">
        <v>18468</v>
      </c>
      <c r="BL182" s="11">
        <v>78763.600000000006</v>
      </c>
      <c r="BM182" s="11">
        <v>155231.20000000001</v>
      </c>
      <c r="BN182" s="11">
        <v>0</v>
      </c>
      <c r="BO182" s="11">
        <v>14874.2</v>
      </c>
      <c r="BP182" s="11">
        <v>203447.7</v>
      </c>
      <c r="BQ182" s="11">
        <v>100026.8</v>
      </c>
      <c r="BR182" s="11">
        <v>0</v>
      </c>
      <c r="BS182" s="11">
        <v>0</v>
      </c>
      <c r="CA182" s="10" t="s">
        <v>226</v>
      </c>
      <c r="CB182" s="11">
        <v>52597.599999999999</v>
      </c>
      <c r="CC182" s="11">
        <v>218759.7</v>
      </c>
      <c r="CD182" s="11">
        <v>165055.9</v>
      </c>
      <c r="CE182" s="11">
        <v>41108.699999999997</v>
      </c>
      <c r="CF182" s="11">
        <v>0</v>
      </c>
      <c r="CG182" s="11">
        <v>73439.8</v>
      </c>
      <c r="CH182" s="11">
        <v>50926.7</v>
      </c>
      <c r="CI182" s="11">
        <v>28923.4</v>
      </c>
      <c r="CJ182" s="11">
        <v>0</v>
      </c>
      <c r="CK182" s="11">
        <v>72052.899999999994</v>
      </c>
      <c r="CL182" s="11">
        <v>10761</v>
      </c>
      <c r="CM182" s="11">
        <v>138947.5</v>
      </c>
      <c r="CN182" s="11">
        <v>7765.8</v>
      </c>
      <c r="CO182" s="11">
        <v>0</v>
      </c>
      <c r="CP182" s="11">
        <v>252937.9</v>
      </c>
      <c r="CQ182" s="11">
        <v>49227.9</v>
      </c>
      <c r="CR182" s="11">
        <v>0</v>
      </c>
      <c r="CS182" s="11">
        <v>4271.3</v>
      </c>
      <c r="DA182" s="10" t="s">
        <v>226</v>
      </c>
      <c r="DB182" s="11">
        <v>16471.5</v>
      </c>
      <c r="DC182" s="11">
        <v>266620.3</v>
      </c>
      <c r="DD182" s="11">
        <v>150504.29999999999</v>
      </c>
      <c r="DE182" s="11">
        <v>108239</v>
      </c>
      <c r="DF182" s="11">
        <v>0</v>
      </c>
      <c r="DG182" s="11">
        <v>66385</v>
      </c>
      <c r="DH182" s="11">
        <v>24956.799999999999</v>
      </c>
      <c r="DI182" s="11">
        <v>3365.7</v>
      </c>
      <c r="DJ182" s="11">
        <v>0</v>
      </c>
      <c r="DK182" s="11">
        <v>67654.3</v>
      </c>
      <c r="DL182" s="11">
        <v>18424.599999999999</v>
      </c>
      <c r="DM182" s="11">
        <v>124783.9</v>
      </c>
      <c r="DN182" s="11">
        <v>0</v>
      </c>
      <c r="DO182" s="11">
        <v>1996.5</v>
      </c>
      <c r="DP182" s="11">
        <v>292482</v>
      </c>
      <c r="DQ182" s="11">
        <v>18183</v>
      </c>
      <c r="DR182" s="11">
        <v>0</v>
      </c>
      <c r="DS182" s="11">
        <v>0</v>
      </c>
      <c r="EA182" s="10" t="s">
        <v>226</v>
      </c>
      <c r="EB182" s="11">
        <v>78347</v>
      </c>
      <c r="EC182" s="11">
        <v>149199.70000000001</v>
      </c>
      <c r="ED182" s="11">
        <v>141165</v>
      </c>
      <c r="EE182" s="11">
        <v>96678.7</v>
      </c>
      <c r="EF182" s="11">
        <v>0</v>
      </c>
      <c r="EG182" s="11">
        <v>55266.2</v>
      </c>
      <c r="EH182" s="11">
        <v>46613.7</v>
      </c>
      <c r="EI182" s="11">
        <v>0</v>
      </c>
      <c r="EJ182" s="11">
        <v>0</v>
      </c>
      <c r="EK182" s="11">
        <v>106840.3</v>
      </c>
      <c r="EL182" s="11">
        <v>33026.300000000003</v>
      </c>
      <c r="EM182" s="11">
        <v>67597.100000000006</v>
      </c>
      <c r="EN182" s="11">
        <v>0</v>
      </c>
      <c r="EO182" s="11">
        <v>0</v>
      </c>
      <c r="EP182" s="11">
        <v>329309.7</v>
      </c>
      <c r="EQ182" s="11">
        <v>16109.9</v>
      </c>
      <c r="ER182" s="11">
        <v>0</v>
      </c>
      <c r="ES182" s="11">
        <v>0</v>
      </c>
      <c r="FA182" s="10" t="s">
        <v>226</v>
      </c>
      <c r="FB182" s="11">
        <v>78273.899999999994</v>
      </c>
      <c r="FC182" s="11">
        <v>211296.7</v>
      </c>
      <c r="FD182" s="11">
        <v>140110.6</v>
      </c>
      <c r="FE182" s="11">
        <v>46065.5</v>
      </c>
      <c r="FF182" s="11">
        <v>60172.3</v>
      </c>
      <c r="FG182" s="11">
        <v>0</v>
      </c>
      <c r="FH182" s="11">
        <v>0</v>
      </c>
      <c r="FI182" s="11">
        <v>0</v>
      </c>
      <c r="FJ182" s="11">
        <v>0</v>
      </c>
      <c r="FK182" s="11">
        <v>102714.4</v>
      </c>
      <c r="FL182" s="11">
        <v>65387.6</v>
      </c>
      <c r="FM182" s="11">
        <v>28283</v>
      </c>
      <c r="FN182" s="11">
        <v>0</v>
      </c>
      <c r="FO182" s="11">
        <v>0</v>
      </c>
      <c r="FP182" s="11">
        <v>234488.8</v>
      </c>
      <c r="FQ182" s="11">
        <v>106584.4</v>
      </c>
      <c r="FR182" s="11">
        <v>0</v>
      </c>
      <c r="FS182" s="11">
        <v>24218.7</v>
      </c>
      <c r="GA182" s="10" t="s">
        <v>226</v>
      </c>
      <c r="GB182" s="11">
        <v>66757.600000000006</v>
      </c>
      <c r="GC182" s="11">
        <v>145640.20000000001</v>
      </c>
      <c r="GD182" s="11">
        <v>123672.9</v>
      </c>
      <c r="GE182" s="11">
        <v>187577.8</v>
      </c>
      <c r="GF182" s="11">
        <v>0</v>
      </c>
      <c r="GG182" s="11">
        <v>0</v>
      </c>
      <c r="GH182" s="11">
        <v>21468</v>
      </c>
      <c r="GI182" s="11">
        <v>0</v>
      </c>
      <c r="GJ182" s="11">
        <v>0</v>
      </c>
      <c r="GK182" s="11">
        <v>119322.4</v>
      </c>
      <c r="GL182" s="11">
        <v>89081.9</v>
      </c>
      <c r="GM182" s="11">
        <v>10199.299999999999</v>
      </c>
      <c r="GN182" s="11">
        <v>87797.8</v>
      </c>
      <c r="GO182" s="11">
        <v>0</v>
      </c>
      <c r="GP182" s="11">
        <v>225379</v>
      </c>
      <c r="GQ182" s="11">
        <v>35803.699999999997</v>
      </c>
      <c r="GR182" s="11">
        <v>0</v>
      </c>
      <c r="GS182" s="11">
        <v>0</v>
      </c>
      <c r="HA182" s="10" t="s">
        <v>226</v>
      </c>
      <c r="HB182" s="11">
        <v>68346.899999999994</v>
      </c>
      <c r="HC182" s="11">
        <v>137140.6</v>
      </c>
      <c r="HD182" s="11">
        <v>115149.8</v>
      </c>
      <c r="HE182" s="11">
        <v>142061.6</v>
      </c>
      <c r="HF182" s="11">
        <v>5680</v>
      </c>
      <c r="HG182" s="11">
        <v>24904.5</v>
      </c>
      <c r="HH182" s="11">
        <v>17851.3</v>
      </c>
      <c r="HI182" s="11">
        <v>0</v>
      </c>
      <c r="HJ182" s="11">
        <v>0</v>
      </c>
      <c r="HK182" s="11">
        <v>173634.2</v>
      </c>
      <c r="HL182" s="11">
        <v>111716.8</v>
      </c>
      <c r="HM182" s="11">
        <v>1591.9</v>
      </c>
      <c r="HN182" s="11">
        <v>0</v>
      </c>
      <c r="HO182" s="11">
        <v>0</v>
      </c>
      <c r="HP182" s="11">
        <v>240222.9</v>
      </c>
      <c r="HQ182" s="11">
        <v>101521.9</v>
      </c>
      <c r="HR182" s="11">
        <v>1955.9</v>
      </c>
      <c r="HS182" s="11">
        <v>0</v>
      </c>
      <c r="IA182" s="10" t="s">
        <v>226</v>
      </c>
      <c r="IB182" s="11">
        <v>84887.5</v>
      </c>
      <c r="IC182" s="11">
        <v>125209.1</v>
      </c>
      <c r="ID182" s="11">
        <v>92752.1</v>
      </c>
      <c r="IE182" s="11">
        <v>94874.3</v>
      </c>
      <c r="IF182" s="11">
        <v>0</v>
      </c>
      <c r="IG182" s="11">
        <v>0</v>
      </c>
      <c r="IH182" s="11">
        <v>13482.1</v>
      </c>
      <c r="II182" s="11">
        <v>74276.600000000006</v>
      </c>
      <c r="IJ182" s="11">
        <v>0</v>
      </c>
      <c r="IK182" s="11">
        <v>193868.1</v>
      </c>
      <c r="IL182" s="11">
        <v>121464</v>
      </c>
      <c r="IM182" s="11">
        <v>15978.8</v>
      </c>
      <c r="IN182" s="11">
        <v>34828.800000000003</v>
      </c>
      <c r="IO182" s="11">
        <v>0</v>
      </c>
      <c r="IP182" s="11">
        <v>184755.1</v>
      </c>
      <c r="IQ182" s="11">
        <v>0</v>
      </c>
      <c r="IR182" s="11">
        <v>124335.2</v>
      </c>
      <c r="IS182" s="11">
        <v>0</v>
      </c>
    </row>
    <row r="183" spans="1:253" ht="15" thickBot="1" x14ac:dyDescent="0.35">
      <c r="A183" s="10" t="s">
        <v>229</v>
      </c>
      <c r="B183" s="11">
        <v>68870</v>
      </c>
      <c r="C183" s="11">
        <v>149809.9</v>
      </c>
      <c r="D183" s="11">
        <v>84908.1</v>
      </c>
      <c r="E183" s="11">
        <v>29995.5</v>
      </c>
      <c r="F183" s="11">
        <v>0</v>
      </c>
      <c r="G183" s="11">
        <v>2580.6999999999998</v>
      </c>
      <c r="H183" s="11">
        <v>93981.8</v>
      </c>
      <c r="I183" s="11">
        <v>25472.400000000001</v>
      </c>
      <c r="J183" s="11">
        <v>0</v>
      </c>
      <c r="K183" s="11">
        <v>235800.3</v>
      </c>
      <c r="L183" s="11">
        <v>136574.20000000001</v>
      </c>
      <c r="M183" s="11">
        <v>25306.1</v>
      </c>
      <c r="N183" s="11">
        <v>72976.5</v>
      </c>
      <c r="O183" s="11">
        <v>0</v>
      </c>
      <c r="P183" s="11">
        <v>201698.7</v>
      </c>
      <c r="Q183" s="11">
        <v>0</v>
      </c>
      <c r="R183" s="11">
        <v>49918</v>
      </c>
      <c r="S183" s="11">
        <v>0</v>
      </c>
      <c r="AA183" s="10" t="s">
        <v>229</v>
      </c>
      <c r="AB183" s="11">
        <v>22286.6</v>
      </c>
      <c r="AC183" s="11">
        <v>206436.7</v>
      </c>
      <c r="AD183" s="11">
        <v>122476.8</v>
      </c>
      <c r="AE183" s="11">
        <v>8981.1</v>
      </c>
      <c r="AF183" s="11">
        <v>0</v>
      </c>
      <c r="AG183" s="11">
        <v>28062</v>
      </c>
      <c r="AH183" s="11">
        <v>15467.5</v>
      </c>
      <c r="AI183" s="11">
        <v>86953.600000000006</v>
      </c>
      <c r="AJ183" s="11">
        <v>0</v>
      </c>
      <c r="AK183" s="11">
        <v>48980.5</v>
      </c>
      <c r="AL183" s="11">
        <v>34064.800000000003</v>
      </c>
      <c r="AM183" s="11">
        <v>169166.6</v>
      </c>
      <c r="AN183" s="11">
        <v>0</v>
      </c>
      <c r="AO183" s="11">
        <v>4906.2</v>
      </c>
      <c r="AP183" s="11">
        <v>205522.1</v>
      </c>
      <c r="AQ183" s="11">
        <v>154470.5</v>
      </c>
      <c r="AR183" s="11">
        <v>0</v>
      </c>
      <c r="AS183" s="11">
        <v>0</v>
      </c>
      <c r="BA183" s="10" t="s">
        <v>229</v>
      </c>
      <c r="BB183" s="11">
        <v>62691.4</v>
      </c>
      <c r="BC183" s="11">
        <v>202649.1</v>
      </c>
      <c r="BD183" s="11">
        <v>108761.7</v>
      </c>
      <c r="BE183" s="11">
        <v>21462.799999999999</v>
      </c>
      <c r="BF183" s="11">
        <v>0</v>
      </c>
      <c r="BG183" s="11">
        <v>0</v>
      </c>
      <c r="BH183" s="11">
        <v>45920.5</v>
      </c>
      <c r="BI183" s="11">
        <v>32443.8</v>
      </c>
      <c r="BJ183" s="11">
        <v>62392</v>
      </c>
      <c r="BK183" s="11">
        <v>18468</v>
      </c>
      <c r="BL183" s="11">
        <v>78763.600000000006</v>
      </c>
      <c r="BM183" s="11">
        <v>155231.20000000001</v>
      </c>
      <c r="BN183" s="11">
        <v>0</v>
      </c>
      <c r="BO183" s="11">
        <v>14874.2</v>
      </c>
      <c r="BP183" s="11">
        <v>203447.7</v>
      </c>
      <c r="BQ183" s="11">
        <v>100026.8</v>
      </c>
      <c r="BR183" s="11">
        <v>0</v>
      </c>
      <c r="BS183" s="11">
        <v>0</v>
      </c>
      <c r="CA183" s="10" t="s">
        <v>229</v>
      </c>
      <c r="CB183" s="11">
        <v>52597.599999999999</v>
      </c>
      <c r="CC183" s="11">
        <v>218759.7</v>
      </c>
      <c r="CD183" s="11">
        <v>165055.9</v>
      </c>
      <c r="CE183" s="11">
        <v>0</v>
      </c>
      <c r="CF183" s="11">
        <v>0</v>
      </c>
      <c r="CG183" s="11">
        <v>73439.8</v>
      </c>
      <c r="CH183" s="11">
        <v>50926.7</v>
      </c>
      <c r="CI183" s="11">
        <v>28923.4</v>
      </c>
      <c r="CJ183" s="11">
        <v>0</v>
      </c>
      <c r="CK183" s="11">
        <v>72052.899999999994</v>
      </c>
      <c r="CL183" s="11">
        <v>10761</v>
      </c>
      <c r="CM183" s="11">
        <v>138947.5</v>
      </c>
      <c r="CN183" s="11">
        <v>7765.8</v>
      </c>
      <c r="CO183" s="11">
        <v>0</v>
      </c>
      <c r="CP183" s="11">
        <v>252937.9</v>
      </c>
      <c r="CQ183" s="11">
        <v>49227.9</v>
      </c>
      <c r="CR183" s="11">
        <v>0</v>
      </c>
      <c r="CS183" s="11">
        <v>4271.3</v>
      </c>
      <c r="DA183" s="10" t="s">
        <v>229</v>
      </c>
      <c r="DB183" s="11">
        <v>16471.5</v>
      </c>
      <c r="DC183" s="11">
        <v>266620.3</v>
      </c>
      <c r="DD183" s="11">
        <v>150504.29999999999</v>
      </c>
      <c r="DE183" s="11">
        <v>60503.7</v>
      </c>
      <c r="DF183" s="11">
        <v>0</v>
      </c>
      <c r="DG183" s="11">
        <v>66385</v>
      </c>
      <c r="DH183" s="11">
        <v>24956.799999999999</v>
      </c>
      <c r="DI183" s="11">
        <v>3365.7</v>
      </c>
      <c r="DJ183" s="11">
        <v>0</v>
      </c>
      <c r="DK183" s="11">
        <v>67654.3</v>
      </c>
      <c r="DL183" s="11">
        <v>18424.599999999999</v>
      </c>
      <c r="DM183" s="11">
        <v>124783.9</v>
      </c>
      <c r="DN183" s="11">
        <v>0</v>
      </c>
      <c r="DO183" s="11">
        <v>1996.5</v>
      </c>
      <c r="DP183" s="11">
        <v>292482</v>
      </c>
      <c r="DQ183" s="11">
        <v>18183</v>
      </c>
      <c r="DR183" s="11">
        <v>0</v>
      </c>
      <c r="DS183" s="11">
        <v>0</v>
      </c>
      <c r="EA183" s="10" t="s">
        <v>229</v>
      </c>
      <c r="EB183" s="11">
        <v>78347</v>
      </c>
      <c r="EC183" s="11">
        <v>149199.70000000001</v>
      </c>
      <c r="ED183" s="11">
        <v>141165</v>
      </c>
      <c r="EE183" s="11">
        <v>40663.5</v>
      </c>
      <c r="EF183" s="11">
        <v>0</v>
      </c>
      <c r="EG183" s="11">
        <v>55266.2</v>
      </c>
      <c r="EH183" s="11">
        <v>46613.7</v>
      </c>
      <c r="EI183" s="11">
        <v>0</v>
      </c>
      <c r="EJ183" s="11">
        <v>0</v>
      </c>
      <c r="EK183" s="11">
        <v>106840.3</v>
      </c>
      <c r="EL183" s="11">
        <v>33026.300000000003</v>
      </c>
      <c r="EM183" s="11">
        <v>67597.100000000006</v>
      </c>
      <c r="EN183" s="11">
        <v>0</v>
      </c>
      <c r="EO183" s="11">
        <v>0</v>
      </c>
      <c r="EP183" s="11">
        <v>329309.7</v>
      </c>
      <c r="EQ183" s="11">
        <v>16109.9</v>
      </c>
      <c r="ER183" s="11">
        <v>0</v>
      </c>
      <c r="ES183" s="11">
        <v>0</v>
      </c>
      <c r="FA183" s="10" t="s">
        <v>229</v>
      </c>
      <c r="FB183" s="11">
        <v>78273.899999999994</v>
      </c>
      <c r="FC183" s="11">
        <v>211296.7</v>
      </c>
      <c r="FD183" s="11">
        <v>140110.6</v>
      </c>
      <c r="FE183" s="11">
        <v>28588.1</v>
      </c>
      <c r="FF183" s="11">
        <v>60172.3</v>
      </c>
      <c r="FG183" s="11">
        <v>0</v>
      </c>
      <c r="FH183" s="11">
        <v>0</v>
      </c>
      <c r="FI183" s="11">
        <v>0</v>
      </c>
      <c r="FJ183" s="11">
        <v>0</v>
      </c>
      <c r="FK183" s="11">
        <v>102714.4</v>
      </c>
      <c r="FL183" s="11">
        <v>65387.6</v>
      </c>
      <c r="FM183" s="11">
        <v>28283</v>
      </c>
      <c r="FN183" s="11">
        <v>0</v>
      </c>
      <c r="FO183" s="11">
        <v>0</v>
      </c>
      <c r="FP183" s="11">
        <v>234488.8</v>
      </c>
      <c r="FQ183" s="11">
        <v>106584.4</v>
      </c>
      <c r="FR183" s="11">
        <v>0</v>
      </c>
      <c r="FS183" s="11">
        <v>24218.7</v>
      </c>
      <c r="GA183" s="10" t="s">
        <v>229</v>
      </c>
      <c r="GB183" s="11">
        <v>66757.600000000006</v>
      </c>
      <c r="GC183" s="11">
        <v>145640.20000000001</v>
      </c>
      <c r="GD183" s="11">
        <v>123672.9</v>
      </c>
      <c r="GE183" s="11">
        <v>158121.60000000001</v>
      </c>
      <c r="GF183" s="11">
        <v>0</v>
      </c>
      <c r="GG183" s="11">
        <v>0</v>
      </c>
      <c r="GH183" s="11">
        <v>21468</v>
      </c>
      <c r="GI183" s="11">
        <v>0</v>
      </c>
      <c r="GJ183" s="11">
        <v>0</v>
      </c>
      <c r="GK183" s="11">
        <v>119322.4</v>
      </c>
      <c r="GL183" s="11">
        <v>89081.9</v>
      </c>
      <c r="GM183" s="11">
        <v>10199.299999999999</v>
      </c>
      <c r="GN183" s="11">
        <v>87797.8</v>
      </c>
      <c r="GO183" s="11">
        <v>0</v>
      </c>
      <c r="GP183" s="11">
        <v>225379</v>
      </c>
      <c r="GQ183" s="11">
        <v>35803.699999999997</v>
      </c>
      <c r="GR183" s="11">
        <v>0</v>
      </c>
      <c r="GS183" s="11">
        <v>0</v>
      </c>
      <c r="HA183" s="10" t="s">
        <v>229</v>
      </c>
      <c r="HB183" s="11">
        <v>68346.899999999994</v>
      </c>
      <c r="HC183" s="11">
        <v>137140.6</v>
      </c>
      <c r="HD183" s="11">
        <v>115149.8</v>
      </c>
      <c r="HE183" s="11">
        <v>142061.6</v>
      </c>
      <c r="HF183" s="11">
        <v>5680</v>
      </c>
      <c r="HG183" s="11">
        <v>24904.5</v>
      </c>
      <c r="HH183" s="11">
        <v>17851.3</v>
      </c>
      <c r="HI183" s="11">
        <v>0</v>
      </c>
      <c r="HJ183" s="11">
        <v>0</v>
      </c>
      <c r="HK183" s="11">
        <v>173634.2</v>
      </c>
      <c r="HL183" s="11">
        <v>111716.8</v>
      </c>
      <c r="HM183" s="11">
        <v>1591.9</v>
      </c>
      <c r="HN183" s="11">
        <v>0</v>
      </c>
      <c r="HO183" s="11">
        <v>0</v>
      </c>
      <c r="HP183" s="11">
        <v>240222.9</v>
      </c>
      <c r="HQ183" s="11">
        <v>101521.9</v>
      </c>
      <c r="HR183" s="11">
        <v>1955.9</v>
      </c>
      <c r="HS183" s="11">
        <v>0</v>
      </c>
      <c r="IA183" s="10" t="s">
        <v>229</v>
      </c>
      <c r="IB183" s="11">
        <v>84887.5</v>
      </c>
      <c r="IC183" s="11">
        <v>125209.1</v>
      </c>
      <c r="ID183" s="11">
        <v>92752.1</v>
      </c>
      <c r="IE183" s="11">
        <v>94874.3</v>
      </c>
      <c r="IF183" s="11">
        <v>0</v>
      </c>
      <c r="IG183" s="11">
        <v>0</v>
      </c>
      <c r="IH183" s="11">
        <v>13482.1</v>
      </c>
      <c r="II183" s="11">
        <v>74276.600000000006</v>
      </c>
      <c r="IJ183" s="11">
        <v>0</v>
      </c>
      <c r="IK183" s="11">
        <v>193868.1</v>
      </c>
      <c r="IL183" s="11">
        <v>121464</v>
      </c>
      <c r="IM183" s="11">
        <v>15978.8</v>
      </c>
      <c r="IN183" s="11">
        <v>34828.800000000003</v>
      </c>
      <c r="IO183" s="11">
        <v>0</v>
      </c>
      <c r="IP183" s="11">
        <v>184755.1</v>
      </c>
      <c r="IQ183" s="11">
        <v>0</v>
      </c>
      <c r="IR183" s="11">
        <v>124335.2</v>
      </c>
      <c r="IS183" s="11">
        <v>0</v>
      </c>
    </row>
    <row r="184" spans="1:253" ht="15" thickBot="1" x14ac:dyDescent="0.35">
      <c r="A184" s="10" t="s">
        <v>230</v>
      </c>
      <c r="B184" s="11">
        <v>68870</v>
      </c>
      <c r="C184" s="11">
        <v>149809.9</v>
      </c>
      <c r="D184" s="11">
        <v>84908.1</v>
      </c>
      <c r="E184" s="11">
        <v>29995.5</v>
      </c>
      <c r="F184" s="11">
        <v>0</v>
      </c>
      <c r="G184" s="11">
        <v>2580.6999999999998</v>
      </c>
      <c r="H184" s="11">
        <v>93981.8</v>
      </c>
      <c r="I184" s="11">
        <v>25472.400000000001</v>
      </c>
      <c r="J184" s="11">
        <v>0</v>
      </c>
      <c r="K184" s="11">
        <v>235800.3</v>
      </c>
      <c r="L184" s="11">
        <v>136574.20000000001</v>
      </c>
      <c r="M184" s="11">
        <v>25306.1</v>
      </c>
      <c r="N184" s="11">
        <v>72976.5</v>
      </c>
      <c r="O184" s="11">
        <v>0</v>
      </c>
      <c r="P184" s="11">
        <v>129859.4</v>
      </c>
      <c r="Q184" s="11">
        <v>0</v>
      </c>
      <c r="R184" s="11">
        <v>49918</v>
      </c>
      <c r="S184" s="11">
        <v>0</v>
      </c>
      <c r="AA184" s="10" t="s">
        <v>230</v>
      </c>
      <c r="AB184" s="11">
        <v>22286.6</v>
      </c>
      <c r="AC184" s="11">
        <v>206436.7</v>
      </c>
      <c r="AD184" s="11">
        <v>120390.7</v>
      </c>
      <c r="AE184" s="11">
        <v>8981.1</v>
      </c>
      <c r="AF184" s="11">
        <v>0</v>
      </c>
      <c r="AG184" s="11">
        <v>28062</v>
      </c>
      <c r="AH184" s="11">
        <v>15467.5</v>
      </c>
      <c r="AI184" s="11">
        <v>53728</v>
      </c>
      <c r="AJ184" s="11">
        <v>0</v>
      </c>
      <c r="AK184" s="11">
        <v>48980.5</v>
      </c>
      <c r="AL184" s="11">
        <v>34064.800000000003</v>
      </c>
      <c r="AM184" s="11">
        <v>169166.6</v>
      </c>
      <c r="AN184" s="11">
        <v>0</v>
      </c>
      <c r="AO184" s="11">
        <v>4906.2</v>
      </c>
      <c r="AP184" s="11">
        <v>178578.8</v>
      </c>
      <c r="AQ184" s="11">
        <v>154470.5</v>
      </c>
      <c r="AR184" s="11">
        <v>0</v>
      </c>
      <c r="AS184" s="11">
        <v>0</v>
      </c>
      <c r="BA184" s="10" t="s">
        <v>230</v>
      </c>
      <c r="BB184" s="11">
        <v>62691.4</v>
      </c>
      <c r="BC184" s="11">
        <v>202649.1</v>
      </c>
      <c r="BD184" s="11">
        <v>108761.7</v>
      </c>
      <c r="BE184" s="11">
        <v>21462.799999999999</v>
      </c>
      <c r="BF184" s="11">
        <v>0</v>
      </c>
      <c r="BG184" s="11">
        <v>0</v>
      </c>
      <c r="BH184" s="11">
        <v>45920.5</v>
      </c>
      <c r="BI184" s="11">
        <v>3993.1</v>
      </c>
      <c r="BJ184" s="11">
        <v>62392</v>
      </c>
      <c r="BK184" s="11">
        <v>18468</v>
      </c>
      <c r="BL184" s="11">
        <v>78763.600000000006</v>
      </c>
      <c r="BM184" s="11">
        <v>155231.20000000001</v>
      </c>
      <c r="BN184" s="11">
        <v>0</v>
      </c>
      <c r="BO184" s="11">
        <v>14874.2</v>
      </c>
      <c r="BP184" s="11">
        <v>151338</v>
      </c>
      <c r="BQ184" s="11">
        <v>100026.8</v>
      </c>
      <c r="BR184" s="11">
        <v>0</v>
      </c>
      <c r="BS184" s="11">
        <v>0</v>
      </c>
      <c r="CA184" s="10" t="s">
        <v>230</v>
      </c>
      <c r="CB184" s="11">
        <v>52597.599999999999</v>
      </c>
      <c r="CC184" s="11">
        <v>218759.7</v>
      </c>
      <c r="CD184" s="11">
        <v>155508.4</v>
      </c>
      <c r="CE184" s="11">
        <v>0</v>
      </c>
      <c r="CF184" s="11">
        <v>0</v>
      </c>
      <c r="CG184" s="11">
        <v>73439.8</v>
      </c>
      <c r="CH184" s="11">
        <v>50926.7</v>
      </c>
      <c r="CI184" s="11">
        <v>21778.2</v>
      </c>
      <c r="CJ184" s="11">
        <v>0</v>
      </c>
      <c r="CK184" s="11">
        <v>72052.899999999994</v>
      </c>
      <c r="CL184" s="11">
        <v>10761</v>
      </c>
      <c r="CM184" s="11">
        <v>138947.5</v>
      </c>
      <c r="CN184" s="11">
        <v>7765.8</v>
      </c>
      <c r="CO184" s="11">
        <v>0</v>
      </c>
      <c r="CP184" s="11">
        <v>207620.8</v>
      </c>
      <c r="CQ184" s="11">
        <v>49227.9</v>
      </c>
      <c r="CR184" s="11">
        <v>0</v>
      </c>
      <c r="CS184" s="11">
        <v>4271.3</v>
      </c>
      <c r="DA184" s="10" t="s">
        <v>230</v>
      </c>
      <c r="DB184" s="11">
        <v>16471.5</v>
      </c>
      <c r="DC184" s="11">
        <v>266620.3</v>
      </c>
      <c r="DD184" s="11">
        <v>150504.29999999999</v>
      </c>
      <c r="DE184" s="11">
        <v>60503.7</v>
      </c>
      <c r="DF184" s="11">
        <v>0</v>
      </c>
      <c r="DG184" s="11">
        <v>66385</v>
      </c>
      <c r="DH184" s="11">
        <v>24956.799999999999</v>
      </c>
      <c r="DI184" s="11">
        <v>0</v>
      </c>
      <c r="DJ184" s="11">
        <v>0</v>
      </c>
      <c r="DK184" s="11">
        <v>67654.3</v>
      </c>
      <c r="DL184" s="11">
        <v>18424.599999999999</v>
      </c>
      <c r="DM184" s="11">
        <v>124783.9</v>
      </c>
      <c r="DN184" s="11">
        <v>0</v>
      </c>
      <c r="DO184" s="11">
        <v>1996.5</v>
      </c>
      <c r="DP184" s="11">
        <v>241982.4</v>
      </c>
      <c r="DQ184" s="11">
        <v>18183</v>
      </c>
      <c r="DR184" s="11">
        <v>0</v>
      </c>
      <c r="DS184" s="11">
        <v>0</v>
      </c>
      <c r="EA184" s="10" t="s">
        <v>230</v>
      </c>
      <c r="EB184" s="11">
        <v>78347</v>
      </c>
      <c r="EC184" s="11">
        <v>149199.70000000001</v>
      </c>
      <c r="ED184" s="11">
        <v>141165</v>
      </c>
      <c r="EE184" s="11">
        <v>40663.5</v>
      </c>
      <c r="EF184" s="11">
        <v>0</v>
      </c>
      <c r="EG184" s="11">
        <v>55266.2</v>
      </c>
      <c r="EH184" s="11">
        <v>46613.7</v>
      </c>
      <c r="EI184" s="11">
        <v>0</v>
      </c>
      <c r="EJ184" s="11">
        <v>0</v>
      </c>
      <c r="EK184" s="11">
        <v>106840.3</v>
      </c>
      <c r="EL184" s="11">
        <v>33026.300000000003</v>
      </c>
      <c r="EM184" s="11">
        <v>67597.100000000006</v>
      </c>
      <c r="EN184" s="11">
        <v>0</v>
      </c>
      <c r="EO184" s="11">
        <v>0</v>
      </c>
      <c r="EP184" s="11">
        <v>203697.8</v>
      </c>
      <c r="EQ184" s="11">
        <v>16109.9</v>
      </c>
      <c r="ER184" s="11">
        <v>0</v>
      </c>
      <c r="ES184" s="11">
        <v>0</v>
      </c>
      <c r="FA184" s="10" t="s">
        <v>230</v>
      </c>
      <c r="FB184" s="11">
        <v>78273.899999999994</v>
      </c>
      <c r="FC184" s="11">
        <v>211296.7</v>
      </c>
      <c r="FD184" s="11">
        <v>121509.6</v>
      </c>
      <c r="FE184" s="11">
        <v>28588.1</v>
      </c>
      <c r="FF184" s="11">
        <v>60172.3</v>
      </c>
      <c r="FG184" s="11">
        <v>0</v>
      </c>
      <c r="FH184" s="11">
        <v>0</v>
      </c>
      <c r="FI184" s="11">
        <v>0</v>
      </c>
      <c r="FJ184" s="11">
        <v>0</v>
      </c>
      <c r="FK184" s="11">
        <v>102714.4</v>
      </c>
      <c r="FL184" s="11">
        <v>65387.6</v>
      </c>
      <c r="FM184" s="11">
        <v>28283</v>
      </c>
      <c r="FN184" s="11">
        <v>0</v>
      </c>
      <c r="FO184" s="11">
        <v>0</v>
      </c>
      <c r="FP184" s="11">
        <v>133938.1</v>
      </c>
      <c r="FQ184" s="11">
        <v>106584.4</v>
      </c>
      <c r="FR184" s="11">
        <v>0</v>
      </c>
      <c r="FS184" s="11">
        <v>24218.7</v>
      </c>
      <c r="GA184" s="10" t="s">
        <v>230</v>
      </c>
      <c r="GB184" s="11">
        <v>66757.600000000006</v>
      </c>
      <c r="GC184" s="11">
        <v>145640.20000000001</v>
      </c>
      <c r="GD184" s="11">
        <v>123672.9</v>
      </c>
      <c r="GE184" s="11">
        <v>158121.60000000001</v>
      </c>
      <c r="GF184" s="11">
        <v>0</v>
      </c>
      <c r="GG184" s="11">
        <v>0</v>
      </c>
      <c r="GH184" s="11">
        <v>21468</v>
      </c>
      <c r="GI184" s="11">
        <v>0</v>
      </c>
      <c r="GJ184" s="11">
        <v>0</v>
      </c>
      <c r="GK184" s="11">
        <v>119322.4</v>
      </c>
      <c r="GL184" s="11">
        <v>89081.9</v>
      </c>
      <c r="GM184" s="11">
        <v>10199.299999999999</v>
      </c>
      <c r="GN184" s="11">
        <v>87797.8</v>
      </c>
      <c r="GO184" s="11">
        <v>0</v>
      </c>
      <c r="GP184" s="11">
        <v>124172.2</v>
      </c>
      <c r="GQ184" s="11">
        <v>35803.699999999997</v>
      </c>
      <c r="GR184" s="11">
        <v>0</v>
      </c>
      <c r="GS184" s="11">
        <v>0</v>
      </c>
      <c r="HA184" s="10" t="s">
        <v>230</v>
      </c>
      <c r="HB184" s="11">
        <v>68346.899999999994</v>
      </c>
      <c r="HC184" s="11">
        <v>137140.6</v>
      </c>
      <c r="HD184" s="11">
        <v>91212.5</v>
      </c>
      <c r="HE184" s="11">
        <v>142061.6</v>
      </c>
      <c r="HF184" s="11">
        <v>5680</v>
      </c>
      <c r="HG184" s="11">
        <v>24904.5</v>
      </c>
      <c r="HH184" s="11">
        <v>0</v>
      </c>
      <c r="HI184" s="11">
        <v>0</v>
      </c>
      <c r="HJ184" s="11">
        <v>0</v>
      </c>
      <c r="HK184" s="11">
        <v>173634.2</v>
      </c>
      <c r="HL184" s="11">
        <v>111716.8</v>
      </c>
      <c r="HM184" s="11">
        <v>1591.9</v>
      </c>
      <c r="HN184" s="11">
        <v>0</v>
      </c>
      <c r="HO184" s="11">
        <v>0</v>
      </c>
      <c r="HP184" s="11">
        <v>146503.20000000001</v>
      </c>
      <c r="HQ184" s="11">
        <v>101521.9</v>
      </c>
      <c r="HR184" s="11">
        <v>1955.9</v>
      </c>
      <c r="HS184" s="11">
        <v>0</v>
      </c>
      <c r="IA184" s="10" t="s">
        <v>230</v>
      </c>
      <c r="IB184" s="11">
        <v>84887.5</v>
      </c>
      <c r="IC184" s="11">
        <v>125209.1</v>
      </c>
      <c r="ID184" s="11">
        <v>92752.1</v>
      </c>
      <c r="IE184" s="11">
        <v>94874.3</v>
      </c>
      <c r="IF184" s="11">
        <v>0</v>
      </c>
      <c r="IG184" s="11">
        <v>0</v>
      </c>
      <c r="IH184" s="11">
        <v>13482.1</v>
      </c>
      <c r="II184" s="11">
        <v>74276.600000000006</v>
      </c>
      <c r="IJ184" s="11">
        <v>0</v>
      </c>
      <c r="IK184" s="11">
        <v>193868.1</v>
      </c>
      <c r="IL184" s="11">
        <v>121464</v>
      </c>
      <c r="IM184" s="11">
        <v>15978.8</v>
      </c>
      <c r="IN184" s="11">
        <v>34828.800000000003</v>
      </c>
      <c r="IO184" s="11">
        <v>0</v>
      </c>
      <c r="IP184" s="11">
        <v>121089.5</v>
      </c>
      <c r="IQ184" s="11">
        <v>0</v>
      </c>
      <c r="IR184" s="11">
        <v>124335.2</v>
      </c>
      <c r="IS184" s="11">
        <v>0</v>
      </c>
    </row>
    <row r="185" spans="1:253" ht="15" thickBot="1" x14ac:dyDescent="0.35">
      <c r="A185" s="10" t="s">
        <v>233</v>
      </c>
      <c r="B185" s="11">
        <v>68870</v>
      </c>
      <c r="C185" s="11">
        <v>149809.9</v>
      </c>
      <c r="D185" s="11">
        <v>84908.1</v>
      </c>
      <c r="E185" s="11">
        <v>29995.5</v>
      </c>
      <c r="F185" s="11">
        <v>0</v>
      </c>
      <c r="G185" s="11">
        <v>2580.6999999999998</v>
      </c>
      <c r="H185" s="11">
        <v>93981.8</v>
      </c>
      <c r="I185" s="11">
        <v>23640.9</v>
      </c>
      <c r="J185" s="11">
        <v>0</v>
      </c>
      <c r="K185" s="11">
        <v>235800.3</v>
      </c>
      <c r="L185" s="11">
        <v>136574.20000000001</v>
      </c>
      <c r="M185" s="11">
        <v>25306.1</v>
      </c>
      <c r="N185" s="11">
        <v>72976.5</v>
      </c>
      <c r="O185" s="11">
        <v>0</v>
      </c>
      <c r="P185" s="11">
        <v>120952.6</v>
      </c>
      <c r="Q185" s="11">
        <v>0</v>
      </c>
      <c r="R185" s="11">
        <v>49918</v>
      </c>
      <c r="S185" s="11">
        <v>0</v>
      </c>
      <c r="AA185" s="10" t="s">
        <v>233</v>
      </c>
      <c r="AB185" s="11">
        <v>22286.6</v>
      </c>
      <c r="AC185" s="11">
        <v>206436.7</v>
      </c>
      <c r="AD185" s="11">
        <v>120390.7</v>
      </c>
      <c r="AE185" s="11">
        <v>8981.1</v>
      </c>
      <c r="AF185" s="11">
        <v>0</v>
      </c>
      <c r="AG185" s="11">
        <v>28062</v>
      </c>
      <c r="AH185" s="11">
        <v>15467.5</v>
      </c>
      <c r="AI185" s="11">
        <v>53728</v>
      </c>
      <c r="AJ185" s="11">
        <v>0</v>
      </c>
      <c r="AK185" s="11">
        <v>48980.5</v>
      </c>
      <c r="AL185" s="11">
        <v>34064.800000000003</v>
      </c>
      <c r="AM185" s="11">
        <v>169166.6</v>
      </c>
      <c r="AN185" s="11">
        <v>0</v>
      </c>
      <c r="AO185" s="11">
        <v>4906.2</v>
      </c>
      <c r="AP185" s="11">
        <v>178578.8</v>
      </c>
      <c r="AQ185" s="11">
        <v>154470.5</v>
      </c>
      <c r="AR185" s="11">
        <v>0</v>
      </c>
      <c r="AS185" s="11">
        <v>0</v>
      </c>
      <c r="BA185" s="10" t="s">
        <v>233</v>
      </c>
      <c r="BB185" s="11">
        <v>62691.4</v>
      </c>
      <c r="BC185" s="11">
        <v>202649.1</v>
      </c>
      <c r="BD185" s="11">
        <v>108761.7</v>
      </c>
      <c r="BE185" s="11">
        <v>21462.799999999999</v>
      </c>
      <c r="BF185" s="11">
        <v>0</v>
      </c>
      <c r="BG185" s="11">
        <v>0</v>
      </c>
      <c r="BH185" s="11">
        <v>45920.5</v>
      </c>
      <c r="BI185" s="11">
        <v>3993.1</v>
      </c>
      <c r="BJ185" s="11">
        <v>62392</v>
      </c>
      <c r="BK185" s="11">
        <v>18468</v>
      </c>
      <c r="BL185" s="11">
        <v>78763.600000000006</v>
      </c>
      <c r="BM185" s="11">
        <v>154732.1</v>
      </c>
      <c r="BN185" s="11">
        <v>0</v>
      </c>
      <c r="BO185" s="11">
        <v>14874.2</v>
      </c>
      <c r="BP185" s="11">
        <v>151338</v>
      </c>
      <c r="BQ185" s="11">
        <v>100026.8</v>
      </c>
      <c r="BR185" s="11">
        <v>0</v>
      </c>
      <c r="BS185" s="11">
        <v>0</v>
      </c>
      <c r="CA185" s="10" t="s">
        <v>233</v>
      </c>
      <c r="CB185" s="11">
        <v>52597.599999999999</v>
      </c>
      <c r="CC185" s="11">
        <v>218759.7</v>
      </c>
      <c r="CD185" s="11">
        <v>155508.4</v>
      </c>
      <c r="CE185" s="11">
        <v>0</v>
      </c>
      <c r="CF185" s="11">
        <v>0</v>
      </c>
      <c r="CG185" s="11">
        <v>73439.8</v>
      </c>
      <c r="CH185" s="11">
        <v>50926.7</v>
      </c>
      <c r="CI185" s="11">
        <v>10452.5</v>
      </c>
      <c r="CJ185" s="11">
        <v>0</v>
      </c>
      <c r="CK185" s="11">
        <v>72052.899999999994</v>
      </c>
      <c r="CL185" s="11">
        <v>10761</v>
      </c>
      <c r="CM185" s="11">
        <v>138947.5</v>
      </c>
      <c r="CN185" s="11">
        <v>7765.8</v>
      </c>
      <c r="CO185" s="11">
        <v>0</v>
      </c>
      <c r="CP185" s="11">
        <v>207620.8</v>
      </c>
      <c r="CQ185" s="11">
        <v>49227.9</v>
      </c>
      <c r="CR185" s="11">
        <v>0</v>
      </c>
      <c r="CS185" s="11">
        <v>4271.3</v>
      </c>
      <c r="DA185" s="10" t="s">
        <v>233</v>
      </c>
      <c r="DB185" s="11">
        <v>16471.5</v>
      </c>
      <c r="DC185" s="11">
        <v>266620.3</v>
      </c>
      <c r="DD185" s="11">
        <v>150504.29999999999</v>
      </c>
      <c r="DE185" s="11">
        <v>60503.7</v>
      </c>
      <c r="DF185" s="11">
        <v>0</v>
      </c>
      <c r="DG185" s="11">
        <v>66385</v>
      </c>
      <c r="DH185" s="11">
        <v>24956.799999999999</v>
      </c>
      <c r="DI185" s="11">
        <v>0</v>
      </c>
      <c r="DJ185" s="11">
        <v>0</v>
      </c>
      <c r="DK185" s="11">
        <v>67654.3</v>
      </c>
      <c r="DL185" s="11">
        <v>18424.599999999999</v>
      </c>
      <c r="DM185" s="11">
        <v>124783.9</v>
      </c>
      <c r="DN185" s="11">
        <v>0</v>
      </c>
      <c r="DO185" s="11">
        <v>1996.5</v>
      </c>
      <c r="DP185" s="11">
        <v>241982.4</v>
      </c>
      <c r="DQ185" s="11">
        <v>18183</v>
      </c>
      <c r="DR185" s="11">
        <v>0</v>
      </c>
      <c r="DS185" s="11">
        <v>0</v>
      </c>
      <c r="EA185" s="10" t="s">
        <v>233</v>
      </c>
      <c r="EB185" s="11">
        <v>78347</v>
      </c>
      <c r="EC185" s="11">
        <v>149199.70000000001</v>
      </c>
      <c r="ED185" s="11">
        <v>141165</v>
      </c>
      <c r="EE185" s="11">
        <v>40663.5</v>
      </c>
      <c r="EF185" s="11">
        <v>0</v>
      </c>
      <c r="EG185" s="11">
        <v>55266.2</v>
      </c>
      <c r="EH185" s="11">
        <v>46613.7</v>
      </c>
      <c r="EI185" s="11">
        <v>0</v>
      </c>
      <c r="EJ185" s="11">
        <v>0</v>
      </c>
      <c r="EK185" s="11">
        <v>106840.3</v>
      </c>
      <c r="EL185" s="11">
        <v>33026.300000000003</v>
      </c>
      <c r="EM185" s="11">
        <v>67597.100000000006</v>
      </c>
      <c r="EN185" s="11">
        <v>0</v>
      </c>
      <c r="EO185" s="11">
        <v>0</v>
      </c>
      <c r="EP185" s="11">
        <v>203697.8</v>
      </c>
      <c r="EQ185" s="11">
        <v>16109.9</v>
      </c>
      <c r="ER185" s="11">
        <v>0</v>
      </c>
      <c r="ES185" s="11">
        <v>0</v>
      </c>
      <c r="FA185" s="10" t="s">
        <v>233</v>
      </c>
      <c r="FB185" s="11">
        <v>78273.899999999994</v>
      </c>
      <c r="FC185" s="11">
        <v>211296.7</v>
      </c>
      <c r="FD185" s="11">
        <v>121509.6</v>
      </c>
      <c r="FE185" s="11">
        <v>28588.1</v>
      </c>
      <c r="FF185" s="11">
        <v>60172.3</v>
      </c>
      <c r="FG185" s="11">
        <v>0</v>
      </c>
      <c r="FH185" s="11">
        <v>0</v>
      </c>
      <c r="FI185" s="11">
        <v>0</v>
      </c>
      <c r="FJ185" s="11">
        <v>0</v>
      </c>
      <c r="FK185" s="11">
        <v>102714.4</v>
      </c>
      <c r="FL185" s="11">
        <v>65387.6</v>
      </c>
      <c r="FM185" s="11">
        <v>28283</v>
      </c>
      <c r="FN185" s="11">
        <v>0</v>
      </c>
      <c r="FO185" s="11">
        <v>0</v>
      </c>
      <c r="FP185" s="11">
        <v>133938.1</v>
      </c>
      <c r="FQ185" s="11">
        <v>106584.4</v>
      </c>
      <c r="FR185" s="11">
        <v>0</v>
      </c>
      <c r="FS185" s="11">
        <v>24218.7</v>
      </c>
      <c r="GA185" s="10" t="s">
        <v>233</v>
      </c>
      <c r="GB185" s="11">
        <v>66757.600000000006</v>
      </c>
      <c r="GC185" s="11">
        <v>145640.20000000001</v>
      </c>
      <c r="GD185" s="11">
        <v>123672.9</v>
      </c>
      <c r="GE185" s="11">
        <v>158121.60000000001</v>
      </c>
      <c r="GF185" s="11">
        <v>0</v>
      </c>
      <c r="GG185" s="11">
        <v>0</v>
      </c>
      <c r="GH185" s="11">
        <v>21468</v>
      </c>
      <c r="GI185" s="11">
        <v>0</v>
      </c>
      <c r="GJ185" s="11">
        <v>0</v>
      </c>
      <c r="GK185" s="11">
        <v>119322.4</v>
      </c>
      <c r="GL185" s="11">
        <v>89081.9</v>
      </c>
      <c r="GM185" s="11">
        <v>10199.299999999999</v>
      </c>
      <c r="GN185" s="11">
        <v>87797.8</v>
      </c>
      <c r="GO185" s="11">
        <v>0</v>
      </c>
      <c r="GP185" s="11">
        <v>124172.2</v>
      </c>
      <c r="GQ185" s="11">
        <v>35803.699999999997</v>
      </c>
      <c r="GR185" s="11">
        <v>0</v>
      </c>
      <c r="GS185" s="11">
        <v>0</v>
      </c>
      <c r="HA185" s="10" t="s">
        <v>233</v>
      </c>
      <c r="HB185" s="11">
        <v>68346.899999999994</v>
      </c>
      <c r="HC185" s="11">
        <v>137140.6</v>
      </c>
      <c r="HD185" s="11">
        <v>91212.5</v>
      </c>
      <c r="HE185" s="11">
        <v>142061.6</v>
      </c>
      <c r="HF185" s="11">
        <v>5680</v>
      </c>
      <c r="HG185" s="11">
        <v>24904.5</v>
      </c>
      <c r="HH185" s="11">
        <v>0</v>
      </c>
      <c r="HI185" s="11">
        <v>0</v>
      </c>
      <c r="HJ185" s="11">
        <v>0</v>
      </c>
      <c r="HK185" s="11">
        <v>173634.2</v>
      </c>
      <c r="HL185" s="11">
        <v>111716.8</v>
      </c>
      <c r="HM185" s="11">
        <v>1591.9</v>
      </c>
      <c r="HN185" s="11">
        <v>0</v>
      </c>
      <c r="HO185" s="11">
        <v>0</v>
      </c>
      <c r="HP185" s="11">
        <v>146503.20000000001</v>
      </c>
      <c r="HQ185" s="11">
        <v>101521.9</v>
      </c>
      <c r="HR185" s="11">
        <v>1955.9</v>
      </c>
      <c r="HS185" s="11">
        <v>0</v>
      </c>
      <c r="IA185" s="10" t="s">
        <v>233</v>
      </c>
      <c r="IB185" s="11">
        <v>84887.5</v>
      </c>
      <c r="IC185" s="11">
        <v>125209.1</v>
      </c>
      <c r="ID185" s="11">
        <v>92752.1</v>
      </c>
      <c r="IE185" s="11">
        <v>94874.3</v>
      </c>
      <c r="IF185" s="11">
        <v>0</v>
      </c>
      <c r="IG185" s="11">
        <v>0</v>
      </c>
      <c r="IH185" s="11">
        <v>13482.1</v>
      </c>
      <c r="II185" s="11">
        <v>62791.8</v>
      </c>
      <c r="IJ185" s="11">
        <v>0</v>
      </c>
      <c r="IK185" s="11">
        <v>193868.1</v>
      </c>
      <c r="IL185" s="11">
        <v>121464</v>
      </c>
      <c r="IM185" s="11">
        <v>15978.8</v>
      </c>
      <c r="IN185" s="11">
        <v>34828.800000000003</v>
      </c>
      <c r="IO185" s="11">
        <v>0</v>
      </c>
      <c r="IP185" s="11">
        <v>117594.2</v>
      </c>
      <c r="IQ185" s="11">
        <v>0</v>
      </c>
      <c r="IR185" s="11">
        <v>124335.2</v>
      </c>
      <c r="IS185" s="11">
        <v>0</v>
      </c>
    </row>
    <row r="186" spans="1:253" ht="15" thickBot="1" x14ac:dyDescent="0.35">
      <c r="A186" s="10" t="s">
        <v>234</v>
      </c>
      <c r="B186" s="11">
        <v>68870</v>
      </c>
      <c r="C186" s="11">
        <v>149809.9</v>
      </c>
      <c r="D186" s="11">
        <v>0</v>
      </c>
      <c r="E186" s="11">
        <v>29995.5</v>
      </c>
      <c r="F186" s="11">
        <v>0</v>
      </c>
      <c r="G186" s="11">
        <v>2580.6999999999998</v>
      </c>
      <c r="H186" s="11">
        <v>93981.8</v>
      </c>
      <c r="I186" s="11">
        <v>23640.9</v>
      </c>
      <c r="J186" s="11">
        <v>0</v>
      </c>
      <c r="K186" s="11">
        <v>235800.3</v>
      </c>
      <c r="L186" s="11">
        <v>136574.20000000001</v>
      </c>
      <c r="M186" s="11">
        <v>25306.1</v>
      </c>
      <c r="N186" s="11">
        <v>72976.5</v>
      </c>
      <c r="O186" s="11">
        <v>0</v>
      </c>
      <c r="P186" s="11">
        <v>23196.9</v>
      </c>
      <c r="Q186" s="11">
        <v>0</v>
      </c>
      <c r="R186" s="11">
        <v>49918</v>
      </c>
      <c r="S186" s="11">
        <v>0</v>
      </c>
      <c r="AA186" s="10" t="s">
        <v>234</v>
      </c>
      <c r="AB186" s="11">
        <v>22286.6</v>
      </c>
      <c r="AC186" s="11">
        <v>206436.7</v>
      </c>
      <c r="AD186" s="11">
        <v>0</v>
      </c>
      <c r="AE186" s="11">
        <v>8981.1</v>
      </c>
      <c r="AF186" s="11">
        <v>0</v>
      </c>
      <c r="AG186" s="11">
        <v>28062</v>
      </c>
      <c r="AH186" s="11">
        <v>15467.5</v>
      </c>
      <c r="AI186" s="11">
        <v>53728</v>
      </c>
      <c r="AJ186" s="11">
        <v>0</v>
      </c>
      <c r="AK186" s="11">
        <v>48980.5</v>
      </c>
      <c r="AL186" s="11">
        <v>34064.800000000003</v>
      </c>
      <c r="AM186" s="11">
        <v>168645.2</v>
      </c>
      <c r="AN186" s="11">
        <v>0</v>
      </c>
      <c r="AO186" s="11">
        <v>4906.2</v>
      </c>
      <c r="AP186" s="11">
        <v>120141.3</v>
      </c>
      <c r="AQ186" s="11">
        <v>154470.5</v>
      </c>
      <c r="AR186" s="11">
        <v>0</v>
      </c>
      <c r="AS186" s="11">
        <v>0</v>
      </c>
      <c r="BA186" s="10" t="s">
        <v>234</v>
      </c>
      <c r="BB186" s="11">
        <v>62691.4</v>
      </c>
      <c r="BC186" s="11">
        <v>202649.1</v>
      </c>
      <c r="BD186" s="11">
        <v>0</v>
      </c>
      <c r="BE186" s="11">
        <v>21462.799999999999</v>
      </c>
      <c r="BF186" s="11">
        <v>0</v>
      </c>
      <c r="BG186" s="11">
        <v>0</v>
      </c>
      <c r="BH186" s="11">
        <v>45920.5</v>
      </c>
      <c r="BI186" s="11">
        <v>3993.1</v>
      </c>
      <c r="BJ186" s="11">
        <v>62392</v>
      </c>
      <c r="BK186" s="11">
        <v>18468</v>
      </c>
      <c r="BL186" s="11">
        <v>78763.600000000006</v>
      </c>
      <c r="BM186" s="11">
        <v>154732.1</v>
      </c>
      <c r="BN186" s="11">
        <v>0</v>
      </c>
      <c r="BO186" s="11">
        <v>14874.2</v>
      </c>
      <c r="BP186" s="11">
        <v>109210.9</v>
      </c>
      <c r="BQ186" s="11">
        <v>100026.8</v>
      </c>
      <c r="BR186" s="11">
        <v>0</v>
      </c>
      <c r="BS186" s="11">
        <v>0</v>
      </c>
      <c r="CA186" s="10" t="s">
        <v>234</v>
      </c>
      <c r="CB186" s="11">
        <v>52597.599999999999</v>
      </c>
      <c r="CC186" s="11">
        <v>218759.7</v>
      </c>
      <c r="CD186" s="11">
        <v>0</v>
      </c>
      <c r="CE186" s="11">
        <v>0</v>
      </c>
      <c r="CF186" s="11">
        <v>0</v>
      </c>
      <c r="CG186" s="11">
        <v>73439.8</v>
      </c>
      <c r="CH186" s="11">
        <v>50926.7</v>
      </c>
      <c r="CI186" s="11">
        <v>10452.5</v>
      </c>
      <c r="CJ186" s="11">
        <v>0</v>
      </c>
      <c r="CK186" s="11">
        <v>72052.899999999994</v>
      </c>
      <c r="CL186" s="11">
        <v>10761</v>
      </c>
      <c r="CM186" s="11">
        <v>138947.5</v>
      </c>
      <c r="CN186" s="11">
        <v>7765.8</v>
      </c>
      <c r="CO186" s="11">
        <v>0</v>
      </c>
      <c r="CP186" s="11">
        <v>131671</v>
      </c>
      <c r="CQ186" s="11">
        <v>49227.9</v>
      </c>
      <c r="CR186" s="11">
        <v>0</v>
      </c>
      <c r="CS186" s="11">
        <v>4271.3</v>
      </c>
      <c r="DA186" s="10" t="s">
        <v>234</v>
      </c>
      <c r="DB186" s="11">
        <v>16471.5</v>
      </c>
      <c r="DC186" s="11">
        <v>266620.3</v>
      </c>
      <c r="DD186" s="11">
        <v>0</v>
      </c>
      <c r="DE186" s="11">
        <v>60503.7</v>
      </c>
      <c r="DF186" s="11">
        <v>0</v>
      </c>
      <c r="DG186" s="11">
        <v>66385</v>
      </c>
      <c r="DH186" s="11">
        <v>24956.799999999999</v>
      </c>
      <c r="DI186" s="11">
        <v>0</v>
      </c>
      <c r="DJ186" s="11">
        <v>0</v>
      </c>
      <c r="DK186" s="11">
        <v>67654.3</v>
      </c>
      <c r="DL186" s="11">
        <v>18424.599999999999</v>
      </c>
      <c r="DM186" s="11">
        <v>124783.9</v>
      </c>
      <c r="DN186" s="11">
        <v>0</v>
      </c>
      <c r="DO186" s="11">
        <v>1996.5</v>
      </c>
      <c r="DP186" s="11">
        <v>159723.9</v>
      </c>
      <c r="DQ186" s="11">
        <v>18183</v>
      </c>
      <c r="DR186" s="11">
        <v>0</v>
      </c>
      <c r="DS186" s="11">
        <v>0</v>
      </c>
      <c r="EA186" s="10" t="s">
        <v>234</v>
      </c>
      <c r="EB186" s="11">
        <v>78347</v>
      </c>
      <c r="EC186" s="11">
        <v>149199.70000000001</v>
      </c>
      <c r="ED186" s="11">
        <v>0</v>
      </c>
      <c r="EE186" s="11">
        <v>40663.5</v>
      </c>
      <c r="EF186" s="11">
        <v>0</v>
      </c>
      <c r="EG186" s="11">
        <v>55266.2</v>
      </c>
      <c r="EH186" s="11">
        <v>46613.7</v>
      </c>
      <c r="EI186" s="11">
        <v>0</v>
      </c>
      <c r="EJ186" s="11">
        <v>0</v>
      </c>
      <c r="EK186" s="11">
        <v>106840.3</v>
      </c>
      <c r="EL186" s="11">
        <v>33026.300000000003</v>
      </c>
      <c r="EM186" s="11">
        <v>67597.100000000006</v>
      </c>
      <c r="EN186" s="11">
        <v>0</v>
      </c>
      <c r="EO186" s="11">
        <v>0</v>
      </c>
      <c r="EP186" s="11">
        <v>154794.4</v>
      </c>
      <c r="EQ186" s="11">
        <v>16109.9</v>
      </c>
      <c r="ER186" s="11">
        <v>0</v>
      </c>
      <c r="ES186" s="11">
        <v>0</v>
      </c>
      <c r="FA186" s="10" t="s">
        <v>234</v>
      </c>
      <c r="FB186" s="11">
        <v>78273.899999999994</v>
      </c>
      <c r="FC186" s="11">
        <v>211296.7</v>
      </c>
      <c r="FD186" s="11">
        <v>0</v>
      </c>
      <c r="FE186" s="11">
        <v>28588.1</v>
      </c>
      <c r="FF186" s="11">
        <v>60172.3</v>
      </c>
      <c r="FG186" s="11">
        <v>0</v>
      </c>
      <c r="FH186" s="11">
        <v>0</v>
      </c>
      <c r="FI186" s="11">
        <v>0</v>
      </c>
      <c r="FJ186" s="11">
        <v>0</v>
      </c>
      <c r="FK186" s="11">
        <v>102714.4</v>
      </c>
      <c r="FL186" s="11">
        <v>65387.6</v>
      </c>
      <c r="FM186" s="11">
        <v>28283</v>
      </c>
      <c r="FN186" s="11">
        <v>0</v>
      </c>
      <c r="FO186" s="11">
        <v>0</v>
      </c>
      <c r="FP186" s="11">
        <v>67746</v>
      </c>
      <c r="FQ186" s="11">
        <v>106584.4</v>
      </c>
      <c r="FR186" s="11">
        <v>0</v>
      </c>
      <c r="FS186" s="11">
        <v>24218.7</v>
      </c>
      <c r="GA186" s="10" t="s">
        <v>234</v>
      </c>
      <c r="GB186" s="11">
        <v>66757.600000000006</v>
      </c>
      <c r="GC186" s="11">
        <v>145640.20000000001</v>
      </c>
      <c r="GD186" s="11">
        <v>0</v>
      </c>
      <c r="GE186" s="11">
        <v>158121.60000000001</v>
      </c>
      <c r="GF186" s="11">
        <v>0</v>
      </c>
      <c r="GG186" s="11">
        <v>0</v>
      </c>
      <c r="GH186" s="11">
        <v>21468</v>
      </c>
      <c r="GI186" s="11">
        <v>0</v>
      </c>
      <c r="GJ186" s="11">
        <v>0</v>
      </c>
      <c r="GK186" s="11">
        <v>119322.4</v>
      </c>
      <c r="GL186" s="11">
        <v>89081.9</v>
      </c>
      <c r="GM186" s="11">
        <v>10199.299999999999</v>
      </c>
      <c r="GN186" s="11">
        <v>87797.8</v>
      </c>
      <c r="GO186" s="11">
        <v>0</v>
      </c>
      <c r="GP186" s="11">
        <v>47001.5</v>
      </c>
      <c r="GQ186" s="11">
        <v>35803.699999999997</v>
      </c>
      <c r="GR186" s="11">
        <v>0</v>
      </c>
      <c r="GS186" s="11">
        <v>0</v>
      </c>
      <c r="HA186" s="10" t="s">
        <v>234</v>
      </c>
      <c r="HB186" s="11">
        <v>68346.899999999994</v>
      </c>
      <c r="HC186" s="11">
        <v>137140.6</v>
      </c>
      <c r="HD186" s="11">
        <v>0</v>
      </c>
      <c r="HE186" s="11">
        <v>142061.6</v>
      </c>
      <c r="HF186" s="11">
        <v>5680</v>
      </c>
      <c r="HG186" s="11">
        <v>24904.5</v>
      </c>
      <c r="HH186" s="11">
        <v>0</v>
      </c>
      <c r="HI186" s="11">
        <v>0</v>
      </c>
      <c r="HJ186" s="11">
        <v>0</v>
      </c>
      <c r="HK186" s="11">
        <v>173634.2</v>
      </c>
      <c r="HL186" s="11">
        <v>111716.8</v>
      </c>
      <c r="HM186" s="11">
        <v>1591.9</v>
      </c>
      <c r="HN186" s="11">
        <v>0</v>
      </c>
      <c r="HO186" s="11">
        <v>0</v>
      </c>
      <c r="HP186" s="11">
        <v>77272.5</v>
      </c>
      <c r="HQ186" s="11">
        <v>101521.9</v>
      </c>
      <c r="HR186" s="11">
        <v>1955.9</v>
      </c>
      <c r="HS186" s="11">
        <v>0</v>
      </c>
      <c r="IA186" s="10" t="s">
        <v>234</v>
      </c>
      <c r="IB186" s="11">
        <v>84887.5</v>
      </c>
      <c r="IC186" s="11">
        <v>125209.1</v>
      </c>
      <c r="ID186" s="11">
        <v>0</v>
      </c>
      <c r="IE186" s="11">
        <v>94874.3</v>
      </c>
      <c r="IF186" s="11">
        <v>0</v>
      </c>
      <c r="IG186" s="11">
        <v>0</v>
      </c>
      <c r="IH186" s="11">
        <v>13482.1</v>
      </c>
      <c r="II186" s="11">
        <v>62791.8</v>
      </c>
      <c r="IJ186" s="11">
        <v>0</v>
      </c>
      <c r="IK186" s="11">
        <v>193868.1</v>
      </c>
      <c r="IL186" s="11">
        <v>121464</v>
      </c>
      <c r="IM186" s="11">
        <v>15978.8</v>
      </c>
      <c r="IN186" s="11">
        <v>34828.800000000003</v>
      </c>
      <c r="IO186" s="11">
        <v>0</v>
      </c>
      <c r="IP186" s="11">
        <v>54802.400000000001</v>
      </c>
      <c r="IQ186" s="11">
        <v>0</v>
      </c>
      <c r="IR186" s="11">
        <v>124335.2</v>
      </c>
      <c r="IS186" s="11">
        <v>0</v>
      </c>
    </row>
    <row r="187" spans="1:253" ht="15" thickBot="1" x14ac:dyDescent="0.35">
      <c r="A187" s="10" t="s">
        <v>238</v>
      </c>
      <c r="B187" s="11">
        <v>68870</v>
      </c>
      <c r="C187" s="11">
        <v>149809.9</v>
      </c>
      <c r="D187" s="11">
        <v>0</v>
      </c>
      <c r="E187" s="11">
        <v>29995.5</v>
      </c>
      <c r="F187" s="11">
        <v>0</v>
      </c>
      <c r="G187" s="11">
        <v>2580.6999999999998</v>
      </c>
      <c r="H187" s="11">
        <v>93981.8</v>
      </c>
      <c r="I187" s="11">
        <v>23640.9</v>
      </c>
      <c r="J187" s="11">
        <v>0</v>
      </c>
      <c r="K187" s="11">
        <v>235800.3</v>
      </c>
      <c r="L187" s="11">
        <v>136574.20000000001</v>
      </c>
      <c r="M187" s="11">
        <v>25306.1</v>
      </c>
      <c r="N187" s="11">
        <v>72976.5</v>
      </c>
      <c r="O187" s="11">
        <v>0</v>
      </c>
      <c r="P187" s="11">
        <v>22725.4</v>
      </c>
      <c r="Q187" s="11">
        <v>0</v>
      </c>
      <c r="R187" s="11">
        <v>49918</v>
      </c>
      <c r="S187" s="11">
        <v>0</v>
      </c>
      <c r="AA187" s="10" t="s">
        <v>238</v>
      </c>
      <c r="AB187" s="11">
        <v>22286.6</v>
      </c>
      <c r="AC187" s="11">
        <v>206436.7</v>
      </c>
      <c r="AD187" s="11">
        <v>0</v>
      </c>
      <c r="AE187" s="11">
        <v>8981.1</v>
      </c>
      <c r="AF187" s="11">
        <v>0</v>
      </c>
      <c r="AG187" s="11">
        <v>26361</v>
      </c>
      <c r="AH187" s="11">
        <v>15467.5</v>
      </c>
      <c r="AI187" s="11">
        <v>53728</v>
      </c>
      <c r="AJ187" s="11">
        <v>0</v>
      </c>
      <c r="AK187" s="11">
        <v>48980.5</v>
      </c>
      <c r="AL187" s="11">
        <v>34064.800000000003</v>
      </c>
      <c r="AM187" s="11">
        <v>152973.70000000001</v>
      </c>
      <c r="AN187" s="11">
        <v>0</v>
      </c>
      <c r="AO187" s="11">
        <v>4906.2</v>
      </c>
      <c r="AP187" s="11">
        <v>120141.3</v>
      </c>
      <c r="AQ187" s="11">
        <v>154470.5</v>
      </c>
      <c r="AR187" s="11">
        <v>0</v>
      </c>
      <c r="AS187" s="11">
        <v>0</v>
      </c>
      <c r="BA187" s="10" t="s">
        <v>238</v>
      </c>
      <c r="BB187" s="11">
        <v>62691.4</v>
      </c>
      <c r="BC187" s="11">
        <v>202649.1</v>
      </c>
      <c r="BD187" s="11">
        <v>0</v>
      </c>
      <c r="BE187" s="11">
        <v>21462.799999999999</v>
      </c>
      <c r="BF187" s="11">
        <v>0</v>
      </c>
      <c r="BG187" s="11">
        <v>0</v>
      </c>
      <c r="BH187" s="11">
        <v>45920.5</v>
      </c>
      <c r="BI187" s="11">
        <v>3993.1</v>
      </c>
      <c r="BJ187" s="11">
        <v>62392</v>
      </c>
      <c r="BK187" s="11">
        <v>18468</v>
      </c>
      <c r="BL187" s="11">
        <v>78763.600000000006</v>
      </c>
      <c r="BM187" s="11">
        <v>137262.29999999999</v>
      </c>
      <c r="BN187" s="11">
        <v>0</v>
      </c>
      <c r="BO187" s="11">
        <v>14874.2</v>
      </c>
      <c r="BP187" s="11">
        <v>109210.9</v>
      </c>
      <c r="BQ187" s="11">
        <v>100026.8</v>
      </c>
      <c r="BR187" s="11">
        <v>0</v>
      </c>
      <c r="BS187" s="11">
        <v>0</v>
      </c>
      <c r="CA187" s="10" t="s">
        <v>238</v>
      </c>
      <c r="CB187" s="11">
        <v>52597.599999999999</v>
      </c>
      <c r="CC187" s="11">
        <v>218759.7</v>
      </c>
      <c r="CD187" s="11">
        <v>0</v>
      </c>
      <c r="CE187" s="11">
        <v>0</v>
      </c>
      <c r="CF187" s="11">
        <v>0</v>
      </c>
      <c r="CG187" s="11">
        <v>73439.8</v>
      </c>
      <c r="CH187" s="11">
        <v>50926.7</v>
      </c>
      <c r="CI187" s="11">
        <v>10452.5</v>
      </c>
      <c r="CJ187" s="11">
        <v>0</v>
      </c>
      <c r="CK187" s="11">
        <v>72052.899999999994</v>
      </c>
      <c r="CL187" s="11">
        <v>10761</v>
      </c>
      <c r="CM187" s="11">
        <v>76144</v>
      </c>
      <c r="CN187" s="11">
        <v>7765.8</v>
      </c>
      <c r="CO187" s="11">
        <v>0</v>
      </c>
      <c r="CP187" s="11">
        <v>131671</v>
      </c>
      <c r="CQ187" s="11">
        <v>49227.9</v>
      </c>
      <c r="CR187" s="11">
        <v>0</v>
      </c>
      <c r="CS187" s="11">
        <v>4271.3</v>
      </c>
      <c r="DA187" s="10" t="s">
        <v>238</v>
      </c>
      <c r="DB187" s="11">
        <v>16471.5</v>
      </c>
      <c r="DC187" s="11">
        <v>266620.3</v>
      </c>
      <c r="DD187" s="11">
        <v>0</v>
      </c>
      <c r="DE187" s="11">
        <v>60503.7</v>
      </c>
      <c r="DF187" s="11">
        <v>0</v>
      </c>
      <c r="DG187" s="11">
        <v>66385</v>
      </c>
      <c r="DH187" s="11">
        <v>24956.799999999999</v>
      </c>
      <c r="DI187" s="11">
        <v>0</v>
      </c>
      <c r="DJ187" s="11">
        <v>0</v>
      </c>
      <c r="DK187" s="11">
        <v>67654.3</v>
      </c>
      <c r="DL187" s="11">
        <v>18424.599999999999</v>
      </c>
      <c r="DM187" s="11">
        <v>65328.9</v>
      </c>
      <c r="DN187" s="11">
        <v>0</v>
      </c>
      <c r="DO187" s="11">
        <v>1996.5</v>
      </c>
      <c r="DP187" s="11">
        <v>159723.9</v>
      </c>
      <c r="DQ187" s="11">
        <v>18183</v>
      </c>
      <c r="DR187" s="11">
        <v>0</v>
      </c>
      <c r="DS187" s="11">
        <v>0</v>
      </c>
      <c r="EA187" s="10" t="s">
        <v>238</v>
      </c>
      <c r="EB187" s="11">
        <v>78347</v>
      </c>
      <c r="EC187" s="11">
        <v>149199.70000000001</v>
      </c>
      <c r="ED187" s="11">
        <v>0</v>
      </c>
      <c r="EE187" s="11">
        <v>40663.5</v>
      </c>
      <c r="EF187" s="11">
        <v>0</v>
      </c>
      <c r="EG187" s="11">
        <v>55266.2</v>
      </c>
      <c r="EH187" s="11">
        <v>46613.7</v>
      </c>
      <c r="EI187" s="11">
        <v>0</v>
      </c>
      <c r="EJ187" s="11">
        <v>0</v>
      </c>
      <c r="EK187" s="11">
        <v>106840.3</v>
      </c>
      <c r="EL187" s="11">
        <v>33026.300000000003</v>
      </c>
      <c r="EM187" s="11">
        <v>12484.8</v>
      </c>
      <c r="EN187" s="11">
        <v>0</v>
      </c>
      <c r="EO187" s="11">
        <v>0</v>
      </c>
      <c r="EP187" s="11">
        <v>154794.4</v>
      </c>
      <c r="EQ187" s="11">
        <v>16109.9</v>
      </c>
      <c r="ER187" s="11">
        <v>0</v>
      </c>
      <c r="ES187" s="11">
        <v>0</v>
      </c>
      <c r="FA187" s="10" t="s">
        <v>238</v>
      </c>
      <c r="FB187" s="11">
        <v>78273.899999999994</v>
      </c>
      <c r="FC187" s="11">
        <v>211296.7</v>
      </c>
      <c r="FD187" s="11">
        <v>0</v>
      </c>
      <c r="FE187" s="11">
        <v>28588.1</v>
      </c>
      <c r="FF187" s="11">
        <v>60172.3</v>
      </c>
      <c r="FG187" s="11">
        <v>0</v>
      </c>
      <c r="FH187" s="11">
        <v>0</v>
      </c>
      <c r="FI187" s="11">
        <v>0</v>
      </c>
      <c r="FJ187" s="11">
        <v>0</v>
      </c>
      <c r="FK187" s="11">
        <v>102714.4</v>
      </c>
      <c r="FL187" s="11">
        <v>65387.6</v>
      </c>
      <c r="FM187" s="11">
        <v>3620.3</v>
      </c>
      <c r="FN187" s="11">
        <v>0</v>
      </c>
      <c r="FO187" s="11">
        <v>0</v>
      </c>
      <c r="FP187" s="11">
        <v>67746</v>
      </c>
      <c r="FQ187" s="11">
        <v>106584.4</v>
      </c>
      <c r="FR187" s="11">
        <v>0</v>
      </c>
      <c r="FS187" s="11">
        <v>24218.7</v>
      </c>
      <c r="GA187" s="10" t="s">
        <v>238</v>
      </c>
      <c r="GB187" s="11">
        <v>66757.600000000006</v>
      </c>
      <c r="GC187" s="11">
        <v>145640.20000000001</v>
      </c>
      <c r="GD187" s="11">
        <v>0</v>
      </c>
      <c r="GE187" s="11">
        <v>158121.60000000001</v>
      </c>
      <c r="GF187" s="11">
        <v>0</v>
      </c>
      <c r="GG187" s="11">
        <v>0</v>
      </c>
      <c r="GH187" s="11">
        <v>21468</v>
      </c>
      <c r="GI187" s="11">
        <v>0</v>
      </c>
      <c r="GJ187" s="11">
        <v>0</v>
      </c>
      <c r="GK187" s="11">
        <v>119322.4</v>
      </c>
      <c r="GL187" s="11">
        <v>89081.9</v>
      </c>
      <c r="GM187" s="11">
        <v>0</v>
      </c>
      <c r="GN187" s="11">
        <v>87797.8</v>
      </c>
      <c r="GO187" s="11">
        <v>0</v>
      </c>
      <c r="GP187" s="11">
        <v>47001.5</v>
      </c>
      <c r="GQ187" s="11">
        <v>35803.699999999997</v>
      </c>
      <c r="GR187" s="11">
        <v>0</v>
      </c>
      <c r="GS187" s="11">
        <v>0</v>
      </c>
      <c r="HA187" s="10" t="s">
        <v>238</v>
      </c>
      <c r="HB187" s="11">
        <v>68346.899999999994</v>
      </c>
      <c r="HC187" s="11">
        <v>137140.6</v>
      </c>
      <c r="HD187" s="11">
        <v>0</v>
      </c>
      <c r="HE187" s="11">
        <v>142061.6</v>
      </c>
      <c r="HF187" s="11">
        <v>5680</v>
      </c>
      <c r="HG187" s="11">
        <v>24904.5</v>
      </c>
      <c r="HH187" s="11">
        <v>0</v>
      </c>
      <c r="HI187" s="11">
        <v>0</v>
      </c>
      <c r="HJ187" s="11">
        <v>0</v>
      </c>
      <c r="HK187" s="11">
        <v>173634.2</v>
      </c>
      <c r="HL187" s="11">
        <v>111716.8</v>
      </c>
      <c r="HM187" s="11">
        <v>1591.9</v>
      </c>
      <c r="HN187" s="11">
        <v>0</v>
      </c>
      <c r="HO187" s="11">
        <v>0</v>
      </c>
      <c r="HP187" s="11">
        <v>43723.5</v>
      </c>
      <c r="HQ187" s="11">
        <v>101521.9</v>
      </c>
      <c r="HR187" s="11">
        <v>1955.9</v>
      </c>
      <c r="HS187" s="11">
        <v>0</v>
      </c>
      <c r="IA187" s="10" t="s">
        <v>238</v>
      </c>
      <c r="IB187" s="11">
        <v>84887.5</v>
      </c>
      <c r="IC187" s="11">
        <v>125209.1</v>
      </c>
      <c r="ID187" s="11">
        <v>0</v>
      </c>
      <c r="IE187" s="11">
        <v>94874.3</v>
      </c>
      <c r="IF187" s="11">
        <v>0</v>
      </c>
      <c r="IG187" s="11">
        <v>0</v>
      </c>
      <c r="IH187" s="11">
        <v>13482.1</v>
      </c>
      <c r="II187" s="11">
        <v>62791.8</v>
      </c>
      <c r="IJ187" s="11">
        <v>0</v>
      </c>
      <c r="IK187" s="11">
        <v>193868.1</v>
      </c>
      <c r="IL187" s="11">
        <v>121464</v>
      </c>
      <c r="IM187" s="11">
        <v>15978.8</v>
      </c>
      <c r="IN187" s="11">
        <v>34828.800000000003</v>
      </c>
      <c r="IO187" s="11">
        <v>0</v>
      </c>
      <c r="IP187" s="11">
        <v>5867.2</v>
      </c>
      <c r="IQ187" s="11">
        <v>0</v>
      </c>
      <c r="IR187" s="11">
        <v>124335.2</v>
      </c>
      <c r="IS187" s="11">
        <v>0</v>
      </c>
    </row>
    <row r="188" spans="1:253" ht="15" thickBot="1" x14ac:dyDescent="0.35">
      <c r="A188" s="10" t="s">
        <v>241</v>
      </c>
      <c r="B188" s="11">
        <v>68870</v>
      </c>
      <c r="C188" s="11">
        <v>149809.9</v>
      </c>
      <c r="D188" s="11">
        <v>0</v>
      </c>
      <c r="E188" s="11">
        <v>29995.5</v>
      </c>
      <c r="F188" s="11">
        <v>0</v>
      </c>
      <c r="G188" s="11">
        <v>2580.6999999999998</v>
      </c>
      <c r="H188" s="11">
        <v>93981.8</v>
      </c>
      <c r="I188" s="11">
        <v>0</v>
      </c>
      <c r="J188" s="11">
        <v>0</v>
      </c>
      <c r="K188" s="11">
        <v>235800.3</v>
      </c>
      <c r="L188" s="11">
        <v>136574.20000000001</v>
      </c>
      <c r="M188" s="11">
        <v>25306.1</v>
      </c>
      <c r="N188" s="11">
        <v>72976.5</v>
      </c>
      <c r="O188" s="11">
        <v>0</v>
      </c>
      <c r="P188" s="11">
        <v>22725.4</v>
      </c>
      <c r="Q188" s="11">
        <v>0</v>
      </c>
      <c r="R188" s="11">
        <v>49918</v>
      </c>
      <c r="S188" s="11">
        <v>0</v>
      </c>
      <c r="AA188" s="10" t="s">
        <v>241</v>
      </c>
      <c r="AB188" s="11">
        <v>22286.6</v>
      </c>
      <c r="AC188" s="11">
        <v>159376.70000000001</v>
      </c>
      <c r="AD188" s="11">
        <v>0</v>
      </c>
      <c r="AE188" s="11">
        <v>8981.1</v>
      </c>
      <c r="AF188" s="11">
        <v>0</v>
      </c>
      <c r="AG188" s="11">
        <v>26361</v>
      </c>
      <c r="AH188" s="11">
        <v>15467.5</v>
      </c>
      <c r="AI188" s="11">
        <v>28780.5</v>
      </c>
      <c r="AJ188" s="11">
        <v>0</v>
      </c>
      <c r="AK188" s="11">
        <v>48980.5</v>
      </c>
      <c r="AL188" s="11">
        <v>34064.800000000003</v>
      </c>
      <c r="AM188" s="11">
        <v>152973.70000000001</v>
      </c>
      <c r="AN188" s="11">
        <v>0</v>
      </c>
      <c r="AO188" s="11">
        <v>4906.2</v>
      </c>
      <c r="AP188" s="11">
        <v>120141.3</v>
      </c>
      <c r="AQ188" s="11">
        <v>154470.5</v>
      </c>
      <c r="AR188" s="11">
        <v>0</v>
      </c>
      <c r="AS188" s="11">
        <v>0</v>
      </c>
      <c r="BA188" s="10" t="s">
        <v>241</v>
      </c>
      <c r="BB188" s="11">
        <v>62691.4</v>
      </c>
      <c r="BC188" s="11">
        <v>170954</v>
      </c>
      <c r="BD188" s="11">
        <v>0</v>
      </c>
      <c r="BE188" s="11">
        <v>21462.799999999999</v>
      </c>
      <c r="BF188" s="11">
        <v>0</v>
      </c>
      <c r="BG188" s="11">
        <v>0</v>
      </c>
      <c r="BH188" s="11">
        <v>45920.5</v>
      </c>
      <c r="BI188" s="11">
        <v>0</v>
      </c>
      <c r="BJ188" s="11">
        <v>62392</v>
      </c>
      <c r="BK188" s="11">
        <v>18468</v>
      </c>
      <c r="BL188" s="11">
        <v>78763.600000000006</v>
      </c>
      <c r="BM188" s="11">
        <v>137262.29999999999</v>
      </c>
      <c r="BN188" s="11">
        <v>0</v>
      </c>
      <c r="BO188" s="11">
        <v>14874.2</v>
      </c>
      <c r="BP188" s="11">
        <v>109210.9</v>
      </c>
      <c r="BQ188" s="11">
        <v>100026.8</v>
      </c>
      <c r="BR188" s="11">
        <v>0</v>
      </c>
      <c r="BS188" s="11">
        <v>0</v>
      </c>
      <c r="CA188" s="10" t="s">
        <v>241</v>
      </c>
      <c r="CB188" s="11">
        <v>52597.599999999999</v>
      </c>
      <c r="CC188" s="11">
        <v>184858.2</v>
      </c>
      <c r="CD188" s="11">
        <v>0</v>
      </c>
      <c r="CE188" s="11">
        <v>0</v>
      </c>
      <c r="CF188" s="11">
        <v>0</v>
      </c>
      <c r="CG188" s="11">
        <v>73439.8</v>
      </c>
      <c r="CH188" s="11">
        <v>50926.7</v>
      </c>
      <c r="CI188" s="11">
        <v>0</v>
      </c>
      <c r="CJ188" s="11">
        <v>0</v>
      </c>
      <c r="CK188" s="11">
        <v>72052.899999999994</v>
      </c>
      <c r="CL188" s="11">
        <v>10761</v>
      </c>
      <c r="CM188" s="11">
        <v>76144</v>
      </c>
      <c r="CN188" s="11">
        <v>7765.8</v>
      </c>
      <c r="CO188" s="11">
        <v>0</v>
      </c>
      <c r="CP188" s="11">
        <v>117079.5</v>
      </c>
      <c r="CQ188" s="11">
        <v>49227.9</v>
      </c>
      <c r="CR188" s="11">
        <v>0</v>
      </c>
      <c r="CS188" s="11">
        <v>4271.3</v>
      </c>
      <c r="DA188" s="10" t="s">
        <v>241</v>
      </c>
      <c r="DB188" s="11">
        <v>16471.5</v>
      </c>
      <c r="DC188" s="11">
        <v>254084.5</v>
      </c>
      <c r="DD188" s="11">
        <v>0</v>
      </c>
      <c r="DE188" s="11">
        <v>60503.7</v>
      </c>
      <c r="DF188" s="11">
        <v>0</v>
      </c>
      <c r="DG188" s="11">
        <v>66385</v>
      </c>
      <c r="DH188" s="11">
        <v>24956.799999999999</v>
      </c>
      <c r="DI188" s="11">
        <v>0</v>
      </c>
      <c r="DJ188" s="11">
        <v>0</v>
      </c>
      <c r="DK188" s="11">
        <v>67654.3</v>
      </c>
      <c r="DL188" s="11">
        <v>18424.599999999999</v>
      </c>
      <c r="DM188" s="11">
        <v>65328.9</v>
      </c>
      <c r="DN188" s="11">
        <v>0</v>
      </c>
      <c r="DO188" s="11">
        <v>1996.5</v>
      </c>
      <c r="DP188" s="11">
        <v>143580.29999999999</v>
      </c>
      <c r="DQ188" s="11">
        <v>18183</v>
      </c>
      <c r="DR188" s="11">
        <v>0</v>
      </c>
      <c r="DS188" s="11">
        <v>0</v>
      </c>
      <c r="EA188" s="10" t="s">
        <v>241</v>
      </c>
      <c r="EB188" s="11">
        <v>78347</v>
      </c>
      <c r="EC188" s="11">
        <v>149199.70000000001</v>
      </c>
      <c r="ED188" s="11">
        <v>0</v>
      </c>
      <c r="EE188" s="11">
        <v>40663.5</v>
      </c>
      <c r="EF188" s="11">
        <v>0</v>
      </c>
      <c r="EG188" s="11">
        <v>55266.2</v>
      </c>
      <c r="EH188" s="11">
        <v>46613.7</v>
      </c>
      <c r="EI188" s="11">
        <v>0</v>
      </c>
      <c r="EJ188" s="11">
        <v>0</v>
      </c>
      <c r="EK188" s="11">
        <v>106840.3</v>
      </c>
      <c r="EL188" s="11">
        <v>33026.300000000003</v>
      </c>
      <c r="EM188" s="11">
        <v>12484.8</v>
      </c>
      <c r="EN188" s="11">
        <v>0</v>
      </c>
      <c r="EO188" s="11">
        <v>0</v>
      </c>
      <c r="EP188" s="11">
        <v>154794.4</v>
      </c>
      <c r="EQ188" s="11">
        <v>16109.9</v>
      </c>
      <c r="ER188" s="11">
        <v>0</v>
      </c>
      <c r="ES188" s="11">
        <v>0</v>
      </c>
      <c r="FA188" s="10" t="s">
        <v>241</v>
      </c>
      <c r="FB188" s="11">
        <v>78273.899999999994</v>
      </c>
      <c r="FC188" s="11">
        <v>211296.7</v>
      </c>
      <c r="FD188" s="11">
        <v>0</v>
      </c>
      <c r="FE188" s="11">
        <v>28588.1</v>
      </c>
      <c r="FF188" s="11">
        <v>60172.3</v>
      </c>
      <c r="FG188" s="11">
        <v>0</v>
      </c>
      <c r="FH188" s="11">
        <v>0</v>
      </c>
      <c r="FI188" s="11">
        <v>0</v>
      </c>
      <c r="FJ188" s="11">
        <v>0</v>
      </c>
      <c r="FK188" s="11">
        <v>102714.4</v>
      </c>
      <c r="FL188" s="11">
        <v>65387.6</v>
      </c>
      <c r="FM188" s="11">
        <v>3620.3</v>
      </c>
      <c r="FN188" s="11">
        <v>0</v>
      </c>
      <c r="FO188" s="11">
        <v>0</v>
      </c>
      <c r="FP188" s="11">
        <v>67746</v>
      </c>
      <c r="FQ188" s="11">
        <v>106584.4</v>
      </c>
      <c r="FR188" s="11">
        <v>0</v>
      </c>
      <c r="FS188" s="11">
        <v>24218.7</v>
      </c>
      <c r="GA188" s="10" t="s">
        <v>241</v>
      </c>
      <c r="GB188" s="11">
        <v>66757.600000000006</v>
      </c>
      <c r="GC188" s="11">
        <v>145640.20000000001</v>
      </c>
      <c r="GD188" s="11">
        <v>0</v>
      </c>
      <c r="GE188" s="11">
        <v>158121.60000000001</v>
      </c>
      <c r="GF188" s="11">
        <v>0</v>
      </c>
      <c r="GG188" s="11">
        <v>0</v>
      </c>
      <c r="GH188" s="11">
        <v>21468</v>
      </c>
      <c r="GI188" s="11">
        <v>0</v>
      </c>
      <c r="GJ188" s="11">
        <v>0</v>
      </c>
      <c r="GK188" s="11">
        <v>119322.4</v>
      </c>
      <c r="GL188" s="11">
        <v>89081.9</v>
      </c>
      <c r="GM188" s="11">
        <v>0</v>
      </c>
      <c r="GN188" s="11">
        <v>87797.8</v>
      </c>
      <c r="GO188" s="11">
        <v>0</v>
      </c>
      <c r="GP188" s="11">
        <v>47001.5</v>
      </c>
      <c r="GQ188" s="11">
        <v>35803.699999999997</v>
      </c>
      <c r="GR188" s="11">
        <v>0</v>
      </c>
      <c r="GS188" s="11">
        <v>0</v>
      </c>
      <c r="HA188" s="10" t="s">
        <v>241</v>
      </c>
      <c r="HB188" s="11">
        <v>68346.899999999994</v>
      </c>
      <c r="HC188" s="11">
        <v>136142.39999999999</v>
      </c>
      <c r="HD188" s="11">
        <v>0</v>
      </c>
      <c r="HE188" s="11">
        <v>142061.6</v>
      </c>
      <c r="HF188" s="11">
        <v>5680</v>
      </c>
      <c r="HG188" s="11">
        <v>24904.5</v>
      </c>
      <c r="HH188" s="11">
        <v>0</v>
      </c>
      <c r="HI188" s="11">
        <v>0</v>
      </c>
      <c r="HJ188" s="11">
        <v>0</v>
      </c>
      <c r="HK188" s="11">
        <v>173634.2</v>
      </c>
      <c r="HL188" s="11">
        <v>111716.8</v>
      </c>
      <c r="HM188" s="11">
        <v>1591.9</v>
      </c>
      <c r="HN188" s="11">
        <v>0</v>
      </c>
      <c r="HO188" s="11">
        <v>0</v>
      </c>
      <c r="HP188" s="11">
        <v>43723.5</v>
      </c>
      <c r="HQ188" s="11">
        <v>101521.9</v>
      </c>
      <c r="HR188" s="11">
        <v>1955.9</v>
      </c>
      <c r="HS188" s="11">
        <v>0</v>
      </c>
      <c r="IA188" s="10" t="s">
        <v>241</v>
      </c>
      <c r="IB188" s="11">
        <v>84887.5</v>
      </c>
      <c r="IC188" s="11">
        <v>125209.1</v>
      </c>
      <c r="ID188" s="11">
        <v>0</v>
      </c>
      <c r="IE188" s="11">
        <v>94874.3</v>
      </c>
      <c r="IF188" s="11">
        <v>0</v>
      </c>
      <c r="IG188" s="11">
        <v>0</v>
      </c>
      <c r="IH188" s="11">
        <v>13482.1</v>
      </c>
      <c r="II188" s="11">
        <v>29835.5</v>
      </c>
      <c r="IJ188" s="11">
        <v>0</v>
      </c>
      <c r="IK188" s="11">
        <v>193868.1</v>
      </c>
      <c r="IL188" s="11">
        <v>121464</v>
      </c>
      <c r="IM188" s="11">
        <v>15978.8</v>
      </c>
      <c r="IN188" s="11">
        <v>34828.800000000003</v>
      </c>
      <c r="IO188" s="11">
        <v>0</v>
      </c>
      <c r="IP188" s="11">
        <v>5867.2</v>
      </c>
      <c r="IQ188" s="11">
        <v>0</v>
      </c>
      <c r="IR188" s="11">
        <v>124335.2</v>
      </c>
      <c r="IS188" s="11">
        <v>0</v>
      </c>
    </row>
    <row r="189" spans="1:253" ht="15" thickBot="1" x14ac:dyDescent="0.35">
      <c r="A189" s="10" t="s">
        <v>242</v>
      </c>
      <c r="B189" s="11">
        <v>68870</v>
      </c>
      <c r="C189" s="11">
        <v>149809.9</v>
      </c>
      <c r="D189" s="11">
        <v>0</v>
      </c>
      <c r="E189" s="11">
        <v>29995.5</v>
      </c>
      <c r="F189" s="11">
        <v>0</v>
      </c>
      <c r="G189" s="11">
        <v>2580.6999999999998</v>
      </c>
      <c r="H189" s="11">
        <v>93981.8</v>
      </c>
      <c r="I189" s="11">
        <v>0</v>
      </c>
      <c r="J189" s="11">
        <v>0</v>
      </c>
      <c r="K189" s="11">
        <v>235800.3</v>
      </c>
      <c r="L189" s="11">
        <v>24973</v>
      </c>
      <c r="M189" s="11">
        <v>25306.1</v>
      </c>
      <c r="N189" s="11">
        <v>72976.5</v>
      </c>
      <c r="O189" s="11">
        <v>0</v>
      </c>
      <c r="P189" s="11">
        <v>22725.4</v>
      </c>
      <c r="Q189" s="11">
        <v>0</v>
      </c>
      <c r="R189" s="11">
        <v>49918</v>
      </c>
      <c r="S189" s="11">
        <v>0</v>
      </c>
      <c r="AA189" s="10" t="s">
        <v>242</v>
      </c>
      <c r="AB189" s="11">
        <v>22286.6</v>
      </c>
      <c r="AC189" s="11">
        <v>159376.70000000001</v>
      </c>
      <c r="AD189" s="11">
        <v>0</v>
      </c>
      <c r="AE189" s="11">
        <v>8981.1</v>
      </c>
      <c r="AF189" s="11">
        <v>0</v>
      </c>
      <c r="AG189" s="11">
        <v>26361</v>
      </c>
      <c r="AH189" s="11">
        <v>15467.5</v>
      </c>
      <c r="AI189" s="11">
        <v>28780.5</v>
      </c>
      <c r="AJ189" s="11">
        <v>0</v>
      </c>
      <c r="AK189" s="11">
        <v>48980.5</v>
      </c>
      <c r="AL189" s="11">
        <v>34064.800000000003</v>
      </c>
      <c r="AM189" s="11">
        <v>140499.9</v>
      </c>
      <c r="AN189" s="11">
        <v>0</v>
      </c>
      <c r="AO189" s="11">
        <v>4906.2</v>
      </c>
      <c r="AP189" s="11">
        <v>120141.3</v>
      </c>
      <c r="AQ189" s="11">
        <v>154470.5</v>
      </c>
      <c r="AR189" s="11">
        <v>0</v>
      </c>
      <c r="AS189" s="11">
        <v>0</v>
      </c>
      <c r="BA189" s="10" t="s">
        <v>242</v>
      </c>
      <c r="BB189" s="11">
        <v>62691.4</v>
      </c>
      <c r="BC189" s="11">
        <v>170954</v>
      </c>
      <c r="BD189" s="11">
        <v>0</v>
      </c>
      <c r="BE189" s="11">
        <v>21462.799999999999</v>
      </c>
      <c r="BF189" s="11">
        <v>0</v>
      </c>
      <c r="BG189" s="11">
        <v>0</v>
      </c>
      <c r="BH189" s="11">
        <v>24956.799999999999</v>
      </c>
      <c r="BI189" s="11">
        <v>0</v>
      </c>
      <c r="BJ189" s="11">
        <v>62392</v>
      </c>
      <c r="BK189" s="11">
        <v>18468</v>
      </c>
      <c r="BL189" s="11">
        <v>78763.600000000006</v>
      </c>
      <c r="BM189" s="11">
        <v>113802.9</v>
      </c>
      <c r="BN189" s="11">
        <v>0</v>
      </c>
      <c r="BO189" s="11">
        <v>14874.2</v>
      </c>
      <c r="BP189" s="11">
        <v>109210.9</v>
      </c>
      <c r="BQ189" s="11">
        <v>100026.8</v>
      </c>
      <c r="BR189" s="11">
        <v>0</v>
      </c>
      <c r="BS189" s="11">
        <v>0</v>
      </c>
      <c r="CA189" s="10" t="s">
        <v>242</v>
      </c>
      <c r="CB189" s="11">
        <v>52597.599999999999</v>
      </c>
      <c r="CC189" s="11">
        <v>184858.2</v>
      </c>
      <c r="CD189" s="11">
        <v>0</v>
      </c>
      <c r="CE189" s="11">
        <v>0</v>
      </c>
      <c r="CF189" s="11">
        <v>0</v>
      </c>
      <c r="CG189" s="11">
        <v>73439.8</v>
      </c>
      <c r="CH189" s="11">
        <v>50926.7</v>
      </c>
      <c r="CI189" s="11">
        <v>0</v>
      </c>
      <c r="CJ189" s="11">
        <v>0</v>
      </c>
      <c r="CK189" s="11">
        <v>72052.899999999994</v>
      </c>
      <c r="CL189" s="11">
        <v>10761</v>
      </c>
      <c r="CM189" s="11">
        <v>70319.7</v>
      </c>
      <c r="CN189" s="11">
        <v>7765.8</v>
      </c>
      <c r="CO189" s="11">
        <v>0</v>
      </c>
      <c r="CP189" s="11">
        <v>117079.5</v>
      </c>
      <c r="CQ189" s="11">
        <v>49227.9</v>
      </c>
      <c r="CR189" s="11">
        <v>0</v>
      </c>
      <c r="CS189" s="11">
        <v>4271.3</v>
      </c>
      <c r="DA189" s="10" t="s">
        <v>242</v>
      </c>
      <c r="DB189" s="11">
        <v>16471.5</v>
      </c>
      <c r="DC189" s="11">
        <v>254084.5</v>
      </c>
      <c r="DD189" s="11">
        <v>0</v>
      </c>
      <c r="DE189" s="11">
        <v>60503.7</v>
      </c>
      <c r="DF189" s="11">
        <v>0</v>
      </c>
      <c r="DG189" s="11">
        <v>66385</v>
      </c>
      <c r="DH189" s="11">
        <v>24956.799999999999</v>
      </c>
      <c r="DI189" s="11">
        <v>0</v>
      </c>
      <c r="DJ189" s="11">
        <v>0</v>
      </c>
      <c r="DK189" s="11">
        <v>67654.3</v>
      </c>
      <c r="DL189" s="11">
        <v>18424.599999999999</v>
      </c>
      <c r="DM189" s="11">
        <v>31930.2</v>
      </c>
      <c r="DN189" s="11">
        <v>0</v>
      </c>
      <c r="DO189" s="11">
        <v>1996.5</v>
      </c>
      <c r="DP189" s="11">
        <v>143580.29999999999</v>
      </c>
      <c r="DQ189" s="11">
        <v>18183</v>
      </c>
      <c r="DR189" s="11">
        <v>0</v>
      </c>
      <c r="DS189" s="11">
        <v>0</v>
      </c>
      <c r="EA189" s="10" t="s">
        <v>242</v>
      </c>
      <c r="EB189" s="11">
        <v>78347</v>
      </c>
      <c r="EC189" s="11">
        <v>149199.70000000001</v>
      </c>
      <c r="ED189" s="11">
        <v>0</v>
      </c>
      <c r="EE189" s="11">
        <v>40663.5</v>
      </c>
      <c r="EF189" s="11">
        <v>0</v>
      </c>
      <c r="EG189" s="11">
        <v>55266.2</v>
      </c>
      <c r="EH189" s="11">
        <v>41582.800000000003</v>
      </c>
      <c r="EI189" s="11">
        <v>0</v>
      </c>
      <c r="EJ189" s="11">
        <v>0</v>
      </c>
      <c r="EK189" s="11">
        <v>106840.3</v>
      </c>
      <c r="EL189" s="11">
        <v>33026.300000000003</v>
      </c>
      <c r="EM189" s="11">
        <v>1035.7</v>
      </c>
      <c r="EN189" s="11">
        <v>0</v>
      </c>
      <c r="EO189" s="11">
        <v>0</v>
      </c>
      <c r="EP189" s="11">
        <v>154794.4</v>
      </c>
      <c r="EQ189" s="11">
        <v>16109.9</v>
      </c>
      <c r="ER189" s="11">
        <v>0</v>
      </c>
      <c r="ES189" s="11">
        <v>0</v>
      </c>
      <c r="FA189" s="10" t="s">
        <v>242</v>
      </c>
      <c r="FB189" s="11">
        <v>78273.899999999994</v>
      </c>
      <c r="FC189" s="11">
        <v>211296.7</v>
      </c>
      <c r="FD189" s="11">
        <v>0</v>
      </c>
      <c r="FE189" s="11">
        <v>28588.1</v>
      </c>
      <c r="FF189" s="11">
        <v>60172.3</v>
      </c>
      <c r="FG189" s="11">
        <v>0</v>
      </c>
      <c r="FH189" s="11">
        <v>0</v>
      </c>
      <c r="FI189" s="11">
        <v>0</v>
      </c>
      <c r="FJ189" s="11">
        <v>0</v>
      </c>
      <c r="FK189" s="11">
        <v>102714.4</v>
      </c>
      <c r="FL189" s="11">
        <v>13704.3</v>
      </c>
      <c r="FM189" s="11">
        <v>3620.3</v>
      </c>
      <c r="FN189" s="11">
        <v>0</v>
      </c>
      <c r="FO189" s="11">
        <v>0</v>
      </c>
      <c r="FP189" s="11">
        <v>67746</v>
      </c>
      <c r="FQ189" s="11">
        <v>106584.4</v>
      </c>
      <c r="FR189" s="11">
        <v>0</v>
      </c>
      <c r="FS189" s="11">
        <v>24218.7</v>
      </c>
      <c r="GA189" s="10" t="s">
        <v>242</v>
      </c>
      <c r="GB189" s="11">
        <v>66757.600000000006</v>
      </c>
      <c r="GC189" s="11">
        <v>145640.20000000001</v>
      </c>
      <c r="GD189" s="11">
        <v>0</v>
      </c>
      <c r="GE189" s="11">
        <v>158121.60000000001</v>
      </c>
      <c r="GF189" s="11">
        <v>0</v>
      </c>
      <c r="GG189" s="11">
        <v>0</v>
      </c>
      <c r="GH189" s="11">
        <v>0</v>
      </c>
      <c r="GI189" s="11">
        <v>0</v>
      </c>
      <c r="GJ189" s="11">
        <v>0</v>
      </c>
      <c r="GK189" s="11">
        <v>119322.4</v>
      </c>
      <c r="GL189" s="11">
        <v>15691.1</v>
      </c>
      <c r="GM189" s="11">
        <v>0</v>
      </c>
      <c r="GN189" s="11">
        <v>87797.8</v>
      </c>
      <c r="GO189" s="11">
        <v>0</v>
      </c>
      <c r="GP189" s="11">
        <v>44933.1</v>
      </c>
      <c r="GQ189" s="11">
        <v>35803.699999999997</v>
      </c>
      <c r="GR189" s="11">
        <v>0</v>
      </c>
      <c r="GS189" s="11">
        <v>0</v>
      </c>
      <c r="HA189" s="10" t="s">
        <v>242</v>
      </c>
      <c r="HB189" s="11">
        <v>68346.899999999994</v>
      </c>
      <c r="HC189" s="11">
        <v>136142.39999999999</v>
      </c>
      <c r="HD189" s="11">
        <v>0</v>
      </c>
      <c r="HE189" s="11">
        <v>142061.6</v>
      </c>
      <c r="HF189" s="11">
        <v>5680</v>
      </c>
      <c r="HG189" s="11">
        <v>24904.5</v>
      </c>
      <c r="HH189" s="11">
        <v>0</v>
      </c>
      <c r="HI189" s="11">
        <v>0</v>
      </c>
      <c r="HJ189" s="11">
        <v>0</v>
      </c>
      <c r="HK189" s="11">
        <v>173634.2</v>
      </c>
      <c r="HL189" s="11">
        <v>20681.099999999999</v>
      </c>
      <c r="HM189" s="11">
        <v>1591.9</v>
      </c>
      <c r="HN189" s="11">
        <v>0</v>
      </c>
      <c r="HO189" s="11">
        <v>0</v>
      </c>
      <c r="HP189" s="11">
        <v>43723.5</v>
      </c>
      <c r="HQ189" s="11">
        <v>101521.9</v>
      </c>
      <c r="HR189" s="11">
        <v>1955.9</v>
      </c>
      <c r="HS189" s="11">
        <v>0</v>
      </c>
      <c r="IA189" s="10" t="s">
        <v>242</v>
      </c>
      <c r="IB189" s="11">
        <v>84887.5</v>
      </c>
      <c r="IC189" s="11">
        <v>125209.1</v>
      </c>
      <c r="ID189" s="11">
        <v>0</v>
      </c>
      <c r="IE189" s="11">
        <v>94874.3</v>
      </c>
      <c r="IF189" s="11">
        <v>0</v>
      </c>
      <c r="IG189" s="11">
        <v>0</v>
      </c>
      <c r="IH189" s="11">
        <v>13482.1</v>
      </c>
      <c r="II189" s="11">
        <v>29835.5</v>
      </c>
      <c r="IJ189" s="11">
        <v>0</v>
      </c>
      <c r="IK189" s="11">
        <v>193868.1</v>
      </c>
      <c r="IL189" s="11">
        <v>19099.7</v>
      </c>
      <c r="IM189" s="11">
        <v>15978.8</v>
      </c>
      <c r="IN189" s="11">
        <v>34828.800000000003</v>
      </c>
      <c r="IO189" s="11">
        <v>0</v>
      </c>
      <c r="IP189" s="11">
        <v>5867.2</v>
      </c>
      <c r="IQ189" s="11">
        <v>0</v>
      </c>
      <c r="IR189" s="11">
        <v>124335.2</v>
      </c>
      <c r="IS189" s="11">
        <v>0</v>
      </c>
    </row>
    <row r="190" spans="1:253" ht="15" thickBot="1" x14ac:dyDescent="0.35">
      <c r="A190" s="10" t="s">
        <v>243</v>
      </c>
      <c r="B190" s="11">
        <v>68870</v>
      </c>
      <c r="C190" s="11">
        <v>24445.5</v>
      </c>
      <c r="D190" s="11">
        <v>0</v>
      </c>
      <c r="E190" s="11">
        <v>29995.5</v>
      </c>
      <c r="F190" s="11">
        <v>0</v>
      </c>
      <c r="G190" s="11">
        <v>2580.6999999999998</v>
      </c>
      <c r="H190" s="11">
        <v>93981.8</v>
      </c>
      <c r="I190" s="11">
        <v>0</v>
      </c>
      <c r="J190" s="11">
        <v>0</v>
      </c>
      <c r="K190" s="11">
        <v>136158.1</v>
      </c>
      <c r="L190" s="11">
        <v>24973</v>
      </c>
      <c r="M190" s="11">
        <v>25306.1</v>
      </c>
      <c r="N190" s="11">
        <v>72976.5</v>
      </c>
      <c r="O190" s="11">
        <v>0</v>
      </c>
      <c r="P190" s="11">
        <v>22725.4</v>
      </c>
      <c r="Q190" s="11">
        <v>0</v>
      </c>
      <c r="R190" s="11">
        <v>49918</v>
      </c>
      <c r="S190" s="11">
        <v>0</v>
      </c>
      <c r="AA190" s="10" t="s">
        <v>243</v>
      </c>
      <c r="AB190" s="11">
        <v>22286.6</v>
      </c>
      <c r="AC190" s="11">
        <v>132970.29999999999</v>
      </c>
      <c r="AD190" s="11">
        <v>0</v>
      </c>
      <c r="AE190" s="11">
        <v>8981.1</v>
      </c>
      <c r="AF190" s="11">
        <v>0</v>
      </c>
      <c r="AG190" s="11">
        <v>26361</v>
      </c>
      <c r="AH190" s="11">
        <v>15467.5</v>
      </c>
      <c r="AI190" s="11">
        <v>28780.5</v>
      </c>
      <c r="AJ190" s="11">
        <v>0</v>
      </c>
      <c r="AK190" s="11">
        <v>48980.5</v>
      </c>
      <c r="AL190" s="11">
        <v>34064.800000000003</v>
      </c>
      <c r="AM190" s="11">
        <v>140499.9</v>
      </c>
      <c r="AN190" s="11">
        <v>0</v>
      </c>
      <c r="AO190" s="11">
        <v>4906.2</v>
      </c>
      <c r="AP190" s="11">
        <v>120141.3</v>
      </c>
      <c r="AQ190" s="11">
        <v>154470.5</v>
      </c>
      <c r="AR190" s="11">
        <v>0</v>
      </c>
      <c r="AS190" s="11">
        <v>0</v>
      </c>
      <c r="BA190" s="10" t="s">
        <v>243</v>
      </c>
      <c r="BB190" s="11">
        <v>62691.4</v>
      </c>
      <c r="BC190" s="11">
        <v>140456.79999999999</v>
      </c>
      <c r="BD190" s="11">
        <v>0</v>
      </c>
      <c r="BE190" s="11">
        <v>21462.799999999999</v>
      </c>
      <c r="BF190" s="11">
        <v>0</v>
      </c>
      <c r="BG190" s="11">
        <v>0</v>
      </c>
      <c r="BH190" s="11">
        <v>24956.799999999999</v>
      </c>
      <c r="BI190" s="11">
        <v>0</v>
      </c>
      <c r="BJ190" s="11">
        <v>62392</v>
      </c>
      <c r="BK190" s="11">
        <v>18468</v>
      </c>
      <c r="BL190" s="11">
        <v>78763.600000000006</v>
      </c>
      <c r="BM190" s="11">
        <v>113802.9</v>
      </c>
      <c r="BN190" s="11">
        <v>0</v>
      </c>
      <c r="BO190" s="11">
        <v>14874.2</v>
      </c>
      <c r="BP190" s="11">
        <v>109210.9</v>
      </c>
      <c r="BQ190" s="11">
        <v>100026.8</v>
      </c>
      <c r="BR190" s="11">
        <v>0</v>
      </c>
      <c r="BS190" s="11">
        <v>0</v>
      </c>
      <c r="CA190" s="10" t="s">
        <v>243</v>
      </c>
      <c r="CB190" s="11">
        <v>52597.599999999999</v>
      </c>
      <c r="CC190" s="11">
        <v>113515.6</v>
      </c>
      <c r="CD190" s="11">
        <v>0</v>
      </c>
      <c r="CE190" s="11">
        <v>0</v>
      </c>
      <c r="CF190" s="11">
        <v>0</v>
      </c>
      <c r="CG190" s="11">
        <v>73439.8</v>
      </c>
      <c r="CH190" s="11">
        <v>50926.7</v>
      </c>
      <c r="CI190" s="11">
        <v>0</v>
      </c>
      <c r="CJ190" s="11">
        <v>0</v>
      </c>
      <c r="CK190" s="11">
        <v>72052.899999999994</v>
      </c>
      <c r="CL190" s="11">
        <v>10761</v>
      </c>
      <c r="CM190" s="11">
        <v>52972</v>
      </c>
      <c r="CN190" s="11">
        <v>7765.8</v>
      </c>
      <c r="CO190" s="11">
        <v>0</v>
      </c>
      <c r="CP190" s="11">
        <v>117079.5</v>
      </c>
      <c r="CQ190" s="11">
        <v>49227.9</v>
      </c>
      <c r="CR190" s="11">
        <v>0</v>
      </c>
      <c r="CS190" s="11">
        <v>4271.3</v>
      </c>
      <c r="DA190" s="10" t="s">
        <v>243</v>
      </c>
      <c r="DB190" s="11">
        <v>16471.5</v>
      </c>
      <c r="DC190" s="11">
        <v>137667.6</v>
      </c>
      <c r="DD190" s="11">
        <v>0</v>
      </c>
      <c r="DE190" s="11">
        <v>60503.7</v>
      </c>
      <c r="DF190" s="11">
        <v>0</v>
      </c>
      <c r="DG190" s="11">
        <v>66385</v>
      </c>
      <c r="DH190" s="11">
        <v>24956.799999999999</v>
      </c>
      <c r="DI190" s="11">
        <v>0</v>
      </c>
      <c r="DJ190" s="11">
        <v>0</v>
      </c>
      <c r="DK190" s="11">
        <v>67654.3</v>
      </c>
      <c r="DL190" s="11">
        <v>18424.599999999999</v>
      </c>
      <c r="DM190" s="11">
        <v>31930.2</v>
      </c>
      <c r="DN190" s="11">
        <v>0</v>
      </c>
      <c r="DO190" s="11">
        <v>1996.5</v>
      </c>
      <c r="DP190" s="11">
        <v>143580.29999999999</v>
      </c>
      <c r="DQ190" s="11">
        <v>18183</v>
      </c>
      <c r="DR190" s="11">
        <v>0</v>
      </c>
      <c r="DS190" s="11">
        <v>0</v>
      </c>
      <c r="EA190" s="10" t="s">
        <v>243</v>
      </c>
      <c r="EB190" s="11">
        <v>78347</v>
      </c>
      <c r="EC190" s="11">
        <v>117271.6</v>
      </c>
      <c r="ED190" s="11">
        <v>0</v>
      </c>
      <c r="EE190" s="11">
        <v>40663.5</v>
      </c>
      <c r="EF190" s="11">
        <v>0</v>
      </c>
      <c r="EG190" s="11">
        <v>55266.2</v>
      </c>
      <c r="EH190" s="11">
        <v>41582.800000000003</v>
      </c>
      <c r="EI190" s="11">
        <v>0</v>
      </c>
      <c r="EJ190" s="11">
        <v>0</v>
      </c>
      <c r="EK190" s="11">
        <v>41567.800000000003</v>
      </c>
      <c r="EL190" s="11">
        <v>33026.300000000003</v>
      </c>
      <c r="EM190" s="11">
        <v>1035.7</v>
      </c>
      <c r="EN190" s="11">
        <v>0</v>
      </c>
      <c r="EO190" s="11">
        <v>0</v>
      </c>
      <c r="EP190" s="11">
        <v>154794.4</v>
      </c>
      <c r="EQ190" s="11">
        <v>16109.9</v>
      </c>
      <c r="ER190" s="11">
        <v>0</v>
      </c>
      <c r="ES190" s="11">
        <v>0</v>
      </c>
      <c r="FA190" s="10" t="s">
        <v>243</v>
      </c>
      <c r="FB190" s="11">
        <v>78273.899999999994</v>
      </c>
      <c r="FC190" s="11">
        <v>126461.7</v>
      </c>
      <c r="FD190" s="11">
        <v>0</v>
      </c>
      <c r="FE190" s="11">
        <v>28588.1</v>
      </c>
      <c r="FF190" s="11">
        <v>60172.3</v>
      </c>
      <c r="FG190" s="11">
        <v>0</v>
      </c>
      <c r="FH190" s="11">
        <v>0</v>
      </c>
      <c r="FI190" s="11">
        <v>0</v>
      </c>
      <c r="FJ190" s="11">
        <v>0</v>
      </c>
      <c r="FK190" s="11">
        <v>53431</v>
      </c>
      <c r="FL190" s="11">
        <v>13704.3</v>
      </c>
      <c r="FM190" s="11">
        <v>3620.3</v>
      </c>
      <c r="FN190" s="11">
        <v>0</v>
      </c>
      <c r="FO190" s="11">
        <v>0</v>
      </c>
      <c r="FP190" s="11">
        <v>67746</v>
      </c>
      <c r="FQ190" s="11">
        <v>106584.4</v>
      </c>
      <c r="FR190" s="11">
        <v>0</v>
      </c>
      <c r="FS190" s="11">
        <v>24218.7</v>
      </c>
      <c r="GA190" s="10" t="s">
        <v>243</v>
      </c>
      <c r="GB190" s="11">
        <v>66757.600000000006</v>
      </c>
      <c r="GC190" s="11">
        <v>41723.4</v>
      </c>
      <c r="GD190" s="11">
        <v>0</v>
      </c>
      <c r="GE190" s="11">
        <v>158121.60000000001</v>
      </c>
      <c r="GF190" s="11">
        <v>0</v>
      </c>
      <c r="GG190" s="11">
        <v>0</v>
      </c>
      <c r="GH190" s="11">
        <v>0</v>
      </c>
      <c r="GI190" s="11">
        <v>0</v>
      </c>
      <c r="GJ190" s="11">
        <v>0</v>
      </c>
      <c r="GK190" s="11">
        <v>74532.100000000006</v>
      </c>
      <c r="GL190" s="11">
        <v>15691.1</v>
      </c>
      <c r="GM190" s="11">
        <v>0</v>
      </c>
      <c r="GN190" s="11">
        <v>87797.8</v>
      </c>
      <c r="GO190" s="11">
        <v>0</v>
      </c>
      <c r="GP190" s="11">
        <v>44933.1</v>
      </c>
      <c r="GQ190" s="11">
        <v>35803.699999999997</v>
      </c>
      <c r="GR190" s="11">
        <v>0</v>
      </c>
      <c r="GS190" s="11">
        <v>0</v>
      </c>
      <c r="HA190" s="10" t="s">
        <v>243</v>
      </c>
      <c r="HB190" s="11">
        <v>68346.899999999994</v>
      </c>
      <c r="HC190" s="11">
        <v>42256.5</v>
      </c>
      <c r="HD190" s="11">
        <v>0</v>
      </c>
      <c r="HE190" s="11">
        <v>142061.6</v>
      </c>
      <c r="HF190" s="11">
        <v>5680</v>
      </c>
      <c r="HG190" s="11">
        <v>24904.5</v>
      </c>
      <c r="HH190" s="11">
        <v>0</v>
      </c>
      <c r="HI190" s="11">
        <v>0</v>
      </c>
      <c r="HJ190" s="11">
        <v>0</v>
      </c>
      <c r="HK190" s="11">
        <v>119893.5</v>
      </c>
      <c r="HL190" s="11">
        <v>20681.099999999999</v>
      </c>
      <c r="HM190" s="11">
        <v>1591.9</v>
      </c>
      <c r="HN190" s="11">
        <v>0</v>
      </c>
      <c r="HO190" s="11">
        <v>0</v>
      </c>
      <c r="HP190" s="11">
        <v>43723.5</v>
      </c>
      <c r="HQ190" s="11">
        <v>101521.9</v>
      </c>
      <c r="HR190" s="11">
        <v>1955.9</v>
      </c>
      <c r="HS190" s="11">
        <v>0</v>
      </c>
      <c r="IA190" s="10" t="s">
        <v>243</v>
      </c>
      <c r="IB190" s="11">
        <v>84887.5</v>
      </c>
      <c r="IC190" s="11">
        <v>7490.1</v>
      </c>
      <c r="ID190" s="11">
        <v>0</v>
      </c>
      <c r="IE190" s="11">
        <v>94874.3</v>
      </c>
      <c r="IF190" s="11">
        <v>0</v>
      </c>
      <c r="IG190" s="11">
        <v>0</v>
      </c>
      <c r="IH190" s="11">
        <v>13482.1</v>
      </c>
      <c r="II190" s="11">
        <v>29835.5</v>
      </c>
      <c r="IJ190" s="11">
        <v>0</v>
      </c>
      <c r="IK190" s="11">
        <v>116345.8</v>
      </c>
      <c r="IL190" s="11">
        <v>19099.7</v>
      </c>
      <c r="IM190" s="11">
        <v>15978.8</v>
      </c>
      <c r="IN190" s="11">
        <v>34828.800000000003</v>
      </c>
      <c r="IO190" s="11">
        <v>0</v>
      </c>
      <c r="IP190" s="11">
        <v>5867.2</v>
      </c>
      <c r="IQ190" s="11">
        <v>0</v>
      </c>
      <c r="IR190" s="11">
        <v>124335.2</v>
      </c>
      <c r="IS190" s="11">
        <v>0</v>
      </c>
    </row>
    <row r="191" spans="1:253" ht="15" thickBot="1" x14ac:dyDescent="0.35">
      <c r="A191" s="10" t="s">
        <v>244</v>
      </c>
      <c r="B191" s="11">
        <v>68870</v>
      </c>
      <c r="C191" s="11">
        <v>24445.5</v>
      </c>
      <c r="D191" s="11">
        <v>0</v>
      </c>
      <c r="E191" s="11">
        <v>29995.5</v>
      </c>
      <c r="F191" s="11">
        <v>0</v>
      </c>
      <c r="G191" s="11">
        <v>2580.6999999999998</v>
      </c>
      <c r="H191" s="11">
        <v>93981.8</v>
      </c>
      <c r="I191" s="11">
        <v>0</v>
      </c>
      <c r="J191" s="11">
        <v>0</v>
      </c>
      <c r="K191" s="11">
        <v>136158.1</v>
      </c>
      <c r="L191" s="11">
        <v>24973</v>
      </c>
      <c r="M191" s="11">
        <v>25306.1</v>
      </c>
      <c r="N191" s="11">
        <v>72976.5</v>
      </c>
      <c r="O191" s="11">
        <v>0</v>
      </c>
      <c r="P191" s="11">
        <v>22725.4</v>
      </c>
      <c r="Q191" s="11">
        <v>0</v>
      </c>
      <c r="R191" s="11">
        <v>49918</v>
      </c>
      <c r="S191" s="11">
        <v>0</v>
      </c>
      <c r="AA191" s="10" t="s">
        <v>244</v>
      </c>
      <c r="AB191" s="11">
        <v>22286.6</v>
      </c>
      <c r="AC191" s="11">
        <v>132970.29999999999</v>
      </c>
      <c r="AD191" s="11">
        <v>0</v>
      </c>
      <c r="AE191" s="11">
        <v>8981.1</v>
      </c>
      <c r="AF191" s="11">
        <v>0</v>
      </c>
      <c r="AG191" s="11">
        <v>26361</v>
      </c>
      <c r="AH191" s="11">
        <v>15467.5</v>
      </c>
      <c r="AI191" s="11">
        <v>28780.5</v>
      </c>
      <c r="AJ191" s="11">
        <v>0</v>
      </c>
      <c r="AK191" s="11">
        <v>48980.5</v>
      </c>
      <c r="AL191" s="11">
        <v>34064.800000000003</v>
      </c>
      <c r="AM191" s="11">
        <v>100946.6</v>
      </c>
      <c r="AN191" s="11">
        <v>0</v>
      </c>
      <c r="AO191" s="11">
        <v>0</v>
      </c>
      <c r="AP191" s="11">
        <v>120141.3</v>
      </c>
      <c r="AQ191" s="11">
        <v>154470.5</v>
      </c>
      <c r="AR191" s="11">
        <v>0</v>
      </c>
      <c r="AS191" s="11">
        <v>0</v>
      </c>
      <c r="BA191" s="10" t="s">
        <v>244</v>
      </c>
      <c r="BB191" s="11">
        <v>62691.4</v>
      </c>
      <c r="BC191" s="11">
        <v>140456.79999999999</v>
      </c>
      <c r="BD191" s="11">
        <v>0</v>
      </c>
      <c r="BE191" s="11">
        <v>21462.799999999999</v>
      </c>
      <c r="BF191" s="11">
        <v>0</v>
      </c>
      <c r="BG191" s="11">
        <v>0</v>
      </c>
      <c r="BH191" s="11">
        <v>24956.799999999999</v>
      </c>
      <c r="BI191" s="11">
        <v>0</v>
      </c>
      <c r="BJ191" s="11">
        <v>62392</v>
      </c>
      <c r="BK191" s="11">
        <v>18468</v>
      </c>
      <c r="BL191" s="11">
        <v>78763.600000000006</v>
      </c>
      <c r="BM191" s="11">
        <v>75369.5</v>
      </c>
      <c r="BN191" s="11">
        <v>0</v>
      </c>
      <c r="BO191" s="11">
        <v>0</v>
      </c>
      <c r="BP191" s="11">
        <v>109210.9</v>
      </c>
      <c r="BQ191" s="11">
        <v>100026.8</v>
      </c>
      <c r="BR191" s="11">
        <v>0</v>
      </c>
      <c r="BS191" s="11">
        <v>0</v>
      </c>
      <c r="CA191" s="10" t="s">
        <v>244</v>
      </c>
      <c r="CB191" s="11">
        <v>52597.599999999999</v>
      </c>
      <c r="CC191" s="11">
        <v>113515.6</v>
      </c>
      <c r="CD191" s="11">
        <v>0</v>
      </c>
      <c r="CE191" s="11">
        <v>0</v>
      </c>
      <c r="CF191" s="11">
        <v>0</v>
      </c>
      <c r="CG191" s="11">
        <v>73439.8</v>
      </c>
      <c r="CH191" s="11">
        <v>50926.7</v>
      </c>
      <c r="CI191" s="11">
        <v>0</v>
      </c>
      <c r="CJ191" s="11">
        <v>0</v>
      </c>
      <c r="CK191" s="11">
        <v>72052.899999999994</v>
      </c>
      <c r="CL191" s="11">
        <v>10761</v>
      </c>
      <c r="CM191" s="11">
        <v>51973.599999999999</v>
      </c>
      <c r="CN191" s="11">
        <v>0</v>
      </c>
      <c r="CO191" s="11">
        <v>0</v>
      </c>
      <c r="CP191" s="11">
        <v>117079.5</v>
      </c>
      <c r="CQ191" s="11">
        <v>49227.9</v>
      </c>
      <c r="CR191" s="11">
        <v>0</v>
      </c>
      <c r="CS191" s="11">
        <v>4271.3</v>
      </c>
      <c r="DA191" s="10" t="s">
        <v>244</v>
      </c>
      <c r="DB191" s="11">
        <v>16471.5</v>
      </c>
      <c r="DC191" s="11">
        <v>137667.6</v>
      </c>
      <c r="DD191" s="11">
        <v>0</v>
      </c>
      <c r="DE191" s="11">
        <v>60503.7</v>
      </c>
      <c r="DF191" s="11">
        <v>0</v>
      </c>
      <c r="DG191" s="11">
        <v>66385</v>
      </c>
      <c r="DH191" s="11">
        <v>24956.799999999999</v>
      </c>
      <c r="DI191" s="11">
        <v>0</v>
      </c>
      <c r="DJ191" s="11">
        <v>0</v>
      </c>
      <c r="DK191" s="11">
        <v>67654.3</v>
      </c>
      <c r="DL191" s="11">
        <v>18424.599999999999</v>
      </c>
      <c r="DM191" s="11">
        <v>31930.2</v>
      </c>
      <c r="DN191" s="11">
        <v>0</v>
      </c>
      <c r="DO191" s="11">
        <v>0</v>
      </c>
      <c r="DP191" s="11">
        <v>143580.29999999999</v>
      </c>
      <c r="DQ191" s="11">
        <v>18183</v>
      </c>
      <c r="DR191" s="11">
        <v>0</v>
      </c>
      <c r="DS191" s="11">
        <v>0</v>
      </c>
      <c r="EA191" s="10" t="s">
        <v>244</v>
      </c>
      <c r="EB191" s="11">
        <v>78347</v>
      </c>
      <c r="EC191" s="11">
        <v>82166.399999999994</v>
      </c>
      <c r="ED191" s="11">
        <v>0</v>
      </c>
      <c r="EE191" s="11">
        <v>40663.5</v>
      </c>
      <c r="EF191" s="11">
        <v>0</v>
      </c>
      <c r="EG191" s="11">
        <v>55266.2</v>
      </c>
      <c r="EH191" s="11">
        <v>41582.800000000003</v>
      </c>
      <c r="EI191" s="11">
        <v>0</v>
      </c>
      <c r="EJ191" s="11">
        <v>0</v>
      </c>
      <c r="EK191" s="11">
        <v>41567.800000000003</v>
      </c>
      <c r="EL191" s="11">
        <v>33026.300000000003</v>
      </c>
      <c r="EM191" s="11">
        <v>1035.7</v>
      </c>
      <c r="EN191" s="11">
        <v>0</v>
      </c>
      <c r="EO191" s="11">
        <v>0</v>
      </c>
      <c r="EP191" s="11">
        <v>154794.4</v>
      </c>
      <c r="EQ191" s="11">
        <v>16109.9</v>
      </c>
      <c r="ER191" s="11">
        <v>0</v>
      </c>
      <c r="ES191" s="11">
        <v>0</v>
      </c>
      <c r="FA191" s="10" t="s">
        <v>244</v>
      </c>
      <c r="FB191" s="11">
        <v>78273.899999999994</v>
      </c>
      <c r="FC191" s="11">
        <v>126461.7</v>
      </c>
      <c r="FD191" s="11">
        <v>0</v>
      </c>
      <c r="FE191" s="11">
        <v>28588.1</v>
      </c>
      <c r="FF191" s="11">
        <v>60172.3</v>
      </c>
      <c r="FG191" s="11">
        <v>0</v>
      </c>
      <c r="FH191" s="11">
        <v>0</v>
      </c>
      <c r="FI191" s="11">
        <v>0</v>
      </c>
      <c r="FJ191" s="11">
        <v>0</v>
      </c>
      <c r="FK191" s="11">
        <v>53431</v>
      </c>
      <c r="FL191" s="11">
        <v>13704.3</v>
      </c>
      <c r="FM191" s="11">
        <v>3620.3</v>
      </c>
      <c r="FN191" s="11">
        <v>0</v>
      </c>
      <c r="FO191" s="11">
        <v>0</v>
      </c>
      <c r="FP191" s="11">
        <v>67746</v>
      </c>
      <c r="FQ191" s="11">
        <v>106584.4</v>
      </c>
      <c r="FR191" s="11">
        <v>0</v>
      </c>
      <c r="FS191" s="11">
        <v>24218.7</v>
      </c>
      <c r="GA191" s="10" t="s">
        <v>244</v>
      </c>
      <c r="GB191" s="11">
        <v>66757.600000000006</v>
      </c>
      <c r="GC191" s="11">
        <v>41723.4</v>
      </c>
      <c r="GD191" s="11">
        <v>0</v>
      </c>
      <c r="GE191" s="11">
        <v>158121.60000000001</v>
      </c>
      <c r="GF191" s="11">
        <v>0</v>
      </c>
      <c r="GG191" s="11">
        <v>0</v>
      </c>
      <c r="GH191" s="11">
        <v>0</v>
      </c>
      <c r="GI191" s="11">
        <v>0</v>
      </c>
      <c r="GJ191" s="11">
        <v>0</v>
      </c>
      <c r="GK191" s="11">
        <v>74532.100000000006</v>
      </c>
      <c r="GL191" s="11">
        <v>15691.1</v>
      </c>
      <c r="GM191" s="11">
        <v>0</v>
      </c>
      <c r="GN191" s="11">
        <v>87797.8</v>
      </c>
      <c r="GO191" s="11">
        <v>0</v>
      </c>
      <c r="GP191" s="11">
        <v>44933.1</v>
      </c>
      <c r="GQ191" s="11">
        <v>35803.699999999997</v>
      </c>
      <c r="GR191" s="11">
        <v>0</v>
      </c>
      <c r="GS191" s="11">
        <v>0</v>
      </c>
      <c r="HA191" s="10" t="s">
        <v>244</v>
      </c>
      <c r="HB191" s="11">
        <v>68346.899999999994</v>
      </c>
      <c r="HC191" s="11">
        <v>42256.5</v>
      </c>
      <c r="HD191" s="11">
        <v>0</v>
      </c>
      <c r="HE191" s="11">
        <v>142061.6</v>
      </c>
      <c r="HF191" s="11">
        <v>5680</v>
      </c>
      <c r="HG191" s="11">
        <v>24904.5</v>
      </c>
      <c r="HH191" s="11">
        <v>0</v>
      </c>
      <c r="HI191" s="11">
        <v>0</v>
      </c>
      <c r="HJ191" s="11">
        <v>0</v>
      </c>
      <c r="HK191" s="11">
        <v>119893.5</v>
      </c>
      <c r="HL191" s="11">
        <v>20681.099999999999</v>
      </c>
      <c r="HM191" s="11">
        <v>1591.9</v>
      </c>
      <c r="HN191" s="11">
        <v>0</v>
      </c>
      <c r="HO191" s="11">
        <v>0</v>
      </c>
      <c r="HP191" s="11">
        <v>43723.5</v>
      </c>
      <c r="HQ191" s="11">
        <v>101521.9</v>
      </c>
      <c r="HR191" s="11">
        <v>1955.9</v>
      </c>
      <c r="HS191" s="11">
        <v>0</v>
      </c>
      <c r="IA191" s="10" t="s">
        <v>244</v>
      </c>
      <c r="IB191" s="11">
        <v>84887.5</v>
      </c>
      <c r="IC191" s="11">
        <v>7490.1</v>
      </c>
      <c r="ID191" s="11">
        <v>0</v>
      </c>
      <c r="IE191" s="11">
        <v>94874.3</v>
      </c>
      <c r="IF191" s="11">
        <v>0</v>
      </c>
      <c r="IG191" s="11">
        <v>0</v>
      </c>
      <c r="IH191" s="11">
        <v>13482.1</v>
      </c>
      <c r="II191" s="11">
        <v>29835.5</v>
      </c>
      <c r="IJ191" s="11">
        <v>0</v>
      </c>
      <c r="IK191" s="11">
        <v>116345.8</v>
      </c>
      <c r="IL191" s="11">
        <v>19099.7</v>
      </c>
      <c r="IM191" s="11">
        <v>15978.8</v>
      </c>
      <c r="IN191" s="11">
        <v>34828.800000000003</v>
      </c>
      <c r="IO191" s="11">
        <v>0</v>
      </c>
      <c r="IP191" s="11">
        <v>5867.2</v>
      </c>
      <c r="IQ191" s="11">
        <v>0</v>
      </c>
      <c r="IR191" s="11">
        <v>124335.2</v>
      </c>
      <c r="IS191" s="11">
        <v>0</v>
      </c>
    </row>
    <row r="192" spans="1:253" ht="15" thickBot="1" x14ac:dyDescent="0.35">
      <c r="A192" s="10" t="s">
        <v>246</v>
      </c>
      <c r="B192" s="11">
        <v>68870</v>
      </c>
      <c r="C192" s="11">
        <v>24445.5</v>
      </c>
      <c r="D192" s="11">
        <v>0</v>
      </c>
      <c r="E192" s="11">
        <v>0</v>
      </c>
      <c r="F192" s="11">
        <v>0</v>
      </c>
      <c r="G192" s="11">
        <v>2580.6999999999998</v>
      </c>
      <c r="H192" s="11">
        <v>0</v>
      </c>
      <c r="I192" s="11">
        <v>0</v>
      </c>
      <c r="J192" s="11">
        <v>0</v>
      </c>
      <c r="K192" s="11">
        <v>136158.1</v>
      </c>
      <c r="L192" s="11">
        <v>24973</v>
      </c>
      <c r="M192" s="11">
        <v>25306.1</v>
      </c>
      <c r="N192" s="11">
        <v>72976.5</v>
      </c>
      <c r="O192" s="11">
        <v>0</v>
      </c>
      <c r="P192" s="11">
        <v>22725.4</v>
      </c>
      <c r="Q192" s="11">
        <v>0</v>
      </c>
      <c r="R192" s="11">
        <v>49918</v>
      </c>
      <c r="S192" s="11">
        <v>0</v>
      </c>
      <c r="AA192" s="10" t="s">
        <v>246</v>
      </c>
      <c r="AB192" s="11">
        <v>22286.6</v>
      </c>
      <c r="AC192" s="11">
        <v>132970.29999999999</v>
      </c>
      <c r="AD192" s="11">
        <v>0</v>
      </c>
      <c r="AE192" s="11">
        <v>8981.1</v>
      </c>
      <c r="AF192" s="11">
        <v>0</v>
      </c>
      <c r="AG192" s="11">
        <v>0</v>
      </c>
      <c r="AH192" s="11">
        <v>15467.5</v>
      </c>
      <c r="AI192" s="11">
        <v>28780.5</v>
      </c>
      <c r="AJ192" s="11">
        <v>0</v>
      </c>
      <c r="AK192" s="11">
        <v>48980.5</v>
      </c>
      <c r="AL192" s="11">
        <v>34064.800000000003</v>
      </c>
      <c r="AM192" s="11">
        <v>52805.4</v>
      </c>
      <c r="AN192" s="11">
        <v>0</v>
      </c>
      <c r="AO192" s="11">
        <v>0</v>
      </c>
      <c r="AP192" s="11">
        <v>120141.3</v>
      </c>
      <c r="AQ192" s="11">
        <v>154470.5</v>
      </c>
      <c r="AR192" s="11">
        <v>0</v>
      </c>
      <c r="AS192" s="11">
        <v>0</v>
      </c>
      <c r="BA192" s="10" t="s">
        <v>246</v>
      </c>
      <c r="BB192" s="11">
        <v>62691.4</v>
      </c>
      <c r="BC192" s="11">
        <v>140456.79999999999</v>
      </c>
      <c r="BD192" s="11">
        <v>0</v>
      </c>
      <c r="BE192" s="11">
        <v>21462.799999999999</v>
      </c>
      <c r="BF192" s="11">
        <v>0</v>
      </c>
      <c r="BG192" s="11">
        <v>0</v>
      </c>
      <c r="BH192" s="11">
        <v>0</v>
      </c>
      <c r="BI192" s="11">
        <v>0</v>
      </c>
      <c r="BJ192" s="11">
        <v>62392</v>
      </c>
      <c r="BK192" s="11">
        <v>18468</v>
      </c>
      <c r="BL192" s="11">
        <v>78763.600000000006</v>
      </c>
      <c r="BM192" s="11">
        <v>48815.5</v>
      </c>
      <c r="BN192" s="11">
        <v>0</v>
      </c>
      <c r="BO192" s="11">
        <v>0</v>
      </c>
      <c r="BP192" s="11">
        <v>109210.9</v>
      </c>
      <c r="BQ192" s="11">
        <v>100026.8</v>
      </c>
      <c r="BR192" s="11">
        <v>0</v>
      </c>
      <c r="BS192" s="11">
        <v>0</v>
      </c>
      <c r="CA192" s="10" t="s">
        <v>246</v>
      </c>
      <c r="CB192" s="11">
        <v>52597.599999999999</v>
      </c>
      <c r="CC192" s="11">
        <v>113515.6</v>
      </c>
      <c r="CD192" s="11">
        <v>0</v>
      </c>
      <c r="CE192" s="11">
        <v>0</v>
      </c>
      <c r="CF192" s="11">
        <v>0</v>
      </c>
      <c r="CG192" s="11">
        <v>48479.1</v>
      </c>
      <c r="CH192" s="11">
        <v>47744.3</v>
      </c>
      <c r="CI192" s="11">
        <v>0</v>
      </c>
      <c r="CJ192" s="11">
        <v>0</v>
      </c>
      <c r="CK192" s="11">
        <v>72052.899999999994</v>
      </c>
      <c r="CL192" s="11">
        <v>10761</v>
      </c>
      <c r="CM192" s="11">
        <v>23962.2</v>
      </c>
      <c r="CN192" s="11">
        <v>0</v>
      </c>
      <c r="CO192" s="11">
        <v>0</v>
      </c>
      <c r="CP192" s="11">
        <v>117079.5</v>
      </c>
      <c r="CQ192" s="11">
        <v>49227.9</v>
      </c>
      <c r="CR192" s="11">
        <v>0</v>
      </c>
      <c r="CS192" s="11">
        <v>4271.3</v>
      </c>
      <c r="DA192" s="10" t="s">
        <v>246</v>
      </c>
      <c r="DB192" s="11">
        <v>16471.5</v>
      </c>
      <c r="DC192" s="11">
        <v>137667.6</v>
      </c>
      <c r="DD192" s="11">
        <v>0</v>
      </c>
      <c r="DE192" s="11">
        <v>60503.7</v>
      </c>
      <c r="DF192" s="11">
        <v>0</v>
      </c>
      <c r="DG192" s="11">
        <v>41428.300000000003</v>
      </c>
      <c r="DH192" s="11">
        <v>0</v>
      </c>
      <c r="DI192" s="11">
        <v>0</v>
      </c>
      <c r="DJ192" s="11">
        <v>0</v>
      </c>
      <c r="DK192" s="11">
        <v>67654.3</v>
      </c>
      <c r="DL192" s="11">
        <v>18424.599999999999</v>
      </c>
      <c r="DM192" s="11">
        <v>0</v>
      </c>
      <c r="DN192" s="11">
        <v>0</v>
      </c>
      <c r="DO192" s="11">
        <v>0</v>
      </c>
      <c r="DP192" s="11">
        <v>143580.29999999999</v>
      </c>
      <c r="DQ192" s="11">
        <v>18183</v>
      </c>
      <c r="DR192" s="11">
        <v>0</v>
      </c>
      <c r="DS192" s="11">
        <v>0</v>
      </c>
      <c r="EA192" s="10" t="s">
        <v>246</v>
      </c>
      <c r="EB192" s="11">
        <v>78347</v>
      </c>
      <c r="EC192" s="11">
        <v>82166.399999999994</v>
      </c>
      <c r="ED192" s="11">
        <v>0</v>
      </c>
      <c r="EE192" s="11">
        <v>20724.7</v>
      </c>
      <c r="EF192" s="11">
        <v>0</v>
      </c>
      <c r="EG192" s="11">
        <v>20841.099999999999</v>
      </c>
      <c r="EH192" s="11">
        <v>41582.800000000003</v>
      </c>
      <c r="EI192" s="11">
        <v>0</v>
      </c>
      <c r="EJ192" s="11">
        <v>0</v>
      </c>
      <c r="EK192" s="11">
        <v>41567.800000000003</v>
      </c>
      <c r="EL192" s="11">
        <v>33026.300000000003</v>
      </c>
      <c r="EM192" s="11">
        <v>1035.7</v>
      </c>
      <c r="EN192" s="11">
        <v>0</v>
      </c>
      <c r="EO192" s="11">
        <v>0</v>
      </c>
      <c r="EP192" s="11">
        <v>152066.20000000001</v>
      </c>
      <c r="EQ192" s="11">
        <v>16109.9</v>
      </c>
      <c r="ER192" s="11">
        <v>0</v>
      </c>
      <c r="ES192" s="11">
        <v>0</v>
      </c>
      <c r="FA192" s="10" t="s">
        <v>246</v>
      </c>
      <c r="FB192" s="11">
        <v>78273.899999999994</v>
      </c>
      <c r="FC192" s="11">
        <v>126461.7</v>
      </c>
      <c r="FD192" s="11">
        <v>0</v>
      </c>
      <c r="FE192" s="11">
        <v>7240.7</v>
      </c>
      <c r="FF192" s="11">
        <v>18004.8</v>
      </c>
      <c r="FG192" s="11">
        <v>0</v>
      </c>
      <c r="FH192" s="11">
        <v>0</v>
      </c>
      <c r="FI192" s="11">
        <v>0</v>
      </c>
      <c r="FJ192" s="11">
        <v>0</v>
      </c>
      <c r="FK192" s="11">
        <v>53431</v>
      </c>
      <c r="FL192" s="11">
        <v>13704.3</v>
      </c>
      <c r="FM192" s="11">
        <v>3620.3</v>
      </c>
      <c r="FN192" s="11">
        <v>0</v>
      </c>
      <c r="FO192" s="11">
        <v>0</v>
      </c>
      <c r="FP192" s="11">
        <v>67746</v>
      </c>
      <c r="FQ192" s="11">
        <v>106584.4</v>
      </c>
      <c r="FR192" s="11">
        <v>0</v>
      </c>
      <c r="FS192" s="11">
        <v>24218.7</v>
      </c>
      <c r="GA192" s="10" t="s">
        <v>246</v>
      </c>
      <c r="GB192" s="11">
        <v>66757.600000000006</v>
      </c>
      <c r="GC192" s="11">
        <v>41723.4</v>
      </c>
      <c r="GD192" s="11">
        <v>0</v>
      </c>
      <c r="GE192" s="11">
        <v>75387.8</v>
      </c>
      <c r="GF192" s="11">
        <v>0</v>
      </c>
      <c r="GG192" s="11">
        <v>0</v>
      </c>
      <c r="GH192" s="11">
        <v>0</v>
      </c>
      <c r="GI192" s="11">
        <v>0</v>
      </c>
      <c r="GJ192" s="11">
        <v>0</v>
      </c>
      <c r="GK192" s="11">
        <v>74532.100000000006</v>
      </c>
      <c r="GL192" s="11">
        <v>15691.1</v>
      </c>
      <c r="GM192" s="11">
        <v>0</v>
      </c>
      <c r="GN192" s="11">
        <v>87797.8</v>
      </c>
      <c r="GO192" s="11">
        <v>0</v>
      </c>
      <c r="GP192" s="11">
        <v>44933.1</v>
      </c>
      <c r="GQ192" s="11">
        <v>35803.699999999997</v>
      </c>
      <c r="GR192" s="11">
        <v>0</v>
      </c>
      <c r="GS192" s="11">
        <v>0</v>
      </c>
      <c r="HA192" s="10" t="s">
        <v>246</v>
      </c>
      <c r="HB192" s="11">
        <v>68346.899999999994</v>
      </c>
      <c r="HC192" s="11">
        <v>42256.5</v>
      </c>
      <c r="HD192" s="11">
        <v>0</v>
      </c>
      <c r="HE192" s="11">
        <v>62417.2</v>
      </c>
      <c r="HF192" s="11">
        <v>5680</v>
      </c>
      <c r="HG192" s="11">
        <v>0</v>
      </c>
      <c r="HH192" s="11">
        <v>0</v>
      </c>
      <c r="HI192" s="11">
        <v>0</v>
      </c>
      <c r="HJ192" s="11">
        <v>0</v>
      </c>
      <c r="HK192" s="11">
        <v>119893.5</v>
      </c>
      <c r="HL192" s="11">
        <v>20681.099999999999</v>
      </c>
      <c r="HM192" s="11">
        <v>1591.9</v>
      </c>
      <c r="HN192" s="11">
        <v>0</v>
      </c>
      <c r="HO192" s="11">
        <v>0</v>
      </c>
      <c r="HP192" s="11">
        <v>43723.5</v>
      </c>
      <c r="HQ192" s="11">
        <v>101521.9</v>
      </c>
      <c r="HR192" s="11">
        <v>1955.9</v>
      </c>
      <c r="HS192" s="11">
        <v>0</v>
      </c>
      <c r="IA192" s="10" t="s">
        <v>246</v>
      </c>
      <c r="IB192" s="11">
        <v>84887.5</v>
      </c>
      <c r="IC192" s="11">
        <v>7490.1</v>
      </c>
      <c r="ID192" s="11">
        <v>0</v>
      </c>
      <c r="IE192" s="11">
        <v>998.7</v>
      </c>
      <c r="IF192" s="11">
        <v>0</v>
      </c>
      <c r="IG192" s="11">
        <v>0</v>
      </c>
      <c r="IH192" s="11">
        <v>0</v>
      </c>
      <c r="II192" s="11">
        <v>29835.5</v>
      </c>
      <c r="IJ192" s="11">
        <v>0</v>
      </c>
      <c r="IK192" s="11">
        <v>116345.8</v>
      </c>
      <c r="IL192" s="11">
        <v>19099.7</v>
      </c>
      <c r="IM192" s="11">
        <v>15978.8</v>
      </c>
      <c r="IN192" s="11">
        <v>34828.800000000003</v>
      </c>
      <c r="IO192" s="11">
        <v>0</v>
      </c>
      <c r="IP192" s="11">
        <v>5867.2</v>
      </c>
      <c r="IQ192" s="11">
        <v>0</v>
      </c>
      <c r="IR192" s="11">
        <v>124335.2</v>
      </c>
      <c r="IS192" s="11">
        <v>0</v>
      </c>
    </row>
    <row r="193" spans="1:253" ht="15" thickBot="1" x14ac:dyDescent="0.35">
      <c r="A193" s="10" t="s">
        <v>247</v>
      </c>
      <c r="B193" s="11">
        <v>62710.1</v>
      </c>
      <c r="C193" s="11">
        <v>24445.5</v>
      </c>
      <c r="D193" s="11">
        <v>0</v>
      </c>
      <c r="E193" s="11">
        <v>0</v>
      </c>
      <c r="F193" s="11">
        <v>0</v>
      </c>
      <c r="G193" s="11">
        <v>2580.6999999999998</v>
      </c>
      <c r="H193" s="11">
        <v>0</v>
      </c>
      <c r="I193" s="11">
        <v>0</v>
      </c>
      <c r="J193" s="11">
        <v>0</v>
      </c>
      <c r="K193" s="11">
        <v>136158.1</v>
      </c>
      <c r="L193" s="11">
        <v>24973</v>
      </c>
      <c r="M193" s="11">
        <v>25306.1</v>
      </c>
      <c r="N193" s="11">
        <v>72976.5</v>
      </c>
      <c r="O193" s="11">
        <v>0</v>
      </c>
      <c r="P193" s="11">
        <v>22725.4</v>
      </c>
      <c r="Q193" s="11">
        <v>0</v>
      </c>
      <c r="R193" s="11">
        <v>49918</v>
      </c>
      <c r="S193" s="11">
        <v>0</v>
      </c>
      <c r="AA193" s="10" t="s">
        <v>247</v>
      </c>
      <c r="AB193" s="11">
        <v>22286.6</v>
      </c>
      <c r="AC193" s="11">
        <v>132970.29999999999</v>
      </c>
      <c r="AD193" s="11">
        <v>0</v>
      </c>
      <c r="AE193" s="11">
        <v>8981.1</v>
      </c>
      <c r="AF193" s="11">
        <v>0</v>
      </c>
      <c r="AG193" s="11">
        <v>0</v>
      </c>
      <c r="AH193" s="11">
        <v>15467.5</v>
      </c>
      <c r="AI193" s="11">
        <v>28780.5</v>
      </c>
      <c r="AJ193" s="11">
        <v>0</v>
      </c>
      <c r="AK193" s="11">
        <v>48980.5</v>
      </c>
      <c r="AL193" s="11">
        <v>34064.800000000003</v>
      </c>
      <c r="AM193" s="11">
        <v>0</v>
      </c>
      <c r="AN193" s="11">
        <v>0</v>
      </c>
      <c r="AO193" s="11">
        <v>0</v>
      </c>
      <c r="AP193" s="11">
        <v>120141.3</v>
      </c>
      <c r="AQ193" s="11">
        <v>154470.5</v>
      </c>
      <c r="AR193" s="11">
        <v>0</v>
      </c>
      <c r="AS193" s="11">
        <v>0</v>
      </c>
      <c r="BA193" s="10" t="s">
        <v>247</v>
      </c>
      <c r="BB193" s="11">
        <v>55703.5</v>
      </c>
      <c r="BC193" s="11">
        <v>137212.4</v>
      </c>
      <c r="BD193" s="11">
        <v>0</v>
      </c>
      <c r="BE193" s="11">
        <v>21462.799999999999</v>
      </c>
      <c r="BF193" s="11">
        <v>0</v>
      </c>
      <c r="BG193" s="11">
        <v>0</v>
      </c>
      <c r="BH193" s="11">
        <v>0</v>
      </c>
      <c r="BI193" s="11">
        <v>0</v>
      </c>
      <c r="BJ193" s="11">
        <v>62392</v>
      </c>
      <c r="BK193" s="11">
        <v>18468</v>
      </c>
      <c r="BL193" s="11">
        <v>78763.600000000006</v>
      </c>
      <c r="BM193" s="11">
        <v>0</v>
      </c>
      <c r="BN193" s="11">
        <v>0</v>
      </c>
      <c r="BO193" s="11">
        <v>0</v>
      </c>
      <c r="BP193" s="11">
        <v>109210.9</v>
      </c>
      <c r="BQ193" s="11">
        <v>100026.8</v>
      </c>
      <c r="BR193" s="11">
        <v>0</v>
      </c>
      <c r="BS193" s="11">
        <v>0</v>
      </c>
      <c r="CA193" s="10" t="s">
        <v>247</v>
      </c>
      <c r="CB193" s="11">
        <v>52597.599999999999</v>
      </c>
      <c r="CC193" s="11">
        <v>113515.6</v>
      </c>
      <c r="CD193" s="11">
        <v>0</v>
      </c>
      <c r="CE193" s="11">
        <v>0</v>
      </c>
      <c r="CF193" s="11">
        <v>0</v>
      </c>
      <c r="CG193" s="11">
        <v>48479.1</v>
      </c>
      <c r="CH193" s="11">
        <v>47744.3</v>
      </c>
      <c r="CI193" s="11">
        <v>0</v>
      </c>
      <c r="CJ193" s="11">
        <v>0</v>
      </c>
      <c r="CK193" s="11">
        <v>72052.899999999994</v>
      </c>
      <c r="CL193" s="11">
        <v>10761</v>
      </c>
      <c r="CM193" s="11">
        <v>0</v>
      </c>
      <c r="CN193" s="11">
        <v>0</v>
      </c>
      <c r="CO193" s="11">
        <v>0</v>
      </c>
      <c r="CP193" s="11">
        <v>117079.5</v>
      </c>
      <c r="CQ193" s="11">
        <v>49227.9</v>
      </c>
      <c r="CR193" s="11">
        <v>0</v>
      </c>
      <c r="CS193" s="11">
        <v>4271.3</v>
      </c>
      <c r="DA193" s="10" t="s">
        <v>247</v>
      </c>
      <c r="DB193" s="11">
        <v>16471.5</v>
      </c>
      <c r="DC193" s="11">
        <v>137667.6</v>
      </c>
      <c r="DD193" s="11">
        <v>0</v>
      </c>
      <c r="DE193" s="11">
        <v>60503.7</v>
      </c>
      <c r="DF193" s="11">
        <v>0</v>
      </c>
      <c r="DG193" s="11">
        <v>41428.300000000003</v>
      </c>
      <c r="DH193" s="11">
        <v>0</v>
      </c>
      <c r="DI193" s="11">
        <v>0</v>
      </c>
      <c r="DJ193" s="11">
        <v>0</v>
      </c>
      <c r="DK193" s="11">
        <v>67654.3</v>
      </c>
      <c r="DL193" s="11">
        <v>18424.599999999999</v>
      </c>
      <c r="DM193" s="11">
        <v>0</v>
      </c>
      <c r="DN193" s="11">
        <v>0</v>
      </c>
      <c r="DO193" s="11">
        <v>0</v>
      </c>
      <c r="DP193" s="11">
        <v>143580.29999999999</v>
      </c>
      <c r="DQ193" s="11">
        <v>18183</v>
      </c>
      <c r="DR193" s="11">
        <v>0</v>
      </c>
      <c r="DS193" s="11">
        <v>0</v>
      </c>
      <c r="EA193" s="10" t="s">
        <v>247</v>
      </c>
      <c r="EB193" s="11">
        <v>78347</v>
      </c>
      <c r="EC193" s="11">
        <v>82166.399999999994</v>
      </c>
      <c r="ED193" s="11">
        <v>0</v>
      </c>
      <c r="EE193" s="11">
        <v>20724.7</v>
      </c>
      <c r="EF193" s="11">
        <v>0</v>
      </c>
      <c r="EG193" s="11">
        <v>20841.099999999999</v>
      </c>
      <c r="EH193" s="11">
        <v>41582.800000000003</v>
      </c>
      <c r="EI193" s="11">
        <v>0</v>
      </c>
      <c r="EJ193" s="11">
        <v>0</v>
      </c>
      <c r="EK193" s="11">
        <v>41567.800000000003</v>
      </c>
      <c r="EL193" s="11">
        <v>33026.300000000003</v>
      </c>
      <c r="EM193" s="11">
        <v>1035.7</v>
      </c>
      <c r="EN193" s="11">
        <v>0</v>
      </c>
      <c r="EO193" s="11">
        <v>0</v>
      </c>
      <c r="EP193" s="11">
        <v>152066.20000000001</v>
      </c>
      <c r="EQ193" s="11">
        <v>16109.9</v>
      </c>
      <c r="ER193" s="11">
        <v>0</v>
      </c>
      <c r="ES193" s="11">
        <v>0</v>
      </c>
      <c r="FA193" s="10" t="s">
        <v>247</v>
      </c>
      <c r="FB193" s="11">
        <v>78273.899999999994</v>
      </c>
      <c r="FC193" s="11">
        <v>126461.7</v>
      </c>
      <c r="FD193" s="11">
        <v>0</v>
      </c>
      <c r="FE193" s="11">
        <v>7240.7</v>
      </c>
      <c r="FF193" s="11">
        <v>18004.8</v>
      </c>
      <c r="FG193" s="11">
        <v>0</v>
      </c>
      <c r="FH193" s="11">
        <v>0</v>
      </c>
      <c r="FI193" s="11">
        <v>0</v>
      </c>
      <c r="FJ193" s="11">
        <v>0</v>
      </c>
      <c r="FK193" s="11">
        <v>53431</v>
      </c>
      <c r="FL193" s="11">
        <v>13704.3</v>
      </c>
      <c r="FM193" s="11">
        <v>3620.3</v>
      </c>
      <c r="FN193" s="11">
        <v>0</v>
      </c>
      <c r="FO193" s="11">
        <v>0</v>
      </c>
      <c r="FP193" s="11">
        <v>67746</v>
      </c>
      <c r="FQ193" s="11">
        <v>106584.4</v>
      </c>
      <c r="FR193" s="11">
        <v>0</v>
      </c>
      <c r="FS193" s="11">
        <v>24218.7</v>
      </c>
      <c r="GA193" s="10" t="s">
        <v>247</v>
      </c>
      <c r="GB193" s="11">
        <v>66757.600000000006</v>
      </c>
      <c r="GC193" s="11">
        <v>41723.4</v>
      </c>
      <c r="GD193" s="11">
        <v>0</v>
      </c>
      <c r="GE193" s="11">
        <v>75387.8</v>
      </c>
      <c r="GF193" s="11">
        <v>0</v>
      </c>
      <c r="GG193" s="11">
        <v>0</v>
      </c>
      <c r="GH193" s="11">
        <v>0</v>
      </c>
      <c r="GI193" s="11">
        <v>0</v>
      </c>
      <c r="GJ193" s="11">
        <v>0</v>
      </c>
      <c r="GK193" s="11">
        <v>74532.100000000006</v>
      </c>
      <c r="GL193" s="11">
        <v>15691.1</v>
      </c>
      <c r="GM193" s="11">
        <v>0</v>
      </c>
      <c r="GN193" s="11">
        <v>87797.8</v>
      </c>
      <c r="GO193" s="11">
        <v>0</v>
      </c>
      <c r="GP193" s="11">
        <v>44933.1</v>
      </c>
      <c r="GQ193" s="11">
        <v>35803.699999999997</v>
      </c>
      <c r="GR193" s="11">
        <v>0</v>
      </c>
      <c r="GS193" s="11">
        <v>0</v>
      </c>
      <c r="HA193" s="10" t="s">
        <v>247</v>
      </c>
      <c r="HB193" s="11">
        <v>68346.899999999994</v>
      </c>
      <c r="HC193" s="11">
        <v>18850</v>
      </c>
      <c r="HD193" s="11">
        <v>0</v>
      </c>
      <c r="HE193" s="11">
        <v>62417.2</v>
      </c>
      <c r="HF193" s="11">
        <v>5680</v>
      </c>
      <c r="HG193" s="11">
        <v>0</v>
      </c>
      <c r="HH193" s="11">
        <v>0</v>
      </c>
      <c r="HI193" s="11">
        <v>0</v>
      </c>
      <c r="HJ193" s="11">
        <v>0</v>
      </c>
      <c r="HK193" s="11">
        <v>119893.5</v>
      </c>
      <c r="HL193" s="11">
        <v>20681.099999999999</v>
      </c>
      <c r="HM193" s="11">
        <v>1591.9</v>
      </c>
      <c r="HN193" s="11">
        <v>0</v>
      </c>
      <c r="HO193" s="11">
        <v>0</v>
      </c>
      <c r="HP193" s="11">
        <v>43723.5</v>
      </c>
      <c r="HQ193" s="11">
        <v>101521.9</v>
      </c>
      <c r="HR193" s="11">
        <v>1955.9</v>
      </c>
      <c r="HS193" s="11">
        <v>0</v>
      </c>
      <c r="IA193" s="10" t="s">
        <v>247</v>
      </c>
      <c r="IB193" s="11">
        <v>84887.5</v>
      </c>
      <c r="IC193" s="11">
        <v>7490.1</v>
      </c>
      <c r="ID193" s="11">
        <v>0</v>
      </c>
      <c r="IE193" s="11">
        <v>998.7</v>
      </c>
      <c r="IF193" s="11">
        <v>0</v>
      </c>
      <c r="IG193" s="11">
        <v>0</v>
      </c>
      <c r="IH193" s="11">
        <v>0</v>
      </c>
      <c r="II193" s="11">
        <v>29835.5</v>
      </c>
      <c r="IJ193" s="11">
        <v>0</v>
      </c>
      <c r="IK193" s="11">
        <v>116345.8</v>
      </c>
      <c r="IL193" s="11">
        <v>19099.7</v>
      </c>
      <c r="IM193" s="11">
        <v>15978.8</v>
      </c>
      <c r="IN193" s="11">
        <v>34828.800000000003</v>
      </c>
      <c r="IO193" s="11">
        <v>0</v>
      </c>
      <c r="IP193" s="11">
        <v>5867.2</v>
      </c>
      <c r="IQ193" s="11">
        <v>0</v>
      </c>
      <c r="IR193" s="11">
        <v>124335.2</v>
      </c>
      <c r="IS193" s="11">
        <v>0</v>
      </c>
    </row>
    <row r="194" spans="1:253" ht="15" thickBot="1" x14ac:dyDescent="0.35">
      <c r="A194" s="10" t="s">
        <v>249</v>
      </c>
      <c r="B194" s="11">
        <v>62710.1</v>
      </c>
      <c r="C194" s="11">
        <v>24445.5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136158.1</v>
      </c>
      <c r="L194" s="11">
        <v>24973</v>
      </c>
      <c r="M194" s="11">
        <v>25306.1</v>
      </c>
      <c r="N194" s="11">
        <v>72976.5</v>
      </c>
      <c r="O194" s="11">
        <v>0</v>
      </c>
      <c r="P194" s="11">
        <v>22725.4</v>
      </c>
      <c r="Q194" s="11">
        <v>0</v>
      </c>
      <c r="R194" s="11">
        <v>49918</v>
      </c>
      <c r="S194" s="11">
        <v>0</v>
      </c>
      <c r="AA194" s="10" t="s">
        <v>249</v>
      </c>
      <c r="AB194" s="11">
        <v>22286.6</v>
      </c>
      <c r="AC194" s="11">
        <v>132970.29999999999</v>
      </c>
      <c r="AD194" s="11">
        <v>0</v>
      </c>
      <c r="AE194" s="11">
        <v>8981.1</v>
      </c>
      <c r="AF194" s="11">
        <v>0</v>
      </c>
      <c r="AG194" s="11">
        <v>0</v>
      </c>
      <c r="AH194" s="11">
        <v>15467.5</v>
      </c>
      <c r="AI194" s="11">
        <v>28780.5</v>
      </c>
      <c r="AJ194" s="11">
        <v>0</v>
      </c>
      <c r="AK194" s="11">
        <v>48980.5</v>
      </c>
      <c r="AL194" s="11">
        <v>34064.800000000003</v>
      </c>
      <c r="AM194" s="11">
        <v>0</v>
      </c>
      <c r="AN194" s="11">
        <v>0</v>
      </c>
      <c r="AO194" s="11">
        <v>0</v>
      </c>
      <c r="AP194" s="11">
        <v>120141.3</v>
      </c>
      <c r="AQ194" s="11">
        <v>154470.5</v>
      </c>
      <c r="AR194" s="11">
        <v>0</v>
      </c>
      <c r="AS194" s="11">
        <v>0</v>
      </c>
      <c r="BA194" s="10" t="s">
        <v>249</v>
      </c>
      <c r="BB194" s="11">
        <v>55703.5</v>
      </c>
      <c r="BC194" s="11">
        <v>137212.4</v>
      </c>
      <c r="BD194" s="11">
        <v>0</v>
      </c>
      <c r="BE194" s="11">
        <v>21462.799999999999</v>
      </c>
      <c r="BF194" s="11">
        <v>0</v>
      </c>
      <c r="BG194" s="11">
        <v>0</v>
      </c>
      <c r="BH194" s="11">
        <v>0</v>
      </c>
      <c r="BI194" s="11">
        <v>0</v>
      </c>
      <c r="BJ194" s="11">
        <v>62392</v>
      </c>
      <c r="BK194" s="11">
        <v>18468</v>
      </c>
      <c r="BL194" s="11">
        <v>78763.600000000006</v>
      </c>
      <c r="BM194" s="11">
        <v>0</v>
      </c>
      <c r="BN194" s="11">
        <v>0</v>
      </c>
      <c r="BO194" s="11">
        <v>0</v>
      </c>
      <c r="BP194" s="11">
        <v>109210.9</v>
      </c>
      <c r="BQ194" s="11">
        <v>87947.7</v>
      </c>
      <c r="BR194" s="11">
        <v>0</v>
      </c>
      <c r="BS194" s="11">
        <v>0</v>
      </c>
      <c r="CA194" s="10" t="s">
        <v>249</v>
      </c>
      <c r="CB194" s="11">
        <v>52597.599999999999</v>
      </c>
      <c r="CC194" s="11">
        <v>113515.6</v>
      </c>
      <c r="CD194" s="11">
        <v>0</v>
      </c>
      <c r="CE194" s="11">
        <v>0</v>
      </c>
      <c r="CF194" s="11">
        <v>0</v>
      </c>
      <c r="CG194" s="11">
        <v>48479.1</v>
      </c>
      <c r="CH194" s="11">
        <v>47744.3</v>
      </c>
      <c r="CI194" s="11">
        <v>0</v>
      </c>
      <c r="CJ194" s="11">
        <v>0</v>
      </c>
      <c r="CK194" s="11">
        <v>72052.899999999994</v>
      </c>
      <c r="CL194" s="11">
        <v>10761</v>
      </c>
      <c r="CM194" s="11">
        <v>0</v>
      </c>
      <c r="CN194" s="11">
        <v>0</v>
      </c>
      <c r="CO194" s="11">
        <v>0</v>
      </c>
      <c r="CP194" s="11">
        <v>117079.5</v>
      </c>
      <c r="CQ194" s="11">
        <v>30202.400000000001</v>
      </c>
      <c r="CR194" s="11">
        <v>0</v>
      </c>
      <c r="CS194" s="11">
        <v>4271.3</v>
      </c>
      <c r="DA194" s="10" t="s">
        <v>249</v>
      </c>
      <c r="DB194" s="11">
        <v>16471.5</v>
      </c>
      <c r="DC194" s="11">
        <v>137667.6</v>
      </c>
      <c r="DD194" s="11">
        <v>0</v>
      </c>
      <c r="DE194" s="11">
        <v>60503.7</v>
      </c>
      <c r="DF194" s="11">
        <v>0</v>
      </c>
      <c r="DG194" s="11">
        <v>41428.300000000003</v>
      </c>
      <c r="DH194" s="11">
        <v>0</v>
      </c>
      <c r="DI194" s="11">
        <v>0</v>
      </c>
      <c r="DJ194" s="11">
        <v>0</v>
      </c>
      <c r="DK194" s="11">
        <v>67654.3</v>
      </c>
      <c r="DL194" s="11">
        <v>18424.599999999999</v>
      </c>
      <c r="DM194" s="11">
        <v>0</v>
      </c>
      <c r="DN194" s="11">
        <v>0</v>
      </c>
      <c r="DO194" s="11">
        <v>0</v>
      </c>
      <c r="DP194" s="11">
        <v>143580.29999999999</v>
      </c>
      <c r="DQ194" s="11">
        <v>18183</v>
      </c>
      <c r="DR194" s="11">
        <v>0</v>
      </c>
      <c r="DS194" s="11">
        <v>0</v>
      </c>
      <c r="EA194" s="10" t="s">
        <v>249</v>
      </c>
      <c r="EB194" s="11">
        <v>78347</v>
      </c>
      <c r="EC194" s="11">
        <v>82166.399999999994</v>
      </c>
      <c r="ED194" s="11">
        <v>0</v>
      </c>
      <c r="EE194" s="11">
        <v>20724.7</v>
      </c>
      <c r="EF194" s="11">
        <v>0</v>
      </c>
      <c r="EG194" s="11">
        <v>20841.099999999999</v>
      </c>
      <c r="EH194" s="11">
        <v>41582.800000000003</v>
      </c>
      <c r="EI194" s="11">
        <v>0</v>
      </c>
      <c r="EJ194" s="11">
        <v>0</v>
      </c>
      <c r="EK194" s="11">
        <v>41567.800000000003</v>
      </c>
      <c r="EL194" s="11">
        <v>33026.300000000003</v>
      </c>
      <c r="EM194" s="11">
        <v>1035.7</v>
      </c>
      <c r="EN194" s="11">
        <v>0</v>
      </c>
      <c r="EO194" s="11">
        <v>0</v>
      </c>
      <c r="EP194" s="11">
        <v>152066.20000000001</v>
      </c>
      <c r="EQ194" s="11">
        <v>10302.4</v>
      </c>
      <c r="ER194" s="11">
        <v>0</v>
      </c>
      <c r="ES194" s="11">
        <v>0</v>
      </c>
      <c r="FA194" s="10" t="s">
        <v>249</v>
      </c>
      <c r="FB194" s="11">
        <v>78273.899999999994</v>
      </c>
      <c r="FC194" s="11">
        <v>126461.7</v>
      </c>
      <c r="FD194" s="11">
        <v>0</v>
      </c>
      <c r="FE194" s="11">
        <v>7240.7</v>
      </c>
      <c r="FF194" s="11">
        <v>18004.8</v>
      </c>
      <c r="FG194" s="11">
        <v>0</v>
      </c>
      <c r="FH194" s="11">
        <v>0</v>
      </c>
      <c r="FI194" s="11">
        <v>0</v>
      </c>
      <c r="FJ194" s="11">
        <v>0</v>
      </c>
      <c r="FK194" s="11">
        <v>53431</v>
      </c>
      <c r="FL194" s="11">
        <v>13704.3</v>
      </c>
      <c r="FM194" s="11">
        <v>0</v>
      </c>
      <c r="FN194" s="11">
        <v>0</v>
      </c>
      <c r="FO194" s="11">
        <v>0</v>
      </c>
      <c r="FP194" s="11">
        <v>67746</v>
      </c>
      <c r="FQ194" s="11">
        <v>106584.4</v>
      </c>
      <c r="FR194" s="11">
        <v>0</v>
      </c>
      <c r="FS194" s="11">
        <v>24218.7</v>
      </c>
      <c r="GA194" s="10" t="s">
        <v>249</v>
      </c>
      <c r="GB194" s="11">
        <v>66757.600000000006</v>
      </c>
      <c r="GC194" s="11">
        <v>41723.4</v>
      </c>
      <c r="GD194" s="11">
        <v>0</v>
      </c>
      <c r="GE194" s="11">
        <v>75387.8</v>
      </c>
      <c r="GF194" s="11">
        <v>0</v>
      </c>
      <c r="GG194" s="11">
        <v>0</v>
      </c>
      <c r="GH194" s="11">
        <v>0</v>
      </c>
      <c r="GI194" s="11">
        <v>0</v>
      </c>
      <c r="GJ194" s="11">
        <v>0</v>
      </c>
      <c r="GK194" s="11">
        <v>74532.100000000006</v>
      </c>
      <c r="GL194" s="11">
        <v>15691.1</v>
      </c>
      <c r="GM194" s="11">
        <v>0</v>
      </c>
      <c r="GN194" s="11">
        <v>87797.8</v>
      </c>
      <c r="GO194" s="11">
        <v>0</v>
      </c>
      <c r="GP194" s="11">
        <v>44933.1</v>
      </c>
      <c r="GQ194" s="11">
        <v>35803.699999999997</v>
      </c>
      <c r="GR194" s="11">
        <v>0</v>
      </c>
      <c r="GS194" s="11">
        <v>0</v>
      </c>
      <c r="HA194" s="10" t="s">
        <v>249</v>
      </c>
      <c r="HB194" s="11">
        <v>68346.899999999994</v>
      </c>
      <c r="HC194" s="11">
        <v>18850</v>
      </c>
      <c r="HD194" s="11">
        <v>0</v>
      </c>
      <c r="HE194" s="11">
        <v>62417.2</v>
      </c>
      <c r="HF194" s="11">
        <v>5680</v>
      </c>
      <c r="HG194" s="11">
        <v>0</v>
      </c>
      <c r="HH194" s="11">
        <v>0</v>
      </c>
      <c r="HI194" s="11">
        <v>0</v>
      </c>
      <c r="HJ194" s="11">
        <v>0</v>
      </c>
      <c r="HK194" s="11">
        <v>119893.5</v>
      </c>
      <c r="HL194" s="11">
        <v>20681.099999999999</v>
      </c>
      <c r="HM194" s="11">
        <v>1591.9</v>
      </c>
      <c r="HN194" s="11">
        <v>0</v>
      </c>
      <c r="HO194" s="11">
        <v>0</v>
      </c>
      <c r="HP194" s="11">
        <v>43723.5</v>
      </c>
      <c r="HQ194" s="11">
        <v>101521.9</v>
      </c>
      <c r="HR194" s="11">
        <v>1955.9</v>
      </c>
      <c r="HS194" s="11">
        <v>0</v>
      </c>
      <c r="IA194" s="10" t="s">
        <v>249</v>
      </c>
      <c r="IB194" s="11">
        <v>84887.5</v>
      </c>
      <c r="IC194" s="11">
        <v>7490.1</v>
      </c>
      <c r="ID194" s="11">
        <v>0</v>
      </c>
      <c r="IE194" s="11">
        <v>998.7</v>
      </c>
      <c r="IF194" s="11">
        <v>0</v>
      </c>
      <c r="IG194" s="11">
        <v>0</v>
      </c>
      <c r="IH194" s="11">
        <v>0</v>
      </c>
      <c r="II194" s="11">
        <v>29835.5</v>
      </c>
      <c r="IJ194" s="11">
        <v>0</v>
      </c>
      <c r="IK194" s="11">
        <v>116345.8</v>
      </c>
      <c r="IL194" s="11">
        <v>19099.7</v>
      </c>
      <c r="IM194" s="11">
        <v>15978.8</v>
      </c>
      <c r="IN194" s="11">
        <v>34828.800000000003</v>
      </c>
      <c r="IO194" s="11">
        <v>0</v>
      </c>
      <c r="IP194" s="11">
        <v>5867.2</v>
      </c>
      <c r="IQ194" s="11">
        <v>0</v>
      </c>
      <c r="IR194" s="11">
        <v>124335.2</v>
      </c>
      <c r="IS194" s="11">
        <v>0</v>
      </c>
    </row>
    <row r="195" spans="1:253" ht="15" thickBot="1" x14ac:dyDescent="0.35">
      <c r="A195" s="10" t="s">
        <v>251</v>
      </c>
      <c r="B195" s="11">
        <v>62710.1</v>
      </c>
      <c r="C195" s="11">
        <v>24445.5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136158.1</v>
      </c>
      <c r="L195" s="11">
        <v>24973</v>
      </c>
      <c r="M195" s="11">
        <v>25306.1</v>
      </c>
      <c r="N195" s="11">
        <v>72976.5</v>
      </c>
      <c r="O195" s="11">
        <v>0</v>
      </c>
      <c r="P195" s="11">
        <v>22725.4</v>
      </c>
      <c r="Q195" s="11">
        <v>0</v>
      </c>
      <c r="R195" s="11">
        <v>49918</v>
      </c>
      <c r="S195" s="11">
        <v>0</v>
      </c>
      <c r="AA195" s="10" t="s">
        <v>251</v>
      </c>
      <c r="AB195" s="11">
        <v>22286.6</v>
      </c>
      <c r="AC195" s="11">
        <v>132970.29999999999</v>
      </c>
      <c r="AD195" s="11">
        <v>0</v>
      </c>
      <c r="AE195" s="11">
        <v>8981.1</v>
      </c>
      <c r="AF195" s="11">
        <v>0</v>
      </c>
      <c r="AG195" s="11">
        <v>0</v>
      </c>
      <c r="AH195" s="11">
        <v>15467.5</v>
      </c>
      <c r="AI195" s="11">
        <v>28780.5</v>
      </c>
      <c r="AJ195" s="11">
        <v>0</v>
      </c>
      <c r="AK195" s="11">
        <v>48980.5</v>
      </c>
      <c r="AL195" s="11">
        <v>34064.800000000003</v>
      </c>
      <c r="AM195" s="11">
        <v>0</v>
      </c>
      <c r="AN195" s="11">
        <v>0</v>
      </c>
      <c r="AO195" s="11">
        <v>0</v>
      </c>
      <c r="AP195" s="11">
        <v>120141.3</v>
      </c>
      <c r="AQ195" s="11">
        <v>121456.5</v>
      </c>
      <c r="AR195" s="11">
        <v>0</v>
      </c>
      <c r="AS195" s="11">
        <v>0</v>
      </c>
      <c r="BA195" s="10" t="s">
        <v>251</v>
      </c>
      <c r="BB195" s="11">
        <v>55703.5</v>
      </c>
      <c r="BC195" s="11">
        <v>137212.4</v>
      </c>
      <c r="BD195" s="11">
        <v>0</v>
      </c>
      <c r="BE195" s="11">
        <v>21462.799999999999</v>
      </c>
      <c r="BF195" s="11">
        <v>0</v>
      </c>
      <c r="BG195" s="11">
        <v>0</v>
      </c>
      <c r="BH195" s="11">
        <v>0</v>
      </c>
      <c r="BI195" s="11">
        <v>0</v>
      </c>
      <c r="BJ195" s="11">
        <v>62392</v>
      </c>
      <c r="BK195" s="11">
        <v>18468</v>
      </c>
      <c r="BL195" s="11">
        <v>78763.600000000006</v>
      </c>
      <c r="BM195" s="11">
        <v>0</v>
      </c>
      <c r="BN195" s="11">
        <v>0</v>
      </c>
      <c r="BO195" s="11">
        <v>0</v>
      </c>
      <c r="BP195" s="11">
        <v>109210.9</v>
      </c>
      <c r="BQ195" s="11">
        <v>87947.7</v>
      </c>
      <c r="BR195" s="11">
        <v>0</v>
      </c>
      <c r="BS195" s="11">
        <v>0</v>
      </c>
      <c r="CA195" s="10" t="s">
        <v>251</v>
      </c>
      <c r="CB195" s="11">
        <v>52597.599999999999</v>
      </c>
      <c r="CC195" s="11">
        <v>113515.6</v>
      </c>
      <c r="CD195" s="11">
        <v>0</v>
      </c>
      <c r="CE195" s="11">
        <v>0</v>
      </c>
      <c r="CF195" s="11">
        <v>0</v>
      </c>
      <c r="CG195" s="11">
        <v>48479.1</v>
      </c>
      <c r="CH195" s="11">
        <v>47744.3</v>
      </c>
      <c r="CI195" s="11">
        <v>0</v>
      </c>
      <c r="CJ195" s="11">
        <v>0</v>
      </c>
      <c r="CK195" s="11">
        <v>72052.899999999994</v>
      </c>
      <c r="CL195" s="11">
        <v>10761</v>
      </c>
      <c r="CM195" s="11">
        <v>0</v>
      </c>
      <c r="CN195" s="11">
        <v>0</v>
      </c>
      <c r="CO195" s="11">
        <v>0</v>
      </c>
      <c r="CP195" s="11">
        <v>117079.5</v>
      </c>
      <c r="CQ195" s="11">
        <v>30202.400000000001</v>
      </c>
      <c r="CR195" s="11">
        <v>0</v>
      </c>
      <c r="CS195" s="11">
        <v>4271.3</v>
      </c>
      <c r="DA195" s="10" t="s">
        <v>251</v>
      </c>
      <c r="DB195" s="11">
        <v>16471.5</v>
      </c>
      <c r="DC195" s="11">
        <v>137667.6</v>
      </c>
      <c r="DD195" s="11">
        <v>0</v>
      </c>
      <c r="DE195" s="11">
        <v>60503.7</v>
      </c>
      <c r="DF195" s="11">
        <v>0</v>
      </c>
      <c r="DG195" s="11">
        <v>41428.300000000003</v>
      </c>
      <c r="DH195" s="11">
        <v>0</v>
      </c>
      <c r="DI195" s="11">
        <v>0</v>
      </c>
      <c r="DJ195" s="11">
        <v>0</v>
      </c>
      <c r="DK195" s="11">
        <v>67654.3</v>
      </c>
      <c r="DL195" s="11">
        <v>18424.599999999999</v>
      </c>
      <c r="DM195" s="11">
        <v>0</v>
      </c>
      <c r="DN195" s="11">
        <v>0</v>
      </c>
      <c r="DO195" s="11">
        <v>0</v>
      </c>
      <c r="DP195" s="11">
        <v>143580.29999999999</v>
      </c>
      <c r="DQ195" s="11">
        <v>18183</v>
      </c>
      <c r="DR195" s="11">
        <v>0</v>
      </c>
      <c r="DS195" s="11">
        <v>0</v>
      </c>
      <c r="EA195" s="10" t="s">
        <v>251</v>
      </c>
      <c r="EB195" s="11">
        <v>78347</v>
      </c>
      <c r="EC195" s="11">
        <v>82166.399999999994</v>
      </c>
      <c r="ED195" s="11">
        <v>0</v>
      </c>
      <c r="EE195" s="11">
        <v>20724.7</v>
      </c>
      <c r="EF195" s="11">
        <v>0</v>
      </c>
      <c r="EG195" s="11">
        <v>20841.099999999999</v>
      </c>
      <c r="EH195" s="11">
        <v>41582.800000000003</v>
      </c>
      <c r="EI195" s="11">
        <v>0</v>
      </c>
      <c r="EJ195" s="11">
        <v>0</v>
      </c>
      <c r="EK195" s="11">
        <v>41567.800000000003</v>
      </c>
      <c r="EL195" s="11">
        <v>33026.300000000003</v>
      </c>
      <c r="EM195" s="11">
        <v>1035.7</v>
      </c>
      <c r="EN195" s="11">
        <v>0</v>
      </c>
      <c r="EO195" s="11">
        <v>0</v>
      </c>
      <c r="EP195" s="11">
        <v>152066.20000000001</v>
      </c>
      <c r="EQ195" s="11">
        <v>10302.4</v>
      </c>
      <c r="ER195" s="11">
        <v>0</v>
      </c>
      <c r="ES195" s="11">
        <v>0</v>
      </c>
      <c r="FA195" s="10" t="s">
        <v>251</v>
      </c>
      <c r="FB195" s="11">
        <v>78273.899999999994</v>
      </c>
      <c r="FC195" s="11">
        <v>126461.7</v>
      </c>
      <c r="FD195" s="11">
        <v>0</v>
      </c>
      <c r="FE195" s="11">
        <v>7240.7</v>
      </c>
      <c r="FF195" s="11">
        <v>18004.8</v>
      </c>
      <c r="FG195" s="11">
        <v>0</v>
      </c>
      <c r="FH195" s="11">
        <v>0</v>
      </c>
      <c r="FI195" s="11">
        <v>0</v>
      </c>
      <c r="FJ195" s="11">
        <v>0</v>
      </c>
      <c r="FK195" s="11">
        <v>53431</v>
      </c>
      <c r="FL195" s="11">
        <v>13704.3</v>
      </c>
      <c r="FM195" s="11">
        <v>0</v>
      </c>
      <c r="FN195" s="11">
        <v>0</v>
      </c>
      <c r="FO195" s="11">
        <v>0</v>
      </c>
      <c r="FP195" s="11">
        <v>67746</v>
      </c>
      <c r="FQ195" s="11">
        <v>106584.4</v>
      </c>
      <c r="FR195" s="11">
        <v>0</v>
      </c>
      <c r="FS195" s="11">
        <v>24218.7</v>
      </c>
      <c r="GA195" s="10" t="s">
        <v>251</v>
      </c>
      <c r="GB195" s="11">
        <v>66757.600000000006</v>
      </c>
      <c r="GC195" s="11">
        <v>41723.4</v>
      </c>
      <c r="GD195" s="11">
        <v>0</v>
      </c>
      <c r="GE195" s="11">
        <v>75387.8</v>
      </c>
      <c r="GF195" s="11">
        <v>0</v>
      </c>
      <c r="GG195" s="11">
        <v>0</v>
      </c>
      <c r="GH195" s="11">
        <v>0</v>
      </c>
      <c r="GI195" s="11">
        <v>0</v>
      </c>
      <c r="GJ195" s="11">
        <v>0</v>
      </c>
      <c r="GK195" s="11">
        <v>74532.100000000006</v>
      </c>
      <c r="GL195" s="11">
        <v>15691.1</v>
      </c>
      <c r="GM195" s="11">
        <v>0</v>
      </c>
      <c r="GN195" s="11">
        <v>87797.8</v>
      </c>
      <c r="GO195" s="11">
        <v>0</v>
      </c>
      <c r="GP195" s="11">
        <v>44933.1</v>
      </c>
      <c r="GQ195" s="11">
        <v>35803.699999999997</v>
      </c>
      <c r="GR195" s="11">
        <v>0</v>
      </c>
      <c r="GS195" s="11">
        <v>0</v>
      </c>
      <c r="HA195" s="10" t="s">
        <v>251</v>
      </c>
      <c r="HB195" s="11">
        <v>68346.899999999994</v>
      </c>
      <c r="HC195" s="11">
        <v>18850</v>
      </c>
      <c r="HD195" s="11">
        <v>0</v>
      </c>
      <c r="HE195" s="11">
        <v>62417.2</v>
      </c>
      <c r="HF195" s="11">
        <v>5680</v>
      </c>
      <c r="HG195" s="11">
        <v>0</v>
      </c>
      <c r="HH195" s="11">
        <v>0</v>
      </c>
      <c r="HI195" s="11">
        <v>0</v>
      </c>
      <c r="HJ195" s="11">
        <v>0</v>
      </c>
      <c r="HK195" s="11">
        <v>119893.5</v>
      </c>
      <c r="HL195" s="11">
        <v>20681.099999999999</v>
      </c>
      <c r="HM195" s="11">
        <v>1591.9</v>
      </c>
      <c r="HN195" s="11">
        <v>0</v>
      </c>
      <c r="HO195" s="11">
        <v>0</v>
      </c>
      <c r="HP195" s="11">
        <v>43723.5</v>
      </c>
      <c r="HQ195" s="11">
        <v>101521.9</v>
      </c>
      <c r="HR195" s="11">
        <v>1955.9</v>
      </c>
      <c r="HS195" s="11">
        <v>0</v>
      </c>
      <c r="IA195" s="10" t="s">
        <v>251</v>
      </c>
      <c r="IB195" s="11">
        <v>84887.5</v>
      </c>
      <c r="IC195" s="11">
        <v>7490.1</v>
      </c>
      <c r="ID195" s="11">
        <v>0</v>
      </c>
      <c r="IE195" s="11">
        <v>998.7</v>
      </c>
      <c r="IF195" s="11">
        <v>0</v>
      </c>
      <c r="IG195" s="11">
        <v>0</v>
      </c>
      <c r="IH195" s="11">
        <v>0</v>
      </c>
      <c r="II195" s="11">
        <v>29835.5</v>
      </c>
      <c r="IJ195" s="11">
        <v>0</v>
      </c>
      <c r="IK195" s="11">
        <v>116345.8</v>
      </c>
      <c r="IL195" s="11">
        <v>19099.7</v>
      </c>
      <c r="IM195" s="11">
        <v>15978.8</v>
      </c>
      <c r="IN195" s="11">
        <v>34828.800000000003</v>
      </c>
      <c r="IO195" s="11">
        <v>0</v>
      </c>
      <c r="IP195" s="11">
        <v>5867.2</v>
      </c>
      <c r="IQ195" s="11">
        <v>0</v>
      </c>
      <c r="IR195" s="11">
        <v>124335.2</v>
      </c>
      <c r="IS195" s="11">
        <v>0</v>
      </c>
    </row>
    <row r="196" spans="1:253" ht="15" thickBot="1" x14ac:dyDescent="0.35">
      <c r="A196" s="10" t="s">
        <v>253</v>
      </c>
      <c r="B196" s="11">
        <v>40983.599999999999</v>
      </c>
      <c r="C196" s="11">
        <v>24445.5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136158.1</v>
      </c>
      <c r="L196" s="11">
        <v>24973</v>
      </c>
      <c r="M196" s="11">
        <v>25306.1</v>
      </c>
      <c r="N196" s="11">
        <v>72976.5</v>
      </c>
      <c r="O196" s="11">
        <v>0</v>
      </c>
      <c r="P196" s="11">
        <v>22725.4</v>
      </c>
      <c r="Q196" s="11">
        <v>0</v>
      </c>
      <c r="R196" s="11">
        <v>49918</v>
      </c>
      <c r="S196" s="11">
        <v>0</v>
      </c>
      <c r="AA196" s="10" t="s">
        <v>253</v>
      </c>
      <c r="AB196" s="11">
        <v>22286.6</v>
      </c>
      <c r="AC196" s="11">
        <v>132970.29999999999</v>
      </c>
      <c r="AD196" s="11">
        <v>0</v>
      </c>
      <c r="AE196" s="11">
        <v>8981.1</v>
      </c>
      <c r="AF196" s="11">
        <v>0</v>
      </c>
      <c r="AG196" s="11">
        <v>0</v>
      </c>
      <c r="AH196" s="11">
        <v>15467.5</v>
      </c>
      <c r="AI196" s="11">
        <v>28780.5</v>
      </c>
      <c r="AJ196" s="11">
        <v>0</v>
      </c>
      <c r="AK196" s="11">
        <v>48980.5</v>
      </c>
      <c r="AL196" s="11">
        <v>23723.1</v>
      </c>
      <c r="AM196" s="11">
        <v>0</v>
      </c>
      <c r="AN196" s="11">
        <v>0</v>
      </c>
      <c r="AO196" s="11">
        <v>0</v>
      </c>
      <c r="AP196" s="11">
        <v>120141.3</v>
      </c>
      <c r="AQ196" s="11">
        <v>121456.5</v>
      </c>
      <c r="AR196" s="11">
        <v>0</v>
      </c>
      <c r="AS196" s="11">
        <v>0</v>
      </c>
      <c r="BA196" s="10" t="s">
        <v>253</v>
      </c>
      <c r="BB196" s="11">
        <v>44123.6</v>
      </c>
      <c r="BC196" s="11">
        <v>137212.4</v>
      </c>
      <c r="BD196" s="11">
        <v>0</v>
      </c>
      <c r="BE196" s="11">
        <v>21462.799999999999</v>
      </c>
      <c r="BF196" s="11">
        <v>0</v>
      </c>
      <c r="BG196" s="11">
        <v>0</v>
      </c>
      <c r="BH196" s="11">
        <v>0</v>
      </c>
      <c r="BI196" s="11">
        <v>0</v>
      </c>
      <c r="BJ196" s="11">
        <v>62392</v>
      </c>
      <c r="BK196" s="11">
        <v>18468</v>
      </c>
      <c r="BL196" s="11">
        <v>22860.400000000001</v>
      </c>
      <c r="BM196" s="11">
        <v>0</v>
      </c>
      <c r="BN196" s="11">
        <v>0</v>
      </c>
      <c r="BO196" s="11">
        <v>0</v>
      </c>
      <c r="BP196" s="11">
        <v>109210.9</v>
      </c>
      <c r="BQ196" s="11">
        <v>87947.7</v>
      </c>
      <c r="BR196" s="11">
        <v>0</v>
      </c>
      <c r="BS196" s="11">
        <v>0</v>
      </c>
      <c r="CA196" s="10" t="s">
        <v>253</v>
      </c>
      <c r="CB196" s="11">
        <v>52597.599999999999</v>
      </c>
      <c r="CC196" s="11">
        <v>113515.6</v>
      </c>
      <c r="CD196" s="11">
        <v>0</v>
      </c>
      <c r="CE196" s="11">
        <v>0</v>
      </c>
      <c r="CF196" s="11">
        <v>0</v>
      </c>
      <c r="CG196" s="11">
        <v>48479.1</v>
      </c>
      <c r="CH196" s="11">
        <v>47744.3</v>
      </c>
      <c r="CI196" s="11">
        <v>0</v>
      </c>
      <c r="CJ196" s="11">
        <v>0</v>
      </c>
      <c r="CK196" s="11">
        <v>72052.899999999994</v>
      </c>
      <c r="CL196" s="11">
        <v>9013.7999999999993</v>
      </c>
      <c r="CM196" s="11">
        <v>0</v>
      </c>
      <c r="CN196" s="11">
        <v>0</v>
      </c>
      <c r="CO196" s="11">
        <v>0</v>
      </c>
      <c r="CP196" s="11">
        <v>117079.5</v>
      </c>
      <c r="CQ196" s="11">
        <v>30202.400000000001</v>
      </c>
      <c r="CR196" s="11">
        <v>0</v>
      </c>
      <c r="CS196" s="11">
        <v>4271.3</v>
      </c>
      <c r="DA196" s="10" t="s">
        <v>253</v>
      </c>
      <c r="DB196" s="11">
        <v>16471.5</v>
      </c>
      <c r="DC196" s="11">
        <v>137667.6</v>
      </c>
      <c r="DD196" s="11">
        <v>0</v>
      </c>
      <c r="DE196" s="11">
        <v>60503.7</v>
      </c>
      <c r="DF196" s="11">
        <v>0</v>
      </c>
      <c r="DG196" s="11">
        <v>41428.300000000003</v>
      </c>
      <c r="DH196" s="11">
        <v>0</v>
      </c>
      <c r="DI196" s="11">
        <v>0</v>
      </c>
      <c r="DJ196" s="11">
        <v>0</v>
      </c>
      <c r="DK196" s="11">
        <v>67654.3</v>
      </c>
      <c r="DL196" s="11">
        <v>10438.4</v>
      </c>
      <c r="DM196" s="11">
        <v>0</v>
      </c>
      <c r="DN196" s="11">
        <v>0</v>
      </c>
      <c r="DO196" s="11">
        <v>0</v>
      </c>
      <c r="DP196" s="11">
        <v>143580.29999999999</v>
      </c>
      <c r="DQ196" s="11">
        <v>18183</v>
      </c>
      <c r="DR196" s="11">
        <v>0</v>
      </c>
      <c r="DS196" s="11">
        <v>0</v>
      </c>
      <c r="EA196" s="10" t="s">
        <v>253</v>
      </c>
      <c r="EB196" s="11">
        <v>48124.9</v>
      </c>
      <c r="EC196" s="11">
        <v>82166.399999999994</v>
      </c>
      <c r="ED196" s="11">
        <v>0</v>
      </c>
      <c r="EE196" s="11">
        <v>20724.7</v>
      </c>
      <c r="EF196" s="11">
        <v>0</v>
      </c>
      <c r="EG196" s="11">
        <v>20841.099999999999</v>
      </c>
      <c r="EH196" s="11">
        <v>41582.800000000003</v>
      </c>
      <c r="EI196" s="11">
        <v>0</v>
      </c>
      <c r="EJ196" s="11">
        <v>0</v>
      </c>
      <c r="EK196" s="11">
        <v>41567.800000000003</v>
      </c>
      <c r="EL196" s="11">
        <v>33026.300000000003</v>
      </c>
      <c r="EM196" s="11">
        <v>1035.7</v>
      </c>
      <c r="EN196" s="11">
        <v>0</v>
      </c>
      <c r="EO196" s="11">
        <v>0</v>
      </c>
      <c r="EP196" s="11">
        <v>152066.20000000001</v>
      </c>
      <c r="EQ196" s="11">
        <v>10302.4</v>
      </c>
      <c r="ER196" s="11">
        <v>0</v>
      </c>
      <c r="ES196" s="11">
        <v>0</v>
      </c>
      <c r="FA196" s="10" t="s">
        <v>253</v>
      </c>
      <c r="FB196" s="11">
        <v>48936.800000000003</v>
      </c>
      <c r="FC196" s="11">
        <v>126461.7</v>
      </c>
      <c r="FD196" s="11">
        <v>0</v>
      </c>
      <c r="FE196" s="11">
        <v>7240.7</v>
      </c>
      <c r="FF196" s="11">
        <v>18004.8</v>
      </c>
      <c r="FG196" s="11">
        <v>0</v>
      </c>
      <c r="FH196" s="11">
        <v>0</v>
      </c>
      <c r="FI196" s="11">
        <v>0</v>
      </c>
      <c r="FJ196" s="11">
        <v>0</v>
      </c>
      <c r="FK196" s="11">
        <v>53431</v>
      </c>
      <c r="FL196" s="11">
        <v>13704.3</v>
      </c>
      <c r="FM196" s="11">
        <v>0</v>
      </c>
      <c r="FN196" s="11">
        <v>0</v>
      </c>
      <c r="FO196" s="11">
        <v>0</v>
      </c>
      <c r="FP196" s="11">
        <v>67746</v>
      </c>
      <c r="FQ196" s="11">
        <v>106584.4</v>
      </c>
      <c r="FR196" s="11">
        <v>0</v>
      </c>
      <c r="FS196" s="11">
        <v>24218.7</v>
      </c>
      <c r="GA196" s="10" t="s">
        <v>253</v>
      </c>
      <c r="GB196" s="11">
        <v>16475.5</v>
      </c>
      <c r="GC196" s="11">
        <v>41723.4</v>
      </c>
      <c r="GD196" s="11">
        <v>0</v>
      </c>
      <c r="GE196" s="11">
        <v>75387.8</v>
      </c>
      <c r="GF196" s="11">
        <v>0</v>
      </c>
      <c r="GG196" s="11">
        <v>0</v>
      </c>
      <c r="GH196" s="11">
        <v>0</v>
      </c>
      <c r="GI196" s="11">
        <v>0</v>
      </c>
      <c r="GJ196" s="11">
        <v>0</v>
      </c>
      <c r="GK196" s="11">
        <v>74532.100000000006</v>
      </c>
      <c r="GL196" s="11">
        <v>15691.1</v>
      </c>
      <c r="GM196" s="11">
        <v>0</v>
      </c>
      <c r="GN196" s="11">
        <v>87797.8</v>
      </c>
      <c r="GO196" s="11">
        <v>0</v>
      </c>
      <c r="GP196" s="11">
        <v>44933.1</v>
      </c>
      <c r="GQ196" s="11">
        <v>35803.699999999997</v>
      </c>
      <c r="GR196" s="11">
        <v>0</v>
      </c>
      <c r="GS196" s="11">
        <v>0</v>
      </c>
      <c r="HA196" s="10" t="s">
        <v>253</v>
      </c>
      <c r="HB196" s="11">
        <v>31749.4</v>
      </c>
      <c r="HC196" s="11">
        <v>18850</v>
      </c>
      <c r="HD196" s="11">
        <v>0</v>
      </c>
      <c r="HE196" s="11">
        <v>62417.2</v>
      </c>
      <c r="HF196" s="11">
        <v>5680</v>
      </c>
      <c r="HG196" s="11">
        <v>0</v>
      </c>
      <c r="HH196" s="11">
        <v>0</v>
      </c>
      <c r="HI196" s="11">
        <v>0</v>
      </c>
      <c r="HJ196" s="11">
        <v>0</v>
      </c>
      <c r="HK196" s="11">
        <v>119893.5</v>
      </c>
      <c r="HL196" s="11">
        <v>20681.099999999999</v>
      </c>
      <c r="HM196" s="11">
        <v>1591.9</v>
      </c>
      <c r="HN196" s="11">
        <v>0</v>
      </c>
      <c r="HO196" s="11">
        <v>0</v>
      </c>
      <c r="HP196" s="11">
        <v>43723.5</v>
      </c>
      <c r="HQ196" s="11">
        <v>101521.9</v>
      </c>
      <c r="HR196" s="11">
        <v>1955.9</v>
      </c>
      <c r="HS196" s="11">
        <v>0</v>
      </c>
      <c r="IA196" s="10" t="s">
        <v>253</v>
      </c>
      <c r="IB196" s="11">
        <v>24966.9</v>
      </c>
      <c r="IC196" s="11">
        <v>7490.1</v>
      </c>
      <c r="ID196" s="11">
        <v>0</v>
      </c>
      <c r="IE196" s="11">
        <v>998.7</v>
      </c>
      <c r="IF196" s="11">
        <v>0</v>
      </c>
      <c r="IG196" s="11">
        <v>0</v>
      </c>
      <c r="IH196" s="11">
        <v>0</v>
      </c>
      <c r="II196" s="11">
        <v>29835.5</v>
      </c>
      <c r="IJ196" s="11">
        <v>0</v>
      </c>
      <c r="IK196" s="11">
        <v>116345.8</v>
      </c>
      <c r="IL196" s="11">
        <v>19099.7</v>
      </c>
      <c r="IM196" s="11">
        <v>15978.8</v>
      </c>
      <c r="IN196" s="11">
        <v>34828.800000000003</v>
      </c>
      <c r="IO196" s="11">
        <v>0</v>
      </c>
      <c r="IP196" s="11">
        <v>5867.2</v>
      </c>
      <c r="IQ196" s="11">
        <v>0</v>
      </c>
      <c r="IR196" s="11">
        <v>124335.2</v>
      </c>
      <c r="IS196" s="11">
        <v>0</v>
      </c>
    </row>
    <row r="197" spans="1:253" ht="15" thickBot="1" x14ac:dyDescent="0.35">
      <c r="A197" s="10" t="s">
        <v>256</v>
      </c>
      <c r="B197" s="11">
        <v>40983.599999999999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3662.5</v>
      </c>
      <c r="L197" s="11">
        <v>24973</v>
      </c>
      <c r="M197" s="11">
        <v>25306.1</v>
      </c>
      <c r="N197" s="11">
        <v>72976.5</v>
      </c>
      <c r="O197" s="11">
        <v>0</v>
      </c>
      <c r="P197" s="11">
        <v>22725.4</v>
      </c>
      <c r="Q197" s="11">
        <v>0</v>
      </c>
      <c r="R197" s="11">
        <v>49918</v>
      </c>
      <c r="S197" s="11">
        <v>0</v>
      </c>
      <c r="AA197" s="10" t="s">
        <v>256</v>
      </c>
      <c r="AB197" s="11">
        <v>22286.6</v>
      </c>
      <c r="AC197" s="11">
        <v>15301.3</v>
      </c>
      <c r="AD197" s="11">
        <v>0</v>
      </c>
      <c r="AE197" s="11">
        <v>8981.1</v>
      </c>
      <c r="AF197" s="11">
        <v>0</v>
      </c>
      <c r="AG197" s="11">
        <v>0</v>
      </c>
      <c r="AH197" s="11">
        <v>15467.5</v>
      </c>
      <c r="AI197" s="11">
        <v>28780.5</v>
      </c>
      <c r="AJ197" s="11">
        <v>0</v>
      </c>
      <c r="AK197" s="11">
        <v>0</v>
      </c>
      <c r="AL197" s="11">
        <v>23723.1</v>
      </c>
      <c r="AM197" s="11">
        <v>0</v>
      </c>
      <c r="AN197" s="11">
        <v>0</v>
      </c>
      <c r="AO197" s="11">
        <v>0</v>
      </c>
      <c r="AP197" s="11">
        <v>120141.3</v>
      </c>
      <c r="AQ197" s="11">
        <v>115310.39999999999</v>
      </c>
      <c r="AR197" s="11">
        <v>0</v>
      </c>
      <c r="AS197" s="11">
        <v>0</v>
      </c>
      <c r="BA197" s="10" t="s">
        <v>256</v>
      </c>
      <c r="BB197" s="11">
        <v>44123.6</v>
      </c>
      <c r="BC197" s="11">
        <v>0</v>
      </c>
      <c r="BD197" s="11">
        <v>0</v>
      </c>
      <c r="BE197" s="11">
        <v>21462.799999999999</v>
      </c>
      <c r="BF197" s="11">
        <v>0</v>
      </c>
      <c r="BG197" s="11">
        <v>0</v>
      </c>
      <c r="BH197" s="11">
        <v>0</v>
      </c>
      <c r="BI197" s="11">
        <v>0</v>
      </c>
      <c r="BJ197" s="11">
        <v>62392</v>
      </c>
      <c r="BK197" s="11">
        <v>0</v>
      </c>
      <c r="BL197" s="11">
        <v>22860.400000000001</v>
      </c>
      <c r="BM197" s="11">
        <v>0</v>
      </c>
      <c r="BN197" s="11">
        <v>0</v>
      </c>
      <c r="BO197" s="11">
        <v>0</v>
      </c>
      <c r="BP197" s="11">
        <v>109210.9</v>
      </c>
      <c r="BQ197" s="11">
        <v>82457.2</v>
      </c>
      <c r="BR197" s="11">
        <v>0</v>
      </c>
      <c r="BS197" s="11">
        <v>0</v>
      </c>
      <c r="CA197" s="10" t="s">
        <v>256</v>
      </c>
      <c r="CB197" s="11">
        <v>52597.599999999999</v>
      </c>
      <c r="CC197" s="11">
        <v>0</v>
      </c>
      <c r="CD197" s="11">
        <v>0</v>
      </c>
      <c r="CE197" s="11">
        <v>0</v>
      </c>
      <c r="CF197" s="11">
        <v>0</v>
      </c>
      <c r="CG197" s="11">
        <v>48479.1</v>
      </c>
      <c r="CH197" s="11">
        <v>47744.3</v>
      </c>
      <c r="CI197" s="11">
        <v>0</v>
      </c>
      <c r="CJ197" s="11">
        <v>0</v>
      </c>
      <c r="CK197" s="11">
        <v>0</v>
      </c>
      <c r="CL197" s="11">
        <v>9013.7999999999993</v>
      </c>
      <c r="CM197" s="11">
        <v>0</v>
      </c>
      <c r="CN197" s="11">
        <v>0</v>
      </c>
      <c r="CO197" s="11">
        <v>0</v>
      </c>
      <c r="CP197" s="11">
        <v>117079.5</v>
      </c>
      <c r="CQ197" s="11">
        <v>30202.400000000001</v>
      </c>
      <c r="CR197" s="11">
        <v>0</v>
      </c>
      <c r="CS197" s="11">
        <v>4271.3</v>
      </c>
      <c r="DA197" s="10" t="s">
        <v>256</v>
      </c>
      <c r="DB197" s="11">
        <v>16471.5</v>
      </c>
      <c r="DC197" s="11">
        <v>34332</v>
      </c>
      <c r="DD197" s="11">
        <v>0</v>
      </c>
      <c r="DE197" s="11">
        <v>60503.7</v>
      </c>
      <c r="DF197" s="11">
        <v>0</v>
      </c>
      <c r="DG197" s="11">
        <v>41428.300000000003</v>
      </c>
      <c r="DH197" s="11">
        <v>0</v>
      </c>
      <c r="DI197" s="11">
        <v>0</v>
      </c>
      <c r="DJ197" s="11">
        <v>0</v>
      </c>
      <c r="DK197" s="11">
        <v>0</v>
      </c>
      <c r="DL197" s="11">
        <v>10438.4</v>
      </c>
      <c r="DM197" s="11">
        <v>0</v>
      </c>
      <c r="DN197" s="11">
        <v>0</v>
      </c>
      <c r="DO197" s="11">
        <v>0</v>
      </c>
      <c r="DP197" s="11">
        <v>120634.6</v>
      </c>
      <c r="DQ197" s="11">
        <v>18183</v>
      </c>
      <c r="DR197" s="11">
        <v>0</v>
      </c>
      <c r="DS197" s="11">
        <v>0</v>
      </c>
      <c r="EA197" s="10" t="s">
        <v>256</v>
      </c>
      <c r="EB197" s="11">
        <v>48124.9</v>
      </c>
      <c r="EC197" s="11">
        <v>0</v>
      </c>
      <c r="ED197" s="11">
        <v>0</v>
      </c>
      <c r="EE197" s="11">
        <v>20724.7</v>
      </c>
      <c r="EF197" s="11">
        <v>0</v>
      </c>
      <c r="EG197" s="11">
        <v>20841.099999999999</v>
      </c>
      <c r="EH197" s="11">
        <v>41582.800000000003</v>
      </c>
      <c r="EI197" s="11">
        <v>0</v>
      </c>
      <c r="EJ197" s="11">
        <v>0</v>
      </c>
      <c r="EK197" s="11">
        <v>0</v>
      </c>
      <c r="EL197" s="11">
        <v>33026.300000000003</v>
      </c>
      <c r="EM197" s="11">
        <v>1035.7</v>
      </c>
      <c r="EN197" s="11">
        <v>0</v>
      </c>
      <c r="EO197" s="11">
        <v>0</v>
      </c>
      <c r="EP197" s="11">
        <v>111893.2</v>
      </c>
      <c r="EQ197" s="11">
        <v>10302.4</v>
      </c>
      <c r="ER197" s="11">
        <v>0</v>
      </c>
      <c r="ES197" s="11">
        <v>0</v>
      </c>
      <c r="FA197" s="10" t="s">
        <v>256</v>
      </c>
      <c r="FB197" s="11">
        <v>48936.800000000003</v>
      </c>
      <c r="FC197" s="11">
        <v>46162.400000000001</v>
      </c>
      <c r="FD197" s="11">
        <v>0</v>
      </c>
      <c r="FE197" s="11">
        <v>7240.7</v>
      </c>
      <c r="FF197" s="11">
        <v>18004.8</v>
      </c>
      <c r="FG197" s="11">
        <v>0</v>
      </c>
      <c r="FH197" s="11">
        <v>0</v>
      </c>
      <c r="FI197" s="11">
        <v>0</v>
      </c>
      <c r="FJ197" s="11">
        <v>0</v>
      </c>
      <c r="FK197" s="11">
        <v>8863.6</v>
      </c>
      <c r="FL197" s="11">
        <v>13704.3</v>
      </c>
      <c r="FM197" s="11">
        <v>0</v>
      </c>
      <c r="FN197" s="11">
        <v>0</v>
      </c>
      <c r="FO197" s="11">
        <v>0</v>
      </c>
      <c r="FP197" s="11">
        <v>67746</v>
      </c>
      <c r="FQ197" s="11">
        <v>94350.2</v>
      </c>
      <c r="FR197" s="11">
        <v>0</v>
      </c>
      <c r="FS197" s="11">
        <v>24218.7</v>
      </c>
      <c r="GA197" s="10" t="s">
        <v>256</v>
      </c>
      <c r="GB197" s="11">
        <v>16475.5</v>
      </c>
      <c r="GC197" s="11">
        <v>16903.3</v>
      </c>
      <c r="GD197" s="11">
        <v>0</v>
      </c>
      <c r="GE197" s="11">
        <v>75387.8</v>
      </c>
      <c r="GF197" s="11">
        <v>0</v>
      </c>
      <c r="GG197" s="11">
        <v>0</v>
      </c>
      <c r="GH197" s="11">
        <v>0</v>
      </c>
      <c r="GI197" s="11">
        <v>0</v>
      </c>
      <c r="GJ197" s="11">
        <v>0</v>
      </c>
      <c r="GK197" s="11">
        <v>12481.4</v>
      </c>
      <c r="GL197" s="11">
        <v>15691.1</v>
      </c>
      <c r="GM197" s="11">
        <v>0</v>
      </c>
      <c r="GN197" s="11">
        <v>87797.8</v>
      </c>
      <c r="GO197" s="11">
        <v>0</v>
      </c>
      <c r="GP197" s="11">
        <v>44933.1</v>
      </c>
      <c r="GQ197" s="11">
        <v>34305.9</v>
      </c>
      <c r="GR197" s="11">
        <v>0</v>
      </c>
      <c r="GS197" s="11">
        <v>0</v>
      </c>
      <c r="HA197" s="10" t="s">
        <v>256</v>
      </c>
      <c r="HB197" s="11">
        <v>31749.4</v>
      </c>
      <c r="HC197" s="11">
        <v>0</v>
      </c>
      <c r="HD197" s="11">
        <v>0</v>
      </c>
      <c r="HE197" s="11">
        <v>62417.2</v>
      </c>
      <c r="HF197" s="11">
        <v>5680</v>
      </c>
      <c r="HG197" s="11">
        <v>0</v>
      </c>
      <c r="HH197" s="11">
        <v>0</v>
      </c>
      <c r="HI197" s="11">
        <v>0</v>
      </c>
      <c r="HJ197" s="11">
        <v>0</v>
      </c>
      <c r="HK197" s="11">
        <v>27370.2</v>
      </c>
      <c r="HL197" s="11">
        <v>20681.099999999999</v>
      </c>
      <c r="HM197" s="11">
        <v>1591.9</v>
      </c>
      <c r="HN197" s="11">
        <v>0</v>
      </c>
      <c r="HO197" s="11">
        <v>0</v>
      </c>
      <c r="HP197" s="11">
        <v>43723.5</v>
      </c>
      <c r="HQ197" s="11">
        <v>101521.9</v>
      </c>
      <c r="HR197" s="11">
        <v>1955.9</v>
      </c>
      <c r="HS197" s="11">
        <v>0</v>
      </c>
      <c r="IA197" s="10" t="s">
        <v>256</v>
      </c>
      <c r="IB197" s="11">
        <v>24966.9</v>
      </c>
      <c r="IC197" s="11">
        <v>0</v>
      </c>
      <c r="ID197" s="11">
        <v>0</v>
      </c>
      <c r="IE197" s="11">
        <v>998.7</v>
      </c>
      <c r="IF197" s="11">
        <v>0</v>
      </c>
      <c r="IG197" s="11">
        <v>0</v>
      </c>
      <c r="IH197" s="11">
        <v>0</v>
      </c>
      <c r="II197" s="11">
        <v>29835.5</v>
      </c>
      <c r="IJ197" s="11">
        <v>0</v>
      </c>
      <c r="IK197" s="11">
        <v>12982.8</v>
      </c>
      <c r="IL197" s="11">
        <v>19099.7</v>
      </c>
      <c r="IM197" s="11">
        <v>15978.8</v>
      </c>
      <c r="IN197" s="11">
        <v>34828.800000000003</v>
      </c>
      <c r="IO197" s="11">
        <v>0</v>
      </c>
      <c r="IP197" s="11">
        <v>5867.2</v>
      </c>
      <c r="IQ197" s="11">
        <v>0</v>
      </c>
      <c r="IR197" s="11">
        <v>124335.2</v>
      </c>
      <c r="IS197" s="11">
        <v>0</v>
      </c>
    </row>
    <row r="198" spans="1:253" ht="15" thickBot="1" x14ac:dyDescent="0.35">
      <c r="A198" s="10" t="s">
        <v>258</v>
      </c>
      <c r="B198" s="11">
        <v>40983.599999999999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3662.5</v>
      </c>
      <c r="L198" s="11">
        <v>24973</v>
      </c>
      <c r="M198" s="11">
        <v>25306.1</v>
      </c>
      <c r="N198" s="11">
        <v>72976.5</v>
      </c>
      <c r="O198" s="11">
        <v>0</v>
      </c>
      <c r="P198" s="11">
        <v>22725.4</v>
      </c>
      <c r="Q198" s="11">
        <v>0</v>
      </c>
      <c r="R198" s="11">
        <v>28413.7</v>
      </c>
      <c r="S198" s="11">
        <v>0</v>
      </c>
      <c r="AA198" s="10" t="s">
        <v>258</v>
      </c>
      <c r="AB198" s="11">
        <v>22286.6</v>
      </c>
      <c r="AC198" s="11">
        <v>15301.3</v>
      </c>
      <c r="AD198" s="11">
        <v>0</v>
      </c>
      <c r="AE198" s="11">
        <v>8981.1</v>
      </c>
      <c r="AF198" s="11">
        <v>0</v>
      </c>
      <c r="AG198" s="11">
        <v>0</v>
      </c>
      <c r="AH198" s="11">
        <v>15467.5</v>
      </c>
      <c r="AI198" s="11">
        <v>28780.5</v>
      </c>
      <c r="AJ198" s="11">
        <v>0</v>
      </c>
      <c r="AK198" s="11">
        <v>0</v>
      </c>
      <c r="AL198" s="11">
        <v>8920.7000000000007</v>
      </c>
      <c r="AM198" s="11">
        <v>0</v>
      </c>
      <c r="AN198" s="11">
        <v>0</v>
      </c>
      <c r="AO198" s="11">
        <v>0</v>
      </c>
      <c r="AP198" s="11">
        <v>107750.8</v>
      </c>
      <c r="AQ198" s="11">
        <v>115310.39999999999</v>
      </c>
      <c r="AR198" s="11">
        <v>0</v>
      </c>
      <c r="AS198" s="11">
        <v>0</v>
      </c>
      <c r="BA198" s="10" t="s">
        <v>258</v>
      </c>
      <c r="BB198" s="11">
        <v>44123.6</v>
      </c>
      <c r="BC198" s="11">
        <v>0</v>
      </c>
      <c r="BD198" s="11">
        <v>0</v>
      </c>
      <c r="BE198" s="11">
        <v>21462.799999999999</v>
      </c>
      <c r="BF198" s="11">
        <v>0</v>
      </c>
      <c r="BG198" s="11">
        <v>0</v>
      </c>
      <c r="BH198" s="11">
        <v>0</v>
      </c>
      <c r="BI198" s="11">
        <v>0</v>
      </c>
      <c r="BJ198" s="11">
        <v>62392</v>
      </c>
      <c r="BK198" s="11">
        <v>0</v>
      </c>
      <c r="BL198" s="11">
        <v>2495.6999999999998</v>
      </c>
      <c r="BM198" s="11">
        <v>0</v>
      </c>
      <c r="BN198" s="11">
        <v>0</v>
      </c>
      <c r="BO198" s="11">
        <v>0</v>
      </c>
      <c r="BP198" s="11">
        <v>104319.4</v>
      </c>
      <c r="BQ198" s="11">
        <v>82457.2</v>
      </c>
      <c r="BR198" s="11">
        <v>0</v>
      </c>
      <c r="BS198" s="11">
        <v>0</v>
      </c>
      <c r="CA198" s="10" t="s">
        <v>258</v>
      </c>
      <c r="CB198" s="11">
        <v>52597.599999999999</v>
      </c>
      <c r="CC198" s="11">
        <v>0</v>
      </c>
      <c r="CD198" s="11">
        <v>0</v>
      </c>
      <c r="CE198" s="11">
        <v>0</v>
      </c>
      <c r="CF198" s="11">
        <v>0</v>
      </c>
      <c r="CG198" s="11">
        <v>48479.1</v>
      </c>
      <c r="CH198" s="11">
        <v>47744.3</v>
      </c>
      <c r="CI198" s="11">
        <v>0</v>
      </c>
      <c r="CJ198" s="11">
        <v>0</v>
      </c>
      <c r="CK198" s="11">
        <v>0</v>
      </c>
      <c r="CL198" s="11">
        <v>3244.9</v>
      </c>
      <c r="CM198" s="11">
        <v>0</v>
      </c>
      <c r="CN198" s="11">
        <v>0</v>
      </c>
      <c r="CO198" s="11">
        <v>0</v>
      </c>
      <c r="CP198" s="11">
        <v>79915.600000000006</v>
      </c>
      <c r="CQ198" s="11">
        <v>30202.400000000001</v>
      </c>
      <c r="CR198" s="11">
        <v>0</v>
      </c>
      <c r="CS198" s="11">
        <v>4271.3</v>
      </c>
      <c r="DA198" s="10" t="s">
        <v>258</v>
      </c>
      <c r="DB198" s="11">
        <v>16471.5</v>
      </c>
      <c r="DC198" s="11">
        <v>34332</v>
      </c>
      <c r="DD198" s="11">
        <v>0</v>
      </c>
      <c r="DE198" s="11">
        <v>60503.7</v>
      </c>
      <c r="DF198" s="11">
        <v>0</v>
      </c>
      <c r="DG198" s="11">
        <v>41428.300000000003</v>
      </c>
      <c r="DH198" s="11">
        <v>0</v>
      </c>
      <c r="DI198" s="11">
        <v>0</v>
      </c>
      <c r="DJ198" s="11">
        <v>0</v>
      </c>
      <c r="DK198" s="11">
        <v>0</v>
      </c>
      <c r="DL198" s="11">
        <v>0</v>
      </c>
      <c r="DM198" s="11">
        <v>0</v>
      </c>
      <c r="DN198" s="11">
        <v>0</v>
      </c>
      <c r="DO198" s="11">
        <v>0</v>
      </c>
      <c r="DP198" s="11">
        <v>71437.3</v>
      </c>
      <c r="DQ198" s="11">
        <v>18183</v>
      </c>
      <c r="DR198" s="11">
        <v>0</v>
      </c>
      <c r="DS198" s="11">
        <v>0</v>
      </c>
      <c r="EA198" s="10" t="s">
        <v>258</v>
      </c>
      <c r="EB198" s="11">
        <v>48124.9</v>
      </c>
      <c r="EC198" s="11">
        <v>0</v>
      </c>
      <c r="ED198" s="11">
        <v>0</v>
      </c>
      <c r="EE198" s="11">
        <v>20724.7</v>
      </c>
      <c r="EF198" s="11">
        <v>0</v>
      </c>
      <c r="EG198" s="11">
        <v>20841.099999999999</v>
      </c>
      <c r="EH198" s="11">
        <v>41582.800000000003</v>
      </c>
      <c r="EI198" s="11">
        <v>0</v>
      </c>
      <c r="EJ198" s="11">
        <v>0</v>
      </c>
      <c r="EK198" s="11">
        <v>0</v>
      </c>
      <c r="EL198" s="11">
        <v>3462.3</v>
      </c>
      <c r="EM198" s="11">
        <v>1035.7</v>
      </c>
      <c r="EN198" s="11">
        <v>0</v>
      </c>
      <c r="EO198" s="11">
        <v>0</v>
      </c>
      <c r="EP198" s="11">
        <v>98876</v>
      </c>
      <c r="EQ198" s="11">
        <v>0</v>
      </c>
      <c r="ER198" s="11">
        <v>0</v>
      </c>
      <c r="ES198" s="11">
        <v>0</v>
      </c>
      <c r="FA198" s="10" t="s">
        <v>258</v>
      </c>
      <c r="FB198" s="11">
        <v>48936.800000000003</v>
      </c>
      <c r="FC198" s="11">
        <v>46162.400000000001</v>
      </c>
      <c r="FD198" s="11">
        <v>0</v>
      </c>
      <c r="FE198" s="11">
        <v>7240.7</v>
      </c>
      <c r="FF198" s="11">
        <v>18004.8</v>
      </c>
      <c r="FG198" s="11">
        <v>0</v>
      </c>
      <c r="FH198" s="11">
        <v>0</v>
      </c>
      <c r="FI198" s="11">
        <v>0</v>
      </c>
      <c r="FJ198" s="11">
        <v>0</v>
      </c>
      <c r="FK198" s="11">
        <v>8863.6</v>
      </c>
      <c r="FL198" s="11">
        <v>3745.2</v>
      </c>
      <c r="FM198" s="11">
        <v>0</v>
      </c>
      <c r="FN198" s="11">
        <v>0</v>
      </c>
      <c r="FO198" s="11">
        <v>0</v>
      </c>
      <c r="FP198" s="11">
        <v>41280.199999999997</v>
      </c>
      <c r="FQ198" s="11">
        <v>78398.8</v>
      </c>
      <c r="FR198" s="11">
        <v>0</v>
      </c>
      <c r="FS198" s="11">
        <v>12109.4</v>
      </c>
      <c r="GA198" s="10" t="s">
        <v>258</v>
      </c>
      <c r="GB198" s="11">
        <v>16475.5</v>
      </c>
      <c r="GC198" s="11">
        <v>16903.3</v>
      </c>
      <c r="GD198" s="11">
        <v>0</v>
      </c>
      <c r="GE198" s="11">
        <v>75387.8</v>
      </c>
      <c r="GF198" s="11">
        <v>0</v>
      </c>
      <c r="GG198" s="11">
        <v>0</v>
      </c>
      <c r="GH198" s="11">
        <v>0</v>
      </c>
      <c r="GI198" s="11">
        <v>0</v>
      </c>
      <c r="GJ198" s="11">
        <v>0</v>
      </c>
      <c r="GK198" s="11">
        <v>12481.4</v>
      </c>
      <c r="GL198" s="11">
        <v>0</v>
      </c>
      <c r="GM198" s="11">
        <v>0</v>
      </c>
      <c r="GN198" s="11">
        <v>87797.8</v>
      </c>
      <c r="GO198" s="11">
        <v>0</v>
      </c>
      <c r="GP198" s="11">
        <v>44933.1</v>
      </c>
      <c r="GQ198" s="11">
        <v>0</v>
      </c>
      <c r="GR198" s="11">
        <v>0</v>
      </c>
      <c r="GS198" s="11">
        <v>0</v>
      </c>
      <c r="HA198" s="10" t="s">
        <v>258</v>
      </c>
      <c r="HB198" s="11">
        <v>31749.4</v>
      </c>
      <c r="HC198" s="11">
        <v>0</v>
      </c>
      <c r="HD198" s="11">
        <v>0</v>
      </c>
      <c r="HE198" s="11">
        <v>62417.2</v>
      </c>
      <c r="HF198" s="11">
        <v>5680</v>
      </c>
      <c r="HG198" s="11">
        <v>0</v>
      </c>
      <c r="HH198" s="11">
        <v>0</v>
      </c>
      <c r="HI198" s="11">
        <v>0</v>
      </c>
      <c r="HJ198" s="11">
        <v>0</v>
      </c>
      <c r="HK198" s="11">
        <v>27370.2</v>
      </c>
      <c r="HL198" s="11">
        <v>19265.900000000001</v>
      </c>
      <c r="HM198" s="11">
        <v>1591.9</v>
      </c>
      <c r="HN198" s="11">
        <v>0</v>
      </c>
      <c r="HO198" s="11">
        <v>0</v>
      </c>
      <c r="HP198" s="11">
        <v>43723.5</v>
      </c>
      <c r="HQ198" s="11">
        <v>72747.5</v>
      </c>
      <c r="HR198" s="11">
        <v>1955.9</v>
      </c>
      <c r="HS198" s="11">
        <v>0</v>
      </c>
      <c r="IA198" s="10" t="s">
        <v>258</v>
      </c>
      <c r="IB198" s="11">
        <v>24966.9</v>
      </c>
      <c r="IC198" s="11">
        <v>0</v>
      </c>
      <c r="ID198" s="11">
        <v>0</v>
      </c>
      <c r="IE198" s="11">
        <v>998.7</v>
      </c>
      <c r="IF198" s="11">
        <v>0</v>
      </c>
      <c r="IG198" s="11">
        <v>0</v>
      </c>
      <c r="IH198" s="11">
        <v>0</v>
      </c>
      <c r="II198" s="11">
        <v>29835.5</v>
      </c>
      <c r="IJ198" s="11">
        <v>0</v>
      </c>
      <c r="IK198" s="11">
        <v>12982.8</v>
      </c>
      <c r="IL198" s="11">
        <v>19099.7</v>
      </c>
      <c r="IM198" s="11">
        <v>15978.8</v>
      </c>
      <c r="IN198" s="11">
        <v>34828.800000000003</v>
      </c>
      <c r="IO198" s="11">
        <v>0</v>
      </c>
      <c r="IP198" s="11">
        <v>5867.2</v>
      </c>
      <c r="IQ198" s="11">
        <v>0</v>
      </c>
      <c r="IR198" s="11">
        <v>106359</v>
      </c>
      <c r="IS198" s="11">
        <v>0</v>
      </c>
    </row>
    <row r="199" spans="1:253" ht="15" thickBot="1" x14ac:dyDescent="0.35">
      <c r="A199" s="10" t="s">
        <v>259</v>
      </c>
      <c r="B199" s="11">
        <v>40983.599999999999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3662.5</v>
      </c>
      <c r="L199" s="11">
        <v>24973</v>
      </c>
      <c r="M199" s="11">
        <v>25306.1</v>
      </c>
      <c r="N199" s="11">
        <v>72976.5</v>
      </c>
      <c r="O199" s="11">
        <v>0</v>
      </c>
      <c r="P199" s="11">
        <v>22725.4</v>
      </c>
      <c r="Q199" s="11">
        <v>0</v>
      </c>
      <c r="R199" s="11">
        <v>28413.7</v>
      </c>
      <c r="S199" s="11">
        <v>0</v>
      </c>
      <c r="AA199" s="10" t="s">
        <v>259</v>
      </c>
      <c r="AB199" s="11">
        <v>22286.6</v>
      </c>
      <c r="AC199" s="11">
        <v>15301.3</v>
      </c>
      <c r="AD199" s="11">
        <v>0</v>
      </c>
      <c r="AE199" s="11">
        <v>8981.1</v>
      </c>
      <c r="AF199" s="11">
        <v>0</v>
      </c>
      <c r="AG199" s="11">
        <v>0</v>
      </c>
      <c r="AH199" s="11">
        <v>15467.5</v>
      </c>
      <c r="AI199" s="11">
        <v>28780.5</v>
      </c>
      <c r="AJ199" s="11">
        <v>0</v>
      </c>
      <c r="AK199" s="11">
        <v>0</v>
      </c>
      <c r="AL199" s="11">
        <v>8920.7000000000007</v>
      </c>
      <c r="AM199" s="11">
        <v>0</v>
      </c>
      <c r="AN199" s="11">
        <v>0</v>
      </c>
      <c r="AO199" s="11">
        <v>0</v>
      </c>
      <c r="AP199" s="11">
        <v>65641.899999999994</v>
      </c>
      <c r="AQ199" s="11">
        <v>115310.39999999999</v>
      </c>
      <c r="AR199" s="11">
        <v>0</v>
      </c>
      <c r="AS199" s="11">
        <v>0</v>
      </c>
      <c r="BA199" s="10" t="s">
        <v>259</v>
      </c>
      <c r="BB199" s="11">
        <v>44123.6</v>
      </c>
      <c r="BC199" s="11">
        <v>0</v>
      </c>
      <c r="BD199" s="11">
        <v>0</v>
      </c>
      <c r="BE199" s="11">
        <v>8984.4</v>
      </c>
      <c r="BF199" s="11">
        <v>0</v>
      </c>
      <c r="BG199" s="11">
        <v>0</v>
      </c>
      <c r="BH199" s="11">
        <v>0</v>
      </c>
      <c r="BI199" s="11">
        <v>0</v>
      </c>
      <c r="BJ199" s="11">
        <v>62392</v>
      </c>
      <c r="BK199" s="11">
        <v>0</v>
      </c>
      <c r="BL199" s="11">
        <v>2495.6999999999998</v>
      </c>
      <c r="BM199" s="11">
        <v>0</v>
      </c>
      <c r="BN199" s="11">
        <v>0</v>
      </c>
      <c r="BO199" s="11">
        <v>0</v>
      </c>
      <c r="BP199" s="11">
        <v>31445.599999999999</v>
      </c>
      <c r="BQ199" s="11">
        <v>82457.2</v>
      </c>
      <c r="BR199" s="11">
        <v>0</v>
      </c>
      <c r="BS199" s="11">
        <v>0</v>
      </c>
      <c r="CA199" s="10" t="s">
        <v>259</v>
      </c>
      <c r="CB199" s="11">
        <v>52597.599999999999</v>
      </c>
      <c r="CC199" s="11">
        <v>0</v>
      </c>
      <c r="CD199" s="11">
        <v>0</v>
      </c>
      <c r="CE199" s="11">
        <v>0</v>
      </c>
      <c r="CF199" s="11">
        <v>0</v>
      </c>
      <c r="CG199" s="11">
        <v>48479.1</v>
      </c>
      <c r="CH199" s="11">
        <v>47744.3</v>
      </c>
      <c r="CI199" s="11">
        <v>0</v>
      </c>
      <c r="CJ199" s="11">
        <v>0</v>
      </c>
      <c r="CK199" s="11">
        <v>0</v>
      </c>
      <c r="CL199" s="11">
        <v>3244.9</v>
      </c>
      <c r="CM199" s="11">
        <v>0</v>
      </c>
      <c r="CN199" s="11">
        <v>0</v>
      </c>
      <c r="CO199" s="11">
        <v>0</v>
      </c>
      <c r="CP199" s="11">
        <v>55703.7</v>
      </c>
      <c r="CQ199" s="11">
        <v>30202.400000000001</v>
      </c>
      <c r="CR199" s="11">
        <v>0</v>
      </c>
      <c r="CS199" s="11">
        <v>4271.3</v>
      </c>
      <c r="DA199" s="10" t="s">
        <v>259</v>
      </c>
      <c r="DB199" s="11">
        <v>16471.5</v>
      </c>
      <c r="DC199" s="11">
        <v>34332</v>
      </c>
      <c r="DD199" s="11">
        <v>0</v>
      </c>
      <c r="DE199" s="11">
        <v>60503.7</v>
      </c>
      <c r="DF199" s="11">
        <v>0</v>
      </c>
      <c r="DG199" s="11">
        <v>41428.300000000003</v>
      </c>
      <c r="DH199" s="11">
        <v>0</v>
      </c>
      <c r="DI199" s="11">
        <v>0</v>
      </c>
      <c r="DJ199" s="11">
        <v>0</v>
      </c>
      <c r="DK199" s="11">
        <v>0</v>
      </c>
      <c r="DL199" s="11">
        <v>0</v>
      </c>
      <c r="DM199" s="11">
        <v>0</v>
      </c>
      <c r="DN199" s="11">
        <v>0</v>
      </c>
      <c r="DO199" s="11">
        <v>0</v>
      </c>
      <c r="DP199" s="11">
        <v>50911.8</v>
      </c>
      <c r="DQ199" s="11">
        <v>18183</v>
      </c>
      <c r="DR199" s="11">
        <v>0</v>
      </c>
      <c r="DS199" s="11">
        <v>0</v>
      </c>
      <c r="EA199" s="10" t="s">
        <v>259</v>
      </c>
      <c r="EB199" s="11">
        <v>48124.9</v>
      </c>
      <c r="EC199" s="11">
        <v>0</v>
      </c>
      <c r="ED199" s="11">
        <v>0</v>
      </c>
      <c r="EE199" s="11">
        <v>249.7</v>
      </c>
      <c r="EF199" s="11">
        <v>0</v>
      </c>
      <c r="EG199" s="11">
        <v>20841.099999999999</v>
      </c>
      <c r="EH199" s="11">
        <v>41582.800000000003</v>
      </c>
      <c r="EI199" s="11">
        <v>0</v>
      </c>
      <c r="EJ199" s="11">
        <v>0</v>
      </c>
      <c r="EK199" s="11">
        <v>0</v>
      </c>
      <c r="EL199" s="11">
        <v>3462.3</v>
      </c>
      <c r="EM199" s="11">
        <v>1035.7</v>
      </c>
      <c r="EN199" s="11">
        <v>0</v>
      </c>
      <c r="EO199" s="11">
        <v>0</v>
      </c>
      <c r="EP199" s="11">
        <v>98876</v>
      </c>
      <c r="EQ199" s="11">
        <v>0</v>
      </c>
      <c r="ER199" s="11">
        <v>0</v>
      </c>
      <c r="ES199" s="11">
        <v>0</v>
      </c>
      <c r="FA199" s="10" t="s">
        <v>259</v>
      </c>
      <c r="FB199" s="11">
        <v>48936.800000000003</v>
      </c>
      <c r="FC199" s="11">
        <v>46162.400000000001</v>
      </c>
      <c r="FD199" s="11">
        <v>0</v>
      </c>
      <c r="FE199" s="11">
        <v>7240.7</v>
      </c>
      <c r="FF199" s="11">
        <v>16257</v>
      </c>
      <c r="FG199" s="11">
        <v>0</v>
      </c>
      <c r="FH199" s="11">
        <v>0</v>
      </c>
      <c r="FI199" s="11">
        <v>0</v>
      </c>
      <c r="FJ199" s="11">
        <v>0</v>
      </c>
      <c r="FK199" s="11">
        <v>8863.6</v>
      </c>
      <c r="FL199" s="11">
        <v>3745.2</v>
      </c>
      <c r="FM199" s="11">
        <v>0</v>
      </c>
      <c r="FN199" s="11">
        <v>0</v>
      </c>
      <c r="FO199" s="11">
        <v>0</v>
      </c>
      <c r="FP199" s="11">
        <v>41280.199999999997</v>
      </c>
      <c r="FQ199" s="11">
        <v>78398.8</v>
      </c>
      <c r="FR199" s="11">
        <v>0</v>
      </c>
      <c r="FS199" s="11">
        <v>12109.4</v>
      </c>
      <c r="GA199" s="10" t="s">
        <v>259</v>
      </c>
      <c r="GB199" s="11">
        <v>16475.5</v>
      </c>
      <c r="GC199" s="11">
        <v>16903.3</v>
      </c>
      <c r="GD199" s="11">
        <v>0</v>
      </c>
      <c r="GE199" s="11">
        <v>62407.1</v>
      </c>
      <c r="GF199" s="11">
        <v>0</v>
      </c>
      <c r="GG199" s="11">
        <v>0</v>
      </c>
      <c r="GH199" s="11">
        <v>0</v>
      </c>
      <c r="GI199" s="11">
        <v>0</v>
      </c>
      <c r="GJ199" s="11">
        <v>0</v>
      </c>
      <c r="GK199" s="11">
        <v>12481.4</v>
      </c>
      <c r="GL199" s="11">
        <v>0</v>
      </c>
      <c r="GM199" s="11">
        <v>0</v>
      </c>
      <c r="GN199" s="11">
        <v>87797.8</v>
      </c>
      <c r="GO199" s="11">
        <v>0</v>
      </c>
      <c r="GP199" s="11">
        <v>44933.1</v>
      </c>
      <c r="GQ199" s="11">
        <v>0</v>
      </c>
      <c r="GR199" s="11">
        <v>0</v>
      </c>
      <c r="GS199" s="11">
        <v>0</v>
      </c>
      <c r="HA199" s="10" t="s">
        <v>259</v>
      </c>
      <c r="HB199" s="11">
        <v>31749.4</v>
      </c>
      <c r="HC199" s="11">
        <v>0</v>
      </c>
      <c r="HD199" s="11">
        <v>0</v>
      </c>
      <c r="HE199" s="11">
        <v>62417.2</v>
      </c>
      <c r="HF199" s="11">
        <v>0</v>
      </c>
      <c r="HG199" s="11">
        <v>0</v>
      </c>
      <c r="HH199" s="11">
        <v>0</v>
      </c>
      <c r="HI199" s="11">
        <v>0</v>
      </c>
      <c r="HJ199" s="11">
        <v>0</v>
      </c>
      <c r="HK199" s="11">
        <v>27370.2</v>
      </c>
      <c r="HL199" s="11">
        <v>19265.900000000001</v>
      </c>
      <c r="HM199" s="11">
        <v>1591.9</v>
      </c>
      <c r="HN199" s="11">
        <v>0</v>
      </c>
      <c r="HO199" s="11">
        <v>0</v>
      </c>
      <c r="HP199" s="11">
        <v>43723.5</v>
      </c>
      <c r="HQ199" s="11">
        <v>72747.5</v>
      </c>
      <c r="HR199" s="11">
        <v>1955.9</v>
      </c>
      <c r="HS199" s="11">
        <v>0</v>
      </c>
      <c r="IA199" s="10" t="s">
        <v>259</v>
      </c>
      <c r="IB199" s="11">
        <v>24966.9</v>
      </c>
      <c r="IC199" s="11">
        <v>0</v>
      </c>
      <c r="ID199" s="11">
        <v>0</v>
      </c>
      <c r="IE199" s="11">
        <v>0</v>
      </c>
      <c r="IF199" s="11">
        <v>0</v>
      </c>
      <c r="IG199" s="11">
        <v>0</v>
      </c>
      <c r="IH199" s="11">
        <v>0</v>
      </c>
      <c r="II199" s="11">
        <v>29835.5</v>
      </c>
      <c r="IJ199" s="11">
        <v>0</v>
      </c>
      <c r="IK199" s="11">
        <v>12982.8</v>
      </c>
      <c r="IL199" s="11">
        <v>19099.7</v>
      </c>
      <c r="IM199" s="11">
        <v>15978.8</v>
      </c>
      <c r="IN199" s="11">
        <v>34828.800000000003</v>
      </c>
      <c r="IO199" s="11">
        <v>0</v>
      </c>
      <c r="IP199" s="11">
        <v>5867.2</v>
      </c>
      <c r="IQ199" s="11">
        <v>0</v>
      </c>
      <c r="IR199" s="11">
        <v>106359</v>
      </c>
      <c r="IS199" s="11">
        <v>0</v>
      </c>
    </row>
    <row r="200" spans="1:253" ht="15" thickBot="1" x14ac:dyDescent="0.35">
      <c r="A200" s="10" t="s">
        <v>260</v>
      </c>
      <c r="B200" s="11">
        <v>32659.200000000001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3662.5</v>
      </c>
      <c r="L200" s="11">
        <v>24973</v>
      </c>
      <c r="M200" s="11">
        <v>25306.1</v>
      </c>
      <c r="N200" s="11">
        <v>72976.5</v>
      </c>
      <c r="O200" s="11">
        <v>0</v>
      </c>
      <c r="P200" s="11">
        <v>22725.4</v>
      </c>
      <c r="Q200" s="11">
        <v>0</v>
      </c>
      <c r="R200" s="11">
        <v>28413.7</v>
      </c>
      <c r="S200" s="11">
        <v>0</v>
      </c>
      <c r="AA200" s="10" t="s">
        <v>260</v>
      </c>
      <c r="AB200" s="11">
        <v>16465.400000000001</v>
      </c>
      <c r="AC200" s="11">
        <v>15301.3</v>
      </c>
      <c r="AD200" s="11">
        <v>0</v>
      </c>
      <c r="AE200" s="11">
        <v>8981.1</v>
      </c>
      <c r="AF200" s="11">
        <v>0</v>
      </c>
      <c r="AG200" s="11">
        <v>0</v>
      </c>
      <c r="AH200" s="11">
        <v>15467.5</v>
      </c>
      <c r="AI200" s="11">
        <v>0</v>
      </c>
      <c r="AJ200" s="11">
        <v>0</v>
      </c>
      <c r="AK200" s="11">
        <v>0</v>
      </c>
      <c r="AL200" s="11">
        <v>8920.7000000000007</v>
      </c>
      <c r="AM200" s="11">
        <v>0</v>
      </c>
      <c r="AN200" s="11">
        <v>0</v>
      </c>
      <c r="AO200" s="11">
        <v>0</v>
      </c>
      <c r="AP200" s="11">
        <v>33293.5</v>
      </c>
      <c r="AQ200" s="11">
        <v>115310.39999999999</v>
      </c>
      <c r="AR200" s="11">
        <v>0</v>
      </c>
      <c r="AS200" s="11">
        <v>0</v>
      </c>
      <c r="BA200" s="10" t="s">
        <v>260</v>
      </c>
      <c r="BB200" s="11">
        <v>36436.9</v>
      </c>
      <c r="BC200" s="11">
        <v>0</v>
      </c>
      <c r="BD200" s="11">
        <v>0</v>
      </c>
      <c r="BE200" s="11">
        <v>8984.4</v>
      </c>
      <c r="BF200" s="11">
        <v>0</v>
      </c>
      <c r="BG200" s="11">
        <v>0</v>
      </c>
      <c r="BH200" s="11">
        <v>0</v>
      </c>
      <c r="BI200" s="11">
        <v>0</v>
      </c>
      <c r="BJ200" s="11">
        <v>62392</v>
      </c>
      <c r="BK200" s="11">
        <v>0</v>
      </c>
      <c r="BL200" s="11">
        <v>2495.6999999999998</v>
      </c>
      <c r="BM200" s="11">
        <v>0</v>
      </c>
      <c r="BN200" s="11">
        <v>0</v>
      </c>
      <c r="BO200" s="11">
        <v>0</v>
      </c>
      <c r="BP200" s="11">
        <v>16970.599999999999</v>
      </c>
      <c r="BQ200" s="11">
        <v>82457.2</v>
      </c>
      <c r="BR200" s="11">
        <v>0</v>
      </c>
      <c r="BS200" s="11">
        <v>0</v>
      </c>
      <c r="CA200" s="10" t="s">
        <v>260</v>
      </c>
      <c r="CB200" s="11">
        <v>52597.599999999999</v>
      </c>
      <c r="CC200" s="11">
        <v>0</v>
      </c>
      <c r="CD200" s="11">
        <v>0</v>
      </c>
      <c r="CE200" s="11">
        <v>0</v>
      </c>
      <c r="CF200" s="11">
        <v>0</v>
      </c>
      <c r="CG200" s="11">
        <v>48479.1</v>
      </c>
      <c r="CH200" s="11">
        <v>22908.400000000001</v>
      </c>
      <c r="CI200" s="11">
        <v>0</v>
      </c>
      <c r="CJ200" s="11">
        <v>0</v>
      </c>
      <c r="CK200" s="11">
        <v>0</v>
      </c>
      <c r="CL200" s="11">
        <v>3244.9</v>
      </c>
      <c r="CM200" s="11">
        <v>0</v>
      </c>
      <c r="CN200" s="11">
        <v>0</v>
      </c>
      <c r="CO200" s="11">
        <v>0</v>
      </c>
      <c r="CP200" s="11">
        <v>34570.5</v>
      </c>
      <c r="CQ200" s="11">
        <v>30202.400000000001</v>
      </c>
      <c r="CR200" s="11">
        <v>0</v>
      </c>
      <c r="CS200" s="11">
        <v>4271.3</v>
      </c>
      <c r="DA200" s="10" t="s">
        <v>260</v>
      </c>
      <c r="DB200" s="11">
        <v>16471.5</v>
      </c>
      <c r="DC200" s="11">
        <v>34332</v>
      </c>
      <c r="DD200" s="11">
        <v>0</v>
      </c>
      <c r="DE200" s="11">
        <v>60503.7</v>
      </c>
      <c r="DF200" s="11">
        <v>0</v>
      </c>
      <c r="DG200" s="11">
        <v>8984.4</v>
      </c>
      <c r="DH200" s="11">
        <v>0</v>
      </c>
      <c r="DI200" s="11">
        <v>0</v>
      </c>
      <c r="DJ200" s="11">
        <v>0</v>
      </c>
      <c r="DK200" s="11">
        <v>0</v>
      </c>
      <c r="DL200" s="11">
        <v>0</v>
      </c>
      <c r="DM200" s="11">
        <v>0</v>
      </c>
      <c r="DN200" s="11">
        <v>0</v>
      </c>
      <c r="DO200" s="11">
        <v>0</v>
      </c>
      <c r="DP200" s="11">
        <v>50911.8</v>
      </c>
      <c r="DQ200" s="11">
        <v>18183</v>
      </c>
      <c r="DR200" s="11">
        <v>0</v>
      </c>
      <c r="DS200" s="11">
        <v>0</v>
      </c>
      <c r="EA200" s="10" t="s">
        <v>260</v>
      </c>
      <c r="EB200" s="11">
        <v>48124.9</v>
      </c>
      <c r="EC200" s="11">
        <v>0</v>
      </c>
      <c r="ED200" s="11">
        <v>0</v>
      </c>
      <c r="EE200" s="11">
        <v>249.7</v>
      </c>
      <c r="EF200" s="11">
        <v>0</v>
      </c>
      <c r="EG200" s="11">
        <v>20841.099999999999</v>
      </c>
      <c r="EH200" s="11">
        <v>41582.800000000003</v>
      </c>
      <c r="EI200" s="11">
        <v>0</v>
      </c>
      <c r="EJ200" s="11">
        <v>0</v>
      </c>
      <c r="EK200" s="11">
        <v>0</v>
      </c>
      <c r="EL200" s="11">
        <v>3462.3</v>
      </c>
      <c r="EM200" s="11">
        <v>1035.7</v>
      </c>
      <c r="EN200" s="11">
        <v>0</v>
      </c>
      <c r="EO200" s="11">
        <v>0</v>
      </c>
      <c r="EP200" s="11">
        <v>98876</v>
      </c>
      <c r="EQ200" s="11">
        <v>0</v>
      </c>
      <c r="ER200" s="11">
        <v>0</v>
      </c>
      <c r="ES200" s="11">
        <v>0</v>
      </c>
      <c r="FA200" s="10" t="s">
        <v>260</v>
      </c>
      <c r="FB200" s="11">
        <v>48936.800000000003</v>
      </c>
      <c r="FC200" s="11">
        <v>46162.400000000001</v>
      </c>
      <c r="FD200" s="11">
        <v>0</v>
      </c>
      <c r="FE200" s="11">
        <v>7240.7</v>
      </c>
      <c r="FF200" s="11">
        <v>16257</v>
      </c>
      <c r="FG200" s="11">
        <v>0</v>
      </c>
      <c r="FH200" s="11">
        <v>0</v>
      </c>
      <c r="FI200" s="11">
        <v>0</v>
      </c>
      <c r="FJ200" s="11">
        <v>0</v>
      </c>
      <c r="FK200" s="11">
        <v>8863.6</v>
      </c>
      <c r="FL200" s="11">
        <v>3745.2</v>
      </c>
      <c r="FM200" s="11">
        <v>0</v>
      </c>
      <c r="FN200" s="11">
        <v>0</v>
      </c>
      <c r="FO200" s="11">
        <v>0</v>
      </c>
      <c r="FP200" s="11">
        <v>41280.199999999997</v>
      </c>
      <c r="FQ200" s="11">
        <v>78398.8</v>
      </c>
      <c r="FR200" s="11">
        <v>0</v>
      </c>
      <c r="FS200" s="11">
        <v>12109.4</v>
      </c>
      <c r="GA200" s="10" t="s">
        <v>260</v>
      </c>
      <c r="GB200" s="11">
        <v>16475.5</v>
      </c>
      <c r="GC200" s="11">
        <v>16903.3</v>
      </c>
      <c r="GD200" s="11">
        <v>0</v>
      </c>
      <c r="GE200" s="11">
        <v>62407.1</v>
      </c>
      <c r="GF200" s="11">
        <v>0</v>
      </c>
      <c r="GG200" s="11">
        <v>0</v>
      </c>
      <c r="GH200" s="11">
        <v>0</v>
      </c>
      <c r="GI200" s="11">
        <v>0</v>
      </c>
      <c r="GJ200" s="11">
        <v>0</v>
      </c>
      <c r="GK200" s="11">
        <v>12481.4</v>
      </c>
      <c r="GL200" s="11">
        <v>0</v>
      </c>
      <c r="GM200" s="11">
        <v>0</v>
      </c>
      <c r="GN200" s="11">
        <v>87797.8</v>
      </c>
      <c r="GO200" s="11">
        <v>0</v>
      </c>
      <c r="GP200" s="11">
        <v>44933.1</v>
      </c>
      <c r="GQ200" s="11">
        <v>0</v>
      </c>
      <c r="GR200" s="11">
        <v>0</v>
      </c>
      <c r="GS200" s="11">
        <v>0</v>
      </c>
      <c r="HA200" s="10" t="s">
        <v>260</v>
      </c>
      <c r="HB200" s="11">
        <v>19682.400000000001</v>
      </c>
      <c r="HC200" s="11">
        <v>0</v>
      </c>
      <c r="HD200" s="11">
        <v>0</v>
      </c>
      <c r="HE200" s="11">
        <v>62417.2</v>
      </c>
      <c r="HF200" s="11">
        <v>0</v>
      </c>
      <c r="HG200" s="11">
        <v>0</v>
      </c>
      <c r="HH200" s="11">
        <v>0</v>
      </c>
      <c r="HI200" s="11">
        <v>0</v>
      </c>
      <c r="HJ200" s="11">
        <v>0</v>
      </c>
      <c r="HK200" s="11">
        <v>27370.2</v>
      </c>
      <c r="HL200" s="11">
        <v>19265.900000000001</v>
      </c>
      <c r="HM200" s="11">
        <v>1591.9</v>
      </c>
      <c r="HN200" s="11">
        <v>0</v>
      </c>
      <c r="HO200" s="11">
        <v>0</v>
      </c>
      <c r="HP200" s="11">
        <v>43723.5</v>
      </c>
      <c r="HQ200" s="11">
        <v>72747.5</v>
      </c>
      <c r="HR200" s="11">
        <v>1955.9</v>
      </c>
      <c r="HS200" s="11">
        <v>0</v>
      </c>
      <c r="IA200" s="10" t="s">
        <v>260</v>
      </c>
      <c r="IB200" s="11">
        <v>16478.2</v>
      </c>
      <c r="IC200" s="11">
        <v>0</v>
      </c>
      <c r="ID200" s="11">
        <v>0</v>
      </c>
      <c r="IE200" s="11">
        <v>0</v>
      </c>
      <c r="IF200" s="11">
        <v>0</v>
      </c>
      <c r="IG200" s="11">
        <v>0</v>
      </c>
      <c r="IH200" s="11">
        <v>0</v>
      </c>
      <c r="II200" s="11">
        <v>29835.5</v>
      </c>
      <c r="IJ200" s="11">
        <v>0</v>
      </c>
      <c r="IK200" s="11">
        <v>12982.8</v>
      </c>
      <c r="IL200" s="11">
        <v>19099.7</v>
      </c>
      <c r="IM200" s="11">
        <v>15978.8</v>
      </c>
      <c r="IN200" s="11">
        <v>34828.800000000003</v>
      </c>
      <c r="IO200" s="11">
        <v>0</v>
      </c>
      <c r="IP200" s="11">
        <v>5867.2</v>
      </c>
      <c r="IQ200" s="11">
        <v>0</v>
      </c>
      <c r="IR200" s="11">
        <v>106359</v>
      </c>
      <c r="IS200" s="11">
        <v>0</v>
      </c>
    </row>
    <row r="201" spans="1:253" ht="15" thickBot="1" x14ac:dyDescent="0.35">
      <c r="A201" s="10" t="s">
        <v>261</v>
      </c>
      <c r="B201" s="11">
        <v>32659.200000000001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3662.5</v>
      </c>
      <c r="L201" s="11">
        <v>24973</v>
      </c>
      <c r="M201" s="11">
        <v>25306.1</v>
      </c>
      <c r="N201" s="11">
        <v>72976.5</v>
      </c>
      <c r="O201" s="11">
        <v>0</v>
      </c>
      <c r="P201" s="11">
        <v>22725.4</v>
      </c>
      <c r="Q201" s="11">
        <v>0</v>
      </c>
      <c r="R201" s="11">
        <v>28413.7</v>
      </c>
      <c r="S201" s="11">
        <v>0</v>
      </c>
      <c r="AA201" s="10" t="s">
        <v>261</v>
      </c>
      <c r="AB201" s="11">
        <v>16465.400000000001</v>
      </c>
      <c r="AC201" s="11">
        <v>0</v>
      </c>
      <c r="AD201" s="11">
        <v>0</v>
      </c>
      <c r="AE201" s="11">
        <v>8981.1</v>
      </c>
      <c r="AF201" s="11">
        <v>0</v>
      </c>
      <c r="AG201" s="11">
        <v>0</v>
      </c>
      <c r="AH201" s="11">
        <v>15467.5</v>
      </c>
      <c r="AI201" s="11">
        <v>0</v>
      </c>
      <c r="AJ201" s="11">
        <v>0</v>
      </c>
      <c r="AK201" s="11">
        <v>0</v>
      </c>
      <c r="AL201" s="11">
        <v>8920.7000000000007</v>
      </c>
      <c r="AM201" s="11">
        <v>0</v>
      </c>
      <c r="AN201" s="11">
        <v>0</v>
      </c>
      <c r="AO201" s="11">
        <v>0</v>
      </c>
      <c r="AP201" s="11">
        <v>0</v>
      </c>
      <c r="AQ201" s="11">
        <v>115310.39999999999</v>
      </c>
      <c r="AR201" s="11">
        <v>0</v>
      </c>
      <c r="AS201" s="11">
        <v>0</v>
      </c>
      <c r="BA201" s="10" t="s">
        <v>261</v>
      </c>
      <c r="BB201" s="11">
        <v>36436.9</v>
      </c>
      <c r="BC201" s="11">
        <v>0</v>
      </c>
      <c r="BD201" s="11">
        <v>0</v>
      </c>
      <c r="BE201" s="11">
        <v>8984.4</v>
      </c>
      <c r="BF201" s="11">
        <v>0</v>
      </c>
      <c r="BG201" s="11">
        <v>0</v>
      </c>
      <c r="BH201" s="11">
        <v>0</v>
      </c>
      <c r="BI201" s="11">
        <v>0</v>
      </c>
      <c r="BJ201" s="11">
        <v>62392</v>
      </c>
      <c r="BK201" s="11">
        <v>0</v>
      </c>
      <c r="BL201" s="11">
        <v>2495.6999999999998</v>
      </c>
      <c r="BM201" s="11">
        <v>0</v>
      </c>
      <c r="BN201" s="11">
        <v>0</v>
      </c>
      <c r="BO201" s="11">
        <v>0</v>
      </c>
      <c r="BP201" s="11">
        <v>16970.599999999999</v>
      </c>
      <c r="BQ201" s="11">
        <v>82457.2</v>
      </c>
      <c r="BR201" s="11">
        <v>0</v>
      </c>
      <c r="BS201" s="11">
        <v>0</v>
      </c>
      <c r="CA201" s="10" t="s">
        <v>261</v>
      </c>
      <c r="CB201" s="11">
        <v>24087</v>
      </c>
      <c r="CC201" s="11">
        <v>0</v>
      </c>
      <c r="CD201" s="11">
        <v>0</v>
      </c>
      <c r="CE201" s="11">
        <v>0</v>
      </c>
      <c r="CF201" s="11">
        <v>0</v>
      </c>
      <c r="CG201" s="11">
        <v>48479.1</v>
      </c>
      <c r="CH201" s="11">
        <v>22908.400000000001</v>
      </c>
      <c r="CI201" s="11">
        <v>0</v>
      </c>
      <c r="CJ201" s="11">
        <v>0</v>
      </c>
      <c r="CK201" s="11">
        <v>0</v>
      </c>
      <c r="CL201" s="11">
        <v>3244.9</v>
      </c>
      <c r="CM201" s="11">
        <v>0</v>
      </c>
      <c r="CN201" s="11">
        <v>0</v>
      </c>
      <c r="CO201" s="11">
        <v>0</v>
      </c>
      <c r="CP201" s="11">
        <v>34570.5</v>
      </c>
      <c r="CQ201" s="11">
        <v>30202.400000000001</v>
      </c>
      <c r="CR201" s="11">
        <v>0</v>
      </c>
      <c r="CS201" s="11">
        <v>4271.3</v>
      </c>
      <c r="DA201" s="10" t="s">
        <v>261</v>
      </c>
      <c r="DB201" s="11">
        <v>16471.5</v>
      </c>
      <c r="DC201" s="11">
        <v>1888.2</v>
      </c>
      <c r="DD201" s="11">
        <v>0</v>
      </c>
      <c r="DE201" s="11">
        <v>60503.7</v>
      </c>
      <c r="DF201" s="11">
        <v>0</v>
      </c>
      <c r="DG201" s="11">
        <v>8984.4</v>
      </c>
      <c r="DH201" s="11">
        <v>0</v>
      </c>
      <c r="DI201" s="11">
        <v>0</v>
      </c>
      <c r="DJ201" s="11">
        <v>0</v>
      </c>
      <c r="DK201" s="11">
        <v>0</v>
      </c>
      <c r="DL201" s="11">
        <v>0</v>
      </c>
      <c r="DM201" s="11">
        <v>0</v>
      </c>
      <c r="DN201" s="11">
        <v>0</v>
      </c>
      <c r="DO201" s="11">
        <v>0</v>
      </c>
      <c r="DP201" s="11">
        <v>50911.8</v>
      </c>
      <c r="DQ201" s="11">
        <v>18183</v>
      </c>
      <c r="DR201" s="11">
        <v>0</v>
      </c>
      <c r="DS201" s="11">
        <v>0</v>
      </c>
      <c r="EA201" s="10" t="s">
        <v>261</v>
      </c>
      <c r="EB201" s="11">
        <v>37204.699999999997</v>
      </c>
      <c r="EC201" s="11">
        <v>0</v>
      </c>
      <c r="ED201" s="11">
        <v>0</v>
      </c>
      <c r="EE201" s="11">
        <v>249.7</v>
      </c>
      <c r="EF201" s="11">
        <v>0</v>
      </c>
      <c r="EG201" s="11">
        <v>20841.099999999999</v>
      </c>
      <c r="EH201" s="11">
        <v>41582.800000000003</v>
      </c>
      <c r="EI201" s="11">
        <v>0</v>
      </c>
      <c r="EJ201" s="11">
        <v>0</v>
      </c>
      <c r="EK201" s="11">
        <v>0</v>
      </c>
      <c r="EL201" s="11">
        <v>3462.3</v>
      </c>
      <c r="EM201" s="11">
        <v>1035.7</v>
      </c>
      <c r="EN201" s="11">
        <v>0</v>
      </c>
      <c r="EO201" s="11">
        <v>0</v>
      </c>
      <c r="EP201" s="11">
        <v>98876</v>
      </c>
      <c r="EQ201" s="11">
        <v>0</v>
      </c>
      <c r="ER201" s="11">
        <v>0</v>
      </c>
      <c r="ES201" s="11">
        <v>0</v>
      </c>
      <c r="FA201" s="10" t="s">
        <v>261</v>
      </c>
      <c r="FB201" s="11">
        <v>48936.800000000003</v>
      </c>
      <c r="FC201" s="11">
        <v>46162.400000000001</v>
      </c>
      <c r="FD201" s="11">
        <v>0</v>
      </c>
      <c r="FE201" s="11">
        <v>7240.7</v>
      </c>
      <c r="FF201" s="11">
        <v>16257</v>
      </c>
      <c r="FG201" s="11">
        <v>0</v>
      </c>
      <c r="FH201" s="11">
        <v>0</v>
      </c>
      <c r="FI201" s="11">
        <v>0</v>
      </c>
      <c r="FJ201" s="11">
        <v>0</v>
      </c>
      <c r="FK201" s="11">
        <v>8863.6</v>
      </c>
      <c r="FL201" s="11">
        <v>3745.2</v>
      </c>
      <c r="FM201" s="11">
        <v>0</v>
      </c>
      <c r="FN201" s="11">
        <v>0</v>
      </c>
      <c r="FO201" s="11">
        <v>0</v>
      </c>
      <c r="FP201" s="11">
        <v>41280.199999999997</v>
      </c>
      <c r="FQ201" s="11">
        <v>78398.8</v>
      </c>
      <c r="FR201" s="11">
        <v>0</v>
      </c>
      <c r="FS201" s="11">
        <v>12109.4</v>
      </c>
      <c r="GA201" s="10" t="s">
        <v>261</v>
      </c>
      <c r="GB201" s="11">
        <v>16475.5</v>
      </c>
      <c r="GC201" s="11">
        <v>0</v>
      </c>
      <c r="GD201" s="11">
        <v>0</v>
      </c>
      <c r="GE201" s="11">
        <v>62407.1</v>
      </c>
      <c r="GF201" s="11">
        <v>0</v>
      </c>
      <c r="GG201" s="11">
        <v>0</v>
      </c>
      <c r="GH201" s="11">
        <v>0</v>
      </c>
      <c r="GI201" s="11">
        <v>0</v>
      </c>
      <c r="GJ201" s="11">
        <v>0</v>
      </c>
      <c r="GK201" s="11">
        <v>12481.4</v>
      </c>
      <c r="GL201" s="11">
        <v>0</v>
      </c>
      <c r="GM201" s="11">
        <v>0</v>
      </c>
      <c r="GN201" s="11">
        <v>87797.8</v>
      </c>
      <c r="GO201" s="11">
        <v>0</v>
      </c>
      <c r="GP201" s="11">
        <v>44933.1</v>
      </c>
      <c r="GQ201" s="11">
        <v>0</v>
      </c>
      <c r="GR201" s="11">
        <v>0</v>
      </c>
      <c r="GS201" s="11">
        <v>0</v>
      </c>
      <c r="HA201" s="10" t="s">
        <v>261</v>
      </c>
      <c r="HB201" s="11">
        <v>16478.099999999999</v>
      </c>
      <c r="HC201" s="11">
        <v>0</v>
      </c>
      <c r="HD201" s="11">
        <v>0</v>
      </c>
      <c r="HE201" s="11">
        <v>62417.2</v>
      </c>
      <c r="HF201" s="11">
        <v>0</v>
      </c>
      <c r="HG201" s="11">
        <v>0</v>
      </c>
      <c r="HH201" s="11">
        <v>0</v>
      </c>
      <c r="HI201" s="11">
        <v>0</v>
      </c>
      <c r="HJ201" s="11">
        <v>0</v>
      </c>
      <c r="HK201" s="11">
        <v>27370.2</v>
      </c>
      <c r="HL201" s="11">
        <v>19265.900000000001</v>
      </c>
      <c r="HM201" s="11">
        <v>1591.9</v>
      </c>
      <c r="HN201" s="11">
        <v>0</v>
      </c>
      <c r="HO201" s="11">
        <v>0</v>
      </c>
      <c r="HP201" s="11">
        <v>43723.5</v>
      </c>
      <c r="HQ201" s="11">
        <v>72747.5</v>
      </c>
      <c r="HR201" s="11">
        <v>1955.9</v>
      </c>
      <c r="HS201" s="11">
        <v>0</v>
      </c>
      <c r="IA201" s="10" t="s">
        <v>261</v>
      </c>
      <c r="IB201" s="11">
        <v>16478.2</v>
      </c>
      <c r="IC201" s="11">
        <v>0</v>
      </c>
      <c r="ID201" s="11">
        <v>0</v>
      </c>
      <c r="IE201" s="11">
        <v>0</v>
      </c>
      <c r="IF201" s="11">
        <v>0</v>
      </c>
      <c r="IG201" s="11">
        <v>0</v>
      </c>
      <c r="IH201" s="11">
        <v>0</v>
      </c>
      <c r="II201" s="11">
        <v>29835.5</v>
      </c>
      <c r="IJ201" s="11">
        <v>0</v>
      </c>
      <c r="IK201" s="11">
        <v>12982.8</v>
      </c>
      <c r="IL201" s="11">
        <v>19099.7</v>
      </c>
      <c r="IM201" s="11">
        <v>15978.8</v>
      </c>
      <c r="IN201" s="11">
        <v>14356</v>
      </c>
      <c r="IO201" s="11">
        <v>0</v>
      </c>
      <c r="IP201" s="11">
        <v>5867.2</v>
      </c>
      <c r="IQ201" s="11">
        <v>0</v>
      </c>
      <c r="IR201" s="11">
        <v>106359</v>
      </c>
      <c r="IS201" s="11">
        <v>0</v>
      </c>
    </row>
    <row r="202" spans="1:253" ht="15" thickBot="1" x14ac:dyDescent="0.35">
      <c r="A202" s="10" t="s">
        <v>262</v>
      </c>
      <c r="B202" s="11">
        <v>32659.200000000001</v>
      </c>
      <c r="C202" s="11">
        <v>0</v>
      </c>
      <c r="D202" s="11">
        <v>0</v>
      </c>
      <c r="E202" s="11">
        <v>0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3662.5</v>
      </c>
      <c r="L202" s="11">
        <v>24973</v>
      </c>
      <c r="M202" s="11">
        <v>25306.1</v>
      </c>
      <c r="N202" s="11">
        <v>72976.5</v>
      </c>
      <c r="O202" s="11">
        <v>0</v>
      </c>
      <c r="P202" s="11">
        <v>22725.4</v>
      </c>
      <c r="Q202" s="11">
        <v>0</v>
      </c>
      <c r="R202" s="11">
        <v>28413.7</v>
      </c>
      <c r="S202" s="11">
        <v>0</v>
      </c>
      <c r="AA202" s="10" t="s">
        <v>262</v>
      </c>
      <c r="AB202" s="11">
        <v>16465.400000000001</v>
      </c>
      <c r="AC202" s="11">
        <v>0</v>
      </c>
      <c r="AD202" s="11">
        <v>0</v>
      </c>
      <c r="AE202" s="11">
        <v>8981.1</v>
      </c>
      <c r="AF202" s="11">
        <v>0</v>
      </c>
      <c r="AG202" s="11">
        <v>0</v>
      </c>
      <c r="AH202" s="11">
        <v>15467.5</v>
      </c>
      <c r="AI202" s="11">
        <v>0</v>
      </c>
      <c r="AJ202" s="11">
        <v>0</v>
      </c>
      <c r="AK202" s="11">
        <v>0</v>
      </c>
      <c r="AL202" s="11">
        <v>0</v>
      </c>
      <c r="AM202" s="11">
        <v>0</v>
      </c>
      <c r="AN202" s="11">
        <v>0</v>
      </c>
      <c r="AO202" s="11">
        <v>0</v>
      </c>
      <c r="AP202" s="11">
        <v>0</v>
      </c>
      <c r="AQ202" s="11">
        <v>2993.7</v>
      </c>
      <c r="AR202" s="11">
        <v>0</v>
      </c>
      <c r="AS202" s="11">
        <v>0</v>
      </c>
      <c r="BA202" s="10" t="s">
        <v>262</v>
      </c>
      <c r="BB202" s="11">
        <v>16471.5</v>
      </c>
      <c r="BC202" s="11">
        <v>0</v>
      </c>
      <c r="BD202" s="11">
        <v>0</v>
      </c>
      <c r="BE202" s="11">
        <v>8984.4</v>
      </c>
      <c r="BF202" s="11">
        <v>0</v>
      </c>
      <c r="BG202" s="11">
        <v>0</v>
      </c>
      <c r="BH202" s="11">
        <v>0</v>
      </c>
      <c r="BI202" s="11">
        <v>0</v>
      </c>
      <c r="BJ202" s="11">
        <v>62392</v>
      </c>
      <c r="BK202" s="11">
        <v>0</v>
      </c>
      <c r="BL202" s="11">
        <v>0</v>
      </c>
      <c r="BM202" s="11">
        <v>0</v>
      </c>
      <c r="BN202" s="11">
        <v>0</v>
      </c>
      <c r="BO202" s="11">
        <v>0</v>
      </c>
      <c r="BP202" s="11">
        <v>16970.599999999999</v>
      </c>
      <c r="BQ202" s="11">
        <v>21462.799999999999</v>
      </c>
      <c r="BR202" s="11">
        <v>0</v>
      </c>
      <c r="BS202" s="11">
        <v>0</v>
      </c>
      <c r="CA202" s="10" t="s">
        <v>262</v>
      </c>
      <c r="CB202" s="11">
        <v>16474</v>
      </c>
      <c r="CC202" s="11">
        <v>0</v>
      </c>
      <c r="CD202" s="11">
        <v>0</v>
      </c>
      <c r="CE202" s="11">
        <v>0</v>
      </c>
      <c r="CF202" s="11">
        <v>0</v>
      </c>
      <c r="CG202" s="11">
        <v>48479.1</v>
      </c>
      <c r="CH202" s="11">
        <v>22908.400000000001</v>
      </c>
      <c r="CI202" s="11">
        <v>0</v>
      </c>
      <c r="CJ202" s="11">
        <v>0</v>
      </c>
      <c r="CK202" s="11">
        <v>0</v>
      </c>
      <c r="CL202" s="11">
        <v>0</v>
      </c>
      <c r="CM202" s="11">
        <v>0</v>
      </c>
      <c r="CN202" s="11">
        <v>0</v>
      </c>
      <c r="CO202" s="11">
        <v>0</v>
      </c>
      <c r="CP202" s="11">
        <v>34570.5</v>
      </c>
      <c r="CQ202" s="11">
        <v>0</v>
      </c>
      <c r="CR202" s="11">
        <v>0</v>
      </c>
      <c r="CS202" s="11">
        <v>4271.3</v>
      </c>
      <c r="DA202" s="10" t="s">
        <v>262</v>
      </c>
      <c r="DB202" s="11">
        <v>16471.5</v>
      </c>
      <c r="DC202" s="11">
        <v>1888.2</v>
      </c>
      <c r="DD202" s="11">
        <v>0</v>
      </c>
      <c r="DE202" s="11">
        <v>60503.7</v>
      </c>
      <c r="DF202" s="11">
        <v>0</v>
      </c>
      <c r="DG202" s="11">
        <v>8984.4</v>
      </c>
      <c r="DH202" s="11">
        <v>0</v>
      </c>
      <c r="DI202" s="11">
        <v>0</v>
      </c>
      <c r="DJ202" s="11">
        <v>0</v>
      </c>
      <c r="DK202" s="11">
        <v>0</v>
      </c>
      <c r="DL202" s="11">
        <v>0</v>
      </c>
      <c r="DM202" s="11">
        <v>0</v>
      </c>
      <c r="DN202" s="11">
        <v>0</v>
      </c>
      <c r="DO202" s="11">
        <v>0</v>
      </c>
      <c r="DP202" s="11">
        <v>50911.8</v>
      </c>
      <c r="DQ202" s="11">
        <v>0</v>
      </c>
      <c r="DR202" s="11">
        <v>0</v>
      </c>
      <c r="DS202" s="11">
        <v>0</v>
      </c>
      <c r="EA202" s="10" t="s">
        <v>262</v>
      </c>
      <c r="EB202" s="11">
        <v>25219.3</v>
      </c>
      <c r="EC202" s="11">
        <v>0</v>
      </c>
      <c r="ED202" s="11">
        <v>0</v>
      </c>
      <c r="EE202" s="11">
        <v>249.7</v>
      </c>
      <c r="EF202" s="11">
        <v>0</v>
      </c>
      <c r="EG202" s="11">
        <v>20841.099999999999</v>
      </c>
      <c r="EH202" s="11">
        <v>41582.800000000003</v>
      </c>
      <c r="EI202" s="11">
        <v>0</v>
      </c>
      <c r="EJ202" s="11">
        <v>0</v>
      </c>
      <c r="EK202" s="11">
        <v>0</v>
      </c>
      <c r="EL202" s="11">
        <v>3462.3</v>
      </c>
      <c r="EM202" s="11">
        <v>1035.7</v>
      </c>
      <c r="EN202" s="11">
        <v>0</v>
      </c>
      <c r="EO202" s="11">
        <v>0</v>
      </c>
      <c r="EP202" s="11">
        <v>98876</v>
      </c>
      <c r="EQ202" s="11">
        <v>0</v>
      </c>
      <c r="ER202" s="11">
        <v>0</v>
      </c>
      <c r="ES202" s="11">
        <v>0</v>
      </c>
      <c r="FA202" s="10" t="s">
        <v>262</v>
      </c>
      <c r="FB202" s="11">
        <v>18226.5</v>
      </c>
      <c r="FC202" s="11">
        <v>46162.400000000001</v>
      </c>
      <c r="FD202" s="11">
        <v>0</v>
      </c>
      <c r="FE202" s="11">
        <v>7240.7</v>
      </c>
      <c r="FF202" s="11">
        <v>16257</v>
      </c>
      <c r="FG202" s="11">
        <v>0</v>
      </c>
      <c r="FH202" s="11">
        <v>0</v>
      </c>
      <c r="FI202" s="11">
        <v>0</v>
      </c>
      <c r="FJ202" s="11">
        <v>0</v>
      </c>
      <c r="FK202" s="11">
        <v>8863.6</v>
      </c>
      <c r="FL202" s="11">
        <v>3745.2</v>
      </c>
      <c r="FM202" s="11">
        <v>0</v>
      </c>
      <c r="FN202" s="11">
        <v>0</v>
      </c>
      <c r="FO202" s="11">
        <v>0</v>
      </c>
      <c r="FP202" s="11">
        <v>41280.199999999997</v>
      </c>
      <c r="FQ202" s="11">
        <v>78398.8</v>
      </c>
      <c r="FR202" s="11">
        <v>0</v>
      </c>
      <c r="FS202" s="11">
        <v>12109.4</v>
      </c>
      <c r="GA202" s="10" t="s">
        <v>262</v>
      </c>
      <c r="GB202" s="11">
        <v>16475.5</v>
      </c>
      <c r="GC202" s="11">
        <v>0</v>
      </c>
      <c r="GD202" s="11">
        <v>0</v>
      </c>
      <c r="GE202" s="11">
        <v>62407.1</v>
      </c>
      <c r="GF202" s="11">
        <v>0</v>
      </c>
      <c r="GG202" s="11">
        <v>0</v>
      </c>
      <c r="GH202" s="11">
        <v>0</v>
      </c>
      <c r="GI202" s="11">
        <v>0</v>
      </c>
      <c r="GJ202" s="11">
        <v>0</v>
      </c>
      <c r="GK202" s="11">
        <v>12481.4</v>
      </c>
      <c r="GL202" s="11">
        <v>0</v>
      </c>
      <c r="GM202" s="11">
        <v>0</v>
      </c>
      <c r="GN202" s="11">
        <v>87797.8</v>
      </c>
      <c r="GO202" s="11">
        <v>0</v>
      </c>
      <c r="GP202" s="11">
        <v>44933.1</v>
      </c>
      <c r="GQ202" s="11">
        <v>0</v>
      </c>
      <c r="GR202" s="11">
        <v>0</v>
      </c>
      <c r="GS202" s="11">
        <v>0</v>
      </c>
      <c r="HA202" s="10" t="s">
        <v>262</v>
      </c>
      <c r="HB202" s="11">
        <v>16478.099999999999</v>
      </c>
      <c r="HC202" s="11">
        <v>0</v>
      </c>
      <c r="HD202" s="11">
        <v>0</v>
      </c>
      <c r="HE202" s="11">
        <v>62417.2</v>
      </c>
      <c r="HF202" s="11">
        <v>0</v>
      </c>
      <c r="HG202" s="11">
        <v>0</v>
      </c>
      <c r="HH202" s="11">
        <v>0</v>
      </c>
      <c r="HI202" s="11">
        <v>0</v>
      </c>
      <c r="HJ202" s="11">
        <v>0</v>
      </c>
      <c r="HK202" s="11">
        <v>27370.2</v>
      </c>
      <c r="HL202" s="11">
        <v>19265.900000000001</v>
      </c>
      <c r="HM202" s="11">
        <v>1591.9</v>
      </c>
      <c r="HN202" s="11">
        <v>0</v>
      </c>
      <c r="HO202" s="11">
        <v>0</v>
      </c>
      <c r="HP202" s="11">
        <v>43723.5</v>
      </c>
      <c r="HQ202" s="11">
        <v>72747.5</v>
      </c>
      <c r="HR202" s="11">
        <v>1955.9</v>
      </c>
      <c r="HS202" s="11">
        <v>0</v>
      </c>
      <c r="IA202" s="10" t="s">
        <v>262</v>
      </c>
      <c r="IB202" s="11">
        <v>16478.2</v>
      </c>
      <c r="IC202" s="11">
        <v>0</v>
      </c>
      <c r="ID202" s="11">
        <v>0</v>
      </c>
      <c r="IE202" s="11">
        <v>0</v>
      </c>
      <c r="IF202" s="11">
        <v>0</v>
      </c>
      <c r="IG202" s="11">
        <v>0</v>
      </c>
      <c r="IH202" s="11">
        <v>0</v>
      </c>
      <c r="II202" s="11">
        <v>29835.5</v>
      </c>
      <c r="IJ202" s="11">
        <v>0</v>
      </c>
      <c r="IK202" s="11">
        <v>12982.8</v>
      </c>
      <c r="IL202" s="11">
        <v>19099.7</v>
      </c>
      <c r="IM202" s="11">
        <v>15978.8</v>
      </c>
      <c r="IN202" s="11">
        <v>14356</v>
      </c>
      <c r="IO202" s="11">
        <v>0</v>
      </c>
      <c r="IP202" s="11">
        <v>5867.2</v>
      </c>
      <c r="IQ202" s="11">
        <v>0</v>
      </c>
      <c r="IR202" s="11">
        <v>106359</v>
      </c>
      <c r="IS202" s="11">
        <v>0</v>
      </c>
    </row>
    <row r="203" spans="1:253" ht="15" thickBot="1" x14ac:dyDescent="0.35">
      <c r="A203" s="10" t="s">
        <v>263</v>
      </c>
      <c r="B203" s="11">
        <v>32659.200000000001</v>
      </c>
      <c r="C203" s="11">
        <v>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3662.5</v>
      </c>
      <c r="L203" s="11">
        <v>24973</v>
      </c>
      <c r="M203" s="11">
        <v>19340.099999999999</v>
      </c>
      <c r="N203" s="11">
        <v>72976.5</v>
      </c>
      <c r="O203" s="11">
        <v>0</v>
      </c>
      <c r="P203" s="11">
        <v>22725.4</v>
      </c>
      <c r="Q203" s="11">
        <v>0</v>
      </c>
      <c r="R203" s="11">
        <v>28413.7</v>
      </c>
      <c r="S203" s="11">
        <v>0</v>
      </c>
      <c r="AA203" s="10" t="s">
        <v>263</v>
      </c>
      <c r="AB203" s="11">
        <v>16465.400000000001</v>
      </c>
      <c r="AC203" s="11">
        <v>0</v>
      </c>
      <c r="AD203" s="11">
        <v>0</v>
      </c>
      <c r="AE203" s="11">
        <v>8981.1</v>
      </c>
      <c r="AF203" s="11">
        <v>0</v>
      </c>
      <c r="AG203" s="11">
        <v>0</v>
      </c>
      <c r="AH203" s="11">
        <v>15467.5</v>
      </c>
      <c r="AI203" s="11">
        <v>0</v>
      </c>
      <c r="AJ203" s="11">
        <v>0</v>
      </c>
      <c r="AK203" s="11">
        <v>0</v>
      </c>
      <c r="AL203" s="11">
        <v>0</v>
      </c>
      <c r="AM203" s="11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BA203" s="10" t="s">
        <v>263</v>
      </c>
      <c r="BB203" s="11">
        <v>16471.5</v>
      </c>
      <c r="BC203" s="11">
        <v>0</v>
      </c>
      <c r="BD203" s="11">
        <v>0</v>
      </c>
      <c r="BE203" s="11">
        <v>8984.4</v>
      </c>
      <c r="BF203" s="11">
        <v>0</v>
      </c>
      <c r="BG203" s="11">
        <v>0</v>
      </c>
      <c r="BH203" s="11">
        <v>0</v>
      </c>
      <c r="BI203" s="11">
        <v>0</v>
      </c>
      <c r="BJ203" s="11">
        <v>62392</v>
      </c>
      <c r="BK203" s="11">
        <v>0</v>
      </c>
      <c r="BL203" s="11">
        <v>0</v>
      </c>
      <c r="BM203" s="11">
        <v>0</v>
      </c>
      <c r="BN203" s="11">
        <v>0</v>
      </c>
      <c r="BO203" s="11">
        <v>0</v>
      </c>
      <c r="BP203" s="11">
        <v>16970.599999999999</v>
      </c>
      <c r="BQ203" s="11">
        <v>0</v>
      </c>
      <c r="BR203" s="11">
        <v>0</v>
      </c>
      <c r="BS203" s="11">
        <v>0</v>
      </c>
      <c r="CA203" s="10" t="s">
        <v>263</v>
      </c>
      <c r="CB203" s="11">
        <v>16474</v>
      </c>
      <c r="CC203" s="11">
        <v>0</v>
      </c>
      <c r="CD203" s="11">
        <v>0</v>
      </c>
      <c r="CE203" s="11">
        <v>0</v>
      </c>
      <c r="CF203" s="11">
        <v>0</v>
      </c>
      <c r="CG203" s="11">
        <v>48479.1</v>
      </c>
      <c r="CH203" s="11">
        <v>22908.400000000001</v>
      </c>
      <c r="CI203" s="11">
        <v>0</v>
      </c>
      <c r="CJ203" s="11">
        <v>0</v>
      </c>
      <c r="CK203" s="11">
        <v>0</v>
      </c>
      <c r="CL203" s="11">
        <v>0</v>
      </c>
      <c r="CM203" s="11">
        <v>0</v>
      </c>
      <c r="CN203" s="11">
        <v>0</v>
      </c>
      <c r="CO203" s="11">
        <v>0</v>
      </c>
      <c r="CP203" s="11">
        <v>34570.5</v>
      </c>
      <c r="CQ203" s="11">
        <v>0</v>
      </c>
      <c r="CR203" s="11">
        <v>0</v>
      </c>
      <c r="CS203" s="11">
        <v>4271.3</v>
      </c>
      <c r="DA203" s="10" t="s">
        <v>263</v>
      </c>
      <c r="DB203" s="11">
        <v>16471.5</v>
      </c>
      <c r="DC203" s="11">
        <v>1888.2</v>
      </c>
      <c r="DD203" s="11">
        <v>0</v>
      </c>
      <c r="DE203" s="11">
        <v>60503.7</v>
      </c>
      <c r="DF203" s="11">
        <v>0</v>
      </c>
      <c r="DG203" s="11">
        <v>8984.4</v>
      </c>
      <c r="DH203" s="11">
        <v>0</v>
      </c>
      <c r="DI203" s="11">
        <v>0</v>
      </c>
      <c r="DJ203" s="11">
        <v>0</v>
      </c>
      <c r="DK203" s="11">
        <v>0</v>
      </c>
      <c r="DL203" s="11">
        <v>0</v>
      </c>
      <c r="DM203" s="11">
        <v>0</v>
      </c>
      <c r="DN203" s="11">
        <v>0</v>
      </c>
      <c r="DO203" s="11">
        <v>0</v>
      </c>
      <c r="DP203" s="11">
        <v>50911.8</v>
      </c>
      <c r="DQ203" s="11">
        <v>0</v>
      </c>
      <c r="DR203" s="11">
        <v>0</v>
      </c>
      <c r="DS203" s="11">
        <v>0</v>
      </c>
      <c r="EA203" s="10" t="s">
        <v>263</v>
      </c>
      <c r="EB203" s="11">
        <v>25219.3</v>
      </c>
      <c r="EC203" s="11">
        <v>0</v>
      </c>
      <c r="ED203" s="11">
        <v>0</v>
      </c>
      <c r="EE203" s="11">
        <v>249.7</v>
      </c>
      <c r="EF203" s="11">
        <v>0</v>
      </c>
      <c r="EG203" s="11">
        <v>20841.099999999999</v>
      </c>
      <c r="EH203" s="11">
        <v>41582.800000000003</v>
      </c>
      <c r="EI203" s="11">
        <v>0</v>
      </c>
      <c r="EJ203" s="11">
        <v>0</v>
      </c>
      <c r="EK203" s="11">
        <v>0</v>
      </c>
      <c r="EL203" s="11">
        <v>3462.3</v>
      </c>
      <c r="EM203" s="11">
        <v>0</v>
      </c>
      <c r="EN203" s="11">
        <v>0</v>
      </c>
      <c r="EO203" s="11">
        <v>0</v>
      </c>
      <c r="EP203" s="11">
        <v>85031.9</v>
      </c>
      <c r="EQ203" s="11">
        <v>0</v>
      </c>
      <c r="ER203" s="11">
        <v>0</v>
      </c>
      <c r="ES203" s="11">
        <v>0</v>
      </c>
      <c r="FA203" s="10" t="s">
        <v>263</v>
      </c>
      <c r="FB203" s="11">
        <v>18226.5</v>
      </c>
      <c r="FC203" s="11">
        <v>46162.400000000001</v>
      </c>
      <c r="FD203" s="11">
        <v>0</v>
      </c>
      <c r="FE203" s="11">
        <v>7240.7</v>
      </c>
      <c r="FF203" s="11">
        <v>16257</v>
      </c>
      <c r="FG203" s="11">
        <v>0</v>
      </c>
      <c r="FH203" s="11">
        <v>0</v>
      </c>
      <c r="FI203" s="11">
        <v>0</v>
      </c>
      <c r="FJ203" s="11">
        <v>0</v>
      </c>
      <c r="FK203" s="11">
        <v>8863.6</v>
      </c>
      <c r="FL203" s="11">
        <v>3745.2</v>
      </c>
      <c r="FM203" s="11">
        <v>0</v>
      </c>
      <c r="FN203" s="11">
        <v>0</v>
      </c>
      <c r="FO203" s="11">
        <v>0</v>
      </c>
      <c r="FP203" s="11">
        <v>41280.199999999997</v>
      </c>
      <c r="FQ203" s="11">
        <v>78398.8</v>
      </c>
      <c r="FR203" s="11">
        <v>0</v>
      </c>
      <c r="FS203" s="11">
        <v>12109.4</v>
      </c>
      <c r="GA203" s="10" t="s">
        <v>263</v>
      </c>
      <c r="GB203" s="11">
        <v>16475.5</v>
      </c>
      <c r="GC203" s="11">
        <v>0</v>
      </c>
      <c r="GD203" s="11">
        <v>0</v>
      </c>
      <c r="GE203" s="11">
        <v>62407.1</v>
      </c>
      <c r="GF203" s="11">
        <v>0</v>
      </c>
      <c r="GG203" s="11">
        <v>0</v>
      </c>
      <c r="GH203" s="11">
        <v>0</v>
      </c>
      <c r="GI203" s="11">
        <v>0</v>
      </c>
      <c r="GJ203" s="11">
        <v>0</v>
      </c>
      <c r="GK203" s="11">
        <v>12481.4</v>
      </c>
      <c r="GL203" s="11">
        <v>0</v>
      </c>
      <c r="GM203" s="11">
        <v>0</v>
      </c>
      <c r="GN203" s="11">
        <v>87797.8</v>
      </c>
      <c r="GO203" s="11">
        <v>0</v>
      </c>
      <c r="GP203" s="11">
        <v>44933.1</v>
      </c>
      <c r="GQ203" s="11">
        <v>0</v>
      </c>
      <c r="GR203" s="11">
        <v>0</v>
      </c>
      <c r="GS203" s="11">
        <v>0</v>
      </c>
      <c r="HA203" s="10" t="s">
        <v>263</v>
      </c>
      <c r="HB203" s="11">
        <v>16478.099999999999</v>
      </c>
      <c r="HC203" s="11">
        <v>0</v>
      </c>
      <c r="HD203" s="11">
        <v>0</v>
      </c>
      <c r="HE203" s="11">
        <v>62417.2</v>
      </c>
      <c r="HF203" s="11">
        <v>0</v>
      </c>
      <c r="HG203" s="11">
        <v>0</v>
      </c>
      <c r="HH203" s="11">
        <v>0</v>
      </c>
      <c r="HI203" s="11">
        <v>0</v>
      </c>
      <c r="HJ203" s="11">
        <v>0</v>
      </c>
      <c r="HK203" s="11">
        <v>27370.2</v>
      </c>
      <c r="HL203" s="11">
        <v>19265.900000000001</v>
      </c>
      <c r="HM203" s="11">
        <v>0</v>
      </c>
      <c r="HN203" s="11">
        <v>0</v>
      </c>
      <c r="HO203" s="11">
        <v>0</v>
      </c>
      <c r="HP203" s="11">
        <v>39198</v>
      </c>
      <c r="HQ203" s="11">
        <v>72747.5</v>
      </c>
      <c r="HR203" s="11">
        <v>1955.9</v>
      </c>
      <c r="HS203" s="11">
        <v>0</v>
      </c>
      <c r="IA203" s="10" t="s">
        <v>263</v>
      </c>
      <c r="IB203" s="11">
        <v>16478.2</v>
      </c>
      <c r="IC203" s="11">
        <v>0</v>
      </c>
      <c r="ID203" s="11">
        <v>0</v>
      </c>
      <c r="IE203" s="11">
        <v>0</v>
      </c>
      <c r="IF203" s="11">
        <v>0</v>
      </c>
      <c r="IG203" s="11">
        <v>0</v>
      </c>
      <c r="IH203" s="11">
        <v>0</v>
      </c>
      <c r="II203" s="11">
        <v>29835.5</v>
      </c>
      <c r="IJ203" s="11">
        <v>0</v>
      </c>
      <c r="IK203" s="11">
        <v>12982.8</v>
      </c>
      <c r="IL203" s="11">
        <v>19099.7</v>
      </c>
      <c r="IM203" s="11">
        <v>6491.4</v>
      </c>
      <c r="IN203" s="11">
        <v>14356</v>
      </c>
      <c r="IO203" s="11">
        <v>0</v>
      </c>
      <c r="IP203" s="11">
        <v>0</v>
      </c>
      <c r="IQ203" s="11">
        <v>0</v>
      </c>
      <c r="IR203" s="11">
        <v>106359</v>
      </c>
      <c r="IS203" s="11">
        <v>0</v>
      </c>
    </row>
    <row r="204" spans="1:253" ht="15" thickBot="1" x14ac:dyDescent="0.35">
      <c r="A204" s="10" t="s">
        <v>433</v>
      </c>
      <c r="B204" s="11">
        <v>32659.200000000001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3662.5</v>
      </c>
      <c r="L204" s="11">
        <v>0</v>
      </c>
      <c r="M204" s="11">
        <v>19340.099999999999</v>
      </c>
      <c r="N204" s="11">
        <v>72976.5</v>
      </c>
      <c r="O204" s="11">
        <v>0</v>
      </c>
      <c r="P204" s="11">
        <v>22725.4</v>
      </c>
      <c r="Q204" s="11">
        <v>0</v>
      </c>
      <c r="R204" s="11">
        <v>28413.7</v>
      </c>
      <c r="S204" s="11">
        <v>0</v>
      </c>
      <c r="AA204" s="10" t="s">
        <v>433</v>
      </c>
      <c r="AB204" s="11">
        <v>16465.400000000001</v>
      </c>
      <c r="AC204" s="11">
        <v>0</v>
      </c>
      <c r="AD204" s="11">
        <v>0</v>
      </c>
      <c r="AE204" s="11">
        <v>8981.1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11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BA204" s="10" t="s">
        <v>433</v>
      </c>
      <c r="BB204" s="11">
        <v>16471.5</v>
      </c>
      <c r="BC204" s="11">
        <v>0</v>
      </c>
      <c r="BD204" s="11">
        <v>0</v>
      </c>
      <c r="BE204" s="11">
        <v>8984.4</v>
      </c>
      <c r="BF204" s="11">
        <v>0</v>
      </c>
      <c r="BG204" s="11">
        <v>0</v>
      </c>
      <c r="BH204" s="11">
        <v>0</v>
      </c>
      <c r="BI204" s="11">
        <v>0</v>
      </c>
      <c r="BJ204" s="11">
        <v>0</v>
      </c>
      <c r="BK204" s="11">
        <v>0</v>
      </c>
      <c r="BL204" s="11">
        <v>0</v>
      </c>
      <c r="BM204" s="11">
        <v>0</v>
      </c>
      <c r="BN204" s="11">
        <v>0</v>
      </c>
      <c r="BO204" s="11">
        <v>0</v>
      </c>
      <c r="BP204" s="11">
        <v>0</v>
      </c>
      <c r="BQ204" s="11">
        <v>0</v>
      </c>
      <c r="BR204" s="11">
        <v>0</v>
      </c>
      <c r="BS204" s="11">
        <v>0</v>
      </c>
      <c r="CA204" s="10" t="s">
        <v>433</v>
      </c>
      <c r="CB204" s="11">
        <v>16474</v>
      </c>
      <c r="CC204" s="11">
        <v>0</v>
      </c>
      <c r="CD204" s="11">
        <v>0</v>
      </c>
      <c r="CE204" s="11">
        <v>0</v>
      </c>
      <c r="CF204" s="11">
        <v>0</v>
      </c>
      <c r="CG204" s="11">
        <v>48479.1</v>
      </c>
      <c r="CH204" s="11">
        <v>8985.7999999999993</v>
      </c>
      <c r="CI204" s="11">
        <v>0</v>
      </c>
      <c r="CJ204" s="11">
        <v>0</v>
      </c>
      <c r="CK204" s="11">
        <v>0</v>
      </c>
      <c r="CL204" s="11">
        <v>0</v>
      </c>
      <c r="CM204" s="11">
        <v>0</v>
      </c>
      <c r="CN204" s="11">
        <v>0</v>
      </c>
      <c r="CO204" s="11">
        <v>0</v>
      </c>
      <c r="CP204" s="11">
        <v>0</v>
      </c>
      <c r="CQ204" s="11">
        <v>0</v>
      </c>
      <c r="CR204" s="11">
        <v>0</v>
      </c>
      <c r="CS204" s="11">
        <v>0</v>
      </c>
      <c r="DA204" s="10" t="s">
        <v>433</v>
      </c>
      <c r="DB204" s="11">
        <v>16471.5</v>
      </c>
      <c r="DC204" s="11">
        <v>1888.2</v>
      </c>
      <c r="DD204" s="11">
        <v>0</v>
      </c>
      <c r="DE204" s="11">
        <v>0</v>
      </c>
      <c r="DF204" s="11">
        <v>0</v>
      </c>
      <c r="DG204" s="11">
        <v>8984.4</v>
      </c>
      <c r="DH204" s="11">
        <v>0</v>
      </c>
      <c r="DI204" s="11">
        <v>0</v>
      </c>
      <c r="DJ204" s="11">
        <v>0</v>
      </c>
      <c r="DK204" s="11">
        <v>0</v>
      </c>
      <c r="DL204" s="11">
        <v>0</v>
      </c>
      <c r="DM204" s="11">
        <v>0</v>
      </c>
      <c r="DN204" s="11">
        <v>0</v>
      </c>
      <c r="DO204" s="11">
        <v>0</v>
      </c>
      <c r="DP204" s="11">
        <v>3493.9</v>
      </c>
      <c r="DQ204" s="11">
        <v>0</v>
      </c>
      <c r="DR204" s="11">
        <v>0</v>
      </c>
      <c r="DS204" s="11">
        <v>0</v>
      </c>
      <c r="EA204" s="10" t="s">
        <v>433</v>
      </c>
      <c r="EB204" s="11">
        <v>25219.3</v>
      </c>
      <c r="EC204" s="11">
        <v>0</v>
      </c>
      <c r="ED204" s="11">
        <v>0</v>
      </c>
      <c r="EE204" s="11">
        <v>249.7</v>
      </c>
      <c r="EF204" s="11">
        <v>0</v>
      </c>
      <c r="EG204" s="11">
        <v>20841.099999999999</v>
      </c>
      <c r="EH204" s="11">
        <v>0</v>
      </c>
      <c r="EI204" s="11">
        <v>0</v>
      </c>
      <c r="EJ204" s="11">
        <v>0</v>
      </c>
      <c r="EK204" s="11">
        <v>0</v>
      </c>
      <c r="EL204" s="11">
        <v>0</v>
      </c>
      <c r="EM204" s="11">
        <v>0</v>
      </c>
      <c r="EN204" s="11">
        <v>0</v>
      </c>
      <c r="EO204" s="11">
        <v>0</v>
      </c>
      <c r="EP204" s="11">
        <v>53434.9</v>
      </c>
      <c r="EQ204" s="11">
        <v>0</v>
      </c>
      <c r="ER204" s="11">
        <v>0</v>
      </c>
      <c r="ES204" s="11">
        <v>0</v>
      </c>
      <c r="FA204" s="10" t="s">
        <v>433</v>
      </c>
      <c r="FB204" s="11">
        <v>18226.5</v>
      </c>
      <c r="FC204" s="11">
        <v>46162.400000000001</v>
      </c>
      <c r="FD204" s="11">
        <v>0</v>
      </c>
      <c r="FE204" s="11">
        <v>7240.7</v>
      </c>
      <c r="FF204" s="11">
        <v>16257</v>
      </c>
      <c r="FG204" s="11">
        <v>0</v>
      </c>
      <c r="FH204" s="11">
        <v>0</v>
      </c>
      <c r="FI204" s="11">
        <v>0</v>
      </c>
      <c r="FJ204" s="11">
        <v>0</v>
      </c>
      <c r="FK204" s="11">
        <v>8863.6</v>
      </c>
      <c r="FL204" s="11">
        <v>0</v>
      </c>
      <c r="FM204" s="11">
        <v>0</v>
      </c>
      <c r="FN204" s="11">
        <v>0</v>
      </c>
      <c r="FO204" s="11">
        <v>0</v>
      </c>
      <c r="FP204" s="11">
        <v>20057.599999999999</v>
      </c>
      <c r="FQ204" s="11">
        <v>78398.8</v>
      </c>
      <c r="FR204" s="11">
        <v>0</v>
      </c>
      <c r="FS204" s="11">
        <v>0</v>
      </c>
      <c r="GA204" s="10" t="s">
        <v>433</v>
      </c>
      <c r="GB204" s="11">
        <v>16475.5</v>
      </c>
      <c r="GC204" s="11">
        <v>0</v>
      </c>
      <c r="GD204" s="11">
        <v>0</v>
      </c>
      <c r="GE204" s="11">
        <v>0</v>
      </c>
      <c r="GF204" s="11">
        <v>0</v>
      </c>
      <c r="GG204" s="11">
        <v>0</v>
      </c>
      <c r="GH204" s="11">
        <v>0</v>
      </c>
      <c r="GI204" s="11">
        <v>0</v>
      </c>
      <c r="GJ204" s="11">
        <v>0</v>
      </c>
      <c r="GK204" s="11">
        <v>12481.4</v>
      </c>
      <c r="GL204" s="11">
        <v>0</v>
      </c>
      <c r="GM204" s="11">
        <v>0</v>
      </c>
      <c r="GN204" s="11">
        <v>87797.8</v>
      </c>
      <c r="GO204" s="11">
        <v>0</v>
      </c>
      <c r="GP204" s="11">
        <v>17973.2</v>
      </c>
      <c r="GQ204" s="11">
        <v>0</v>
      </c>
      <c r="GR204" s="11">
        <v>0</v>
      </c>
      <c r="GS204" s="11">
        <v>0</v>
      </c>
      <c r="HA204" s="10" t="s">
        <v>433</v>
      </c>
      <c r="HB204" s="11">
        <v>16478.099999999999</v>
      </c>
      <c r="HC204" s="11">
        <v>0</v>
      </c>
      <c r="HD204" s="11">
        <v>0</v>
      </c>
      <c r="HE204" s="11">
        <v>0</v>
      </c>
      <c r="HF204" s="11">
        <v>0</v>
      </c>
      <c r="HG204" s="11">
        <v>0</v>
      </c>
      <c r="HH204" s="11">
        <v>0</v>
      </c>
      <c r="HI204" s="11">
        <v>0</v>
      </c>
      <c r="HJ204" s="11">
        <v>0</v>
      </c>
      <c r="HK204" s="11">
        <v>27370.2</v>
      </c>
      <c r="HL204" s="11">
        <v>0</v>
      </c>
      <c r="HM204" s="11">
        <v>0</v>
      </c>
      <c r="HN204" s="11">
        <v>0</v>
      </c>
      <c r="HO204" s="11">
        <v>0</v>
      </c>
      <c r="HP204" s="11">
        <v>37242.1</v>
      </c>
      <c r="HQ204" s="11">
        <v>72747.5</v>
      </c>
      <c r="HR204" s="11">
        <v>1955.9</v>
      </c>
      <c r="HS204" s="11">
        <v>0</v>
      </c>
      <c r="IA204" s="10" t="s">
        <v>433</v>
      </c>
      <c r="IB204" s="11">
        <v>16478.2</v>
      </c>
      <c r="IC204" s="11">
        <v>0</v>
      </c>
      <c r="ID204" s="11">
        <v>0</v>
      </c>
      <c r="IE204" s="11">
        <v>0</v>
      </c>
      <c r="IF204" s="11">
        <v>0</v>
      </c>
      <c r="IG204" s="11">
        <v>0</v>
      </c>
      <c r="IH204" s="11">
        <v>0</v>
      </c>
      <c r="II204" s="11">
        <v>0</v>
      </c>
      <c r="IJ204" s="11">
        <v>0</v>
      </c>
      <c r="IK204" s="11">
        <v>12982.8</v>
      </c>
      <c r="IL204" s="11">
        <v>0</v>
      </c>
      <c r="IM204" s="11">
        <v>6491.4</v>
      </c>
      <c r="IN204" s="11">
        <v>14356</v>
      </c>
      <c r="IO204" s="11">
        <v>0</v>
      </c>
      <c r="IP204" s="11">
        <v>0</v>
      </c>
      <c r="IQ204" s="11">
        <v>0</v>
      </c>
      <c r="IR204" s="11">
        <v>106359</v>
      </c>
      <c r="IS204" s="11">
        <v>0</v>
      </c>
    </row>
    <row r="205" spans="1:253" ht="15" thickBot="1" x14ac:dyDescent="0.35">
      <c r="A205" s="10" t="s">
        <v>434</v>
      </c>
      <c r="B205" s="11">
        <v>32659.200000000001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3662.5</v>
      </c>
      <c r="L205" s="11">
        <v>0</v>
      </c>
      <c r="M205" s="11">
        <v>19340.099999999999</v>
      </c>
      <c r="N205" s="11">
        <v>0</v>
      </c>
      <c r="O205" s="11">
        <v>0</v>
      </c>
      <c r="P205" s="11">
        <v>22725.4</v>
      </c>
      <c r="Q205" s="11">
        <v>0</v>
      </c>
      <c r="R205" s="11">
        <v>28413.7</v>
      </c>
      <c r="S205" s="11">
        <v>0</v>
      </c>
      <c r="AA205" s="10" t="s">
        <v>434</v>
      </c>
      <c r="AB205" s="11">
        <v>16465.400000000001</v>
      </c>
      <c r="AC205" s="11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11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BA205" s="10" t="s">
        <v>434</v>
      </c>
      <c r="BB205" s="11">
        <v>16471.5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11">
        <v>0</v>
      </c>
      <c r="BI205" s="11">
        <v>0</v>
      </c>
      <c r="BJ205" s="11">
        <v>0</v>
      </c>
      <c r="BK205" s="11">
        <v>0</v>
      </c>
      <c r="BL205" s="11">
        <v>0</v>
      </c>
      <c r="BM205" s="11">
        <v>0</v>
      </c>
      <c r="BN205" s="11">
        <v>0</v>
      </c>
      <c r="BO205" s="11">
        <v>0</v>
      </c>
      <c r="BP205" s="11">
        <v>0</v>
      </c>
      <c r="BQ205" s="11">
        <v>0</v>
      </c>
      <c r="BR205" s="11">
        <v>0</v>
      </c>
      <c r="BS205" s="11">
        <v>0</v>
      </c>
      <c r="CA205" s="10" t="s">
        <v>434</v>
      </c>
      <c r="CB205" s="11">
        <v>16474</v>
      </c>
      <c r="CC205" s="11">
        <v>0</v>
      </c>
      <c r="CD205" s="11">
        <v>0</v>
      </c>
      <c r="CE205" s="11">
        <v>0</v>
      </c>
      <c r="CF205" s="11">
        <v>0</v>
      </c>
      <c r="CG205" s="11">
        <v>0</v>
      </c>
      <c r="CH205" s="11">
        <v>0</v>
      </c>
      <c r="CI205" s="11">
        <v>0</v>
      </c>
      <c r="CJ205" s="11">
        <v>0</v>
      </c>
      <c r="CK205" s="11">
        <v>0</v>
      </c>
      <c r="CL205" s="11">
        <v>0</v>
      </c>
      <c r="CM205" s="11">
        <v>0</v>
      </c>
      <c r="CN205" s="11">
        <v>0</v>
      </c>
      <c r="CO205" s="11">
        <v>0</v>
      </c>
      <c r="CP205" s="11">
        <v>0</v>
      </c>
      <c r="CQ205" s="11">
        <v>0</v>
      </c>
      <c r="CR205" s="11">
        <v>0</v>
      </c>
      <c r="CS205" s="11">
        <v>0</v>
      </c>
      <c r="DA205" s="10" t="s">
        <v>434</v>
      </c>
      <c r="DB205" s="11">
        <v>16471.5</v>
      </c>
      <c r="DC205" s="11">
        <v>1888.2</v>
      </c>
      <c r="DD205" s="11">
        <v>0</v>
      </c>
      <c r="DE205" s="11">
        <v>0</v>
      </c>
      <c r="DF205" s="11">
        <v>0</v>
      </c>
      <c r="DG205" s="11">
        <v>0</v>
      </c>
      <c r="DH205" s="11">
        <v>0</v>
      </c>
      <c r="DI205" s="11">
        <v>0</v>
      </c>
      <c r="DJ205" s="11">
        <v>0</v>
      </c>
      <c r="DK205" s="11">
        <v>0</v>
      </c>
      <c r="DL205" s="11">
        <v>0</v>
      </c>
      <c r="DM205" s="11">
        <v>0</v>
      </c>
      <c r="DN205" s="11">
        <v>0</v>
      </c>
      <c r="DO205" s="11">
        <v>0</v>
      </c>
      <c r="DP205" s="11">
        <v>3493.9</v>
      </c>
      <c r="DQ205" s="11">
        <v>0</v>
      </c>
      <c r="DR205" s="11">
        <v>0</v>
      </c>
      <c r="DS205" s="11">
        <v>0</v>
      </c>
      <c r="EA205" s="10" t="s">
        <v>434</v>
      </c>
      <c r="EB205" s="11">
        <v>25219.3</v>
      </c>
      <c r="EC205" s="11">
        <v>0</v>
      </c>
      <c r="ED205" s="11">
        <v>0</v>
      </c>
      <c r="EE205" s="11">
        <v>0</v>
      </c>
      <c r="EF205" s="11">
        <v>0</v>
      </c>
      <c r="EG205" s="11">
        <v>0</v>
      </c>
      <c r="EH205" s="11">
        <v>0</v>
      </c>
      <c r="EI205" s="11">
        <v>0</v>
      </c>
      <c r="EJ205" s="11">
        <v>0</v>
      </c>
      <c r="EK205" s="11">
        <v>0</v>
      </c>
      <c r="EL205" s="11">
        <v>0</v>
      </c>
      <c r="EM205" s="11">
        <v>0</v>
      </c>
      <c r="EN205" s="11">
        <v>0</v>
      </c>
      <c r="EO205" s="11">
        <v>0</v>
      </c>
      <c r="EP205" s="11">
        <v>53434.9</v>
      </c>
      <c r="EQ205" s="11">
        <v>0</v>
      </c>
      <c r="ER205" s="11">
        <v>0</v>
      </c>
      <c r="ES205" s="11">
        <v>0</v>
      </c>
      <c r="FA205" s="10" t="s">
        <v>434</v>
      </c>
      <c r="FB205" s="11">
        <v>18226.5</v>
      </c>
      <c r="FC205" s="11">
        <v>46162.400000000001</v>
      </c>
      <c r="FD205" s="11">
        <v>0</v>
      </c>
      <c r="FE205" s="11">
        <v>0</v>
      </c>
      <c r="FF205" s="11">
        <v>0</v>
      </c>
      <c r="FG205" s="11">
        <v>0</v>
      </c>
      <c r="FH205" s="11">
        <v>0</v>
      </c>
      <c r="FI205" s="11">
        <v>0</v>
      </c>
      <c r="FJ205" s="11">
        <v>0</v>
      </c>
      <c r="FK205" s="11">
        <v>8863.6</v>
      </c>
      <c r="FL205" s="11">
        <v>0</v>
      </c>
      <c r="FM205" s="11">
        <v>0</v>
      </c>
      <c r="FN205" s="11">
        <v>0</v>
      </c>
      <c r="FO205" s="11">
        <v>0</v>
      </c>
      <c r="FP205" s="11">
        <v>20057.599999999999</v>
      </c>
      <c r="FQ205" s="11">
        <v>0</v>
      </c>
      <c r="FR205" s="11">
        <v>0</v>
      </c>
      <c r="FS205" s="11">
        <v>0</v>
      </c>
      <c r="GA205" s="10" t="s">
        <v>434</v>
      </c>
      <c r="GB205" s="11">
        <v>16475.5</v>
      </c>
      <c r="GC205" s="11">
        <v>0</v>
      </c>
      <c r="GD205" s="11">
        <v>0</v>
      </c>
      <c r="GE205" s="11">
        <v>0</v>
      </c>
      <c r="GF205" s="11">
        <v>0</v>
      </c>
      <c r="GG205" s="11">
        <v>0</v>
      </c>
      <c r="GH205" s="11">
        <v>0</v>
      </c>
      <c r="GI205" s="11">
        <v>0</v>
      </c>
      <c r="GJ205" s="11">
        <v>0</v>
      </c>
      <c r="GK205" s="11">
        <v>12481.4</v>
      </c>
      <c r="GL205" s="11">
        <v>0</v>
      </c>
      <c r="GM205" s="11">
        <v>0</v>
      </c>
      <c r="GN205" s="11">
        <v>0</v>
      </c>
      <c r="GO205" s="11">
        <v>0</v>
      </c>
      <c r="GP205" s="11">
        <v>17973.2</v>
      </c>
      <c r="GQ205" s="11">
        <v>0</v>
      </c>
      <c r="GR205" s="11">
        <v>0</v>
      </c>
      <c r="GS205" s="11">
        <v>0</v>
      </c>
      <c r="HA205" s="10" t="s">
        <v>434</v>
      </c>
      <c r="HB205" s="11">
        <v>16478.099999999999</v>
      </c>
      <c r="HC205" s="11">
        <v>0</v>
      </c>
      <c r="HD205" s="11">
        <v>0</v>
      </c>
      <c r="HE205" s="11">
        <v>0</v>
      </c>
      <c r="HF205" s="11">
        <v>0</v>
      </c>
      <c r="HG205" s="11">
        <v>0</v>
      </c>
      <c r="HH205" s="11">
        <v>0</v>
      </c>
      <c r="HI205" s="11">
        <v>0</v>
      </c>
      <c r="HJ205" s="11">
        <v>0</v>
      </c>
      <c r="HK205" s="11">
        <v>27370.2</v>
      </c>
      <c r="HL205" s="11">
        <v>0</v>
      </c>
      <c r="HM205" s="11">
        <v>0</v>
      </c>
      <c r="HN205" s="11">
        <v>0</v>
      </c>
      <c r="HO205" s="11">
        <v>0</v>
      </c>
      <c r="HP205" s="11">
        <v>37242.1</v>
      </c>
      <c r="HQ205" s="11">
        <v>1310.8</v>
      </c>
      <c r="HR205" s="11">
        <v>0</v>
      </c>
      <c r="HS205" s="11">
        <v>0</v>
      </c>
      <c r="IA205" s="10" t="s">
        <v>434</v>
      </c>
      <c r="IB205" s="11">
        <v>16478.2</v>
      </c>
      <c r="IC205" s="11">
        <v>0</v>
      </c>
      <c r="ID205" s="11">
        <v>0</v>
      </c>
      <c r="IE205" s="11">
        <v>0</v>
      </c>
      <c r="IF205" s="11">
        <v>0</v>
      </c>
      <c r="IG205" s="11">
        <v>0</v>
      </c>
      <c r="IH205" s="11">
        <v>0</v>
      </c>
      <c r="II205" s="11">
        <v>0</v>
      </c>
      <c r="IJ205" s="11">
        <v>0</v>
      </c>
      <c r="IK205" s="11">
        <v>12982.8</v>
      </c>
      <c r="IL205" s="11">
        <v>0</v>
      </c>
      <c r="IM205" s="11">
        <v>6491.4</v>
      </c>
      <c r="IN205" s="11">
        <v>0</v>
      </c>
      <c r="IO205" s="11">
        <v>0</v>
      </c>
      <c r="IP205" s="11">
        <v>0</v>
      </c>
      <c r="IQ205" s="11">
        <v>0</v>
      </c>
      <c r="IR205" s="11">
        <v>18974.900000000001</v>
      </c>
      <c r="IS205" s="11">
        <v>0</v>
      </c>
    </row>
    <row r="206" spans="1:253" ht="15" thickBot="1" x14ac:dyDescent="0.35">
      <c r="A206" s="10" t="s">
        <v>435</v>
      </c>
      <c r="B206" s="11">
        <v>4023.6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3662.5</v>
      </c>
      <c r="L206" s="11">
        <v>0</v>
      </c>
      <c r="M206" s="11">
        <v>19340.099999999999</v>
      </c>
      <c r="N206" s="11">
        <v>0</v>
      </c>
      <c r="O206" s="11">
        <v>0</v>
      </c>
      <c r="P206" s="11">
        <v>22725.4</v>
      </c>
      <c r="Q206" s="11">
        <v>0</v>
      </c>
      <c r="R206" s="11">
        <v>0</v>
      </c>
      <c r="S206" s="11">
        <v>0</v>
      </c>
      <c r="AA206" s="10" t="s">
        <v>435</v>
      </c>
      <c r="AB206" s="11">
        <v>16465.400000000001</v>
      </c>
      <c r="AC206" s="11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11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BA206" s="10" t="s">
        <v>435</v>
      </c>
      <c r="BB206" s="11">
        <v>16471.5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11">
        <v>0</v>
      </c>
      <c r="BI206" s="11">
        <v>0</v>
      </c>
      <c r="BJ206" s="11">
        <v>0</v>
      </c>
      <c r="BK206" s="11">
        <v>0</v>
      </c>
      <c r="BL206" s="11">
        <v>0</v>
      </c>
      <c r="BM206" s="11">
        <v>0</v>
      </c>
      <c r="BN206" s="11">
        <v>0</v>
      </c>
      <c r="BO206" s="11">
        <v>0</v>
      </c>
      <c r="BP206" s="11">
        <v>0</v>
      </c>
      <c r="BQ206" s="11">
        <v>0</v>
      </c>
      <c r="BR206" s="11">
        <v>0</v>
      </c>
      <c r="BS206" s="11">
        <v>0</v>
      </c>
      <c r="CA206" s="10" t="s">
        <v>435</v>
      </c>
      <c r="CB206" s="11">
        <v>16474</v>
      </c>
      <c r="CC206" s="11">
        <v>0</v>
      </c>
      <c r="CD206" s="11">
        <v>0</v>
      </c>
      <c r="CE206" s="11">
        <v>0</v>
      </c>
      <c r="CF206" s="11">
        <v>0</v>
      </c>
      <c r="CG206" s="11">
        <v>0</v>
      </c>
      <c r="CH206" s="11">
        <v>0</v>
      </c>
      <c r="CI206" s="11">
        <v>0</v>
      </c>
      <c r="CJ206" s="11">
        <v>0</v>
      </c>
      <c r="CK206" s="11">
        <v>0</v>
      </c>
      <c r="CL206" s="11">
        <v>0</v>
      </c>
      <c r="CM206" s="11">
        <v>0</v>
      </c>
      <c r="CN206" s="11">
        <v>0</v>
      </c>
      <c r="CO206" s="11">
        <v>0</v>
      </c>
      <c r="CP206" s="11">
        <v>0</v>
      </c>
      <c r="CQ206" s="11">
        <v>0</v>
      </c>
      <c r="CR206" s="11">
        <v>0</v>
      </c>
      <c r="CS206" s="11">
        <v>0</v>
      </c>
      <c r="DA206" s="10" t="s">
        <v>435</v>
      </c>
      <c r="DB206" s="11">
        <v>16471.5</v>
      </c>
      <c r="DC206" s="11">
        <v>0</v>
      </c>
      <c r="DD206" s="11">
        <v>0</v>
      </c>
      <c r="DE206" s="11">
        <v>0</v>
      </c>
      <c r="DF206" s="11">
        <v>0</v>
      </c>
      <c r="DG206" s="11">
        <v>0</v>
      </c>
      <c r="DH206" s="11">
        <v>0</v>
      </c>
      <c r="DI206" s="11">
        <v>0</v>
      </c>
      <c r="DJ206" s="11">
        <v>0</v>
      </c>
      <c r="DK206" s="11">
        <v>0</v>
      </c>
      <c r="DL206" s="11">
        <v>0</v>
      </c>
      <c r="DM206" s="11">
        <v>0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1">
        <v>0</v>
      </c>
      <c r="EA206" s="10" t="s">
        <v>435</v>
      </c>
      <c r="EB206" s="11">
        <v>25219.3</v>
      </c>
      <c r="EC206" s="11">
        <v>0</v>
      </c>
      <c r="ED206" s="11">
        <v>0</v>
      </c>
      <c r="EE206" s="11">
        <v>0</v>
      </c>
      <c r="EF206" s="11">
        <v>0</v>
      </c>
      <c r="EG206" s="11">
        <v>0</v>
      </c>
      <c r="EH206" s="11">
        <v>0</v>
      </c>
      <c r="EI206" s="11">
        <v>0</v>
      </c>
      <c r="EJ206" s="11">
        <v>0</v>
      </c>
      <c r="EK206" s="11">
        <v>0</v>
      </c>
      <c r="EL206" s="11">
        <v>0</v>
      </c>
      <c r="EM206" s="11">
        <v>0</v>
      </c>
      <c r="EN206" s="11">
        <v>0</v>
      </c>
      <c r="EO206" s="11">
        <v>0</v>
      </c>
      <c r="EP206" s="11">
        <v>0</v>
      </c>
      <c r="EQ206" s="11">
        <v>0</v>
      </c>
      <c r="ER206" s="11">
        <v>0</v>
      </c>
      <c r="ES206" s="11">
        <v>0</v>
      </c>
      <c r="FA206" s="10" t="s">
        <v>435</v>
      </c>
      <c r="FB206" s="11">
        <v>18226.5</v>
      </c>
      <c r="FC206" s="11">
        <v>0</v>
      </c>
      <c r="FD206" s="11">
        <v>0</v>
      </c>
      <c r="FE206" s="11">
        <v>0</v>
      </c>
      <c r="FF206" s="11">
        <v>0</v>
      </c>
      <c r="FG206" s="11">
        <v>0</v>
      </c>
      <c r="FH206" s="11">
        <v>0</v>
      </c>
      <c r="FI206" s="11">
        <v>0</v>
      </c>
      <c r="FJ206" s="11">
        <v>0</v>
      </c>
      <c r="FK206" s="11">
        <v>8863.6</v>
      </c>
      <c r="FL206" s="11">
        <v>0</v>
      </c>
      <c r="FM206" s="11">
        <v>0</v>
      </c>
      <c r="FN206" s="11">
        <v>0</v>
      </c>
      <c r="FO206" s="11">
        <v>0</v>
      </c>
      <c r="FP206" s="11">
        <v>0</v>
      </c>
      <c r="FQ206" s="11">
        <v>0</v>
      </c>
      <c r="FR206" s="11">
        <v>0</v>
      </c>
      <c r="FS206" s="11">
        <v>0</v>
      </c>
      <c r="GA206" s="10" t="s">
        <v>435</v>
      </c>
      <c r="GB206" s="11">
        <v>16475.5</v>
      </c>
      <c r="GC206" s="11">
        <v>0</v>
      </c>
      <c r="GD206" s="11">
        <v>0</v>
      </c>
      <c r="GE206" s="11">
        <v>0</v>
      </c>
      <c r="GF206" s="11">
        <v>0</v>
      </c>
      <c r="GG206" s="11">
        <v>0</v>
      </c>
      <c r="GH206" s="11">
        <v>0</v>
      </c>
      <c r="GI206" s="11">
        <v>0</v>
      </c>
      <c r="GJ206" s="11">
        <v>0</v>
      </c>
      <c r="GK206" s="11">
        <v>12481.4</v>
      </c>
      <c r="GL206" s="11">
        <v>0</v>
      </c>
      <c r="GM206" s="11">
        <v>0</v>
      </c>
      <c r="GN206" s="11">
        <v>0</v>
      </c>
      <c r="GO206" s="11">
        <v>0</v>
      </c>
      <c r="GP206" s="11">
        <v>0</v>
      </c>
      <c r="GQ206" s="11">
        <v>0</v>
      </c>
      <c r="GR206" s="11">
        <v>0</v>
      </c>
      <c r="GS206" s="11">
        <v>0</v>
      </c>
      <c r="HA206" s="10" t="s">
        <v>435</v>
      </c>
      <c r="HB206" s="11">
        <v>16478.099999999999</v>
      </c>
      <c r="HC206" s="11">
        <v>0</v>
      </c>
      <c r="HD206" s="11">
        <v>0</v>
      </c>
      <c r="HE206" s="11">
        <v>0</v>
      </c>
      <c r="HF206" s="11">
        <v>0</v>
      </c>
      <c r="HG206" s="11">
        <v>0</v>
      </c>
      <c r="HH206" s="11">
        <v>0</v>
      </c>
      <c r="HI206" s="11">
        <v>0</v>
      </c>
      <c r="HJ206" s="11">
        <v>0</v>
      </c>
      <c r="HK206" s="11">
        <v>27370.2</v>
      </c>
      <c r="HL206" s="11">
        <v>0</v>
      </c>
      <c r="HM206" s="11">
        <v>0</v>
      </c>
      <c r="HN206" s="11">
        <v>0</v>
      </c>
      <c r="HO206" s="11">
        <v>0</v>
      </c>
      <c r="HP206" s="11">
        <v>0</v>
      </c>
      <c r="HQ206" s="11">
        <v>0</v>
      </c>
      <c r="HR206" s="11">
        <v>0</v>
      </c>
      <c r="HS206" s="11">
        <v>0</v>
      </c>
      <c r="IA206" s="10" t="s">
        <v>435</v>
      </c>
      <c r="IB206" s="11">
        <v>16478.2</v>
      </c>
      <c r="IC206" s="11">
        <v>0</v>
      </c>
      <c r="ID206" s="11">
        <v>0</v>
      </c>
      <c r="IE206" s="11">
        <v>0</v>
      </c>
      <c r="IF206" s="11">
        <v>0</v>
      </c>
      <c r="IG206" s="11">
        <v>0</v>
      </c>
      <c r="IH206" s="11">
        <v>0</v>
      </c>
      <c r="II206" s="11">
        <v>0</v>
      </c>
      <c r="IJ206" s="11">
        <v>0</v>
      </c>
      <c r="IK206" s="11">
        <v>12982.8</v>
      </c>
      <c r="IL206" s="11">
        <v>0</v>
      </c>
      <c r="IM206" s="11">
        <v>6491.4</v>
      </c>
      <c r="IN206" s="11">
        <v>0</v>
      </c>
      <c r="IO206" s="11">
        <v>0</v>
      </c>
      <c r="IP206" s="11">
        <v>0</v>
      </c>
      <c r="IQ206" s="11">
        <v>0</v>
      </c>
      <c r="IR206" s="11">
        <v>0</v>
      </c>
      <c r="IS206" s="11">
        <v>0</v>
      </c>
    </row>
    <row r="207" spans="1:253" ht="15" thickBot="1" x14ac:dyDescent="0.35">
      <c r="A207" s="10" t="s">
        <v>437</v>
      </c>
      <c r="B207" s="11">
        <v>0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3662.5</v>
      </c>
      <c r="L207" s="11">
        <v>0</v>
      </c>
      <c r="M207" s="11">
        <v>19340.099999999999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AA207" s="10" t="s">
        <v>437</v>
      </c>
      <c r="AB207" s="11">
        <v>0</v>
      </c>
      <c r="AC207" s="11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11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BA207" s="10" t="s">
        <v>437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11">
        <v>0</v>
      </c>
      <c r="BI207" s="11">
        <v>0</v>
      </c>
      <c r="BJ207" s="11">
        <v>0</v>
      </c>
      <c r="BK207" s="11">
        <v>0</v>
      </c>
      <c r="BL207" s="11">
        <v>0</v>
      </c>
      <c r="BM207" s="11">
        <v>0</v>
      </c>
      <c r="BN207" s="11">
        <v>0</v>
      </c>
      <c r="BO207" s="11">
        <v>0</v>
      </c>
      <c r="BP207" s="11">
        <v>0</v>
      </c>
      <c r="BQ207" s="11">
        <v>0</v>
      </c>
      <c r="BR207" s="11">
        <v>0</v>
      </c>
      <c r="BS207" s="11">
        <v>0</v>
      </c>
      <c r="CA207" s="10" t="s">
        <v>437</v>
      </c>
      <c r="CB207" s="11">
        <v>0</v>
      </c>
      <c r="CC207" s="11">
        <v>0</v>
      </c>
      <c r="CD207" s="11">
        <v>0</v>
      </c>
      <c r="CE207" s="11">
        <v>0</v>
      </c>
      <c r="CF207" s="11">
        <v>0</v>
      </c>
      <c r="CG207" s="11">
        <v>0</v>
      </c>
      <c r="CH207" s="11">
        <v>0</v>
      </c>
      <c r="CI207" s="11">
        <v>0</v>
      </c>
      <c r="CJ207" s="11">
        <v>0</v>
      </c>
      <c r="CK207" s="11">
        <v>0</v>
      </c>
      <c r="CL207" s="11">
        <v>0</v>
      </c>
      <c r="CM207" s="11">
        <v>0</v>
      </c>
      <c r="CN207" s="11">
        <v>0</v>
      </c>
      <c r="CO207" s="11">
        <v>0</v>
      </c>
      <c r="CP207" s="11">
        <v>0</v>
      </c>
      <c r="CQ207" s="11">
        <v>0</v>
      </c>
      <c r="CR207" s="11">
        <v>0</v>
      </c>
      <c r="CS207" s="11">
        <v>0</v>
      </c>
      <c r="DA207" s="10" t="s">
        <v>437</v>
      </c>
      <c r="DB207" s="11">
        <v>0</v>
      </c>
      <c r="DC207" s="11">
        <v>0</v>
      </c>
      <c r="DD207" s="11">
        <v>0</v>
      </c>
      <c r="DE207" s="11">
        <v>0</v>
      </c>
      <c r="DF207" s="11">
        <v>0</v>
      </c>
      <c r="DG207" s="11">
        <v>0</v>
      </c>
      <c r="DH207" s="11">
        <v>0</v>
      </c>
      <c r="DI207" s="11">
        <v>0</v>
      </c>
      <c r="DJ207" s="11">
        <v>0</v>
      </c>
      <c r="DK207" s="11">
        <v>0</v>
      </c>
      <c r="DL207" s="11">
        <v>0</v>
      </c>
      <c r="DM207" s="11">
        <v>0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1">
        <v>0</v>
      </c>
      <c r="EA207" s="10" t="s">
        <v>437</v>
      </c>
      <c r="EB207" s="11">
        <v>0</v>
      </c>
      <c r="EC207" s="11">
        <v>0</v>
      </c>
      <c r="ED207" s="11">
        <v>0</v>
      </c>
      <c r="EE207" s="11">
        <v>0</v>
      </c>
      <c r="EF207" s="11">
        <v>0</v>
      </c>
      <c r="EG207" s="11">
        <v>0</v>
      </c>
      <c r="EH207" s="11">
        <v>0</v>
      </c>
      <c r="EI207" s="11">
        <v>0</v>
      </c>
      <c r="EJ207" s="11">
        <v>0</v>
      </c>
      <c r="EK207" s="11">
        <v>0</v>
      </c>
      <c r="EL207" s="11">
        <v>0</v>
      </c>
      <c r="EM207" s="11">
        <v>0</v>
      </c>
      <c r="EN207" s="11">
        <v>0</v>
      </c>
      <c r="EO207" s="11">
        <v>0</v>
      </c>
      <c r="EP207" s="11">
        <v>0</v>
      </c>
      <c r="EQ207" s="11">
        <v>0</v>
      </c>
      <c r="ER207" s="11">
        <v>0</v>
      </c>
      <c r="ES207" s="11">
        <v>0</v>
      </c>
      <c r="FA207" s="10" t="s">
        <v>437</v>
      </c>
      <c r="FB207" s="11">
        <v>0</v>
      </c>
      <c r="FC207" s="11">
        <v>0</v>
      </c>
      <c r="FD207" s="11">
        <v>0</v>
      </c>
      <c r="FE207" s="11">
        <v>0</v>
      </c>
      <c r="FF207" s="11">
        <v>0</v>
      </c>
      <c r="FG207" s="11">
        <v>0</v>
      </c>
      <c r="FH207" s="11">
        <v>0</v>
      </c>
      <c r="FI207" s="11">
        <v>0</v>
      </c>
      <c r="FJ207" s="11">
        <v>0</v>
      </c>
      <c r="FK207" s="11">
        <v>8863.6</v>
      </c>
      <c r="FL207" s="11">
        <v>0</v>
      </c>
      <c r="FM207" s="11">
        <v>0</v>
      </c>
      <c r="FN207" s="11">
        <v>0</v>
      </c>
      <c r="FO207" s="11">
        <v>0</v>
      </c>
      <c r="FP207" s="11">
        <v>0</v>
      </c>
      <c r="FQ207" s="11">
        <v>0</v>
      </c>
      <c r="FR207" s="11">
        <v>0</v>
      </c>
      <c r="FS207" s="11">
        <v>0</v>
      </c>
      <c r="GA207" s="10" t="s">
        <v>437</v>
      </c>
      <c r="GB207" s="11">
        <v>0</v>
      </c>
      <c r="GC207" s="11">
        <v>0</v>
      </c>
      <c r="GD207" s="11">
        <v>0</v>
      </c>
      <c r="GE207" s="11">
        <v>0</v>
      </c>
      <c r="GF207" s="11">
        <v>0</v>
      </c>
      <c r="GG207" s="11">
        <v>0</v>
      </c>
      <c r="GH207" s="11">
        <v>0</v>
      </c>
      <c r="GI207" s="11">
        <v>0</v>
      </c>
      <c r="GJ207" s="11">
        <v>0</v>
      </c>
      <c r="GK207" s="11">
        <v>12481.4</v>
      </c>
      <c r="GL207" s="11">
        <v>0</v>
      </c>
      <c r="GM207" s="11">
        <v>0</v>
      </c>
      <c r="GN207" s="11">
        <v>0</v>
      </c>
      <c r="GO207" s="11">
        <v>0</v>
      </c>
      <c r="GP207" s="11">
        <v>0</v>
      </c>
      <c r="GQ207" s="11">
        <v>0</v>
      </c>
      <c r="GR207" s="11">
        <v>0</v>
      </c>
      <c r="GS207" s="11">
        <v>0</v>
      </c>
      <c r="HA207" s="10" t="s">
        <v>437</v>
      </c>
      <c r="HB207" s="11">
        <v>0</v>
      </c>
      <c r="HC207" s="11">
        <v>0</v>
      </c>
      <c r="HD207" s="11">
        <v>0</v>
      </c>
      <c r="HE207" s="11">
        <v>0</v>
      </c>
      <c r="HF207" s="11">
        <v>0</v>
      </c>
      <c r="HG207" s="11">
        <v>0</v>
      </c>
      <c r="HH207" s="11">
        <v>0</v>
      </c>
      <c r="HI207" s="11">
        <v>0</v>
      </c>
      <c r="HJ207" s="11">
        <v>0</v>
      </c>
      <c r="HK207" s="11">
        <v>27370.2</v>
      </c>
      <c r="HL207" s="11">
        <v>0</v>
      </c>
      <c r="HM207" s="11">
        <v>0</v>
      </c>
      <c r="HN207" s="11">
        <v>0</v>
      </c>
      <c r="HO207" s="11">
        <v>0</v>
      </c>
      <c r="HP207" s="11">
        <v>0</v>
      </c>
      <c r="HQ207" s="11">
        <v>0</v>
      </c>
      <c r="HR207" s="11">
        <v>0</v>
      </c>
      <c r="HS207" s="11">
        <v>0</v>
      </c>
      <c r="IA207" s="10" t="s">
        <v>437</v>
      </c>
      <c r="IB207" s="11">
        <v>0</v>
      </c>
      <c r="IC207" s="11">
        <v>0</v>
      </c>
      <c r="ID207" s="11">
        <v>0</v>
      </c>
      <c r="IE207" s="11">
        <v>0</v>
      </c>
      <c r="IF207" s="11">
        <v>0</v>
      </c>
      <c r="IG207" s="11">
        <v>0</v>
      </c>
      <c r="IH207" s="11">
        <v>0</v>
      </c>
      <c r="II207" s="11">
        <v>0</v>
      </c>
      <c r="IJ207" s="11">
        <v>0</v>
      </c>
      <c r="IK207" s="11">
        <v>12982.8</v>
      </c>
      <c r="IL207" s="11">
        <v>0</v>
      </c>
      <c r="IM207" s="11">
        <v>6491.4</v>
      </c>
      <c r="IN207" s="11">
        <v>0</v>
      </c>
      <c r="IO207" s="11">
        <v>0</v>
      </c>
      <c r="IP207" s="11">
        <v>0</v>
      </c>
      <c r="IQ207" s="11">
        <v>0</v>
      </c>
      <c r="IR207" s="11">
        <v>0</v>
      </c>
      <c r="IS207" s="11">
        <v>0</v>
      </c>
    </row>
    <row r="208" spans="1:253" ht="15" thickBot="1" x14ac:dyDescent="0.35">
      <c r="A208" s="10" t="s">
        <v>438</v>
      </c>
      <c r="B208" s="11">
        <v>0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3662.5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AA208" s="10" t="s">
        <v>438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11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BA208" s="10" t="s">
        <v>438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0</v>
      </c>
      <c r="BJ208" s="11">
        <v>0</v>
      </c>
      <c r="BK208" s="11">
        <v>0</v>
      </c>
      <c r="BL208" s="11">
        <v>0</v>
      </c>
      <c r="BM208" s="11">
        <v>0</v>
      </c>
      <c r="BN208" s="11">
        <v>0</v>
      </c>
      <c r="BO208" s="11">
        <v>0</v>
      </c>
      <c r="BP208" s="11">
        <v>0</v>
      </c>
      <c r="BQ208" s="11">
        <v>0</v>
      </c>
      <c r="BR208" s="11">
        <v>0</v>
      </c>
      <c r="BS208" s="11">
        <v>0</v>
      </c>
      <c r="CA208" s="10" t="s">
        <v>438</v>
      </c>
      <c r="CB208" s="11">
        <v>0</v>
      </c>
      <c r="CC208" s="11">
        <v>0</v>
      </c>
      <c r="CD208" s="11">
        <v>0</v>
      </c>
      <c r="CE208" s="11">
        <v>0</v>
      </c>
      <c r="CF208" s="11">
        <v>0</v>
      </c>
      <c r="CG208" s="11">
        <v>0</v>
      </c>
      <c r="CH208" s="11">
        <v>0</v>
      </c>
      <c r="CI208" s="11">
        <v>0</v>
      </c>
      <c r="CJ208" s="11">
        <v>0</v>
      </c>
      <c r="CK208" s="11">
        <v>0</v>
      </c>
      <c r="CL208" s="11">
        <v>0</v>
      </c>
      <c r="CM208" s="11">
        <v>0</v>
      </c>
      <c r="CN208" s="11">
        <v>0</v>
      </c>
      <c r="CO208" s="11">
        <v>0</v>
      </c>
      <c r="CP208" s="11">
        <v>0</v>
      </c>
      <c r="CQ208" s="11">
        <v>0</v>
      </c>
      <c r="CR208" s="11">
        <v>0</v>
      </c>
      <c r="CS208" s="11">
        <v>0</v>
      </c>
      <c r="DA208" s="10" t="s">
        <v>438</v>
      </c>
      <c r="DB208" s="11">
        <v>0</v>
      </c>
      <c r="DC208" s="11">
        <v>0</v>
      </c>
      <c r="DD208" s="11">
        <v>0</v>
      </c>
      <c r="DE208" s="11">
        <v>0</v>
      </c>
      <c r="DF208" s="11">
        <v>0</v>
      </c>
      <c r="DG208" s="11">
        <v>0</v>
      </c>
      <c r="DH208" s="11">
        <v>0</v>
      </c>
      <c r="DI208" s="11">
        <v>0</v>
      </c>
      <c r="DJ208" s="11">
        <v>0</v>
      </c>
      <c r="DK208" s="11">
        <v>0</v>
      </c>
      <c r="DL208" s="11">
        <v>0</v>
      </c>
      <c r="DM208" s="11">
        <v>0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1">
        <v>0</v>
      </c>
      <c r="EA208" s="10" t="s">
        <v>438</v>
      </c>
      <c r="EB208" s="11">
        <v>0</v>
      </c>
      <c r="EC208" s="11">
        <v>0</v>
      </c>
      <c r="ED208" s="11">
        <v>0</v>
      </c>
      <c r="EE208" s="11">
        <v>0</v>
      </c>
      <c r="EF208" s="11">
        <v>0</v>
      </c>
      <c r="EG208" s="11">
        <v>0</v>
      </c>
      <c r="EH208" s="11">
        <v>0</v>
      </c>
      <c r="EI208" s="11">
        <v>0</v>
      </c>
      <c r="EJ208" s="11">
        <v>0</v>
      </c>
      <c r="EK208" s="11">
        <v>0</v>
      </c>
      <c r="EL208" s="11">
        <v>0</v>
      </c>
      <c r="EM208" s="11">
        <v>0</v>
      </c>
      <c r="EN208" s="11">
        <v>0</v>
      </c>
      <c r="EO208" s="11">
        <v>0</v>
      </c>
      <c r="EP208" s="11">
        <v>0</v>
      </c>
      <c r="EQ208" s="11">
        <v>0</v>
      </c>
      <c r="ER208" s="11">
        <v>0</v>
      </c>
      <c r="ES208" s="11">
        <v>0</v>
      </c>
      <c r="FA208" s="10" t="s">
        <v>438</v>
      </c>
      <c r="FB208" s="11">
        <v>0</v>
      </c>
      <c r="FC208" s="11">
        <v>0</v>
      </c>
      <c r="FD208" s="11">
        <v>0</v>
      </c>
      <c r="FE208" s="11">
        <v>0</v>
      </c>
      <c r="FF208" s="11">
        <v>0</v>
      </c>
      <c r="FG208" s="11">
        <v>0</v>
      </c>
      <c r="FH208" s="11">
        <v>0</v>
      </c>
      <c r="FI208" s="11">
        <v>0</v>
      </c>
      <c r="FJ208" s="11">
        <v>0</v>
      </c>
      <c r="FK208" s="11">
        <v>0</v>
      </c>
      <c r="FL208" s="11">
        <v>0</v>
      </c>
      <c r="FM208" s="11">
        <v>0</v>
      </c>
      <c r="FN208" s="11">
        <v>0</v>
      </c>
      <c r="FO208" s="11">
        <v>0</v>
      </c>
      <c r="FP208" s="11">
        <v>0</v>
      </c>
      <c r="FQ208" s="11">
        <v>0</v>
      </c>
      <c r="FR208" s="11">
        <v>0</v>
      </c>
      <c r="FS208" s="11">
        <v>0</v>
      </c>
      <c r="GA208" s="10" t="s">
        <v>438</v>
      </c>
      <c r="GB208" s="11">
        <v>0</v>
      </c>
      <c r="GC208" s="11">
        <v>0</v>
      </c>
      <c r="GD208" s="11">
        <v>0</v>
      </c>
      <c r="GE208" s="11">
        <v>0</v>
      </c>
      <c r="GF208" s="11">
        <v>0</v>
      </c>
      <c r="GG208" s="11">
        <v>0</v>
      </c>
      <c r="GH208" s="11">
        <v>0</v>
      </c>
      <c r="GI208" s="11">
        <v>0</v>
      </c>
      <c r="GJ208" s="11">
        <v>0</v>
      </c>
      <c r="GK208" s="11">
        <v>12481.4</v>
      </c>
      <c r="GL208" s="11">
        <v>0</v>
      </c>
      <c r="GM208" s="11">
        <v>0</v>
      </c>
      <c r="GN208" s="11">
        <v>0</v>
      </c>
      <c r="GO208" s="11">
        <v>0</v>
      </c>
      <c r="GP208" s="11">
        <v>0</v>
      </c>
      <c r="GQ208" s="11">
        <v>0</v>
      </c>
      <c r="GR208" s="11">
        <v>0</v>
      </c>
      <c r="GS208" s="11">
        <v>0</v>
      </c>
      <c r="HA208" s="10" t="s">
        <v>438</v>
      </c>
      <c r="HB208" s="11">
        <v>0</v>
      </c>
      <c r="HC208" s="11">
        <v>0</v>
      </c>
      <c r="HD208" s="11">
        <v>0</v>
      </c>
      <c r="HE208" s="11">
        <v>0</v>
      </c>
      <c r="HF208" s="11">
        <v>0</v>
      </c>
      <c r="HG208" s="11">
        <v>0</v>
      </c>
      <c r="HH208" s="11">
        <v>0</v>
      </c>
      <c r="HI208" s="11">
        <v>0</v>
      </c>
      <c r="HJ208" s="11">
        <v>0</v>
      </c>
      <c r="HK208" s="11">
        <v>27370.2</v>
      </c>
      <c r="HL208" s="11">
        <v>0</v>
      </c>
      <c r="HM208" s="11">
        <v>0</v>
      </c>
      <c r="HN208" s="11">
        <v>0</v>
      </c>
      <c r="HO208" s="11">
        <v>0</v>
      </c>
      <c r="HP208" s="11">
        <v>0</v>
      </c>
      <c r="HQ208" s="11">
        <v>0</v>
      </c>
      <c r="HR208" s="11">
        <v>0</v>
      </c>
      <c r="HS208" s="11">
        <v>0</v>
      </c>
      <c r="IA208" s="10" t="s">
        <v>438</v>
      </c>
      <c r="IB208" s="11">
        <v>0</v>
      </c>
      <c r="IC208" s="11">
        <v>0</v>
      </c>
      <c r="ID208" s="11">
        <v>0</v>
      </c>
      <c r="IE208" s="11">
        <v>0</v>
      </c>
      <c r="IF208" s="11">
        <v>0</v>
      </c>
      <c r="IG208" s="11">
        <v>0</v>
      </c>
      <c r="IH208" s="11">
        <v>0</v>
      </c>
      <c r="II208" s="11">
        <v>0</v>
      </c>
      <c r="IJ208" s="11">
        <v>0</v>
      </c>
      <c r="IK208" s="11">
        <v>12982.8</v>
      </c>
      <c r="IL208" s="11">
        <v>0</v>
      </c>
      <c r="IM208" s="11">
        <v>0</v>
      </c>
      <c r="IN208" s="11">
        <v>0</v>
      </c>
      <c r="IO208" s="11">
        <v>0</v>
      </c>
      <c r="IP208" s="11">
        <v>0</v>
      </c>
      <c r="IQ208" s="11">
        <v>0</v>
      </c>
      <c r="IR208" s="11">
        <v>0</v>
      </c>
      <c r="IS208" s="11">
        <v>0</v>
      </c>
    </row>
    <row r="209" spans="1:257" ht="15" thickBot="1" x14ac:dyDescent="0.35">
      <c r="A209" s="10" t="s">
        <v>439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AA209" s="10" t="s">
        <v>439</v>
      </c>
      <c r="AB209" s="11">
        <v>0</v>
      </c>
      <c r="AC209" s="11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11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BA209" s="10" t="s">
        <v>439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0</v>
      </c>
      <c r="BJ209" s="11">
        <v>0</v>
      </c>
      <c r="BK209" s="11">
        <v>0</v>
      </c>
      <c r="BL209" s="11">
        <v>0</v>
      </c>
      <c r="BM209" s="11">
        <v>0</v>
      </c>
      <c r="BN209" s="11">
        <v>0</v>
      </c>
      <c r="BO209" s="11">
        <v>0</v>
      </c>
      <c r="BP209" s="11">
        <v>0</v>
      </c>
      <c r="BQ209" s="11">
        <v>0</v>
      </c>
      <c r="BR209" s="11">
        <v>0</v>
      </c>
      <c r="BS209" s="11">
        <v>0</v>
      </c>
      <c r="CA209" s="10" t="s">
        <v>439</v>
      </c>
      <c r="CB209" s="11">
        <v>0</v>
      </c>
      <c r="CC209" s="11">
        <v>0</v>
      </c>
      <c r="CD209" s="11">
        <v>0</v>
      </c>
      <c r="CE209" s="11">
        <v>0</v>
      </c>
      <c r="CF209" s="11">
        <v>0</v>
      </c>
      <c r="CG209" s="11">
        <v>0</v>
      </c>
      <c r="CH209" s="11">
        <v>0</v>
      </c>
      <c r="CI209" s="11">
        <v>0</v>
      </c>
      <c r="CJ209" s="11">
        <v>0</v>
      </c>
      <c r="CK209" s="11">
        <v>0</v>
      </c>
      <c r="CL209" s="11">
        <v>0</v>
      </c>
      <c r="CM209" s="11">
        <v>0</v>
      </c>
      <c r="CN209" s="11">
        <v>0</v>
      </c>
      <c r="CO209" s="11">
        <v>0</v>
      </c>
      <c r="CP209" s="11">
        <v>0</v>
      </c>
      <c r="CQ209" s="11">
        <v>0</v>
      </c>
      <c r="CR209" s="11">
        <v>0</v>
      </c>
      <c r="CS209" s="11">
        <v>0</v>
      </c>
      <c r="DA209" s="10" t="s">
        <v>439</v>
      </c>
      <c r="DB209" s="11">
        <v>0</v>
      </c>
      <c r="DC209" s="11">
        <v>0</v>
      </c>
      <c r="DD209" s="11">
        <v>0</v>
      </c>
      <c r="DE209" s="11">
        <v>0</v>
      </c>
      <c r="DF209" s="11">
        <v>0</v>
      </c>
      <c r="DG209" s="11">
        <v>0</v>
      </c>
      <c r="DH209" s="11">
        <v>0</v>
      </c>
      <c r="DI209" s="11">
        <v>0</v>
      </c>
      <c r="DJ209" s="11">
        <v>0</v>
      </c>
      <c r="DK209" s="11">
        <v>0</v>
      </c>
      <c r="DL209" s="11">
        <v>0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1">
        <v>0</v>
      </c>
      <c r="EA209" s="10" t="s">
        <v>439</v>
      </c>
      <c r="EB209" s="11">
        <v>0</v>
      </c>
      <c r="EC209" s="11">
        <v>0</v>
      </c>
      <c r="ED209" s="11">
        <v>0</v>
      </c>
      <c r="EE209" s="11">
        <v>0</v>
      </c>
      <c r="EF209" s="11">
        <v>0</v>
      </c>
      <c r="EG209" s="11">
        <v>0</v>
      </c>
      <c r="EH209" s="11">
        <v>0</v>
      </c>
      <c r="EI209" s="11">
        <v>0</v>
      </c>
      <c r="EJ209" s="11">
        <v>0</v>
      </c>
      <c r="EK209" s="11">
        <v>0</v>
      </c>
      <c r="EL209" s="11">
        <v>0</v>
      </c>
      <c r="EM209" s="11">
        <v>0</v>
      </c>
      <c r="EN209" s="11">
        <v>0</v>
      </c>
      <c r="EO209" s="11">
        <v>0</v>
      </c>
      <c r="EP209" s="11">
        <v>0</v>
      </c>
      <c r="EQ209" s="11">
        <v>0</v>
      </c>
      <c r="ER209" s="11">
        <v>0</v>
      </c>
      <c r="ES209" s="11">
        <v>0</v>
      </c>
      <c r="FA209" s="10" t="s">
        <v>439</v>
      </c>
      <c r="FB209" s="11">
        <v>0</v>
      </c>
      <c r="FC209" s="11">
        <v>0</v>
      </c>
      <c r="FD209" s="11">
        <v>0</v>
      </c>
      <c r="FE209" s="11">
        <v>0</v>
      </c>
      <c r="FF209" s="11">
        <v>0</v>
      </c>
      <c r="FG209" s="11">
        <v>0</v>
      </c>
      <c r="FH209" s="11">
        <v>0</v>
      </c>
      <c r="FI209" s="11">
        <v>0</v>
      </c>
      <c r="FJ209" s="11">
        <v>0</v>
      </c>
      <c r="FK209" s="11">
        <v>0</v>
      </c>
      <c r="FL209" s="11">
        <v>0</v>
      </c>
      <c r="FM209" s="11">
        <v>0</v>
      </c>
      <c r="FN209" s="11">
        <v>0</v>
      </c>
      <c r="FO209" s="11">
        <v>0</v>
      </c>
      <c r="FP209" s="11">
        <v>0</v>
      </c>
      <c r="FQ209" s="11">
        <v>0</v>
      </c>
      <c r="FR209" s="11">
        <v>0</v>
      </c>
      <c r="FS209" s="11">
        <v>0</v>
      </c>
      <c r="GA209" s="10" t="s">
        <v>439</v>
      </c>
      <c r="GB209" s="11">
        <v>0</v>
      </c>
      <c r="GC209" s="11">
        <v>0</v>
      </c>
      <c r="GD209" s="11">
        <v>0</v>
      </c>
      <c r="GE209" s="11">
        <v>0</v>
      </c>
      <c r="GF209" s="11">
        <v>0</v>
      </c>
      <c r="GG209" s="11">
        <v>0</v>
      </c>
      <c r="GH209" s="11">
        <v>0</v>
      </c>
      <c r="GI209" s="11">
        <v>0</v>
      </c>
      <c r="GJ209" s="11">
        <v>0</v>
      </c>
      <c r="GK209" s="11">
        <v>0</v>
      </c>
      <c r="GL209" s="11">
        <v>0</v>
      </c>
      <c r="GM209" s="11">
        <v>0</v>
      </c>
      <c r="GN209" s="11">
        <v>0</v>
      </c>
      <c r="GO209" s="11">
        <v>0</v>
      </c>
      <c r="GP209" s="11">
        <v>0</v>
      </c>
      <c r="GQ209" s="11">
        <v>0</v>
      </c>
      <c r="GR209" s="11">
        <v>0</v>
      </c>
      <c r="GS209" s="11">
        <v>0</v>
      </c>
      <c r="HA209" s="10" t="s">
        <v>439</v>
      </c>
      <c r="HB209" s="11">
        <v>0</v>
      </c>
      <c r="HC209" s="11">
        <v>0</v>
      </c>
      <c r="HD209" s="11">
        <v>0</v>
      </c>
      <c r="HE209" s="11">
        <v>0</v>
      </c>
      <c r="HF209" s="11">
        <v>0</v>
      </c>
      <c r="HG209" s="11">
        <v>0</v>
      </c>
      <c r="HH209" s="11">
        <v>0</v>
      </c>
      <c r="HI209" s="11">
        <v>0</v>
      </c>
      <c r="HJ209" s="11">
        <v>0</v>
      </c>
      <c r="HK209" s="11">
        <v>0</v>
      </c>
      <c r="HL209" s="11">
        <v>0</v>
      </c>
      <c r="HM209" s="11">
        <v>0</v>
      </c>
      <c r="HN209" s="11">
        <v>0</v>
      </c>
      <c r="HO209" s="11">
        <v>0</v>
      </c>
      <c r="HP209" s="11">
        <v>0</v>
      </c>
      <c r="HQ209" s="11">
        <v>0</v>
      </c>
      <c r="HR209" s="11">
        <v>0</v>
      </c>
      <c r="HS209" s="11">
        <v>0</v>
      </c>
      <c r="IA209" s="10" t="s">
        <v>439</v>
      </c>
      <c r="IB209" s="11">
        <v>0</v>
      </c>
      <c r="IC209" s="11">
        <v>0</v>
      </c>
      <c r="ID209" s="11">
        <v>0</v>
      </c>
      <c r="IE209" s="11">
        <v>0</v>
      </c>
      <c r="IF209" s="11">
        <v>0</v>
      </c>
      <c r="IG209" s="11">
        <v>0</v>
      </c>
      <c r="IH209" s="11">
        <v>0</v>
      </c>
      <c r="II209" s="11">
        <v>0</v>
      </c>
      <c r="IJ209" s="11">
        <v>0</v>
      </c>
      <c r="IK209" s="11">
        <v>0</v>
      </c>
      <c r="IL209" s="11">
        <v>0</v>
      </c>
      <c r="IM209" s="11">
        <v>0</v>
      </c>
      <c r="IN209" s="11">
        <v>0</v>
      </c>
      <c r="IO209" s="11">
        <v>0</v>
      </c>
      <c r="IP209" s="11">
        <v>0</v>
      </c>
      <c r="IQ209" s="11">
        <v>0</v>
      </c>
      <c r="IR209" s="11">
        <v>0</v>
      </c>
      <c r="IS209" s="11">
        <v>0</v>
      </c>
    </row>
    <row r="210" spans="1:257" ht="18.600000000000001" thickBot="1" x14ac:dyDescent="0.35">
      <c r="A210" s="6"/>
      <c r="AA210" s="6"/>
      <c r="BA210" s="6"/>
      <c r="CA210" s="6"/>
      <c r="DA210" s="6"/>
      <c r="EA210" s="6"/>
      <c r="FA210" s="6"/>
      <c r="GA210" s="6"/>
      <c r="HA210" s="6"/>
      <c r="IA210" s="6"/>
    </row>
    <row r="211" spans="1:257" ht="15" thickBot="1" x14ac:dyDescent="0.35">
      <c r="A211" s="10" t="s">
        <v>265</v>
      </c>
      <c r="B211" s="10" t="s">
        <v>43</v>
      </c>
      <c r="C211" s="10" t="s">
        <v>44</v>
      </c>
      <c r="D211" s="10" t="s">
        <v>45</v>
      </c>
      <c r="E211" s="10" t="s">
        <v>46</v>
      </c>
      <c r="F211" s="10" t="s">
        <v>47</v>
      </c>
      <c r="G211" s="10" t="s">
        <v>48</v>
      </c>
      <c r="H211" s="10" t="s">
        <v>49</v>
      </c>
      <c r="I211" s="10" t="s">
        <v>50</v>
      </c>
      <c r="J211" s="10" t="s">
        <v>51</v>
      </c>
      <c r="K211" s="10" t="s">
        <v>52</v>
      </c>
      <c r="L211" s="10" t="s">
        <v>53</v>
      </c>
      <c r="M211" s="10" t="s">
        <v>54</v>
      </c>
      <c r="N211" s="10" t="s">
        <v>55</v>
      </c>
      <c r="O211" s="10" t="s">
        <v>56</v>
      </c>
      <c r="P211" s="10" t="s">
        <v>57</v>
      </c>
      <c r="Q211" s="10" t="s">
        <v>58</v>
      </c>
      <c r="R211" s="10" t="s">
        <v>59</v>
      </c>
      <c r="S211" s="10" t="s">
        <v>60</v>
      </c>
      <c r="T211" s="10" t="s">
        <v>266</v>
      </c>
      <c r="U211" s="10" t="s">
        <v>267</v>
      </c>
      <c r="V211" s="10" t="s">
        <v>268</v>
      </c>
      <c r="W211" s="10" t="s">
        <v>269</v>
      </c>
      <c r="AA211" s="10" t="s">
        <v>265</v>
      </c>
      <c r="AB211" s="10" t="s">
        <v>43</v>
      </c>
      <c r="AC211" s="10" t="s">
        <v>44</v>
      </c>
      <c r="AD211" s="10" t="s">
        <v>45</v>
      </c>
      <c r="AE211" s="10" t="s">
        <v>46</v>
      </c>
      <c r="AF211" s="10" t="s">
        <v>47</v>
      </c>
      <c r="AG211" s="10" t="s">
        <v>48</v>
      </c>
      <c r="AH211" s="10" t="s">
        <v>49</v>
      </c>
      <c r="AI211" s="10" t="s">
        <v>50</v>
      </c>
      <c r="AJ211" s="10" t="s">
        <v>51</v>
      </c>
      <c r="AK211" s="10" t="s">
        <v>52</v>
      </c>
      <c r="AL211" s="10" t="s">
        <v>53</v>
      </c>
      <c r="AM211" s="10" t="s">
        <v>54</v>
      </c>
      <c r="AN211" s="10" t="s">
        <v>55</v>
      </c>
      <c r="AO211" s="10" t="s">
        <v>56</v>
      </c>
      <c r="AP211" s="10" t="s">
        <v>57</v>
      </c>
      <c r="AQ211" s="10" t="s">
        <v>58</v>
      </c>
      <c r="AR211" s="10" t="s">
        <v>59</v>
      </c>
      <c r="AS211" s="10" t="s">
        <v>60</v>
      </c>
      <c r="AT211" s="10" t="s">
        <v>266</v>
      </c>
      <c r="AU211" s="10" t="s">
        <v>267</v>
      </c>
      <c r="AV211" s="10" t="s">
        <v>268</v>
      </c>
      <c r="AW211" s="10" t="s">
        <v>269</v>
      </c>
      <c r="BA211" s="10" t="s">
        <v>265</v>
      </c>
      <c r="BB211" s="10" t="s">
        <v>43</v>
      </c>
      <c r="BC211" s="10" t="s">
        <v>44</v>
      </c>
      <c r="BD211" s="10" t="s">
        <v>45</v>
      </c>
      <c r="BE211" s="10" t="s">
        <v>46</v>
      </c>
      <c r="BF211" s="10" t="s">
        <v>47</v>
      </c>
      <c r="BG211" s="10" t="s">
        <v>48</v>
      </c>
      <c r="BH211" s="10" t="s">
        <v>49</v>
      </c>
      <c r="BI211" s="10" t="s">
        <v>50</v>
      </c>
      <c r="BJ211" s="10" t="s">
        <v>51</v>
      </c>
      <c r="BK211" s="10" t="s">
        <v>52</v>
      </c>
      <c r="BL211" s="10" t="s">
        <v>53</v>
      </c>
      <c r="BM211" s="10" t="s">
        <v>54</v>
      </c>
      <c r="BN211" s="10" t="s">
        <v>55</v>
      </c>
      <c r="BO211" s="10" t="s">
        <v>56</v>
      </c>
      <c r="BP211" s="10" t="s">
        <v>57</v>
      </c>
      <c r="BQ211" s="10" t="s">
        <v>58</v>
      </c>
      <c r="BR211" s="10" t="s">
        <v>59</v>
      </c>
      <c r="BS211" s="10" t="s">
        <v>60</v>
      </c>
      <c r="BT211" s="10" t="s">
        <v>266</v>
      </c>
      <c r="BU211" s="10" t="s">
        <v>267</v>
      </c>
      <c r="BV211" s="10" t="s">
        <v>268</v>
      </c>
      <c r="BW211" s="10" t="s">
        <v>269</v>
      </c>
      <c r="CA211" s="10" t="s">
        <v>265</v>
      </c>
      <c r="CB211" s="10" t="s">
        <v>43</v>
      </c>
      <c r="CC211" s="10" t="s">
        <v>44</v>
      </c>
      <c r="CD211" s="10" t="s">
        <v>45</v>
      </c>
      <c r="CE211" s="10" t="s">
        <v>46</v>
      </c>
      <c r="CF211" s="10" t="s">
        <v>47</v>
      </c>
      <c r="CG211" s="10" t="s">
        <v>48</v>
      </c>
      <c r="CH211" s="10" t="s">
        <v>49</v>
      </c>
      <c r="CI211" s="10" t="s">
        <v>50</v>
      </c>
      <c r="CJ211" s="10" t="s">
        <v>51</v>
      </c>
      <c r="CK211" s="10" t="s">
        <v>52</v>
      </c>
      <c r="CL211" s="10" t="s">
        <v>53</v>
      </c>
      <c r="CM211" s="10" t="s">
        <v>54</v>
      </c>
      <c r="CN211" s="10" t="s">
        <v>55</v>
      </c>
      <c r="CO211" s="10" t="s">
        <v>56</v>
      </c>
      <c r="CP211" s="10" t="s">
        <v>57</v>
      </c>
      <c r="CQ211" s="10" t="s">
        <v>58</v>
      </c>
      <c r="CR211" s="10" t="s">
        <v>59</v>
      </c>
      <c r="CS211" s="10" t="s">
        <v>60</v>
      </c>
      <c r="CT211" s="10" t="s">
        <v>266</v>
      </c>
      <c r="CU211" s="10" t="s">
        <v>267</v>
      </c>
      <c r="CV211" s="10" t="s">
        <v>268</v>
      </c>
      <c r="CW211" s="10" t="s">
        <v>269</v>
      </c>
      <c r="DA211" s="10" t="s">
        <v>265</v>
      </c>
      <c r="DB211" s="10" t="s">
        <v>43</v>
      </c>
      <c r="DC211" s="10" t="s">
        <v>44</v>
      </c>
      <c r="DD211" s="10" t="s">
        <v>45</v>
      </c>
      <c r="DE211" s="10" t="s">
        <v>46</v>
      </c>
      <c r="DF211" s="10" t="s">
        <v>47</v>
      </c>
      <c r="DG211" s="10" t="s">
        <v>48</v>
      </c>
      <c r="DH211" s="10" t="s">
        <v>49</v>
      </c>
      <c r="DI211" s="10" t="s">
        <v>50</v>
      </c>
      <c r="DJ211" s="10" t="s">
        <v>51</v>
      </c>
      <c r="DK211" s="10" t="s">
        <v>52</v>
      </c>
      <c r="DL211" s="10" t="s">
        <v>53</v>
      </c>
      <c r="DM211" s="10" t="s">
        <v>54</v>
      </c>
      <c r="DN211" s="10" t="s">
        <v>55</v>
      </c>
      <c r="DO211" s="10" t="s">
        <v>56</v>
      </c>
      <c r="DP211" s="10" t="s">
        <v>57</v>
      </c>
      <c r="DQ211" s="10" t="s">
        <v>58</v>
      </c>
      <c r="DR211" s="10" t="s">
        <v>59</v>
      </c>
      <c r="DS211" s="10" t="s">
        <v>60</v>
      </c>
      <c r="DT211" s="10" t="s">
        <v>266</v>
      </c>
      <c r="DU211" s="10" t="s">
        <v>267</v>
      </c>
      <c r="DV211" s="10" t="s">
        <v>268</v>
      </c>
      <c r="DW211" s="10" t="s">
        <v>269</v>
      </c>
      <c r="EA211" s="10" t="s">
        <v>265</v>
      </c>
      <c r="EB211" s="10" t="s">
        <v>43</v>
      </c>
      <c r="EC211" s="10" t="s">
        <v>44</v>
      </c>
      <c r="ED211" s="10" t="s">
        <v>45</v>
      </c>
      <c r="EE211" s="10" t="s">
        <v>46</v>
      </c>
      <c r="EF211" s="10" t="s">
        <v>47</v>
      </c>
      <c r="EG211" s="10" t="s">
        <v>48</v>
      </c>
      <c r="EH211" s="10" t="s">
        <v>49</v>
      </c>
      <c r="EI211" s="10" t="s">
        <v>50</v>
      </c>
      <c r="EJ211" s="10" t="s">
        <v>51</v>
      </c>
      <c r="EK211" s="10" t="s">
        <v>52</v>
      </c>
      <c r="EL211" s="10" t="s">
        <v>53</v>
      </c>
      <c r="EM211" s="10" t="s">
        <v>54</v>
      </c>
      <c r="EN211" s="10" t="s">
        <v>55</v>
      </c>
      <c r="EO211" s="10" t="s">
        <v>56</v>
      </c>
      <c r="EP211" s="10" t="s">
        <v>57</v>
      </c>
      <c r="EQ211" s="10" t="s">
        <v>58</v>
      </c>
      <c r="ER211" s="10" t="s">
        <v>59</v>
      </c>
      <c r="ES211" s="10" t="s">
        <v>60</v>
      </c>
      <c r="ET211" s="10" t="s">
        <v>266</v>
      </c>
      <c r="EU211" s="10" t="s">
        <v>267</v>
      </c>
      <c r="EV211" s="10" t="s">
        <v>268</v>
      </c>
      <c r="EW211" s="10" t="s">
        <v>269</v>
      </c>
      <c r="FA211" s="10" t="s">
        <v>265</v>
      </c>
      <c r="FB211" s="10" t="s">
        <v>43</v>
      </c>
      <c r="FC211" s="10" t="s">
        <v>44</v>
      </c>
      <c r="FD211" s="10" t="s">
        <v>45</v>
      </c>
      <c r="FE211" s="10" t="s">
        <v>46</v>
      </c>
      <c r="FF211" s="10" t="s">
        <v>47</v>
      </c>
      <c r="FG211" s="10" t="s">
        <v>48</v>
      </c>
      <c r="FH211" s="10" t="s">
        <v>49</v>
      </c>
      <c r="FI211" s="10" t="s">
        <v>50</v>
      </c>
      <c r="FJ211" s="10" t="s">
        <v>51</v>
      </c>
      <c r="FK211" s="10" t="s">
        <v>52</v>
      </c>
      <c r="FL211" s="10" t="s">
        <v>53</v>
      </c>
      <c r="FM211" s="10" t="s">
        <v>54</v>
      </c>
      <c r="FN211" s="10" t="s">
        <v>55</v>
      </c>
      <c r="FO211" s="10" t="s">
        <v>56</v>
      </c>
      <c r="FP211" s="10" t="s">
        <v>57</v>
      </c>
      <c r="FQ211" s="10" t="s">
        <v>58</v>
      </c>
      <c r="FR211" s="10" t="s">
        <v>59</v>
      </c>
      <c r="FS211" s="10" t="s">
        <v>60</v>
      </c>
      <c r="FT211" s="10" t="s">
        <v>266</v>
      </c>
      <c r="FU211" s="10" t="s">
        <v>267</v>
      </c>
      <c r="FV211" s="10" t="s">
        <v>268</v>
      </c>
      <c r="FW211" s="10" t="s">
        <v>269</v>
      </c>
      <c r="GA211" s="10" t="s">
        <v>265</v>
      </c>
      <c r="GB211" s="10" t="s">
        <v>43</v>
      </c>
      <c r="GC211" s="10" t="s">
        <v>44</v>
      </c>
      <c r="GD211" s="10" t="s">
        <v>45</v>
      </c>
      <c r="GE211" s="10" t="s">
        <v>46</v>
      </c>
      <c r="GF211" s="10" t="s">
        <v>47</v>
      </c>
      <c r="GG211" s="10" t="s">
        <v>48</v>
      </c>
      <c r="GH211" s="10" t="s">
        <v>49</v>
      </c>
      <c r="GI211" s="10" t="s">
        <v>50</v>
      </c>
      <c r="GJ211" s="10" t="s">
        <v>51</v>
      </c>
      <c r="GK211" s="10" t="s">
        <v>52</v>
      </c>
      <c r="GL211" s="10" t="s">
        <v>53</v>
      </c>
      <c r="GM211" s="10" t="s">
        <v>54</v>
      </c>
      <c r="GN211" s="10" t="s">
        <v>55</v>
      </c>
      <c r="GO211" s="10" t="s">
        <v>56</v>
      </c>
      <c r="GP211" s="10" t="s">
        <v>57</v>
      </c>
      <c r="GQ211" s="10" t="s">
        <v>58</v>
      </c>
      <c r="GR211" s="10" t="s">
        <v>59</v>
      </c>
      <c r="GS211" s="10" t="s">
        <v>60</v>
      </c>
      <c r="GT211" s="10" t="s">
        <v>266</v>
      </c>
      <c r="GU211" s="10" t="s">
        <v>267</v>
      </c>
      <c r="GV211" s="10" t="s">
        <v>268</v>
      </c>
      <c r="GW211" s="10" t="s">
        <v>269</v>
      </c>
      <c r="HA211" s="10" t="s">
        <v>265</v>
      </c>
      <c r="HB211" s="10" t="s">
        <v>43</v>
      </c>
      <c r="HC211" s="10" t="s">
        <v>44</v>
      </c>
      <c r="HD211" s="10" t="s">
        <v>45</v>
      </c>
      <c r="HE211" s="10" t="s">
        <v>46</v>
      </c>
      <c r="HF211" s="10" t="s">
        <v>47</v>
      </c>
      <c r="HG211" s="10" t="s">
        <v>48</v>
      </c>
      <c r="HH211" s="10" t="s">
        <v>49</v>
      </c>
      <c r="HI211" s="10" t="s">
        <v>50</v>
      </c>
      <c r="HJ211" s="10" t="s">
        <v>51</v>
      </c>
      <c r="HK211" s="10" t="s">
        <v>52</v>
      </c>
      <c r="HL211" s="10" t="s">
        <v>53</v>
      </c>
      <c r="HM211" s="10" t="s">
        <v>54</v>
      </c>
      <c r="HN211" s="10" t="s">
        <v>55</v>
      </c>
      <c r="HO211" s="10" t="s">
        <v>56</v>
      </c>
      <c r="HP211" s="10" t="s">
        <v>57</v>
      </c>
      <c r="HQ211" s="10" t="s">
        <v>58</v>
      </c>
      <c r="HR211" s="10" t="s">
        <v>59</v>
      </c>
      <c r="HS211" s="10" t="s">
        <v>60</v>
      </c>
      <c r="HT211" s="10" t="s">
        <v>266</v>
      </c>
      <c r="HU211" s="10" t="s">
        <v>267</v>
      </c>
      <c r="HV211" s="10" t="s">
        <v>268</v>
      </c>
      <c r="HW211" s="10" t="s">
        <v>269</v>
      </c>
      <c r="IA211" s="10" t="s">
        <v>265</v>
      </c>
      <c r="IB211" s="10" t="s">
        <v>43</v>
      </c>
      <c r="IC211" s="10" t="s">
        <v>44</v>
      </c>
      <c r="ID211" s="10" t="s">
        <v>45</v>
      </c>
      <c r="IE211" s="10" t="s">
        <v>46</v>
      </c>
      <c r="IF211" s="10" t="s">
        <v>47</v>
      </c>
      <c r="IG211" s="10" t="s">
        <v>48</v>
      </c>
      <c r="IH211" s="10" t="s">
        <v>49</v>
      </c>
      <c r="II211" s="10" t="s">
        <v>50</v>
      </c>
      <c r="IJ211" s="10" t="s">
        <v>51</v>
      </c>
      <c r="IK211" s="10" t="s">
        <v>52</v>
      </c>
      <c r="IL211" s="10" t="s">
        <v>53</v>
      </c>
      <c r="IM211" s="10" t="s">
        <v>54</v>
      </c>
      <c r="IN211" s="10" t="s">
        <v>55</v>
      </c>
      <c r="IO211" s="10" t="s">
        <v>56</v>
      </c>
      <c r="IP211" s="10" t="s">
        <v>57</v>
      </c>
      <c r="IQ211" s="10" t="s">
        <v>58</v>
      </c>
      <c r="IR211" s="10" t="s">
        <v>59</v>
      </c>
      <c r="IS211" s="10" t="s">
        <v>60</v>
      </c>
      <c r="IT211" s="10" t="s">
        <v>266</v>
      </c>
      <c r="IU211" s="10" t="s">
        <v>267</v>
      </c>
      <c r="IV211" s="10" t="s">
        <v>268</v>
      </c>
      <c r="IW211" s="10" t="s">
        <v>269</v>
      </c>
    </row>
    <row r="212" spans="1:257" ht="15" thickBot="1" x14ac:dyDescent="0.35">
      <c r="A212" s="10" t="s">
        <v>62</v>
      </c>
      <c r="B212" s="11">
        <v>68870</v>
      </c>
      <c r="C212" s="11">
        <v>149809.9</v>
      </c>
      <c r="D212" s="11">
        <v>0</v>
      </c>
      <c r="E212" s="11">
        <v>83964.6</v>
      </c>
      <c r="F212" s="11">
        <v>31382.5</v>
      </c>
      <c r="G212" s="11">
        <v>10322.299999999999</v>
      </c>
      <c r="H212" s="11">
        <v>307750.40000000002</v>
      </c>
      <c r="I212" s="11">
        <v>25472.400000000001</v>
      </c>
      <c r="J212" s="11">
        <v>0</v>
      </c>
      <c r="K212" s="11">
        <v>313715.90000000002</v>
      </c>
      <c r="L212" s="11">
        <v>136574.20000000001</v>
      </c>
      <c r="M212" s="11">
        <v>242987</v>
      </c>
      <c r="N212" s="11">
        <v>72976.5</v>
      </c>
      <c r="O212" s="11">
        <v>0</v>
      </c>
      <c r="P212" s="11">
        <v>22725.4</v>
      </c>
      <c r="Q212" s="11">
        <v>0</v>
      </c>
      <c r="R212" s="11">
        <v>28413.7</v>
      </c>
      <c r="S212" s="11">
        <v>0</v>
      </c>
      <c r="T212" s="11">
        <v>1494964.9</v>
      </c>
      <c r="U212" s="11">
        <v>1459000</v>
      </c>
      <c r="V212" s="11">
        <v>-35964.9</v>
      </c>
      <c r="W212" s="11">
        <v>-2.4700000000000002</v>
      </c>
      <c r="AA212" s="10" t="s">
        <v>62</v>
      </c>
      <c r="AB212" s="11">
        <v>22286.6</v>
      </c>
      <c r="AC212" s="11">
        <v>206436.7</v>
      </c>
      <c r="AD212" s="11">
        <v>0</v>
      </c>
      <c r="AE212" s="11">
        <v>8981.1</v>
      </c>
      <c r="AF212" s="11">
        <v>32182.3</v>
      </c>
      <c r="AG212" s="11">
        <v>46001.7</v>
      </c>
      <c r="AH212" s="11">
        <v>244591.4</v>
      </c>
      <c r="AI212" s="11">
        <v>86953.600000000006</v>
      </c>
      <c r="AJ212" s="11">
        <v>0</v>
      </c>
      <c r="AK212" s="11">
        <v>168290</v>
      </c>
      <c r="AL212" s="11">
        <v>34064.800000000003</v>
      </c>
      <c r="AM212" s="11">
        <v>383088.1</v>
      </c>
      <c r="AN212" s="11">
        <v>0</v>
      </c>
      <c r="AO212" s="11">
        <v>0</v>
      </c>
      <c r="AP212" s="11">
        <v>107750.8</v>
      </c>
      <c r="AQ212" s="11">
        <v>115310.39999999999</v>
      </c>
      <c r="AR212" s="11">
        <v>0</v>
      </c>
      <c r="AS212" s="11">
        <v>0</v>
      </c>
      <c r="AT212" s="11">
        <v>1455937.6</v>
      </c>
      <c r="AU212" s="11">
        <v>1459000</v>
      </c>
      <c r="AV212" s="11">
        <v>3062.4</v>
      </c>
      <c r="AW212" s="11">
        <v>0.21</v>
      </c>
      <c r="BA212" s="10" t="s">
        <v>62</v>
      </c>
      <c r="BB212" s="11">
        <v>62691.4</v>
      </c>
      <c r="BC212" s="11">
        <v>203896.9</v>
      </c>
      <c r="BD212" s="11">
        <v>0</v>
      </c>
      <c r="BE212" s="11">
        <v>45271.6</v>
      </c>
      <c r="BF212" s="11">
        <v>0</v>
      </c>
      <c r="BG212" s="11">
        <v>12478.4</v>
      </c>
      <c r="BH212" s="11">
        <v>277319.8</v>
      </c>
      <c r="BI212" s="11">
        <v>32443.8</v>
      </c>
      <c r="BJ212" s="11">
        <v>62392</v>
      </c>
      <c r="BK212" s="11">
        <v>116897.60000000001</v>
      </c>
      <c r="BL212" s="11">
        <v>78763.600000000006</v>
      </c>
      <c r="BM212" s="11">
        <v>377546.3</v>
      </c>
      <c r="BN212" s="11">
        <v>0</v>
      </c>
      <c r="BO212" s="11">
        <v>0</v>
      </c>
      <c r="BP212" s="11">
        <v>104319.4</v>
      </c>
      <c r="BQ212" s="11">
        <v>82457.2</v>
      </c>
      <c r="BR212" s="11">
        <v>0</v>
      </c>
      <c r="BS212" s="11">
        <v>0</v>
      </c>
      <c r="BT212" s="11">
        <v>1456478</v>
      </c>
      <c r="BU212" s="11">
        <v>1459000</v>
      </c>
      <c r="BV212" s="11">
        <v>2522</v>
      </c>
      <c r="BW212" s="11">
        <v>0.17</v>
      </c>
      <c r="CA212" s="10" t="s">
        <v>62</v>
      </c>
      <c r="CB212" s="11">
        <v>52597.599999999999</v>
      </c>
      <c r="CC212" s="11">
        <v>246403.7</v>
      </c>
      <c r="CD212" s="11">
        <v>0</v>
      </c>
      <c r="CE212" s="11">
        <v>46544.6</v>
      </c>
      <c r="CF212" s="11">
        <v>0</v>
      </c>
      <c r="CG212" s="11">
        <v>81052.800000000003</v>
      </c>
      <c r="CH212" s="11">
        <v>297167.2</v>
      </c>
      <c r="CI212" s="11">
        <v>28923.4</v>
      </c>
      <c r="CJ212" s="11">
        <v>0</v>
      </c>
      <c r="CK212" s="11">
        <v>196745.4</v>
      </c>
      <c r="CL212" s="11">
        <v>10761</v>
      </c>
      <c r="CM212" s="11">
        <v>382119.8</v>
      </c>
      <c r="CN212" s="11">
        <v>0</v>
      </c>
      <c r="CO212" s="11">
        <v>0</v>
      </c>
      <c r="CP212" s="11">
        <v>79915.600000000006</v>
      </c>
      <c r="CQ212" s="11">
        <v>30202.400000000001</v>
      </c>
      <c r="CR212" s="11">
        <v>0</v>
      </c>
      <c r="CS212" s="11">
        <v>4271.3</v>
      </c>
      <c r="CT212" s="11">
        <v>1456704.8</v>
      </c>
      <c r="CU212" s="11">
        <v>1459000</v>
      </c>
      <c r="CV212" s="11">
        <v>2295.1999999999998</v>
      </c>
      <c r="CW212" s="11">
        <v>0.16</v>
      </c>
      <c r="DA212" s="10" t="s">
        <v>62</v>
      </c>
      <c r="DB212" s="11">
        <v>16471.5</v>
      </c>
      <c r="DC212" s="11">
        <v>281251.90000000002</v>
      </c>
      <c r="DD212" s="11">
        <v>0</v>
      </c>
      <c r="DE212" s="11">
        <v>129935.5</v>
      </c>
      <c r="DF212" s="11">
        <v>0</v>
      </c>
      <c r="DG212" s="11">
        <v>73030.5</v>
      </c>
      <c r="DH212" s="11">
        <v>292362.7</v>
      </c>
      <c r="DI212" s="11">
        <v>3365.7</v>
      </c>
      <c r="DJ212" s="11">
        <v>0</v>
      </c>
      <c r="DK212" s="11">
        <v>169520.9</v>
      </c>
      <c r="DL212" s="11">
        <v>18424.599999999999</v>
      </c>
      <c r="DM212" s="11">
        <v>382494.6</v>
      </c>
      <c r="DN212" s="11">
        <v>0</v>
      </c>
      <c r="DO212" s="11">
        <v>0</v>
      </c>
      <c r="DP212" s="11">
        <v>71437.3</v>
      </c>
      <c r="DQ212" s="11">
        <v>18183</v>
      </c>
      <c r="DR212" s="11">
        <v>0</v>
      </c>
      <c r="DS212" s="11">
        <v>0</v>
      </c>
      <c r="DT212" s="11">
        <v>1456478.1</v>
      </c>
      <c r="DU212" s="11">
        <v>1459000</v>
      </c>
      <c r="DV212" s="11">
        <v>2521.9</v>
      </c>
      <c r="DW212" s="11">
        <v>0.17</v>
      </c>
      <c r="EA212" s="10" t="s">
        <v>62</v>
      </c>
      <c r="EB212" s="11">
        <v>78347</v>
      </c>
      <c r="EC212" s="11">
        <v>149199.70000000001</v>
      </c>
      <c r="ED212" s="11">
        <v>0</v>
      </c>
      <c r="EE212" s="11">
        <v>223825.3</v>
      </c>
      <c r="EF212" s="11">
        <v>0</v>
      </c>
      <c r="EG212" s="11">
        <v>55266.2</v>
      </c>
      <c r="EH212" s="11">
        <v>285315.3</v>
      </c>
      <c r="EI212" s="11">
        <v>0</v>
      </c>
      <c r="EJ212" s="11">
        <v>0</v>
      </c>
      <c r="EK212" s="11">
        <v>196028.1</v>
      </c>
      <c r="EL212" s="11">
        <v>33026.300000000003</v>
      </c>
      <c r="EM212" s="11">
        <v>337340.9</v>
      </c>
      <c r="EN212" s="11">
        <v>0</v>
      </c>
      <c r="EO212" s="11">
        <v>0</v>
      </c>
      <c r="EP212" s="11">
        <v>98876</v>
      </c>
      <c r="EQ212" s="11">
        <v>0</v>
      </c>
      <c r="ER212" s="11">
        <v>0</v>
      </c>
      <c r="ES212" s="11">
        <v>0</v>
      </c>
      <c r="ET212" s="11">
        <v>1457224.9</v>
      </c>
      <c r="EU212" s="11">
        <v>1459000</v>
      </c>
      <c r="EV212" s="11">
        <v>1775.1</v>
      </c>
      <c r="EW212" s="11">
        <v>0.12</v>
      </c>
      <c r="FA212" s="10" t="s">
        <v>62</v>
      </c>
      <c r="FB212" s="11">
        <v>78273.899999999994</v>
      </c>
      <c r="FC212" s="11">
        <v>211296.7</v>
      </c>
      <c r="FD212" s="11">
        <v>0</v>
      </c>
      <c r="FE212" s="11">
        <v>157421.79999999999</v>
      </c>
      <c r="FF212" s="11">
        <v>142482.5</v>
      </c>
      <c r="FG212" s="11">
        <v>0</v>
      </c>
      <c r="FH212" s="11">
        <v>242076.5</v>
      </c>
      <c r="FI212" s="11">
        <v>0</v>
      </c>
      <c r="FJ212" s="11">
        <v>0</v>
      </c>
      <c r="FK212" s="11">
        <v>194096.4</v>
      </c>
      <c r="FL212" s="11">
        <v>65387.6</v>
      </c>
      <c r="FM212" s="11">
        <v>243005.8</v>
      </c>
      <c r="FN212" s="11">
        <v>0</v>
      </c>
      <c r="FO212" s="11">
        <v>0</v>
      </c>
      <c r="FP212" s="11">
        <v>41280.199999999997</v>
      </c>
      <c r="FQ212" s="11">
        <v>78398.8</v>
      </c>
      <c r="FR212" s="11">
        <v>0</v>
      </c>
      <c r="FS212" s="11">
        <v>12109.4</v>
      </c>
      <c r="FT212" s="11">
        <v>1465829.5</v>
      </c>
      <c r="FU212" s="11">
        <v>1459000</v>
      </c>
      <c r="FV212" s="11">
        <v>-6829.5</v>
      </c>
      <c r="FW212" s="11">
        <v>-0.47</v>
      </c>
      <c r="GA212" s="10" t="s">
        <v>62</v>
      </c>
      <c r="GB212" s="11">
        <v>66757.600000000006</v>
      </c>
      <c r="GC212" s="11">
        <v>145640.20000000001</v>
      </c>
      <c r="GD212" s="11">
        <v>0</v>
      </c>
      <c r="GE212" s="11">
        <v>349979.1</v>
      </c>
      <c r="GF212" s="11">
        <v>0</v>
      </c>
      <c r="GG212" s="11">
        <v>0</v>
      </c>
      <c r="GH212" s="11">
        <v>275019.09999999998</v>
      </c>
      <c r="GI212" s="11">
        <v>0</v>
      </c>
      <c r="GJ212" s="11">
        <v>0</v>
      </c>
      <c r="GK212" s="11">
        <v>212184.2</v>
      </c>
      <c r="GL212" s="11">
        <v>89081.9</v>
      </c>
      <c r="GM212" s="11">
        <v>215821.8</v>
      </c>
      <c r="GN212" s="11">
        <v>87797.8</v>
      </c>
      <c r="GO212" s="11">
        <v>0</v>
      </c>
      <c r="GP212" s="11">
        <v>44933.1</v>
      </c>
      <c r="GQ212" s="11">
        <v>0</v>
      </c>
      <c r="GR212" s="11">
        <v>0</v>
      </c>
      <c r="GS212" s="11">
        <v>0</v>
      </c>
      <c r="GT212" s="11">
        <v>1487214.8</v>
      </c>
      <c r="GU212" s="11">
        <v>1459000</v>
      </c>
      <c r="GV212" s="11">
        <v>-28214.799999999999</v>
      </c>
      <c r="GW212" s="11">
        <v>-1.93</v>
      </c>
      <c r="HA212" s="10" t="s">
        <v>62</v>
      </c>
      <c r="HB212" s="11">
        <v>68346.899999999994</v>
      </c>
      <c r="HC212" s="11">
        <v>137140.6</v>
      </c>
      <c r="HD212" s="11">
        <v>0</v>
      </c>
      <c r="HE212" s="11">
        <v>181842.3</v>
      </c>
      <c r="HF212" s="11">
        <v>89100.800000000003</v>
      </c>
      <c r="HG212" s="11">
        <v>40789.9</v>
      </c>
      <c r="HH212" s="11">
        <v>273023.40000000002</v>
      </c>
      <c r="HI212" s="11">
        <v>0</v>
      </c>
      <c r="HJ212" s="11">
        <v>0</v>
      </c>
      <c r="HK212" s="11">
        <v>258771.3</v>
      </c>
      <c r="HL212" s="11">
        <v>111716.8</v>
      </c>
      <c r="HM212" s="11">
        <v>208452.5</v>
      </c>
      <c r="HN212" s="11">
        <v>0</v>
      </c>
      <c r="HO212" s="11">
        <v>0</v>
      </c>
      <c r="HP212" s="11">
        <v>43723.5</v>
      </c>
      <c r="HQ212" s="11">
        <v>72747.5</v>
      </c>
      <c r="HR212" s="11">
        <v>1955.9</v>
      </c>
      <c r="HS212" s="11">
        <v>0</v>
      </c>
      <c r="HT212" s="11">
        <v>1487611.6</v>
      </c>
      <c r="HU212" s="11">
        <v>1459000</v>
      </c>
      <c r="HV212" s="11">
        <v>-28611.599999999999</v>
      </c>
      <c r="HW212" s="11">
        <v>-1.96</v>
      </c>
      <c r="IA212" s="10" t="s">
        <v>62</v>
      </c>
      <c r="IB212" s="11">
        <v>84887.5</v>
      </c>
      <c r="IC212" s="11">
        <v>125209.1</v>
      </c>
      <c r="ID212" s="11">
        <v>0</v>
      </c>
      <c r="IE212" s="11">
        <v>193743.2</v>
      </c>
      <c r="IF212" s="11">
        <v>0</v>
      </c>
      <c r="IG212" s="11">
        <v>10985.4</v>
      </c>
      <c r="IH212" s="11">
        <v>247671.8</v>
      </c>
      <c r="II212" s="11">
        <v>74276.600000000006</v>
      </c>
      <c r="IJ212" s="11">
        <v>0</v>
      </c>
      <c r="IK212" s="11">
        <v>262776.7</v>
      </c>
      <c r="IL212" s="11">
        <v>121464</v>
      </c>
      <c r="IM212" s="11">
        <v>231692.9</v>
      </c>
      <c r="IN212" s="11">
        <v>14356</v>
      </c>
      <c r="IO212" s="11">
        <v>0</v>
      </c>
      <c r="IP212" s="11">
        <v>5867.2</v>
      </c>
      <c r="IQ212" s="11">
        <v>0</v>
      </c>
      <c r="IR212" s="11">
        <v>106359</v>
      </c>
      <c r="IS212" s="11">
        <v>0</v>
      </c>
      <c r="IT212" s="11">
        <v>1479289.5</v>
      </c>
      <c r="IU212" s="11">
        <v>1459000</v>
      </c>
      <c r="IV212" s="11">
        <v>-20289.5</v>
      </c>
      <c r="IW212" s="11">
        <v>-1.39</v>
      </c>
    </row>
    <row r="213" spans="1:257" ht="15" thickBot="1" x14ac:dyDescent="0.35">
      <c r="A213" s="10" t="s">
        <v>63</v>
      </c>
      <c r="B213" s="11">
        <v>68870</v>
      </c>
      <c r="C213" s="11">
        <v>149809.9</v>
      </c>
      <c r="D213" s="11">
        <v>153694.6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235800.3</v>
      </c>
      <c r="L213" s="11">
        <v>136574.20000000001</v>
      </c>
      <c r="M213" s="11">
        <v>25306.1</v>
      </c>
      <c r="N213" s="11">
        <v>170371.1</v>
      </c>
      <c r="O213" s="11">
        <v>0</v>
      </c>
      <c r="P213" s="11">
        <v>344044.6</v>
      </c>
      <c r="Q213" s="11">
        <v>69424.899999999994</v>
      </c>
      <c r="R213" s="11">
        <v>53581</v>
      </c>
      <c r="S213" s="11">
        <v>0</v>
      </c>
      <c r="T213" s="11">
        <v>1407476.6</v>
      </c>
      <c r="U213" s="11">
        <v>1409000</v>
      </c>
      <c r="V213" s="11">
        <v>1523.4</v>
      </c>
      <c r="W213" s="11">
        <v>0.11</v>
      </c>
      <c r="AA213" s="10" t="s">
        <v>63</v>
      </c>
      <c r="AB213" s="11">
        <v>22286.6</v>
      </c>
      <c r="AC213" s="11">
        <v>206436.7</v>
      </c>
      <c r="AD213" s="11">
        <v>235905.2</v>
      </c>
      <c r="AE213" s="11">
        <v>8981.1</v>
      </c>
      <c r="AF213" s="11">
        <v>0</v>
      </c>
      <c r="AG213" s="11">
        <v>0</v>
      </c>
      <c r="AH213" s="11">
        <v>15467.5</v>
      </c>
      <c r="AI213" s="11">
        <v>0</v>
      </c>
      <c r="AJ213" s="11">
        <v>0</v>
      </c>
      <c r="AK213" s="11">
        <v>48980.5</v>
      </c>
      <c r="AL213" s="11">
        <v>34064.800000000003</v>
      </c>
      <c r="AM213" s="11">
        <v>140499.9</v>
      </c>
      <c r="AN213" s="11">
        <v>96841.8</v>
      </c>
      <c r="AO213" s="11">
        <v>4906.2</v>
      </c>
      <c r="AP213" s="11">
        <v>309402.09999999998</v>
      </c>
      <c r="AQ213" s="11">
        <v>282269.7</v>
      </c>
      <c r="AR213" s="11">
        <v>0</v>
      </c>
      <c r="AS213" s="11">
        <v>0</v>
      </c>
      <c r="AT213" s="11">
        <v>1406042</v>
      </c>
      <c r="AU213" s="11">
        <v>1409000</v>
      </c>
      <c r="AV213" s="11">
        <v>2958</v>
      </c>
      <c r="AW213" s="11">
        <v>0.21</v>
      </c>
      <c r="BA213" s="10" t="s">
        <v>63</v>
      </c>
      <c r="BB213" s="11">
        <v>62691.4</v>
      </c>
      <c r="BC213" s="11">
        <v>203896.9</v>
      </c>
      <c r="BD213" s="11">
        <v>224511.2</v>
      </c>
      <c r="BE213" s="11">
        <v>8984.4</v>
      </c>
      <c r="BF213" s="11">
        <v>0</v>
      </c>
      <c r="BG213" s="11">
        <v>0</v>
      </c>
      <c r="BH213" s="11">
        <v>0</v>
      </c>
      <c r="BI213" s="11">
        <v>0</v>
      </c>
      <c r="BJ213" s="11">
        <v>62392</v>
      </c>
      <c r="BK213" s="11">
        <v>18468</v>
      </c>
      <c r="BL213" s="11">
        <v>78763.600000000006</v>
      </c>
      <c r="BM213" s="11">
        <v>113802.9</v>
      </c>
      <c r="BN213" s="11">
        <v>21462.799999999999</v>
      </c>
      <c r="BO213" s="11">
        <v>47318.1</v>
      </c>
      <c r="BP213" s="11">
        <v>316751.5</v>
      </c>
      <c r="BQ213" s="11">
        <v>247521.4</v>
      </c>
      <c r="BR213" s="11">
        <v>0</v>
      </c>
      <c r="BS213" s="11">
        <v>0</v>
      </c>
      <c r="BT213" s="11">
        <v>1406564.5</v>
      </c>
      <c r="BU213" s="11">
        <v>1409000</v>
      </c>
      <c r="BV213" s="11">
        <v>2435.5</v>
      </c>
      <c r="BW213" s="11">
        <v>0.17</v>
      </c>
      <c r="CA213" s="10" t="s">
        <v>63</v>
      </c>
      <c r="CB213" s="11">
        <v>52597.599999999999</v>
      </c>
      <c r="CC213" s="11">
        <v>246403.7</v>
      </c>
      <c r="CD213" s="11">
        <v>260298.3</v>
      </c>
      <c r="CE213" s="11">
        <v>0</v>
      </c>
      <c r="CF213" s="11">
        <v>0</v>
      </c>
      <c r="CG213" s="11">
        <v>48479.1</v>
      </c>
      <c r="CH213" s="11">
        <v>22908.400000000001</v>
      </c>
      <c r="CI213" s="11">
        <v>0</v>
      </c>
      <c r="CJ213" s="11">
        <v>0</v>
      </c>
      <c r="CK213" s="11">
        <v>72052.899999999994</v>
      </c>
      <c r="CL213" s="11">
        <v>10761</v>
      </c>
      <c r="CM213" s="11">
        <v>70319.7</v>
      </c>
      <c r="CN213" s="11">
        <v>53668.9</v>
      </c>
      <c r="CO213" s="11">
        <v>0</v>
      </c>
      <c r="CP213" s="11">
        <v>403804.1</v>
      </c>
      <c r="CQ213" s="11">
        <v>161218.4</v>
      </c>
      <c r="CR213" s="11">
        <v>0</v>
      </c>
      <c r="CS213" s="11">
        <v>4271.3</v>
      </c>
      <c r="CT213" s="11">
        <v>1406783.5</v>
      </c>
      <c r="CU213" s="11">
        <v>1409000</v>
      </c>
      <c r="CV213" s="11">
        <v>2216.5</v>
      </c>
      <c r="CW213" s="11">
        <v>0.16</v>
      </c>
      <c r="DA213" s="10" t="s">
        <v>63</v>
      </c>
      <c r="DB213" s="11">
        <v>16471.5</v>
      </c>
      <c r="DC213" s="11">
        <v>281251.90000000002</v>
      </c>
      <c r="DD213" s="11">
        <v>253493</v>
      </c>
      <c r="DE213" s="11">
        <v>60503.7</v>
      </c>
      <c r="DF213" s="11">
        <v>0</v>
      </c>
      <c r="DG213" s="11">
        <v>8984.4</v>
      </c>
      <c r="DH213" s="11">
        <v>0</v>
      </c>
      <c r="DI213" s="11">
        <v>0</v>
      </c>
      <c r="DJ213" s="11">
        <v>0</v>
      </c>
      <c r="DK213" s="11">
        <v>67654.3</v>
      </c>
      <c r="DL213" s="11">
        <v>18424.599999999999</v>
      </c>
      <c r="DM213" s="11">
        <v>31930.2</v>
      </c>
      <c r="DN213" s="11">
        <v>0</v>
      </c>
      <c r="DO213" s="11">
        <v>81576.2</v>
      </c>
      <c r="DP213" s="11">
        <v>452105.5</v>
      </c>
      <c r="DQ213" s="11">
        <v>134169.1</v>
      </c>
      <c r="DR213" s="11">
        <v>0</v>
      </c>
      <c r="DS213" s="11">
        <v>0</v>
      </c>
      <c r="DT213" s="11">
        <v>1406564.5</v>
      </c>
      <c r="DU213" s="11">
        <v>1409000</v>
      </c>
      <c r="DV213" s="11">
        <v>2435.5</v>
      </c>
      <c r="DW213" s="11">
        <v>0.17</v>
      </c>
      <c r="EA213" s="10" t="s">
        <v>63</v>
      </c>
      <c r="EB213" s="11">
        <v>78347</v>
      </c>
      <c r="EC213" s="11">
        <v>169674.8</v>
      </c>
      <c r="ED213" s="11">
        <v>298617.59999999998</v>
      </c>
      <c r="EE213" s="11">
        <v>249.7</v>
      </c>
      <c r="EF213" s="11">
        <v>0</v>
      </c>
      <c r="EG213" s="11">
        <v>20841.099999999999</v>
      </c>
      <c r="EH213" s="11">
        <v>41582.800000000003</v>
      </c>
      <c r="EI213" s="11">
        <v>0</v>
      </c>
      <c r="EJ213" s="11">
        <v>0</v>
      </c>
      <c r="EK213" s="11">
        <v>106840.3</v>
      </c>
      <c r="EL213" s="11">
        <v>33026.300000000003</v>
      </c>
      <c r="EM213" s="11">
        <v>1035.7</v>
      </c>
      <c r="EN213" s="11">
        <v>0</v>
      </c>
      <c r="EO213" s="11">
        <v>81160.600000000006</v>
      </c>
      <c r="EP213" s="11">
        <v>471843.6</v>
      </c>
      <c r="EQ213" s="11">
        <v>104065.7</v>
      </c>
      <c r="ER213" s="11">
        <v>0</v>
      </c>
      <c r="ES213" s="11">
        <v>0</v>
      </c>
      <c r="ET213" s="11">
        <v>1407285.2</v>
      </c>
      <c r="EU213" s="11">
        <v>1409000</v>
      </c>
      <c r="EV213" s="11">
        <v>1714.8</v>
      </c>
      <c r="EW213" s="11">
        <v>0.12</v>
      </c>
      <c r="FA213" s="10" t="s">
        <v>63</v>
      </c>
      <c r="FB213" s="11">
        <v>78273.899999999994</v>
      </c>
      <c r="FC213" s="11">
        <v>211296.7</v>
      </c>
      <c r="FD213" s="11">
        <v>238414.2</v>
      </c>
      <c r="FE213" s="11">
        <v>7240.7</v>
      </c>
      <c r="FF213" s="11">
        <v>16257</v>
      </c>
      <c r="FG213" s="11">
        <v>0</v>
      </c>
      <c r="FH213" s="11">
        <v>0</v>
      </c>
      <c r="FI213" s="11">
        <v>0</v>
      </c>
      <c r="FJ213" s="11">
        <v>0</v>
      </c>
      <c r="FK213" s="11">
        <v>102714.4</v>
      </c>
      <c r="FL213" s="11">
        <v>65387.6</v>
      </c>
      <c r="FM213" s="11">
        <v>3620.3</v>
      </c>
      <c r="FN213" s="11">
        <v>0</v>
      </c>
      <c r="FO213" s="11">
        <v>88760.4</v>
      </c>
      <c r="FP213" s="11">
        <v>374557.9</v>
      </c>
      <c r="FQ213" s="11">
        <v>171473.1</v>
      </c>
      <c r="FR213" s="11">
        <v>24967.8</v>
      </c>
      <c r="FS213" s="11">
        <v>24218.7</v>
      </c>
      <c r="FT213" s="11">
        <v>1407182.7</v>
      </c>
      <c r="FU213" s="11">
        <v>1409000</v>
      </c>
      <c r="FV213" s="11">
        <v>1817.3</v>
      </c>
      <c r="FW213" s="11">
        <v>0.13</v>
      </c>
      <c r="GA213" s="10" t="s">
        <v>63</v>
      </c>
      <c r="GB213" s="11">
        <v>82948</v>
      </c>
      <c r="GC213" s="11">
        <v>145640.20000000001</v>
      </c>
      <c r="GD213" s="11">
        <v>205978.9</v>
      </c>
      <c r="GE213" s="11">
        <v>62407.1</v>
      </c>
      <c r="GF213" s="11">
        <v>0</v>
      </c>
      <c r="GG213" s="11">
        <v>0</v>
      </c>
      <c r="GH213" s="11">
        <v>0</v>
      </c>
      <c r="GI213" s="11">
        <v>0</v>
      </c>
      <c r="GJ213" s="11">
        <v>0</v>
      </c>
      <c r="GK213" s="11">
        <v>119322.4</v>
      </c>
      <c r="GL213" s="11">
        <v>89081.9</v>
      </c>
      <c r="GM213" s="11">
        <v>0</v>
      </c>
      <c r="GN213" s="11">
        <v>189717.6</v>
      </c>
      <c r="GO213" s="11">
        <v>0</v>
      </c>
      <c r="GP213" s="11">
        <v>342205.1</v>
      </c>
      <c r="GQ213" s="11">
        <v>169604.5</v>
      </c>
      <c r="GR213" s="11">
        <v>0</v>
      </c>
      <c r="GS213" s="11">
        <v>0</v>
      </c>
      <c r="GT213" s="11">
        <v>1406905.8</v>
      </c>
      <c r="GU213" s="11">
        <v>1409000</v>
      </c>
      <c r="GV213" s="11">
        <v>2094.1999999999998</v>
      </c>
      <c r="GW213" s="11">
        <v>0.15</v>
      </c>
      <c r="HA213" s="10" t="s">
        <v>63</v>
      </c>
      <c r="HB213" s="11">
        <v>68346.899999999994</v>
      </c>
      <c r="HC213" s="11">
        <v>137140.6</v>
      </c>
      <c r="HD213" s="11">
        <v>185732.7</v>
      </c>
      <c r="HE213" s="11">
        <v>62417.2</v>
      </c>
      <c r="HF213" s="11">
        <v>0</v>
      </c>
      <c r="HG213" s="11">
        <v>0</v>
      </c>
      <c r="HH213" s="11">
        <v>0</v>
      </c>
      <c r="HI213" s="11">
        <v>0</v>
      </c>
      <c r="HJ213" s="11">
        <v>0</v>
      </c>
      <c r="HK213" s="11">
        <v>173634.2</v>
      </c>
      <c r="HL213" s="11">
        <v>111716.8</v>
      </c>
      <c r="HM213" s="11">
        <v>1591.9</v>
      </c>
      <c r="HN213" s="11">
        <v>0</v>
      </c>
      <c r="HO213" s="11">
        <v>68950.100000000006</v>
      </c>
      <c r="HP213" s="11">
        <v>401426.1</v>
      </c>
      <c r="HQ213" s="11">
        <v>194221.4</v>
      </c>
      <c r="HR213" s="11">
        <v>1955.9</v>
      </c>
      <c r="HS213" s="11">
        <v>0</v>
      </c>
      <c r="HT213" s="11">
        <v>1407133.8</v>
      </c>
      <c r="HU213" s="11">
        <v>1409000</v>
      </c>
      <c r="HV213" s="11">
        <v>1866.2</v>
      </c>
      <c r="HW213" s="11">
        <v>0.13</v>
      </c>
      <c r="IA213" s="10" t="s">
        <v>63</v>
      </c>
      <c r="IB213" s="11">
        <v>91753.4</v>
      </c>
      <c r="IC213" s="11">
        <v>125209.1</v>
      </c>
      <c r="ID213" s="11">
        <v>151299.5</v>
      </c>
      <c r="IE213" s="11">
        <v>0</v>
      </c>
      <c r="IF213" s="11">
        <v>0</v>
      </c>
      <c r="IG213" s="11">
        <v>0</v>
      </c>
      <c r="IH213" s="11">
        <v>0</v>
      </c>
      <c r="II213" s="11">
        <v>29835.5</v>
      </c>
      <c r="IJ213" s="11">
        <v>0</v>
      </c>
      <c r="IK213" s="11">
        <v>193868.1</v>
      </c>
      <c r="IL213" s="11">
        <v>121464</v>
      </c>
      <c r="IM213" s="11">
        <v>15978.8</v>
      </c>
      <c r="IN213" s="11">
        <v>137068.29999999999</v>
      </c>
      <c r="IO213" s="11">
        <v>0</v>
      </c>
      <c r="IP213" s="11">
        <v>319077.09999999998</v>
      </c>
      <c r="IQ213" s="11">
        <v>97246.1</v>
      </c>
      <c r="IR213" s="11">
        <v>124335.2</v>
      </c>
      <c r="IS213" s="11">
        <v>0</v>
      </c>
      <c r="IT213" s="11">
        <v>1407135.1</v>
      </c>
      <c r="IU213" s="11">
        <v>1409000</v>
      </c>
      <c r="IV213" s="11">
        <v>1864.9</v>
      </c>
      <c r="IW213" s="11">
        <v>0.13</v>
      </c>
    </row>
    <row r="214" spans="1:257" ht="15" thickBot="1" x14ac:dyDescent="0.35">
      <c r="A214" s="10" t="s">
        <v>64</v>
      </c>
      <c r="B214" s="11">
        <v>68870</v>
      </c>
      <c r="C214" s="11">
        <v>149809.9</v>
      </c>
      <c r="D214" s="11">
        <v>153694.6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235800.3</v>
      </c>
      <c r="L214" s="11">
        <v>136574.20000000001</v>
      </c>
      <c r="M214" s="11">
        <v>25306.1</v>
      </c>
      <c r="N214" s="11">
        <v>149061.20000000001</v>
      </c>
      <c r="O214" s="11">
        <v>0</v>
      </c>
      <c r="P214" s="11">
        <v>343545.2</v>
      </c>
      <c r="Q214" s="11">
        <v>44951.3</v>
      </c>
      <c r="R214" s="11">
        <v>49918</v>
      </c>
      <c r="S214" s="11">
        <v>0</v>
      </c>
      <c r="T214" s="11">
        <v>1357530.7</v>
      </c>
      <c r="U214" s="11">
        <v>1359000</v>
      </c>
      <c r="V214" s="11">
        <v>1469.3</v>
      </c>
      <c r="W214" s="11">
        <v>0.11</v>
      </c>
      <c r="AA214" s="10" t="s">
        <v>64</v>
      </c>
      <c r="AB214" s="11">
        <v>22286.6</v>
      </c>
      <c r="AC214" s="11">
        <v>206436.7</v>
      </c>
      <c r="AD214" s="11">
        <v>235905.2</v>
      </c>
      <c r="AE214" s="11">
        <v>8981.1</v>
      </c>
      <c r="AF214" s="11">
        <v>0</v>
      </c>
      <c r="AG214" s="11">
        <v>0</v>
      </c>
      <c r="AH214" s="11">
        <v>15467.5</v>
      </c>
      <c r="AI214" s="11">
        <v>28780.5</v>
      </c>
      <c r="AJ214" s="11">
        <v>0</v>
      </c>
      <c r="AK214" s="11">
        <v>48980.5</v>
      </c>
      <c r="AL214" s="11">
        <v>34064.800000000003</v>
      </c>
      <c r="AM214" s="11">
        <v>140499.9</v>
      </c>
      <c r="AN214" s="11">
        <v>43113.8</v>
      </c>
      <c r="AO214" s="11">
        <v>4906.2</v>
      </c>
      <c r="AP214" s="11">
        <v>284454.59999999998</v>
      </c>
      <c r="AQ214" s="11">
        <v>282269.7</v>
      </c>
      <c r="AR214" s="11">
        <v>0</v>
      </c>
      <c r="AS214" s="11">
        <v>0</v>
      </c>
      <c r="AT214" s="11">
        <v>1356147</v>
      </c>
      <c r="AU214" s="11">
        <v>1359000</v>
      </c>
      <c r="AV214" s="11">
        <v>2853</v>
      </c>
      <c r="AW214" s="11">
        <v>0.21</v>
      </c>
      <c r="BA214" s="10" t="s">
        <v>64</v>
      </c>
      <c r="BB214" s="11">
        <v>62691.4</v>
      </c>
      <c r="BC214" s="11">
        <v>203896.9</v>
      </c>
      <c r="BD214" s="11">
        <v>224511.2</v>
      </c>
      <c r="BE214" s="11">
        <v>8984.4</v>
      </c>
      <c r="BF214" s="11">
        <v>0</v>
      </c>
      <c r="BG214" s="11">
        <v>0</v>
      </c>
      <c r="BH214" s="11">
        <v>0</v>
      </c>
      <c r="BI214" s="11">
        <v>0</v>
      </c>
      <c r="BJ214" s="11">
        <v>62392</v>
      </c>
      <c r="BK214" s="11">
        <v>18468</v>
      </c>
      <c r="BL214" s="11">
        <v>78763.600000000006</v>
      </c>
      <c r="BM214" s="11">
        <v>113802.9</v>
      </c>
      <c r="BN214" s="11">
        <v>21462.799999999999</v>
      </c>
      <c r="BO214" s="11">
        <v>47318.1</v>
      </c>
      <c r="BP214" s="11">
        <v>291794.7</v>
      </c>
      <c r="BQ214" s="11">
        <v>222564.6</v>
      </c>
      <c r="BR214" s="11">
        <v>0</v>
      </c>
      <c r="BS214" s="11">
        <v>0</v>
      </c>
      <c r="BT214" s="11">
        <v>1356650.9</v>
      </c>
      <c r="BU214" s="11">
        <v>1359000</v>
      </c>
      <c r="BV214" s="11">
        <v>2349.1</v>
      </c>
      <c r="BW214" s="11">
        <v>0.17</v>
      </c>
      <c r="CA214" s="10" t="s">
        <v>64</v>
      </c>
      <c r="CB214" s="11">
        <v>52597.599999999999</v>
      </c>
      <c r="CC214" s="11">
        <v>246403.7</v>
      </c>
      <c r="CD214" s="11">
        <v>260298.3</v>
      </c>
      <c r="CE214" s="11">
        <v>0</v>
      </c>
      <c r="CF214" s="11">
        <v>0</v>
      </c>
      <c r="CG214" s="11">
        <v>48479.1</v>
      </c>
      <c r="CH214" s="11">
        <v>47744.3</v>
      </c>
      <c r="CI214" s="11">
        <v>0</v>
      </c>
      <c r="CJ214" s="11">
        <v>0</v>
      </c>
      <c r="CK214" s="11">
        <v>72052.899999999994</v>
      </c>
      <c r="CL214" s="11">
        <v>10761</v>
      </c>
      <c r="CM214" s="11">
        <v>52972</v>
      </c>
      <c r="CN214" s="11">
        <v>53668.9</v>
      </c>
      <c r="CO214" s="11">
        <v>0</v>
      </c>
      <c r="CP214" s="11">
        <v>346394.6</v>
      </c>
      <c r="CQ214" s="11">
        <v>161218.4</v>
      </c>
      <c r="CR214" s="11">
        <v>0</v>
      </c>
      <c r="CS214" s="11">
        <v>4271.3</v>
      </c>
      <c r="CT214" s="11">
        <v>1356862.2</v>
      </c>
      <c r="CU214" s="11">
        <v>1359000</v>
      </c>
      <c r="CV214" s="11">
        <v>2137.8000000000002</v>
      </c>
      <c r="CW214" s="11">
        <v>0.16</v>
      </c>
      <c r="DA214" s="10" t="s">
        <v>64</v>
      </c>
      <c r="DB214" s="11">
        <v>16471.5</v>
      </c>
      <c r="DC214" s="11">
        <v>281251.90000000002</v>
      </c>
      <c r="DD214" s="11">
        <v>253493</v>
      </c>
      <c r="DE214" s="11">
        <v>60503.7</v>
      </c>
      <c r="DF214" s="11">
        <v>0</v>
      </c>
      <c r="DG214" s="11">
        <v>41428.300000000003</v>
      </c>
      <c r="DH214" s="11">
        <v>0</v>
      </c>
      <c r="DI214" s="11">
        <v>0</v>
      </c>
      <c r="DJ214" s="11">
        <v>0</v>
      </c>
      <c r="DK214" s="11">
        <v>67654.3</v>
      </c>
      <c r="DL214" s="11">
        <v>18424.599999999999</v>
      </c>
      <c r="DM214" s="11">
        <v>31930.2</v>
      </c>
      <c r="DN214" s="11">
        <v>0</v>
      </c>
      <c r="DO214" s="11">
        <v>79565.2</v>
      </c>
      <c r="DP214" s="11">
        <v>394704.9</v>
      </c>
      <c r="DQ214" s="11">
        <v>111222.9</v>
      </c>
      <c r="DR214" s="11">
        <v>0</v>
      </c>
      <c r="DS214" s="11">
        <v>0</v>
      </c>
      <c r="DT214" s="11">
        <v>1356650.5</v>
      </c>
      <c r="DU214" s="11">
        <v>1359000</v>
      </c>
      <c r="DV214" s="11">
        <v>2349.5</v>
      </c>
      <c r="DW214" s="11">
        <v>0.17</v>
      </c>
      <c r="EA214" s="10" t="s">
        <v>64</v>
      </c>
      <c r="EB214" s="11">
        <v>78347</v>
      </c>
      <c r="EC214" s="11">
        <v>179129.7</v>
      </c>
      <c r="ED214" s="11">
        <v>298617.59999999998</v>
      </c>
      <c r="EE214" s="11">
        <v>249.7</v>
      </c>
      <c r="EF214" s="11">
        <v>0</v>
      </c>
      <c r="EG214" s="11">
        <v>20841.099999999999</v>
      </c>
      <c r="EH214" s="11">
        <v>41582.800000000003</v>
      </c>
      <c r="EI214" s="11">
        <v>0</v>
      </c>
      <c r="EJ214" s="11">
        <v>0</v>
      </c>
      <c r="EK214" s="11">
        <v>106840.3</v>
      </c>
      <c r="EL214" s="11">
        <v>33026.300000000003</v>
      </c>
      <c r="EM214" s="11">
        <v>1035.7</v>
      </c>
      <c r="EN214" s="11">
        <v>0</v>
      </c>
      <c r="EO214" s="11">
        <v>81160.600000000006</v>
      </c>
      <c r="EP214" s="11">
        <v>437418.5</v>
      </c>
      <c r="EQ214" s="11">
        <v>79096.100000000006</v>
      </c>
      <c r="ER214" s="11">
        <v>0</v>
      </c>
      <c r="ES214" s="11">
        <v>0</v>
      </c>
      <c r="ET214" s="11">
        <v>1357345.6</v>
      </c>
      <c r="EU214" s="11">
        <v>1359000</v>
      </c>
      <c r="EV214" s="11">
        <v>1654.4</v>
      </c>
      <c r="EW214" s="11">
        <v>0.12</v>
      </c>
      <c r="FA214" s="10" t="s">
        <v>64</v>
      </c>
      <c r="FB214" s="11">
        <v>78273.899999999994</v>
      </c>
      <c r="FC214" s="11">
        <v>211296.7</v>
      </c>
      <c r="FD214" s="11">
        <v>238414.2</v>
      </c>
      <c r="FE214" s="11">
        <v>7240.7</v>
      </c>
      <c r="FF214" s="11">
        <v>16257</v>
      </c>
      <c r="FG214" s="11">
        <v>0</v>
      </c>
      <c r="FH214" s="11">
        <v>0</v>
      </c>
      <c r="FI214" s="11">
        <v>0</v>
      </c>
      <c r="FJ214" s="11">
        <v>0</v>
      </c>
      <c r="FK214" s="11">
        <v>102714.4</v>
      </c>
      <c r="FL214" s="11">
        <v>65387.6</v>
      </c>
      <c r="FM214" s="11">
        <v>3620.3</v>
      </c>
      <c r="FN214" s="11">
        <v>0</v>
      </c>
      <c r="FO214" s="11">
        <v>88760.4</v>
      </c>
      <c r="FP214" s="11">
        <v>349590.1</v>
      </c>
      <c r="FQ214" s="11">
        <v>171473.1</v>
      </c>
      <c r="FR214" s="11">
        <v>0</v>
      </c>
      <c r="FS214" s="11">
        <v>24218.7</v>
      </c>
      <c r="FT214" s="11">
        <v>1357247.1</v>
      </c>
      <c r="FU214" s="11">
        <v>1359000</v>
      </c>
      <c r="FV214" s="11">
        <v>1752.9</v>
      </c>
      <c r="FW214" s="11">
        <v>0.13</v>
      </c>
      <c r="GA214" s="10" t="s">
        <v>64</v>
      </c>
      <c r="GB214" s="11">
        <v>82948</v>
      </c>
      <c r="GC214" s="11">
        <v>145640.20000000001</v>
      </c>
      <c r="GD214" s="11">
        <v>205978.9</v>
      </c>
      <c r="GE214" s="11">
        <v>62407.1</v>
      </c>
      <c r="GF214" s="11">
        <v>0</v>
      </c>
      <c r="GG214" s="11">
        <v>0</v>
      </c>
      <c r="GH214" s="11">
        <v>0</v>
      </c>
      <c r="GI214" s="11">
        <v>0</v>
      </c>
      <c r="GJ214" s="11">
        <v>0</v>
      </c>
      <c r="GK214" s="11">
        <v>119322.4</v>
      </c>
      <c r="GL214" s="11">
        <v>89081.9</v>
      </c>
      <c r="GM214" s="11">
        <v>0</v>
      </c>
      <c r="GN214" s="11">
        <v>183227.3</v>
      </c>
      <c r="GO214" s="11">
        <v>0</v>
      </c>
      <c r="GP214" s="11">
        <v>342205.1</v>
      </c>
      <c r="GQ214" s="11">
        <v>126169.2</v>
      </c>
      <c r="GR214" s="11">
        <v>0</v>
      </c>
      <c r="GS214" s="11">
        <v>0</v>
      </c>
      <c r="GT214" s="11">
        <v>1356980.2</v>
      </c>
      <c r="GU214" s="11">
        <v>1359000</v>
      </c>
      <c r="GV214" s="11">
        <v>2019.8</v>
      </c>
      <c r="GW214" s="11">
        <v>0.15</v>
      </c>
      <c r="HA214" s="10" t="s">
        <v>64</v>
      </c>
      <c r="HB214" s="11">
        <v>68346.899999999994</v>
      </c>
      <c r="HC214" s="11">
        <v>137806.70000000001</v>
      </c>
      <c r="HD214" s="11">
        <v>185732.7</v>
      </c>
      <c r="HE214" s="11">
        <v>62417.2</v>
      </c>
      <c r="HF214" s="11">
        <v>0</v>
      </c>
      <c r="HG214" s="11">
        <v>0</v>
      </c>
      <c r="HH214" s="11">
        <v>0</v>
      </c>
      <c r="HI214" s="11">
        <v>0</v>
      </c>
      <c r="HJ214" s="11">
        <v>0</v>
      </c>
      <c r="HK214" s="11">
        <v>173634.2</v>
      </c>
      <c r="HL214" s="11">
        <v>111716.8</v>
      </c>
      <c r="HM214" s="11">
        <v>1591.9</v>
      </c>
      <c r="HN214" s="11">
        <v>0</v>
      </c>
      <c r="HO214" s="11">
        <v>68950.100000000006</v>
      </c>
      <c r="HP214" s="11">
        <v>350826.2</v>
      </c>
      <c r="HQ214" s="11">
        <v>194221.4</v>
      </c>
      <c r="HR214" s="11">
        <v>1955.9</v>
      </c>
      <c r="HS214" s="11">
        <v>0</v>
      </c>
      <c r="HT214" s="11">
        <v>1357200.1</v>
      </c>
      <c r="HU214" s="11">
        <v>1359000</v>
      </c>
      <c r="HV214" s="11">
        <v>1799.9</v>
      </c>
      <c r="HW214" s="11">
        <v>0.13</v>
      </c>
      <c r="IA214" s="10" t="s">
        <v>64</v>
      </c>
      <c r="IB214" s="11">
        <v>91753.4</v>
      </c>
      <c r="IC214" s="11">
        <v>125209.1</v>
      </c>
      <c r="ID214" s="11">
        <v>151299.5</v>
      </c>
      <c r="IE214" s="11">
        <v>0</v>
      </c>
      <c r="IF214" s="11">
        <v>0</v>
      </c>
      <c r="IG214" s="11">
        <v>0</v>
      </c>
      <c r="IH214" s="11">
        <v>0</v>
      </c>
      <c r="II214" s="11">
        <v>29835.5</v>
      </c>
      <c r="IJ214" s="11">
        <v>0</v>
      </c>
      <c r="IK214" s="11">
        <v>193868.1</v>
      </c>
      <c r="IL214" s="11">
        <v>121464</v>
      </c>
      <c r="IM214" s="11">
        <v>15978.8</v>
      </c>
      <c r="IN214" s="11">
        <v>112101.4</v>
      </c>
      <c r="IO214" s="11">
        <v>0</v>
      </c>
      <c r="IP214" s="11">
        <v>319077.09999999998</v>
      </c>
      <c r="IQ214" s="11">
        <v>72279.199999999997</v>
      </c>
      <c r="IR214" s="11">
        <v>124335.2</v>
      </c>
      <c r="IS214" s="11">
        <v>0</v>
      </c>
      <c r="IT214" s="11">
        <v>1357201.3</v>
      </c>
      <c r="IU214" s="11">
        <v>1359000</v>
      </c>
      <c r="IV214" s="11">
        <v>1798.7</v>
      </c>
      <c r="IW214" s="11">
        <v>0.13</v>
      </c>
    </row>
    <row r="215" spans="1:257" ht="15" thickBot="1" x14ac:dyDescent="0.35">
      <c r="A215" s="10" t="s">
        <v>65</v>
      </c>
      <c r="B215" s="11">
        <v>68870</v>
      </c>
      <c r="C215" s="11">
        <v>261911</v>
      </c>
      <c r="D215" s="11">
        <v>153694.6</v>
      </c>
      <c r="E215" s="11">
        <v>63459.3</v>
      </c>
      <c r="F215" s="11">
        <v>5910.1</v>
      </c>
      <c r="G215" s="11">
        <v>10322.299999999999</v>
      </c>
      <c r="H215" s="11">
        <v>307750.40000000002</v>
      </c>
      <c r="I215" s="11">
        <v>25472.400000000001</v>
      </c>
      <c r="J215" s="11">
        <v>0</v>
      </c>
      <c r="K215" s="11">
        <v>235800.3</v>
      </c>
      <c r="L215" s="11">
        <v>24973</v>
      </c>
      <c r="M215" s="11">
        <v>25306.1</v>
      </c>
      <c r="N215" s="11">
        <v>72976.5</v>
      </c>
      <c r="O215" s="11">
        <v>0</v>
      </c>
      <c r="P215" s="11">
        <v>22725.4</v>
      </c>
      <c r="Q215" s="11">
        <v>0</v>
      </c>
      <c r="R215" s="11">
        <v>28413.7</v>
      </c>
      <c r="S215" s="11">
        <v>0</v>
      </c>
      <c r="T215" s="11">
        <v>1307585.2</v>
      </c>
      <c r="U215" s="11">
        <v>1309000</v>
      </c>
      <c r="V215" s="11">
        <v>1414.8</v>
      </c>
      <c r="W215" s="11">
        <v>0.11</v>
      </c>
      <c r="AA215" s="10" t="s">
        <v>65</v>
      </c>
      <c r="AB215" s="11">
        <v>22286.6</v>
      </c>
      <c r="AC215" s="11">
        <v>242089.2</v>
      </c>
      <c r="AD215" s="11">
        <v>235905.2</v>
      </c>
      <c r="AE215" s="11">
        <v>8981.1</v>
      </c>
      <c r="AF215" s="11">
        <v>0</v>
      </c>
      <c r="AG215" s="11">
        <v>46001.7</v>
      </c>
      <c r="AH215" s="11">
        <v>244591.4</v>
      </c>
      <c r="AI215" s="11">
        <v>86953.600000000006</v>
      </c>
      <c r="AJ215" s="11">
        <v>0</v>
      </c>
      <c r="AK215" s="11">
        <v>48980.5</v>
      </c>
      <c r="AL215" s="11">
        <v>34064.800000000003</v>
      </c>
      <c r="AM215" s="11">
        <v>100946.6</v>
      </c>
      <c r="AN215" s="11">
        <v>0</v>
      </c>
      <c r="AO215" s="11">
        <v>0</v>
      </c>
      <c r="AP215" s="11">
        <v>120141.3</v>
      </c>
      <c r="AQ215" s="11">
        <v>115310.39999999999</v>
      </c>
      <c r="AR215" s="11">
        <v>0</v>
      </c>
      <c r="AS215" s="11">
        <v>0</v>
      </c>
      <c r="AT215" s="11">
        <v>1306252.5</v>
      </c>
      <c r="AU215" s="11">
        <v>1309000</v>
      </c>
      <c r="AV215" s="11">
        <v>2747.5</v>
      </c>
      <c r="AW215" s="11">
        <v>0.21</v>
      </c>
      <c r="BA215" s="10" t="s">
        <v>65</v>
      </c>
      <c r="BB215" s="11">
        <v>62691.4</v>
      </c>
      <c r="BC215" s="11">
        <v>233346</v>
      </c>
      <c r="BD215" s="11">
        <v>224511.2</v>
      </c>
      <c r="BE215" s="11">
        <v>37285.4</v>
      </c>
      <c r="BF215" s="11">
        <v>0</v>
      </c>
      <c r="BG215" s="11">
        <v>12478.4</v>
      </c>
      <c r="BH215" s="11">
        <v>277319.8</v>
      </c>
      <c r="BI215" s="11">
        <v>32443.8</v>
      </c>
      <c r="BJ215" s="11">
        <v>62392</v>
      </c>
      <c r="BK215" s="11">
        <v>18468</v>
      </c>
      <c r="BL215" s="11">
        <v>78763.600000000006</v>
      </c>
      <c r="BM215" s="11">
        <v>75369.5</v>
      </c>
      <c r="BN215" s="11">
        <v>0</v>
      </c>
      <c r="BO215" s="11">
        <v>0</v>
      </c>
      <c r="BP215" s="11">
        <v>109210.9</v>
      </c>
      <c r="BQ215" s="11">
        <v>82457.2</v>
      </c>
      <c r="BR215" s="11">
        <v>0</v>
      </c>
      <c r="BS215" s="11">
        <v>0</v>
      </c>
      <c r="BT215" s="11">
        <v>1306737.3</v>
      </c>
      <c r="BU215" s="11">
        <v>1309000</v>
      </c>
      <c r="BV215" s="11">
        <v>2262.6999999999998</v>
      </c>
      <c r="BW215" s="11">
        <v>0.17</v>
      </c>
      <c r="CA215" s="10" t="s">
        <v>65</v>
      </c>
      <c r="CB215" s="11">
        <v>52597.599999999999</v>
      </c>
      <c r="CC215" s="11">
        <v>254016.7</v>
      </c>
      <c r="CD215" s="11">
        <v>260298.3</v>
      </c>
      <c r="CE215" s="11">
        <v>46544.6</v>
      </c>
      <c r="CF215" s="11">
        <v>0</v>
      </c>
      <c r="CG215" s="11">
        <v>81052.800000000003</v>
      </c>
      <c r="CH215" s="11">
        <v>297167.2</v>
      </c>
      <c r="CI215" s="11">
        <v>28923.4</v>
      </c>
      <c r="CJ215" s="11">
        <v>0</v>
      </c>
      <c r="CK215" s="11">
        <v>72052.899999999994</v>
      </c>
      <c r="CL215" s="11">
        <v>10761</v>
      </c>
      <c r="CM215" s="11">
        <v>51973.599999999999</v>
      </c>
      <c r="CN215" s="11">
        <v>0</v>
      </c>
      <c r="CO215" s="11">
        <v>0</v>
      </c>
      <c r="CP215" s="11">
        <v>117079.5</v>
      </c>
      <c r="CQ215" s="11">
        <v>30202.400000000001</v>
      </c>
      <c r="CR215" s="11">
        <v>0</v>
      </c>
      <c r="CS215" s="11">
        <v>4271.3</v>
      </c>
      <c r="CT215" s="11">
        <v>1306941.3</v>
      </c>
      <c r="CU215" s="11">
        <v>1309000</v>
      </c>
      <c r="CV215" s="11">
        <v>2058.6999999999998</v>
      </c>
      <c r="CW215" s="11">
        <v>0.16</v>
      </c>
      <c r="DA215" s="10" t="s">
        <v>65</v>
      </c>
      <c r="DB215" s="11">
        <v>16471.5</v>
      </c>
      <c r="DC215" s="11">
        <v>281251.90000000002</v>
      </c>
      <c r="DD215" s="11">
        <v>253493</v>
      </c>
      <c r="DE215" s="11">
        <v>129935.5</v>
      </c>
      <c r="DF215" s="11">
        <v>0</v>
      </c>
      <c r="DG215" s="11">
        <v>73030.5</v>
      </c>
      <c r="DH215" s="11">
        <v>292362.7</v>
      </c>
      <c r="DI215" s="11">
        <v>3365.7</v>
      </c>
      <c r="DJ215" s="11">
        <v>0</v>
      </c>
      <c r="DK215" s="11">
        <v>67654.3</v>
      </c>
      <c r="DL215" s="11">
        <v>18424.599999999999</v>
      </c>
      <c r="DM215" s="11">
        <v>31930.2</v>
      </c>
      <c r="DN215" s="11">
        <v>0</v>
      </c>
      <c r="DO215" s="11">
        <v>0</v>
      </c>
      <c r="DP215" s="11">
        <v>120634.6</v>
      </c>
      <c r="DQ215" s="11">
        <v>18183</v>
      </c>
      <c r="DR215" s="11">
        <v>0</v>
      </c>
      <c r="DS215" s="11">
        <v>0</v>
      </c>
      <c r="DT215" s="11">
        <v>1306737.3999999999</v>
      </c>
      <c r="DU215" s="11">
        <v>1309000</v>
      </c>
      <c r="DV215" s="11">
        <v>2262.6</v>
      </c>
      <c r="DW215" s="11">
        <v>0.17</v>
      </c>
      <c r="EA215" s="10" t="s">
        <v>65</v>
      </c>
      <c r="EB215" s="11">
        <v>78347</v>
      </c>
      <c r="EC215" s="11">
        <v>190149.8</v>
      </c>
      <c r="ED215" s="11">
        <v>298617.59999999998</v>
      </c>
      <c r="EE215" s="11">
        <v>146915.5</v>
      </c>
      <c r="EF215" s="11">
        <v>0</v>
      </c>
      <c r="EG215" s="11">
        <v>55266.2</v>
      </c>
      <c r="EH215" s="11">
        <v>285315.3</v>
      </c>
      <c r="EI215" s="11">
        <v>0</v>
      </c>
      <c r="EJ215" s="11">
        <v>0</v>
      </c>
      <c r="EK215" s="11">
        <v>106840.3</v>
      </c>
      <c r="EL215" s="11">
        <v>33026.300000000003</v>
      </c>
      <c r="EM215" s="11">
        <v>1035.7</v>
      </c>
      <c r="EN215" s="11">
        <v>0</v>
      </c>
      <c r="EO215" s="11">
        <v>0</v>
      </c>
      <c r="EP215" s="11">
        <v>111893.2</v>
      </c>
      <c r="EQ215" s="11">
        <v>0</v>
      </c>
      <c r="ER215" s="11">
        <v>0</v>
      </c>
      <c r="ES215" s="11">
        <v>0</v>
      </c>
      <c r="ET215" s="11">
        <v>1307406.8999999999</v>
      </c>
      <c r="EU215" s="11">
        <v>1309000</v>
      </c>
      <c r="EV215" s="11">
        <v>1593.1</v>
      </c>
      <c r="EW215" s="11">
        <v>0.12</v>
      </c>
      <c r="FA215" s="10" t="s">
        <v>65</v>
      </c>
      <c r="FB215" s="11">
        <v>78273.899999999994</v>
      </c>
      <c r="FC215" s="11">
        <v>295340.7</v>
      </c>
      <c r="FD215" s="11">
        <v>238414.2</v>
      </c>
      <c r="FE215" s="11">
        <v>91631.7</v>
      </c>
      <c r="FF215" s="11">
        <v>83281.5</v>
      </c>
      <c r="FG215" s="11">
        <v>0</v>
      </c>
      <c r="FH215" s="11">
        <v>242076.5</v>
      </c>
      <c r="FI215" s="11">
        <v>0</v>
      </c>
      <c r="FJ215" s="11">
        <v>0</v>
      </c>
      <c r="FK215" s="11">
        <v>102714.4</v>
      </c>
      <c r="FL215" s="11">
        <v>13704.3</v>
      </c>
      <c r="FM215" s="11">
        <v>3620.3</v>
      </c>
      <c r="FN215" s="11">
        <v>0</v>
      </c>
      <c r="FO215" s="11">
        <v>0</v>
      </c>
      <c r="FP215" s="11">
        <v>67746</v>
      </c>
      <c r="FQ215" s="11">
        <v>78398.8</v>
      </c>
      <c r="FR215" s="11">
        <v>0</v>
      </c>
      <c r="FS215" s="11">
        <v>12109.4</v>
      </c>
      <c r="FT215" s="11">
        <v>1307311.6000000001</v>
      </c>
      <c r="FU215" s="11">
        <v>1309000</v>
      </c>
      <c r="FV215" s="11">
        <v>1688.4</v>
      </c>
      <c r="FW215" s="11">
        <v>0.13</v>
      </c>
      <c r="GA215" s="10" t="s">
        <v>65</v>
      </c>
      <c r="GB215" s="11">
        <v>82948</v>
      </c>
      <c r="GC215" s="11">
        <v>239857.5</v>
      </c>
      <c r="GD215" s="11">
        <v>205978.9</v>
      </c>
      <c r="GE215" s="11">
        <v>235506.5</v>
      </c>
      <c r="GF215" s="11">
        <v>0</v>
      </c>
      <c r="GG215" s="11">
        <v>0</v>
      </c>
      <c r="GH215" s="11">
        <v>275019.09999999998</v>
      </c>
      <c r="GI215" s="11">
        <v>0</v>
      </c>
      <c r="GJ215" s="11">
        <v>0</v>
      </c>
      <c r="GK215" s="11">
        <v>119322.4</v>
      </c>
      <c r="GL215" s="11">
        <v>15691.1</v>
      </c>
      <c r="GM215" s="11">
        <v>0</v>
      </c>
      <c r="GN215" s="11">
        <v>87797.8</v>
      </c>
      <c r="GO215" s="11">
        <v>0</v>
      </c>
      <c r="GP215" s="11">
        <v>44933.1</v>
      </c>
      <c r="GQ215" s="11">
        <v>0</v>
      </c>
      <c r="GR215" s="11">
        <v>0</v>
      </c>
      <c r="GS215" s="11">
        <v>0</v>
      </c>
      <c r="GT215" s="11">
        <v>1307054.5</v>
      </c>
      <c r="GU215" s="11">
        <v>1309000</v>
      </c>
      <c r="GV215" s="11">
        <v>1945.5</v>
      </c>
      <c r="GW215" s="11">
        <v>0.15</v>
      </c>
      <c r="HA215" s="10" t="s">
        <v>65</v>
      </c>
      <c r="HB215" s="11">
        <v>68346.899999999994</v>
      </c>
      <c r="HC215" s="11">
        <v>250407.4</v>
      </c>
      <c r="HD215" s="11">
        <v>185732.7</v>
      </c>
      <c r="HE215" s="11">
        <v>160121.1</v>
      </c>
      <c r="HF215" s="11">
        <v>14512.3</v>
      </c>
      <c r="HG215" s="11">
        <v>40789.9</v>
      </c>
      <c r="HH215" s="11">
        <v>273023.40000000002</v>
      </c>
      <c r="HI215" s="11">
        <v>0</v>
      </c>
      <c r="HJ215" s="11">
        <v>0</v>
      </c>
      <c r="HK215" s="11">
        <v>173634.2</v>
      </c>
      <c r="HL215" s="11">
        <v>20681.099999999999</v>
      </c>
      <c r="HM215" s="11">
        <v>1591.9</v>
      </c>
      <c r="HN215" s="11">
        <v>0</v>
      </c>
      <c r="HO215" s="11">
        <v>0</v>
      </c>
      <c r="HP215" s="11">
        <v>43723.5</v>
      </c>
      <c r="HQ215" s="11">
        <v>72747.5</v>
      </c>
      <c r="HR215" s="11">
        <v>1955.9</v>
      </c>
      <c r="HS215" s="11">
        <v>0</v>
      </c>
      <c r="HT215" s="11">
        <v>1307267.8</v>
      </c>
      <c r="HU215" s="11">
        <v>1309000</v>
      </c>
      <c r="HV215" s="11">
        <v>1732.2</v>
      </c>
      <c r="HW215" s="11">
        <v>0.13</v>
      </c>
      <c r="IA215" s="10" t="s">
        <v>65</v>
      </c>
      <c r="IB215" s="11">
        <v>91753.4</v>
      </c>
      <c r="IC215" s="11">
        <v>251916.1</v>
      </c>
      <c r="ID215" s="11">
        <v>151299.5</v>
      </c>
      <c r="IE215" s="11">
        <v>103363</v>
      </c>
      <c r="IF215" s="11">
        <v>0</v>
      </c>
      <c r="IG215" s="11">
        <v>10985.4</v>
      </c>
      <c r="IH215" s="11">
        <v>247671.8</v>
      </c>
      <c r="II215" s="11">
        <v>74276.600000000006</v>
      </c>
      <c r="IJ215" s="11">
        <v>0</v>
      </c>
      <c r="IK215" s="11">
        <v>193868.1</v>
      </c>
      <c r="IL215" s="11">
        <v>19099.7</v>
      </c>
      <c r="IM215" s="11">
        <v>15978.8</v>
      </c>
      <c r="IN215" s="11">
        <v>34828.800000000003</v>
      </c>
      <c r="IO215" s="11">
        <v>0</v>
      </c>
      <c r="IP215" s="11">
        <v>5867.2</v>
      </c>
      <c r="IQ215" s="11">
        <v>0</v>
      </c>
      <c r="IR215" s="11">
        <v>106359</v>
      </c>
      <c r="IS215" s="11">
        <v>0</v>
      </c>
      <c r="IT215" s="11">
        <v>1307267.5</v>
      </c>
      <c r="IU215" s="11">
        <v>1309000</v>
      </c>
      <c r="IV215" s="11">
        <v>1732.5</v>
      </c>
      <c r="IW215" s="11">
        <v>0.13</v>
      </c>
    </row>
    <row r="216" spans="1:257" ht="15" thickBot="1" x14ac:dyDescent="0.35">
      <c r="A216" s="10" t="s">
        <v>66</v>
      </c>
      <c r="B216" s="11">
        <v>68870</v>
      </c>
      <c r="C216" s="11">
        <v>261911</v>
      </c>
      <c r="D216" s="11">
        <v>329698.7</v>
      </c>
      <c r="E216" s="11">
        <v>48142.400000000001</v>
      </c>
      <c r="F216" s="11">
        <v>5910.1</v>
      </c>
      <c r="G216" s="11">
        <v>10322.299999999999</v>
      </c>
      <c r="H216" s="11">
        <v>307750.40000000002</v>
      </c>
      <c r="I216" s="11">
        <v>25472.400000000001</v>
      </c>
      <c r="J216" s="11">
        <v>0</v>
      </c>
      <c r="K216" s="11">
        <v>3662.5</v>
      </c>
      <c r="L216" s="11">
        <v>24973</v>
      </c>
      <c r="M216" s="11">
        <v>25306.1</v>
      </c>
      <c r="N216" s="11">
        <v>72976.5</v>
      </c>
      <c r="O216" s="11">
        <v>0</v>
      </c>
      <c r="P216" s="11">
        <v>22725.4</v>
      </c>
      <c r="Q216" s="11">
        <v>0</v>
      </c>
      <c r="R216" s="11">
        <v>49918</v>
      </c>
      <c r="S216" s="11">
        <v>0</v>
      </c>
      <c r="T216" s="11">
        <v>1257638.8</v>
      </c>
      <c r="U216" s="11">
        <v>1259000</v>
      </c>
      <c r="V216" s="11">
        <v>1361.2</v>
      </c>
      <c r="W216" s="11">
        <v>0.11</v>
      </c>
      <c r="AA216" s="10" t="s">
        <v>66</v>
      </c>
      <c r="AB216" s="11">
        <v>93001.3</v>
      </c>
      <c r="AC216" s="11">
        <v>264958.09999999998</v>
      </c>
      <c r="AD216" s="11">
        <v>261351.7</v>
      </c>
      <c r="AE216" s="11">
        <v>8981.1</v>
      </c>
      <c r="AF216" s="11">
        <v>0</v>
      </c>
      <c r="AG216" s="11">
        <v>46001.7</v>
      </c>
      <c r="AH216" s="11">
        <v>244591.4</v>
      </c>
      <c r="AI216" s="11">
        <v>86953.600000000006</v>
      </c>
      <c r="AJ216" s="11">
        <v>0</v>
      </c>
      <c r="AK216" s="11">
        <v>0</v>
      </c>
      <c r="AL216" s="11">
        <v>8920.7000000000007</v>
      </c>
      <c r="AM216" s="11">
        <v>0</v>
      </c>
      <c r="AN216" s="11">
        <v>0</v>
      </c>
      <c r="AO216" s="11">
        <v>0</v>
      </c>
      <c r="AP216" s="11">
        <v>120141.3</v>
      </c>
      <c r="AQ216" s="11">
        <v>121456.5</v>
      </c>
      <c r="AR216" s="11">
        <v>0</v>
      </c>
      <c r="AS216" s="11">
        <v>0</v>
      </c>
      <c r="AT216" s="11">
        <v>1256357.3999999999</v>
      </c>
      <c r="AU216" s="11">
        <v>1259000</v>
      </c>
      <c r="AV216" s="11">
        <v>2642.6</v>
      </c>
      <c r="AW216" s="11">
        <v>0.21</v>
      </c>
      <c r="BA216" s="10" t="s">
        <v>66</v>
      </c>
      <c r="BB216" s="11">
        <v>76168.100000000006</v>
      </c>
      <c r="BC216" s="11">
        <v>298133.8</v>
      </c>
      <c r="BD216" s="11">
        <v>260948.2</v>
      </c>
      <c r="BE216" s="11">
        <v>37285.4</v>
      </c>
      <c r="BF216" s="11">
        <v>0</v>
      </c>
      <c r="BG216" s="11">
        <v>12478.4</v>
      </c>
      <c r="BH216" s="11">
        <v>277319.8</v>
      </c>
      <c r="BI216" s="11">
        <v>32443.8</v>
      </c>
      <c r="BJ216" s="11">
        <v>62392</v>
      </c>
      <c r="BK216" s="11">
        <v>0</v>
      </c>
      <c r="BL216" s="11">
        <v>2495.6999999999998</v>
      </c>
      <c r="BM216" s="11">
        <v>0</v>
      </c>
      <c r="BN216" s="11">
        <v>0</v>
      </c>
      <c r="BO216" s="11">
        <v>0</v>
      </c>
      <c r="BP216" s="11">
        <v>109210.9</v>
      </c>
      <c r="BQ216" s="11">
        <v>87947.7</v>
      </c>
      <c r="BR216" s="11">
        <v>0</v>
      </c>
      <c r="BS216" s="11">
        <v>0</v>
      </c>
      <c r="BT216" s="11">
        <v>1256823.8</v>
      </c>
      <c r="BU216" s="11">
        <v>1259000</v>
      </c>
      <c r="BV216" s="11">
        <v>2176.1999999999998</v>
      </c>
      <c r="BW216" s="11">
        <v>0.17</v>
      </c>
      <c r="CA216" s="10" t="s">
        <v>66</v>
      </c>
      <c r="CB216" s="11">
        <v>94614.9</v>
      </c>
      <c r="CC216" s="11">
        <v>281418</v>
      </c>
      <c r="CD216" s="11">
        <v>272501.09999999998</v>
      </c>
      <c r="CE216" s="11">
        <v>46544.6</v>
      </c>
      <c r="CF216" s="11">
        <v>0</v>
      </c>
      <c r="CG216" s="11">
        <v>81052.800000000003</v>
      </c>
      <c r="CH216" s="11">
        <v>297167.2</v>
      </c>
      <c r="CI216" s="11">
        <v>28923.4</v>
      </c>
      <c r="CJ216" s="11">
        <v>0</v>
      </c>
      <c r="CK216" s="11">
        <v>0</v>
      </c>
      <c r="CL216" s="11">
        <v>3244.9</v>
      </c>
      <c r="CM216" s="11">
        <v>0</v>
      </c>
      <c r="CN216" s="11">
        <v>0</v>
      </c>
      <c r="CO216" s="11">
        <v>0</v>
      </c>
      <c r="CP216" s="11">
        <v>117079.5</v>
      </c>
      <c r="CQ216" s="11">
        <v>30202.400000000001</v>
      </c>
      <c r="CR216" s="11">
        <v>0</v>
      </c>
      <c r="CS216" s="11">
        <v>4271.3</v>
      </c>
      <c r="CT216" s="11">
        <v>1257020</v>
      </c>
      <c r="CU216" s="11">
        <v>1259000</v>
      </c>
      <c r="CV216" s="11">
        <v>1980</v>
      </c>
      <c r="CW216" s="11">
        <v>0.16</v>
      </c>
      <c r="DA216" s="10" t="s">
        <v>66</v>
      </c>
      <c r="DB216" s="11">
        <v>16471.5</v>
      </c>
      <c r="DC216" s="11">
        <v>331993</v>
      </c>
      <c r="DD216" s="11">
        <v>285023.40000000002</v>
      </c>
      <c r="DE216" s="11">
        <v>129935.5</v>
      </c>
      <c r="DF216" s="11">
        <v>0</v>
      </c>
      <c r="DG216" s="11">
        <v>68396</v>
      </c>
      <c r="DH216" s="11">
        <v>292362.7</v>
      </c>
      <c r="DI216" s="11">
        <v>3365.7</v>
      </c>
      <c r="DJ216" s="11">
        <v>0</v>
      </c>
      <c r="DK216" s="11">
        <v>0</v>
      </c>
      <c r="DL216" s="11">
        <v>0</v>
      </c>
      <c r="DM216" s="11">
        <v>0</v>
      </c>
      <c r="DN216" s="11">
        <v>0</v>
      </c>
      <c r="DO216" s="11">
        <v>0</v>
      </c>
      <c r="DP216" s="11">
        <v>143580.29999999999</v>
      </c>
      <c r="DQ216" s="11">
        <v>18183</v>
      </c>
      <c r="DR216" s="11">
        <v>0</v>
      </c>
      <c r="DS216" s="11">
        <v>0</v>
      </c>
      <c r="DT216" s="11">
        <v>1289311.1000000001</v>
      </c>
      <c r="DU216" s="11">
        <v>1259000</v>
      </c>
      <c r="DV216" s="11">
        <v>-30311.1</v>
      </c>
      <c r="DW216" s="11">
        <v>-2.41</v>
      </c>
      <c r="EA216" s="10" t="s">
        <v>66</v>
      </c>
      <c r="EB216" s="11">
        <v>78347</v>
      </c>
      <c r="EC216" s="11">
        <v>212722.3</v>
      </c>
      <c r="ED216" s="11">
        <v>312034.3</v>
      </c>
      <c r="EE216" s="11">
        <v>146915.5</v>
      </c>
      <c r="EF216" s="11">
        <v>0</v>
      </c>
      <c r="EG216" s="11">
        <v>55266.2</v>
      </c>
      <c r="EH216" s="11">
        <v>285315.3</v>
      </c>
      <c r="EI216" s="11">
        <v>0</v>
      </c>
      <c r="EJ216" s="11">
        <v>0</v>
      </c>
      <c r="EK216" s="11">
        <v>0</v>
      </c>
      <c r="EL216" s="11">
        <v>3462.3</v>
      </c>
      <c r="EM216" s="11">
        <v>1035.7</v>
      </c>
      <c r="EN216" s="11">
        <v>0</v>
      </c>
      <c r="EO216" s="11">
        <v>0</v>
      </c>
      <c r="EP216" s="11">
        <v>152066.20000000001</v>
      </c>
      <c r="EQ216" s="11">
        <v>10302.4</v>
      </c>
      <c r="ER216" s="11">
        <v>0</v>
      </c>
      <c r="ES216" s="11">
        <v>0</v>
      </c>
      <c r="ET216" s="11">
        <v>1257467.3</v>
      </c>
      <c r="EU216" s="11">
        <v>1259000</v>
      </c>
      <c r="EV216" s="11">
        <v>1532.7</v>
      </c>
      <c r="EW216" s="11">
        <v>0.12</v>
      </c>
      <c r="FA216" s="10" t="s">
        <v>66</v>
      </c>
      <c r="FB216" s="11">
        <v>78273.899999999994</v>
      </c>
      <c r="FC216" s="11">
        <v>295340.7</v>
      </c>
      <c r="FD216" s="11">
        <v>255614.5</v>
      </c>
      <c r="FE216" s="11">
        <v>91631.7</v>
      </c>
      <c r="FF216" s="11">
        <v>83281.5</v>
      </c>
      <c r="FG216" s="11">
        <v>0</v>
      </c>
      <c r="FH216" s="11">
        <v>242076.5</v>
      </c>
      <c r="FI216" s="11">
        <v>0</v>
      </c>
      <c r="FJ216" s="11">
        <v>0</v>
      </c>
      <c r="FK216" s="11">
        <v>8863.6</v>
      </c>
      <c r="FL216" s="11">
        <v>3745.2</v>
      </c>
      <c r="FM216" s="11">
        <v>0</v>
      </c>
      <c r="FN216" s="11">
        <v>0</v>
      </c>
      <c r="FO216" s="11">
        <v>0</v>
      </c>
      <c r="FP216" s="11">
        <v>67746</v>
      </c>
      <c r="FQ216" s="11">
        <v>106584.4</v>
      </c>
      <c r="FR216" s="11">
        <v>0</v>
      </c>
      <c r="FS216" s="11">
        <v>24218.7</v>
      </c>
      <c r="FT216" s="11">
        <v>1257376.6000000001</v>
      </c>
      <c r="FU216" s="11">
        <v>1259000</v>
      </c>
      <c r="FV216" s="11">
        <v>1623.4</v>
      </c>
      <c r="FW216" s="11">
        <v>0.13</v>
      </c>
      <c r="GA216" s="10" t="s">
        <v>66</v>
      </c>
      <c r="GB216" s="11">
        <v>82948</v>
      </c>
      <c r="GC216" s="11">
        <v>239857.5</v>
      </c>
      <c r="GD216" s="11">
        <v>242781.6</v>
      </c>
      <c r="GE216" s="11">
        <v>235506.5</v>
      </c>
      <c r="GF216" s="11">
        <v>0</v>
      </c>
      <c r="GG216" s="11">
        <v>0</v>
      </c>
      <c r="GH216" s="11">
        <v>275019.09999999998</v>
      </c>
      <c r="GI216" s="11">
        <v>0</v>
      </c>
      <c r="GJ216" s="11">
        <v>0</v>
      </c>
      <c r="GK216" s="11">
        <v>12481.4</v>
      </c>
      <c r="GL216" s="11">
        <v>0</v>
      </c>
      <c r="GM216" s="11">
        <v>0</v>
      </c>
      <c r="GN216" s="11">
        <v>87797.8</v>
      </c>
      <c r="GO216" s="11">
        <v>0</v>
      </c>
      <c r="GP216" s="11">
        <v>44933.1</v>
      </c>
      <c r="GQ216" s="11">
        <v>35803.699999999997</v>
      </c>
      <c r="GR216" s="11">
        <v>0</v>
      </c>
      <c r="GS216" s="11">
        <v>0</v>
      </c>
      <c r="GT216" s="11">
        <v>1257128.8</v>
      </c>
      <c r="GU216" s="11">
        <v>1259000</v>
      </c>
      <c r="GV216" s="11">
        <v>1871.2</v>
      </c>
      <c r="GW216" s="11">
        <v>0.15</v>
      </c>
      <c r="HA216" s="10" t="s">
        <v>66</v>
      </c>
      <c r="HB216" s="11">
        <v>68346.899999999994</v>
      </c>
      <c r="HC216" s="11">
        <v>250407.4</v>
      </c>
      <c r="HD216" s="11">
        <v>258199.1</v>
      </c>
      <c r="HE216" s="11">
        <v>160121.1</v>
      </c>
      <c r="HF216" s="11">
        <v>14512.3</v>
      </c>
      <c r="HG216" s="11">
        <v>37294.5</v>
      </c>
      <c r="HH216" s="11">
        <v>273023.40000000002</v>
      </c>
      <c r="HI216" s="11">
        <v>0</v>
      </c>
      <c r="HJ216" s="11">
        <v>0</v>
      </c>
      <c r="HK216" s="11">
        <v>27370.2</v>
      </c>
      <c r="HL216" s="11">
        <v>19265.900000000001</v>
      </c>
      <c r="HM216" s="11">
        <v>1591.9</v>
      </c>
      <c r="HN216" s="11">
        <v>0</v>
      </c>
      <c r="HO216" s="11">
        <v>0</v>
      </c>
      <c r="HP216" s="11">
        <v>43723.5</v>
      </c>
      <c r="HQ216" s="11">
        <v>101521.9</v>
      </c>
      <c r="HR216" s="11">
        <v>1955.9</v>
      </c>
      <c r="HS216" s="11">
        <v>0</v>
      </c>
      <c r="HT216" s="11">
        <v>1257334</v>
      </c>
      <c r="HU216" s="11">
        <v>1259000</v>
      </c>
      <c r="HV216" s="11">
        <v>1666</v>
      </c>
      <c r="HW216" s="11">
        <v>0.13</v>
      </c>
      <c r="IA216" s="10" t="s">
        <v>66</v>
      </c>
      <c r="IB216" s="11">
        <v>91753.4</v>
      </c>
      <c r="IC216" s="11">
        <v>251916.1</v>
      </c>
      <c r="ID216" s="11">
        <v>264274.8</v>
      </c>
      <c r="IE216" s="11">
        <v>103363</v>
      </c>
      <c r="IF216" s="11">
        <v>0</v>
      </c>
      <c r="IG216" s="11">
        <v>10985.4</v>
      </c>
      <c r="IH216" s="11">
        <v>247671.8</v>
      </c>
      <c r="II216" s="11">
        <v>74276.600000000006</v>
      </c>
      <c r="IJ216" s="11">
        <v>0</v>
      </c>
      <c r="IK216" s="11">
        <v>12982.8</v>
      </c>
      <c r="IL216" s="11">
        <v>19099.7</v>
      </c>
      <c r="IM216" s="11">
        <v>15978.8</v>
      </c>
      <c r="IN216" s="11">
        <v>34828.800000000003</v>
      </c>
      <c r="IO216" s="11">
        <v>0</v>
      </c>
      <c r="IP216" s="11">
        <v>5867.2</v>
      </c>
      <c r="IQ216" s="11">
        <v>0</v>
      </c>
      <c r="IR216" s="11">
        <v>124335.2</v>
      </c>
      <c r="IS216" s="11">
        <v>0</v>
      </c>
      <c r="IT216" s="11">
        <v>1257333.6000000001</v>
      </c>
      <c r="IU216" s="11">
        <v>1259000</v>
      </c>
      <c r="IV216" s="11">
        <v>1666.4</v>
      </c>
      <c r="IW216" s="11">
        <v>0.13</v>
      </c>
    </row>
    <row r="217" spans="1:257" ht="15" thickBot="1" x14ac:dyDescent="0.35">
      <c r="A217" s="10" t="s">
        <v>67</v>
      </c>
      <c r="B217" s="11">
        <v>68870</v>
      </c>
      <c r="C217" s="11">
        <v>261911</v>
      </c>
      <c r="D217" s="11">
        <v>376148.4</v>
      </c>
      <c r="E217" s="11">
        <v>48142.400000000001</v>
      </c>
      <c r="F217" s="11">
        <v>0</v>
      </c>
      <c r="G217" s="11">
        <v>10322.299999999999</v>
      </c>
      <c r="H217" s="11">
        <v>307750.40000000002</v>
      </c>
      <c r="I217" s="11">
        <v>25472.400000000001</v>
      </c>
      <c r="J217" s="11">
        <v>0</v>
      </c>
      <c r="K217" s="11">
        <v>3662.5</v>
      </c>
      <c r="L217" s="11">
        <v>24973</v>
      </c>
      <c r="M217" s="11">
        <v>19340.099999999999</v>
      </c>
      <c r="N217" s="11">
        <v>72976.5</v>
      </c>
      <c r="O217" s="11">
        <v>0</v>
      </c>
      <c r="P217" s="11">
        <v>22725.4</v>
      </c>
      <c r="Q217" s="11">
        <v>0</v>
      </c>
      <c r="R217" s="11">
        <v>28413.7</v>
      </c>
      <c r="S217" s="11">
        <v>0</v>
      </c>
      <c r="T217" s="11">
        <v>1270708.1000000001</v>
      </c>
      <c r="U217" s="11">
        <v>1204000</v>
      </c>
      <c r="V217" s="11">
        <v>-66708.100000000006</v>
      </c>
      <c r="W217" s="11">
        <v>-5.54</v>
      </c>
      <c r="AA217" s="10" t="s">
        <v>67</v>
      </c>
      <c r="AB217" s="11">
        <v>102776.3</v>
      </c>
      <c r="AC217" s="11">
        <v>264958.09999999998</v>
      </c>
      <c r="AD217" s="11">
        <v>261351.7</v>
      </c>
      <c r="AE217" s="11">
        <v>8981.1</v>
      </c>
      <c r="AF217" s="11">
        <v>0</v>
      </c>
      <c r="AG217" s="11">
        <v>46001.7</v>
      </c>
      <c r="AH217" s="11">
        <v>244591.4</v>
      </c>
      <c r="AI217" s="11">
        <v>86953.600000000006</v>
      </c>
      <c r="AJ217" s="11">
        <v>0</v>
      </c>
      <c r="AK217" s="11">
        <v>0</v>
      </c>
      <c r="AL217" s="11">
        <v>0</v>
      </c>
      <c r="AM217" s="11">
        <v>0</v>
      </c>
      <c r="AN217" s="11">
        <v>0</v>
      </c>
      <c r="AO217" s="11">
        <v>4906.2</v>
      </c>
      <c r="AP217" s="11">
        <v>65641.899999999994</v>
      </c>
      <c r="AQ217" s="11">
        <v>115310.39999999999</v>
      </c>
      <c r="AR217" s="11">
        <v>0</v>
      </c>
      <c r="AS217" s="11">
        <v>0</v>
      </c>
      <c r="AT217" s="11">
        <v>1201472.3999999999</v>
      </c>
      <c r="AU217" s="11">
        <v>1204000</v>
      </c>
      <c r="AV217" s="11">
        <v>2527.6</v>
      </c>
      <c r="AW217" s="11">
        <v>0.21</v>
      </c>
      <c r="BA217" s="10" t="s">
        <v>67</v>
      </c>
      <c r="BB217" s="11">
        <v>76168.100000000006</v>
      </c>
      <c r="BC217" s="11">
        <v>298133.8</v>
      </c>
      <c r="BD217" s="11">
        <v>276920.5</v>
      </c>
      <c r="BE217" s="11">
        <v>37285.4</v>
      </c>
      <c r="BF217" s="11">
        <v>0</v>
      </c>
      <c r="BG217" s="11">
        <v>12478.4</v>
      </c>
      <c r="BH217" s="11">
        <v>277319.8</v>
      </c>
      <c r="BI217" s="11">
        <v>32443.8</v>
      </c>
      <c r="BJ217" s="11">
        <v>62392</v>
      </c>
      <c r="BK217" s="11">
        <v>0</v>
      </c>
      <c r="BL217" s="11">
        <v>0</v>
      </c>
      <c r="BM217" s="11">
        <v>0</v>
      </c>
      <c r="BN217" s="11">
        <v>0</v>
      </c>
      <c r="BO217" s="11">
        <v>14874.2</v>
      </c>
      <c r="BP217" s="11">
        <v>31445.599999999999</v>
      </c>
      <c r="BQ217" s="11">
        <v>82457.2</v>
      </c>
      <c r="BR217" s="11">
        <v>0</v>
      </c>
      <c r="BS217" s="11">
        <v>0</v>
      </c>
      <c r="BT217" s="11">
        <v>1201918.8</v>
      </c>
      <c r="BU217" s="11">
        <v>1204000</v>
      </c>
      <c r="BV217" s="11">
        <v>2081.1999999999998</v>
      </c>
      <c r="BW217" s="11">
        <v>0.17</v>
      </c>
      <c r="CA217" s="10" t="s">
        <v>67</v>
      </c>
      <c r="CB217" s="11">
        <v>98497.8</v>
      </c>
      <c r="CC217" s="11">
        <v>281418</v>
      </c>
      <c r="CD217" s="11">
        <v>272501.09999999998</v>
      </c>
      <c r="CE217" s="11">
        <v>44603.199999999997</v>
      </c>
      <c r="CF217" s="11">
        <v>0</v>
      </c>
      <c r="CG217" s="11">
        <v>81052.800000000003</v>
      </c>
      <c r="CH217" s="11">
        <v>297167.2</v>
      </c>
      <c r="CI217" s="11">
        <v>28923.4</v>
      </c>
      <c r="CJ217" s="11">
        <v>0</v>
      </c>
      <c r="CK217" s="11">
        <v>0</v>
      </c>
      <c r="CL217" s="11">
        <v>0</v>
      </c>
      <c r="CM217" s="11">
        <v>0</v>
      </c>
      <c r="CN217" s="11">
        <v>7765.8</v>
      </c>
      <c r="CO217" s="11">
        <v>0</v>
      </c>
      <c r="CP217" s="11">
        <v>55703.7</v>
      </c>
      <c r="CQ217" s="11">
        <v>30202.400000000001</v>
      </c>
      <c r="CR217" s="11">
        <v>0</v>
      </c>
      <c r="CS217" s="11">
        <v>4271.3</v>
      </c>
      <c r="CT217" s="11">
        <v>1202106.6000000001</v>
      </c>
      <c r="CU217" s="11">
        <v>1204000</v>
      </c>
      <c r="CV217" s="11">
        <v>1893.4</v>
      </c>
      <c r="CW217" s="11">
        <v>0.16</v>
      </c>
      <c r="DA217" s="10" t="s">
        <v>67</v>
      </c>
      <c r="DB217" s="11">
        <v>16471.5</v>
      </c>
      <c r="DC217" s="11">
        <v>331993</v>
      </c>
      <c r="DD217" s="11">
        <v>285023.40000000002</v>
      </c>
      <c r="DE217" s="11">
        <v>128580.3</v>
      </c>
      <c r="DF217" s="11">
        <v>0</v>
      </c>
      <c r="DG217" s="11">
        <v>73030.5</v>
      </c>
      <c r="DH217" s="11">
        <v>292362.7</v>
      </c>
      <c r="DI217" s="11">
        <v>3365.7</v>
      </c>
      <c r="DJ217" s="11">
        <v>0</v>
      </c>
      <c r="DK217" s="11">
        <v>0</v>
      </c>
      <c r="DL217" s="11">
        <v>0</v>
      </c>
      <c r="DM217" s="11">
        <v>0</v>
      </c>
      <c r="DN217" s="11">
        <v>0</v>
      </c>
      <c r="DO217" s="11">
        <v>1996.5</v>
      </c>
      <c r="DP217" s="11">
        <v>50911.8</v>
      </c>
      <c r="DQ217" s="11">
        <v>18183</v>
      </c>
      <c r="DR217" s="11">
        <v>0</v>
      </c>
      <c r="DS217" s="11">
        <v>0</v>
      </c>
      <c r="DT217" s="11">
        <v>1201918.5</v>
      </c>
      <c r="DU217" s="11">
        <v>1204000</v>
      </c>
      <c r="DV217" s="11">
        <v>2081.5</v>
      </c>
      <c r="DW217" s="11">
        <v>0.17</v>
      </c>
      <c r="EA217" s="10" t="s">
        <v>67</v>
      </c>
      <c r="EB217" s="11">
        <v>78347</v>
      </c>
      <c r="EC217" s="11">
        <v>212722.3</v>
      </c>
      <c r="ED217" s="11">
        <v>336504.5</v>
      </c>
      <c r="EE217" s="11">
        <v>132041.1</v>
      </c>
      <c r="EF217" s="11">
        <v>0</v>
      </c>
      <c r="EG217" s="11">
        <v>55266.2</v>
      </c>
      <c r="EH217" s="11">
        <v>285315.3</v>
      </c>
      <c r="EI217" s="11">
        <v>0</v>
      </c>
      <c r="EJ217" s="11">
        <v>0</v>
      </c>
      <c r="EK217" s="11">
        <v>0</v>
      </c>
      <c r="EL217" s="11">
        <v>3462.3</v>
      </c>
      <c r="EM217" s="11">
        <v>0</v>
      </c>
      <c r="EN217" s="11">
        <v>0</v>
      </c>
      <c r="EO217" s="11">
        <v>0</v>
      </c>
      <c r="EP217" s="11">
        <v>98876</v>
      </c>
      <c r="EQ217" s="11">
        <v>0</v>
      </c>
      <c r="ER217" s="11">
        <v>0</v>
      </c>
      <c r="ES217" s="11">
        <v>0</v>
      </c>
      <c r="ET217" s="11">
        <v>1202534.7</v>
      </c>
      <c r="EU217" s="11">
        <v>1204000</v>
      </c>
      <c r="EV217" s="11">
        <v>1465.3</v>
      </c>
      <c r="EW217" s="11">
        <v>0.12</v>
      </c>
      <c r="FA217" s="10" t="s">
        <v>67</v>
      </c>
      <c r="FB217" s="11">
        <v>78273.899999999994</v>
      </c>
      <c r="FC217" s="11">
        <v>295340.7</v>
      </c>
      <c r="FD217" s="11">
        <v>284272</v>
      </c>
      <c r="FE217" s="11">
        <v>88510.7</v>
      </c>
      <c r="FF217" s="11">
        <v>77122.399999999994</v>
      </c>
      <c r="FG217" s="11">
        <v>0</v>
      </c>
      <c r="FH217" s="11">
        <v>242076.5</v>
      </c>
      <c r="FI217" s="11">
        <v>0</v>
      </c>
      <c r="FJ217" s="11">
        <v>0</v>
      </c>
      <c r="FK217" s="11">
        <v>8863.6</v>
      </c>
      <c r="FL217" s="11">
        <v>3745.2</v>
      </c>
      <c r="FM217" s="11">
        <v>0</v>
      </c>
      <c r="FN217" s="11">
        <v>0</v>
      </c>
      <c r="FO217" s="11">
        <v>0</v>
      </c>
      <c r="FP217" s="11">
        <v>41280.199999999997</v>
      </c>
      <c r="FQ217" s="11">
        <v>78398.8</v>
      </c>
      <c r="FR217" s="11">
        <v>0</v>
      </c>
      <c r="FS217" s="11">
        <v>12109.4</v>
      </c>
      <c r="FT217" s="11">
        <v>1209993.3</v>
      </c>
      <c r="FU217" s="11">
        <v>1204000</v>
      </c>
      <c r="FV217" s="11">
        <v>-5993.3</v>
      </c>
      <c r="FW217" s="11">
        <v>-0.5</v>
      </c>
      <c r="GA217" s="10" t="s">
        <v>67</v>
      </c>
      <c r="GB217" s="11">
        <v>82948</v>
      </c>
      <c r="GC217" s="11">
        <v>239857.5</v>
      </c>
      <c r="GD217" s="11">
        <v>281937.3</v>
      </c>
      <c r="GE217" s="11">
        <v>227946.2</v>
      </c>
      <c r="GF217" s="11">
        <v>0</v>
      </c>
      <c r="GG217" s="11">
        <v>0</v>
      </c>
      <c r="GH217" s="11">
        <v>275019.09999999998</v>
      </c>
      <c r="GI217" s="11">
        <v>0</v>
      </c>
      <c r="GJ217" s="11">
        <v>0</v>
      </c>
      <c r="GK217" s="11">
        <v>12481.4</v>
      </c>
      <c r="GL217" s="11">
        <v>0</v>
      </c>
      <c r="GM217" s="11">
        <v>0</v>
      </c>
      <c r="GN217" s="11">
        <v>87797.8</v>
      </c>
      <c r="GO217" s="11">
        <v>0</v>
      </c>
      <c r="GP217" s="11">
        <v>44933.1</v>
      </c>
      <c r="GQ217" s="11">
        <v>0</v>
      </c>
      <c r="GR217" s="11">
        <v>0</v>
      </c>
      <c r="GS217" s="11">
        <v>0</v>
      </c>
      <c r="GT217" s="11">
        <v>1252920.5</v>
      </c>
      <c r="GU217" s="11">
        <v>1204000</v>
      </c>
      <c r="GV217" s="11">
        <v>-48920.5</v>
      </c>
      <c r="GW217" s="11">
        <v>-4.0599999999999996</v>
      </c>
      <c r="HA217" s="10" t="s">
        <v>67</v>
      </c>
      <c r="HB217" s="11">
        <v>68346.899999999994</v>
      </c>
      <c r="HC217" s="11">
        <v>250407.4</v>
      </c>
      <c r="HD217" s="11">
        <v>296772.90000000002</v>
      </c>
      <c r="HE217" s="11">
        <v>156251.29999999999</v>
      </c>
      <c r="HF217" s="11">
        <v>13919</v>
      </c>
      <c r="HG217" s="11">
        <v>40789.9</v>
      </c>
      <c r="HH217" s="11">
        <v>273023.40000000002</v>
      </c>
      <c r="HI217" s="11">
        <v>0</v>
      </c>
      <c r="HJ217" s="11">
        <v>0</v>
      </c>
      <c r="HK217" s="11">
        <v>27370.2</v>
      </c>
      <c r="HL217" s="11">
        <v>19265.900000000001</v>
      </c>
      <c r="HM217" s="11">
        <v>0</v>
      </c>
      <c r="HN217" s="11">
        <v>0</v>
      </c>
      <c r="HO217" s="11">
        <v>0</v>
      </c>
      <c r="HP217" s="11">
        <v>43723.5</v>
      </c>
      <c r="HQ217" s="11">
        <v>72747.5</v>
      </c>
      <c r="HR217" s="11">
        <v>1955.9</v>
      </c>
      <c r="HS217" s="11">
        <v>0</v>
      </c>
      <c r="HT217" s="11">
        <v>1264573.8999999999</v>
      </c>
      <c r="HU217" s="11">
        <v>1204000</v>
      </c>
      <c r="HV217" s="11">
        <v>-60573.9</v>
      </c>
      <c r="HW217" s="11">
        <v>-5.03</v>
      </c>
      <c r="IA217" s="10" t="s">
        <v>67</v>
      </c>
      <c r="IB217" s="11">
        <v>91753.4</v>
      </c>
      <c r="IC217" s="11">
        <v>251916.1</v>
      </c>
      <c r="ID217" s="11">
        <v>305345.3</v>
      </c>
      <c r="IE217" s="11">
        <v>94874.3</v>
      </c>
      <c r="IF217" s="11">
        <v>0</v>
      </c>
      <c r="IG217" s="11">
        <v>10985.4</v>
      </c>
      <c r="IH217" s="11">
        <v>247671.8</v>
      </c>
      <c r="II217" s="11">
        <v>74276.600000000006</v>
      </c>
      <c r="IJ217" s="11">
        <v>0</v>
      </c>
      <c r="IK217" s="11">
        <v>12982.8</v>
      </c>
      <c r="IL217" s="11">
        <v>19099.7</v>
      </c>
      <c r="IM217" s="11">
        <v>6491.4</v>
      </c>
      <c r="IN217" s="11">
        <v>34828.800000000003</v>
      </c>
      <c r="IO217" s="11">
        <v>0</v>
      </c>
      <c r="IP217" s="11">
        <v>5867.2</v>
      </c>
      <c r="IQ217" s="11">
        <v>0</v>
      </c>
      <c r="IR217" s="11">
        <v>106359</v>
      </c>
      <c r="IS217" s="11">
        <v>0</v>
      </c>
      <c r="IT217" s="11">
        <v>1262451.8</v>
      </c>
      <c r="IU217" s="11">
        <v>1204000</v>
      </c>
      <c r="IV217" s="11">
        <v>-58451.8</v>
      </c>
      <c r="IW217" s="11">
        <v>-4.8499999999999996</v>
      </c>
    </row>
    <row r="218" spans="1:257" ht="15" thickBot="1" x14ac:dyDescent="0.35">
      <c r="A218" s="10" t="s">
        <v>68</v>
      </c>
      <c r="B218" s="11">
        <v>0</v>
      </c>
      <c r="C218" s="11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446322.4</v>
      </c>
      <c r="L218" s="11">
        <v>172785</v>
      </c>
      <c r="M218" s="11">
        <v>242987</v>
      </c>
      <c r="N218" s="11">
        <v>186853.3</v>
      </c>
      <c r="O218" s="11">
        <v>0</v>
      </c>
      <c r="P218" s="11">
        <v>379700.5</v>
      </c>
      <c r="Q218" s="11">
        <v>69424.899999999994</v>
      </c>
      <c r="R218" s="11">
        <v>53581</v>
      </c>
      <c r="S218" s="11">
        <v>0</v>
      </c>
      <c r="T218" s="11">
        <v>1551654.1</v>
      </c>
      <c r="U218" s="11">
        <v>1456000</v>
      </c>
      <c r="V218" s="11">
        <v>-95654.1</v>
      </c>
      <c r="W218" s="11">
        <v>-6.57</v>
      </c>
      <c r="AA218" s="10" t="s">
        <v>68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374469.7</v>
      </c>
      <c r="AL218" s="11">
        <v>102836.7</v>
      </c>
      <c r="AM218" s="11">
        <v>383088.1</v>
      </c>
      <c r="AN218" s="11">
        <v>96841.8</v>
      </c>
      <c r="AO218" s="11">
        <v>4906.2</v>
      </c>
      <c r="AP218" s="11">
        <v>318799.3</v>
      </c>
      <c r="AQ218" s="11">
        <v>282269.7</v>
      </c>
      <c r="AR218" s="11">
        <v>0</v>
      </c>
      <c r="AS218" s="11">
        <v>0</v>
      </c>
      <c r="AT218" s="11">
        <v>1563211.4</v>
      </c>
      <c r="AU218" s="11">
        <v>1456000</v>
      </c>
      <c r="AV218" s="11">
        <v>-107211.4</v>
      </c>
      <c r="AW218" s="11">
        <v>-7.36</v>
      </c>
      <c r="BA218" s="10" t="s">
        <v>68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0</v>
      </c>
      <c r="BK218" s="11">
        <v>249867.3</v>
      </c>
      <c r="BL218" s="11">
        <v>201501.1</v>
      </c>
      <c r="BM218" s="11">
        <v>377546.3</v>
      </c>
      <c r="BN218" s="11">
        <v>21462.799999999999</v>
      </c>
      <c r="BO218" s="11">
        <v>47318.1</v>
      </c>
      <c r="BP218" s="11">
        <v>371656.5</v>
      </c>
      <c r="BQ218" s="11">
        <v>247521.4</v>
      </c>
      <c r="BR218" s="11">
        <v>0</v>
      </c>
      <c r="BS218" s="11">
        <v>0</v>
      </c>
      <c r="BT218" s="11">
        <v>1516873.5</v>
      </c>
      <c r="BU218" s="11">
        <v>1456000</v>
      </c>
      <c r="BV218" s="11">
        <v>-60873.5</v>
      </c>
      <c r="BW218" s="11">
        <v>-4.18</v>
      </c>
      <c r="CA218" s="10" t="s">
        <v>68</v>
      </c>
      <c r="CB218" s="11">
        <v>0</v>
      </c>
      <c r="CC218" s="11">
        <v>0</v>
      </c>
      <c r="CD218" s="11">
        <v>0</v>
      </c>
      <c r="CE218" s="11">
        <v>0</v>
      </c>
      <c r="CF218" s="11">
        <v>0</v>
      </c>
      <c r="CG218" s="11">
        <v>0</v>
      </c>
      <c r="CH218" s="11">
        <v>0</v>
      </c>
      <c r="CI218" s="11">
        <v>0</v>
      </c>
      <c r="CJ218" s="11">
        <v>0</v>
      </c>
      <c r="CK218" s="11">
        <v>378063.7</v>
      </c>
      <c r="CL218" s="11">
        <v>77495.899999999994</v>
      </c>
      <c r="CM218" s="11">
        <v>382119.8</v>
      </c>
      <c r="CN218" s="11">
        <v>53668.9</v>
      </c>
      <c r="CO218" s="11">
        <v>0</v>
      </c>
      <c r="CP218" s="11">
        <v>460271.1</v>
      </c>
      <c r="CQ218" s="11">
        <v>161218.4</v>
      </c>
      <c r="CR218" s="11">
        <v>0</v>
      </c>
      <c r="CS218" s="11">
        <v>4271.3</v>
      </c>
      <c r="CT218" s="11">
        <v>1517109.1</v>
      </c>
      <c r="CU218" s="11">
        <v>1456000</v>
      </c>
      <c r="CV218" s="11">
        <v>-61109.1</v>
      </c>
      <c r="CW218" s="11">
        <v>-4.2</v>
      </c>
      <c r="DA218" s="10" t="s">
        <v>68</v>
      </c>
      <c r="DB218" s="11">
        <v>0</v>
      </c>
      <c r="DC218" s="11">
        <v>0</v>
      </c>
      <c r="DD218" s="11">
        <v>0</v>
      </c>
      <c r="DE218" s="11">
        <v>0</v>
      </c>
      <c r="DF218" s="11">
        <v>0</v>
      </c>
      <c r="DG218" s="11">
        <v>0</v>
      </c>
      <c r="DH218" s="11">
        <v>0</v>
      </c>
      <c r="DI218" s="11">
        <v>0</v>
      </c>
      <c r="DJ218" s="11">
        <v>0</v>
      </c>
      <c r="DK218" s="11">
        <v>298482.59999999998</v>
      </c>
      <c r="DL218" s="11">
        <v>128223.4</v>
      </c>
      <c r="DM218" s="11">
        <v>382494.6</v>
      </c>
      <c r="DN218" s="11">
        <v>0</v>
      </c>
      <c r="DO218" s="11">
        <v>81576.2</v>
      </c>
      <c r="DP218" s="11">
        <v>491927.6</v>
      </c>
      <c r="DQ218" s="11">
        <v>134169.1</v>
      </c>
      <c r="DR218" s="11">
        <v>0</v>
      </c>
      <c r="DS218" s="11">
        <v>0</v>
      </c>
      <c r="DT218" s="11">
        <v>1516873.5</v>
      </c>
      <c r="DU218" s="11">
        <v>1456000</v>
      </c>
      <c r="DV218" s="11">
        <v>-60873.5</v>
      </c>
      <c r="DW218" s="11">
        <v>-4.18</v>
      </c>
      <c r="EA218" s="10" t="s">
        <v>68</v>
      </c>
      <c r="EB218" s="11">
        <v>0</v>
      </c>
      <c r="EC218" s="11">
        <v>0</v>
      </c>
      <c r="ED218" s="11">
        <v>0</v>
      </c>
      <c r="EE218" s="11">
        <v>0</v>
      </c>
      <c r="EF218" s="11">
        <v>0</v>
      </c>
      <c r="EG218" s="11">
        <v>0</v>
      </c>
      <c r="EH218" s="11">
        <v>0</v>
      </c>
      <c r="EI218" s="11">
        <v>0</v>
      </c>
      <c r="EJ218" s="11">
        <v>0</v>
      </c>
      <c r="EK218" s="11">
        <v>282555.7</v>
      </c>
      <c r="EL218" s="11">
        <v>191577.60000000001</v>
      </c>
      <c r="EM218" s="11">
        <v>337340.9</v>
      </c>
      <c r="EN218" s="11">
        <v>0</v>
      </c>
      <c r="EO218" s="11">
        <v>130267.3</v>
      </c>
      <c r="EP218" s="11">
        <v>471843.6</v>
      </c>
      <c r="EQ218" s="11">
        <v>104065.7</v>
      </c>
      <c r="ER218" s="11">
        <v>0</v>
      </c>
      <c r="ES218" s="11">
        <v>0</v>
      </c>
      <c r="ET218" s="11">
        <v>1517650.7</v>
      </c>
      <c r="EU218" s="11">
        <v>1456000</v>
      </c>
      <c r="EV218" s="11">
        <v>-61650.7</v>
      </c>
      <c r="EW218" s="11">
        <v>-4.2300000000000004</v>
      </c>
      <c r="FA218" s="10" t="s">
        <v>68</v>
      </c>
      <c r="FB218" s="11">
        <v>0</v>
      </c>
      <c r="FC218" s="11">
        <v>0</v>
      </c>
      <c r="FD218" s="11">
        <v>0</v>
      </c>
      <c r="FE218" s="11">
        <v>0</v>
      </c>
      <c r="FF218" s="11">
        <v>0</v>
      </c>
      <c r="FG218" s="11">
        <v>0</v>
      </c>
      <c r="FH218" s="11">
        <v>0</v>
      </c>
      <c r="FI218" s="11">
        <v>0</v>
      </c>
      <c r="FJ218" s="11">
        <v>0</v>
      </c>
      <c r="FK218" s="11">
        <v>318103.3</v>
      </c>
      <c r="FL218" s="11">
        <v>272453.7</v>
      </c>
      <c r="FM218" s="11">
        <v>243005.8</v>
      </c>
      <c r="FN218" s="11">
        <v>0</v>
      </c>
      <c r="FO218" s="11">
        <v>88760.4</v>
      </c>
      <c r="FP218" s="11">
        <v>374557.9</v>
      </c>
      <c r="FQ218" s="11">
        <v>171473.1</v>
      </c>
      <c r="FR218" s="11">
        <v>24967.8</v>
      </c>
      <c r="FS218" s="11">
        <v>24218.7</v>
      </c>
      <c r="FT218" s="11">
        <v>1517540.7</v>
      </c>
      <c r="FU218" s="11">
        <v>1456000</v>
      </c>
      <c r="FV218" s="11">
        <v>-61540.7</v>
      </c>
      <c r="FW218" s="11">
        <v>-4.2300000000000004</v>
      </c>
      <c r="GA218" s="10" t="s">
        <v>68</v>
      </c>
      <c r="GB218" s="11">
        <v>0</v>
      </c>
      <c r="GC218" s="11">
        <v>0</v>
      </c>
      <c r="GD218" s="11">
        <v>0</v>
      </c>
      <c r="GE218" s="11">
        <v>0</v>
      </c>
      <c r="GF218" s="11">
        <v>0</v>
      </c>
      <c r="GG218" s="11">
        <v>0</v>
      </c>
      <c r="GH218" s="11">
        <v>0</v>
      </c>
      <c r="GI218" s="11">
        <v>0</v>
      </c>
      <c r="GJ218" s="11">
        <v>0</v>
      </c>
      <c r="GK218" s="11">
        <v>272665.59999999998</v>
      </c>
      <c r="GL218" s="11">
        <v>260540.7</v>
      </c>
      <c r="GM218" s="11">
        <v>215821.8</v>
      </c>
      <c r="GN218" s="11">
        <v>245919.5</v>
      </c>
      <c r="GO218" s="11">
        <v>0</v>
      </c>
      <c r="GP218" s="11">
        <v>352689.5</v>
      </c>
      <c r="GQ218" s="11">
        <v>169604.5</v>
      </c>
      <c r="GR218" s="11">
        <v>0</v>
      </c>
      <c r="GS218" s="11">
        <v>0</v>
      </c>
      <c r="GT218" s="11">
        <v>1517241.6</v>
      </c>
      <c r="GU218" s="11">
        <v>1456000</v>
      </c>
      <c r="GV218" s="11">
        <v>-61241.599999999999</v>
      </c>
      <c r="GW218" s="11">
        <v>-4.21</v>
      </c>
      <c r="HA218" s="10" t="s">
        <v>68</v>
      </c>
      <c r="HB218" s="11">
        <v>0</v>
      </c>
      <c r="HC218" s="11">
        <v>0</v>
      </c>
      <c r="HD218" s="11">
        <v>0</v>
      </c>
      <c r="HE218" s="11">
        <v>0</v>
      </c>
      <c r="HF218" s="11">
        <v>0</v>
      </c>
      <c r="HG218" s="11">
        <v>0</v>
      </c>
      <c r="HH218" s="11">
        <v>0</v>
      </c>
      <c r="HI218" s="11">
        <v>0</v>
      </c>
      <c r="HJ218" s="11">
        <v>0</v>
      </c>
      <c r="HK218" s="11">
        <v>343138.4</v>
      </c>
      <c r="HL218" s="11">
        <v>218283</v>
      </c>
      <c r="HM218" s="11">
        <v>208452.5</v>
      </c>
      <c r="HN218" s="11">
        <v>0</v>
      </c>
      <c r="HO218" s="11">
        <v>68950.100000000006</v>
      </c>
      <c r="HP218" s="11">
        <v>482485.1</v>
      </c>
      <c r="HQ218" s="11">
        <v>194221.4</v>
      </c>
      <c r="HR218" s="11">
        <v>1955.9</v>
      </c>
      <c r="HS218" s="11">
        <v>0</v>
      </c>
      <c r="HT218" s="11">
        <v>1517486.5</v>
      </c>
      <c r="HU218" s="11">
        <v>1456000</v>
      </c>
      <c r="HV218" s="11">
        <v>-61486.5</v>
      </c>
      <c r="HW218" s="11">
        <v>-4.22</v>
      </c>
      <c r="IA218" s="10" t="s">
        <v>68</v>
      </c>
      <c r="IB218" s="11">
        <v>0</v>
      </c>
      <c r="IC218" s="11">
        <v>0</v>
      </c>
      <c r="ID218" s="11">
        <v>0</v>
      </c>
      <c r="IE218" s="11">
        <v>0</v>
      </c>
      <c r="IF218" s="11">
        <v>0</v>
      </c>
      <c r="IG218" s="11">
        <v>0</v>
      </c>
      <c r="IH218" s="11">
        <v>0</v>
      </c>
      <c r="II218" s="11">
        <v>0</v>
      </c>
      <c r="IJ218" s="11">
        <v>0</v>
      </c>
      <c r="IK218" s="11">
        <v>375127.8</v>
      </c>
      <c r="IL218" s="11">
        <v>193618.4</v>
      </c>
      <c r="IM218" s="11">
        <v>231692.9</v>
      </c>
      <c r="IN218" s="11">
        <v>183506.8</v>
      </c>
      <c r="IO218" s="11">
        <v>0</v>
      </c>
      <c r="IP218" s="11">
        <v>344543.4</v>
      </c>
      <c r="IQ218" s="11">
        <v>97246.1</v>
      </c>
      <c r="IR218" s="11">
        <v>124335.2</v>
      </c>
      <c r="IS218" s="11">
        <v>0</v>
      </c>
      <c r="IT218" s="11">
        <v>1550070.7</v>
      </c>
      <c r="IU218" s="11">
        <v>1456000</v>
      </c>
      <c r="IV218" s="11">
        <v>-94070.7</v>
      </c>
      <c r="IW218" s="11">
        <v>-6.46</v>
      </c>
    </row>
    <row r="219" spans="1:257" ht="15" thickBot="1" x14ac:dyDescent="0.35">
      <c r="A219" s="10" t="s">
        <v>69</v>
      </c>
      <c r="B219" s="11">
        <v>62710.1</v>
      </c>
      <c r="C219" s="11">
        <v>24445.5</v>
      </c>
      <c r="D219" s="11">
        <v>0</v>
      </c>
      <c r="E219" s="11">
        <v>29995.5</v>
      </c>
      <c r="F219" s="11">
        <v>0</v>
      </c>
      <c r="G219" s="11">
        <v>2580.6999999999998</v>
      </c>
      <c r="H219" s="11">
        <v>93981.8</v>
      </c>
      <c r="I219" s="11">
        <v>0</v>
      </c>
      <c r="J219" s="11">
        <v>0</v>
      </c>
      <c r="K219" s="11">
        <v>328616.3</v>
      </c>
      <c r="L219" s="11">
        <v>172035.8</v>
      </c>
      <c r="M219" s="11">
        <v>178723.1</v>
      </c>
      <c r="N219" s="11">
        <v>72976.5</v>
      </c>
      <c r="O219" s="11">
        <v>0</v>
      </c>
      <c r="P219" s="11">
        <v>343545.2</v>
      </c>
      <c r="Q219" s="11">
        <v>44951.3</v>
      </c>
      <c r="R219" s="11">
        <v>49918</v>
      </c>
      <c r="S219" s="11">
        <v>0</v>
      </c>
      <c r="T219" s="11">
        <v>1404479.9</v>
      </c>
      <c r="U219" s="11">
        <v>1406000</v>
      </c>
      <c r="V219" s="11">
        <v>1520.1</v>
      </c>
      <c r="W219" s="11">
        <v>0.11</v>
      </c>
      <c r="AA219" s="10" t="s">
        <v>69</v>
      </c>
      <c r="AB219" s="11">
        <v>22286.6</v>
      </c>
      <c r="AC219" s="11">
        <v>132970.29999999999</v>
      </c>
      <c r="AD219" s="11">
        <v>0</v>
      </c>
      <c r="AE219" s="11">
        <v>8981.1</v>
      </c>
      <c r="AF219" s="11">
        <v>0</v>
      </c>
      <c r="AG219" s="11">
        <v>26361</v>
      </c>
      <c r="AH219" s="11">
        <v>15467.5</v>
      </c>
      <c r="AI219" s="11">
        <v>28780.5</v>
      </c>
      <c r="AJ219" s="11">
        <v>0</v>
      </c>
      <c r="AK219" s="11">
        <v>280947</v>
      </c>
      <c r="AL219" s="11">
        <v>92903.1</v>
      </c>
      <c r="AM219" s="11">
        <v>282012.7</v>
      </c>
      <c r="AN219" s="11">
        <v>0</v>
      </c>
      <c r="AO219" s="11">
        <v>4906.2</v>
      </c>
      <c r="AP219" s="11">
        <v>284454.59999999998</v>
      </c>
      <c r="AQ219" s="11">
        <v>257322.2</v>
      </c>
      <c r="AR219" s="11">
        <v>0</v>
      </c>
      <c r="AS219" s="11">
        <v>0</v>
      </c>
      <c r="AT219" s="11">
        <v>1437392.6</v>
      </c>
      <c r="AU219" s="11">
        <v>1406000</v>
      </c>
      <c r="AV219" s="11">
        <v>-31392.6</v>
      </c>
      <c r="AW219" s="11">
        <v>-2.23</v>
      </c>
      <c r="BA219" s="10" t="s">
        <v>69</v>
      </c>
      <c r="BB219" s="11">
        <v>55703.5</v>
      </c>
      <c r="BC219" s="11">
        <v>137212.4</v>
      </c>
      <c r="BD219" s="11">
        <v>0</v>
      </c>
      <c r="BE219" s="11">
        <v>21462.799999999999</v>
      </c>
      <c r="BF219" s="11">
        <v>0</v>
      </c>
      <c r="BG219" s="11">
        <v>0</v>
      </c>
      <c r="BH219" s="11">
        <v>45920.5</v>
      </c>
      <c r="BI219" s="11">
        <v>0</v>
      </c>
      <c r="BJ219" s="11">
        <v>62392</v>
      </c>
      <c r="BK219" s="11">
        <v>219919.2</v>
      </c>
      <c r="BL219" s="11">
        <v>152086.70000000001</v>
      </c>
      <c r="BM219" s="11">
        <v>249318.3</v>
      </c>
      <c r="BN219" s="11">
        <v>0</v>
      </c>
      <c r="BO219" s="11">
        <v>14874.2</v>
      </c>
      <c r="BP219" s="11">
        <v>266838</v>
      </c>
      <c r="BQ219" s="11">
        <v>222564.6</v>
      </c>
      <c r="BR219" s="11">
        <v>0</v>
      </c>
      <c r="BS219" s="11">
        <v>0</v>
      </c>
      <c r="BT219" s="11">
        <v>1448292.2</v>
      </c>
      <c r="BU219" s="11">
        <v>1406000</v>
      </c>
      <c r="BV219" s="11">
        <v>-42292.2</v>
      </c>
      <c r="BW219" s="11">
        <v>-3.01</v>
      </c>
      <c r="CA219" s="10" t="s">
        <v>69</v>
      </c>
      <c r="CB219" s="11">
        <v>52597.599999999999</v>
      </c>
      <c r="CC219" s="11">
        <v>113515.6</v>
      </c>
      <c r="CD219" s="11">
        <v>0</v>
      </c>
      <c r="CE219" s="11">
        <v>0</v>
      </c>
      <c r="CF219" s="11">
        <v>0</v>
      </c>
      <c r="CG219" s="11">
        <v>73439.8</v>
      </c>
      <c r="CH219" s="11">
        <v>50926.7</v>
      </c>
      <c r="CI219" s="11">
        <v>0</v>
      </c>
      <c r="CJ219" s="11">
        <v>0</v>
      </c>
      <c r="CK219" s="11">
        <v>306177</v>
      </c>
      <c r="CL219" s="11">
        <v>77495.899999999994</v>
      </c>
      <c r="CM219" s="11">
        <v>260405.1</v>
      </c>
      <c r="CN219" s="11">
        <v>7765.8</v>
      </c>
      <c r="CO219" s="11">
        <v>0</v>
      </c>
      <c r="CP219" s="11">
        <v>321433.90000000002</v>
      </c>
      <c r="CQ219" s="11">
        <v>161218.4</v>
      </c>
      <c r="CR219" s="11">
        <v>0</v>
      </c>
      <c r="CS219" s="11">
        <v>4271.3</v>
      </c>
      <c r="CT219" s="11">
        <v>1429247.1</v>
      </c>
      <c r="CU219" s="11">
        <v>1406000</v>
      </c>
      <c r="CV219" s="11">
        <v>-23247.1</v>
      </c>
      <c r="CW219" s="11">
        <v>-1.65</v>
      </c>
      <c r="DA219" s="10" t="s">
        <v>69</v>
      </c>
      <c r="DB219" s="11">
        <v>16471.5</v>
      </c>
      <c r="DC219" s="11">
        <v>137667.6</v>
      </c>
      <c r="DD219" s="11">
        <v>0</v>
      </c>
      <c r="DE219" s="11">
        <v>60503.7</v>
      </c>
      <c r="DF219" s="11">
        <v>0</v>
      </c>
      <c r="DG219" s="11">
        <v>66385</v>
      </c>
      <c r="DH219" s="11">
        <v>24956.799999999999</v>
      </c>
      <c r="DI219" s="11">
        <v>0</v>
      </c>
      <c r="DJ219" s="11">
        <v>0</v>
      </c>
      <c r="DK219" s="11">
        <v>243490.8</v>
      </c>
      <c r="DL219" s="11">
        <v>86310</v>
      </c>
      <c r="DM219" s="11">
        <v>264171</v>
      </c>
      <c r="DN219" s="11">
        <v>0</v>
      </c>
      <c r="DO219" s="11">
        <v>1996.5</v>
      </c>
      <c r="DP219" s="11">
        <v>394704.9</v>
      </c>
      <c r="DQ219" s="11">
        <v>109212.4</v>
      </c>
      <c r="DR219" s="11">
        <v>0</v>
      </c>
      <c r="DS219" s="11">
        <v>0</v>
      </c>
      <c r="DT219" s="11">
        <v>1405870.2</v>
      </c>
      <c r="DU219" s="11">
        <v>1406000</v>
      </c>
      <c r="DV219" s="11">
        <v>129.80000000000001</v>
      </c>
      <c r="DW219" s="11">
        <v>0.01</v>
      </c>
      <c r="EA219" s="10" t="s">
        <v>69</v>
      </c>
      <c r="EB219" s="11">
        <v>78347</v>
      </c>
      <c r="EC219" s="11">
        <v>82166.399999999994</v>
      </c>
      <c r="ED219" s="11">
        <v>0</v>
      </c>
      <c r="EE219" s="11">
        <v>40663.5</v>
      </c>
      <c r="EF219" s="11">
        <v>0</v>
      </c>
      <c r="EG219" s="11">
        <v>55266.2</v>
      </c>
      <c r="EH219" s="11">
        <v>46613.7</v>
      </c>
      <c r="EI219" s="11">
        <v>0</v>
      </c>
      <c r="EJ219" s="11">
        <v>0</v>
      </c>
      <c r="EK219" s="11">
        <v>223760.8</v>
      </c>
      <c r="EL219" s="11">
        <v>99848.8</v>
      </c>
      <c r="EM219" s="11">
        <v>261107.8</v>
      </c>
      <c r="EN219" s="11">
        <v>0</v>
      </c>
      <c r="EO219" s="11">
        <v>0</v>
      </c>
      <c r="EP219" s="11">
        <v>437418.5</v>
      </c>
      <c r="EQ219" s="11">
        <v>79096.100000000006</v>
      </c>
      <c r="ER219" s="11">
        <v>0</v>
      </c>
      <c r="ES219" s="11">
        <v>0</v>
      </c>
      <c r="ET219" s="11">
        <v>1404288.9</v>
      </c>
      <c r="EU219" s="11">
        <v>1406000</v>
      </c>
      <c r="EV219" s="11">
        <v>1711.1</v>
      </c>
      <c r="EW219" s="11">
        <v>0.12</v>
      </c>
      <c r="FA219" s="10" t="s">
        <v>69</v>
      </c>
      <c r="FB219" s="11">
        <v>78273.899999999994</v>
      </c>
      <c r="FC219" s="11">
        <v>126461.7</v>
      </c>
      <c r="FD219" s="11">
        <v>0</v>
      </c>
      <c r="FE219" s="11">
        <v>28588.1</v>
      </c>
      <c r="FF219" s="11">
        <v>60172.3</v>
      </c>
      <c r="FG219" s="11">
        <v>0</v>
      </c>
      <c r="FH219" s="11">
        <v>0</v>
      </c>
      <c r="FI219" s="11">
        <v>0</v>
      </c>
      <c r="FJ219" s="11">
        <v>0</v>
      </c>
      <c r="FK219" s="11">
        <v>209243.8</v>
      </c>
      <c r="FL219" s="11">
        <v>171584</v>
      </c>
      <c r="FM219" s="11">
        <v>184581.2</v>
      </c>
      <c r="FN219" s="11">
        <v>0</v>
      </c>
      <c r="FO219" s="11">
        <v>0</v>
      </c>
      <c r="FP219" s="11">
        <v>349590.1</v>
      </c>
      <c r="FQ219" s="11">
        <v>171473.1</v>
      </c>
      <c r="FR219" s="11">
        <v>0</v>
      </c>
      <c r="FS219" s="11">
        <v>24218.7</v>
      </c>
      <c r="FT219" s="11">
        <v>1404187</v>
      </c>
      <c r="FU219" s="11">
        <v>1406000</v>
      </c>
      <c r="FV219" s="11">
        <v>1813</v>
      </c>
      <c r="FW219" s="11">
        <v>0.13</v>
      </c>
      <c r="GA219" s="10" t="s">
        <v>69</v>
      </c>
      <c r="GB219" s="11">
        <v>66757.600000000006</v>
      </c>
      <c r="GC219" s="11">
        <v>41723.4</v>
      </c>
      <c r="GD219" s="11">
        <v>0</v>
      </c>
      <c r="GE219" s="11">
        <v>158121.60000000001</v>
      </c>
      <c r="GF219" s="11">
        <v>0</v>
      </c>
      <c r="GG219" s="11">
        <v>0</v>
      </c>
      <c r="GH219" s="11">
        <v>21468</v>
      </c>
      <c r="GI219" s="11">
        <v>0</v>
      </c>
      <c r="GJ219" s="11">
        <v>0</v>
      </c>
      <c r="GK219" s="11">
        <v>228731</v>
      </c>
      <c r="GL219" s="11">
        <v>202626.9</v>
      </c>
      <c r="GM219" s="11">
        <v>145783</v>
      </c>
      <c r="GN219" s="11">
        <v>87797.8</v>
      </c>
      <c r="GO219" s="11">
        <v>0</v>
      </c>
      <c r="GP219" s="11">
        <v>342205.1</v>
      </c>
      <c r="GQ219" s="11">
        <v>108695.2</v>
      </c>
      <c r="GR219" s="11">
        <v>0</v>
      </c>
      <c r="GS219" s="11">
        <v>0</v>
      </c>
      <c r="GT219" s="11">
        <v>1403909.8</v>
      </c>
      <c r="GU219" s="11">
        <v>1406000</v>
      </c>
      <c r="GV219" s="11">
        <v>2090.1999999999998</v>
      </c>
      <c r="GW219" s="11">
        <v>0.15</v>
      </c>
      <c r="HA219" s="10" t="s">
        <v>69</v>
      </c>
      <c r="HB219" s="11">
        <v>68346.899999999994</v>
      </c>
      <c r="HC219" s="11">
        <v>18850</v>
      </c>
      <c r="HD219" s="11">
        <v>0</v>
      </c>
      <c r="HE219" s="11">
        <v>142061.6</v>
      </c>
      <c r="HF219" s="11">
        <v>5680</v>
      </c>
      <c r="HG219" s="11">
        <v>24904.5</v>
      </c>
      <c r="HH219" s="11">
        <v>0</v>
      </c>
      <c r="HI219" s="11">
        <v>0</v>
      </c>
      <c r="HJ219" s="11">
        <v>0</v>
      </c>
      <c r="HK219" s="11">
        <v>268258.7</v>
      </c>
      <c r="HL219" s="11">
        <v>186450.7</v>
      </c>
      <c r="HM219" s="11">
        <v>142581.9</v>
      </c>
      <c r="HN219" s="11">
        <v>0</v>
      </c>
      <c r="HO219" s="11">
        <v>0</v>
      </c>
      <c r="HP219" s="11">
        <v>350826.2</v>
      </c>
      <c r="HQ219" s="11">
        <v>194221.4</v>
      </c>
      <c r="HR219" s="11">
        <v>1955.9</v>
      </c>
      <c r="HS219" s="11">
        <v>0</v>
      </c>
      <c r="HT219" s="11">
        <v>1404137.8</v>
      </c>
      <c r="HU219" s="11">
        <v>1406000</v>
      </c>
      <c r="HV219" s="11">
        <v>1862.2</v>
      </c>
      <c r="HW219" s="11">
        <v>0.13</v>
      </c>
      <c r="IA219" s="10" t="s">
        <v>69</v>
      </c>
      <c r="IB219" s="11">
        <v>84887.5</v>
      </c>
      <c r="IC219" s="11">
        <v>7490.1</v>
      </c>
      <c r="ID219" s="11">
        <v>0</v>
      </c>
      <c r="IE219" s="11">
        <v>94874.3</v>
      </c>
      <c r="IF219" s="11">
        <v>0</v>
      </c>
      <c r="IG219" s="11">
        <v>0</v>
      </c>
      <c r="IH219" s="11">
        <v>13482.1</v>
      </c>
      <c r="II219" s="11">
        <v>29835.5</v>
      </c>
      <c r="IJ219" s="11">
        <v>0</v>
      </c>
      <c r="IK219" s="11">
        <v>278256.2</v>
      </c>
      <c r="IL219" s="11">
        <v>176141.6</v>
      </c>
      <c r="IM219" s="11">
        <v>168651.5</v>
      </c>
      <c r="IN219" s="11">
        <v>34828.800000000003</v>
      </c>
      <c r="IO219" s="11">
        <v>0</v>
      </c>
      <c r="IP219" s="11">
        <v>319077.09999999998</v>
      </c>
      <c r="IQ219" s="11">
        <v>72279.199999999997</v>
      </c>
      <c r="IR219" s="11">
        <v>124335.2</v>
      </c>
      <c r="IS219" s="11">
        <v>0</v>
      </c>
      <c r="IT219" s="11">
        <v>1404139.1</v>
      </c>
      <c r="IU219" s="11">
        <v>1406000</v>
      </c>
      <c r="IV219" s="11">
        <v>1860.9</v>
      </c>
      <c r="IW219" s="11">
        <v>0.13</v>
      </c>
    </row>
    <row r="220" spans="1:257" ht="15" thickBot="1" x14ac:dyDescent="0.35">
      <c r="A220" s="10" t="s">
        <v>70</v>
      </c>
      <c r="B220" s="11">
        <v>68870</v>
      </c>
      <c r="C220" s="11">
        <v>24445.5</v>
      </c>
      <c r="D220" s="11">
        <v>84908.1</v>
      </c>
      <c r="E220" s="11">
        <v>29995.5</v>
      </c>
      <c r="F220" s="11">
        <v>0</v>
      </c>
      <c r="G220" s="11">
        <v>2580.6999999999998</v>
      </c>
      <c r="H220" s="11">
        <v>93981.8</v>
      </c>
      <c r="I220" s="11">
        <v>0</v>
      </c>
      <c r="J220" s="11">
        <v>0</v>
      </c>
      <c r="K220" s="11">
        <v>313715.90000000002</v>
      </c>
      <c r="L220" s="11">
        <v>172035.8</v>
      </c>
      <c r="M220" s="11">
        <v>52609.599999999999</v>
      </c>
      <c r="N220" s="11">
        <v>72976.5</v>
      </c>
      <c r="O220" s="11">
        <v>0</v>
      </c>
      <c r="P220" s="11">
        <v>343545.2</v>
      </c>
      <c r="Q220" s="11">
        <v>44951.3</v>
      </c>
      <c r="R220" s="11">
        <v>49918</v>
      </c>
      <c r="S220" s="11">
        <v>0</v>
      </c>
      <c r="T220" s="11">
        <v>1354533.9</v>
      </c>
      <c r="U220" s="11">
        <v>1356000</v>
      </c>
      <c r="V220" s="11">
        <v>1466.1</v>
      </c>
      <c r="W220" s="11">
        <v>0.11</v>
      </c>
      <c r="AA220" s="10" t="s">
        <v>70</v>
      </c>
      <c r="AB220" s="11">
        <v>22286.6</v>
      </c>
      <c r="AC220" s="11">
        <v>132970.29999999999</v>
      </c>
      <c r="AD220" s="11">
        <v>120390.7</v>
      </c>
      <c r="AE220" s="11">
        <v>8981.1</v>
      </c>
      <c r="AF220" s="11">
        <v>0</v>
      </c>
      <c r="AG220" s="11">
        <v>26361</v>
      </c>
      <c r="AH220" s="11">
        <v>15467.5</v>
      </c>
      <c r="AI220" s="11">
        <v>28780.5</v>
      </c>
      <c r="AJ220" s="11">
        <v>0</v>
      </c>
      <c r="AK220" s="11">
        <v>189163</v>
      </c>
      <c r="AL220" s="11">
        <v>92903.1</v>
      </c>
      <c r="AM220" s="11">
        <v>169166.6</v>
      </c>
      <c r="AN220" s="11">
        <v>0</v>
      </c>
      <c r="AO220" s="11">
        <v>4906.2</v>
      </c>
      <c r="AP220" s="11">
        <v>284454.59999999998</v>
      </c>
      <c r="AQ220" s="11">
        <v>257322.2</v>
      </c>
      <c r="AR220" s="11">
        <v>0</v>
      </c>
      <c r="AS220" s="11">
        <v>0</v>
      </c>
      <c r="AT220" s="11">
        <v>1353153.3</v>
      </c>
      <c r="AU220" s="11">
        <v>1356000</v>
      </c>
      <c r="AV220" s="11">
        <v>2846.7</v>
      </c>
      <c r="AW220" s="11">
        <v>0.21</v>
      </c>
      <c r="BA220" s="10" t="s">
        <v>70</v>
      </c>
      <c r="BB220" s="11">
        <v>62691.4</v>
      </c>
      <c r="BC220" s="11">
        <v>137212.4</v>
      </c>
      <c r="BD220" s="11">
        <v>108761.7</v>
      </c>
      <c r="BE220" s="11">
        <v>21462.799999999999</v>
      </c>
      <c r="BF220" s="11">
        <v>0</v>
      </c>
      <c r="BG220" s="11">
        <v>0</v>
      </c>
      <c r="BH220" s="11">
        <v>24956.799999999999</v>
      </c>
      <c r="BI220" s="11">
        <v>0</v>
      </c>
      <c r="BJ220" s="11">
        <v>62392</v>
      </c>
      <c r="BK220" s="11">
        <v>124584.3</v>
      </c>
      <c r="BL220" s="11">
        <v>152086.70000000001</v>
      </c>
      <c r="BM220" s="11">
        <v>155231.20000000001</v>
      </c>
      <c r="BN220" s="11">
        <v>0</v>
      </c>
      <c r="BO220" s="11">
        <v>14874.2</v>
      </c>
      <c r="BP220" s="11">
        <v>266838</v>
      </c>
      <c r="BQ220" s="11">
        <v>222564.6</v>
      </c>
      <c r="BR220" s="11">
        <v>0</v>
      </c>
      <c r="BS220" s="11">
        <v>0</v>
      </c>
      <c r="BT220" s="11">
        <v>1353656.1</v>
      </c>
      <c r="BU220" s="11">
        <v>1356000</v>
      </c>
      <c r="BV220" s="11">
        <v>2343.9</v>
      </c>
      <c r="BW220" s="11">
        <v>0.17</v>
      </c>
      <c r="CA220" s="10" t="s">
        <v>70</v>
      </c>
      <c r="CB220" s="11">
        <v>52597.599999999999</v>
      </c>
      <c r="CC220" s="11">
        <v>113515.6</v>
      </c>
      <c r="CD220" s="11">
        <v>155508.4</v>
      </c>
      <c r="CE220" s="11">
        <v>0</v>
      </c>
      <c r="CF220" s="11">
        <v>0</v>
      </c>
      <c r="CG220" s="11">
        <v>73439.8</v>
      </c>
      <c r="CH220" s="11">
        <v>50926.7</v>
      </c>
      <c r="CI220" s="11">
        <v>0</v>
      </c>
      <c r="CJ220" s="11">
        <v>0</v>
      </c>
      <c r="CK220" s="11">
        <v>196745.4</v>
      </c>
      <c r="CL220" s="11">
        <v>77495.899999999994</v>
      </c>
      <c r="CM220" s="11">
        <v>138947.5</v>
      </c>
      <c r="CN220" s="11">
        <v>7765.8</v>
      </c>
      <c r="CO220" s="11">
        <v>0</v>
      </c>
      <c r="CP220" s="11">
        <v>321433.90000000002</v>
      </c>
      <c r="CQ220" s="11">
        <v>161218.4</v>
      </c>
      <c r="CR220" s="11">
        <v>0</v>
      </c>
      <c r="CS220" s="11">
        <v>4271.3</v>
      </c>
      <c r="CT220" s="11">
        <v>1353866.4</v>
      </c>
      <c r="CU220" s="11">
        <v>1356000</v>
      </c>
      <c r="CV220" s="11">
        <v>2133.6</v>
      </c>
      <c r="CW220" s="11">
        <v>0.16</v>
      </c>
      <c r="DA220" s="10" t="s">
        <v>70</v>
      </c>
      <c r="DB220" s="11">
        <v>16471.5</v>
      </c>
      <c r="DC220" s="11">
        <v>137667.6</v>
      </c>
      <c r="DD220" s="11">
        <v>150504.29999999999</v>
      </c>
      <c r="DE220" s="11">
        <v>60503.7</v>
      </c>
      <c r="DF220" s="11">
        <v>0</v>
      </c>
      <c r="DG220" s="11">
        <v>66385</v>
      </c>
      <c r="DH220" s="11">
        <v>24956.799999999999</v>
      </c>
      <c r="DI220" s="11">
        <v>0</v>
      </c>
      <c r="DJ220" s="11">
        <v>0</v>
      </c>
      <c r="DK220" s="11">
        <v>169520.9</v>
      </c>
      <c r="DL220" s="11">
        <v>86310</v>
      </c>
      <c r="DM220" s="11">
        <v>135422.5</v>
      </c>
      <c r="DN220" s="11">
        <v>0</v>
      </c>
      <c r="DO220" s="11">
        <v>1996.5</v>
      </c>
      <c r="DP220" s="11">
        <v>394704.9</v>
      </c>
      <c r="DQ220" s="11">
        <v>109212.4</v>
      </c>
      <c r="DR220" s="11">
        <v>0</v>
      </c>
      <c r="DS220" s="11">
        <v>0</v>
      </c>
      <c r="DT220" s="11">
        <v>1353656.2</v>
      </c>
      <c r="DU220" s="11">
        <v>1356000</v>
      </c>
      <c r="DV220" s="11">
        <v>2343.8000000000002</v>
      </c>
      <c r="DW220" s="11">
        <v>0.17</v>
      </c>
      <c r="EA220" s="10" t="s">
        <v>70</v>
      </c>
      <c r="EB220" s="11">
        <v>78347</v>
      </c>
      <c r="EC220" s="11">
        <v>82166.399999999994</v>
      </c>
      <c r="ED220" s="11">
        <v>141165</v>
      </c>
      <c r="EE220" s="11">
        <v>40663.5</v>
      </c>
      <c r="EF220" s="11">
        <v>0</v>
      </c>
      <c r="EG220" s="11">
        <v>55266.2</v>
      </c>
      <c r="EH220" s="11">
        <v>41582.800000000003</v>
      </c>
      <c r="EI220" s="11">
        <v>0</v>
      </c>
      <c r="EJ220" s="11">
        <v>0</v>
      </c>
      <c r="EK220" s="11">
        <v>196028.1</v>
      </c>
      <c r="EL220" s="11">
        <v>99848.8</v>
      </c>
      <c r="EM220" s="11">
        <v>102767.3</v>
      </c>
      <c r="EN220" s="11">
        <v>0</v>
      </c>
      <c r="EO220" s="11">
        <v>0</v>
      </c>
      <c r="EP220" s="11">
        <v>437418.5</v>
      </c>
      <c r="EQ220" s="11">
        <v>79096.100000000006</v>
      </c>
      <c r="ER220" s="11">
        <v>0</v>
      </c>
      <c r="ES220" s="11">
        <v>0</v>
      </c>
      <c r="ET220" s="11">
        <v>1354349.7</v>
      </c>
      <c r="EU220" s="11">
        <v>1356000</v>
      </c>
      <c r="EV220" s="11">
        <v>1650.3</v>
      </c>
      <c r="EW220" s="11">
        <v>0.12</v>
      </c>
      <c r="FA220" s="10" t="s">
        <v>70</v>
      </c>
      <c r="FB220" s="11">
        <v>78273.899999999994</v>
      </c>
      <c r="FC220" s="11">
        <v>126461.7</v>
      </c>
      <c r="FD220" s="11">
        <v>121509.6</v>
      </c>
      <c r="FE220" s="11">
        <v>28588.1</v>
      </c>
      <c r="FF220" s="11">
        <v>60172.3</v>
      </c>
      <c r="FG220" s="11">
        <v>0</v>
      </c>
      <c r="FH220" s="11">
        <v>0</v>
      </c>
      <c r="FI220" s="11">
        <v>0</v>
      </c>
      <c r="FJ220" s="11">
        <v>0</v>
      </c>
      <c r="FK220" s="11">
        <v>194096.4</v>
      </c>
      <c r="FL220" s="11">
        <v>171584</v>
      </c>
      <c r="FM220" s="11">
        <v>28283</v>
      </c>
      <c r="FN220" s="11">
        <v>0</v>
      </c>
      <c r="FO220" s="11">
        <v>0</v>
      </c>
      <c r="FP220" s="11">
        <v>349590.1</v>
      </c>
      <c r="FQ220" s="11">
        <v>171473.1</v>
      </c>
      <c r="FR220" s="11">
        <v>0</v>
      </c>
      <c r="FS220" s="11">
        <v>24218.7</v>
      </c>
      <c r="FT220" s="11">
        <v>1354251</v>
      </c>
      <c r="FU220" s="11">
        <v>1356000</v>
      </c>
      <c r="FV220" s="11">
        <v>1749</v>
      </c>
      <c r="FW220" s="11">
        <v>0.13</v>
      </c>
      <c r="GA220" s="10" t="s">
        <v>70</v>
      </c>
      <c r="GB220" s="11">
        <v>66757.600000000006</v>
      </c>
      <c r="GC220" s="11">
        <v>41723.4</v>
      </c>
      <c r="GD220" s="11">
        <v>123672.9</v>
      </c>
      <c r="GE220" s="11">
        <v>158121.60000000001</v>
      </c>
      <c r="GF220" s="11">
        <v>0</v>
      </c>
      <c r="GG220" s="11">
        <v>0</v>
      </c>
      <c r="GH220" s="11">
        <v>0</v>
      </c>
      <c r="GI220" s="11">
        <v>0</v>
      </c>
      <c r="GJ220" s="11">
        <v>0</v>
      </c>
      <c r="GK220" s="11">
        <v>212184.2</v>
      </c>
      <c r="GL220" s="11">
        <v>202626.9</v>
      </c>
      <c r="GM220" s="11">
        <v>10199.299999999999</v>
      </c>
      <c r="GN220" s="11">
        <v>87797.8</v>
      </c>
      <c r="GO220" s="11">
        <v>0</v>
      </c>
      <c r="GP220" s="11">
        <v>342205.1</v>
      </c>
      <c r="GQ220" s="11">
        <v>108695.2</v>
      </c>
      <c r="GR220" s="11">
        <v>0</v>
      </c>
      <c r="GS220" s="11">
        <v>0</v>
      </c>
      <c r="GT220" s="11">
        <v>1353984.1</v>
      </c>
      <c r="GU220" s="11">
        <v>1356000</v>
      </c>
      <c r="GV220" s="11">
        <v>2015.9</v>
      </c>
      <c r="GW220" s="11">
        <v>0.15</v>
      </c>
      <c r="HA220" s="10" t="s">
        <v>70</v>
      </c>
      <c r="HB220" s="11">
        <v>68346.899999999994</v>
      </c>
      <c r="HC220" s="11">
        <v>18850</v>
      </c>
      <c r="HD220" s="11">
        <v>91212.5</v>
      </c>
      <c r="HE220" s="11">
        <v>142061.6</v>
      </c>
      <c r="HF220" s="11">
        <v>5680</v>
      </c>
      <c r="HG220" s="11">
        <v>24904.5</v>
      </c>
      <c r="HH220" s="11">
        <v>0</v>
      </c>
      <c r="HI220" s="11">
        <v>0</v>
      </c>
      <c r="HJ220" s="11">
        <v>0</v>
      </c>
      <c r="HK220" s="11">
        <v>258771.3</v>
      </c>
      <c r="HL220" s="11">
        <v>186450.7</v>
      </c>
      <c r="HM220" s="11">
        <v>10923</v>
      </c>
      <c r="HN220" s="11">
        <v>0</v>
      </c>
      <c r="HO220" s="11">
        <v>0</v>
      </c>
      <c r="HP220" s="11">
        <v>350826.2</v>
      </c>
      <c r="HQ220" s="11">
        <v>194221.4</v>
      </c>
      <c r="HR220" s="11">
        <v>1955.9</v>
      </c>
      <c r="HS220" s="11">
        <v>0</v>
      </c>
      <c r="HT220" s="11">
        <v>1354204</v>
      </c>
      <c r="HU220" s="11">
        <v>1356000</v>
      </c>
      <c r="HV220" s="11">
        <v>1796</v>
      </c>
      <c r="HW220" s="11">
        <v>0.13</v>
      </c>
      <c r="IA220" s="10" t="s">
        <v>70</v>
      </c>
      <c r="IB220" s="11">
        <v>84887.5</v>
      </c>
      <c r="IC220" s="11">
        <v>7490.1</v>
      </c>
      <c r="ID220" s="11">
        <v>92752.1</v>
      </c>
      <c r="IE220" s="11">
        <v>94874.3</v>
      </c>
      <c r="IF220" s="11">
        <v>0</v>
      </c>
      <c r="IG220" s="11">
        <v>0</v>
      </c>
      <c r="IH220" s="11">
        <v>13482.1</v>
      </c>
      <c r="II220" s="11">
        <v>29835.5</v>
      </c>
      <c r="IJ220" s="11">
        <v>0</v>
      </c>
      <c r="IK220" s="11">
        <v>262776.7</v>
      </c>
      <c r="IL220" s="11">
        <v>176141.6</v>
      </c>
      <c r="IM220" s="11">
        <v>43442.400000000001</v>
      </c>
      <c r="IN220" s="11">
        <v>34828.800000000003</v>
      </c>
      <c r="IO220" s="11">
        <v>0</v>
      </c>
      <c r="IP220" s="11">
        <v>319077.09999999998</v>
      </c>
      <c r="IQ220" s="11">
        <v>72279.199999999997</v>
      </c>
      <c r="IR220" s="11">
        <v>124335.2</v>
      </c>
      <c r="IS220" s="11">
        <v>0</v>
      </c>
      <c r="IT220" s="11">
        <v>1356202.6</v>
      </c>
      <c r="IU220" s="11">
        <v>1356000</v>
      </c>
      <c r="IV220" s="11">
        <v>-202.6</v>
      </c>
      <c r="IW220" s="11">
        <v>-0.01</v>
      </c>
    </row>
    <row r="221" spans="1:257" ht="15" thickBot="1" x14ac:dyDescent="0.35">
      <c r="A221" s="10" t="s">
        <v>71</v>
      </c>
      <c r="B221" s="11">
        <v>68870</v>
      </c>
      <c r="C221" s="11">
        <v>24445.5</v>
      </c>
      <c r="D221" s="11">
        <v>84908.1</v>
      </c>
      <c r="E221" s="11">
        <v>29995.5</v>
      </c>
      <c r="F221" s="11">
        <v>0</v>
      </c>
      <c r="G221" s="11">
        <v>2580.6999999999998</v>
      </c>
      <c r="H221" s="11">
        <v>93981.8</v>
      </c>
      <c r="I221" s="11">
        <v>0</v>
      </c>
      <c r="J221" s="11">
        <v>0</v>
      </c>
      <c r="K221" s="11">
        <v>313715.90000000002</v>
      </c>
      <c r="L221" s="11">
        <v>172035.8</v>
      </c>
      <c r="M221" s="11">
        <v>52609.599999999999</v>
      </c>
      <c r="N221" s="11">
        <v>72976.5</v>
      </c>
      <c r="O221" s="11">
        <v>0</v>
      </c>
      <c r="P221" s="11">
        <v>293599.2</v>
      </c>
      <c r="Q221" s="11">
        <v>44951.3</v>
      </c>
      <c r="R221" s="11">
        <v>49918</v>
      </c>
      <c r="S221" s="11">
        <v>0</v>
      </c>
      <c r="T221" s="11">
        <v>1304588</v>
      </c>
      <c r="U221" s="11">
        <v>1306000</v>
      </c>
      <c r="V221" s="11">
        <v>1412</v>
      </c>
      <c r="W221" s="11">
        <v>0.11</v>
      </c>
      <c r="AA221" s="10" t="s">
        <v>71</v>
      </c>
      <c r="AB221" s="11">
        <v>22286.6</v>
      </c>
      <c r="AC221" s="11">
        <v>132970.29999999999</v>
      </c>
      <c r="AD221" s="11">
        <v>122476.8</v>
      </c>
      <c r="AE221" s="11">
        <v>8981.1</v>
      </c>
      <c r="AF221" s="11">
        <v>0</v>
      </c>
      <c r="AG221" s="11">
        <v>28062</v>
      </c>
      <c r="AH221" s="11">
        <v>15467.5</v>
      </c>
      <c r="AI221" s="11">
        <v>28780.5</v>
      </c>
      <c r="AJ221" s="11">
        <v>0</v>
      </c>
      <c r="AK221" s="11">
        <v>175109.1</v>
      </c>
      <c r="AL221" s="11">
        <v>92903.1</v>
      </c>
      <c r="AM221" s="11">
        <v>169166.6</v>
      </c>
      <c r="AN221" s="11">
        <v>0</v>
      </c>
      <c r="AO221" s="11">
        <v>4906.2</v>
      </c>
      <c r="AP221" s="11">
        <v>244825.9</v>
      </c>
      <c r="AQ221" s="11">
        <v>257322.2</v>
      </c>
      <c r="AR221" s="11">
        <v>0</v>
      </c>
      <c r="AS221" s="11">
        <v>0</v>
      </c>
      <c r="AT221" s="11">
        <v>1303257.8</v>
      </c>
      <c r="AU221" s="11">
        <v>1306000</v>
      </c>
      <c r="AV221" s="11">
        <v>2742.2</v>
      </c>
      <c r="AW221" s="11">
        <v>0.21</v>
      </c>
      <c r="BA221" s="10" t="s">
        <v>71</v>
      </c>
      <c r="BB221" s="11">
        <v>62691.4</v>
      </c>
      <c r="BC221" s="11">
        <v>140456.79999999999</v>
      </c>
      <c r="BD221" s="11">
        <v>108761.7</v>
      </c>
      <c r="BE221" s="11">
        <v>21462.799999999999</v>
      </c>
      <c r="BF221" s="11">
        <v>0</v>
      </c>
      <c r="BG221" s="11">
        <v>0</v>
      </c>
      <c r="BH221" s="11">
        <v>24956.799999999999</v>
      </c>
      <c r="BI221" s="11">
        <v>0</v>
      </c>
      <c r="BJ221" s="11">
        <v>62392</v>
      </c>
      <c r="BK221" s="11">
        <v>120092.1</v>
      </c>
      <c r="BL221" s="11">
        <v>152086.70000000001</v>
      </c>
      <c r="BM221" s="11">
        <v>155231.20000000001</v>
      </c>
      <c r="BN221" s="11">
        <v>0</v>
      </c>
      <c r="BO221" s="11">
        <v>14874.2</v>
      </c>
      <c r="BP221" s="11">
        <v>218172.2</v>
      </c>
      <c r="BQ221" s="11">
        <v>222564.6</v>
      </c>
      <c r="BR221" s="11">
        <v>0</v>
      </c>
      <c r="BS221" s="11">
        <v>0</v>
      </c>
      <c r="BT221" s="11">
        <v>1303742.5</v>
      </c>
      <c r="BU221" s="11">
        <v>1306000</v>
      </c>
      <c r="BV221" s="11">
        <v>2257.5</v>
      </c>
      <c r="BW221" s="11">
        <v>0.17</v>
      </c>
      <c r="CA221" s="10" t="s">
        <v>71</v>
      </c>
      <c r="CB221" s="11">
        <v>52597.599999999999</v>
      </c>
      <c r="CC221" s="11">
        <v>113515.6</v>
      </c>
      <c r="CD221" s="11">
        <v>165055.9</v>
      </c>
      <c r="CE221" s="11">
        <v>0</v>
      </c>
      <c r="CF221" s="11">
        <v>0</v>
      </c>
      <c r="CG221" s="11">
        <v>73439.8</v>
      </c>
      <c r="CH221" s="11">
        <v>50926.7</v>
      </c>
      <c r="CI221" s="11">
        <v>0</v>
      </c>
      <c r="CJ221" s="11">
        <v>0</v>
      </c>
      <c r="CK221" s="11">
        <v>196745.4</v>
      </c>
      <c r="CL221" s="11">
        <v>77495.899999999994</v>
      </c>
      <c r="CM221" s="11">
        <v>138947.5</v>
      </c>
      <c r="CN221" s="11">
        <v>7765.8</v>
      </c>
      <c r="CO221" s="11">
        <v>0</v>
      </c>
      <c r="CP221" s="11">
        <v>261965.2</v>
      </c>
      <c r="CQ221" s="11">
        <v>161218.4</v>
      </c>
      <c r="CR221" s="11">
        <v>0</v>
      </c>
      <c r="CS221" s="11">
        <v>4271.3</v>
      </c>
      <c r="CT221" s="11">
        <v>1303945.1000000001</v>
      </c>
      <c r="CU221" s="11">
        <v>1306000</v>
      </c>
      <c r="CV221" s="11">
        <v>2054.9</v>
      </c>
      <c r="CW221" s="11">
        <v>0.16</v>
      </c>
      <c r="DA221" s="10" t="s">
        <v>71</v>
      </c>
      <c r="DB221" s="11">
        <v>16471.5</v>
      </c>
      <c r="DC221" s="11">
        <v>137667.6</v>
      </c>
      <c r="DD221" s="11">
        <v>150504.29999999999</v>
      </c>
      <c r="DE221" s="11">
        <v>60503.7</v>
      </c>
      <c r="DF221" s="11">
        <v>0</v>
      </c>
      <c r="DG221" s="11">
        <v>66385</v>
      </c>
      <c r="DH221" s="11">
        <v>24956.799999999999</v>
      </c>
      <c r="DI221" s="11">
        <v>0</v>
      </c>
      <c r="DJ221" s="11">
        <v>0</v>
      </c>
      <c r="DK221" s="11">
        <v>169520.9</v>
      </c>
      <c r="DL221" s="11">
        <v>86310</v>
      </c>
      <c r="DM221" s="11">
        <v>135422.5</v>
      </c>
      <c r="DN221" s="11">
        <v>0</v>
      </c>
      <c r="DO221" s="11">
        <v>1996.5</v>
      </c>
      <c r="DP221" s="11">
        <v>344791.4</v>
      </c>
      <c r="DQ221" s="11">
        <v>109212.4</v>
      </c>
      <c r="DR221" s="11">
        <v>0</v>
      </c>
      <c r="DS221" s="11">
        <v>0</v>
      </c>
      <c r="DT221" s="11">
        <v>1303742.6000000001</v>
      </c>
      <c r="DU221" s="11">
        <v>1306000</v>
      </c>
      <c r="DV221" s="11">
        <v>2257.4</v>
      </c>
      <c r="DW221" s="11">
        <v>0.17</v>
      </c>
      <c r="EA221" s="10" t="s">
        <v>71</v>
      </c>
      <c r="EB221" s="11">
        <v>78347</v>
      </c>
      <c r="EC221" s="11">
        <v>117271.6</v>
      </c>
      <c r="ED221" s="11">
        <v>141165</v>
      </c>
      <c r="EE221" s="11">
        <v>40663.5</v>
      </c>
      <c r="EF221" s="11">
        <v>0</v>
      </c>
      <c r="EG221" s="11">
        <v>55266.2</v>
      </c>
      <c r="EH221" s="11">
        <v>41582.800000000003</v>
      </c>
      <c r="EI221" s="11">
        <v>0</v>
      </c>
      <c r="EJ221" s="11">
        <v>0</v>
      </c>
      <c r="EK221" s="11">
        <v>196028.1</v>
      </c>
      <c r="EL221" s="11">
        <v>99848.8</v>
      </c>
      <c r="EM221" s="11">
        <v>102767.3</v>
      </c>
      <c r="EN221" s="11">
        <v>0</v>
      </c>
      <c r="EO221" s="11">
        <v>0</v>
      </c>
      <c r="EP221" s="11">
        <v>352374.1</v>
      </c>
      <c r="EQ221" s="11">
        <v>79096.100000000006</v>
      </c>
      <c r="ER221" s="11">
        <v>0</v>
      </c>
      <c r="ES221" s="11">
        <v>0</v>
      </c>
      <c r="ET221" s="11">
        <v>1304410.6000000001</v>
      </c>
      <c r="EU221" s="11">
        <v>1306000</v>
      </c>
      <c r="EV221" s="11">
        <v>1589.4</v>
      </c>
      <c r="EW221" s="11">
        <v>0.12</v>
      </c>
      <c r="FA221" s="10" t="s">
        <v>71</v>
      </c>
      <c r="FB221" s="11">
        <v>78273.899999999994</v>
      </c>
      <c r="FC221" s="11">
        <v>126461.7</v>
      </c>
      <c r="FD221" s="11">
        <v>140110.6</v>
      </c>
      <c r="FE221" s="11">
        <v>28588.1</v>
      </c>
      <c r="FF221" s="11">
        <v>60172.3</v>
      </c>
      <c r="FG221" s="11">
        <v>0</v>
      </c>
      <c r="FH221" s="11">
        <v>0</v>
      </c>
      <c r="FI221" s="11">
        <v>0</v>
      </c>
      <c r="FJ221" s="11">
        <v>0</v>
      </c>
      <c r="FK221" s="11">
        <v>194096.4</v>
      </c>
      <c r="FL221" s="11">
        <v>171584</v>
      </c>
      <c r="FM221" s="11">
        <v>28283</v>
      </c>
      <c r="FN221" s="11">
        <v>0</v>
      </c>
      <c r="FO221" s="11">
        <v>0</v>
      </c>
      <c r="FP221" s="11">
        <v>281053.59999999998</v>
      </c>
      <c r="FQ221" s="11">
        <v>171473.1</v>
      </c>
      <c r="FR221" s="11">
        <v>0</v>
      </c>
      <c r="FS221" s="11">
        <v>24218.7</v>
      </c>
      <c r="FT221" s="11">
        <v>1304315.5</v>
      </c>
      <c r="FU221" s="11">
        <v>1306000</v>
      </c>
      <c r="FV221" s="11">
        <v>1684.5</v>
      </c>
      <c r="FW221" s="11">
        <v>0.13</v>
      </c>
      <c r="GA221" s="10" t="s">
        <v>71</v>
      </c>
      <c r="GB221" s="11">
        <v>66757.600000000006</v>
      </c>
      <c r="GC221" s="11">
        <v>41723.4</v>
      </c>
      <c r="GD221" s="11">
        <v>123672.9</v>
      </c>
      <c r="GE221" s="11">
        <v>158121.60000000001</v>
      </c>
      <c r="GF221" s="11">
        <v>0</v>
      </c>
      <c r="GG221" s="11">
        <v>0</v>
      </c>
      <c r="GH221" s="11">
        <v>0</v>
      </c>
      <c r="GI221" s="11">
        <v>0</v>
      </c>
      <c r="GJ221" s="11">
        <v>0</v>
      </c>
      <c r="GK221" s="11">
        <v>212184.2</v>
      </c>
      <c r="GL221" s="11">
        <v>202626.9</v>
      </c>
      <c r="GM221" s="11">
        <v>10199.299999999999</v>
      </c>
      <c r="GN221" s="11">
        <v>87797.8</v>
      </c>
      <c r="GO221" s="11">
        <v>0</v>
      </c>
      <c r="GP221" s="11">
        <v>292279.40000000002</v>
      </c>
      <c r="GQ221" s="11">
        <v>108695.2</v>
      </c>
      <c r="GR221" s="11">
        <v>0</v>
      </c>
      <c r="GS221" s="11">
        <v>0</v>
      </c>
      <c r="GT221" s="11">
        <v>1304058.3999999999</v>
      </c>
      <c r="GU221" s="11">
        <v>1306000</v>
      </c>
      <c r="GV221" s="11">
        <v>1941.6</v>
      </c>
      <c r="GW221" s="11">
        <v>0.15</v>
      </c>
      <c r="HA221" s="10" t="s">
        <v>71</v>
      </c>
      <c r="HB221" s="11">
        <v>68346.899999999994</v>
      </c>
      <c r="HC221" s="11">
        <v>42256.5</v>
      </c>
      <c r="HD221" s="11">
        <v>115149.8</v>
      </c>
      <c r="HE221" s="11">
        <v>142061.6</v>
      </c>
      <c r="HF221" s="11">
        <v>5680</v>
      </c>
      <c r="HG221" s="11">
        <v>24904.5</v>
      </c>
      <c r="HH221" s="11">
        <v>0</v>
      </c>
      <c r="HI221" s="11">
        <v>0</v>
      </c>
      <c r="HJ221" s="11">
        <v>0</v>
      </c>
      <c r="HK221" s="11">
        <v>258771.3</v>
      </c>
      <c r="HL221" s="11">
        <v>186450.7</v>
      </c>
      <c r="HM221" s="11">
        <v>10923</v>
      </c>
      <c r="HN221" s="11">
        <v>0</v>
      </c>
      <c r="HO221" s="11">
        <v>0</v>
      </c>
      <c r="HP221" s="11">
        <v>253548.7</v>
      </c>
      <c r="HQ221" s="11">
        <v>194221.4</v>
      </c>
      <c r="HR221" s="11">
        <v>1955.9</v>
      </c>
      <c r="HS221" s="11">
        <v>0</v>
      </c>
      <c r="HT221" s="11">
        <v>1304270.3</v>
      </c>
      <c r="HU221" s="11">
        <v>1306000</v>
      </c>
      <c r="HV221" s="11">
        <v>1729.7</v>
      </c>
      <c r="HW221" s="11">
        <v>0.13</v>
      </c>
      <c r="IA221" s="10" t="s">
        <v>71</v>
      </c>
      <c r="IB221" s="11">
        <v>84887.5</v>
      </c>
      <c r="IC221" s="11">
        <v>7490.1</v>
      </c>
      <c r="ID221" s="11">
        <v>92752.1</v>
      </c>
      <c r="IE221" s="11">
        <v>94874.3</v>
      </c>
      <c r="IF221" s="11">
        <v>0</v>
      </c>
      <c r="IG221" s="11">
        <v>0</v>
      </c>
      <c r="IH221" s="11">
        <v>13482.1</v>
      </c>
      <c r="II221" s="11">
        <v>29835.5</v>
      </c>
      <c r="IJ221" s="11">
        <v>0</v>
      </c>
      <c r="IK221" s="11">
        <v>262776.7</v>
      </c>
      <c r="IL221" s="11">
        <v>176141.6</v>
      </c>
      <c r="IM221" s="11">
        <v>43442.400000000001</v>
      </c>
      <c r="IN221" s="11">
        <v>34828.800000000003</v>
      </c>
      <c r="IO221" s="11">
        <v>0</v>
      </c>
      <c r="IP221" s="11">
        <v>267145.90000000002</v>
      </c>
      <c r="IQ221" s="11">
        <v>72279.199999999997</v>
      </c>
      <c r="IR221" s="11">
        <v>124335.2</v>
      </c>
      <c r="IS221" s="11">
        <v>0</v>
      </c>
      <c r="IT221" s="11">
        <v>1304271.3999999999</v>
      </c>
      <c r="IU221" s="11">
        <v>1306000</v>
      </c>
      <c r="IV221" s="11">
        <v>1728.6</v>
      </c>
      <c r="IW221" s="11">
        <v>0.13</v>
      </c>
    </row>
    <row r="222" spans="1:257" ht="15" thickBot="1" x14ac:dyDescent="0.35">
      <c r="A222" s="10" t="s">
        <v>72</v>
      </c>
      <c r="B222" s="11">
        <v>68870</v>
      </c>
      <c r="C222" s="11">
        <v>261911</v>
      </c>
      <c r="D222" s="11">
        <v>84908.1</v>
      </c>
      <c r="E222" s="11">
        <v>83964.6</v>
      </c>
      <c r="F222" s="11">
        <v>31382.5</v>
      </c>
      <c r="G222" s="11">
        <v>153916.9</v>
      </c>
      <c r="H222" s="11">
        <v>307750.40000000002</v>
      </c>
      <c r="I222" s="11">
        <v>25472.400000000001</v>
      </c>
      <c r="J222" s="11">
        <v>0</v>
      </c>
      <c r="K222" s="11">
        <v>136158.1</v>
      </c>
      <c r="L222" s="11">
        <v>24973</v>
      </c>
      <c r="M222" s="11">
        <v>52609.599999999999</v>
      </c>
      <c r="N222" s="11">
        <v>0</v>
      </c>
      <c r="O222" s="11">
        <v>0</v>
      </c>
      <c r="P222" s="11">
        <v>22725.4</v>
      </c>
      <c r="Q222" s="11">
        <v>0</v>
      </c>
      <c r="R222" s="11">
        <v>0</v>
      </c>
      <c r="S222" s="11">
        <v>0</v>
      </c>
      <c r="T222" s="11">
        <v>1254642</v>
      </c>
      <c r="U222" s="11">
        <v>1256000</v>
      </c>
      <c r="V222" s="11">
        <v>1358</v>
      </c>
      <c r="W222" s="11">
        <v>0.11</v>
      </c>
      <c r="AA222" s="10" t="s">
        <v>72</v>
      </c>
      <c r="AB222" s="11">
        <v>22286.6</v>
      </c>
      <c r="AC222" s="11">
        <v>264958.09999999998</v>
      </c>
      <c r="AD222" s="11">
        <v>126385.60000000001</v>
      </c>
      <c r="AE222" s="11">
        <v>8981.1</v>
      </c>
      <c r="AF222" s="11">
        <v>32182.3</v>
      </c>
      <c r="AG222" s="11">
        <v>46001.7</v>
      </c>
      <c r="AH222" s="11">
        <v>413402.8</v>
      </c>
      <c r="AI222" s="11">
        <v>86953.600000000006</v>
      </c>
      <c r="AJ222" s="11">
        <v>0</v>
      </c>
      <c r="AK222" s="11">
        <v>48980.5</v>
      </c>
      <c r="AL222" s="11">
        <v>34064.800000000003</v>
      </c>
      <c r="AM222" s="11">
        <v>169166.6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1253363.7</v>
      </c>
      <c r="AU222" s="11">
        <v>1256000</v>
      </c>
      <c r="AV222" s="11">
        <v>2636.3</v>
      </c>
      <c r="AW222" s="11">
        <v>0.21</v>
      </c>
      <c r="BA222" s="10" t="s">
        <v>72</v>
      </c>
      <c r="BB222" s="11">
        <v>62691.4</v>
      </c>
      <c r="BC222" s="11">
        <v>298133.8</v>
      </c>
      <c r="BD222" s="11">
        <v>108761.7</v>
      </c>
      <c r="BE222" s="11">
        <v>45271.6</v>
      </c>
      <c r="BF222" s="11">
        <v>0</v>
      </c>
      <c r="BG222" s="11">
        <v>12478.4</v>
      </c>
      <c r="BH222" s="11">
        <v>379193.4</v>
      </c>
      <c r="BI222" s="11">
        <v>32443.8</v>
      </c>
      <c r="BJ222" s="11">
        <v>62392</v>
      </c>
      <c r="BK222" s="11">
        <v>18468</v>
      </c>
      <c r="BL222" s="11">
        <v>78763.600000000006</v>
      </c>
      <c r="BM222" s="11">
        <v>155231.20000000001</v>
      </c>
      <c r="BN222" s="11">
        <v>0</v>
      </c>
      <c r="BO222" s="11">
        <v>0</v>
      </c>
      <c r="BP222" s="11">
        <v>0</v>
      </c>
      <c r="BQ222" s="11">
        <v>0</v>
      </c>
      <c r="BR222" s="11">
        <v>0</v>
      </c>
      <c r="BS222" s="11">
        <v>0</v>
      </c>
      <c r="BT222" s="11">
        <v>1253828.8999999999</v>
      </c>
      <c r="BU222" s="11">
        <v>1256000</v>
      </c>
      <c r="BV222" s="11">
        <v>2171.1</v>
      </c>
      <c r="BW222" s="11">
        <v>0.17</v>
      </c>
      <c r="CA222" s="10" t="s">
        <v>72</v>
      </c>
      <c r="CB222" s="11">
        <v>52597.599999999999</v>
      </c>
      <c r="CC222" s="11">
        <v>281418</v>
      </c>
      <c r="CD222" s="11">
        <v>172932.5</v>
      </c>
      <c r="CE222" s="11">
        <v>46544.6</v>
      </c>
      <c r="CF222" s="11">
        <v>0</v>
      </c>
      <c r="CG222" s="11">
        <v>81052.800000000003</v>
      </c>
      <c r="CH222" s="11">
        <v>368793.8</v>
      </c>
      <c r="CI222" s="11">
        <v>28923.4</v>
      </c>
      <c r="CJ222" s="11">
        <v>0</v>
      </c>
      <c r="CK222" s="11">
        <v>72052.899999999994</v>
      </c>
      <c r="CL222" s="11">
        <v>10761</v>
      </c>
      <c r="CM222" s="11">
        <v>138947.5</v>
      </c>
      <c r="CN222" s="11">
        <v>0</v>
      </c>
      <c r="CO222" s="11">
        <v>0</v>
      </c>
      <c r="CP222" s="11">
        <v>0</v>
      </c>
      <c r="CQ222" s="11">
        <v>0</v>
      </c>
      <c r="CR222" s="11">
        <v>0</v>
      </c>
      <c r="CS222" s="11">
        <v>0</v>
      </c>
      <c r="CT222" s="11">
        <v>1254024.2</v>
      </c>
      <c r="CU222" s="11">
        <v>1256000</v>
      </c>
      <c r="CV222" s="11">
        <v>1975.8</v>
      </c>
      <c r="CW222" s="11">
        <v>0.16</v>
      </c>
      <c r="DA222" s="10" t="s">
        <v>72</v>
      </c>
      <c r="DB222" s="11">
        <v>16471.5</v>
      </c>
      <c r="DC222" s="11">
        <v>322488</v>
      </c>
      <c r="DD222" s="11">
        <v>150504.29999999999</v>
      </c>
      <c r="DE222" s="11">
        <v>129935.5</v>
      </c>
      <c r="DF222" s="11">
        <v>0</v>
      </c>
      <c r="DG222" s="11">
        <v>73030.5</v>
      </c>
      <c r="DH222" s="11">
        <v>333037.7</v>
      </c>
      <c r="DI222" s="11">
        <v>3365.7</v>
      </c>
      <c r="DJ222" s="11">
        <v>0</v>
      </c>
      <c r="DK222" s="11">
        <v>67654.3</v>
      </c>
      <c r="DL222" s="11">
        <v>18424.599999999999</v>
      </c>
      <c r="DM222" s="11">
        <v>135422.5</v>
      </c>
      <c r="DN222" s="11">
        <v>0</v>
      </c>
      <c r="DO222" s="11">
        <v>0</v>
      </c>
      <c r="DP222" s="11">
        <v>3493.9</v>
      </c>
      <c r="DQ222" s="11">
        <v>0</v>
      </c>
      <c r="DR222" s="11">
        <v>0</v>
      </c>
      <c r="DS222" s="11">
        <v>0</v>
      </c>
      <c r="DT222" s="11">
        <v>1253828.6000000001</v>
      </c>
      <c r="DU222" s="11">
        <v>1256000</v>
      </c>
      <c r="DV222" s="11">
        <v>2171.4</v>
      </c>
      <c r="DW222" s="11">
        <v>0.17</v>
      </c>
      <c r="EA222" s="10" t="s">
        <v>72</v>
      </c>
      <c r="EB222" s="11">
        <v>78347</v>
      </c>
      <c r="EC222" s="11">
        <v>190149.8</v>
      </c>
      <c r="ED222" s="11">
        <v>141165</v>
      </c>
      <c r="EE222" s="11">
        <v>223825.3</v>
      </c>
      <c r="EF222" s="11">
        <v>0</v>
      </c>
      <c r="EG222" s="11">
        <v>55266.2</v>
      </c>
      <c r="EH222" s="11">
        <v>334921.90000000002</v>
      </c>
      <c r="EI222" s="11">
        <v>0</v>
      </c>
      <c r="EJ222" s="11">
        <v>0</v>
      </c>
      <c r="EK222" s="11">
        <v>41567.800000000003</v>
      </c>
      <c r="EL222" s="11">
        <v>33026.300000000003</v>
      </c>
      <c r="EM222" s="11">
        <v>102767.3</v>
      </c>
      <c r="EN222" s="11">
        <v>0</v>
      </c>
      <c r="EO222" s="11">
        <v>0</v>
      </c>
      <c r="EP222" s="11">
        <v>53434.9</v>
      </c>
      <c r="EQ222" s="11">
        <v>0</v>
      </c>
      <c r="ER222" s="11">
        <v>0</v>
      </c>
      <c r="ES222" s="11">
        <v>0</v>
      </c>
      <c r="ET222" s="11">
        <v>1254471.3999999999</v>
      </c>
      <c r="EU222" s="11">
        <v>1256000</v>
      </c>
      <c r="EV222" s="11">
        <v>1528.6</v>
      </c>
      <c r="EW222" s="11">
        <v>0.12</v>
      </c>
      <c r="FA222" s="10" t="s">
        <v>72</v>
      </c>
      <c r="FB222" s="11">
        <v>78273.899999999994</v>
      </c>
      <c r="FC222" s="11">
        <v>295340.7</v>
      </c>
      <c r="FD222" s="11">
        <v>140110.6</v>
      </c>
      <c r="FE222" s="11">
        <v>157421.79999999999</v>
      </c>
      <c r="FF222" s="11">
        <v>142482.5</v>
      </c>
      <c r="FG222" s="11">
        <v>0</v>
      </c>
      <c r="FH222" s="11">
        <v>325274.5</v>
      </c>
      <c r="FI222" s="11">
        <v>0</v>
      </c>
      <c r="FJ222" s="11">
        <v>0</v>
      </c>
      <c r="FK222" s="11">
        <v>53431</v>
      </c>
      <c r="FL222" s="11">
        <v>13704.3</v>
      </c>
      <c r="FM222" s="11">
        <v>28283</v>
      </c>
      <c r="FN222" s="11">
        <v>0</v>
      </c>
      <c r="FO222" s="11">
        <v>0</v>
      </c>
      <c r="FP222" s="11">
        <v>20057.599999999999</v>
      </c>
      <c r="FQ222" s="11">
        <v>0</v>
      </c>
      <c r="FR222" s="11">
        <v>0</v>
      </c>
      <c r="FS222" s="11">
        <v>0</v>
      </c>
      <c r="FT222" s="11">
        <v>1254380</v>
      </c>
      <c r="FU222" s="11">
        <v>1256000</v>
      </c>
      <c r="FV222" s="11">
        <v>1620</v>
      </c>
      <c r="FW222" s="11">
        <v>0.13</v>
      </c>
      <c r="GA222" s="10" t="s">
        <v>72</v>
      </c>
      <c r="GB222" s="11">
        <v>82948</v>
      </c>
      <c r="GC222" s="11">
        <v>239857.5</v>
      </c>
      <c r="GD222" s="11">
        <v>123672.9</v>
      </c>
      <c r="GE222" s="11">
        <v>349979.1</v>
      </c>
      <c r="GF222" s="11">
        <v>0</v>
      </c>
      <c r="GG222" s="11">
        <v>0</v>
      </c>
      <c r="GH222" s="11">
        <v>339280.5</v>
      </c>
      <c r="GI222" s="11">
        <v>0</v>
      </c>
      <c r="GJ222" s="11">
        <v>0</v>
      </c>
      <c r="GK222" s="11">
        <v>74532.100000000006</v>
      </c>
      <c r="GL222" s="11">
        <v>15691.1</v>
      </c>
      <c r="GM222" s="11">
        <v>10199.299999999999</v>
      </c>
      <c r="GN222" s="11">
        <v>0</v>
      </c>
      <c r="GO222" s="11">
        <v>0</v>
      </c>
      <c r="GP222" s="11">
        <v>17973.2</v>
      </c>
      <c r="GQ222" s="11">
        <v>0</v>
      </c>
      <c r="GR222" s="11">
        <v>0</v>
      </c>
      <c r="GS222" s="11">
        <v>0</v>
      </c>
      <c r="GT222" s="11">
        <v>1254133.7</v>
      </c>
      <c r="GU222" s="11">
        <v>1256000</v>
      </c>
      <c r="GV222" s="11">
        <v>1866.3</v>
      </c>
      <c r="GW222" s="11">
        <v>0.15</v>
      </c>
      <c r="HA222" s="10" t="s">
        <v>72</v>
      </c>
      <c r="HB222" s="11">
        <v>68346.899999999994</v>
      </c>
      <c r="HC222" s="11">
        <v>250407.4</v>
      </c>
      <c r="HD222" s="11">
        <v>115149.8</v>
      </c>
      <c r="HE222" s="11">
        <v>181842.3</v>
      </c>
      <c r="HF222" s="11">
        <v>89100.800000000003</v>
      </c>
      <c r="HG222" s="11">
        <v>87727.2</v>
      </c>
      <c r="HH222" s="11">
        <v>273023.40000000002</v>
      </c>
      <c r="HI222" s="11">
        <v>0</v>
      </c>
      <c r="HJ222" s="11">
        <v>0</v>
      </c>
      <c r="HK222" s="11">
        <v>119893.5</v>
      </c>
      <c r="HL222" s="11">
        <v>20681.099999999999</v>
      </c>
      <c r="HM222" s="11">
        <v>10923</v>
      </c>
      <c r="HN222" s="11">
        <v>0</v>
      </c>
      <c r="HO222" s="11">
        <v>0</v>
      </c>
      <c r="HP222" s="11">
        <v>37242.1</v>
      </c>
      <c r="HQ222" s="11">
        <v>0</v>
      </c>
      <c r="HR222" s="11">
        <v>0</v>
      </c>
      <c r="HS222" s="11">
        <v>0</v>
      </c>
      <c r="HT222" s="11">
        <v>1254337.5</v>
      </c>
      <c r="HU222" s="11">
        <v>1256000</v>
      </c>
      <c r="HV222" s="11">
        <v>1662.5</v>
      </c>
      <c r="HW222" s="11">
        <v>0.13</v>
      </c>
      <c r="IA222" s="10" t="s">
        <v>72</v>
      </c>
      <c r="IB222" s="11">
        <v>91753.4</v>
      </c>
      <c r="IC222" s="11">
        <v>251916.1</v>
      </c>
      <c r="ID222" s="11">
        <v>92752.1</v>
      </c>
      <c r="IE222" s="11">
        <v>193743.2</v>
      </c>
      <c r="IF222" s="11">
        <v>0</v>
      </c>
      <c r="IG222" s="11">
        <v>107857.1</v>
      </c>
      <c r="IH222" s="11">
        <v>263151.2</v>
      </c>
      <c r="II222" s="11">
        <v>74276.600000000006</v>
      </c>
      <c r="IJ222" s="11">
        <v>0</v>
      </c>
      <c r="IK222" s="11">
        <v>116345.8</v>
      </c>
      <c r="IL222" s="11">
        <v>19099.7</v>
      </c>
      <c r="IM222" s="11">
        <v>43442.400000000001</v>
      </c>
      <c r="IN222" s="11">
        <v>0</v>
      </c>
      <c r="IO222" s="11">
        <v>0</v>
      </c>
      <c r="IP222" s="11">
        <v>0</v>
      </c>
      <c r="IQ222" s="11">
        <v>0</v>
      </c>
      <c r="IR222" s="11">
        <v>0</v>
      </c>
      <c r="IS222" s="11">
        <v>0</v>
      </c>
      <c r="IT222" s="11">
        <v>1254337.6000000001</v>
      </c>
      <c r="IU222" s="11">
        <v>1256000</v>
      </c>
      <c r="IV222" s="11">
        <v>1662.4</v>
      </c>
      <c r="IW222" s="11">
        <v>0.13</v>
      </c>
    </row>
    <row r="223" spans="1:257" ht="15" thickBot="1" x14ac:dyDescent="0.35">
      <c r="A223" s="10" t="s">
        <v>73</v>
      </c>
      <c r="B223" s="11">
        <v>68870</v>
      </c>
      <c r="C223" s="11">
        <v>261911</v>
      </c>
      <c r="D223" s="11">
        <v>329698.7</v>
      </c>
      <c r="E223" s="11">
        <v>83964.6</v>
      </c>
      <c r="F223" s="11">
        <v>31382.5</v>
      </c>
      <c r="G223" s="11">
        <v>153916.9</v>
      </c>
      <c r="H223" s="11">
        <v>307750.40000000002</v>
      </c>
      <c r="I223" s="11">
        <v>25472.400000000001</v>
      </c>
      <c r="J223" s="11">
        <v>0</v>
      </c>
      <c r="K223" s="11">
        <v>3662.5</v>
      </c>
      <c r="L223" s="11">
        <v>0</v>
      </c>
      <c r="M223" s="11">
        <v>25306.1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1291935.2</v>
      </c>
      <c r="U223" s="11">
        <v>1201000</v>
      </c>
      <c r="V223" s="11">
        <v>-90935.2</v>
      </c>
      <c r="W223" s="11">
        <v>-7.57</v>
      </c>
      <c r="AA223" s="10" t="s">
        <v>73</v>
      </c>
      <c r="AB223" s="11">
        <v>102776.3</v>
      </c>
      <c r="AC223" s="11">
        <v>264958.09999999998</v>
      </c>
      <c r="AD223" s="11">
        <v>261351.7</v>
      </c>
      <c r="AE223" s="11">
        <v>84322.6</v>
      </c>
      <c r="AF223" s="11">
        <v>32182.3</v>
      </c>
      <c r="AG223" s="11">
        <v>46001.7</v>
      </c>
      <c r="AH223" s="11">
        <v>319932.90000000002</v>
      </c>
      <c r="AI223" s="11">
        <v>86953.600000000006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1198479.2</v>
      </c>
      <c r="AU223" s="11">
        <v>1201000</v>
      </c>
      <c r="AV223" s="11">
        <v>2520.8000000000002</v>
      </c>
      <c r="AW223" s="11">
        <v>0.21</v>
      </c>
      <c r="BA223" s="10" t="s">
        <v>73</v>
      </c>
      <c r="BB223" s="11">
        <v>76168.100000000006</v>
      </c>
      <c r="BC223" s="11">
        <v>298133.8</v>
      </c>
      <c r="BD223" s="11">
        <v>260948.2</v>
      </c>
      <c r="BE223" s="11">
        <v>89944.3</v>
      </c>
      <c r="BF223" s="11">
        <v>0</v>
      </c>
      <c r="BG223" s="11">
        <v>12478.4</v>
      </c>
      <c r="BH223" s="11">
        <v>320095.7</v>
      </c>
      <c r="BI223" s="11">
        <v>78763.600000000006</v>
      </c>
      <c r="BJ223" s="11">
        <v>62392</v>
      </c>
      <c r="BK223" s="11">
        <v>0</v>
      </c>
      <c r="BL223" s="11">
        <v>0</v>
      </c>
      <c r="BM223" s="11">
        <v>0</v>
      </c>
      <c r="BN223" s="11">
        <v>0</v>
      </c>
      <c r="BO223" s="11">
        <v>0</v>
      </c>
      <c r="BP223" s="11">
        <v>0</v>
      </c>
      <c r="BQ223" s="11">
        <v>0</v>
      </c>
      <c r="BR223" s="11">
        <v>0</v>
      </c>
      <c r="BS223" s="11">
        <v>0</v>
      </c>
      <c r="BT223" s="11">
        <v>1198924</v>
      </c>
      <c r="BU223" s="11">
        <v>1201000</v>
      </c>
      <c r="BV223" s="11">
        <v>2076</v>
      </c>
      <c r="BW223" s="11">
        <v>0.17</v>
      </c>
      <c r="CA223" s="10" t="s">
        <v>73</v>
      </c>
      <c r="CB223" s="11">
        <v>101742.7</v>
      </c>
      <c r="CC223" s="11">
        <v>281418</v>
      </c>
      <c r="CD223" s="11">
        <v>272501.09999999998</v>
      </c>
      <c r="CE223" s="11">
        <v>108943.3</v>
      </c>
      <c r="CF223" s="11">
        <v>0</v>
      </c>
      <c r="CG223" s="11">
        <v>81052.800000000003</v>
      </c>
      <c r="CH223" s="11">
        <v>324530.59999999998</v>
      </c>
      <c r="CI223" s="11">
        <v>28923.4</v>
      </c>
      <c r="CJ223" s="11">
        <v>0</v>
      </c>
      <c r="CK223" s="11">
        <v>0</v>
      </c>
      <c r="CL223" s="11">
        <v>0</v>
      </c>
      <c r="CM223" s="11">
        <v>0</v>
      </c>
      <c r="CN223" s="11">
        <v>0</v>
      </c>
      <c r="CO223" s="11">
        <v>0</v>
      </c>
      <c r="CP223" s="11">
        <v>0</v>
      </c>
      <c r="CQ223" s="11">
        <v>0</v>
      </c>
      <c r="CR223" s="11">
        <v>0</v>
      </c>
      <c r="CS223" s="11">
        <v>0</v>
      </c>
      <c r="CT223" s="11">
        <v>1199111.8</v>
      </c>
      <c r="CU223" s="11">
        <v>1201000</v>
      </c>
      <c r="CV223" s="11">
        <v>1888.2</v>
      </c>
      <c r="CW223" s="11">
        <v>0.16</v>
      </c>
      <c r="DA223" s="10" t="s">
        <v>73</v>
      </c>
      <c r="DB223" s="11">
        <v>31302.799999999999</v>
      </c>
      <c r="DC223" s="11">
        <v>331993</v>
      </c>
      <c r="DD223" s="11">
        <v>285023.40000000002</v>
      </c>
      <c r="DE223" s="11">
        <v>131259.20000000001</v>
      </c>
      <c r="DF223" s="11">
        <v>0</v>
      </c>
      <c r="DG223" s="11">
        <v>82941.899999999994</v>
      </c>
      <c r="DH223" s="11">
        <v>333037.7</v>
      </c>
      <c r="DI223" s="11">
        <v>3365.7</v>
      </c>
      <c r="DJ223" s="11">
        <v>0</v>
      </c>
      <c r="DK223" s="11">
        <v>0</v>
      </c>
      <c r="DL223" s="11">
        <v>0</v>
      </c>
      <c r="DM223" s="11">
        <v>0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1">
        <v>0</v>
      </c>
      <c r="DT223" s="11">
        <v>1198923.6000000001</v>
      </c>
      <c r="DU223" s="11">
        <v>1201000</v>
      </c>
      <c r="DV223" s="11">
        <v>2076.4</v>
      </c>
      <c r="DW223" s="11">
        <v>0.17</v>
      </c>
      <c r="EA223" s="10" t="s">
        <v>73</v>
      </c>
      <c r="EB223" s="11">
        <v>81410.3</v>
      </c>
      <c r="EC223" s="11">
        <v>212722.3</v>
      </c>
      <c r="ED223" s="11">
        <v>312034.3</v>
      </c>
      <c r="EE223" s="11">
        <v>251754.2</v>
      </c>
      <c r="EF223" s="11">
        <v>0</v>
      </c>
      <c r="EG223" s="11">
        <v>55266.2</v>
      </c>
      <c r="EH223" s="11">
        <v>285315.3</v>
      </c>
      <c r="EI223" s="11">
        <v>0</v>
      </c>
      <c r="EJ223" s="11">
        <v>0</v>
      </c>
      <c r="EK223" s="11">
        <v>0</v>
      </c>
      <c r="EL223" s="11">
        <v>0</v>
      </c>
      <c r="EM223" s="11">
        <v>1035.7</v>
      </c>
      <c r="EN223" s="11">
        <v>0</v>
      </c>
      <c r="EO223" s="11">
        <v>0</v>
      </c>
      <c r="EP223" s="11">
        <v>0</v>
      </c>
      <c r="EQ223" s="11">
        <v>0</v>
      </c>
      <c r="ER223" s="11">
        <v>0</v>
      </c>
      <c r="ES223" s="11">
        <v>0</v>
      </c>
      <c r="ET223" s="11">
        <v>1199538.3999999999</v>
      </c>
      <c r="EU223" s="11">
        <v>1201000</v>
      </c>
      <c r="EV223" s="11">
        <v>1461.6</v>
      </c>
      <c r="EW223" s="11">
        <v>0.12</v>
      </c>
      <c r="FA223" s="10" t="s">
        <v>73</v>
      </c>
      <c r="FB223" s="11">
        <v>78273.899999999994</v>
      </c>
      <c r="FC223" s="11">
        <v>295340.7</v>
      </c>
      <c r="FD223" s="11">
        <v>255614.5</v>
      </c>
      <c r="FE223" s="11">
        <v>157421.79999999999</v>
      </c>
      <c r="FF223" s="11">
        <v>142482.5</v>
      </c>
      <c r="FG223" s="11">
        <v>0</v>
      </c>
      <c r="FH223" s="11">
        <v>242076.5</v>
      </c>
      <c r="FI223" s="11">
        <v>20099</v>
      </c>
      <c r="FJ223" s="11">
        <v>0</v>
      </c>
      <c r="FK223" s="11">
        <v>8863.6</v>
      </c>
      <c r="FL223" s="11">
        <v>0</v>
      </c>
      <c r="FM223" s="11">
        <v>0</v>
      </c>
      <c r="FN223" s="11">
        <v>0</v>
      </c>
      <c r="FO223" s="11">
        <v>0</v>
      </c>
      <c r="FP223" s="11">
        <v>0</v>
      </c>
      <c r="FQ223" s="11">
        <v>0</v>
      </c>
      <c r="FR223" s="11">
        <v>0</v>
      </c>
      <c r="FS223" s="11">
        <v>0</v>
      </c>
      <c r="FT223" s="11">
        <v>1200172.3999999999</v>
      </c>
      <c r="FU223" s="11">
        <v>1201000</v>
      </c>
      <c r="FV223" s="11">
        <v>827.6</v>
      </c>
      <c r="FW223" s="11">
        <v>7.0000000000000007E-2</v>
      </c>
      <c r="GA223" s="10" t="s">
        <v>73</v>
      </c>
      <c r="GB223" s="11">
        <v>82948</v>
      </c>
      <c r="GC223" s="11">
        <v>239857.5</v>
      </c>
      <c r="GD223" s="11">
        <v>242781.6</v>
      </c>
      <c r="GE223" s="11">
        <v>349979.1</v>
      </c>
      <c r="GF223" s="11">
        <v>0</v>
      </c>
      <c r="GG223" s="11">
        <v>0</v>
      </c>
      <c r="GH223" s="11">
        <v>291494.59999999998</v>
      </c>
      <c r="GI223" s="11">
        <v>0</v>
      </c>
      <c r="GJ223" s="11">
        <v>0</v>
      </c>
      <c r="GK223" s="11">
        <v>12481.4</v>
      </c>
      <c r="GL223" s="11">
        <v>0</v>
      </c>
      <c r="GM223" s="11">
        <v>0</v>
      </c>
      <c r="GN223" s="11">
        <v>0</v>
      </c>
      <c r="GO223" s="11">
        <v>0</v>
      </c>
      <c r="GP223" s="11">
        <v>0</v>
      </c>
      <c r="GQ223" s="11">
        <v>0</v>
      </c>
      <c r="GR223" s="11">
        <v>0</v>
      </c>
      <c r="GS223" s="11">
        <v>0</v>
      </c>
      <c r="GT223" s="11">
        <v>1219542.2</v>
      </c>
      <c r="GU223" s="11">
        <v>1201000</v>
      </c>
      <c r="GV223" s="11">
        <v>-18542.2</v>
      </c>
      <c r="GW223" s="11">
        <v>-1.54</v>
      </c>
      <c r="HA223" s="10" t="s">
        <v>73</v>
      </c>
      <c r="HB223" s="11">
        <v>79956.5</v>
      </c>
      <c r="HC223" s="11">
        <v>250407.4</v>
      </c>
      <c r="HD223" s="11">
        <v>258199.1</v>
      </c>
      <c r="HE223" s="11">
        <v>181842.3</v>
      </c>
      <c r="HF223" s="11">
        <v>89100.800000000003</v>
      </c>
      <c r="HG223" s="11">
        <v>87727.2</v>
      </c>
      <c r="HH223" s="11">
        <v>273023.40000000002</v>
      </c>
      <c r="HI223" s="11">
        <v>0</v>
      </c>
      <c r="HJ223" s="11">
        <v>0</v>
      </c>
      <c r="HK223" s="11">
        <v>27370.2</v>
      </c>
      <c r="HL223" s="11">
        <v>0</v>
      </c>
      <c r="HM223" s="11">
        <v>1591.9</v>
      </c>
      <c r="HN223" s="11">
        <v>0</v>
      </c>
      <c r="HO223" s="11">
        <v>0</v>
      </c>
      <c r="HP223" s="11">
        <v>0</v>
      </c>
      <c r="HQ223" s="11">
        <v>0</v>
      </c>
      <c r="HR223" s="11">
        <v>0</v>
      </c>
      <c r="HS223" s="11">
        <v>0</v>
      </c>
      <c r="HT223" s="11">
        <v>1249218.8</v>
      </c>
      <c r="HU223" s="11">
        <v>1201000</v>
      </c>
      <c r="HV223" s="11">
        <v>-48218.8</v>
      </c>
      <c r="HW223" s="11">
        <v>-4.01</v>
      </c>
      <c r="IA223" s="10" t="s">
        <v>73</v>
      </c>
      <c r="IB223" s="11">
        <v>99618</v>
      </c>
      <c r="IC223" s="11">
        <v>251916.1</v>
      </c>
      <c r="ID223" s="11">
        <v>264274.8</v>
      </c>
      <c r="IE223" s="11">
        <v>193743.2</v>
      </c>
      <c r="IF223" s="11">
        <v>0</v>
      </c>
      <c r="IG223" s="11">
        <v>107857.1</v>
      </c>
      <c r="IH223" s="11">
        <v>247671.8</v>
      </c>
      <c r="II223" s="11">
        <v>74276.600000000006</v>
      </c>
      <c r="IJ223" s="11">
        <v>0</v>
      </c>
      <c r="IK223" s="11">
        <v>12982.8</v>
      </c>
      <c r="IL223" s="11">
        <v>0</v>
      </c>
      <c r="IM223" s="11">
        <v>15978.8</v>
      </c>
      <c r="IN223" s="11">
        <v>0</v>
      </c>
      <c r="IO223" s="11">
        <v>0</v>
      </c>
      <c r="IP223" s="11">
        <v>0</v>
      </c>
      <c r="IQ223" s="11">
        <v>0</v>
      </c>
      <c r="IR223" s="11">
        <v>0</v>
      </c>
      <c r="IS223" s="11">
        <v>0</v>
      </c>
      <c r="IT223" s="11">
        <v>1268319.1000000001</v>
      </c>
      <c r="IU223" s="11">
        <v>1201000</v>
      </c>
      <c r="IV223" s="11">
        <v>-67319.100000000006</v>
      </c>
      <c r="IW223" s="11">
        <v>-5.61</v>
      </c>
    </row>
    <row r="224" spans="1:257" ht="15" thickBot="1" x14ac:dyDescent="0.35">
      <c r="A224" s="10" t="s">
        <v>74</v>
      </c>
      <c r="B224" s="11">
        <v>32659.200000000001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446322.4</v>
      </c>
      <c r="L224" s="11">
        <v>172785</v>
      </c>
      <c r="M224" s="11">
        <v>242987</v>
      </c>
      <c r="N224" s="11">
        <v>186853.3</v>
      </c>
      <c r="O224" s="11">
        <v>0</v>
      </c>
      <c r="P224" s="11">
        <v>379700.5</v>
      </c>
      <c r="Q224" s="11">
        <v>69424.899999999994</v>
      </c>
      <c r="R224" s="11">
        <v>53581</v>
      </c>
      <c r="S224" s="11">
        <v>0</v>
      </c>
      <c r="T224" s="11">
        <v>1584313.2</v>
      </c>
      <c r="U224" s="11">
        <v>1708000</v>
      </c>
      <c r="V224" s="11">
        <v>123686.8</v>
      </c>
      <c r="W224" s="11">
        <v>7.24</v>
      </c>
      <c r="AA224" s="10" t="s">
        <v>74</v>
      </c>
      <c r="AB224" s="11">
        <v>16465.400000000001</v>
      </c>
      <c r="AC224" s="11">
        <v>0</v>
      </c>
      <c r="AD224" s="11">
        <v>0</v>
      </c>
      <c r="AE224" s="11">
        <v>8981.1</v>
      </c>
      <c r="AF224" s="11">
        <v>0</v>
      </c>
      <c r="AG224" s="11">
        <v>0</v>
      </c>
      <c r="AH224" s="11">
        <v>15467.5</v>
      </c>
      <c r="AI224" s="11">
        <v>0</v>
      </c>
      <c r="AJ224" s="11">
        <v>0</v>
      </c>
      <c r="AK224" s="11">
        <v>374469.7</v>
      </c>
      <c r="AL224" s="11">
        <v>102836.7</v>
      </c>
      <c r="AM224" s="11">
        <v>383088.1</v>
      </c>
      <c r="AN224" s="11">
        <v>96841.8</v>
      </c>
      <c r="AO224" s="11">
        <v>4906.2</v>
      </c>
      <c r="AP224" s="11">
        <v>318799.3</v>
      </c>
      <c r="AQ224" s="11">
        <v>282269.7</v>
      </c>
      <c r="AR224" s="11">
        <v>0</v>
      </c>
      <c r="AS224" s="11">
        <v>0</v>
      </c>
      <c r="AT224" s="11">
        <v>1604125.3</v>
      </c>
      <c r="AU224" s="11">
        <v>1708000</v>
      </c>
      <c r="AV224" s="11">
        <v>103874.7</v>
      </c>
      <c r="AW224" s="11">
        <v>6.08</v>
      </c>
      <c r="BA224" s="10" t="s">
        <v>74</v>
      </c>
      <c r="BB224" s="11">
        <v>16471.5</v>
      </c>
      <c r="BC224" s="11">
        <v>0</v>
      </c>
      <c r="BD224" s="11">
        <v>0</v>
      </c>
      <c r="BE224" s="11">
        <v>8984.4</v>
      </c>
      <c r="BF224" s="11">
        <v>0</v>
      </c>
      <c r="BG224" s="11">
        <v>0</v>
      </c>
      <c r="BH224" s="11">
        <v>0</v>
      </c>
      <c r="BI224" s="11">
        <v>0</v>
      </c>
      <c r="BJ224" s="11">
        <v>62392</v>
      </c>
      <c r="BK224" s="11">
        <v>249867.3</v>
      </c>
      <c r="BL224" s="11">
        <v>201501.1</v>
      </c>
      <c r="BM224" s="11">
        <v>377546.3</v>
      </c>
      <c r="BN224" s="11">
        <v>21462.799999999999</v>
      </c>
      <c r="BO224" s="11">
        <v>47318.1</v>
      </c>
      <c r="BP224" s="11">
        <v>371656.5</v>
      </c>
      <c r="BQ224" s="11">
        <v>247521.4</v>
      </c>
      <c r="BR224" s="11">
        <v>0</v>
      </c>
      <c r="BS224" s="11">
        <v>0</v>
      </c>
      <c r="BT224" s="11">
        <v>1604721.3</v>
      </c>
      <c r="BU224" s="11">
        <v>1708000</v>
      </c>
      <c r="BV224" s="11">
        <v>103278.7</v>
      </c>
      <c r="BW224" s="11">
        <v>6.05</v>
      </c>
      <c r="CA224" s="10" t="s">
        <v>74</v>
      </c>
      <c r="CB224" s="11">
        <v>16474</v>
      </c>
      <c r="CC224" s="11">
        <v>0</v>
      </c>
      <c r="CD224" s="11">
        <v>0</v>
      </c>
      <c r="CE224" s="11">
        <v>0</v>
      </c>
      <c r="CF224" s="11">
        <v>0</v>
      </c>
      <c r="CG224" s="11">
        <v>48479.1</v>
      </c>
      <c r="CH224" s="11">
        <v>22908.400000000001</v>
      </c>
      <c r="CI224" s="11">
        <v>0</v>
      </c>
      <c r="CJ224" s="11">
        <v>0</v>
      </c>
      <c r="CK224" s="11">
        <v>378063.7</v>
      </c>
      <c r="CL224" s="11">
        <v>77495.899999999994</v>
      </c>
      <c r="CM224" s="11">
        <v>382119.8</v>
      </c>
      <c r="CN224" s="11">
        <v>53668.9</v>
      </c>
      <c r="CO224" s="11">
        <v>0</v>
      </c>
      <c r="CP224" s="11">
        <v>460271.1</v>
      </c>
      <c r="CQ224" s="11">
        <v>161218.4</v>
      </c>
      <c r="CR224" s="11">
        <v>0</v>
      </c>
      <c r="CS224" s="11">
        <v>4271.3</v>
      </c>
      <c r="CT224" s="11">
        <v>1604970.7</v>
      </c>
      <c r="CU224" s="11">
        <v>1708000</v>
      </c>
      <c r="CV224" s="11">
        <v>103029.3</v>
      </c>
      <c r="CW224" s="11">
        <v>6.03</v>
      </c>
      <c r="DA224" s="10" t="s">
        <v>74</v>
      </c>
      <c r="DB224" s="11">
        <v>16471.5</v>
      </c>
      <c r="DC224" s="11">
        <v>1888.2</v>
      </c>
      <c r="DD224" s="11">
        <v>0</v>
      </c>
      <c r="DE224" s="11">
        <v>60503.7</v>
      </c>
      <c r="DF224" s="11">
        <v>0</v>
      </c>
      <c r="DG224" s="11">
        <v>8984.4</v>
      </c>
      <c r="DH224" s="11">
        <v>0</v>
      </c>
      <c r="DI224" s="11">
        <v>0</v>
      </c>
      <c r="DJ224" s="11">
        <v>0</v>
      </c>
      <c r="DK224" s="11">
        <v>298482.59999999998</v>
      </c>
      <c r="DL224" s="11">
        <v>128223.4</v>
      </c>
      <c r="DM224" s="11">
        <v>382494.6</v>
      </c>
      <c r="DN224" s="11">
        <v>0</v>
      </c>
      <c r="DO224" s="11">
        <v>81576.2</v>
      </c>
      <c r="DP224" s="11">
        <v>491927.6</v>
      </c>
      <c r="DQ224" s="11">
        <v>134169.1</v>
      </c>
      <c r="DR224" s="11">
        <v>0</v>
      </c>
      <c r="DS224" s="11">
        <v>0</v>
      </c>
      <c r="DT224" s="11">
        <v>1604721.4</v>
      </c>
      <c r="DU224" s="11">
        <v>1708000</v>
      </c>
      <c r="DV224" s="11">
        <v>103278.6</v>
      </c>
      <c r="DW224" s="11">
        <v>6.05</v>
      </c>
      <c r="EA224" s="10" t="s">
        <v>74</v>
      </c>
      <c r="EB224" s="11">
        <v>25219.3</v>
      </c>
      <c r="EC224" s="11">
        <v>0</v>
      </c>
      <c r="ED224" s="11">
        <v>0</v>
      </c>
      <c r="EE224" s="11">
        <v>249.7</v>
      </c>
      <c r="EF224" s="11">
        <v>0</v>
      </c>
      <c r="EG224" s="11">
        <v>20841.099999999999</v>
      </c>
      <c r="EH224" s="11">
        <v>41582.800000000003</v>
      </c>
      <c r="EI224" s="11">
        <v>0</v>
      </c>
      <c r="EJ224" s="11">
        <v>0</v>
      </c>
      <c r="EK224" s="11">
        <v>282555.7</v>
      </c>
      <c r="EL224" s="11">
        <v>191577.60000000001</v>
      </c>
      <c r="EM224" s="11">
        <v>337340.9</v>
      </c>
      <c r="EN224" s="11">
        <v>0</v>
      </c>
      <c r="EO224" s="11">
        <v>130267.3</v>
      </c>
      <c r="EP224" s="11">
        <v>471843.6</v>
      </c>
      <c r="EQ224" s="11">
        <v>104065.7</v>
      </c>
      <c r="ER224" s="11">
        <v>0</v>
      </c>
      <c r="ES224" s="11">
        <v>0</v>
      </c>
      <c r="ET224" s="11">
        <v>1605543.6</v>
      </c>
      <c r="EU224" s="11">
        <v>1708000</v>
      </c>
      <c r="EV224" s="11">
        <v>102456.4</v>
      </c>
      <c r="EW224" s="11">
        <v>6</v>
      </c>
      <c r="FA224" s="10" t="s">
        <v>74</v>
      </c>
      <c r="FB224" s="11">
        <v>18226.5</v>
      </c>
      <c r="FC224" s="11">
        <v>46162.400000000001</v>
      </c>
      <c r="FD224" s="11">
        <v>0</v>
      </c>
      <c r="FE224" s="11">
        <v>7240.7</v>
      </c>
      <c r="FF224" s="11">
        <v>16257</v>
      </c>
      <c r="FG224" s="11">
        <v>0</v>
      </c>
      <c r="FH224" s="11">
        <v>0</v>
      </c>
      <c r="FI224" s="11">
        <v>0</v>
      </c>
      <c r="FJ224" s="11">
        <v>0</v>
      </c>
      <c r="FK224" s="11">
        <v>318103.3</v>
      </c>
      <c r="FL224" s="11">
        <v>272453.7</v>
      </c>
      <c r="FM224" s="11">
        <v>243005.8</v>
      </c>
      <c r="FN224" s="11">
        <v>0</v>
      </c>
      <c r="FO224" s="11">
        <v>88760.4</v>
      </c>
      <c r="FP224" s="11">
        <v>374557.9</v>
      </c>
      <c r="FQ224" s="11">
        <v>171473.1</v>
      </c>
      <c r="FR224" s="11">
        <v>24967.8</v>
      </c>
      <c r="FS224" s="11">
        <v>24218.7</v>
      </c>
      <c r="FT224" s="11">
        <v>1605427.2</v>
      </c>
      <c r="FU224" s="11">
        <v>1708000</v>
      </c>
      <c r="FV224" s="11">
        <v>102572.8</v>
      </c>
      <c r="FW224" s="11">
        <v>6.01</v>
      </c>
      <c r="GA224" s="10" t="s">
        <v>74</v>
      </c>
      <c r="GB224" s="11">
        <v>16475.5</v>
      </c>
      <c r="GC224" s="11">
        <v>0</v>
      </c>
      <c r="GD224" s="11">
        <v>0</v>
      </c>
      <c r="GE224" s="11">
        <v>62407.1</v>
      </c>
      <c r="GF224" s="11">
        <v>0</v>
      </c>
      <c r="GG224" s="11">
        <v>0</v>
      </c>
      <c r="GH224" s="11">
        <v>0</v>
      </c>
      <c r="GI224" s="11">
        <v>0</v>
      </c>
      <c r="GJ224" s="11">
        <v>0</v>
      </c>
      <c r="GK224" s="11">
        <v>272665.59999999998</v>
      </c>
      <c r="GL224" s="11">
        <v>260540.7</v>
      </c>
      <c r="GM224" s="11">
        <v>215821.8</v>
      </c>
      <c r="GN224" s="11">
        <v>245919.5</v>
      </c>
      <c r="GO224" s="11">
        <v>0</v>
      </c>
      <c r="GP224" s="11">
        <v>352689.5</v>
      </c>
      <c r="GQ224" s="11">
        <v>169604.5</v>
      </c>
      <c r="GR224" s="11">
        <v>0</v>
      </c>
      <c r="GS224" s="11">
        <v>0</v>
      </c>
      <c r="GT224" s="11">
        <v>1596124.2</v>
      </c>
      <c r="GU224" s="11">
        <v>1708000</v>
      </c>
      <c r="GV224" s="11">
        <v>111875.8</v>
      </c>
      <c r="GW224" s="11">
        <v>6.55</v>
      </c>
      <c r="HA224" s="10" t="s">
        <v>74</v>
      </c>
      <c r="HB224" s="11">
        <v>16478.099999999999</v>
      </c>
      <c r="HC224" s="11">
        <v>0</v>
      </c>
      <c r="HD224" s="11">
        <v>0</v>
      </c>
      <c r="HE224" s="11">
        <v>62417.2</v>
      </c>
      <c r="HF224" s="11">
        <v>0</v>
      </c>
      <c r="HG224" s="11">
        <v>0</v>
      </c>
      <c r="HH224" s="11">
        <v>0</v>
      </c>
      <c r="HI224" s="11">
        <v>0</v>
      </c>
      <c r="HJ224" s="11">
        <v>0</v>
      </c>
      <c r="HK224" s="11">
        <v>343138.4</v>
      </c>
      <c r="HL224" s="11">
        <v>218283</v>
      </c>
      <c r="HM224" s="11">
        <v>208452.5</v>
      </c>
      <c r="HN224" s="11">
        <v>0</v>
      </c>
      <c r="HO224" s="11">
        <v>68950.100000000006</v>
      </c>
      <c r="HP224" s="11">
        <v>482485.1</v>
      </c>
      <c r="HQ224" s="11">
        <v>194221.4</v>
      </c>
      <c r="HR224" s="11">
        <v>1955.9</v>
      </c>
      <c r="HS224" s="11">
        <v>0</v>
      </c>
      <c r="HT224" s="11">
        <v>1596381.9</v>
      </c>
      <c r="HU224" s="11">
        <v>1708000</v>
      </c>
      <c r="HV224" s="11">
        <v>111618.1</v>
      </c>
      <c r="HW224" s="11">
        <v>6.54</v>
      </c>
      <c r="IA224" s="10" t="s">
        <v>74</v>
      </c>
      <c r="IB224" s="11">
        <v>16478.2</v>
      </c>
      <c r="IC224" s="11">
        <v>0</v>
      </c>
      <c r="ID224" s="11">
        <v>0</v>
      </c>
      <c r="IE224" s="11">
        <v>0</v>
      </c>
      <c r="IF224" s="11">
        <v>0</v>
      </c>
      <c r="IG224" s="11">
        <v>0</v>
      </c>
      <c r="IH224" s="11">
        <v>0</v>
      </c>
      <c r="II224" s="11">
        <v>29835.5</v>
      </c>
      <c r="IJ224" s="11">
        <v>0</v>
      </c>
      <c r="IK224" s="11">
        <v>375127.8</v>
      </c>
      <c r="IL224" s="11">
        <v>193618.4</v>
      </c>
      <c r="IM224" s="11">
        <v>231692.9</v>
      </c>
      <c r="IN224" s="11">
        <v>183506.8</v>
      </c>
      <c r="IO224" s="11">
        <v>0</v>
      </c>
      <c r="IP224" s="11">
        <v>344543.4</v>
      </c>
      <c r="IQ224" s="11">
        <v>97246.1</v>
      </c>
      <c r="IR224" s="11">
        <v>124335.2</v>
      </c>
      <c r="IS224" s="11">
        <v>0</v>
      </c>
      <c r="IT224" s="11">
        <v>1596384.3</v>
      </c>
      <c r="IU224" s="11">
        <v>1708000</v>
      </c>
      <c r="IV224" s="11">
        <v>111615.7</v>
      </c>
      <c r="IW224" s="11">
        <v>6.53</v>
      </c>
    </row>
    <row r="225" spans="1:257" ht="15" thickBot="1" x14ac:dyDescent="0.35">
      <c r="A225" s="10" t="s">
        <v>75</v>
      </c>
      <c r="B225" s="11">
        <v>68870</v>
      </c>
      <c r="C225" s="11">
        <v>149809.9</v>
      </c>
      <c r="D225" s="11">
        <v>0</v>
      </c>
      <c r="E225" s="11">
        <v>48142.400000000001</v>
      </c>
      <c r="F225" s="11">
        <v>5910.1</v>
      </c>
      <c r="G225" s="11">
        <v>10322.299999999999</v>
      </c>
      <c r="H225" s="11">
        <v>307750.40000000002</v>
      </c>
      <c r="I225" s="11">
        <v>25472.400000000001</v>
      </c>
      <c r="J225" s="11">
        <v>0</v>
      </c>
      <c r="K225" s="11">
        <v>328616.3</v>
      </c>
      <c r="L225" s="11">
        <v>172035.8</v>
      </c>
      <c r="M225" s="11">
        <v>178723.1</v>
      </c>
      <c r="N225" s="11">
        <v>72976.5</v>
      </c>
      <c r="O225" s="11">
        <v>0</v>
      </c>
      <c r="P225" s="11">
        <v>201698.7</v>
      </c>
      <c r="Q225" s="11">
        <v>0</v>
      </c>
      <c r="R225" s="11">
        <v>49918</v>
      </c>
      <c r="S225" s="11">
        <v>0</v>
      </c>
      <c r="T225" s="11">
        <v>1620245.8</v>
      </c>
      <c r="U225" s="11">
        <v>1658000</v>
      </c>
      <c r="V225" s="11">
        <v>37754.199999999997</v>
      </c>
      <c r="W225" s="11">
        <v>2.2799999999999998</v>
      </c>
      <c r="AA225" s="10" t="s">
        <v>75</v>
      </c>
      <c r="AB225" s="11">
        <v>22286.6</v>
      </c>
      <c r="AC225" s="11">
        <v>206436.7</v>
      </c>
      <c r="AD225" s="11">
        <v>0</v>
      </c>
      <c r="AE225" s="11">
        <v>8981.1</v>
      </c>
      <c r="AF225" s="11">
        <v>0</v>
      </c>
      <c r="AG225" s="11">
        <v>46001.7</v>
      </c>
      <c r="AH225" s="11">
        <v>244591.4</v>
      </c>
      <c r="AI225" s="11">
        <v>86953.600000000006</v>
      </c>
      <c r="AJ225" s="11">
        <v>0</v>
      </c>
      <c r="AK225" s="11">
        <v>280947</v>
      </c>
      <c r="AL225" s="11">
        <v>92903.1</v>
      </c>
      <c r="AM225" s="11">
        <v>282012.7</v>
      </c>
      <c r="AN225" s="11">
        <v>0</v>
      </c>
      <c r="AO225" s="11">
        <v>4906.2</v>
      </c>
      <c r="AP225" s="11">
        <v>205522.1</v>
      </c>
      <c r="AQ225" s="11">
        <v>154470.5</v>
      </c>
      <c r="AR225" s="11">
        <v>0</v>
      </c>
      <c r="AS225" s="11">
        <v>0</v>
      </c>
      <c r="AT225" s="11">
        <v>1636012.7</v>
      </c>
      <c r="AU225" s="11">
        <v>1658000</v>
      </c>
      <c r="AV225" s="11">
        <v>21987.3</v>
      </c>
      <c r="AW225" s="11">
        <v>1.33</v>
      </c>
      <c r="BA225" s="10" t="s">
        <v>75</v>
      </c>
      <c r="BB225" s="11">
        <v>62691.4</v>
      </c>
      <c r="BC225" s="11">
        <v>202649.1</v>
      </c>
      <c r="BD225" s="11">
        <v>0</v>
      </c>
      <c r="BE225" s="11">
        <v>37285.4</v>
      </c>
      <c r="BF225" s="11">
        <v>0</v>
      </c>
      <c r="BG225" s="11">
        <v>12478.4</v>
      </c>
      <c r="BH225" s="11">
        <v>277319.8</v>
      </c>
      <c r="BI225" s="11">
        <v>32443.8</v>
      </c>
      <c r="BJ225" s="11">
        <v>62392</v>
      </c>
      <c r="BK225" s="11">
        <v>219919.2</v>
      </c>
      <c r="BL225" s="11">
        <v>152086.70000000001</v>
      </c>
      <c r="BM225" s="11">
        <v>249318.3</v>
      </c>
      <c r="BN225" s="11">
        <v>0</v>
      </c>
      <c r="BO225" s="11">
        <v>14874.2</v>
      </c>
      <c r="BP225" s="11">
        <v>203447.7</v>
      </c>
      <c r="BQ225" s="11">
        <v>100026.8</v>
      </c>
      <c r="BR225" s="11">
        <v>0</v>
      </c>
      <c r="BS225" s="11">
        <v>0</v>
      </c>
      <c r="BT225" s="11">
        <v>1626932.9</v>
      </c>
      <c r="BU225" s="11">
        <v>1658000</v>
      </c>
      <c r="BV225" s="11">
        <v>31067.1</v>
      </c>
      <c r="BW225" s="11">
        <v>1.87</v>
      </c>
      <c r="CA225" s="10" t="s">
        <v>75</v>
      </c>
      <c r="CB225" s="11">
        <v>52597.599999999999</v>
      </c>
      <c r="CC225" s="11">
        <v>218759.7</v>
      </c>
      <c r="CD225" s="11">
        <v>0</v>
      </c>
      <c r="CE225" s="11">
        <v>46544.6</v>
      </c>
      <c r="CF225" s="11">
        <v>0</v>
      </c>
      <c r="CG225" s="11">
        <v>81052.800000000003</v>
      </c>
      <c r="CH225" s="11">
        <v>297167.2</v>
      </c>
      <c r="CI225" s="11">
        <v>28923.4</v>
      </c>
      <c r="CJ225" s="11">
        <v>0</v>
      </c>
      <c r="CK225" s="11">
        <v>278242</v>
      </c>
      <c r="CL225" s="11">
        <v>77495.899999999994</v>
      </c>
      <c r="CM225" s="11">
        <v>260405.1</v>
      </c>
      <c r="CN225" s="11">
        <v>7765.8</v>
      </c>
      <c r="CO225" s="11">
        <v>0</v>
      </c>
      <c r="CP225" s="11">
        <v>252937.9</v>
      </c>
      <c r="CQ225" s="11">
        <v>49227.9</v>
      </c>
      <c r="CR225" s="11">
        <v>0</v>
      </c>
      <c r="CS225" s="11">
        <v>4271.3</v>
      </c>
      <c r="CT225" s="11">
        <v>1655391.2</v>
      </c>
      <c r="CU225" s="11">
        <v>1658000</v>
      </c>
      <c r="CV225" s="11">
        <v>2608.8000000000002</v>
      </c>
      <c r="CW225" s="11">
        <v>0.16</v>
      </c>
      <c r="DA225" s="10" t="s">
        <v>75</v>
      </c>
      <c r="DB225" s="11">
        <v>16471.5</v>
      </c>
      <c r="DC225" s="11">
        <v>266620.3</v>
      </c>
      <c r="DD225" s="11">
        <v>0</v>
      </c>
      <c r="DE225" s="11">
        <v>129935.5</v>
      </c>
      <c r="DF225" s="11">
        <v>0</v>
      </c>
      <c r="DG225" s="11">
        <v>68396</v>
      </c>
      <c r="DH225" s="11">
        <v>282907.5</v>
      </c>
      <c r="DI225" s="11">
        <v>3365.7</v>
      </c>
      <c r="DJ225" s="11">
        <v>0</v>
      </c>
      <c r="DK225" s="11">
        <v>224295.6</v>
      </c>
      <c r="DL225" s="11">
        <v>86310</v>
      </c>
      <c r="DM225" s="11">
        <v>264171</v>
      </c>
      <c r="DN225" s="11">
        <v>0</v>
      </c>
      <c r="DO225" s="11">
        <v>1996.5</v>
      </c>
      <c r="DP225" s="11">
        <v>292482</v>
      </c>
      <c r="DQ225" s="11">
        <v>18183</v>
      </c>
      <c r="DR225" s="11">
        <v>0</v>
      </c>
      <c r="DS225" s="11">
        <v>0</v>
      </c>
      <c r="DT225" s="11">
        <v>1655134.6</v>
      </c>
      <c r="DU225" s="11">
        <v>1658000</v>
      </c>
      <c r="DV225" s="11">
        <v>2865.4</v>
      </c>
      <c r="DW225" s="11">
        <v>0.17</v>
      </c>
      <c r="EA225" s="10" t="s">
        <v>75</v>
      </c>
      <c r="EB225" s="11">
        <v>78347</v>
      </c>
      <c r="EC225" s="11">
        <v>149199.70000000001</v>
      </c>
      <c r="ED225" s="11">
        <v>0</v>
      </c>
      <c r="EE225" s="11">
        <v>146915.5</v>
      </c>
      <c r="EF225" s="11">
        <v>0</v>
      </c>
      <c r="EG225" s="11">
        <v>55266.2</v>
      </c>
      <c r="EH225" s="11">
        <v>285315.3</v>
      </c>
      <c r="EI225" s="11">
        <v>0</v>
      </c>
      <c r="EJ225" s="11">
        <v>0</v>
      </c>
      <c r="EK225" s="11">
        <v>223760.8</v>
      </c>
      <c r="EL225" s="11">
        <v>99848.8</v>
      </c>
      <c r="EM225" s="11">
        <v>261107.8</v>
      </c>
      <c r="EN225" s="11">
        <v>0</v>
      </c>
      <c r="EO225" s="11">
        <v>0</v>
      </c>
      <c r="EP225" s="11">
        <v>329309.7</v>
      </c>
      <c r="EQ225" s="11">
        <v>16109.9</v>
      </c>
      <c r="ER225" s="11">
        <v>0</v>
      </c>
      <c r="ES225" s="11">
        <v>0</v>
      </c>
      <c r="ET225" s="11">
        <v>1645180.8</v>
      </c>
      <c r="EU225" s="11">
        <v>1658000</v>
      </c>
      <c r="EV225" s="11">
        <v>12819.2</v>
      </c>
      <c r="EW225" s="11">
        <v>0.77</v>
      </c>
      <c r="FA225" s="10" t="s">
        <v>75</v>
      </c>
      <c r="FB225" s="11">
        <v>78273.899999999994</v>
      </c>
      <c r="FC225" s="11">
        <v>211296.7</v>
      </c>
      <c r="FD225" s="11">
        <v>0</v>
      </c>
      <c r="FE225" s="11">
        <v>91631.7</v>
      </c>
      <c r="FF225" s="11">
        <v>83281.5</v>
      </c>
      <c r="FG225" s="11">
        <v>0</v>
      </c>
      <c r="FH225" s="11">
        <v>242076.5</v>
      </c>
      <c r="FI225" s="11">
        <v>0</v>
      </c>
      <c r="FJ225" s="11">
        <v>0</v>
      </c>
      <c r="FK225" s="11">
        <v>209243.8</v>
      </c>
      <c r="FL225" s="11">
        <v>171584</v>
      </c>
      <c r="FM225" s="11">
        <v>184581.2</v>
      </c>
      <c r="FN225" s="11">
        <v>0</v>
      </c>
      <c r="FO225" s="11">
        <v>0</v>
      </c>
      <c r="FP225" s="11">
        <v>234488.8</v>
      </c>
      <c r="FQ225" s="11">
        <v>106584.4</v>
      </c>
      <c r="FR225" s="11">
        <v>0</v>
      </c>
      <c r="FS225" s="11">
        <v>24218.7</v>
      </c>
      <c r="FT225" s="11">
        <v>1637261.1</v>
      </c>
      <c r="FU225" s="11">
        <v>1658000</v>
      </c>
      <c r="FV225" s="11">
        <v>20738.900000000001</v>
      </c>
      <c r="FW225" s="11">
        <v>1.25</v>
      </c>
      <c r="GA225" s="10" t="s">
        <v>75</v>
      </c>
      <c r="GB225" s="11">
        <v>66757.600000000006</v>
      </c>
      <c r="GC225" s="11">
        <v>145640.20000000001</v>
      </c>
      <c r="GD225" s="11">
        <v>0</v>
      </c>
      <c r="GE225" s="11">
        <v>235506.5</v>
      </c>
      <c r="GF225" s="11">
        <v>0</v>
      </c>
      <c r="GG225" s="11">
        <v>0</v>
      </c>
      <c r="GH225" s="11">
        <v>275019.09999999998</v>
      </c>
      <c r="GI225" s="11">
        <v>0</v>
      </c>
      <c r="GJ225" s="11">
        <v>0</v>
      </c>
      <c r="GK225" s="11">
        <v>228731</v>
      </c>
      <c r="GL225" s="11">
        <v>202626.9</v>
      </c>
      <c r="GM225" s="11">
        <v>145783</v>
      </c>
      <c r="GN225" s="11">
        <v>87797.8</v>
      </c>
      <c r="GO225" s="11">
        <v>0</v>
      </c>
      <c r="GP225" s="11">
        <v>225379</v>
      </c>
      <c r="GQ225" s="11">
        <v>35803.699999999997</v>
      </c>
      <c r="GR225" s="11">
        <v>0</v>
      </c>
      <c r="GS225" s="11">
        <v>0</v>
      </c>
      <c r="GT225" s="11">
        <v>1649044.9</v>
      </c>
      <c r="GU225" s="11">
        <v>1658000</v>
      </c>
      <c r="GV225" s="11">
        <v>8955.1</v>
      </c>
      <c r="GW225" s="11">
        <v>0.54</v>
      </c>
      <c r="HA225" s="10" t="s">
        <v>75</v>
      </c>
      <c r="HB225" s="11">
        <v>68346.899999999994</v>
      </c>
      <c r="HC225" s="11">
        <v>137140.6</v>
      </c>
      <c r="HD225" s="11">
        <v>0</v>
      </c>
      <c r="HE225" s="11">
        <v>160121.1</v>
      </c>
      <c r="HF225" s="11">
        <v>14512.3</v>
      </c>
      <c r="HG225" s="11">
        <v>37294.5</v>
      </c>
      <c r="HH225" s="11">
        <v>273023.40000000002</v>
      </c>
      <c r="HI225" s="11">
        <v>0</v>
      </c>
      <c r="HJ225" s="11">
        <v>0</v>
      </c>
      <c r="HK225" s="11">
        <v>268258.7</v>
      </c>
      <c r="HL225" s="11">
        <v>186450.7</v>
      </c>
      <c r="HM225" s="11">
        <v>142581.9</v>
      </c>
      <c r="HN225" s="11">
        <v>0</v>
      </c>
      <c r="HO225" s="11">
        <v>0</v>
      </c>
      <c r="HP225" s="11">
        <v>240222.9</v>
      </c>
      <c r="HQ225" s="11">
        <v>101521.9</v>
      </c>
      <c r="HR225" s="11">
        <v>1955.9</v>
      </c>
      <c r="HS225" s="11">
        <v>0</v>
      </c>
      <c r="HT225" s="11">
        <v>1631430.9</v>
      </c>
      <c r="HU225" s="11">
        <v>1658000</v>
      </c>
      <c r="HV225" s="11">
        <v>26569.1</v>
      </c>
      <c r="HW225" s="11">
        <v>1.6</v>
      </c>
      <c r="IA225" s="10" t="s">
        <v>75</v>
      </c>
      <c r="IB225" s="11">
        <v>84887.5</v>
      </c>
      <c r="IC225" s="11">
        <v>125209.1</v>
      </c>
      <c r="ID225" s="11">
        <v>0</v>
      </c>
      <c r="IE225" s="11">
        <v>103363</v>
      </c>
      <c r="IF225" s="11">
        <v>0</v>
      </c>
      <c r="IG225" s="11">
        <v>10985.4</v>
      </c>
      <c r="IH225" s="11">
        <v>247671.8</v>
      </c>
      <c r="II225" s="11">
        <v>74276.600000000006</v>
      </c>
      <c r="IJ225" s="11">
        <v>0</v>
      </c>
      <c r="IK225" s="11">
        <v>278256.2</v>
      </c>
      <c r="IL225" s="11">
        <v>176141.6</v>
      </c>
      <c r="IM225" s="11">
        <v>168651.5</v>
      </c>
      <c r="IN225" s="11">
        <v>34828.800000000003</v>
      </c>
      <c r="IO225" s="11">
        <v>0</v>
      </c>
      <c r="IP225" s="11">
        <v>184755.1</v>
      </c>
      <c r="IQ225" s="11">
        <v>0</v>
      </c>
      <c r="IR225" s="11">
        <v>124335.2</v>
      </c>
      <c r="IS225" s="11">
        <v>0</v>
      </c>
      <c r="IT225" s="11">
        <v>1613361.8</v>
      </c>
      <c r="IU225" s="11">
        <v>1658000</v>
      </c>
      <c r="IV225" s="11">
        <v>44638.2</v>
      </c>
      <c r="IW225" s="11">
        <v>2.69</v>
      </c>
    </row>
    <row r="226" spans="1:257" ht="15" thickBot="1" x14ac:dyDescent="0.35">
      <c r="A226" s="10" t="s">
        <v>76</v>
      </c>
      <c r="B226" s="11">
        <v>68870</v>
      </c>
      <c r="C226" s="11">
        <v>149809.9</v>
      </c>
      <c r="D226" s="11">
        <v>137684.5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313715.90000000002</v>
      </c>
      <c r="L226" s="11">
        <v>172035.8</v>
      </c>
      <c r="M226" s="11">
        <v>52609.599999999999</v>
      </c>
      <c r="N226" s="11">
        <v>208829.5</v>
      </c>
      <c r="O226" s="11">
        <v>0</v>
      </c>
      <c r="P226" s="11">
        <v>379700.5</v>
      </c>
      <c r="Q226" s="11">
        <v>69424.899999999994</v>
      </c>
      <c r="R226" s="11">
        <v>53581</v>
      </c>
      <c r="S226" s="11">
        <v>0</v>
      </c>
      <c r="T226" s="11">
        <v>1606261.5</v>
      </c>
      <c r="U226" s="11">
        <v>1608000</v>
      </c>
      <c r="V226" s="11">
        <v>1738.5</v>
      </c>
      <c r="W226" s="11">
        <v>0.11</v>
      </c>
      <c r="AA226" s="10" t="s">
        <v>76</v>
      </c>
      <c r="AB226" s="11">
        <v>22286.6</v>
      </c>
      <c r="AC226" s="11">
        <v>206436.7</v>
      </c>
      <c r="AD226" s="11">
        <v>235905.2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175109.1</v>
      </c>
      <c r="AL226" s="11">
        <v>92903.1</v>
      </c>
      <c r="AM226" s="11">
        <v>169166.6</v>
      </c>
      <c r="AN226" s="11">
        <v>96841.8</v>
      </c>
      <c r="AO226" s="11">
        <v>4906.2</v>
      </c>
      <c r="AP226" s="11">
        <v>318799.3</v>
      </c>
      <c r="AQ226" s="11">
        <v>282269.7</v>
      </c>
      <c r="AR226" s="11">
        <v>0</v>
      </c>
      <c r="AS226" s="11">
        <v>0</v>
      </c>
      <c r="AT226" s="11">
        <v>1604624.3</v>
      </c>
      <c r="AU226" s="11">
        <v>1608000</v>
      </c>
      <c r="AV226" s="11">
        <v>3375.7</v>
      </c>
      <c r="AW226" s="11">
        <v>0.21</v>
      </c>
      <c r="BA226" s="10" t="s">
        <v>76</v>
      </c>
      <c r="BB226" s="11">
        <v>62691.4</v>
      </c>
      <c r="BC226" s="11">
        <v>202649.1</v>
      </c>
      <c r="BD226" s="11">
        <v>224511.2</v>
      </c>
      <c r="BE226" s="11">
        <v>0</v>
      </c>
      <c r="BF226" s="11">
        <v>0</v>
      </c>
      <c r="BG226" s="11">
        <v>0</v>
      </c>
      <c r="BH226" s="11">
        <v>0</v>
      </c>
      <c r="BI226" s="11">
        <v>0</v>
      </c>
      <c r="BJ226" s="11">
        <v>0</v>
      </c>
      <c r="BK226" s="11">
        <v>120092.1</v>
      </c>
      <c r="BL226" s="11">
        <v>152086.70000000001</v>
      </c>
      <c r="BM226" s="11">
        <v>155231.20000000001</v>
      </c>
      <c r="BN226" s="11">
        <v>21462.799999999999</v>
      </c>
      <c r="BO226" s="11">
        <v>47318.1</v>
      </c>
      <c r="BP226" s="11">
        <v>371656.5</v>
      </c>
      <c r="BQ226" s="11">
        <v>247521.4</v>
      </c>
      <c r="BR226" s="11">
        <v>0</v>
      </c>
      <c r="BS226" s="11">
        <v>0</v>
      </c>
      <c r="BT226" s="11">
        <v>1605220.5</v>
      </c>
      <c r="BU226" s="11">
        <v>1608000</v>
      </c>
      <c r="BV226" s="11">
        <v>2779.5</v>
      </c>
      <c r="BW226" s="11">
        <v>0.17</v>
      </c>
      <c r="CA226" s="10" t="s">
        <v>76</v>
      </c>
      <c r="CB226" s="11">
        <v>52597.599999999999</v>
      </c>
      <c r="CC226" s="11">
        <v>218759.7</v>
      </c>
      <c r="CD226" s="11">
        <v>241494.39999999999</v>
      </c>
      <c r="CE226" s="11">
        <v>0</v>
      </c>
      <c r="CF226" s="11">
        <v>0</v>
      </c>
      <c r="CG226" s="11">
        <v>0</v>
      </c>
      <c r="CH226" s="11">
        <v>0</v>
      </c>
      <c r="CI226" s="11">
        <v>0</v>
      </c>
      <c r="CJ226" s="11">
        <v>0</v>
      </c>
      <c r="CK226" s="11">
        <v>196745.4</v>
      </c>
      <c r="CL226" s="11">
        <v>77495.899999999994</v>
      </c>
      <c r="CM226" s="11">
        <v>138947.5</v>
      </c>
      <c r="CN226" s="11">
        <v>53668.9</v>
      </c>
      <c r="CO226" s="11">
        <v>0</v>
      </c>
      <c r="CP226" s="11">
        <v>460271.1</v>
      </c>
      <c r="CQ226" s="11">
        <v>161218.4</v>
      </c>
      <c r="CR226" s="11">
        <v>0</v>
      </c>
      <c r="CS226" s="11">
        <v>4271.3</v>
      </c>
      <c r="CT226" s="11">
        <v>1605470.4</v>
      </c>
      <c r="CU226" s="11">
        <v>1608000</v>
      </c>
      <c r="CV226" s="11">
        <v>2529.6</v>
      </c>
      <c r="CW226" s="11">
        <v>0.16</v>
      </c>
      <c r="DA226" s="10" t="s">
        <v>76</v>
      </c>
      <c r="DB226" s="11">
        <v>16471.5</v>
      </c>
      <c r="DC226" s="11">
        <v>266620.3</v>
      </c>
      <c r="DD226" s="11">
        <v>223202.4</v>
      </c>
      <c r="DE226" s="11">
        <v>0</v>
      </c>
      <c r="DF226" s="11">
        <v>0</v>
      </c>
      <c r="DG226" s="11">
        <v>0</v>
      </c>
      <c r="DH226" s="11">
        <v>0</v>
      </c>
      <c r="DI226" s="11">
        <v>0</v>
      </c>
      <c r="DJ226" s="11">
        <v>0</v>
      </c>
      <c r="DK226" s="11">
        <v>169520.9</v>
      </c>
      <c r="DL226" s="11">
        <v>86310</v>
      </c>
      <c r="DM226" s="11">
        <v>135422.5</v>
      </c>
      <c r="DN226" s="11">
        <v>0</v>
      </c>
      <c r="DO226" s="11">
        <v>81576.2</v>
      </c>
      <c r="DP226" s="11">
        <v>491927.6</v>
      </c>
      <c r="DQ226" s="11">
        <v>134169.1</v>
      </c>
      <c r="DR226" s="11">
        <v>0</v>
      </c>
      <c r="DS226" s="11">
        <v>0</v>
      </c>
      <c r="DT226" s="11">
        <v>1605220.5</v>
      </c>
      <c r="DU226" s="11">
        <v>1608000</v>
      </c>
      <c r="DV226" s="11">
        <v>2779.5</v>
      </c>
      <c r="DW226" s="11">
        <v>0.17</v>
      </c>
      <c r="EA226" s="10" t="s">
        <v>76</v>
      </c>
      <c r="EB226" s="11">
        <v>78347</v>
      </c>
      <c r="EC226" s="11">
        <v>149199.70000000001</v>
      </c>
      <c r="ED226" s="11">
        <v>270855.5</v>
      </c>
      <c r="EE226" s="11">
        <v>0</v>
      </c>
      <c r="EF226" s="11">
        <v>0</v>
      </c>
      <c r="EG226" s="11">
        <v>0</v>
      </c>
      <c r="EH226" s="11">
        <v>0</v>
      </c>
      <c r="EI226" s="11">
        <v>0</v>
      </c>
      <c r="EJ226" s="11">
        <v>0</v>
      </c>
      <c r="EK226" s="11">
        <v>196028.1</v>
      </c>
      <c r="EL226" s="11">
        <v>99848.8</v>
      </c>
      <c r="EM226" s="11">
        <v>102767.3</v>
      </c>
      <c r="EN226" s="11">
        <v>0</v>
      </c>
      <c r="EO226" s="11">
        <v>130267.3</v>
      </c>
      <c r="EP226" s="11">
        <v>471843.6</v>
      </c>
      <c r="EQ226" s="11">
        <v>106886.3</v>
      </c>
      <c r="ER226" s="11">
        <v>0</v>
      </c>
      <c r="ES226" s="11">
        <v>0</v>
      </c>
      <c r="ET226" s="11">
        <v>1606043.5</v>
      </c>
      <c r="EU226" s="11">
        <v>1608000</v>
      </c>
      <c r="EV226" s="11">
        <v>1956.5</v>
      </c>
      <c r="EW226" s="11">
        <v>0.12</v>
      </c>
      <c r="FA226" s="10" t="s">
        <v>76</v>
      </c>
      <c r="FB226" s="11">
        <v>78273.899999999994</v>
      </c>
      <c r="FC226" s="11">
        <v>211296.7</v>
      </c>
      <c r="FD226" s="11">
        <v>238414.2</v>
      </c>
      <c r="FE226" s="11">
        <v>0</v>
      </c>
      <c r="FF226" s="11">
        <v>0</v>
      </c>
      <c r="FG226" s="11">
        <v>0</v>
      </c>
      <c r="FH226" s="11">
        <v>0</v>
      </c>
      <c r="FI226" s="11">
        <v>0</v>
      </c>
      <c r="FJ226" s="11">
        <v>0</v>
      </c>
      <c r="FK226" s="11">
        <v>194096.4</v>
      </c>
      <c r="FL226" s="11">
        <v>171584</v>
      </c>
      <c r="FM226" s="11">
        <v>28283</v>
      </c>
      <c r="FN226" s="11">
        <v>0</v>
      </c>
      <c r="FO226" s="11">
        <v>88760.4</v>
      </c>
      <c r="FP226" s="11">
        <v>374557.9</v>
      </c>
      <c r="FQ226" s="11">
        <v>171473.1</v>
      </c>
      <c r="FR226" s="11">
        <v>24967.8</v>
      </c>
      <c r="FS226" s="11">
        <v>24218.7</v>
      </c>
      <c r="FT226" s="11">
        <v>1605926.1</v>
      </c>
      <c r="FU226" s="11">
        <v>1608000</v>
      </c>
      <c r="FV226" s="11">
        <v>2073.9</v>
      </c>
      <c r="FW226" s="11">
        <v>0.13</v>
      </c>
      <c r="GA226" s="10" t="s">
        <v>76</v>
      </c>
      <c r="GB226" s="11">
        <v>66757.600000000006</v>
      </c>
      <c r="GC226" s="11">
        <v>145640.20000000001</v>
      </c>
      <c r="GD226" s="11">
        <v>199987.8</v>
      </c>
      <c r="GE226" s="11">
        <v>0</v>
      </c>
      <c r="GF226" s="11">
        <v>0</v>
      </c>
      <c r="GG226" s="11">
        <v>0</v>
      </c>
      <c r="GH226" s="11">
        <v>0</v>
      </c>
      <c r="GI226" s="11">
        <v>0</v>
      </c>
      <c r="GJ226" s="11">
        <v>0</v>
      </c>
      <c r="GK226" s="11">
        <v>212184.2</v>
      </c>
      <c r="GL226" s="11">
        <v>202626.9</v>
      </c>
      <c r="GM226" s="11">
        <v>10199.299999999999</v>
      </c>
      <c r="GN226" s="11">
        <v>245919.5</v>
      </c>
      <c r="GO226" s="11">
        <v>0</v>
      </c>
      <c r="GP226" s="11">
        <v>352689.5</v>
      </c>
      <c r="GQ226" s="11">
        <v>169604.5</v>
      </c>
      <c r="GR226" s="11">
        <v>0</v>
      </c>
      <c r="GS226" s="11">
        <v>0</v>
      </c>
      <c r="GT226" s="11">
        <v>1605609.6</v>
      </c>
      <c r="GU226" s="11">
        <v>1608000</v>
      </c>
      <c r="GV226" s="11">
        <v>2390.4</v>
      </c>
      <c r="GW226" s="11">
        <v>0.15</v>
      </c>
      <c r="HA226" s="10" t="s">
        <v>76</v>
      </c>
      <c r="HB226" s="11">
        <v>68346.899999999994</v>
      </c>
      <c r="HC226" s="11">
        <v>137140.6</v>
      </c>
      <c r="HD226" s="11">
        <v>174653.9</v>
      </c>
      <c r="HE226" s="11">
        <v>0</v>
      </c>
      <c r="HF226" s="11">
        <v>0</v>
      </c>
      <c r="HG226" s="11">
        <v>0</v>
      </c>
      <c r="HH226" s="11">
        <v>0</v>
      </c>
      <c r="HI226" s="11">
        <v>0</v>
      </c>
      <c r="HJ226" s="11">
        <v>0</v>
      </c>
      <c r="HK226" s="11">
        <v>258771.3</v>
      </c>
      <c r="HL226" s="11">
        <v>186450.7</v>
      </c>
      <c r="HM226" s="11">
        <v>10923</v>
      </c>
      <c r="HN226" s="11">
        <v>0</v>
      </c>
      <c r="HO226" s="11">
        <v>68950.100000000006</v>
      </c>
      <c r="HP226" s="11">
        <v>504456</v>
      </c>
      <c r="HQ226" s="11">
        <v>194221.4</v>
      </c>
      <c r="HR226" s="11">
        <v>1955.9</v>
      </c>
      <c r="HS226" s="11">
        <v>0</v>
      </c>
      <c r="HT226" s="11">
        <v>1605869.8</v>
      </c>
      <c r="HU226" s="11">
        <v>1608000</v>
      </c>
      <c r="HV226" s="11">
        <v>2130.1999999999998</v>
      </c>
      <c r="HW226" s="11">
        <v>0.13</v>
      </c>
      <c r="IA226" s="10" t="s">
        <v>76</v>
      </c>
      <c r="IB226" s="11">
        <v>84887.5</v>
      </c>
      <c r="IC226" s="11">
        <v>125209.1</v>
      </c>
      <c r="ID226" s="11">
        <v>141812.1</v>
      </c>
      <c r="IE226" s="11">
        <v>0</v>
      </c>
      <c r="IF226" s="11">
        <v>0</v>
      </c>
      <c r="IG226" s="11">
        <v>0</v>
      </c>
      <c r="IH226" s="11">
        <v>0</v>
      </c>
      <c r="II226" s="11">
        <v>0</v>
      </c>
      <c r="IJ226" s="11">
        <v>0</v>
      </c>
      <c r="IK226" s="11">
        <v>262776.7</v>
      </c>
      <c r="IL226" s="11">
        <v>176141.6</v>
      </c>
      <c r="IM226" s="11">
        <v>43442.400000000001</v>
      </c>
      <c r="IN226" s="11">
        <v>205477.7</v>
      </c>
      <c r="IO226" s="11">
        <v>0</v>
      </c>
      <c r="IP226" s="11">
        <v>344543.4</v>
      </c>
      <c r="IQ226" s="11">
        <v>97246.1</v>
      </c>
      <c r="IR226" s="11">
        <v>124335.2</v>
      </c>
      <c r="IS226" s="11">
        <v>0</v>
      </c>
      <c r="IT226" s="11">
        <v>1605871.7</v>
      </c>
      <c r="IU226" s="11">
        <v>1608000</v>
      </c>
      <c r="IV226" s="11">
        <v>2128.3000000000002</v>
      </c>
      <c r="IW226" s="11">
        <v>0.13</v>
      </c>
    </row>
    <row r="227" spans="1:257" ht="15" thickBot="1" x14ac:dyDescent="0.35">
      <c r="A227" s="10" t="s">
        <v>77</v>
      </c>
      <c r="B227" s="11">
        <v>68870</v>
      </c>
      <c r="C227" s="11">
        <v>149809.9</v>
      </c>
      <c r="D227" s="11">
        <v>137684.5</v>
      </c>
      <c r="E227" s="11">
        <v>29995.5</v>
      </c>
      <c r="F227" s="11">
        <v>0</v>
      </c>
      <c r="G227" s="11">
        <v>2580.6999999999998</v>
      </c>
      <c r="H227" s="11">
        <v>93981.8</v>
      </c>
      <c r="I227" s="11">
        <v>23640.9</v>
      </c>
      <c r="J227" s="11">
        <v>0</v>
      </c>
      <c r="K227" s="11">
        <v>313715.90000000002</v>
      </c>
      <c r="L227" s="11">
        <v>172035.8</v>
      </c>
      <c r="M227" s="11">
        <v>52609.599999999999</v>
      </c>
      <c r="N227" s="11">
        <v>72976.5</v>
      </c>
      <c r="O227" s="11">
        <v>0</v>
      </c>
      <c r="P227" s="11">
        <v>343545.2</v>
      </c>
      <c r="Q227" s="11">
        <v>44951.3</v>
      </c>
      <c r="R227" s="11">
        <v>49918</v>
      </c>
      <c r="S227" s="11">
        <v>0</v>
      </c>
      <c r="T227" s="11">
        <v>1556315.5</v>
      </c>
      <c r="U227" s="11">
        <v>1558000</v>
      </c>
      <c r="V227" s="11">
        <v>1684.5</v>
      </c>
      <c r="W227" s="11">
        <v>0.11</v>
      </c>
      <c r="AA227" s="10" t="s">
        <v>77</v>
      </c>
      <c r="AB227" s="11">
        <v>22286.6</v>
      </c>
      <c r="AC227" s="11">
        <v>206436.7</v>
      </c>
      <c r="AD227" s="11">
        <v>235905.2</v>
      </c>
      <c r="AE227" s="11">
        <v>8981.1</v>
      </c>
      <c r="AF227" s="11">
        <v>0</v>
      </c>
      <c r="AG227" s="11">
        <v>28062</v>
      </c>
      <c r="AH227" s="11">
        <v>15467.5</v>
      </c>
      <c r="AI227" s="11">
        <v>53728</v>
      </c>
      <c r="AJ227" s="11">
        <v>0</v>
      </c>
      <c r="AK227" s="11">
        <v>175109.1</v>
      </c>
      <c r="AL227" s="11">
        <v>92903.1</v>
      </c>
      <c r="AM227" s="11">
        <v>169166.6</v>
      </c>
      <c r="AN227" s="11">
        <v>0</v>
      </c>
      <c r="AO227" s="11">
        <v>4906.2</v>
      </c>
      <c r="AP227" s="11">
        <v>284454.59999999998</v>
      </c>
      <c r="AQ227" s="11">
        <v>257322.2</v>
      </c>
      <c r="AR227" s="11">
        <v>0</v>
      </c>
      <c r="AS227" s="11">
        <v>0</v>
      </c>
      <c r="AT227" s="11">
        <v>1554728.7</v>
      </c>
      <c r="AU227" s="11">
        <v>1558000</v>
      </c>
      <c r="AV227" s="11">
        <v>3271.3</v>
      </c>
      <c r="AW227" s="11">
        <v>0.21</v>
      </c>
      <c r="BA227" s="10" t="s">
        <v>77</v>
      </c>
      <c r="BB227" s="11">
        <v>62691.4</v>
      </c>
      <c r="BC227" s="11">
        <v>202649.1</v>
      </c>
      <c r="BD227" s="11">
        <v>224511.2</v>
      </c>
      <c r="BE227" s="11">
        <v>21462.799999999999</v>
      </c>
      <c r="BF227" s="11">
        <v>0</v>
      </c>
      <c r="BG227" s="11">
        <v>0</v>
      </c>
      <c r="BH227" s="11">
        <v>45920.5</v>
      </c>
      <c r="BI227" s="11">
        <v>3993.1</v>
      </c>
      <c r="BJ227" s="11">
        <v>62392</v>
      </c>
      <c r="BK227" s="11">
        <v>120092.1</v>
      </c>
      <c r="BL227" s="11">
        <v>152086.70000000001</v>
      </c>
      <c r="BM227" s="11">
        <v>155231.20000000001</v>
      </c>
      <c r="BN227" s="11">
        <v>0</v>
      </c>
      <c r="BO227" s="11">
        <v>14874.2</v>
      </c>
      <c r="BP227" s="11">
        <v>266838</v>
      </c>
      <c r="BQ227" s="11">
        <v>222564.6</v>
      </c>
      <c r="BR227" s="11">
        <v>0</v>
      </c>
      <c r="BS227" s="11">
        <v>0</v>
      </c>
      <c r="BT227" s="11">
        <v>1555306.9</v>
      </c>
      <c r="BU227" s="11">
        <v>1558000</v>
      </c>
      <c r="BV227" s="11">
        <v>2693.1</v>
      </c>
      <c r="BW227" s="11">
        <v>0.17</v>
      </c>
      <c r="CA227" s="10" t="s">
        <v>77</v>
      </c>
      <c r="CB227" s="11">
        <v>52597.599999999999</v>
      </c>
      <c r="CC227" s="11">
        <v>218759.7</v>
      </c>
      <c r="CD227" s="11">
        <v>241494.39999999999</v>
      </c>
      <c r="CE227" s="11">
        <v>0</v>
      </c>
      <c r="CF227" s="11">
        <v>0</v>
      </c>
      <c r="CG227" s="11">
        <v>73439.8</v>
      </c>
      <c r="CH227" s="11">
        <v>50926.7</v>
      </c>
      <c r="CI227" s="11">
        <v>10452.5</v>
      </c>
      <c r="CJ227" s="11">
        <v>0</v>
      </c>
      <c r="CK227" s="11">
        <v>196745.4</v>
      </c>
      <c r="CL227" s="11">
        <v>77495.899999999994</v>
      </c>
      <c r="CM227" s="11">
        <v>138947.5</v>
      </c>
      <c r="CN227" s="11">
        <v>7765.8</v>
      </c>
      <c r="CO227" s="11">
        <v>0</v>
      </c>
      <c r="CP227" s="11">
        <v>321433.90000000002</v>
      </c>
      <c r="CQ227" s="11">
        <v>161218.4</v>
      </c>
      <c r="CR227" s="11">
        <v>0</v>
      </c>
      <c r="CS227" s="11">
        <v>4271.3</v>
      </c>
      <c r="CT227" s="11">
        <v>1555549.1</v>
      </c>
      <c r="CU227" s="11">
        <v>1558000</v>
      </c>
      <c r="CV227" s="11">
        <v>2450.9</v>
      </c>
      <c r="CW227" s="11">
        <v>0.16</v>
      </c>
      <c r="DA227" s="10" t="s">
        <v>77</v>
      </c>
      <c r="DB227" s="11">
        <v>16471.5</v>
      </c>
      <c r="DC227" s="11">
        <v>266620.3</v>
      </c>
      <c r="DD227" s="11">
        <v>223202.4</v>
      </c>
      <c r="DE227" s="11">
        <v>60503.7</v>
      </c>
      <c r="DF227" s="11">
        <v>0</v>
      </c>
      <c r="DG227" s="11">
        <v>66385</v>
      </c>
      <c r="DH227" s="11">
        <v>24956.799999999999</v>
      </c>
      <c r="DI227" s="11">
        <v>0</v>
      </c>
      <c r="DJ227" s="11">
        <v>0</v>
      </c>
      <c r="DK227" s="11">
        <v>169520.9</v>
      </c>
      <c r="DL227" s="11">
        <v>86310</v>
      </c>
      <c r="DM227" s="11">
        <v>135422.5</v>
      </c>
      <c r="DN227" s="11">
        <v>0</v>
      </c>
      <c r="DO227" s="11">
        <v>1996.5</v>
      </c>
      <c r="DP227" s="11">
        <v>394704.9</v>
      </c>
      <c r="DQ227" s="11">
        <v>109212.4</v>
      </c>
      <c r="DR227" s="11">
        <v>0</v>
      </c>
      <c r="DS227" s="11">
        <v>0</v>
      </c>
      <c r="DT227" s="11">
        <v>1555306.9</v>
      </c>
      <c r="DU227" s="11">
        <v>1558000</v>
      </c>
      <c r="DV227" s="11">
        <v>2693.1</v>
      </c>
      <c r="DW227" s="11">
        <v>0.17</v>
      </c>
      <c r="EA227" s="10" t="s">
        <v>77</v>
      </c>
      <c r="EB227" s="11">
        <v>78347</v>
      </c>
      <c r="EC227" s="11">
        <v>149199.70000000001</v>
      </c>
      <c r="ED227" s="11">
        <v>270855.5</v>
      </c>
      <c r="EE227" s="11">
        <v>40663.5</v>
      </c>
      <c r="EF227" s="11">
        <v>0</v>
      </c>
      <c r="EG227" s="11">
        <v>55266.2</v>
      </c>
      <c r="EH227" s="11">
        <v>46613.7</v>
      </c>
      <c r="EI227" s="11">
        <v>0</v>
      </c>
      <c r="EJ227" s="11">
        <v>0</v>
      </c>
      <c r="EK227" s="11">
        <v>196028.1</v>
      </c>
      <c r="EL227" s="11">
        <v>99848.8</v>
      </c>
      <c r="EM227" s="11">
        <v>102767.3</v>
      </c>
      <c r="EN227" s="11">
        <v>0</v>
      </c>
      <c r="EO227" s="11">
        <v>0</v>
      </c>
      <c r="EP227" s="11">
        <v>437418.5</v>
      </c>
      <c r="EQ227" s="11">
        <v>79096.100000000006</v>
      </c>
      <c r="ER227" s="11">
        <v>0</v>
      </c>
      <c r="ES227" s="11">
        <v>0</v>
      </c>
      <c r="ET227" s="11">
        <v>1556104.4</v>
      </c>
      <c r="EU227" s="11">
        <v>1558000</v>
      </c>
      <c r="EV227" s="11">
        <v>1895.6</v>
      </c>
      <c r="EW227" s="11">
        <v>0.12</v>
      </c>
      <c r="FA227" s="10" t="s">
        <v>77</v>
      </c>
      <c r="FB227" s="11">
        <v>78273.899999999994</v>
      </c>
      <c r="FC227" s="11">
        <v>211296.7</v>
      </c>
      <c r="FD227" s="11">
        <v>238414.2</v>
      </c>
      <c r="FE227" s="11">
        <v>28588.1</v>
      </c>
      <c r="FF227" s="11">
        <v>60172.3</v>
      </c>
      <c r="FG227" s="11">
        <v>0</v>
      </c>
      <c r="FH227" s="11">
        <v>0</v>
      </c>
      <c r="FI227" s="11">
        <v>0</v>
      </c>
      <c r="FJ227" s="11">
        <v>0</v>
      </c>
      <c r="FK227" s="11">
        <v>194096.4</v>
      </c>
      <c r="FL227" s="11">
        <v>171584</v>
      </c>
      <c r="FM227" s="11">
        <v>28283</v>
      </c>
      <c r="FN227" s="11">
        <v>0</v>
      </c>
      <c r="FO227" s="11">
        <v>0</v>
      </c>
      <c r="FP227" s="11">
        <v>349590.1</v>
      </c>
      <c r="FQ227" s="11">
        <v>171473.1</v>
      </c>
      <c r="FR227" s="11">
        <v>0</v>
      </c>
      <c r="FS227" s="11">
        <v>24218.7</v>
      </c>
      <c r="FT227" s="11">
        <v>1555990.6</v>
      </c>
      <c r="FU227" s="11">
        <v>1558000</v>
      </c>
      <c r="FV227" s="11">
        <v>2009.4</v>
      </c>
      <c r="FW227" s="11">
        <v>0.13</v>
      </c>
      <c r="GA227" s="10" t="s">
        <v>77</v>
      </c>
      <c r="GB227" s="11">
        <v>66757.600000000006</v>
      </c>
      <c r="GC227" s="11">
        <v>145640.20000000001</v>
      </c>
      <c r="GD227" s="11">
        <v>199987.8</v>
      </c>
      <c r="GE227" s="11">
        <v>158121.60000000001</v>
      </c>
      <c r="GF227" s="11">
        <v>0</v>
      </c>
      <c r="GG227" s="11">
        <v>0</v>
      </c>
      <c r="GH227" s="11">
        <v>21468</v>
      </c>
      <c r="GI227" s="11">
        <v>0</v>
      </c>
      <c r="GJ227" s="11">
        <v>0</v>
      </c>
      <c r="GK227" s="11">
        <v>212184.2</v>
      </c>
      <c r="GL227" s="11">
        <v>202626.9</v>
      </c>
      <c r="GM227" s="11">
        <v>10199.299999999999</v>
      </c>
      <c r="GN227" s="11">
        <v>87797.8</v>
      </c>
      <c r="GO227" s="11">
        <v>0</v>
      </c>
      <c r="GP227" s="11">
        <v>342205.1</v>
      </c>
      <c r="GQ227" s="11">
        <v>108695.2</v>
      </c>
      <c r="GR227" s="11">
        <v>0</v>
      </c>
      <c r="GS227" s="11">
        <v>0</v>
      </c>
      <c r="GT227" s="11">
        <v>1555683.9</v>
      </c>
      <c r="GU227" s="11">
        <v>1558000</v>
      </c>
      <c r="GV227" s="11">
        <v>2316.1</v>
      </c>
      <c r="GW227" s="11">
        <v>0.15</v>
      </c>
      <c r="HA227" s="10" t="s">
        <v>77</v>
      </c>
      <c r="HB227" s="11">
        <v>68346.899999999994</v>
      </c>
      <c r="HC227" s="11">
        <v>137140.6</v>
      </c>
      <c r="HD227" s="11">
        <v>174653.9</v>
      </c>
      <c r="HE227" s="11">
        <v>142061.6</v>
      </c>
      <c r="HF227" s="11">
        <v>5680</v>
      </c>
      <c r="HG227" s="11">
        <v>24904.5</v>
      </c>
      <c r="HH227" s="11">
        <v>0</v>
      </c>
      <c r="HI227" s="11">
        <v>0</v>
      </c>
      <c r="HJ227" s="11">
        <v>0</v>
      </c>
      <c r="HK227" s="11">
        <v>258771.3</v>
      </c>
      <c r="HL227" s="11">
        <v>186450.7</v>
      </c>
      <c r="HM227" s="11">
        <v>10923</v>
      </c>
      <c r="HN227" s="11">
        <v>0</v>
      </c>
      <c r="HO227" s="11">
        <v>0</v>
      </c>
      <c r="HP227" s="11">
        <v>350826.2</v>
      </c>
      <c r="HQ227" s="11">
        <v>194221.4</v>
      </c>
      <c r="HR227" s="11">
        <v>1955.9</v>
      </c>
      <c r="HS227" s="11">
        <v>0</v>
      </c>
      <c r="HT227" s="11">
        <v>1555936</v>
      </c>
      <c r="HU227" s="11">
        <v>1558000</v>
      </c>
      <c r="HV227" s="11">
        <v>2064</v>
      </c>
      <c r="HW227" s="11">
        <v>0.13</v>
      </c>
      <c r="IA227" s="10" t="s">
        <v>77</v>
      </c>
      <c r="IB227" s="11">
        <v>84887.5</v>
      </c>
      <c r="IC227" s="11">
        <v>125209.1</v>
      </c>
      <c r="ID227" s="11">
        <v>141812.1</v>
      </c>
      <c r="IE227" s="11">
        <v>94874.3</v>
      </c>
      <c r="IF227" s="11">
        <v>0</v>
      </c>
      <c r="IG227" s="11">
        <v>0</v>
      </c>
      <c r="IH227" s="11">
        <v>13482.1</v>
      </c>
      <c r="II227" s="11">
        <v>62791.8</v>
      </c>
      <c r="IJ227" s="11">
        <v>0</v>
      </c>
      <c r="IK227" s="11">
        <v>262776.7</v>
      </c>
      <c r="IL227" s="11">
        <v>176141.6</v>
      </c>
      <c r="IM227" s="11">
        <v>43442.400000000001</v>
      </c>
      <c r="IN227" s="11">
        <v>34828.800000000003</v>
      </c>
      <c r="IO227" s="11">
        <v>0</v>
      </c>
      <c r="IP227" s="11">
        <v>319077.09999999998</v>
      </c>
      <c r="IQ227" s="11">
        <v>72279.199999999997</v>
      </c>
      <c r="IR227" s="11">
        <v>124335.2</v>
      </c>
      <c r="IS227" s="11">
        <v>0</v>
      </c>
      <c r="IT227" s="11">
        <v>1555937.9</v>
      </c>
      <c r="IU227" s="11">
        <v>1558000</v>
      </c>
      <c r="IV227" s="11">
        <v>2062.1</v>
      </c>
      <c r="IW227" s="11">
        <v>0.13</v>
      </c>
    </row>
    <row r="228" spans="1:257" ht="15" thickBot="1" x14ac:dyDescent="0.35">
      <c r="A228" s="10" t="s">
        <v>78</v>
      </c>
      <c r="B228" s="11">
        <v>68870</v>
      </c>
      <c r="C228" s="11">
        <v>261911</v>
      </c>
      <c r="D228" s="11">
        <v>137684.5</v>
      </c>
      <c r="E228" s="11">
        <v>45839.4</v>
      </c>
      <c r="F228" s="11">
        <v>0</v>
      </c>
      <c r="G228" s="11">
        <v>10322.299999999999</v>
      </c>
      <c r="H228" s="11">
        <v>307750.40000000002</v>
      </c>
      <c r="I228" s="11">
        <v>25472.400000000001</v>
      </c>
      <c r="J228" s="11">
        <v>0</v>
      </c>
      <c r="K228" s="11">
        <v>313715.90000000002</v>
      </c>
      <c r="L228" s="11">
        <v>136574.20000000001</v>
      </c>
      <c r="M228" s="11">
        <v>52609.599999999999</v>
      </c>
      <c r="N228" s="11">
        <v>72976.5</v>
      </c>
      <c r="O228" s="11">
        <v>0</v>
      </c>
      <c r="P228" s="11">
        <v>22725.4</v>
      </c>
      <c r="Q228" s="11">
        <v>0</v>
      </c>
      <c r="R228" s="11">
        <v>49918</v>
      </c>
      <c r="S228" s="11">
        <v>0</v>
      </c>
      <c r="T228" s="11">
        <v>1506369.6</v>
      </c>
      <c r="U228" s="11">
        <v>1508000</v>
      </c>
      <c r="V228" s="11">
        <v>1630.4</v>
      </c>
      <c r="W228" s="11">
        <v>0.11</v>
      </c>
      <c r="AA228" s="10" t="s">
        <v>78</v>
      </c>
      <c r="AB228" s="11">
        <v>22286.6</v>
      </c>
      <c r="AC228" s="11">
        <v>242089.2</v>
      </c>
      <c r="AD228" s="11">
        <v>235905.2</v>
      </c>
      <c r="AE228" s="11">
        <v>8981.1</v>
      </c>
      <c r="AF228" s="11">
        <v>0</v>
      </c>
      <c r="AG228" s="11">
        <v>46001.7</v>
      </c>
      <c r="AH228" s="11">
        <v>244591.4</v>
      </c>
      <c r="AI228" s="11">
        <v>86953.600000000006</v>
      </c>
      <c r="AJ228" s="11">
        <v>0</v>
      </c>
      <c r="AK228" s="11">
        <v>168290</v>
      </c>
      <c r="AL228" s="11">
        <v>34064.800000000003</v>
      </c>
      <c r="AM228" s="11">
        <v>169166.6</v>
      </c>
      <c r="AN228" s="11">
        <v>0</v>
      </c>
      <c r="AO228" s="11">
        <v>4906.2</v>
      </c>
      <c r="AP228" s="11">
        <v>120141.3</v>
      </c>
      <c r="AQ228" s="11">
        <v>121456.5</v>
      </c>
      <c r="AR228" s="11">
        <v>0</v>
      </c>
      <c r="AS228" s="11">
        <v>0</v>
      </c>
      <c r="AT228" s="11">
        <v>1504834.2</v>
      </c>
      <c r="AU228" s="11">
        <v>1508000</v>
      </c>
      <c r="AV228" s="11">
        <v>3165.8</v>
      </c>
      <c r="AW228" s="11">
        <v>0.21</v>
      </c>
      <c r="BA228" s="10" t="s">
        <v>78</v>
      </c>
      <c r="BB228" s="11">
        <v>62691.4</v>
      </c>
      <c r="BC228" s="11">
        <v>233346</v>
      </c>
      <c r="BD228" s="11">
        <v>224511.2</v>
      </c>
      <c r="BE228" s="11">
        <v>37285.4</v>
      </c>
      <c r="BF228" s="11">
        <v>0</v>
      </c>
      <c r="BG228" s="11">
        <v>12478.4</v>
      </c>
      <c r="BH228" s="11">
        <v>277319.8</v>
      </c>
      <c r="BI228" s="11">
        <v>32443.8</v>
      </c>
      <c r="BJ228" s="11">
        <v>62392</v>
      </c>
      <c r="BK228" s="11">
        <v>116897.60000000001</v>
      </c>
      <c r="BL228" s="11">
        <v>78763.600000000006</v>
      </c>
      <c r="BM228" s="11">
        <v>155231.20000000001</v>
      </c>
      <c r="BN228" s="11">
        <v>0</v>
      </c>
      <c r="BO228" s="11">
        <v>14874.2</v>
      </c>
      <c r="BP228" s="11">
        <v>109210.9</v>
      </c>
      <c r="BQ228" s="11">
        <v>87947.7</v>
      </c>
      <c r="BR228" s="11">
        <v>0</v>
      </c>
      <c r="BS228" s="11">
        <v>0</v>
      </c>
      <c r="BT228" s="11">
        <v>1505393.3</v>
      </c>
      <c r="BU228" s="11">
        <v>1508000</v>
      </c>
      <c r="BV228" s="11">
        <v>2606.6999999999998</v>
      </c>
      <c r="BW228" s="11">
        <v>0.17</v>
      </c>
      <c r="CA228" s="10" t="s">
        <v>78</v>
      </c>
      <c r="CB228" s="11">
        <v>52597.599999999999</v>
      </c>
      <c r="CC228" s="11">
        <v>254016.7</v>
      </c>
      <c r="CD228" s="11">
        <v>241494.39999999999</v>
      </c>
      <c r="CE228" s="11">
        <v>44603.199999999997</v>
      </c>
      <c r="CF228" s="11">
        <v>0</v>
      </c>
      <c r="CG228" s="11">
        <v>81052.800000000003</v>
      </c>
      <c r="CH228" s="11">
        <v>297167.2</v>
      </c>
      <c r="CI228" s="11">
        <v>28923.4</v>
      </c>
      <c r="CJ228" s="11">
        <v>0</v>
      </c>
      <c r="CK228" s="11">
        <v>196745.4</v>
      </c>
      <c r="CL228" s="11">
        <v>10761</v>
      </c>
      <c r="CM228" s="11">
        <v>138947.5</v>
      </c>
      <c r="CN228" s="11">
        <v>7765.8</v>
      </c>
      <c r="CO228" s="11">
        <v>0</v>
      </c>
      <c r="CP228" s="11">
        <v>117079.5</v>
      </c>
      <c r="CQ228" s="11">
        <v>30202.400000000001</v>
      </c>
      <c r="CR228" s="11">
        <v>0</v>
      </c>
      <c r="CS228" s="11">
        <v>4271.3</v>
      </c>
      <c r="CT228" s="11">
        <v>1505628.2</v>
      </c>
      <c r="CU228" s="11">
        <v>1508000</v>
      </c>
      <c r="CV228" s="11">
        <v>2371.8000000000002</v>
      </c>
      <c r="CW228" s="11">
        <v>0.16</v>
      </c>
      <c r="DA228" s="10" t="s">
        <v>78</v>
      </c>
      <c r="DB228" s="11">
        <v>16471.5</v>
      </c>
      <c r="DC228" s="11">
        <v>281251.90000000002</v>
      </c>
      <c r="DD228" s="11">
        <v>223202.4</v>
      </c>
      <c r="DE228" s="11">
        <v>128580.3</v>
      </c>
      <c r="DF228" s="11">
        <v>0</v>
      </c>
      <c r="DG228" s="11">
        <v>73030.5</v>
      </c>
      <c r="DH228" s="11">
        <v>292362.7</v>
      </c>
      <c r="DI228" s="11">
        <v>3365.7</v>
      </c>
      <c r="DJ228" s="11">
        <v>0</v>
      </c>
      <c r="DK228" s="11">
        <v>169520.9</v>
      </c>
      <c r="DL228" s="11">
        <v>18424.599999999999</v>
      </c>
      <c r="DM228" s="11">
        <v>135422.5</v>
      </c>
      <c r="DN228" s="11">
        <v>0</v>
      </c>
      <c r="DO228" s="11">
        <v>1996.5</v>
      </c>
      <c r="DP228" s="11">
        <v>143580.29999999999</v>
      </c>
      <c r="DQ228" s="11">
        <v>18183</v>
      </c>
      <c r="DR228" s="11">
        <v>0</v>
      </c>
      <c r="DS228" s="11">
        <v>0</v>
      </c>
      <c r="DT228" s="11">
        <v>1505392.9</v>
      </c>
      <c r="DU228" s="11">
        <v>1508000</v>
      </c>
      <c r="DV228" s="11">
        <v>2607.1</v>
      </c>
      <c r="DW228" s="11">
        <v>0.17</v>
      </c>
      <c r="EA228" s="10" t="s">
        <v>78</v>
      </c>
      <c r="EB228" s="11">
        <v>78347</v>
      </c>
      <c r="EC228" s="11">
        <v>190149.8</v>
      </c>
      <c r="ED228" s="11">
        <v>270855.5</v>
      </c>
      <c r="EE228" s="11">
        <v>132041.1</v>
      </c>
      <c r="EF228" s="11">
        <v>0</v>
      </c>
      <c r="EG228" s="11">
        <v>55266.2</v>
      </c>
      <c r="EH228" s="11">
        <v>285315.3</v>
      </c>
      <c r="EI228" s="11">
        <v>0</v>
      </c>
      <c r="EJ228" s="11">
        <v>0</v>
      </c>
      <c r="EK228" s="11">
        <v>196028.1</v>
      </c>
      <c r="EL228" s="11">
        <v>33026.300000000003</v>
      </c>
      <c r="EM228" s="11">
        <v>102767.3</v>
      </c>
      <c r="EN228" s="11">
        <v>0</v>
      </c>
      <c r="EO228" s="11">
        <v>0</v>
      </c>
      <c r="EP228" s="11">
        <v>152066.20000000001</v>
      </c>
      <c r="EQ228" s="11">
        <v>10302.4</v>
      </c>
      <c r="ER228" s="11">
        <v>0</v>
      </c>
      <c r="ES228" s="11">
        <v>0</v>
      </c>
      <c r="ET228" s="11">
        <v>1506165.2</v>
      </c>
      <c r="EU228" s="11">
        <v>1508000</v>
      </c>
      <c r="EV228" s="11">
        <v>1834.8</v>
      </c>
      <c r="EW228" s="11">
        <v>0.12</v>
      </c>
      <c r="FA228" s="10" t="s">
        <v>78</v>
      </c>
      <c r="FB228" s="11">
        <v>78273.899999999994</v>
      </c>
      <c r="FC228" s="11">
        <v>295340.7</v>
      </c>
      <c r="FD228" s="11">
        <v>238414.2</v>
      </c>
      <c r="FE228" s="11">
        <v>88510.7</v>
      </c>
      <c r="FF228" s="11">
        <v>77122.399999999994</v>
      </c>
      <c r="FG228" s="11">
        <v>0</v>
      </c>
      <c r="FH228" s="11">
        <v>242076.5</v>
      </c>
      <c r="FI228" s="11">
        <v>0</v>
      </c>
      <c r="FJ228" s="11">
        <v>0</v>
      </c>
      <c r="FK228" s="11">
        <v>194096.4</v>
      </c>
      <c r="FL228" s="11">
        <v>65387.6</v>
      </c>
      <c r="FM228" s="11">
        <v>28283</v>
      </c>
      <c r="FN228" s="11">
        <v>0</v>
      </c>
      <c r="FO228" s="11">
        <v>0</v>
      </c>
      <c r="FP228" s="11">
        <v>67746</v>
      </c>
      <c r="FQ228" s="11">
        <v>106584.4</v>
      </c>
      <c r="FR228" s="11">
        <v>0</v>
      </c>
      <c r="FS228" s="11">
        <v>24218.7</v>
      </c>
      <c r="FT228" s="11">
        <v>1506054.5</v>
      </c>
      <c r="FU228" s="11">
        <v>1508000</v>
      </c>
      <c r="FV228" s="11">
        <v>1945.5</v>
      </c>
      <c r="FW228" s="11">
        <v>0.13</v>
      </c>
      <c r="GA228" s="10" t="s">
        <v>78</v>
      </c>
      <c r="GB228" s="11">
        <v>82948</v>
      </c>
      <c r="GC228" s="11">
        <v>239857.5</v>
      </c>
      <c r="GD228" s="11">
        <v>199987.8</v>
      </c>
      <c r="GE228" s="11">
        <v>227946.2</v>
      </c>
      <c r="GF228" s="11">
        <v>0</v>
      </c>
      <c r="GG228" s="11">
        <v>0</v>
      </c>
      <c r="GH228" s="11">
        <v>275019.09999999998</v>
      </c>
      <c r="GI228" s="11">
        <v>0</v>
      </c>
      <c r="GJ228" s="11">
        <v>0</v>
      </c>
      <c r="GK228" s="11">
        <v>212184.2</v>
      </c>
      <c r="GL228" s="11">
        <v>89081.9</v>
      </c>
      <c r="GM228" s="11">
        <v>10199.299999999999</v>
      </c>
      <c r="GN228" s="11">
        <v>87797.8</v>
      </c>
      <c r="GO228" s="11">
        <v>0</v>
      </c>
      <c r="GP228" s="11">
        <v>44933.1</v>
      </c>
      <c r="GQ228" s="11">
        <v>35803.699999999997</v>
      </c>
      <c r="GR228" s="11">
        <v>0</v>
      </c>
      <c r="GS228" s="11">
        <v>0</v>
      </c>
      <c r="GT228" s="11">
        <v>1505758.7</v>
      </c>
      <c r="GU228" s="11">
        <v>1508000</v>
      </c>
      <c r="GV228" s="11">
        <v>2241.3000000000002</v>
      </c>
      <c r="GW228" s="11">
        <v>0.15</v>
      </c>
      <c r="HA228" s="10" t="s">
        <v>78</v>
      </c>
      <c r="HB228" s="11">
        <v>68346.899999999994</v>
      </c>
      <c r="HC228" s="11">
        <v>250407.4</v>
      </c>
      <c r="HD228" s="11">
        <v>174653.9</v>
      </c>
      <c r="HE228" s="11">
        <v>156251.29999999999</v>
      </c>
      <c r="HF228" s="11">
        <v>13919</v>
      </c>
      <c r="HG228" s="11">
        <v>40789.9</v>
      </c>
      <c r="HH228" s="11">
        <v>273023.40000000002</v>
      </c>
      <c r="HI228" s="11">
        <v>0</v>
      </c>
      <c r="HJ228" s="11">
        <v>0</v>
      </c>
      <c r="HK228" s="11">
        <v>258771.3</v>
      </c>
      <c r="HL228" s="11">
        <v>111716.8</v>
      </c>
      <c r="HM228" s="11">
        <v>10923</v>
      </c>
      <c r="HN228" s="11">
        <v>0</v>
      </c>
      <c r="HO228" s="11">
        <v>0</v>
      </c>
      <c r="HP228" s="11">
        <v>43723.5</v>
      </c>
      <c r="HQ228" s="11">
        <v>101521.9</v>
      </c>
      <c r="HR228" s="11">
        <v>1955.9</v>
      </c>
      <c r="HS228" s="11">
        <v>0</v>
      </c>
      <c r="HT228" s="11">
        <v>1506004.2</v>
      </c>
      <c r="HU228" s="11">
        <v>1508000</v>
      </c>
      <c r="HV228" s="11">
        <v>1995.8</v>
      </c>
      <c r="HW228" s="11">
        <v>0.13</v>
      </c>
      <c r="IA228" s="10" t="s">
        <v>78</v>
      </c>
      <c r="IB228" s="11">
        <v>91753.4</v>
      </c>
      <c r="IC228" s="11">
        <v>251916.1</v>
      </c>
      <c r="ID228" s="11">
        <v>141812.1</v>
      </c>
      <c r="IE228" s="11">
        <v>94874.3</v>
      </c>
      <c r="IF228" s="11">
        <v>0</v>
      </c>
      <c r="IG228" s="11">
        <v>10985.4</v>
      </c>
      <c r="IH228" s="11">
        <v>247671.8</v>
      </c>
      <c r="II228" s="11">
        <v>74276.600000000006</v>
      </c>
      <c r="IJ228" s="11">
        <v>0</v>
      </c>
      <c r="IK228" s="11">
        <v>262776.7</v>
      </c>
      <c r="IL228" s="11">
        <v>121464</v>
      </c>
      <c r="IM228" s="11">
        <v>43442.400000000001</v>
      </c>
      <c r="IN228" s="11">
        <v>34828.800000000003</v>
      </c>
      <c r="IO228" s="11">
        <v>0</v>
      </c>
      <c r="IP228" s="11">
        <v>5867.2</v>
      </c>
      <c r="IQ228" s="11">
        <v>0</v>
      </c>
      <c r="IR228" s="11">
        <v>124335.2</v>
      </c>
      <c r="IS228" s="11">
        <v>0</v>
      </c>
      <c r="IT228" s="11">
        <v>1506004.1</v>
      </c>
      <c r="IU228" s="11">
        <v>1508000</v>
      </c>
      <c r="IV228" s="11">
        <v>1995.9</v>
      </c>
      <c r="IW228" s="11">
        <v>0.13</v>
      </c>
    </row>
    <row r="229" spans="1:257" ht="15" thickBot="1" x14ac:dyDescent="0.35">
      <c r="A229" s="10" t="s">
        <v>79</v>
      </c>
      <c r="B229" s="11">
        <v>68870</v>
      </c>
      <c r="C229" s="11">
        <v>261911</v>
      </c>
      <c r="D229" s="11">
        <v>329698.7</v>
      </c>
      <c r="E229" s="11">
        <v>83964.6</v>
      </c>
      <c r="F229" s="11">
        <v>31382.5</v>
      </c>
      <c r="G229" s="11">
        <v>10322.299999999999</v>
      </c>
      <c r="H229" s="11">
        <v>307750.40000000002</v>
      </c>
      <c r="I229" s="11">
        <v>25472.400000000001</v>
      </c>
      <c r="J229" s="11">
        <v>0</v>
      </c>
      <c r="K229" s="11">
        <v>136158.1</v>
      </c>
      <c r="L229" s="11">
        <v>24973</v>
      </c>
      <c r="M229" s="11">
        <v>25306.1</v>
      </c>
      <c r="N229" s="11">
        <v>72976.5</v>
      </c>
      <c r="O229" s="11">
        <v>0</v>
      </c>
      <c r="P229" s="11">
        <v>22725.4</v>
      </c>
      <c r="Q229" s="11">
        <v>0</v>
      </c>
      <c r="R229" s="11">
        <v>49918</v>
      </c>
      <c r="S229" s="11">
        <v>0</v>
      </c>
      <c r="T229" s="11">
        <v>1451429</v>
      </c>
      <c r="U229" s="11">
        <v>1453000</v>
      </c>
      <c r="V229" s="11">
        <v>1571</v>
      </c>
      <c r="W229" s="11">
        <v>0.11</v>
      </c>
      <c r="AA229" s="10" t="s">
        <v>79</v>
      </c>
      <c r="AB229" s="11">
        <v>93001.3</v>
      </c>
      <c r="AC229" s="11">
        <v>264958.09999999998</v>
      </c>
      <c r="AD229" s="11">
        <v>261351.7</v>
      </c>
      <c r="AE229" s="11">
        <v>8981.1</v>
      </c>
      <c r="AF229" s="11">
        <v>0</v>
      </c>
      <c r="AG229" s="11">
        <v>46001.7</v>
      </c>
      <c r="AH229" s="11">
        <v>244591.4</v>
      </c>
      <c r="AI229" s="11">
        <v>86953.600000000006</v>
      </c>
      <c r="AJ229" s="11">
        <v>0</v>
      </c>
      <c r="AK229" s="11">
        <v>48980.5</v>
      </c>
      <c r="AL229" s="11">
        <v>34064.800000000003</v>
      </c>
      <c r="AM229" s="11">
        <v>0</v>
      </c>
      <c r="AN229" s="11">
        <v>0</v>
      </c>
      <c r="AO229" s="11">
        <v>0</v>
      </c>
      <c r="AP229" s="11">
        <v>120141.3</v>
      </c>
      <c r="AQ229" s="11">
        <v>154470.5</v>
      </c>
      <c r="AR229" s="11">
        <v>0</v>
      </c>
      <c r="AS229" s="11">
        <v>0</v>
      </c>
      <c r="AT229" s="11">
        <v>1363496</v>
      </c>
      <c r="AU229" s="11">
        <v>1453000</v>
      </c>
      <c r="AV229" s="11">
        <v>89504</v>
      </c>
      <c r="AW229" s="11">
        <v>6.16</v>
      </c>
      <c r="BA229" s="10" t="s">
        <v>79</v>
      </c>
      <c r="BB229" s="11">
        <v>76168.100000000006</v>
      </c>
      <c r="BC229" s="11">
        <v>298133.8</v>
      </c>
      <c r="BD229" s="11">
        <v>260948.2</v>
      </c>
      <c r="BE229" s="11">
        <v>37285.4</v>
      </c>
      <c r="BF229" s="11">
        <v>0</v>
      </c>
      <c r="BG229" s="11">
        <v>12478.4</v>
      </c>
      <c r="BH229" s="11">
        <v>277319.8</v>
      </c>
      <c r="BI229" s="11">
        <v>32443.8</v>
      </c>
      <c r="BJ229" s="11">
        <v>62392</v>
      </c>
      <c r="BK229" s="11">
        <v>18468</v>
      </c>
      <c r="BL229" s="11">
        <v>78763.600000000006</v>
      </c>
      <c r="BM229" s="11">
        <v>0</v>
      </c>
      <c r="BN229" s="11">
        <v>0</v>
      </c>
      <c r="BO229" s="11">
        <v>0</v>
      </c>
      <c r="BP229" s="11">
        <v>109210.9</v>
      </c>
      <c r="BQ229" s="11">
        <v>100026.8</v>
      </c>
      <c r="BR229" s="11">
        <v>0</v>
      </c>
      <c r="BS229" s="11">
        <v>0</v>
      </c>
      <c r="BT229" s="11">
        <v>1363638.8</v>
      </c>
      <c r="BU229" s="11">
        <v>1453000</v>
      </c>
      <c r="BV229" s="11">
        <v>89361.2</v>
      </c>
      <c r="BW229" s="11">
        <v>6.15</v>
      </c>
      <c r="CA229" s="10" t="s">
        <v>79</v>
      </c>
      <c r="CB229" s="11">
        <v>94614.9</v>
      </c>
      <c r="CC229" s="11">
        <v>281418</v>
      </c>
      <c r="CD229" s="11">
        <v>272501.09999999998</v>
      </c>
      <c r="CE229" s="11">
        <v>46544.6</v>
      </c>
      <c r="CF229" s="11">
        <v>0</v>
      </c>
      <c r="CG229" s="11">
        <v>81052.800000000003</v>
      </c>
      <c r="CH229" s="11">
        <v>297167.2</v>
      </c>
      <c r="CI229" s="11">
        <v>28923.4</v>
      </c>
      <c r="CJ229" s="11">
        <v>0</v>
      </c>
      <c r="CK229" s="11">
        <v>72052.899999999994</v>
      </c>
      <c r="CL229" s="11">
        <v>10761</v>
      </c>
      <c r="CM229" s="11">
        <v>0</v>
      </c>
      <c r="CN229" s="11">
        <v>0</v>
      </c>
      <c r="CO229" s="11">
        <v>0</v>
      </c>
      <c r="CP229" s="11">
        <v>117079.5</v>
      </c>
      <c r="CQ229" s="11">
        <v>49227.9</v>
      </c>
      <c r="CR229" s="11">
        <v>0</v>
      </c>
      <c r="CS229" s="11">
        <v>4271.3</v>
      </c>
      <c r="CT229" s="11">
        <v>1355614.6</v>
      </c>
      <c r="CU229" s="11">
        <v>1453000</v>
      </c>
      <c r="CV229" s="11">
        <v>97385.4</v>
      </c>
      <c r="CW229" s="11">
        <v>6.7</v>
      </c>
      <c r="DA229" s="10" t="s">
        <v>79</v>
      </c>
      <c r="DB229" s="11">
        <v>16471.5</v>
      </c>
      <c r="DC229" s="11">
        <v>331993</v>
      </c>
      <c r="DD229" s="11">
        <v>285023.40000000002</v>
      </c>
      <c r="DE229" s="11">
        <v>129935.5</v>
      </c>
      <c r="DF229" s="11">
        <v>0</v>
      </c>
      <c r="DG229" s="11">
        <v>73030.5</v>
      </c>
      <c r="DH229" s="11">
        <v>292362.7</v>
      </c>
      <c r="DI229" s="11">
        <v>3365.7</v>
      </c>
      <c r="DJ229" s="11">
        <v>0</v>
      </c>
      <c r="DK229" s="11">
        <v>67654.3</v>
      </c>
      <c r="DL229" s="11">
        <v>18424.599999999999</v>
      </c>
      <c r="DM229" s="11">
        <v>0</v>
      </c>
      <c r="DN229" s="11">
        <v>0</v>
      </c>
      <c r="DO229" s="11">
        <v>0</v>
      </c>
      <c r="DP229" s="11">
        <v>143580.29999999999</v>
      </c>
      <c r="DQ229" s="11">
        <v>18183</v>
      </c>
      <c r="DR229" s="11">
        <v>0</v>
      </c>
      <c r="DS229" s="11">
        <v>0</v>
      </c>
      <c r="DT229" s="11">
        <v>1380024.5</v>
      </c>
      <c r="DU229" s="11">
        <v>1453000</v>
      </c>
      <c r="DV229" s="11">
        <v>72975.5</v>
      </c>
      <c r="DW229" s="11">
        <v>5.0199999999999996</v>
      </c>
      <c r="EA229" s="10" t="s">
        <v>79</v>
      </c>
      <c r="EB229" s="11">
        <v>78347</v>
      </c>
      <c r="EC229" s="11">
        <v>212722.3</v>
      </c>
      <c r="ED229" s="11">
        <v>312034.3</v>
      </c>
      <c r="EE229" s="11">
        <v>223825.3</v>
      </c>
      <c r="EF229" s="11">
        <v>0</v>
      </c>
      <c r="EG229" s="11">
        <v>55266.2</v>
      </c>
      <c r="EH229" s="11">
        <v>285315.3</v>
      </c>
      <c r="EI229" s="11">
        <v>0</v>
      </c>
      <c r="EJ229" s="11">
        <v>0</v>
      </c>
      <c r="EK229" s="11">
        <v>41567.800000000003</v>
      </c>
      <c r="EL229" s="11">
        <v>33026.300000000003</v>
      </c>
      <c r="EM229" s="11">
        <v>1035.7</v>
      </c>
      <c r="EN229" s="11">
        <v>0</v>
      </c>
      <c r="EO229" s="11">
        <v>0</v>
      </c>
      <c r="EP229" s="11">
        <v>152066.20000000001</v>
      </c>
      <c r="EQ229" s="11">
        <v>16109.9</v>
      </c>
      <c r="ER229" s="11">
        <v>0</v>
      </c>
      <c r="ES229" s="11">
        <v>0</v>
      </c>
      <c r="ET229" s="11">
        <v>1411316.3</v>
      </c>
      <c r="EU229" s="11">
        <v>1453000</v>
      </c>
      <c r="EV229" s="11">
        <v>41683.699999999997</v>
      </c>
      <c r="EW229" s="11">
        <v>2.87</v>
      </c>
      <c r="FA229" s="10" t="s">
        <v>79</v>
      </c>
      <c r="FB229" s="11">
        <v>78273.899999999994</v>
      </c>
      <c r="FC229" s="11">
        <v>295340.7</v>
      </c>
      <c r="FD229" s="11">
        <v>255614.5</v>
      </c>
      <c r="FE229" s="11">
        <v>157421.79999999999</v>
      </c>
      <c r="FF229" s="11">
        <v>142482.5</v>
      </c>
      <c r="FG229" s="11">
        <v>0</v>
      </c>
      <c r="FH229" s="11">
        <v>242076.5</v>
      </c>
      <c r="FI229" s="11">
        <v>0</v>
      </c>
      <c r="FJ229" s="11">
        <v>0</v>
      </c>
      <c r="FK229" s="11">
        <v>53431</v>
      </c>
      <c r="FL229" s="11">
        <v>13704.3</v>
      </c>
      <c r="FM229" s="11">
        <v>0</v>
      </c>
      <c r="FN229" s="11">
        <v>0</v>
      </c>
      <c r="FO229" s="11">
        <v>0</v>
      </c>
      <c r="FP229" s="11">
        <v>67746</v>
      </c>
      <c r="FQ229" s="11">
        <v>106584.4</v>
      </c>
      <c r="FR229" s="11">
        <v>0</v>
      </c>
      <c r="FS229" s="11">
        <v>24218.7</v>
      </c>
      <c r="FT229" s="11">
        <v>1436894.3</v>
      </c>
      <c r="FU229" s="11">
        <v>1453000</v>
      </c>
      <c r="FV229" s="11">
        <v>16105.7</v>
      </c>
      <c r="FW229" s="11">
        <v>1.1100000000000001</v>
      </c>
      <c r="GA229" s="10" t="s">
        <v>79</v>
      </c>
      <c r="GB229" s="11">
        <v>82948</v>
      </c>
      <c r="GC229" s="11">
        <v>239857.5</v>
      </c>
      <c r="GD229" s="11">
        <v>242781.6</v>
      </c>
      <c r="GE229" s="11">
        <v>349979.1</v>
      </c>
      <c r="GF229" s="11">
        <v>0</v>
      </c>
      <c r="GG229" s="11">
        <v>0</v>
      </c>
      <c r="GH229" s="11">
        <v>275019.09999999998</v>
      </c>
      <c r="GI229" s="11">
        <v>0</v>
      </c>
      <c r="GJ229" s="11">
        <v>0</v>
      </c>
      <c r="GK229" s="11">
        <v>74532.100000000006</v>
      </c>
      <c r="GL229" s="11">
        <v>15691.1</v>
      </c>
      <c r="GM229" s="11">
        <v>0</v>
      </c>
      <c r="GN229" s="11">
        <v>87797.8</v>
      </c>
      <c r="GO229" s="11">
        <v>0</v>
      </c>
      <c r="GP229" s="11">
        <v>44933.1</v>
      </c>
      <c r="GQ229" s="11">
        <v>35803.699999999997</v>
      </c>
      <c r="GR229" s="11">
        <v>0</v>
      </c>
      <c r="GS229" s="11">
        <v>0</v>
      </c>
      <c r="GT229" s="11">
        <v>1449343.2</v>
      </c>
      <c r="GU229" s="11">
        <v>1453000</v>
      </c>
      <c r="GV229" s="11">
        <v>3656.8</v>
      </c>
      <c r="GW229" s="11">
        <v>0.25</v>
      </c>
      <c r="HA229" s="10" t="s">
        <v>79</v>
      </c>
      <c r="HB229" s="11">
        <v>68346.899999999994</v>
      </c>
      <c r="HC229" s="11">
        <v>250407.4</v>
      </c>
      <c r="HD229" s="11">
        <v>258199.1</v>
      </c>
      <c r="HE229" s="11">
        <v>181842.3</v>
      </c>
      <c r="HF229" s="11">
        <v>89100.800000000003</v>
      </c>
      <c r="HG229" s="11">
        <v>40789.9</v>
      </c>
      <c r="HH229" s="11">
        <v>273023.40000000002</v>
      </c>
      <c r="HI229" s="11">
        <v>0</v>
      </c>
      <c r="HJ229" s="11">
        <v>0</v>
      </c>
      <c r="HK229" s="11">
        <v>119893.5</v>
      </c>
      <c r="HL229" s="11">
        <v>20681.099999999999</v>
      </c>
      <c r="HM229" s="11">
        <v>1591.9</v>
      </c>
      <c r="HN229" s="11">
        <v>0</v>
      </c>
      <c r="HO229" s="11">
        <v>0</v>
      </c>
      <c r="HP229" s="11">
        <v>43723.5</v>
      </c>
      <c r="HQ229" s="11">
        <v>101521.9</v>
      </c>
      <c r="HR229" s="11">
        <v>1955.9</v>
      </c>
      <c r="HS229" s="11">
        <v>0</v>
      </c>
      <c r="HT229" s="11">
        <v>1451077.6</v>
      </c>
      <c r="HU229" s="11">
        <v>1453000</v>
      </c>
      <c r="HV229" s="11">
        <v>1922.4</v>
      </c>
      <c r="HW229" s="11">
        <v>0.13</v>
      </c>
      <c r="IA229" s="10" t="s">
        <v>79</v>
      </c>
      <c r="IB229" s="11">
        <v>91753.4</v>
      </c>
      <c r="IC229" s="11">
        <v>251916.1</v>
      </c>
      <c r="ID229" s="11">
        <v>264274.8</v>
      </c>
      <c r="IE229" s="11">
        <v>193743.2</v>
      </c>
      <c r="IF229" s="11">
        <v>0</v>
      </c>
      <c r="IG229" s="11">
        <v>10985.4</v>
      </c>
      <c r="IH229" s="11">
        <v>247671.8</v>
      </c>
      <c r="II229" s="11">
        <v>74276.600000000006</v>
      </c>
      <c r="IJ229" s="11">
        <v>0</v>
      </c>
      <c r="IK229" s="11">
        <v>116345.8</v>
      </c>
      <c r="IL229" s="11">
        <v>19099.7</v>
      </c>
      <c r="IM229" s="11">
        <v>15978.8</v>
      </c>
      <c r="IN229" s="11">
        <v>34828.800000000003</v>
      </c>
      <c r="IO229" s="11">
        <v>0</v>
      </c>
      <c r="IP229" s="11">
        <v>5867.2</v>
      </c>
      <c r="IQ229" s="11">
        <v>0</v>
      </c>
      <c r="IR229" s="11">
        <v>124335.2</v>
      </c>
      <c r="IS229" s="11">
        <v>0</v>
      </c>
      <c r="IT229" s="11">
        <v>1451076.9</v>
      </c>
      <c r="IU229" s="11">
        <v>1453000</v>
      </c>
      <c r="IV229" s="11">
        <v>1923.1</v>
      </c>
      <c r="IW229" s="11">
        <v>0.13</v>
      </c>
    </row>
    <row r="230" spans="1:257" ht="15" thickBot="1" x14ac:dyDescent="0.35">
      <c r="A230" s="10" t="s">
        <v>80</v>
      </c>
      <c r="B230" s="11">
        <v>68870</v>
      </c>
      <c r="C230" s="11">
        <v>261911</v>
      </c>
      <c r="D230" s="11">
        <v>0</v>
      </c>
      <c r="E230" s="11">
        <v>83964.6</v>
      </c>
      <c r="F230" s="11">
        <v>31382.5</v>
      </c>
      <c r="G230" s="11">
        <v>153916.9</v>
      </c>
      <c r="H230" s="11">
        <v>366852.9</v>
      </c>
      <c r="I230" s="11">
        <v>25472.400000000001</v>
      </c>
      <c r="J230" s="11">
        <v>0</v>
      </c>
      <c r="K230" s="11">
        <v>136158.1</v>
      </c>
      <c r="L230" s="11">
        <v>24973</v>
      </c>
      <c r="M230" s="11">
        <v>242987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1396488.5</v>
      </c>
      <c r="U230" s="11">
        <v>1398000</v>
      </c>
      <c r="V230" s="11">
        <v>1511.5</v>
      </c>
      <c r="W230" s="11">
        <v>0.11</v>
      </c>
      <c r="AA230" s="10" t="s">
        <v>80</v>
      </c>
      <c r="AB230" s="11">
        <v>36121</v>
      </c>
      <c r="AC230" s="11">
        <v>264958.09999999998</v>
      </c>
      <c r="AD230" s="11">
        <v>0</v>
      </c>
      <c r="AE230" s="11">
        <v>8981.1</v>
      </c>
      <c r="AF230" s="11">
        <v>32182.3</v>
      </c>
      <c r="AG230" s="11">
        <v>46001.7</v>
      </c>
      <c r="AH230" s="11">
        <v>478879.1</v>
      </c>
      <c r="AI230" s="11">
        <v>86953.600000000006</v>
      </c>
      <c r="AJ230" s="11">
        <v>0</v>
      </c>
      <c r="AK230" s="11">
        <v>48980.5</v>
      </c>
      <c r="AL230" s="11">
        <v>8920.7000000000007</v>
      </c>
      <c r="AM230" s="11">
        <v>383088.1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1395066.1</v>
      </c>
      <c r="AU230" s="11">
        <v>1398000</v>
      </c>
      <c r="AV230" s="11">
        <v>2933.9</v>
      </c>
      <c r="AW230" s="11">
        <v>0.21</v>
      </c>
      <c r="BA230" s="10" t="s">
        <v>80</v>
      </c>
      <c r="BB230" s="11">
        <v>76168.100000000006</v>
      </c>
      <c r="BC230" s="11">
        <v>298133.8</v>
      </c>
      <c r="BD230" s="11">
        <v>0</v>
      </c>
      <c r="BE230" s="11">
        <v>89944.3</v>
      </c>
      <c r="BF230" s="11">
        <v>0</v>
      </c>
      <c r="BG230" s="11">
        <v>12478.4</v>
      </c>
      <c r="BH230" s="11">
        <v>379193.4</v>
      </c>
      <c r="BI230" s="11">
        <v>78763.600000000006</v>
      </c>
      <c r="BJ230" s="11">
        <v>62392</v>
      </c>
      <c r="BK230" s="11">
        <v>18468</v>
      </c>
      <c r="BL230" s="11">
        <v>2495.6999999999998</v>
      </c>
      <c r="BM230" s="11">
        <v>377546.3</v>
      </c>
      <c r="BN230" s="11">
        <v>0</v>
      </c>
      <c r="BO230" s="11">
        <v>0</v>
      </c>
      <c r="BP230" s="11">
        <v>0</v>
      </c>
      <c r="BQ230" s="11">
        <v>0</v>
      </c>
      <c r="BR230" s="11">
        <v>0</v>
      </c>
      <c r="BS230" s="11">
        <v>0</v>
      </c>
      <c r="BT230" s="11">
        <v>1395583.5</v>
      </c>
      <c r="BU230" s="11">
        <v>1398000</v>
      </c>
      <c r="BV230" s="11">
        <v>2416.5</v>
      </c>
      <c r="BW230" s="11">
        <v>0.17</v>
      </c>
      <c r="CA230" s="10" t="s">
        <v>80</v>
      </c>
      <c r="CB230" s="11">
        <v>57839.3</v>
      </c>
      <c r="CC230" s="11">
        <v>281418</v>
      </c>
      <c r="CD230" s="11">
        <v>0</v>
      </c>
      <c r="CE230" s="11">
        <v>79212.2</v>
      </c>
      <c r="CF230" s="11">
        <v>0</v>
      </c>
      <c r="CG230" s="11">
        <v>81052.800000000003</v>
      </c>
      <c r="CH230" s="11">
        <v>409937</v>
      </c>
      <c r="CI230" s="11">
        <v>28923.4</v>
      </c>
      <c r="CJ230" s="11">
        <v>0</v>
      </c>
      <c r="CK230" s="11">
        <v>72052.899999999994</v>
      </c>
      <c r="CL230" s="11">
        <v>3244.9</v>
      </c>
      <c r="CM230" s="11">
        <v>382119.8</v>
      </c>
      <c r="CN230" s="11">
        <v>0</v>
      </c>
      <c r="CO230" s="11">
        <v>0</v>
      </c>
      <c r="CP230" s="11">
        <v>0</v>
      </c>
      <c r="CQ230" s="11">
        <v>0</v>
      </c>
      <c r="CR230" s="11">
        <v>0</v>
      </c>
      <c r="CS230" s="11">
        <v>0</v>
      </c>
      <c r="CT230" s="11">
        <v>1395800.3</v>
      </c>
      <c r="CU230" s="11">
        <v>1398000</v>
      </c>
      <c r="CV230" s="11">
        <v>2199.6999999999998</v>
      </c>
      <c r="CW230" s="11">
        <v>0.16</v>
      </c>
      <c r="DA230" s="10" t="s">
        <v>80</v>
      </c>
      <c r="DB230" s="11">
        <v>16471.5</v>
      </c>
      <c r="DC230" s="11">
        <v>331993</v>
      </c>
      <c r="DD230" s="11">
        <v>0</v>
      </c>
      <c r="DE230" s="11">
        <v>129935.5</v>
      </c>
      <c r="DF230" s="11">
        <v>0</v>
      </c>
      <c r="DG230" s="11">
        <v>82941.899999999994</v>
      </c>
      <c r="DH230" s="11">
        <v>380726.1</v>
      </c>
      <c r="DI230" s="11">
        <v>3365.7</v>
      </c>
      <c r="DJ230" s="11">
        <v>0</v>
      </c>
      <c r="DK230" s="11">
        <v>67654.3</v>
      </c>
      <c r="DL230" s="11">
        <v>0</v>
      </c>
      <c r="DM230" s="11">
        <v>382494.6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1">
        <v>0</v>
      </c>
      <c r="DT230" s="11">
        <v>1395582.6</v>
      </c>
      <c r="DU230" s="11">
        <v>1398000</v>
      </c>
      <c r="DV230" s="11">
        <v>2417.4</v>
      </c>
      <c r="DW230" s="11">
        <v>0.17</v>
      </c>
      <c r="EA230" s="10" t="s">
        <v>80</v>
      </c>
      <c r="EB230" s="11">
        <v>78347</v>
      </c>
      <c r="EC230" s="11">
        <v>212722.3</v>
      </c>
      <c r="ED230" s="11">
        <v>0</v>
      </c>
      <c r="EE230" s="11">
        <v>251754.2</v>
      </c>
      <c r="EF230" s="11">
        <v>0</v>
      </c>
      <c r="EG230" s="11">
        <v>55266.2</v>
      </c>
      <c r="EH230" s="11">
        <v>415837.8</v>
      </c>
      <c r="EI230" s="11">
        <v>0</v>
      </c>
      <c r="EJ230" s="11">
        <v>0</v>
      </c>
      <c r="EK230" s="11">
        <v>41567.800000000003</v>
      </c>
      <c r="EL230" s="11">
        <v>3462.3</v>
      </c>
      <c r="EM230" s="11">
        <v>337340.9</v>
      </c>
      <c r="EN230" s="11">
        <v>0</v>
      </c>
      <c r="EO230" s="11">
        <v>0</v>
      </c>
      <c r="EP230" s="11">
        <v>0</v>
      </c>
      <c r="EQ230" s="11">
        <v>0</v>
      </c>
      <c r="ER230" s="11">
        <v>0</v>
      </c>
      <c r="ES230" s="11">
        <v>0</v>
      </c>
      <c r="ET230" s="11">
        <v>1396298.6</v>
      </c>
      <c r="EU230" s="11">
        <v>1398000</v>
      </c>
      <c r="EV230" s="11">
        <v>1701.4</v>
      </c>
      <c r="EW230" s="11">
        <v>0.12</v>
      </c>
      <c r="FA230" s="10" t="s">
        <v>80</v>
      </c>
      <c r="FB230" s="11">
        <v>78273.899999999994</v>
      </c>
      <c r="FC230" s="11">
        <v>295340.7</v>
      </c>
      <c r="FD230" s="11">
        <v>0</v>
      </c>
      <c r="FE230" s="11">
        <v>157421.79999999999</v>
      </c>
      <c r="FF230" s="11">
        <v>142482.5</v>
      </c>
      <c r="FG230" s="11">
        <v>0</v>
      </c>
      <c r="FH230" s="11">
        <v>402397</v>
      </c>
      <c r="FI230" s="11">
        <v>20099</v>
      </c>
      <c r="FJ230" s="11">
        <v>0</v>
      </c>
      <c r="FK230" s="11">
        <v>53431</v>
      </c>
      <c r="FL230" s="11">
        <v>3745.2</v>
      </c>
      <c r="FM230" s="11">
        <v>243005.8</v>
      </c>
      <c r="FN230" s="11">
        <v>0</v>
      </c>
      <c r="FO230" s="11">
        <v>0</v>
      </c>
      <c r="FP230" s="11">
        <v>0</v>
      </c>
      <c r="FQ230" s="11">
        <v>0</v>
      </c>
      <c r="FR230" s="11">
        <v>0</v>
      </c>
      <c r="FS230" s="11">
        <v>0</v>
      </c>
      <c r="FT230" s="11">
        <v>1396196.9</v>
      </c>
      <c r="FU230" s="11">
        <v>1398000</v>
      </c>
      <c r="FV230" s="11">
        <v>1803.1</v>
      </c>
      <c r="FW230" s="11">
        <v>0.13</v>
      </c>
      <c r="GA230" s="10" t="s">
        <v>80</v>
      </c>
      <c r="GB230" s="11">
        <v>82948</v>
      </c>
      <c r="GC230" s="11">
        <v>239857.5</v>
      </c>
      <c r="GD230" s="11">
        <v>0</v>
      </c>
      <c r="GE230" s="11">
        <v>349979.1</v>
      </c>
      <c r="GF230" s="11">
        <v>0</v>
      </c>
      <c r="GG230" s="11">
        <v>0</v>
      </c>
      <c r="GH230" s="11">
        <v>432784.3</v>
      </c>
      <c r="GI230" s="11">
        <v>0</v>
      </c>
      <c r="GJ230" s="11">
        <v>0</v>
      </c>
      <c r="GK230" s="11">
        <v>74532.100000000006</v>
      </c>
      <c r="GL230" s="11">
        <v>0</v>
      </c>
      <c r="GM230" s="11">
        <v>215821.8</v>
      </c>
      <c r="GN230" s="11">
        <v>0</v>
      </c>
      <c r="GO230" s="11">
        <v>0</v>
      </c>
      <c r="GP230" s="11">
        <v>0</v>
      </c>
      <c r="GQ230" s="11">
        <v>0</v>
      </c>
      <c r="GR230" s="11">
        <v>0</v>
      </c>
      <c r="GS230" s="11">
        <v>0</v>
      </c>
      <c r="GT230" s="11">
        <v>1395922.7</v>
      </c>
      <c r="GU230" s="11">
        <v>1398000</v>
      </c>
      <c r="GV230" s="11">
        <v>2077.3000000000002</v>
      </c>
      <c r="GW230" s="11">
        <v>0.15</v>
      </c>
      <c r="HA230" s="10" t="s">
        <v>80</v>
      </c>
      <c r="HB230" s="11">
        <v>68346.899999999994</v>
      </c>
      <c r="HC230" s="11">
        <v>250407.4</v>
      </c>
      <c r="HD230" s="11">
        <v>0</v>
      </c>
      <c r="HE230" s="11">
        <v>181842.3</v>
      </c>
      <c r="HF230" s="11">
        <v>89100.800000000003</v>
      </c>
      <c r="HG230" s="11">
        <v>87727.2</v>
      </c>
      <c r="HH230" s="11">
        <v>371111.8</v>
      </c>
      <c r="HI230" s="11">
        <v>0</v>
      </c>
      <c r="HJ230" s="11">
        <v>0</v>
      </c>
      <c r="HK230" s="11">
        <v>119893.5</v>
      </c>
      <c r="HL230" s="11">
        <v>19265.900000000001</v>
      </c>
      <c r="HM230" s="11">
        <v>208452.5</v>
      </c>
      <c r="HN230" s="11">
        <v>0</v>
      </c>
      <c r="HO230" s="11">
        <v>0</v>
      </c>
      <c r="HP230" s="11">
        <v>0</v>
      </c>
      <c r="HQ230" s="11">
        <v>0</v>
      </c>
      <c r="HR230" s="11">
        <v>0</v>
      </c>
      <c r="HS230" s="11">
        <v>0</v>
      </c>
      <c r="HT230" s="11">
        <v>1396148.4</v>
      </c>
      <c r="HU230" s="11">
        <v>1398000</v>
      </c>
      <c r="HV230" s="11">
        <v>1851.6</v>
      </c>
      <c r="HW230" s="11">
        <v>0.13</v>
      </c>
      <c r="IA230" s="10" t="s">
        <v>80</v>
      </c>
      <c r="IB230" s="11">
        <v>91753.4</v>
      </c>
      <c r="IC230" s="11">
        <v>251916.1</v>
      </c>
      <c r="ID230" s="11">
        <v>0</v>
      </c>
      <c r="IE230" s="11">
        <v>193743.2</v>
      </c>
      <c r="IF230" s="11">
        <v>0</v>
      </c>
      <c r="IG230" s="11">
        <v>107857.1</v>
      </c>
      <c r="IH230" s="11">
        <v>309464.90000000002</v>
      </c>
      <c r="II230" s="11">
        <v>74276.600000000006</v>
      </c>
      <c r="IJ230" s="11">
        <v>0</v>
      </c>
      <c r="IK230" s="11">
        <v>116345.8</v>
      </c>
      <c r="IL230" s="11">
        <v>19099.7</v>
      </c>
      <c r="IM230" s="11">
        <v>231692.9</v>
      </c>
      <c r="IN230" s="11">
        <v>0</v>
      </c>
      <c r="IO230" s="11">
        <v>0</v>
      </c>
      <c r="IP230" s="11">
        <v>0</v>
      </c>
      <c r="IQ230" s="11">
        <v>0</v>
      </c>
      <c r="IR230" s="11">
        <v>0</v>
      </c>
      <c r="IS230" s="11">
        <v>0</v>
      </c>
      <c r="IT230" s="11">
        <v>1396149.7</v>
      </c>
      <c r="IU230" s="11">
        <v>1398000</v>
      </c>
      <c r="IV230" s="11">
        <v>1850.3</v>
      </c>
      <c r="IW230" s="11">
        <v>0.13</v>
      </c>
    </row>
    <row r="231" spans="1:257" ht="15" thickBot="1" x14ac:dyDescent="0.35">
      <c r="A231" s="10" t="s">
        <v>81</v>
      </c>
      <c r="B231" s="11">
        <v>68870</v>
      </c>
      <c r="C231" s="11">
        <v>261911</v>
      </c>
      <c r="D231" s="11">
        <v>376148.4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3662.5</v>
      </c>
      <c r="L231" s="11">
        <v>24973</v>
      </c>
      <c r="M231" s="11">
        <v>19340.099999999999</v>
      </c>
      <c r="N231" s="11">
        <v>149061.20000000001</v>
      </c>
      <c r="O231" s="11">
        <v>0</v>
      </c>
      <c r="P231" s="11">
        <v>344044.6</v>
      </c>
      <c r="Q231" s="11">
        <v>44951.3</v>
      </c>
      <c r="R231" s="11">
        <v>53581</v>
      </c>
      <c r="S231" s="11">
        <v>0</v>
      </c>
      <c r="T231" s="11">
        <v>1346543.1</v>
      </c>
      <c r="U231" s="11">
        <v>1348000</v>
      </c>
      <c r="V231" s="11">
        <v>1456.9</v>
      </c>
      <c r="W231" s="11">
        <v>0.11</v>
      </c>
      <c r="AA231" s="10" t="s">
        <v>81</v>
      </c>
      <c r="AB231" s="11">
        <v>102776.3</v>
      </c>
      <c r="AC231" s="11">
        <v>264958.09999999998</v>
      </c>
      <c r="AD231" s="11">
        <v>268586.5</v>
      </c>
      <c r="AE231" s="11">
        <v>8981.1</v>
      </c>
      <c r="AF231" s="11">
        <v>0</v>
      </c>
      <c r="AG231" s="11">
        <v>0</v>
      </c>
      <c r="AH231" s="11">
        <v>15467.5</v>
      </c>
      <c r="AI231" s="11">
        <v>28780.5</v>
      </c>
      <c r="AJ231" s="11">
        <v>0</v>
      </c>
      <c r="AK231" s="11">
        <v>0</v>
      </c>
      <c r="AL231" s="11">
        <v>8920.7000000000007</v>
      </c>
      <c r="AM231" s="11">
        <v>0</v>
      </c>
      <c r="AN231" s="11">
        <v>32431.8</v>
      </c>
      <c r="AO231" s="11">
        <v>4906.2</v>
      </c>
      <c r="AP231" s="11">
        <v>309402.09999999998</v>
      </c>
      <c r="AQ231" s="11">
        <v>282269.7</v>
      </c>
      <c r="AR231" s="11">
        <v>0</v>
      </c>
      <c r="AS231" s="11">
        <v>0</v>
      </c>
      <c r="AT231" s="11">
        <v>1327480.3</v>
      </c>
      <c r="AU231" s="11">
        <v>1348000</v>
      </c>
      <c r="AV231" s="11">
        <v>20519.7</v>
      </c>
      <c r="AW231" s="11">
        <v>1.52</v>
      </c>
      <c r="BA231" s="10" t="s">
        <v>81</v>
      </c>
      <c r="BB231" s="11">
        <v>76168.100000000006</v>
      </c>
      <c r="BC231" s="11">
        <v>298133.8</v>
      </c>
      <c r="BD231" s="11">
        <v>276920.5</v>
      </c>
      <c r="BE231" s="11">
        <v>21462.799999999999</v>
      </c>
      <c r="BF231" s="11">
        <v>0</v>
      </c>
      <c r="BG231" s="11">
        <v>0</v>
      </c>
      <c r="BH231" s="11">
        <v>0</v>
      </c>
      <c r="BI231" s="11">
        <v>0</v>
      </c>
      <c r="BJ231" s="11">
        <v>62392</v>
      </c>
      <c r="BK231" s="11">
        <v>0</v>
      </c>
      <c r="BL231" s="11">
        <v>2495.6999999999998</v>
      </c>
      <c r="BM231" s="11">
        <v>0</v>
      </c>
      <c r="BN231" s="11">
        <v>21462.799999999999</v>
      </c>
      <c r="BO231" s="11">
        <v>47318.1</v>
      </c>
      <c r="BP231" s="11">
        <v>291794.7</v>
      </c>
      <c r="BQ231" s="11">
        <v>247521.4</v>
      </c>
      <c r="BR231" s="11">
        <v>0</v>
      </c>
      <c r="BS231" s="11">
        <v>0</v>
      </c>
      <c r="BT231" s="11">
        <v>1345669.9</v>
      </c>
      <c r="BU231" s="11">
        <v>1348000</v>
      </c>
      <c r="BV231" s="11">
        <v>2330.1</v>
      </c>
      <c r="BW231" s="11">
        <v>0.17</v>
      </c>
      <c r="CA231" s="10" t="s">
        <v>81</v>
      </c>
      <c r="CB231" s="11">
        <v>101742.7</v>
      </c>
      <c r="CC231" s="11">
        <v>281418</v>
      </c>
      <c r="CD231" s="11">
        <v>282110.90000000002</v>
      </c>
      <c r="CE231" s="11">
        <v>0</v>
      </c>
      <c r="CF231" s="11">
        <v>0</v>
      </c>
      <c r="CG231" s="11">
        <v>48479.1</v>
      </c>
      <c r="CH231" s="11">
        <v>47744.3</v>
      </c>
      <c r="CI231" s="11">
        <v>0</v>
      </c>
      <c r="CJ231" s="11">
        <v>0</v>
      </c>
      <c r="CK231" s="11">
        <v>0</v>
      </c>
      <c r="CL231" s="11">
        <v>3244.9</v>
      </c>
      <c r="CM231" s="11">
        <v>0</v>
      </c>
      <c r="CN231" s="11">
        <v>53668.9</v>
      </c>
      <c r="CO231" s="11">
        <v>0</v>
      </c>
      <c r="CP231" s="11">
        <v>361981.5</v>
      </c>
      <c r="CQ231" s="11">
        <v>161218.4</v>
      </c>
      <c r="CR231" s="11">
        <v>0</v>
      </c>
      <c r="CS231" s="11">
        <v>4271.3</v>
      </c>
      <c r="CT231" s="11">
        <v>1345880</v>
      </c>
      <c r="CU231" s="11">
        <v>1348000</v>
      </c>
      <c r="CV231" s="11">
        <v>2120</v>
      </c>
      <c r="CW231" s="11">
        <v>0.16</v>
      </c>
      <c r="DA231" s="10" t="s">
        <v>81</v>
      </c>
      <c r="DB231" s="11">
        <v>31302.799999999999</v>
      </c>
      <c r="DC231" s="11">
        <v>331993</v>
      </c>
      <c r="DD231" s="11">
        <v>285023.40000000002</v>
      </c>
      <c r="DE231" s="11">
        <v>60503.7</v>
      </c>
      <c r="DF231" s="11">
        <v>0</v>
      </c>
      <c r="DG231" s="11">
        <v>41428.300000000003</v>
      </c>
      <c r="DH231" s="11">
        <v>0</v>
      </c>
      <c r="DI231" s="11">
        <v>0</v>
      </c>
      <c r="DJ231" s="11">
        <v>0</v>
      </c>
      <c r="DK231" s="11">
        <v>0</v>
      </c>
      <c r="DL231" s="11">
        <v>0</v>
      </c>
      <c r="DM231" s="11">
        <v>0</v>
      </c>
      <c r="DN231" s="11">
        <v>0</v>
      </c>
      <c r="DO231" s="11">
        <v>54608.4</v>
      </c>
      <c r="DP231" s="11">
        <v>406640.8</v>
      </c>
      <c r="DQ231" s="11">
        <v>134169.1</v>
      </c>
      <c r="DR231" s="11">
        <v>0</v>
      </c>
      <c r="DS231" s="11">
        <v>0</v>
      </c>
      <c r="DT231" s="11">
        <v>1345669.5</v>
      </c>
      <c r="DU231" s="11">
        <v>1348000</v>
      </c>
      <c r="DV231" s="11">
        <v>2330.5</v>
      </c>
      <c r="DW231" s="11">
        <v>0.17</v>
      </c>
      <c r="EA231" s="10" t="s">
        <v>81</v>
      </c>
      <c r="EB231" s="11">
        <v>78347</v>
      </c>
      <c r="EC231" s="11">
        <v>212722.3</v>
      </c>
      <c r="ED231" s="11">
        <v>336504.5</v>
      </c>
      <c r="EE231" s="11">
        <v>20724.7</v>
      </c>
      <c r="EF231" s="11">
        <v>0</v>
      </c>
      <c r="EG231" s="11">
        <v>20841.099999999999</v>
      </c>
      <c r="EH231" s="11">
        <v>41582.800000000003</v>
      </c>
      <c r="EI231" s="11">
        <v>0</v>
      </c>
      <c r="EJ231" s="11">
        <v>0</v>
      </c>
      <c r="EK231" s="11">
        <v>0</v>
      </c>
      <c r="EL231" s="11">
        <v>3462.3</v>
      </c>
      <c r="EM231" s="11">
        <v>0</v>
      </c>
      <c r="EN231" s="11">
        <v>0</v>
      </c>
      <c r="EO231" s="11">
        <v>81160.600000000006</v>
      </c>
      <c r="EP231" s="11">
        <v>455863</v>
      </c>
      <c r="EQ231" s="11">
        <v>95150.6</v>
      </c>
      <c r="ER231" s="11">
        <v>0</v>
      </c>
      <c r="ES231" s="11">
        <v>0</v>
      </c>
      <c r="ET231" s="11">
        <v>1346359</v>
      </c>
      <c r="EU231" s="11">
        <v>1348000</v>
      </c>
      <c r="EV231" s="11">
        <v>1641</v>
      </c>
      <c r="EW231" s="11">
        <v>0.12</v>
      </c>
      <c r="FA231" s="10" t="s">
        <v>81</v>
      </c>
      <c r="FB231" s="11">
        <v>78273.899999999994</v>
      </c>
      <c r="FC231" s="11">
        <v>295340.7</v>
      </c>
      <c r="FD231" s="11">
        <v>284272</v>
      </c>
      <c r="FE231" s="11">
        <v>7240.7</v>
      </c>
      <c r="FF231" s="11">
        <v>18004.8</v>
      </c>
      <c r="FG231" s="11">
        <v>0</v>
      </c>
      <c r="FH231" s="11">
        <v>0</v>
      </c>
      <c r="FI231" s="11">
        <v>0</v>
      </c>
      <c r="FJ231" s="11">
        <v>0</v>
      </c>
      <c r="FK231" s="11">
        <v>8863.6</v>
      </c>
      <c r="FL231" s="11">
        <v>3745.2</v>
      </c>
      <c r="FM231" s="11">
        <v>0</v>
      </c>
      <c r="FN231" s="11">
        <v>0</v>
      </c>
      <c r="FO231" s="11">
        <v>80271.399999999994</v>
      </c>
      <c r="FP231" s="11">
        <v>349590.1</v>
      </c>
      <c r="FQ231" s="11">
        <v>171473.1</v>
      </c>
      <c r="FR231" s="11">
        <v>24967.8</v>
      </c>
      <c r="FS231" s="11">
        <v>24218.7</v>
      </c>
      <c r="FT231" s="11">
        <v>1346261.8</v>
      </c>
      <c r="FU231" s="11">
        <v>1348000</v>
      </c>
      <c r="FV231" s="11">
        <v>1738.2</v>
      </c>
      <c r="FW231" s="11">
        <v>0.13</v>
      </c>
      <c r="GA231" s="10" t="s">
        <v>81</v>
      </c>
      <c r="GB231" s="11">
        <v>82948</v>
      </c>
      <c r="GC231" s="11">
        <v>239857.5</v>
      </c>
      <c r="GD231" s="11">
        <v>281937.3</v>
      </c>
      <c r="GE231" s="11">
        <v>75387.8</v>
      </c>
      <c r="GF231" s="11">
        <v>0</v>
      </c>
      <c r="GG231" s="11">
        <v>0</v>
      </c>
      <c r="GH231" s="11">
        <v>0</v>
      </c>
      <c r="GI231" s="11">
        <v>0</v>
      </c>
      <c r="GJ231" s="11">
        <v>0</v>
      </c>
      <c r="GK231" s="11">
        <v>12481.4</v>
      </c>
      <c r="GL231" s="11">
        <v>0</v>
      </c>
      <c r="GM231" s="11">
        <v>0</v>
      </c>
      <c r="GN231" s="11">
        <v>180017.5</v>
      </c>
      <c r="GO231" s="11">
        <v>0</v>
      </c>
      <c r="GP231" s="11">
        <v>342205.1</v>
      </c>
      <c r="GQ231" s="11">
        <v>131161.79999999999</v>
      </c>
      <c r="GR231" s="11">
        <v>0</v>
      </c>
      <c r="GS231" s="11">
        <v>0</v>
      </c>
      <c r="GT231" s="11">
        <v>1345996.5</v>
      </c>
      <c r="GU231" s="11">
        <v>1348000</v>
      </c>
      <c r="GV231" s="11">
        <v>2003.5</v>
      </c>
      <c r="GW231" s="11">
        <v>0.15</v>
      </c>
      <c r="HA231" s="10" t="s">
        <v>81</v>
      </c>
      <c r="HB231" s="11">
        <v>68346.899999999994</v>
      </c>
      <c r="HC231" s="11">
        <v>250407.4</v>
      </c>
      <c r="HD231" s="11">
        <v>296772.90000000002</v>
      </c>
      <c r="HE231" s="11">
        <v>62417.2</v>
      </c>
      <c r="HF231" s="11">
        <v>5680</v>
      </c>
      <c r="HG231" s="11">
        <v>0</v>
      </c>
      <c r="HH231" s="11">
        <v>0</v>
      </c>
      <c r="HI231" s="11">
        <v>0</v>
      </c>
      <c r="HJ231" s="11">
        <v>0</v>
      </c>
      <c r="HK231" s="11">
        <v>27370.2</v>
      </c>
      <c r="HL231" s="11">
        <v>19265.900000000001</v>
      </c>
      <c r="HM231" s="11">
        <v>0</v>
      </c>
      <c r="HN231" s="11">
        <v>0</v>
      </c>
      <c r="HO231" s="11">
        <v>68950.100000000006</v>
      </c>
      <c r="HP231" s="11">
        <v>350826.2</v>
      </c>
      <c r="HQ231" s="11">
        <v>194221.4</v>
      </c>
      <c r="HR231" s="11">
        <v>1955.9</v>
      </c>
      <c r="HS231" s="11">
        <v>0</v>
      </c>
      <c r="HT231" s="11">
        <v>1346214.1</v>
      </c>
      <c r="HU231" s="11">
        <v>1348000</v>
      </c>
      <c r="HV231" s="11">
        <v>1785.9</v>
      </c>
      <c r="HW231" s="11">
        <v>0.13</v>
      </c>
      <c r="IA231" s="10" t="s">
        <v>81</v>
      </c>
      <c r="IB231" s="11">
        <v>91753.4</v>
      </c>
      <c r="IC231" s="11">
        <v>251916.1</v>
      </c>
      <c r="ID231" s="11">
        <v>305345.3</v>
      </c>
      <c r="IE231" s="11">
        <v>998.7</v>
      </c>
      <c r="IF231" s="11">
        <v>0</v>
      </c>
      <c r="IG231" s="11">
        <v>0</v>
      </c>
      <c r="IH231" s="11">
        <v>0</v>
      </c>
      <c r="II231" s="11">
        <v>29835.5</v>
      </c>
      <c r="IJ231" s="11">
        <v>0</v>
      </c>
      <c r="IK231" s="11">
        <v>12982.8</v>
      </c>
      <c r="IL231" s="11">
        <v>19099.7</v>
      </c>
      <c r="IM231" s="11">
        <v>6491.4</v>
      </c>
      <c r="IN231" s="11">
        <v>112101.4</v>
      </c>
      <c r="IO231" s="11">
        <v>0</v>
      </c>
      <c r="IP231" s="11">
        <v>319077.09999999998</v>
      </c>
      <c r="IQ231" s="11">
        <v>72279.199999999997</v>
      </c>
      <c r="IR231" s="11">
        <v>124335.2</v>
      </c>
      <c r="IS231" s="11">
        <v>0</v>
      </c>
      <c r="IT231" s="11">
        <v>1346215.8</v>
      </c>
      <c r="IU231" s="11">
        <v>1348000</v>
      </c>
      <c r="IV231" s="11">
        <v>1784.2</v>
      </c>
      <c r="IW231" s="11">
        <v>0.13</v>
      </c>
    </row>
    <row r="232" spans="1:257" ht="15" thickBot="1" x14ac:dyDescent="0.35">
      <c r="A232" s="10" t="s">
        <v>82</v>
      </c>
      <c r="B232" s="11">
        <v>68870</v>
      </c>
      <c r="C232" s="11">
        <v>261911</v>
      </c>
      <c r="D232" s="11">
        <v>376148.4</v>
      </c>
      <c r="E232" s="11">
        <v>39485.300000000003</v>
      </c>
      <c r="F232" s="11">
        <v>0</v>
      </c>
      <c r="G232" s="11">
        <v>2580.6999999999998</v>
      </c>
      <c r="H232" s="11">
        <v>149560.6</v>
      </c>
      <c r="I232" s="11">
        <v>25472.400000000001</v>
      </c>
      <c r="J232" s="11">
        <v>0</v>
      </c>
      <c r="K232" s="11">
        <v>3662.5</v>
      </c>
      <c r="L232" s="11">
        <v>24973</v>
      </c>
      <c r="M232" s="11">
        <v>19340.099999999999</v>
      </c>
      <c r="N232" s="11">
        <v>72976.5</v>
      </c>
      <c r="O232" s="11">
        <v>0</v>
      </c>
      <c r="P232" s="11">
        <v>201698.7</v>
      </c>
      <c r="Q232" s="11">
        <v>0</v>
      </c>
      <c r="R232" s="11">
        <v>49918</v>
      </c>
      <c r="S232" s="11">
        <v>0</v>
      </c>
      <c r="T232" s="11">
        <v>1296597.1000000001</v>
      </c>
      <c r="U232" s="11">
        <v>1298000</v>
      </c>
      <c r="V232" s="11">
        <v>1402.9</v>
      </c>
      <c r="W232" s="11">
        <v>0.11</v>
      </c>
      <c r="AA232" s="10" t="s">
        <v>82</v>
      </c>
      <c r="AB232" s="11">
        <v>102776.3</v>
      </c>
      <c r="AC232" s="11">
        <v>264958.09999999998</v>
      </c>
      <c r="AD232" s="11">
        <v>268586.5</v>
      </c>
      <c r="AE232" s="11">
        <v>8981.1</v>
      </c>
      <c r="AF232" s="11">
        <v>0</v>
      </c>
      <c r="AG232" s="11">
        <v>28062</v>
      </c>
      <c r="AH232" s="11">
        <v>161138.5</v>
      </c>
      <c r="AI232" s="11">
        <v>86953.600000000006</v>
      </c>
      <c r="AJ232" s="11">
        <v>0</v>
      </c>
      <c r="AK232" s="11">
        <v>0</v>
      </c>
      <c r="AL232" s="11">
        <v>8920.7000000000007</v>
      </c>
      <c r="AM232" s="11">
        <v>0</v>
      </c>
      <c r="AN232" s="11">
        <v>0</v>
      </c>
      <c r="AO232" s="11">
        <v>4906.2</v>
      </c>
      <c r="AP232" s="11">
        <v>205522.1</v>
      </c>
      <c r="AQ232" s="11">
        <v>154470.5</v>
      </c>
      <c r="AR232" s="11">
        <v>0</v>
      </c>
      <c r="AS232" s="11">
        <v>0</v>
      </c>
      <c r="AT232" s="11">
        <v>1295275.6000000001</v>
      </c>
      <c r="AU232" s="11">
        <v>1298000</v>
      </c>
      <c r="AV232" s="11">
        <v>2724.4</v>
      </c>
      <c r="AW232" s="11">
        <v>0.21</v>
      </c>
      <c r="BA232" s="10" t="s">
        <v>82</v>
      </c>
      <c r="BB232" s="11">
        <v>76168.100000000006</v>
      </c>
      <c r="BC232" s="11">
        <v>298133.8</v>
      </c>
      <c r="BD232" s="11">
        <v>276920.5</v>
      </c>
      <c r="BE232" s="11">
        <v>25705.5</v>
      </c>
      <c r="BF232" s="11">
        <v>0</v>
      </c>
      <c r="BG232" s="11">
        <v>0</v>
      </c>
      <c r="BH232" s="11">
        <v>203148.2</v>
      </c>
      <c r="BI232" s="11">
        <v>32443.8</v>
      </c>
      <c r="BJ232" s="11">
        <v>62392</v>
      </c>
      <c r="BK232" s="11">
        <v>0</v>
      </c>
      <c r="BL232" s="11">
        <v>2495.6999999999998</v>
      </c>
      <c r="BM232" s="11">
        <v>0</v>
      </c>
      <c r="BN232" s="11">
        <v>0</v>
      </c>
      <c r="BO232" s="11">
        <v>14874.2</v>
      </c>
      <c r="BP232" s="11">
        <v>203447.7</v>
      </c>
      <c r="BQ232" s="11">
        <v>100026.8</v>
      </c>
      <c r="BR232" s="11">
        <v>0</v>
      </c>
      <c r="BS232" s="11">
        <v>0</v>
      </c>
      <c r="BT232" s="11">
        <v>1295756.3</v>
      </c>
      <c r="BU232" s="11">
        <v>1298000</v>
      </c>
      <c r="BV232" s="11">
        <v>2243.6999999999998</v>
      </c>
      <c r="BW232" s="11">
        <v>0.17</v>
      </c>
      <c r="CA232" s="10" t="s">
        <v>82</v>
      </c>
      <c r="CB232" s="11">
        <v>101742.7</v>
      </c>
      <c r="CC232" s="11">
        <v>281418</v>
      </c>
      <c r="CD232" s="11">
        <v>282110.90000000002</v>
      </c>
      <c r="CE232" s="11">
        <v>41108.699999999997</v>
      </c>
      <c r="CF232" s="11">
        <v>0</v>
      </c>
      <c r="CG232" s="11">
        <v>73439.8</v>
      </c>
      <c r="CH232" s="11">
        <v>169767</v>
      </c>
      <c r="CI232" s="11">
        <v>28923.4</v>
      </c>
      <c r="CJ232" s="11">
        <v>0</v>
      </c>
      <c r="CK232" s="11">
        <v>0</v>
      </c>
      <c r="CL232" s="11">
        <v>3244.9</v>
      </c>
      <c r="CM232" s="11">
        <v>0</v>
      </c>
      <c r="CN232" s="11">
        <v>7765.8</v>
      </c>
      <c r="CO232" s="11">
        <v>0</v>
      </c>
      <c r="CP232" s="11">
        <v>252937.9</v>
      </c>
      <c r="CQ232" s="11">
        <v>49227.9</v>
      </c>
      <c r="CR232" s="11">
        <v>0</v>
      </c>
      <c r="CS232" s="11">
        <v>4271.3</v>
      </c>
      <c r="CT232" s="11">
        <v>1295958.2</v>
      </c>
      <c r="CU232" s="11">
        <v>1298000</v>
      </c>
      <c r="CV232" s="11">
        <v>2041.8</v>
      </c>
      <c r="CW232" s="11">
        <v>0.16</v>
      </c>
      <c r="DA232" s="10" t="s">
        <v>82</v>
      </c>
      <c r="DB232" s="11">
        <v>31302.799999999999</v>
      </c>
      <c r="DC232" s="11">
        <v>331993</v>
      </c>
      <c r="DD232" s="11">
        <v>285023.40000000002</v>
      </c>
      <c r="DE232" s="11">
        <v>108239</v>
      </c>
      <c r="DF232" s="11">
        <v>0</v>
      </c>
      <c r="DG232" s="11">
        <v>66385</v>
      </c>
      <c r="DH232" s="11">
        <v>136777.60000000001</v>
      </c>
      <c r="DI232" s="11">
        <v>3365.7</v>
      </c>
      <c r="DJ232" s="11">
        <v>0</v>
      </c>
      <c r="DK232" s="11">
        <v>0</v>
      </c>
      <c r="DL232" s="11">
        <v>0</v>
      </c>
      <c r="DM232" s="11">
        <v>0</v>
      </c>
      <c r="DN232" s="11">
        <v>0</v>
      </c>
      <c r="DO232" s="11">
        <v>1996.5</v>
      </c>
      <c r="DP232" s="11">
        <v>312489.8</v>
      </c>
      <c r="DQ232" s="11">
        <v>18183</v>
      </c>
      <c r="DR232" s="11">
        <v>0</v>
      </c>
      <c r="DS232" s="11">
        <v>0</v>
      </c>
      <c r="DT232" s="11">
        <v>1295755.8999999999</v>
      </c>
      <c r="DU232" s="11">
        <v>1298000</v>
      </c>
      <c r="DV232" s="11">
        <v>2244.1</v>
      </c>
      <c r="DW232" s="11">
        <v>0.17</v>
      </c>
      <c r="EA232" s="10" t="s">
        <v>82</v>
      </c>
      <c r="EB232" s="11">
        <v>78347</v>
      </c>
      <c r="EC232" s="11">
        <v>212722.3</v>
      </c>
      <c r="ED232" s="11">
        <v>336504.5</v>
      </c>
      <c r="EE232" s="11">
        <v>96678.7</v>
      </c>
      <c r="EF232" s="11">
        <v>0</v>
      </c>
      <c r="EG232" s="11">
        <v>55266.2</v>
      </c>
      <c r="EH232" s="11">
        <v>146092.5</v>
      </c>
      <c r="EI232" s="11">
        <v>0</v>
      </c>
      <c r="EJ232" s="11">
        <v>0</v>
      </c>
      <c r="EK232" s="11">
        <v>0</v>
      </c>
      <c r="EL232" s="11">
        <v>3462.3</v>
      </c>
      <c r="EM232" s="11">
        <v>0</v>
      </c>
      <c r="EN232" s="11">
        <v>0</v>
      </c>
      <c r="EO232" s="11">
        <v>0</v>
      </c>
      <c r="EP232" s="11">
        <v>351236.5</v>
      </c>
      <c r="EQ232" s="11">
        <v>16109.9</v>
      </c>
      <c r="ER232" s="11">
        <v>0</v>
      </c>
      <c r="ES232" s="11">
        <v>0</v>
      </c>
      <c r="ET232" s="11">
        <v>1296419.8</v>
      </c>
      <c r="EU232" s="11">
        <v>1298000</v>
      </c>
      <c r="EV232" s="11">
        <v>1580.2</v>
      </c>
      <c r="EW232" s="11">
        <v>0.12</v>
      </c>
      <c r="FA232" s="10" t="s">
        <v>82</v>
      </c>
      <c r="FB232" s="11">
        <v>78273.899999999994</v>
      </c>
      <c r="FC232" s="11">
        <v>295340.7</v>
      </c>
      <c r="FD232" s="11">
        <v>284272</v>
      </c>
      <c r="FE232" s="11">
        <v>71283</v>
      </c>
      <c r="FF232" s="11">
        <v>60172.3</v>
      </c>
      <c r="FG232" s="11">
        <v>0</v>
      </c>
      <c r="FH232" s="11">
        <v>99122</v>
      </c>
      <c r="FI232" s="11">
        <v>0</v>
      </c>
      <c r="FJ232" s="11">
        <v>0</v>
      </c>
      <c r="FK232" s="11">
        <v>8863.6</v>
      </c>
      <c r="FL232" s="11">
        <v>3745.2</v>
      </c>
      <c r="FM232" s="11">
        <v>0</v>
      </c>
      <c r="FN232" s="11">
        <v>0</v>
      </c>
      <c r="FO232" s="11">
        <v>0</v>
      </c>
      <c r="FP232" s="11">
        <v>264450.09999999998</v>
      </c>
      <c r="FQ232" s="11">
        <v>106584.4</v>
      </c>
      <c r="FR232" s="11">
        <v>0</v>
      </c>
      <c r="FS232" s="11">
        <v>24218.7</v>
      </c>
      <c r="FT232" s="11">
        <v>1296325.8</v>
      </c>
      <c r="FU232" s="11">
        <v>1298000</v>
      </c>
      <c r="FV232" s="11">
        <v>1674.2</v>
      </c>
      <c r="FW232" s="11">
        <v>0.13</v>
      </c>
      <c r="GA232" s="10" t="s">
        <v>82</v>
      </c>
      <c r="GB232" s="11">
        <v>82948</v>
      </c>
      <c r="GC232" s="11">
        <v>239857.5</v>
      </c>
      <c r="GD232" s="11">
        <v>281937.3</v>
      </c>
      <c r="GE232" s="11">
        <v>187577.8</v>
      </c>
      <c r="GF232" s="11">
        <v>0</v>
      </c>
      <c r="GG232" s="11">
        <v>0</v>
      </c>
      <c r="GH232" s="11">
        <v>123815.7</v>
      </c>
      <c r="GI232" s="11">
        <v>0</v>
      </c>
      <c r="GJ232" s="11">
        <v>0</v>
      </c>
      <c r="GK232" s="11">
        <v>12481.4</v>
      </c>
      <c r="GL232" s="11">
        <v>0</v>
      </c>
      <c r="GM232" s="11">
        <v>0</v>
      </c>
      <c r="GN232" s="11">
        <v>87797.8</v>
      </c>
      <c r="GO232" s="11">
        <v>0</v>
      </c>
      <c r="GP232" s="11">
        <v>243851.5</v>
      </c>
      <c r="GQ232" s="11">
        <v>35803.699999999997</v>
      </c>
      <c r="GR232" s="11">
        <v>0</v>
      </c>
      <c r="GS232" s="11">
        <v>0</v>
      </c>
      <c r="GT232" s="11">
        <v>1296070.8</v>
      </c>
      <c r="GU232" s="11">
        <v>1298000</v>
      </c>
      <c r="GV232" s="11">
        <v>1929.2</v>
      </c>
      <c r="GW232" s="11">
        <v>0.15</v>
      </c>
      <c r="HA232" s="10" t="s">
        <v>82</v>
      </c>
      <c r="HB232" s="11">
        <v>79956.5</v>
      </c>
      <c r="HC232" s="11">
        <v>250407.4</v>
      </c>
      <c r="HD232" s="11">
        <v>296772.90000000002</v>
      </c>
      <c r="HE232" s="11">
        <v>142061.6</v>
      </c>
      <c r="HF232" s="11">
        <v>10018.200000000001</v>
      </c>
      <c r="HG232" s="11">
        <v>24904.5</v>
      </c>
      <c r="HH232" s="11">
        <v>98452.9</v>
      </c>
      <c r="HI232" s="11">
        <v>0</v>
      </c>
      <c r="HJ232" s="11">
        <v>0</v>
      </c>
      <c r="HK232" s="11">
        <v>27370.2</v>
      </c>
      <c r="HL232" s="11">
        <v>19265.900000000001</v>
      </c>
      <c r="HM232" s="11">
        <v>0</v>
      </c>
      <c r="HN232" s="11">
        <v>0</v>
      </c>
      <c r="HO232" s="11">
        <v>0</v>
      </c>
      <c r="HP232" s="11">
        <v>243593.4</v>
      </c>
      <c r="HQ232" s="11">
        <v>101521.9</v>
      </c>
      <c r="HR232" s="11">
        <v>1955.9</v>
      </c>
      <c r="HS232" s="11">
        <v>0</v>
      </c>
      <c r="HT232" s="11">
        <v>1296281.3999999999</v>
      </c>
      <c r="HU232" s="11">
        <v>1298000</v>
      </c>
      <c r="HV232" s="11">
        <v>1718.6</v>
      </c>
      <c r="HW232" s="11">
        <v>0.13</v>
      </c>
      <c r="IA232" s="10" t="s">
        <v>82</v>
      </c>
      <c r="IB232" s="11">
        <v>91753.4</v>
      </c>
      <c r="IC232" s="11">
        <v>251916.1</v>
      </c>
      <c r="ID232" s="11">
        <v>305345.3</v>
      </c>
      <c r="IE232" s="11">
        <v>94874.3</v>
      </c>
      <c r="IF232" s="11">
        <v>0</v>
      </c>
      <c r="IG232" s="11">
        <v>0</v>
      </c>
      <c r="IH232" s="11">
        <v>95623.3</v>
      </c>
      <c r="II232" s="11">
        <v>74276.600000000006</v>
      </c>
      <c r="IJ232" s="11">
        <v>0</v>
      </c>
      <c r="IK232" s="11">
        <v>12982.8</v>
      </c>
      <c r="IL232" s="11">
        <v>19099.7</v>
      </c>
      <c r="IM232" s="11">
        <v>6491.4</v>
      </c>
      <c r="IN232" s="11">
        <v>34828.800000000003</v>
      </c>
      <c r="IO232" s="11">
        <v>0</v>
      </c>
      <c r="IP232" s="11">
        <v>184755.1</v>
      </c>
      <c r="IQ232" s="11">
        <v>0</v>
      </c>
      <c r="IR232" s="11">
        <v>124335.2</v>
      </c>
      <c r="IS232" s="11">
        <v>0</v>
      </c>
      <c r="IT232" s="11">
        <v>1296282</v>
      </c>
      <c r="IU232" s="11">
        <v>1298000</v>
      </c>
      <c r="IV232" s="11">
        <v>1718</v>
      </c>
      <c r="IW232" s="11">
        <v>0.13</v>
      </c>
    </row>
    <row r="233" spans="1:257" ht="15" thickBot="1" x14ac:dyDescent="0.35">
      <c r="A233" s="10" t="s">
        <v>83</v>
      </c>
      <c r="B233" s="11">
        <v>68870</v>
      </c>
      <c r="C233" s="11">
        <v>261911</v>
      </c>
      <c r="D233" s="11">
        <v>376148.4</v>
      </c>
      <c r="E233" s="11">
        <v>48142.400000000001</v>
      </c>
      <c r="F233" s="11">
        <v>5910.1</v>
      </c>
      <c r="G233" s="11">
        <v>10322.299999999999</v>
      </c>
      <c r="H233" s="11">
        <v>280779.59999999998</v>
      </c>
      <c r="I233" s="11">
        <v>25472.400000000001</v>
      </c>
      <c r="J233" s="11">
        <v>0</v>
      </c>
      <c r="K233" s="11">
        <v>3662.5</v>
      </c>
      <c r="L233" s="11">
        <v>0</v>
      </c>
      <c r="M233" s="11">
        <v>19340.099999999999</v>
      </c>
      <c r="N233" s="11">
        <v>72976.5</v>
      </c>
      <c r="O233" s="11">
        <v>0</v>
      </c>
      <c r="P233" s="11">
        <v>23196.9</v>
      </c>
      <c r="Q233" s="11">
        <v>0</v>
      </c>
      <c r="R233" s="11">
        <v>49918</v>
      </c>
      <c r="S233" s="11">
        <v>0</v>
      </c>
      <c r="T233" s="11">
        <v>1246650.2</v>
      </c>
      <c r="U233" s="11">
        <v>1248000</v>
      </c>
      <c r="V233" s="11">
        <v>1349.8</v>
      </c>
      <c r="W233" s="11">
        <v>0.11</v>
      </c>
      <c r="AA233" s="10" t="s">
        <v>83</v>
      </c>
      <c r="AB233" s="11">
        <v>102776.3</v>
      </c>
      <c r="AC233" s="11">
        <v>264958.09999999998</v>
      </c>
      <c r="AD233" s="11">
        <v>268586.5</v>
      </c>
      <c r="AE233" s="11">
        <v>8981.1</v>
      </c>
      <c r="AF233" s="11">
        <v>0</v>
      </c>
      <c r="AG233" s="11">
        <v>46001.7</v>
      </c>
      <c r="AH233" s="11">
        <v>192511.5</v>
      </c>
      <c r="AI233" s="11">
        <v>86953.600000000006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120141.3</v>
      </c>
      <c r="AQ233" s="11">
        <v>154470.5</v>
      </c>
      <c r="AR233" s="11">
        <v>0</v>
      </c>
      <c r="AS233" s="11">
        <v>0</v>
      </c>
      <c r="AT233" s="11">
        <v>1245380.5</v>
      </c>
      <c r="AU233" s="11">
        <v>1248000</v>
      </c>
      <c r="AV233" s="11">
        <v>2619.5</v>
      </c>
      <c r="AW233" s="11">
        <v>0.21</v>
      </c>
      <c r="BA233" s="10" t="s">
        <v>83</v>
      </c>
      <c r="BB233" s="11">
        <v>76168.100000000006</v>
      </c>
      <c r="BC233" s="11">
        <v>298133.8</v>
      </c>
      <c r="BD233" s="11">
        <v>276920.5</v>
      </c>
      <c r="BE233" s="11">
        <v>37285.4</v>
      </c>
      <c r="BF233" s="11">
        <v>0</v>
      </c>
      <c r="BG233" s="11">
        <v>12478.4</v>
      </c>
      <c r="BH233" s="11">
        <v>240783.1</v>
      </c>
      <c r="BI233" s="11">
        <v>32443.8</v>
      </c>
      <c r="BJ233" s="11">
        <v>62392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109210.9</v>
      </c>
      <c r="BQ233" s="11">
        <v>100026.8</v>
      </c>
      <c r="BR233" s="11">
        <v>0</v>
      </c>
      <c r="BS233" s="11">
        <v>0</v>
      </c>
      <c r="BT233" s="11">
        <v>1245842.8</v>
      </c>
      <c r="BU233" s="11">
        <v>1248000</v>
      </c>
      <c r="BV233" s="11">
        <v>2157.1999999999998</v>
      </c>
      <c r="BW233" s="11">
        <v>0.17</v>
      </c>
      <c r="CA233" s="10" t="s">
        <v>83</v>
      </c>
      <c r="CB233" s="11">
        <v>101742.7</v>
      </c>
      <c r="CC233" s="11">
        <v>281418</v>
      </c>
      <c r="CD233" s="11">
        <v>282110.90000000002</v>
      </c>
      <c r="CE233" s="11">
        <v>46544.6</v>
      </c>
      <c r="CF233" s="11">
        <v>0</v>
      </c>
      <c r="CG233" s="11">
        <v>81052.800000000003</v>
      </c>
      <c r="CH233" s="11">
        <v>239074.7</v>
      </c>
      <c r="CI233" s="11">
        <v>28923.4</v>
      </c>
      <c r="CJ233" s="11">
        <v>0</v>
      </c>
      <c r="CK233" s="11">
        <v>0</v>
      </c>
      <c r="CL233" s="11">
        <v>0</v>
      </c>
      <c r="CM233" s="11">
        <v>0</v>
      </c>
      <c r="CN233" s="11">
        <v>0</v>
      </c>
      <c r="CO233" s="11">
        <v>0</v>
      </c>
      <c r="CP233" s="11">
        <v>131671</v>
      </c>
      <c r="CQ233" s="11">
        <v>49227.9</v>
      </c>
      <c r="CR233" s="11">
        <v>0</v>
      </c>
      <c r="CS233" s="11">
        <v>4271.3</v>
      </c>
      <c r="CT233" s="11">
        <v>1246037.3</v>
      </c>
      <c r="CU233" s="11">
        <v>1248000</v>
      </c>
      <c r="CV233" s="11">
        <v>1962.7</v>
      </c>
      <c r="CW233" s="11">
        <v>0.16</v>
      </c>
      <c r="DA233" s="10" t="s">
        <v>83</v>
      </c>
      <c r="DB233" s="11">
        <v>31302.799999999999</v>
      </c>
      <c r="DC233" s="11">
        <v>331993</v>
      </c>
      <c r="DD233" s="11">
        <v>285023.40000000002</v>
      </c>
      <c r="DE233" s="11">
        <v>129935.5</v>
      </c>
      <c r="DF233" s="11">
        <v>0</v>
      </c>
      <c r="DG233" s="11">
        <v>68396</v>
      </c>
      <c r="DH233" s="11">
        <v>217919.6</v>
      </c>
      <c r="DI233" s="11">
        <v>3365.7</v>
      </c>
      <c r="DJ233" s="11">
        <v>0</v>
      </c>
      <c r="DK233" s="11">
        <v>0</v>
      </c>
      <c r="DL233" s="11">
        <v>0</v>
      </c>
      <c r="DM233" s="11">
        <v>0</v>
      </c>
      <c r="DN233" s="11">
        <v>0</v>
      </c>
      <c r="DO233" s="11">
        <v>0</v>
      </c>
      <c r="DP233" s="11">
        <v>159723.9</v>
      </c>
      <c r="DQ233" s="11">
        <v>18183</v>
      </c>
      <c r="DR233" s="11">
        <v>0</v>
      </c>
      <c r="DS233" s="11">
        <v>0</v>
      </c>
      <c r="DT233" s="11">
        <v>1245842.8999999999</v>
      </c>
      <c r="DU233" s="11">
        <v>1248000</v>
      </c>
      <c r="DV233" s="11">
        <v>2157.1</v>
      </c>
      <c r="DW233" s="11">
        <v>0.17</v>
      </c>
      <c r="EA233" s="10" t="s">
        <v>83</v>
      </c>
      <c r="EB233" s="11">
        <v>81410.3</v>
      </c>
      <c r="EC233" s="11">
        <v>212722.3</v>
      </c>
      <c r="ED233" s="11">
        <v>336504.5</v>
      </c>
      <c r="EE233" s="11">
        <v>146915.5</v>
      </c>
      <c r="EF233" s="11">
        <v>0</v>
      </c>
      <c r="EG233" s="11">
        <v>55266.2</v>
      </c>
      <c r="EH233" s="11">
        <v>242757.7</v>
      </c>
      <c r="EI233" s="11">
        <v>0</v>
      </c>
      <c r="EJ233" s="11">
        <v>0</v>
      </c>
      <c r="EK233" s="11">
        <v>0</v>
      </c>
      <c r="EL233" s="11">
        <v>0</v>
      </c>
      <c r="EM233" s="11">
        <v>0</v>
      </c>
      <c r="EN233" s="11">
        <v>0</v>
      </c>
      <c r="EO233" s="11">
        <v>0</v>
      </c>
      <c r="EP233" s="11">
        <v>154794.4</v>
      </c>
      <c r="EQ233" s="11">
        <v>16109.9</v>
      </c>
      <c r="ER233" s="11">
        <v>0</v>
      </c>
      <c r="ES233" s="11">
        <v>0</v>
      </c>
      <c r="ET233" s="11">
        <v>1246480.7</v>
      </c>
      <c r="EU233" s="11">
        <v>1248000</v>
      </c>
      <c r="EV233" s="11">
        <v>1519.3</v>
      </c>
      <c r="EW233" s="11">
        <v>0.12</v>
      </c>
      <c r="FA233" s="10" t="s">
        <v>83</v>
      </c>
      <c r="FB233" s="11">
        <v>78273.899999999994</v>
      </c>
      <c r="FC233" s="11">
        <v>295340.7</v>
      </c>
      <c r="FD233" s="11">
        <v>284272</v>
      </c>
      <c r="FE233" s="11">
        <v>91631.7</v>
      </c>
      <c r="FF233" s="11">
        <v>83281.5</v>
      </c>
      <c r="FG233" s="11">
        <v>0</v>
      </c>
      <c r="FH233" s="11">
        <v>206178.3</v>
      </c>
      <c r="FI233" s="11">
        <v>0</v>
      </c>
      <c r="FJ233" s="11">
        <v>0</v>
      </c>
      <c r="FK233" s="11">
        <v>8863.6</v>
      </c>
      <c r="FL233" s="11">
        <v>0</v>
      </c>
      <c r="FM233" s="11">
        <v>0</v>
      </c>
      <c r="FN233" s="11">
        <v>0</v>
      </c>
      <c r="FO233" s="11">
        <v>0</v>
      </c>
      <c r="FP233" s="11">
        <v>67746</v>
      </c>
      <c r="FQ233" s="11">
        <v>106584.4</v>
      </c>
      <c r="FR233" s="11">
        <v>0</v>
      </c>
      <c r="FS233" s="11">
        <v>24218.7</v>
      </c>
      <c r="FT233" s="11">
        <v>1246390.8</v>
      </c>
      <c r="FU233" s="11">
        <v>1248000</v>
      </c>
      <c r="FV233" s="11">
        <v>1609.2</v>
      </c>
      <c r="FW233" s="11">
        <v>0.13</v>
      </c>
      <c r="GA233" s="10" t="s">
        <v>83</v>
      </c>
      <c r="GB233" s="11">
        <v>82948</v>
      </c>
      <c r="GC233" s="11">
        <v>239857.5</v>
      </c>
      <c r="GD233" s="11">
        <v>281937.3</v>
      </c>
      <c r="GE233" s="11">
        <v>235506.5</v>
      </c>
      <c r="GF233" s="11">
        <v>0</v>
      </c>
      <c r="GG233" s="11">
        <v>0</v>
      </c>
      <c r="GH233" s="11">
        <v>222811.3</v>
      </c>
      <c r="GI233" s="11">
        <v>0</v>
      </c>
      <c r="GJ233" s="11">
        <v>0</v>
      </c>
      <c r="GK233" s="11">
        <v>12481.4</v>
      </c>
      <c r="GL233" s="11">
        <v>0</v>
      </c>
      <c r="GM233" s="11">
        <v>0</v>
      </c>
      <c r="GN233" s="11">
        <v>87797.8</v>
      </c>
      <c r="GO233" s="11">
        <v>0</v>
      </c>
      <c r="GP233" s="11">
        <v>47001.5</v>
      </c>
      <c r="GQ233" s="11">
        <v>35803.699999999997</v>
      </c>
      <c r="GR233" s="11">
        <v>0</v>
      </c>
      <c r="GS233" s="11">
        <v>0</v>
      </c>
      <c r="GT233" s="11">
        <v>1246145.1000000001</v>
      </c>
      <c r="GU233" s="11">
        <v>1248000</v>
      </c>
      <c r="GV233" s="11">
        <v>1854.9</v>
      </c>
      <c r="GW233" s="11">
        <v>0.15</v>
      </c>
      <c r="HA233" s="10" t="s">
        <v>83</v>
      </c>
      <c r="HB233" s="11">
        <v>79956.5</v>
      </c>
      <c r="HC233" s="11">
        <v>250407.4</v>
      </c>
      <c r="HD233" s="11">
        <v>296772.90000000002</v>
      </c>
      <c r="HE233" s="11">
        <v>160121.1</v>
      </c>
      <c r="HF233" s="11">
        <v>14512.3</v>
      </c>
      <c r="HG233" s="11">
        <v>37294.5</v>
      </c>
      <c r="HH233" s="11">
        <v>199163.4</v>
      </c>
      <c r="HI233" s="11">
        <v>0</v>
      </c>
      <c r="HJ233" s="11">
        <v>0</v>
      </c>
      <c r="HK233" s="11">
        <v>27370.2</v>
      </c>
      <c r="HL233" s="11">
        <v>0</v>
      </c>
      <c r="HM233" s="11">
        <v>0</v>
      </c>
      <c r="HN233" s="11">
        <v>0</v>
      </c>
      <c r="HO233" s="11">
        <v>0</v>
      </c>
      <c r="HP233" s="11">
        <v>77272.5</v>
      </c>
      <c r="HQ233" s="11">
        <v>101521.9</v>
      </c>
      <c r="HR233" s="11">
        <v>1955.9</v>
      </c>
      <c r="HS233" s="11">
        <v>0</v>
      </c>
      <c r="HT233" s="11">
        <v>1246348.6000000001</v>
      </c>
      <c r="HU233" s="11">
        <v>1248000</v>
      </c>
      <c r="HV233" s="11">
        <v>1651.4</v>
      </c>
      <c r="HW233" s="11">
        <v>0.13</v>
      </c>
      <c r="IA233" s="10" t="s">
        <v>83</v>
      </c>
      <c r="IB233" s="11">
        <v>99618</v>
      </c>
      <c r="IC233" s="11">
        <v>251916.1</v>
      </c>
      <c r="ID233" s="11">
        <v>305345.3</v>
      </c>
      <c r="IE233" s="11">
        <v>103363</v>
      </c>
      <c r="IF233" s="11">
        <v>0</v>
      </c>
      <c r="IG233" s="11">
        <v>10985.4</v>
      </c>
      <c r="IH233" s="11">
        <v>167403.1</v>
      </c>
      <c r="II233" s="11">
        <v>74276.600000000006</v>
      </c>
      <c r="IJ233" s="11">
        <v>0</v>
      </c>
      <c r="IK233" s="11">
        <v>12982.8</v>
      </c>
      <c r="IL233" s="11">
        <v>0</v>
      </c>
      <c r="IM233" s="11">
        <v>6491.4</v>
      </c>
      <c r="IN233" s="11">
        <v>34828.800000000003</v>
      </c>
      <c r="IO233" s="11">
        <v>0</v>
      </c>
      <c r="IP233" s="11">
        <v>54802.400000000001</v>
      </c>
      <c r="IQ233" s="11">
        <v>0</v>
      </c>
      <c r="IR233" s="11">
        <v>124335.2</v>
      </c>
      <c r="IS233" s="11">
        <v>0</v>
      </c>
      <c r="IT233" s="11">
        <v>1246348.2</v>
      </c>
      <c r="IU233" s="11">
        <v>1248000</v>
      </c>
      <c r="IV233" s="11">
        <v>1651.8</v>
      </c>
      <c r="IW233" s="11">
        <v>0.13</v>
      </c>
    </row>
    <row r="234" spans="1:257" ht="15" thickBot="1" x14ac:dyDescent="0.35">
      <c r="A234" s="10" t="s">
        <v>84</v>
      </c>
      <c r="B234" s="11">
        <v>68870</v>
      </c>
      <c r="C234" s="11">
        <v>261911</v>
      </c>
      <c r="D234" s="11">
        <v>376148.4</v>
      </c>
      <c r="E234" s="11">
        <v>39485.300000000003</v>
      </c>
      <c r="F234" s="11">
        <v>0</v>
      </c>
      <c r="G234" s="11">
        <v>2580.6999999999998</v>
      </c>
      <c r="H234" s="11">
        <v>93981.8</v>
      </c>
      <c r="I234" s="11">
        <v>25472.400000000001</v>
      </c>
      <c r="J234" s="11">
        <v>0</v>
      </c>
      <c r="K234" s="11">
        <v>3662.5</v>
      </c>
      <c r="L234" s="11">
        <v>0</v>
      </c>
      <c r="M234" s="11">
        <v>0</v>
      </c>
      <c r="N234" s="11">
        <v>72976.5</v>
      </c>
      <c r="O234" s="11">
        <v>0</v>
      </c>
      <c r="P234" s="11">
        <v>201698.7</v>
      </c>
      <c r="Q234" s="11">
        <v>0</v>
      </c>
      <c r="R234" s="11">
        <v>49918</v>
      </c>
      <c r="S234" s="11">
        <v>0</v>
      </c>
      <c r="T234" s="11">
        <v>1196705.2</v>
      </c>
      <c r="U234" s="11">
        <v>1198000</v>
      </c>
      <c r="V234" s="11">
        <v>1294.8</v>
      </c>
      <c r="W234" s="11">
        <v>0.11</v>
      </c>
      <c r="AA234" s="10" t="s">
        <v>84</v>
      </c>
      <c r="AB234" s="11">
        <v>102776.3</v>
      </c>
      <c r="AC234" s="11">
        <v>264958.09999999998</v>
      </c>
      <c r="AD234" s="11">
        <v>323387.7</v>
      </c>
      <c r="AE234" s="11">
        <v>8981.1</v>
      </c>
      <c r="AF234" s="11">
        <v>0</v>
      </c>
      <c r="AG234" s="11">
        <v>28062</v>
      </c>
      <c r="AH234" s="11">
        <v>15467.5</v>
      </c>
      <c r="AI234" s="11">
        <v>86953.600000000006</v>
      </c>
      <c r="AJ234" s="11">
        <v>0</v>
      </c>
      <c r="AK234" s="11">
        <v>0</v>
      </c>
      <c r="AL234" s="11">
        <v>0</v>
      </c>
      <c r="AM234" s="11">
        <v>0</v>
      </c>
      <c r="AN234" s="11">
        <v>0</v>
      </c>
      <c r="AO234" s="11">
        <v>4906.2</v>
      </c>
      <c r="AP234" s="11">
        <v>205522.1</v>
      </c>
      <c r="AQ234" s="11">
        <v>154470.5</v>
      </c>
      <c r="AR234" s="11">
        <v>0</v>
      </c>
      <c r="AS234" s="11">
        <v>0</v>
      </c>
      <c r="AT234" s="11">
        <v>1195485</v>
      </c>
      <c r="AU234" s="11">
        <v>1198000</v>
      </c>
      <c r="AV234" s="11">
        <v>2515</v>
      </c>
      <c r="AW234" s="11">
        <v>0.21</v>
      </c>
      <c r="BA234" s="10" t="s">
        <v>84</v>
      </c>
      <c r="BB234" s="11">
        <v>76168.100000000006</v>
      </c>
      <c r="BC234" s="11">
        <v>298133.8</v>
      </c>
      <c r="BD234" s="11">
        <v>336816.8</v>
      </c>
      <c r="BE234" s="11">
        <v>25705.5</v>
      </c>
      <c r="BF234" s="11">
        <v>0</v>
      </c>
      <c r="BG234" s="11">
        <v>0</v>
      </c>
      <c r="BH234" s="11">
        <v>45920.5</v>
      </c>
      <c r="BI234" s="11">
        <v>32443.8</v>
      </c>
      <c r="BJ234" s="11">
        <v>62392</v>
      </c>
      <c r="BK234" s="11">
        <v>0</v>
      </c>
      <c r="BL234" s="11">
        <v>0</v>
      </c>
      <c r="BM234" s="11">
        <v>0</v>
      </c>
      <c r="BN234" s="11">
        <v>0</v>
      </c>
      <c r="BO234" s="11">
        <v>14874.2</v>
      </c>
      <c r="BP234" s="11">
        <v>203447.7</v>
      </c>
      <c r="BQ234" s="11">
        <v>100026.8</v>
      </c>
      <c r="BR234" s="11">
        <v>0</v>
      </c>
      <c r="BS234" s="11">
        <v>0</v>
      </c>
      <c r="BT234" s="11">
        <v>1195929.2</v>
      </c>
      <c r="BU234" s="11">
        <v>1198000</v>
      </c>
      <c r="BV234" s="11">
        <v>2070.8000000000002</v>
      </c>
      <c r="BW234" s="11">
        <v>0.17</v>
      </c>
      <c r="CA234" s="10" t="s">
        <v>84</v>
      </c>
      <c r="CB234" s="11">
        <v>101742.7</v>
      </c>
      <c r="CC234" s="11">
        <v>281418</v>
      </c>
      <c r="CD234" s="11">
        <v>304353.90000000002</v>
      </c>
      <c r="CE234" s="11">
        <v>41108.699999999997</v>
      </c>
      <c r="CF234" s="11">
        <v>0</v>
      </c>
      <c r="CG234" s="11">
        <v>73439.8</v>
      </c>
      <c r="CH234" s="11">
        <v>50926.7</v>
      </c>
      <c r="CI234" s="11">
        <v>28923.4</v>
      </c>
      <c r="CJ234" s="11">
        <v>0</v>
      </c>
      <c r="CK234" s="11">
        <v>0</v>
      </c>
      <c r="CL234" s="11">
        <v>0</v>
      </c>
      <c r="CM234" s="11">
        <v>0</v>
      </c>
      <c r="CN234" s="11">
        <v>7765.8</v>
      </c>
      <c r="CO234" s="11">
        <v>0</v>
      </c>
      <c r="CP234" s="11">
        <v>252937.9</v>
      </c>
      <c r="CQ234" s="11">
        <v>49227.9</v>
      </c>
      <c r="CR234" s="11">
        <v>0</v>
      </c>
      <c r="CS234" s="11">
        <v>4271.3</v>
      </c>
      <c r="CT234" s="11">
        <v>1196116</v>
      </c>
      <c r="CU234" s="11">
        <v>1198000</v>
      </c>
      <c r="CV234" s="11">
        <v>1884</v>
      </c>
      <c r="CW234" s="11">
        <v>0.16</v>
      </c>
      <c r="DA234" s="10" t="s">
        <v>84</v>
      </c>
      <c r="DB234" s="11">
        <v>31302.799999999999</v>
      </c>
      <c r="DC234" s="11">
        <v>331993</v>
      </c>
      <c r="DD234" s="11">
        <v>285023.40000000002</v>
      </c>
      <c r="DE234" s="11">
        <v>108239</v>
      </c>
      <c r="DF234" s="11">
        <v>0</v>
      </c>
      <c r="DG234" s="11">
        <v>66385</v>
      </c>
      <c r="DH234" s="11">
        <v>24956.799999999999</v>
      </c>
      <c r="DI234" s="11">
        <v>3365.7</v>
      </c>
      <c r="DJ234" s="11">
        <v>0</v>
      </c>
      <c r="DK234" s="11">
        <v>0</v>
      </c>
      <c r="DL234" s="11">
        <v>0</v>
      </c>
      <c r="DM234" s="11">
        <v>0</v>
      </c>
      <c r="DN234" s="11">
        <v>0</v>
      </c>
      <c r="DO234" s="11">
        <v>1996.5</v>
      </c>
      <c r="DP234" s="11">
        <v>312489.8</v>
      </c>
      <c r="DQ234" s="11">
        <v>30176.2</v>
      </c>
      <c r="DR234" s="11">
        <v>0</v>
      </c>
      <c r="DS234" s="11">
        <v>0</v>
      </c>
      <c r="DT234" s="11">
        <v>1195928.3</v>
      </c>
      <c r="DU234" s="11">
        <v>1198000</v>
      </c>
      <c r="DV234" s="11">
        <v>2071.6999999999998</v>
      </c>
      <c r="DW234" s="11">
        <v>0.17</v>
      </c>
      <c r="EA234" s="10" t="s">
        <v>84</v>
      </c>
      <c r="EB234" s="11">
        <v>81410.3</v>
      </c>
      <c r="EC234" s="11">
        <v>212722.3</v>
      </c>
      <c r="ED234" s="11">
        <v>336504.5</v>
      </c>
      <c r="EE234" s="11">
        <v>96678.7</v>
      </c>
      <c r="EF234" s="11">
        <v>0</v>
      </c>
      <c r="EG234" s="11">
        <v>55266.2</v>
      </c>
      <c r="EH234" s="11">
        <v>46613.7</v>
      </c>
      <c r="EI234" s="11">
        <v>0</v>
      </c>
      <c r="EJ234" s="11">
        <v>0</v>
      </c>
      <c r="EK234" s="11">
        <v>0</v>
      </c>
      <c r="EL234" s="11">
        <v>0</v>
      </c>
      <c r="EM234" s="11">
        <v>0</v>
      </c>
      <c r="EN234" s="11">
        <v>0</v>
      </c>
      <c r="EO234" s="11">
        <v>0</v>
      </c>
      <c r="EP234" s="11">
        <v>351236.5</v>
      </c>
      <c r="EQ234" s="11">
        <v>16109.9</v>
      </c>
      <c r="ER234" s="11">
        <v>0</v>
      </c>
      <c r="ES234" s="11">
        <v>0</v>
      </c>
      <c r="ET234" s="11">
        <v>1196542</v>
      </c>
      <c r="EU234" s="11">
        <v>1198000</v>
      </c>
      <c r="EV234" s="11">
        <v>1458</v>
      </c>
      <c r="EW234" s="11">
        <v>0.12</v>
      </c>
      <c r="FA234" s="10" t="s">
        <v>84</v>
      </c>
      <c r="FB234" s="11">
        <v>78273.899999999994</v>
      </c>
      <c r="FC234" s="11">
        <v>295340.7</v>
      </c>
      <c r="FD234" s="11">
        <v>284272</v>
      </c>
      <c r="FE234" s="11">
        <v>71283</v>
      </c>
      <c r="FF234" s="11">
        <v>60172.3</v>
      </c>
      <c r="FG234" s="11">
        <v>0</v>
      </c>
      <c r="FH234" s="11">
        <v>0</v>
      </c>
      <c r="FI234" s="11">
        <v>0</v>
      </c>
      <c r="FJ234" s="11">
        <v>0</v>
      </c>
      <c r="FK234" s="11">
        <v>8863.6</v>
      </c>
      <c r="FL234" s="11">
        <v>0</v>
      </c>
      <c r="FM234" s="11">
        <v>0</v>
      </c>
      <c r="FN234" s="11">
        <v>0</v>
      </c>
      <c r="FO234" s="11">
        <v>0</v>
      </c>
      <c r="FP234" s="11">
        <v>264450.09999999998</v>
      </c>
      <c r="FQ234" s="11">
        <v>109580.5</v>
      </c>
      <c r="FR234" s="11">
        <v>0</v>
      </c>
      <c r="FS234" s="11">
        <v>24218.7</v>
      </c>
      <c r="FT234" s="11">
        <v>1196454.7</v>
      </c>
      <c r="FU234" s="11">
        <v>1198000</v>
      </c>
      <c r="FV234" s="11">
        <v>1545.3</v>
      </c>
      <c r="FW234" s="11">
        <v>0.13</v>
      </c>
      <c r="GA234" s="10" t="s">
        <v>84</v>
      </c>
      <c r="GB234" s="11">
        <v>82948</v>
      </c>
      <c r="GC234" s="11">
        <v>239857.5</v>
      </c>
      <c r="GD234" s="11">
        <v>281937.3</v>
      </c>
      <c r="GE234" s="11">
        <v>187577.8</v>
      </c>
      <c r="GF234" s="11">
        <v>0</v>
      </c>
      <c r="GG234" s="11">
        <v>0</v>
      </c>
      <c r="GH234" s="11">
        <v>21468</v>
      </c>
      <c r="GI234" s="11">
        <v>0</v>
      </c>
      <c r="GJ234" s="11">
        <v>0</v>
      </c>
      <c r="GK234" s="11">
        <v>12481.4</v>
      </c>
      <c r="GL234" s="11">
        <v>0</v>
      </c>
      <c r="GM234" s="11">
        <v>0</v>
      </c>
      <c r="GN234" s="11">
        <v>87797.8</v>
      </c>
      <c r="GO234" s="11">
        <v>0</v>
      </c>
      <c r="GP234" s="11">
        <v>243851.5</v>
      </c>
      <c r="GQ234" s="11">
        <v>38300</v>
      </c>
      <c r="GR234" s="11">
        <v>0</v>
      </c>
      <c r="GS234" s="11">
        <v>0</v>
      </c>
      <c r="GT234" s="11">
        <v>1196219.3999999999</v>
      </c>
      <c r="GU234" s="11">
        <v>1198000</v>
      </c>
      <c r="GV234" s="11">
        <v>1780.6</v>
      </c>
      <c r="GW234" s="11">
        <v>0.15</v>
      </c>
      <c r="HA234" s="10" t="s">
        <v>84</v>
      </c>
      <c r="HB234" s="11">
        <v>79956.5</v>
      </c>
      <c r="HC234" s="11">
        <v>250407.4</v>
      </c>
      <c r="HD234" s="11">
        <v>296772.90000000002</v>
      </c>
      <c r="HE234" s="11">
        <v>142061.6</v>
      </c>
      <c r="HF234" s="11">
        <v>10018.200000000001</v>
      </c>
      <c r="HG234" s="11">
        <v>24904.5</v>
      </c>
      <c r="HH234" s="11">
        <v>17851.3</v>
      </c>
      <c r="HI234" s="11">
        <v>0</v>
      </c>
      <c r="HJ234" s="11">
        <v>0</v>
      </c>
      <c r="HK234" s="11">
        <v>27370.2</v>
      </c>
      <c r="HL234" s="11">
        <v>0</v>
      </c>
      <c r="HM234" s="11">
        <v>0</v>
      </c>
      <c r="HN234" s="11">
        <v>0</v>
      </c>
      <c r="HO234" s="11">
        <v>0</v>
      </c>
      <c r="HP234" s="11">
        <v>243593.4</v>
      </c>
      <c r="HQ234" s="11">
        <v>101521.9</v>
      </c>
      <c r="HR234" s="11">
        <v>1955.9</v>
      </c>
      <c r="HS234" s="11">
        <v>0</v>
      </c>
      <c r="HT234" s="11">
        <v>1196413.8</v>
      </c>
      <c r="HU234" s="11">
        <v>1198000</v>
      </c>
      <c r="HV234" s="11">
        <v>1586.2</v>
      </c>
      <c r="HW234" s="11">
        <v>0.13</v>
      </c>
      <c r="IA234" s="10" t="s">
        <v>84</v>
      </c>
      <c r="IB234" s="11">
        <v>99618</v>
      </c>
      <c r="IC234" s="11">
        <v>251916.1</v>
      </c>
      <c r="ID234" s="11">
        <v>305345.3</v>
      </c>
      <c r="IE234" s="11">
        <v>94874.3</v>
      </c>
      <c r="IF234" s="11">
        <v>0</v>
      </c>
      <c r="IG234" s="11">
        <v>0</v>
      </c>
      <c r="IH234" s="11">
        <v>13482.1</v>
      </c>
      <c r="II234" s="11">
        <v>74276.600000000006</v>
      </c>
      <c r="IJ234" s="11">
        <v>0</v>
      </c>
      <c r="IK234" s="11">
        <v>12982.8</v>
      </c>
      <c r="IL234" s="11">
        <v>0</v>
      </c>
      <c r="IM234" s="11">
        <v>0</v>
      </c>
      <c r="IN234" s="11">
        <v>34828.800000000003</v>
      </c>
      <c r="IO234" s="11">
        <v>0</v>
      </c>
      <c r="IP234" s="11">
        <v>184755.1</v>
      </c>
      <c r="IQ234" s="11">
        <v>0</v>
      </c>
      <c r="IR234" s="11">
        <v>124335.2</v>
      </c>
      <c r="IS234" s="11">
        <v>0</v>
      </c>
      <c r="IT234" s="11">
        <v>1196414.3999999999</v>
      </c>
      <c r="IU234" s="11">
        <v>1198000</v>
      </c>
      <c r="IV234" s="11">
        <v>1585.6</v>
      </c>
      <c r="IW234" s="11">
        <v>0.13</v>
      </c>
    </row>
    <row r="235" spans="1:257" ht="15" thickBot="1" x14ac:dyDescent="0.35">
      <c r="A235" s="10" t="s">
        <v>85</v>
      </c>
      <c r="B235" s="11">
        <v>68870</v>
      </c>
      <c r="C235" s="11">
        <v>261911</v>
      </c>
      <c r="D235" s="11">
        <v>376148.4</v>
      </c>
      <c r="E235" s="11">
        <v>83964.6</v>
      </c>
      <c r="F235" s="11">
        <v>31382.5</v>
      </c>
      <c r="G235" s="11">
        <v>153916.9</v>
      </c>
      <c r="H235" s="11">
        <v>307750.40000000002</v>
      </c>
      <c r="I235" s="11">
        <v>25472.400000000001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1309416.3</v>
      </c>
      <c r="U235" s="11">
        <v>1143000</v>
      </c>
      <c r="V235" s="11">
        <v>-166416.29999999999</v>
      </c>
      <c r="W235" s="11">
        <v>-14.56</v>
      </c>
      <c r="AA235" s="10" t="s">
        <v>85</v>
      </c>
      <c r="AB235" s="11">
        <v>102776.3</v>
      </c>
      <c r="AC235" s="11">
        <v>264958.09999999998</v>
      </c>
      <c r="AD235" s="11">
        <v>323387.7</v>
      </c>
      <c r="AE235" s="11">
        <v>8981.1</v>
      </c>
      <c r="AF235" s="11">
        <v>32182.3</v>
      </c>
      <c r="AG235" s="11">
        <v>46001.7</v>
      </c>
      <c r="AH235" s="11">
        <v>275359.7</v>
      </c>
      <c r="AI235" s="11">
        <v>86953.600000000006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1140600.5</v>
      </c>
      <c r="AU235" s="11">
        <v>1143000</v>
      </c>
      <c r="AV235" s="11">
        <v>2399.5</v>
      </c>
      <c r="AW235" s="11">
        <v>0.21</v>
      </c>
      <c r="BA235" s="10" t="s">
        <v>85</v>
      </c>
      <c r="BB235" s="11">
        <v>76168.100000000006</v>
      </c>
      <c r="BC235" s="11">
        <v>298133.8</v>
      </c>
      <c r="BD235" s="11">
        <v>336816.8</v>
      </c>
      <c r="BE235" s="11">
        <v>45271.6</v>
      </c>
      <c r="BF235" s="11">
        <v>0</v>
      </c>
      <c r="BG235" s="11">
        <v>12478.4</v>
      </c>
      <c r="BH235" s="11">
        <v>277319.8</v>
      </c>
      <c r="BI235" s="11">
        <v>32443.8</v>
      </c>
      <c r="BJ235" s="11">
        <v>62392</v>
      </c>
      <c r="BK235" s="11">
        <v>0</v>
      </c>
      <c r="BL235" s="11">
        <v>0</v>
      </c>
      <c r="BM235" s="11">
        <v>0</v>
      </c>
      <c r="BN235" s="11">
        <v>0</v>
      </c>
      <c r="BO235" s="11">
        <v>0</v>
      </c>
      <c r="BP235" s="11">
        <v>0</v>
      </c>
      <c r="BQ235" s="11">
        <v>0</v>
      </c>
      <c r="BR235" s="11">
        <v>0</v>
      </c>
      <c r="BS235" s="11">
        <v>0</v>
      </c>
      <c r="BT235" s="11">
        <v>1141024.3</v>
      </c>
      <c r="BU235" s="11">
        <v>1143000</v>
      </c>
      <c r="BV235" s="11">
        <v>1975.7</v>
      </c>
      <c r="BW235" s="11">
        <v>0.17</v>
      </c>
      <c r="CA235" s="10" t="s">
        <v>85</v>
      </c>
      <c r="CB235" s="11">
        <v>101742.7</v>
      </c>
      <c r="CC235" s="11">
        <v>281418</v>
      </c>
      <c r="CD235" s="11">
        <v>304353.90000000002</v>
      </c>
      <c r="CE235" s="11">
        <v>46544.6</v>
      </c>
      <c r="CF235" s="11">
        <v>0</v>
      </c>
      <c r="CG235" s="11">
        <v>81052.800000000003</v>
      </c>
      <c r="CH235" s="11">
        <v>297167.2</v>
      </c>
      <c r="CI235" s="11">
        <v>28923.4</v>
      </c>
      <c r="CJ235" s="11">
        <v>0</v>
      </c>
      <c r="CK235" s="11">
        <v>0</v>
      </c>
      <c r="CL235" s="11">
        <v>0</v>
      </c>
      <c r="CM235" s="11">
        <v>0</v>
      </c>
      <c r="CN235" s="11">
        <v>0</v>
      </c>
      <c r="CO235" s="11">
        <v>0</v>
      </c>
      <c r="CP235" s="11">
        <v>0</v>
      </c>
      <c r="CQ235" s="11">
        <v>0</v>
      </c>
      <c r="CR235" s="11">
        <v>0</v>
      </c>
      <c r="CS235" s="11">
        <v>0</v>
      </c>
      <c r="CT235" s="11">
        <v>1141202.5</v>
      </c>
      <c r="CU235" s="11">
        <v>1143000</v>
      </c>
      <c r="CV235" s="11">
        <v>1797.5</v>
      </c>
      <c r="CW235" s="11">
        <v>0.16</v>
      </c>
      <c r="DA235" s="10" t="s">
        <v>85</v>
      </c>
      <c r="DB235" s="11">
        <v>31302.799999999999</v>
      </c>
      <c r="DC235" s="11">
        <v>331993</v>
      </c>
      <c r="DD235" s="11">
        <v>285023.40000000002</v>
      </c>
      <c r="DE235" s="11">
        <v>129935.5</v>
      </c>
      <c r="DF235" s="11">
        <v>0</v>
      </c>
      <c r="DG235" s="11">
        <v>73030.5</v>
      </c>
      <c r="DH235" s="11">
        <v>292362.7</v>
      </c>
      <c r="DI235" s="11">
        <v>3365.7</v>
      </c>
      <c r="DJ235" s="11">
        <v>0</v>
      </c>
      <c r="DK235" s="11">
        <v>0</v>
      </c>
      <c r="DL235" s="11">
        <v>0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1">
        <v>0</v>
      </c>
      <c r="DT235" s="11">
        <v>1147013.5</v>
      </c>
      <c r="DU235" s="11">
        <v>1143000</v>
      </c>
      <c r="DV235" s="11">
        <v>-4013.5</v>
      </c>
      <c r="DW235" s="11">
        <v>-0.35</v>
      </c>
      <c r="EA235" s="10" t="s">
        <v>85</v>
      </c>
      <c r="EB235" s="11">
        <v>81410.3</v>
      </c>
      <c r="EC235" s="11">
        <v>212722.3</v>
      </c>
      <c r="ED235" s="11">
        <v>336504.5</v>
      </c>
      <c r="EE235" s="11">
        <v>223825.3</v>
      </c>
      <c r="EF235" s="11">
        <v>0</v>
      </c>
      <c r="EG235" s="11">
        <v>55266.2</v>
      </c>
      <c r="EH235" s="11">
        <v>285315.3</v>
      </c>
      <c r="EI235" s="11">
        <v>0</v>
      </c>
      <c r="EJ235" s="11">
        <v>0</v>
      </c>
      <c r="EK235" s="11">
        <v>0</v>
      </c>
      <c r="EL235" s="11">
        <v>0</v>
      </c>
      <c r="EM235" s="11">
        <v>0</v>
      </c>
      <c r="EN235" s="11">
        <v>0</v>
      </c>
      <c r="EO235" s="11">
        <v>0</v>
      </c>
      <c r="EP235" s="11">
        <v>0</v>
      </c>
      <c r="EQ235" s="11">
        <v>0</v>
      </c>
      <c r="ER235" s="11">
        <v>0</v>
      </c>
      <c r="ES235" s="11">
        <v>0</v>
      </c>
      <c r="ET235" s="11">
        <v>1195043.8</v>
      </c>
      <c r="EU235" s="11">
        <v>1143000</v>
      </c>
      <c r="EV235" s="11">
        <v>-52043.8</v>
      </c>
      <c r="EW235" s="11">
        <v>-4.55</v>
      </c>
      <c r="FA235" s="10" t="s">
        <v>85</v>
      </c>
      <c r="FB235" s="11">
        <v>78273.899999999994</v>
      </c>
      <c r="FC235" s="11">
        <v>295340.7</v>
      </c>
      <c r="FD235" s="11">
        <v>284272</v>
      </c>
      <c r="FE235" s="11">
        <v>157421.79999999999</v>
      </c>
      <c r="FF235" s="11">
        <v>142482.5</v>
      </c>
      <c r="FG235" s="11">
        <v>0</v>
      </c>
      <c r="FH235" s="11">
        <v>242076.5</v>
      </c>
      <c r="FI235" s="11">
        <v>0</v>
      </c>
      <c r="FJ235" s="11">
        <v>0</v>
      </c>
      <c r="FK235" s="11">
        <v>0</v>
      </c>
      <c r="FL235" s="11">
        <v>0</v>
      </c>
      <c r="FM235" s="11">
        <v>0</v>
      </c>
      <c r="FN235" s="11">
        <v>0</v>
      </c>
      <c r="FO235" s="11">
        <v>0</v>
      </c>
      <c r="FP235" s="11">
        <v>0</v>
      </c>
      <c r="FQ235" s="11">
        <v>0</v>
      </c>
      <c r="FR235" s="11">
        <v>0</v>
      </c>
      <c r="FS235" s="11">
        <v>0</v>
      </c>
      <c r="FT235" s="11">
        <v>1199867.3</v>
      </c>
      <c r="FU235" s="11">
        <v>1143000</v>
      </c>
      <c r="FV235" s="11">
        <v>-56867.3</v>
      </c>
      <c r="FW235" s="11">
        <v>-4.9800000000000004</v>
      </c>
      <c r="GA235" s="10" t="s">
        <v>85</v>
      </c>
      <c r="GB235" s="11">
        <v>82948</v>
      </c>
      <c r="GC235" s="11">
        <v>239857.5</v>
      </c>
      <c r="GD235" s="11">
        <v>281937.3</v>
      </c>
      <c r="GE235" s="11">
        <v>349979.1</v>
      </c>
      <c r="GF235" s="11">
        <v>0</v>
      </c>
      <c r="GG235" s="11">
        <v>0</v>
      </c>
      <c r="GH235" s="11">
        <v>275019.09999999998</v>
      </c>
      <c r="GI235" s="11">
        <v>0</v>
      </c>
      <c r="GJ235" s="11">
        <v>0</v>
      </c>
      <c r="GK235" s="11">
        <v>0</v>
      </c>
      <c r="GL235" s="11">
        <v>0</v>
      </c>
      <c r="GM235" s="11">
        <v>0</v>
      </c>
      <c r="GN235" s="11">
        <v>0</v>
      </c>
      <c r="GO235" s="11">
        <v>0</v>
      </c>
      <c r="GP235" s="11">
        <v>0</v>
      </c>
      <c r="GQ235" s="11">
        <v>0</v>
      </c>
      <c r="GR235" s="11">
        <v>0</v>
      </c>
      <c r="GS235" s="11">
        <v>0</v>
      </c>
      <c r="GT235" s="11">
        <v>1229741</v>
      </c>
      <c r="GU235" s="11">
        <v>1143000</v>
      </c>
      <c r="GV235" s="11">
        <v>-86741</v>
      </c>
      <c r="GW235" s="11">
        <v>-7.59</v>
      </c>
      <c r="HA235" s="10" t="s">
        <v>85</v>
      </c>
      <c r="HB235" s="11">
        <v>79956.5</v>
      </c>
      <c r="HC235" s="11">
        <v>250407.4</v>
      </c>
      <c r="HD235" s="11">
        <v>296772.90000000002</v>
      </c>
      <c r="HE235" s="11">
        <v>181842.3</v>
      </c>
      <c r="HF235" s="11">
        <v>89100.800000000003</v>
      </c>
      <c r="HG235" s="11">
        <v>87727.2</v>
      </c>
      <c r="HH235" s="11">
        <v>273023.40000000002</v>
      </c>
      <c r="HI235" s="11">
        <v>0</v>
      </c>
      <c r="HJ235" s="11">
        <v>0</v>
      </c>
      <c r="HK235" s="11">
        <v>0</v>
      </c>
      <c r="HL235" s="11">
        <v>0</v>
      </c>
      <c r="HM235" s="11">
        <v>0</v>
      </c>
      <c r="HN235" s="11">
        <v>0</v>
      </c>
      <c r="HO235" s="11">
        <v>0</v>
      </c>
      <c r="HP235" s="11">
        <v>0</v>
      </c>
      <c r="HQ235" s="11">
        <v>0</v>
      </c>
      <c r="HR235" s="11">
        <v>0</v>
      </c>
      <c r="HS235" s="11">
        <v>0</v>
      </c>
      <c r="HT235" s="11">
        <v>1258830.5</v>
      </c>
      <c r="HU235" s="11">
        <v>1143000</v>
      </c>
      <c r="HV235" s="11">
        <v>-115830.5</v>
      </c>
      <c r="HW235" s="11">
        <v>-10.130000000000001</v>
      </c>
      <c r="IA235" s="10" t="s">
        <v>85</v>
      </c>
      <c r="IB235" s="11">
        <v>99618</v>
      </c>
      <c r="IC235" s="11">
        <v>251916.1</v>
      </c>
      <c r="ID235" s="11">
        <v>305345.3</v>
      </c>
      <c r="IE235" s="11">
        <v>193743.2</v>
      </c>
      <c r="IF235" s="11">
        <v>0</v>
      </c>
      <c r="IG235" s="11">
        <v>107857.1</v>
      </c>
      <c r="IH235" s="11">
        <v>247671.8</v>
      </c>
      <c r="II235" s="11">
        <v>74276.600000000006</v>
      </c>
      <c r="IJ235" s="11">
        <v>0</v>
      </c>
      <c r="IK235" s="11">
        <v>0</v>
      </c>
      <c r="IL235" s="11">
        <v>0</v>
      </c>
      <c r="IM235" s="11">
        <v>0</v>
      </c>
      <c r="IN235" s="11">
        <v>0</v>
      </c>
      <c r="IO235" s="11">
        <v>0</v>
      </c>
      <c r="IP235" s="11">
        <v>0</v>
      </c>
      <c r="IQ235" s="11">
        <v>0</v>
      </c>
      <c r="IR235" s="11">
        <v>0</v>
      </c>
      <c r="IS235" s="11">
        <v>0</v>
      </c>
      <c r="IT235" s="11">
        <v>1280428</v>
      </c>
      <c r="IU235" s="11">
        <v>1143000</v>
      </c>
      <c r="IV235" s="11">
        <v>-137428</v>
      </c>
      <c r="IW235" s="11">
        <v>-12.02</v>
      </c>
    </row>
    <row r="236" spans="1:257" ht="15" thickBot="1" x14ac:dyDescent="0.35">
      <c r="A236" s="10" t="s">
        <v>86</v>
      </c>
      <c r="B236" s="11">
        <v>32659.200000000001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349926.8</v>
      </c>
      <c r="L236" s="11">
        <v>172785</v>
      </c>
      <c r="M236" s="11">
        <v>242987</v>
      </c>
      <c r="N236" s="11">
        <v>186853.3</v>
      </c>
      <c r="O236" s="11">
        <v>0</v>
      </c>
      <c r="P236" s="11">
        <v>375704.9</v>
      </c>
      <c r="Q236" s="11">
        <v>69424.899999999994</v>
      </c>
      <c r="R236" s="11">
        <v>53581</v>
      </c>
      <c r="S236" s="11">
        <v>0</v>
      </c>
      <c r="T236" s="11">
        <v>1483921.9</v>
      </c>
      <c r="U236" s="11">
        <v>1507000</v>
      </c>
      <c r="V236" s="11">
        <v>23078.1</v>
      </c>
      <c r="W236" s="11">
        <v>1.53</v>
      </c>
      <c r="AA236" s="10" t="s">
        <v>86</v>
      </c>
      <c r="AB236" s="11">
        <v>16465.400000000001</v>
      </c>
      <c r="AC236" s="11">
        <v>0</v>
      </c>
      <c r="AD236" s="11">
        <v>0</v>
      </c>
      <c r="AE236" s="11">
        <v>8981.1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299045.40000000002</v>
      </c>
      <c r="AL236" s="11">
        <v>102836.7</v>
      </c>
      <c r="AM236" s="11">
        <v>383088.1</v>
      </c>
      <c r="AN236" s="11">
        <v>96841.8</v>
      </c>
      <c r="AO236" s="11">
        <v>4906.2</v>
      </c>
      <c r="AP236" s="11">
        <v>309402.09999999998</v>
      </c>
      <c r="AQ236" s="11">
        <v>282269.7</v>
      </c>
      <c r="AR236" s="11">
        <v>0</v>
      </c>
      <c r="AS236" s="11">
        <v>0</v>
      </c>
      <c r="AT236" s="11">
        <v>1503836.3</v>
      </c>
      <c r="AU236" s="11">
        <v>1507000</v>
      </c>
      <c r="AV236" s="11">
        <v>3163.7</v>
      </c>
      <c r="AW236" s="11">
        <v>0.21</v>
      </c>
      <c r="BA236" s="10" t="s">
        <v>86</v>
      </c>
      <c r="BB236" s="11">
        <v>16471.5</v>
      </c>
      <c r="BC236" s="11">
        <v>0</v>
      </c>
      <c r="BD236" s="11">
        <v>0</v>
      </c>
      <c r="BE236" s="11">
        <v>8984.4</v>
      </c>
      <c r="BF236" s="11">
        <v>0</v>
      </c>
      <c r="BG236" s="11">
        <v>0</v>
      </c>
      <c r="BH236" s="11">
        <v>0</v>
      </c>
      <c r="BI236" s="11">
        <v>0</v>
      </c>
      <c r="BJ236" s="11">
        <v>0</v>
      </c>
      <c r="BK236" s="11">
        <v>219919.2</v>
      </c>
      <c r="BL236" s="11">
        <v>201501.1</v>
      </c>
      <c r="BM236" s="11">
        <v>377546.3</v>
      </c>
      <c r="BN236" s="11">
        <v>21462.799999999999</v>
      </c>
      <c r="BO236" s="11">
        <v>47318.1</v>
      </c>
      <c r="BP236" s="11">
        <v>363670.3</v>
      </c>
      <c r="BQ236" s="11">
        <v>247521.4</v>
      </c>
      <c r="BR236" s="11">
        <v>0</v>
      </c>
      <c r="BS236" s="11">
        <v>0</v>
      </c>
      <c r="BT236" s="11">
        <v>1504395.1</v>
      </c>
      <c r="BU236" s="11">
        <v>1507000</v>
      </c>
      <c r="BV236" s="11">
        <v>2604.9</v>
      </c>
      <c r="BW236" s="11">
        <v>0.17</v>
      </c>
      <c r="CA236" s="10" t="s">
        <v>86</v>
      </c>
      <c r="CB236" s="11">
        <v>16474</v>
      </c>
      <c r="CC236" s="11">
        <v>0</v>
      </c>
      <c r="CD236" s="11">
        <v>0</v>
      </c>
      <c r="CE236" s="11">
        <v>0</v>
      </c>
      <c r="CF236" s="11">
        <v>0</v>
      </c>
      <c r="CG236" s="11">
        <v>48479.1</v>
      </c>
      <c r="CH236" s="11">
        <v>8985.7999999999993</v>
      </c>
      <c r="CI236" s="11">
        <v>0</v>
      </c>
      <c r="CJ236" s="11">
        <v>0</v>
      </c>
      <c r="CK236" s="11">
        <v>348110.9</v>
      </c>
      <c r="CL236" s="11">
        <v>77495.899999999994</v>
      </c>
      <c r="CM236" s="11">
        <v>382119.8</v>
      </c>
      <c r="CN236" s="11">
        <v>53668.9</v>
      </c>
      <c r="CO236" s="11">
        <v>0</v>
      </c>
      <c r="CP236" s="11">
        <v>403804.1</v>
      </c>
      <c r="CQ236" s="11">
        <v>161218.4</v>
      </c>
      <c r="CR236" s="11">
        <v>0</v>
      </c>
      <c r="CS236" s="11">
        <v>4271.3</v>
      </c>
      <c r="CT236" s="11">
        <v>1504628.3</v>
      </c>
      <c r="CU236" s="11">
        <v>1507000</v>
      </c>
      <c r="CV236" s="11">
        <v>2371.6999999999998</v>
      </c>
      <c r="CW236" s="11">
        <v>0.16</v>
      </c>
      <c r="DA236" s="10" t="s">
        <v>86</v>
      </c>
      <c r="DB236" s="11">
        <v>16471.5</v>
      </c>
      <c r="DC236" s="11">
        <v>1888.2</v>
      </c>
      <c r="DD236" s="11">
        <v>0</v>
      </c>
      <c r="DE236" s="11">
        <v>0</v>
      </c>
      <c r="DF236" s="11">
        <v>0</v>
      </c>
      <c r="DG236" s="11">
        <v>8984.4</v>
      </c>
      <c r="DH236" s="11">
        <v>0</v>
      </c>
      <c r="DI236" s="11">
        <v>0</v>
      </c>
      <c r="DJ236" s="11">
        <v>0</v>
      </c>
      <c r="DK236" s="11">
        <v>298482.59999999998</v>
      </c>
      <c r="DL236" s="11">
        <v>128223.4</v>
      </c>
      <c r="DM236" s="11">
        <v>382494.6</v>
      </c>
      <c r="DN236" s="11">
        <v>0</v>
      </c>
      <c r="DO236" s="11">
        <v>81576.2</v>
      </c>
      <c r="DP236" s="11">
        <v>452105.5</v>
      </c>
      <c r="DQ236" s="11">
        <v>134169.1</v>
      </c>
      <c r="DR236" s="11">
        <v>0</v>
      </c>
      <c r="DS236" s="11">
        <v>0</v>
      </c>
      <c r="DT236" s="11">
        <v>1504395.6</v>
      </c>
      <c r="DU236" s="11">
        <v>1507000</v>
      </c>
      <c r="DV236" s="11">
        <v>2604.4</v>
      </c>
      <c r="DW236" s="11">
        <v>0.17</v>
      </c>
      <c r="EA236" s="10" t="s">
        <v>86</v>
      </c>
      <c r="EB236" s="11">
        <v>25219.3</v>
      </c>
      <c r="EC236" s="11">
        <v>0</v>
      </c>
      <c r="ED236" s="11">
        <v>0</v>
      </c>
      <c r="EE236" s="11">
        <v>249.7</v>
      </c>
      <c r="EF236" s="11">
        <v>0</v>
      </c>
      <c r="EG236" s="11">
        <v>20841.099999999999</v>
      </c>
      <c r="EH236" s="11">
        <v>0</v>
      </c>
      <c r="EI236" s="11">
        <v>0</v>
      </c>
      <c r="EJ236" s="11">
        <v>0</v>
      </c>
      <c r="EK236" s="11">
        <v>223760.8</v>
      </c>
      <c r="EL236" s="11">
        <v>191577.60000000001</v>
      </c>
      <c r="EM236" s="11">
        <v>337340.9</v>
      </c>
      <c r="EN236" s="11">
        <v>0</v>
      </c>
      <c r="EO236" s="11">
        <v>130267.3</v>
      </c>
      <c r="EP236" s="11">
        <v>471843.6</v>
      </c>
      <c r="EQ236" s="11">
        <v>104065.7</v>
      </c>
      <c r="ER236" s="11">
        <v>0</v>
      </c>
      <c r="ES236" s="11">
        <v>0</v>
      </c>
      <c r="ET236" s="11">
        <v>1505165.9</v>
      </c>
      <c r="EU236" s="11">
        <v>1507000</v>
      </c>
      <c r="EV236" s="11">
        <v>1834.1</v>
      </c>
      <c r="EW236" s="11">
        <v>0.12</v>
      </c>
      <c r="FA236" s="10" t="s">
        <v>86</v>
      </c>
      <c r="FB236" s="11">
        <v>18226.5</v>
      </c>
      <c r="FC236" s="11">
        <v>46162.400000000001</v>
      </c>
      <c r="FD236" s="11">
        <v>0</v>
      </c>
      <c r="FE236" s="11">
        <v>7240.7</v>
      </c>
      <c r="FF236" s="11">
        <v>16257</v>
      </c>
      <c r="FG236" s="11">
        <v>0</v>
      </c>
      <c r="FH236" s="11">
        <v>0</v>
      </c>
      <c r="FI236" s="11">
        <v>0</v>
      </c>
      <c r="FJ236" s="11">
        <v>0</v>
      </c>
      <c r="FK236" s="11">
        <v>217732.9</v>
      </c>
      <c r="FL236" s="11">
        <v>272453.7</v>
      </c>
      <c r="FM236" s="11">
        <v>243005.8</v>
      </c>
      <c r="FN236" s="11">
        <v>0</v>
      </c>
      <c r="FO236" s="11">
        <v>88760.4</v>
      </c>
      <c r="FP236" s="11">
        <v>374557.9</v>
      </c>
      <c r="FQ236" s="11">
        <v>171473.1</v>
      </c>
      <c r="FR236" s="11">
        <v>24967.8</v>
      </c>
      <c r="FS236" s="11">
        <v>24218.7</v>
      </c>
      <c r="FT236" s="11">
        <v>1505056.8</v>
      </c>
      <c r="FU236" s="11">
        <v>1507000</v>
      </c>
      <c r="FV236" s="11">
        <v>1943.2</v>
      </c>
      <c r="FW236" s="11">
        <v>0.13</v>
      </c>
      <c r="GA236" s="10" t="s">
        <v>86</v>
      </c>
      <c r="GB236" s="11">
        <v>16475.5</v>
      </c>
      <c r="GC236" s="11">
        <v>0</v>
      </c>
      <c r="GD236" s="11">
        <v>0</v>
      </c>
      <c r="GE236" s="11">
        <v>0</v>
      </c>
      <c r="GF236" s="11">
        <v>0</v>
      </c>
      <c r="GG236" s="11">
        <v>0</v>
      </c>
      <c r="GH236" s="11">
        <v>0</v>
      </c>
      <c r="GI236" s="11">
        <v>0</v>
      </c>
      <c r="GJ236" s="11">
        <v>0</v>
      </c>
      <c r="GK236" s="11">
        <v>272665.59999999998</v>
      </c>
      <c r="GL236" s="11">
        <v>222597.2</v>
      </c>
      <c r="GM236" s="11">
        <v>215821.8</v>
      </c>
      <c r="GN236" s="11">
        <v>245919.5</v>
      </c>
      <c r="GO236" s="11">
        <v>0</v>
      </c>
      <c r="GP236" s="11">
        <v>352689.5</v>
      </c>
      <c r="GQ236" s="11">
        <v>169604.5</v>
      </c>
      <c r="GR236" s="11">
        <v>0</v>
      </c>
      <c r="GS236" s="11">
        <v>0</v>
      </c>
      <c r="GT236" s="11">
        <v>1495773.6</v>
      </c>
      <c r="GU236" s="11">
        <v>1507000</v>
      </c>
      <c r="GV236" s="11">
        <v>11226.4</v>
      </c>
      <c r="GW236" s="11">
        <v>0.74</v>
      </c>
      <c r="HA236" s="10" t="s">
        <v>86</v>
      </c>
      <c r="HB236" s="11">
        <v>16478.099999999999</v>
      </c>
      <c r="HC236" s="11">
        <v>0</v>
      </c>
      <c r="HD236" s="11">
        <v>0</v>
      </c>
      <c r="HE236" s="11">
        <v>0</v>
      </c>
      <c r="HF236" s="11">
        <v>0</v>
      </c>
      <c r="HG236" s="11">
        <v>0</v>
      </c>
      <c r="HH236" s="11">
        <v>0</v>
      </c>
      <c r="HI236" s="11">
        <v>0</v>
      </c>
      <c r="HJ236" s="11">
        <v>0</v>
      </c>
      <c r="HK236" s="11">
        <v>305188.8</v>
      </c>
      <c r="HL236" s="11">
        <v>218283</v>
      </c>
      <c r="HM236" s="11">
        <v>208452.5</v>
      </c>
      <c r="HN236" s="11">
        <v>0</v>
      </c>
      <c r="HO236" s="11">
        <v>68950.100000000006</v>
      </c>
      <c r="HP236" s="11">
        <v>482485.1</v>
      </c>
      <c r="HQ236" s="11">
        <v>194221.4</v>
      </c>
      <c r="HR236" s="11">
        <v>1955.9</v>
      </c>
      <c r="HS236" s="11">
        <v>0</v>
      </c>
      <c r="HT236" s="11">
        <v>1496015</v>
      </c>
      <c r="HU236" s="11">
        <v>1507000</v>
      </c>
      <c r="HV236" s="11">
        <v>10985</v>
      </c>
      <c r="HW236" s="11">
        <v>0.73</v>
      </c>
      <c r="IA236" s="10" t="s">
        <v>86</v>
      </c>
      <c r="IB236" s="11">
        <v>16478.2</v>
      </c>
      <c r="IC236" s="11">
        <v>0</v>
      </c>
      <c r="ID236" s="11">
        <v>0</v>
      </c>
      <c r="IE236" s="11">
        <v>0</v>
      </c>
      <c r="IF236" s="11">
        <v>0</v>
      </c>
      <c r="IG236" s="11">
        <v>0</v>
      </c>
      <c r="IH236" s="11">
        <v>0</v>
      </c>
      <c r="II236" s="11">
        <v>0</v>
      </c>
      <c r="IJ236" s="11">
        <v>0</v>
      </c>
      <c r="IK236" s="11">
        <v>304596.3</v>
      </c>
      <c r="IL236" s="11">
        <v>193618.4</v>
      </c>
      <c r="IM236" s="11">
        <v>231692.9</v>
      </c>
      <c r="IN236" s="11">
        <v>183506.8</v>
      </c>
      <c r="IO236" s="11">
        <v>0</v>
      </c>
      <c r="IP236" s="11">
        <v>344543.4</v>
      </c>
      <c r="IQ236" s="11">
        <v>97246.1</v>
      </c>
      <c r="IR236" s="11">
        <v>124335.2</v>
      </c>
      <c r="IS236" s="11">
        <v>0</v>
      </c>
      <c r="IT236" s="11">
        <v>1496017.3</v>
      </c>
      <c r="IU236" s="11">
        <v>1507000</v>
      </c>
      <c r="IV236" s="11">
        <v>10982.7</v>
      </c>
      <c r="IW236" s="11">
        <v>0.73</v>
      </c>
    </row>
    <row r="237" spans="1:257" ht="15" thickBot="1" x14ac:dyDescent="0.35">
      <c r="A237" s="10" t="s">
        <v>87</v>
      </c>
      <c r="B237" s="11">
        <v>32659.200000000001</v>
      </c>
      <c r="C237" s="11">
        <v>24445.5</v>
      </c>
      <c r="D237" s="11">
        <v>0</v>
      </c>
      <c r="E237" s="11">
        <v>29995.5</v>
      </c>
      <c r="F237" s="11">
        <v>0</v>
      </c>
      <c r="G237" s="11">
        <v>2580.6999999999998</v>
      </c>
      <c r="H237" s="11">
        <v>93981.8</v>
      </c>
      <c r="I237" s="11">
        <v>23640.9</v>
      </c>
      <c r="J237" s="11">
        <v>0</v>
      </c>
      <c r="K237" s="11">
        <v>349926.8</v>
      </c>
      <c r="L237" s="11">
        <v>172035.8</v>
      </c>
      <c r="M237" s="11">
        <v>159244.1</v>
      </c>
      <c r="N237" s="11">
        <v>128499.9</v>
      </c>
      <c r="O237" s="11">
        <v>0</v>
      </c>
      <c r="P237" s="11">
        <v>343545.2</v>
      </c>
      <c r="Q237" s="11">
        <v>44951.3</v>
      </c>
      <c r="R237" s="11">
        <v>49918</v>
      </c>
      <c r="S237" s="11">
        <v>0</v>
      </c>
      <c r="T237" s="11">
        <v>1455424.7</v>
      </c>
      <c r="U237" s="11">
        <v>1457000</v>
      </c>
      <c r="V237" s="11">
        <v>1575.3</v>
      </c>
      <c r="W237" s="11">
        <v>0.11</v>
      </c>
      <c r="AA237" s="10" t="s">
        <v>87</v>
      </c>
      <c r="AB237" s="11">
        <v>16465.400000000001</v>
      </c>
      <c r="AC237" s="11">
        <v>132970.29999999999</v>
      </c>
      <c r="AD237" s="11">
        <v>0</v>
      </c>
      <c r="AE237" s="11">
        <v>8981.1</v>
      </c>
      <c r="AF237" s="11">
        <v>0</v>
      </c>
      <c r="AG237" s="11">
        <v>26361</v>
      </c>
      <c r="AH237" s="11">
        <v>15467.5</v>
      </c>
      <c r="AI237" s="11">
        <v>53728</v>
      </c>
      <c r="AJ237" s="11">
        <v>0</v>
      </c>
      <c r="AK237" s="11">
        <v>299045.40000000002</v>
      </c>
      <c r="AL237" s="11">
        <v>92903.1</v>
      </c>
      <c r="AM237" s="11">
        <v>261336.7</v>
      </c>
      <c r="AN237" s="11">
        <v>0</v>
      </c>
      <c r="AO237" s="11">
        <v>4906.2</v>
      </c>
      <c r="AP237" s="11">
        <v>284454.59999999998</v>
      </c>
      <c r="AQ237" s="11">
        <v>257322.2</v>
      </c>
      <c r="AR237" s="11">
        <v>0</v>
      </c>
      <c r="AS237" s="11">
        <v>0</v>
      </c>
      <c r="AT237" s="11">
        <v>1453941.3</v>
      </c>
      <c r="AU237" s="11">
        <v>1457000</v>
      </c>
      <c r="AV237" s="11">
        <v>3058.7</v>
      </c>
      <c r="AW237" s="11">
        <v>0.21</v>
      </c>
      <c r="BA237" s="10" t="s">
        <v>87</v>
      </c>
      <c r="BB237" s="11">
        <v>36436.9</v>
      </c>
      <c r="BC237" s="11">
        <v>137212.4</v>
      </c>
      <c r="BD237" s="11">
        <v>0</v>
      </c>
      <c r="BE237" s="11">
        <v>21462.799999999999</v>
      </c>
      <c r="BF237" s="11">
        <v>0</v>
      </c>
      <c r="BG237" s="11">
        <v>0</v>
      </c>
      <c r="BH237" s="11">
        <v>45920.5</v>
      </c>
      <c r="BI237" s="11">
        <v>3993.1</v>
      </c>
      <c r="BJ237" s="11">
        <v>62392</v>
      </c>
      <c r="BK237" s="11">
        <v>219919.2</v>
      </c>
      <c r="BL237" s="11">
        <v>152086.70000000001</v>
      </c>
      <c r="BM237" s="11">
        <v>249318.3</v>
      </c>
      <c r="BN237" s="11">
        <v>21462.799999999999</v>
      </c>
      <c r="BO237" s="11">
        <v>14874.2</v>
      </c>
      <c r="BP237" s="11">
        <v>266838</v>
      </c>
      <c r="BQ237" s="11">
        <v>222564.6</v>
      </c>
      <c r="BR237" s="11">
        <v>0</v>
      </c>
      <c r="BS237" s="11">
        <v>0</v>
      </c>
      <c r="BT237" s="11">
        <v>1454481.5</v>
      </c>
      <c r="BU237" s="11">
        <v>1457000</v>
      </c>
      <c r="BV237" s="11">
        <v>2518.5</v>
      </c>
      <c r="BW237" s="11">
        <v>0.17</v>
      </c>
      <c r="CA237" s="10" t="s">
        <v>87</v>
      </c>
      <c r="CB237" s="11">
        <v>52597.599999999999</v>
      </c>
      <c r="CC237" s="11">
        <v>113515.6</v>
      </c>
      <c r="CD237" s="11">
        <v>0</v>
      </c>
      <c r="CE237" s="11">
        <v>0</v>
      </c>
      <c r="CF237" s="11">
        <v>0</v>
      </c>
      <c r="CG237" s="11">
        <v>73439.8</v>
      </c>
      <c r="CH237" s="11">
        <v>50926.7</v>
      </c>
      <c r="CI237" s="11">
        <v>10452.5</v>
      </c>
      <c r="CJ237" s="11">
        <v>0</v>
      </c>
      <c r="CK237" s="11">
        <v>306177</v>
      </c>
      <c r="CL237" s="11">
        <v>77495.899999999994</v>
      </c>
      <c r="CM237" s="11">
        <v>260405.1</v>
      </c>
      <c r="CN237" s="11">
        <v>22773.599999999999</v>
      </c>
      <c r="CO237" s="11">
        <v>0</v>
      </c>
      <c r="CP237" s="11">
        <v>321433.90000000002</v>
      </c>
      <c r="CQ237" s="11">
        <v>161218.4</v>
      </c>
      <c r="CR237" s="11">
        <v>0</v>
      </c>
      <c r="CS237" s="11">
        <v>4271.3</v>
      </c>
      <c r="CT237" s="11">
        <v>1454707.5</v>
      </c>
      <c r="CU237" s="11">
        <v>1457000</v>
      </c>
      <c r="CV237" s="11">
        <v>2292.5</v>
      </c>
      <c r="CW237" s="11">
        <v>0.16</v>
      </c>
      <c r="DA237" s="10" t="s">
        <v>87</v>
      </c>
      <c r="DB237" s="11">
        <v>16471.5</v>
      </c>
      <c r="DC237" s="11">
        <v>137667.6</v>
      </c>
      <c r="DD237" s="11">
        <v>0</v>
      </c>
      <c r="DE237" s="11">
        <v>60503.7</v>
      </c>
      <c r="DF237" s="11">
        <v>0</v>
      </c>
      <c r="DG237" s="11">
        <v>66385</v>
      </c>
      <c r="DH237" s="11">
        <v>24956.799999999999</v>
      </c>
      <c r="DI237" s="11">
        <v>0</v>
      </c>
      <c r="DJ237" s="11">
        <v>0</v>
      </c>
      <c r="DK237" s="11">
        <v>245965</v>
      </c>
      <c r="DL237" s="11">
        <v>86310</v>
      </c>
      <c r="DM237" s="11">
        <v>257696.7</v>
      </c>
      <c r="DN237" s="11">
        <v>0</v>
      </c>
      <c r="DO237" s="11">
        <v>54608.4</v>
      </c>
      <c r="DP237" s="11">
        <v>394704.9</v>
      </c>
      <c r="DQ237" s="11">
        <v>109212.4</v>
      </c>
      <c r="DR237" s="11">
        <v>0</v>
      </c>
      <c r="DS237" s="11">
        <v>0</v>
      </c>
      <c r="DT237" s="11">
        <v>1454482.1</v>
      </c>
      <c r="DU237" s="11">
        <v>1457000</v>
      </c>
      <c r="DV237" s="11">
        <v>2517.9</v>
      </c>
      <c r="DW237" s="11">
        <v>0.17</v>
      </c>
      <c r="EA237" s="10" t="s">
        <v>87</v>
      </c>
      <c r="EB237" s="11">
        <v>48124.9</v>
      </c>
      <c r="EC237" s="11">
        <v>82166.399999999994</v>
      </c>
      <c r="ED237" s="11">
        <v>0</v>
      </c>
      <c r="EE237" s="11">
        <v>40663.5</v>
      </c>
      <c r="EF237" s="11">
        <v>0</v>
      </c>
      <c r="EG237" s="11">
        <v>55266.2</v>
      </c>
      <c r="EH237" s="11">
        <v>46613.7</v>
      </c>
      <c r="EI237" s="11">
        <v>0</v>
      </c>
      <c r="EJ237" s="11">
        <v>0</v>
      </c>
      <c r="EK237" s="11">
        <v>223760.8</v>
      </c>
      <c r="EL237" s="11">
        <v>99848.8</v>
      </c>
      <c r="EM237" s="11">
        <v>261107.8</v>
      </c>
      <c r="EN237" s="11">
        <v>0</v>
      </c>
      <c r="EO237" s="11">
        <v>81160.600000000006</v>
      </c>
      <c r="EP237" s="11">
        <v>437418.5</v>
      </c>
      <c r="EQ237" s="11">
        <v>79096.100000000006</v>
      </c>
      <c r="ER237" s="11">
        <v>0</v>
      </c>
      <c r="ES237" s="11">
        <v>0</v>
      </c>
      <c r="ET237" s="11">
        <v>1455227.3</v>
      </c>
      <c r="EU237" s="11">
        <v>1457000</v>
      </c>
      <c r="EV237" s="11">
        <v>1772.7</v>
      </c>
      <c r="EW237" s="11">
        <v>0.12</v>
      </c>
      <c r="FA237" s="10" t="s">
        <v>87</v>
      </c>
      <c r="FB237" s="11">
        <v>48936.800000000003</v>
      </c>
      <c r="FC237" s="11">
        <v>126461.7</v>
      </c>
      <c r="FD237" s="11">
        <v>0</v>
      </c>
      <c r="FE237" s="11">
        <v>28588.1</v>
      </c>
      <c r="FF237" s="11">
        <v>60172.3</v>
      </c>
      <c r="FG237" s="11">
        <v>0</v>
      </c>
      <c r="FH237" s="11">
        <v>0</v>
      </c>
      <c r="FI237" s="11">
        <v>0</v>
      </c>
      <c r="FJ237" s="11">
        <v>0</v>
      </c>
      <c r="FK237" s="11">
        <v>209243.8</v>
      </c>
      <c r="FL237" s="11">
        <v>171584</v>
      </c>
      <c r="FM237" s="11">
        <v>184581.2</v>
      </c>
      <c r="FN237" s="11">
        <v>0</v>
      </c>
      <c r="FO237" s="11">
        <v>80271.399999999994</v>
      </c>
      <c r="FP237" s="11">
        <v>349590.1</v>
      </c>
      <c r="FQ237" s="11">
        <v>171473.1</v>
      </c>
      <c r="FR237" s="11">
        <v>0</v>
      </c>
      <c r="FS237" s="11">
        <v>24218.7</v>
      </c>
      <c r="FT237" s="11">
        <v>1455121.3</v>
      </c>
      <c r="FU237" s="11">
        <v>1457000</v>
      </c>
      <c r="FV237" s="11">
        <v>1878.7</v>
      </c>
      <c r="FW237" s="11">
        <v>0.13</v>
      </c>
      <c r="GA237" s="10" t="s">
        <v>87</v>
      </c>
      <c r="GB237" s="11">
        <v>16475.5</v>
      </c>
      <c r="GC237" s="11">
        <v>41723.4</v>
      </c>
      <c r="GD237" s="11">
        <v>0</v>
      </c>
      <c r="GE237" s="11">
        <v>158121.60000000001</v>
      </c>
      <c r="GF237" s="11">
        <v>0</v>
      </c>
      <c r="GG237" s="11">
        <v>0</v>
      </c>
      <c r="GH237" s="11">
        <v>21468</v>
      </c>
      <c r="GI237" s="11">
        <v>0</v>
      </c>
      <c r="GJ237" s="11">
        <v>0</v>
      </c>
      <c r="GK237" s="11">
        <v>237717.7</v>
      </c>
      <c r="GL237" s="11">
        <v>202626.9</v>
      </c>
      <c r="GM237" s="11">
        <v>145783</v>
      </c>
      <c r="GN237" s="11">
        <v>180017.5</v>
      </c>
      <c r="GO237" s="11">
        <v>0</v>
      </c>
      <c r="GP237" s="11">
        <v>342205.1</v>
      </c>
      <c r="GQ237" s="11">
        <v>108695.2</v>
      </c>
      <c r="GR237" s="11">
        <v>0</v>
      </c>
      <c r="GS237" s="11">
        <v>0</v>
      </c>
      <c r="GT237" s="11">
        <v>1454834</v>
      </c>
      <c r="GU237" s="11">
        <v>1457000</v>
      </c>
      <c r="GV237" s="11">
        <v>2166</v>
      </c>
      <c r="GW237" s="11">
        <v>0.15</v>
      </c>
      <c r="HA237" s="10" t="s">
        <v>87</v>
      </c>
      <c r="HB237" s="11">
        <v>19682.400000000001</v>
      </c>
      <c r="HC237" s="11">
        <v>18850</v>
      </c>
      <c r="HD237" s="11">
        <v>0</v>
      </c>
      <c r="HE237" s="11">
        <v>142061.6</v>
      </c>
      <c r="HF237" s="11">
        <v>5680</v>
      </c>
      <c r="HG237" s="11">
        <v>24904.5</v>
      </c>
      <c r="HH237" s="11">
        <v>0</v>
      </c>
      <c r="HI237" s="11">
        <v>0</v>
      </c>
      <c r="HJ237" s="11">
        <v>0</v>
      </c>
      <c r="HK237" s="11">
        <v>298905.59999999998</v>
      </c>
      <c r="HL237" s="11">
        <v>186450.7</v>
      </c>
      <c r="HM237" s="11">
        <v>142581.9</v>
      </c>
      <c r="HN237" s="11">
        <v>0</v>
      </c>
      <c r="HO237" s="11">
        <v>68950.100000000006</v>
      </c>
      <c r="HP237" s="11">
        <v>350826.2</v>
      </c>
      <c r="HQ237" s="11">
        <v>194221.4</v>
      </c>
      <c r="HR237" s="11">
        <v>1955.9</v>
      </c>
      <c r="HS237" s="11">
        <v>0</v>
      </c>
      <c r="HT237" s="11">
        <v>1455070.3</v>
      </c>
      <c r="HU237" s="11">
        <v>1457000</v>
      </c>
      <c r="HV237" s="11">
        <v>1929.7</v>
      </c>
      <c r="HW237" s="11">
        <v>0.13</v>
      </c>
      <c r="IA237" s="10" t="s">
        <v>87</v>
      </c>
      <c r="IB237" s="11">
        <v>16478.2</v>
      </c>
      <c r="IC237" s="11">
        <v>7490.1</v>
      </c>
      <c r="ID237" s="11">
        <v>0</v>
      </c>
      <c r="IE237" s="11">
        <v>94874.3</v>
      </c>
      <c r="IF237" s="11">
        <v>0</v>
      </c>
      <c r="IG237" s="11">
        <v>0</v>
      </c>
      <c r="IH237" s="11">
        <v>13482.1</v>
      </c>
      <c r="II237" s="11">
        <v>62791.8</v>
      </c>
      <c r="IJ237" s="11">
        <v>0</v>
      </c>
      <c r="IK237" s="11">
        <v>304221.8</v>
      </c>
      <c r="IL237" s="11">
        <v>176141.6</v>
      </c>
      <c r="IM237" s="11">
        <v>167777.6</v>
      </c>
      <c r="IN237" s="11">
        <v>96122.6</v>
      </c>
      <c r="IO237" s="11">
        <v>0</v>
      </c>
      <c r="IP237" s="11">
        <v>319077.09999999998</v>
      </c>
      <c r="IQ237" s="11">
        <v>72279.199999999997</v>
      </c>
      <c r="IR237" s="11">
        <v>124335.2</v>
      </c>
      <c r="IS237" s="11">
        <v>0</v>
      </c>
      <c r="IT237" s="11">
        <v>1455071.6</v>
      </c>
      <c r="IU237" s="11">
        <v>1457000</v>
      </c>
      <c r="IV237" s="11">
        <v>1928.4</v>
      </c>
      <c r="IW237" s="11">
        <v>0.13</v>
      </c>
    </row>
    <row r="238" spans="1:257" ht="15" thickBot="1" x14ac:dyDescent="0.35">
      <c r="A238" s="10" t="s">
        <v>88</v>
      </c>
      <c r="B238" s="11">
        <v>68870</v>
      </c>
      <c r="C238" s="11">
        <v>24445.5</v>
      </c>
      <c r="D238" s="11">
        <v>84908.1</v>
      </c>
      <c r="E238" s="11">
        <v>29995.5</v>
      </c>
      <c r="F238" s="11">
        <v>0</v>
      </c>
      <c r="G238" s="11">
        <v>2580.6999999999998</v>
      </c>
      <c r="H238" s="11">
        <v>93981.8</v>
      </c>
      <c r="I238" s="11">
        <v>25472.400000000001</v>
      </c>
      <c r="J238" s="11">
        <v>0</v>
      </c>
      <c r="K238" s="11">
        <v>328616.3</v>
      </c>
      <c r="L238" s="11">
        <v>172035.8</v>
      </c>
      <c r="M238" s="11">
        <v>52609.599999999999</v>
      </c>
      <c r="N238" s="11">
        <v>128499.9</v>
      </c>
      <c r="O238" s="11">
        <v>0</v>
      </c>
      <c r="P238" s="11">
        <v>343545.2</v>
      </c>
      <c r="Q238" s="11">
        <v>0</v>
      </c>
      <c r="R238" s="11">
        <v>49918</v>
      </c>
      <c r="S238" s="11">
        <v>0</v>
      </c>
      <c r="T238" s="11">
        <v>1405478.8</v>
      </c>
      <c r="U238" s="11">
        <v>1407000</v>
      </c>
      <c r="V238" s="11">
        <v>1521.2</v>
      </c>
      <c r="W238" s="11">
        <v>0.11</v>
      </c>
      <c r="AA238" s="10" t="s">
        <v>88</v>
      </c>
      <c r="AB238" s="11">
        <v>22286.6</v>
      </c>
      <c r="AC238" s="11">
        <v>132970.29999999999</v>
      </c>
      <c r="AD238" s="11">
        <v>122476.8</v>
      </c>
      <c r="AE238" s="11">
        <v>8981.1</v>
      </c>
      <c r="AF238" s="11">
        <v>0</v>
      </c>
      <c r="AG238" s="11">
        <v>28062</v>
      </c>
      <c r="AH238" s="11">
        <v>15467.5</v>
      </c>
      <c r="AI238" s="11">
        <v>86953.600000000006</v>
      </c>
      <c r="AJ238" s="11">
        <v>0</v>
      </c>
      <c r="AK238" s="11">
        <v>280947</v>
      </c>
      <c r="AL238" s="11">
        <v>92903.1</v>
      </c>
      <c r="AM238" s="11">
        <v>169166.6</v>
      </c>
      <c r="AN238" s="11">
        <v>0</v>
      </c>
      <c r="AO238" s="11">
        <v>4906.2</v>
      </c>
      <c r="AP238" s="11">
        <v>284454.59999999998</v>
      </c>
      <c r="AQ238" s="11">
        <v>154470.5</v>
      </c>
      <c r="AR238" s="11">
        <v>0</v>
      </c>
      <c r="AS238" s="11">
        <v>0</v>
      </c>
      <c r="AT238" s="11">
        <v>1404045.7</v>
      </c>
      <c r="AU238" s="11">
        <v>1407000</v>
      </c>
      <c r="AV238" s="11">
        <v>2954.3</v>
      </c>
      <c r="AW238" s="11">
        <v>0.21</v>
      </c>
      <c r="BA238" s="10" t="s">
        <v>88</v>
      </c>
      <c r="BB238" s="11">
        <v>62691.4</v>
      </c>
      <c r="BC238" s="11">
        <v>140456.79999999999</v>
      </c>
      <c r="BD238" s="11">
        <v>108761.7</v>
      </c>
      <c r="BE238" s="11">
        <v>21462.799999999999</v>
      </c>
      <c r="BF238" s="11">
        <v>0</v>
      </c>
      <c r="BG238" s="11">
        <v>0</v>
      </c>
      <c r="BH238" s="11">
        <v>45920.5</v>
      </c>
      <c r="BI238" s="11">
        <v>32443.8</v>
      </c>
      <c r="BJ238" s="11">
        <v>62392</v>
      </c>
      <c r="BK238" s="11">
        <v>219919.2</v>
      </c>
      <c r="BL238" s="11">
        <v>152086.70000000001</v>
      </c>
      <c r="BM238" s="11">
        <v>155231.20000000001</v>
      </c>
      <c r="BN238" s="11">
        <v>21462.799999999999</v>
      </c>
      <c r="BO238" s="11">
        <v>14874.2</v>
      </c>
      <c r="BP238" s="11">
        <v>266838</v>
      </c>
      <c r="BQ238" s="11">
        <v>100026.8</v>
      </c>
      <c r="BR238" s="11">
        <v>0</v>
      </c>
      <c r="BS238" s="11">
        <v>0</v>
      </c>
      <c r="BT238" s="11">
        <v>1404567.9</v>
      </c>
      <c r="BU238" s="11">
        <v>1407000</v>
      </c>
      <c r="BV238" s="11">
        <v>2432.1</v>
      </c>
      <c r="BW238" s="11">
        <v>0.17</v>
      </c>
      <c r="CA238" s="10" t="s">
        <v>88</v>
      </c>
      <c r="CB238" s="11">
        <v>52597.599999999999</v>
      </c>
      <c r="CC238" s="11">
        <v>113515.6</v>
      </c>
      <c r="CD238" s="11">
        <v>165055.9</v>
      </c>
      <c r="CE238" s="11">
        <v>0</v>
      </c>
      <c r="CF238" s="11">
        <v>0</v>
      </c>
      <c r="CG238" s="11">
        <v>73439.8</v>
      </c>
      <c r="CH238" s="11">
        <v>50926.7</v>
      </c>
      <c r="CI238" s="11">
        <v>28923.4</v>
      </c>
      <c r="CJ238" s="11">
        <v>0</v>
      </c>
      <c r="CK238" s="11">
        <v>306177</v>
      </c>
      <c r="CL238" s="11">
        <v>77495.899999999994</v>
      </c>
      <c r="CM238" s="11">
        <v>138947.5</v>
      </c>
      <c r="CN238" s="11">
        <v>22773.599999999999</v>
      </c>
      <c r="CO238" s="11">
        <v>0</v>
      </c>
      <c r="CP238" s="11">
        <v>321433.90000000002</v>
      </c>
      <c r="CQ238" s="11">
        <v>49227.9</v>
      </c>
      <c r="CR238" s="11">
        <v>0</v>
      </c>
      <c r="CS238" s="11">
        <v>4271.3</v>
      </c>
      <c r="CT238" s="11">
        <v>1404786.1</v>
      </c>
      <c r="CU238" s="11">
        <v>1407000</v>
      </c>
      <c r="CV238" s="11">
        <v>2213.9</v>
      </c>
      <c r="CW238" s="11">
        <v>0.16</v>
      </c>
      <c r="DA238" s="10" t="s">
        <v>88</v>
      </c>
      <c r="DB238" s="11">
        <v>16471.5</v>
      </c>
      <c r="DC238" s="11">
        <v>137667.6</v>
      </c>
      <c r="DD238" s="11">
        <v>150504.29999999999</v>
      </c>
      <c r="DE238" s="11">
        <v>60503.7</v>
      </c>
      <c r="DF238" s="11">
        <v>0</v>
      </c>
      <c r="DG238" s="11">
        <v>66385</v>
      </c>
      <c r="DH238" s="11">
        <v>24956.799999999999</v>
      </c>
      <c r="DI238" s="11">
        <v>3365.7</v>
      </c>
      <c r="DJ238" s="11">
        <v>0</v>
      </c>
      <c r="DK238" s="11">
        <v>243490.8</v>
      </c>
      <c r="DL238" s="11">
        <v>86310</v>
      </c>
      <c r="DM238" s="11">
        <v>135422.5</v>
      </c>
      <c r="DN238" s="11">
        <v>0</v>
      </c>
      <c r="DO238" s="11">
        <v>54608.4</v>
      </c>
      <c r="DP238" s="11">
        <v>394704.9</v>
      </c>
      <c r="DQ238" s="11">
        <v>30176.2</v>
      </c>
      <c r="DR238" s="11">
        <v>0</v>
      </c>
      <c r="DS238" s="11">
        <v>0</v>
      </c>
      <c r="DT238" s="11">
        <v>1404567.5</v>
      </c>
      <c r="DU238" s="11">
        <v>1407000</v>
      </c>
      <c r="DV238" s="11">
        <v>2432.5</v>
      </c>
      <c r="DW238" s="11">
        <v>0.17</v>
      </c>
      <c r="EA238" s="10" t="s">
        <v>88</v>
      </c>
      <c r="EB238" s="11">
        <v>78347</v>
      </c>
      <c r="EC238" s="11">
        <v>82166.399999999994</v>
      </c>
      <c r="ED238" s="11">
        <v>141165</v>
      </c>
      <c r="EE238" s="11">
        <v>40663.5</v>
      </c>
      <c r="EF238" s="11">
        <v>0</v>
      </c>
      <c r="EG238" s="11">
        <v>55266.2</v>
      </c>
      <c r="EH238" s="11">
        <v>46613.7</v>
      </c>
      <c r="EI238" s="11">
        <v>0</v>
      </c>
      <c r="EJ238" s="11">
        <v>0</v>
      </c>
      <c r="EK238" s="11">
        <v>223760.8</v>
      </c>
      <c r="EL238" s="11">
        <v>99848.8</v>
      </c>
      <c r="EM238" s="11">
        <v>102767.3</v>
      </c>
      <c r="EN238" s="11">
        <v>0</v>
      </c>
      <c r="EO238" s="11">
        <v>81160.600000000006</v>
      </c>
      <c r="EP238" s="11">
        <v>437418.5</v>
      </c>
      <c r="EQ238" s="11">
        <v>16109.9</v>
      </c>
      <c r="ER238" s="11">
        <v>0</v>
      </c>
      <c r="ES238" s="11">
        <v>0</v>
      </c>
      <c r="ET238" s="11">
        <v>1405287.6</v>
      </c>
      <c r="EU238" s="11">
        <v>1407000</v>
      </c>
      <c r="EV238" s="11">
        <v>1712.4</v>
      </c>
      <c r="EW238" s="11">
        <v>0.12</v>
      </c>
      <c r="FA238" s="10" t="s">
        <v>88</v>
      </c>
      <c r="FB238" s="11">
        <v>78273.899999999994</v>
      </c>
      <c r="FC238" s="11">
        <v>126461.7</v>
      </c>
      <c r="FD238" s="11">
        <v>140110.6</v>
      </c>
      <c r="FE238" s="11">
        <v>28588.1</v>
      </c>
      <c r="FF238" s="11">
        <v>60172.3</v>
      </c>
      <c r="FG238" s="11">
        <v>0</v>
      </c>
      <c r="FH238" s="11">
        <v>0</v>
      </c>
      <c r="FI238" s="11">
        <v>0</v>
      </c>
      <c r="FJ238" s="11">
        <v>0</v>
      </c>
      <c r="FK238" s="11">
        <v>209243.8</v>
      </c>
      <c r="FL238" s="11">
        <v>171584</v>
      </c>
      <c r="FM238" s="11">
        <v>28283</v>
      </c>
      <c r="FN238" s="11">
        <v>0</v>
      </c>
      <c r="FO238" s="11">
        <v>79078.399999999994</v>
      </c>
      <c r="FP238" s="11">
        <v>349590.1</v>
      </c>
      <c r="FQ238" s="11">
        <v>109580.5</v>
      </c>
      <c r="FR238" s="11">
        <v>0</v>
      </c>
      <c r="FS238" s="11">
        <v>24218.7</v>
      </c>
      <c r="FT238" s="11">
        <v>1405185.3</v>
      </c>
      <c r="FU238" s="11">
        <v>1407000</v>
      </c>
      <c r="FV238" s="11">
        <v>1814.7</v>
      </c>
      <c r="FW238" s="11">
        <v>0.13</v>
      </c>
      <c r="GA238" s="10" t="s">
        <v>88</v>
      </c>
      <c r="GB238" s="11">
        <v>66757.600000000006</v>
      </c>
      <c r="GC238" s="11">
        <v>41723.4</v>
      </c>
      <c r="GD238" s="11">
        <v>123672.9</v>
      </c>
      <c r="GE238" s="11">
        <v>158121.60000000001</v>
      </c>
      <c r="GF238" s="11">
        <v>0</v>
      </c>
      <c r="GG238" s="11">
        <v>0</v>
      </c>
      <c r="GH238" s="11">
        <v>21468</v>
      </c>
      <c r="GI238" s="11">
        <v>0</v>
      </c>
      <c r="GJ238" s="11">
        <v>0</v>
      </c>
      <c r="GK238" s="11">
        <v>228731</v>
      </c>
      <c r="GL238" s="11">
        <v>202626.9</v>
      </c>
      <c r="GM238" s="11">
        <v>10199.299999999999</v>
      </c>
      <c r="GN238" s="11">
        <v>171102.3</v>
      </c>
      <c r="GO238" s="11">
        <v>0</v>
      </c>
      <c r="GP238" s="11">
        <v>342205.1</v>
      </c>
      <c r="GQ238" s="11">
        <v>38300</v>
      </c>
      <c r="GR238" s="11">
        <v>0</v>
      </c>
      <c r="GS238" s="11">
        <v>0</v>
      </c>
      <c r="GT238" s="11">
        <v>1404908.3</v>
      </c>
      <c r="GU238" s="11">
        <v>1407000</v>
      </c>
      <c r="GV238" s="11">
        <v>2091.6999999999998</v>
      </c>
      <c r="GW238" s="11">
        <v>0.15</v>
      </c>
      <c r="HA238" s="10" t="s">
        <v>88</v>
      </c>
      <c r="HB238" s="11">
        <v>68346.899999999994</v>
      </c>
      <c r="HC238" s="11">
        <v>42256.5</v>
      </c>
      <c r="HD238" s="11">
        <v>115149.8</v>
      </c>
      <c r="HE238" s="11">
        <v>142061.6</v>
      </c>
      <c r="HF238" s="11">
        <v>5680</v>
      </c>
      <c r="HG238" s="11">
        <v>24904.5</v>
      </c>
      <c r="HH238" s="11">
        <v>17851.3</v>
      </c>
      <c r="HI238" s="11">
        <v>0</v>
      </c>
      <c r="HJ238" s="11">
        <v>0</v>
      </c>
      <c r="HK238" s="11">
        <v>268258.7</v>
      </c>
      <c r="HL238" s="11">
        <v>186450.7</v>
      </c>
      <c r="HM238" s="11">
        <v>10923</v>
      </c>
      <c r="HN238" s="11">
        <v>0</v>
      </c>
      <c r="HO238" s="11">
        <v>68950.100000000006</v>
      </c>
      <c r="HP238" s="11">
        <v>350826.2</v>
      </c>
      <c r="HQ238" s="11">
        <v>101521.9</v>
      </c>
      <c r="HR238" s="11">
        <v>1955.9</v>
      </c>
      <c r="HS238" s="11">
        <v>0</v>
      </c>
      <c r="HT238" s="11">
        <v>1405137</v>
      </c>
      <c r="HU238" s="11">
        <v>1407000</v>
      </c>
      <c r="HV238" s="11">
        <v>1863</v>
      </c>
      <c r="HW238" s="11">
        <v>0.13</v>
      </c>
      <c r="IA238" s="10" t="s">
        <v>88</v>
      </c>
      <c r="IB238" s="11">
        <v>84887.5</v>
      </c>
      <c r="IC238" s="11">
        <v>7490.1</v>
      </c>
      <c r="ID238" s="11">
        <v>92752.1</v>
      </c>
      <c r="IE238" s="11">
        <v>94874.3</v>
      </c>
      <c r="IF238" s="11">
        <v>0</v>
      </c>
      <c r="IG238" s="11">
        <v>0</v>
      </c>
      <c r="IH238" s="11">
        <v>13482.1</v>
      </c>
      <c r="II238" s="11">
        <v>74276.600000000006</v>
      </c>
      <c r="IJ238" s="11">
        <v>0</v>
      </c>
      <c r="IK238" s="11">
        <v>278256.2</v>
      </c>
      <c r="IL238" s="11">
        <v>176141.6</v>
      </c>
      <c r="IM238" s="11">
        <v>43442.400000000001</v>
      </c>
      <c r="IN238" s="11">
        <v>96122.6</v>
      </c>
      <c r="IO238" s="11">
        <v>0</v>
      </c>
      <c r="IP238" s="11">
        <v>319077.09999999998</v>
      </c>
      <c r="IQ238" s="11">
        <v>0</v>
      </c>
      <c r="IR238" s="11">
        <v>124335.2</v>
      </c>
      <c r="IS238" s="11">
        <v>0</v>
      </c>
      <c r="IT238" s="11">
        <v>1405137.7</v>
      </c>
      <c r="IU238" s="11">
        <v>1407000</v>
      </c>
      <c r="IV238" s="11">
        <v>1862.3</v>
      </c>
      <c r="IW238" s="11">
        <v>0.13</v>
      </c>
    </row>
    <row r="239" spans="1:257" ht="15" thickBot="1" x14ac:dyDescent="0.35">
      <c r="A239" s="10" t="s">
        <v>89</v>
      </c>
      <c r="B239" s="11">
        <v>68870</v>
      </c>
      <c r="C239" s="11">
        <v>149809.9</v>
      </c>
      <c r="D239" s="11">
        <v>84908.1</v>
      </c>
      <c r="E239" s="11">
        <v>48142.400000000001</v>
      </c>
      <c r="F239" s="11">
        <v>0</v>
      </c>
      <c r="G239" s="11">
        <v>10322.299999999999</v>
      </c>
      <c r="H239" s="11">
        <v>307750.40000000002</v>
      </c>
      <c r="I239" s="11">
        <v>25472.400000000001</v>
      </c>
      <c r="J239" s="11">
        <v>0</v>
      </c>
      <c r="K239" s="11">
        <v>313715.90000000002</v>
      </c>
      <c r="L239" s="11">
        <v>148311.5</v>
      </c>
      <c r="M239" s="11">
        <v>52609.599999999999</v>
      </c>
      <c r="N239" s="11">
        <v>72976.5</v>
      </c>
      <c r="O239" s="11">
        <v>0</v>
      </c>
      <c r="P239" s="11">
        <v>22725.4</v>
      </c>
      <c r="Q239" s="11">
        <v>0</v>
      </c>
      <c r="R239" s="11">
        <v>49918</v>
      </c>
      <c r="S239" s="11">
        <v>0</v>
      </c>
      <c r="T239" s="11">
        <v>1355532.3</v>
      </c>
      <c r="U239" s="11">
        <v>1357000</v>
      </c>
      <c r="V239" s="11">
        <v>1467.7</v>
      </c>
      <c r="W239" s="11">
        <v>0.11</v>
      </c>
      <c r="AA239" s="10" t="s">
        <v>89</v>
      </c>
      <c r="AB239" s="11">
        <v>22286.6</v>
      </c>
      <c r="AC239" s="11">
        <v>206436.7</v>
      </c>
      <c r="AD239" s="11">
        <v>122476.8</v>
      </c>
      <c r="AE239" s="11">
        <v>8981.1</v>
      </c>
      <c r="AF239" s="11">
        <v>0</v>
      </c>
      <c r="AG239" s="11">
        <v>46001.7</v>
      </c>
      <c r="AH239" s="11">
        <v>200328.6</v>
      </c>
      <c r="AI239" s="11">
        <v>86953.600000000006</v>
      </c>
      <c r="AJ239" s="11">
        <v>0</v>
      </c>
      <c r="AK239" s="11">
        <v>168290</v>
      </c>
      <c r="AL239" s="11">
        <v>43711</v>
      </c>
      <c r="AM239" s="11">
        <v>169166.6</v>
      </c>
      <c r="AN239" s="11">
        <v>0</v>
      </c>
      <c r="AO239" s="11">
        <v>4906.2</v>
      </c>
      <c r="AP239" s="11">
        <v>120141.3</v>
      </c>
      <c r="AQ239" s="11">
        <v>154470.5</v>
      </c>
      <c r="AR239" s="11">
        <v>0</v>
      </c>
      <c r="AS239" s="11">
        <v>0</v>
      </c>
      <c r="AT239" s="11">
        <v>1354150.7</v>
      </c>
      <c r="AU239" s="11">
        <v>1357000</v>
      </c>
      <c r="AV239" s="11">
        <v>2849.3</v>
      </c>
      <c r="AW239" s="11">
        <v>0.21</v>
      </c>
      <c r="BA239" s="10" t="s">
        <v>89</v>
      </c>
      <c r="BB239" s="11">
        <v>62691.4</v>
      </c>
      <c r="BC239" s="11">
        <v>202649.1</v>
      </c>
      <c r="BD239" s="11">
        <v>108761.7</v>
      </c>
      <c r="BE239" s="11">
        <v>37285.4</v>
      </c>
      <c r="BF239" s="11">
        <v>0</v>
      </c>
      <c r="BG239" s="11">
        <v>12478.4</v>
      </c>
      <c r="BH239" s="11">
        <v>243178.9</v>
      </c>
      <c r="BI239" s="11">
        <v>32443.8</v>
      </c>
      <c r="BJ239" s="11">
        <v>62392</v>
      </c>
      <c r="BK239" s="11">
        <v>116897.60000000001</v>
      </c>
      <c r="BL239" s="11">
        <v>96532.800000000003</v>
      </c>
      <c r="BM239" s="11">
        <v>155231.20000000001</v>
      </c>
      <c r="BN239" s="11">
        <v>0</v>
      </c>
      <c r="BO239" s="11">
        <v>14874.2</v>
      </c>
      <c r="BP239" s="11">
        <v>109210.9</v>
      </c>
      <c r="BQ239" s="11">
        <v>100026.8</v>
      </c>
      <c r="BR239" s="11">
        <v>0</v>
      </c>
      <c r="BS239" s="11">
        <v>0</v>
      </c>
      <c r="BT239" s="11">
        <v>1354654.4</v>
      </c>
      <c r="BU239" s="11">
        <v>1357000</v>
      </c>
      <c r="BV239" s="11">
        <v>2345.6</v>
      </c>
      <c r="BW239" s="11">
        <v>0.17</v>
      </c>
      <c r="CA239" s="10" t="s">
        <v>89</v>
      </c>
      <c r="CB239" s="11">
        <v>52597.599999999999</v>
      </c>
      <c r="CC239" s="11">
        <v>218759.7</v>
      </c>
      <c r="CD239" s="11">
        <v>165055.9</v>
      </c>
      <c r="CE239" s="11">
        <v>44603.199999999997</v>
      </c>
      <c r="CF239" s="11">
        <v>0</v>
      </c>
      <c r="CG239" s="11">
        <v>81052.800000000003</v>
      </c>
      <c r="CH239" s="11">
        <v>239074.7</v>
      </c>
      <c r="CI239" s="11">
        <v>28923.4</v>
      </c>
      <c r="CJ239" s="11">
        <v>0</v>
      </c>
      <c r="CK239" s="11">
        <v>196745.4</v>
      </c>
      <c r="CL239" s="11">
        <v>10761</v>
      </c>
      <c r="CM239" s="11">
        <v>138947.5</v>
      </c>
      <c r="CN239" s="11">
        <v>7765.8</v>
      </c>
      <c r="CO239" s="11">
        <v>0</v>
      </c>
      <c r="CP239" s="11">
        <v>117079.5</v>
      </c>
      <c r="CQ239" s="11">
        <v>49227.9</v>
      </c>
      <c r="CR239" s="11">
        <v>0</v>
      </c>
      <c r="CS239" s="11">
        <v>4271.3</v>
      </c>
      <c r="CT239" s="11">
        <v>1354865.8</v>
      </c>
      <c r="CU239" s="11">
        <v>1357000</v>
      </c>
      <c r="CV239" s="11">
        <v>2134.1999999999998</v>
      </c>
      <c r="CW239" s="11">
        <v>0.16</v>
      </c>
      <c r="DA239" s="10" t="s">
        <v>89</v>
      </c>
      <c r="DB239" s="11">
        <v>16471.5</v>
      </c>
      <c r="DC239" s="11">
        <v>266620.3</v>
      </c>
      <c r="DD239" s="11">
        <v>150504.29999999999</v>
      </c>
      <c r="DE239" s="11">
        <v>128580.3</v>
      </c>
      <c r="DF239" s="11">
        <v>0</v>
      </c>
      <c r="DG239" s="11">
        <v>68396</v>
      </c>
      <c r="DH239" s="11">
        <v>217919.6</v>
      </c>
      <c r="DI239" s="11">
        <v>3365.7</v>
      </c>
      <c r="DJ239" s="11">
        <v>0</v>
      </c>
      <c r="DK239" s="11">
        <v>169520.9</v>
      </c>
      <c r="DL239" s="11">
        <v>34093</v>
      </c>
      <c r="DM239" s="11">
        <v>135422.5</v>
      </c>
      <c r="DN239" s="11">
        <v>0</v>
      </c>
      <c r="DO239" s="11">
        <v>1996.5</v>
      </c>
      <c r="DP239" s="11">
        <v>143580.29999999999</v>
      </c>
      <c r="DQ239" s="11">
        <v>18183</v>
      </c>
      <c r="DR239" s="11">
        <v>0</v>
      </c>
      <c r="DS239" s="11">
        <v>0</v>
      </c>
      <c r="DT239" s="11">
        <v>1354653.9</v>
      </c>
      <c r="DU239" s="11">
        <v>1357000</v>
      </c>
      <c r="DV239" s="11">
        <v>2346.1</v>
      </c>
      <c r="DW239" s="11">
        <v>0.17</v>
      </c>
      <c r="EA239" s="10" t="s">
        <v>89</v>
      </c>
      <c r="EB239" s="11">
        <v>78347</v>
      </c>
      <c r="EC239" s="11">
        <v>149199.70000000001</v>
      </c>
      <c r="ED239" s="11">
        <v>141165</v>
      </c>
      <c r="EE239" s="11">
        <v>132041.1</v>
      </c>
      <c r="EF239" s="11">
        <v>0</v>
      </c>
      <c r="EG239" s="11">
        <v>55266.2</v>
      </c>
      <c r="EH239" s="11">
        <v>285315.3</v>
      </c>
      <c r="EI239" s="11">
        <v>0</v>
      </c>
      <c r="EJ239" s="11">
        <v>0</v>
      </c>
      <c r="EK239" s="11">
        <v>196028.1</v>
      </c>
      <c r="EL239" s="11">
        <v>47042.7</v>
      </c>
      <c r="EM239" s="11">
        <v>102767.3</v>
      </c>
      <c r="EN239" s="11">
        <v>0</v>
      </c>
      <c r="EO239" s="11">
        <v>0</v>
      </c>
      <c r="EP239" s="11">
        <v>152066.20000000001</v>
      </c>
      <c r="EQ239" s="11">
        <v>16109.9</v>
      </c>
      <c r="ER239" s="11">
        <v>0</v>
      </c>
      <c r="ES239" s="11">
        <v>0</v>
      </c>
      <c r="ET239" s="11">
        <v>1355348.5</v>
      </c>
      <c r="EU239" s="11">
        <v>1357000</v>
      </c>
      <c r="EV239" s="11">
        <v>1651.5</v>
      </c>
      <c r="EW239" s="11">
        <v>0.12</v>
      </c>
      <c r="FA239" s="10" t="s">
        <v>89</v>
      </c>
      <c r="FB239" s="11">
        <v>78273.899999999994</v>
      </c>
      <c r="FC239" s="11">
        <v>211296.7</v>
      </c>
      <c r="FD239" s="11">
        <v>140110.6</v>
      </c>
      <c r="FE239" s="11">
        <v>88510.7</v>
      </c>
      <c r="FF239" s="11">
        <v>77122.399999999994</v>
      </c>
      <c r="FG239" s="11">
        <v>0</v>
      </c>
      <c r="FH239" s="11">
        <v>242076.5</v>
      </c>
      <c r="FI239" s="11">
        <v>0</v>
      </c>
      <c r="FJ239" s="11">
        <v>0</v>
      </c>
      <c r="FK239" s="11">
        <v>194096.4</v>
      </c>
      <c r="FL239" s="11">
        <v>96930.4</v>
      </c>
      <c r="FM239" s="11">
        <v>28283</v>
      </c>
      <c r="FN239" s="11">
        <v>0</v>
      </c>
      <c r="FO239" s="11">
        <v>0</v>
      </c>
      <c r="FP239" s="11">
        <v>67746</v>
      </c>
      <c r="FQ239" s="11">
        <v>106584.4</v>
      </c>
      <c r="FR239" s="11">
        <v>0</v>
      </c>
      <c r="FS239" s="11">
        <v>24218.7</v>
      </c>
      <c r="FT239" s="11">
        <v>1355249.7</v>
      </c>
      <c r="FU239" s="11">
        <v>1357000</v>
      </c>
      <c r="FV239" s="11">
        <v>1750.3</v>
      </c>
      <c r="FW239" s="11">
        <v>0.13</v>
      </c>
      <c r="GA239" s="10" t="s">
        <v>89</v>
      </c>
      <c r="GB239" s="11">
        <v>66757.600000000006</v>
      </c>
      <c r="GC239" s="11">
        <v>145640.20000000001</v>
      </c>
      <c r="GD239" s="11">
        <v>123672.9</v>
      </c>
      <c r="GE239" s="11">
        <v>227946.2</v>
      </c>
      <c r="GF239" s="11">
        <v>0</v>
      </c>
      <c r="GG239" s="11">
        <v>0</v>
      </c>
      <c r="GH239" s="11">
        <v>275019.09999999998</v>
      </c>
      <c r="GI239" s="11">
        <v>0</v>
      </c>
      <c r="GJ239" s="11">
        <v>0</v>
      </c>
      <c r="GK239" s="11">
        <v>212184.2</v>
      </c>
      <c r="GL239" s="11">
        <v>125028.4</v>
      </c>
      <c r="GM239" s="11">
        <v>10199.299999999999</v>
      </c>
      <c r="GN239" s="11">
        <v>87797.8</v>
      </c>
      <c r="GO239" s="11">
        <v>0</v>
      </c>
      <c r="GP239" s="11">
        <v>44933.1</v>
      </c>
      <c r="GQ239" s="11">
        <v>35803.699999999997</v>
      </c>
      <c r="GR239" s="11">
        <v>0</v>
      </c>
      <c r="GS239" s="11">
        <v>0</v>
      </c>
      <c r="GT239" s="11">
        <v>1354982.6</v>
      </c>
      <c r="GU239" s="11">
        <v>1357000</v>
      </c>
      <c r="GV239" s="11">
        <v>2017.4</v>
      </c>
      <c r="GW239" s="11">
        <v>0.15</v>
      </c>
      <c r="HA239" s="10" t="s">
        <v>89</v>
      </c>
      <c r="HB239" s="11">
        <v>68346.899999999994</v>
      </c>
      <c r="HC239" s="11">
        <v>137140.6</v>
      </c>
      <c r="HD239" s="11">
        <v>115149.8</v>
      </c>
      <c r="HE239" s="11">
        <v>156251.29999999999</v>
      </c>
      <c r="HF239" s="11">
        <v>13919</v>
      </c>
      <c r="HG239" s="11">
        <v>37294.5</v>
      </c>
      <c r="HH239" s="11">
        <v>273023.40000000002</v>
      </c>
      <c r="HI239" s="11">
        <v>0</v>
      </c>
      <c r="HJ239" s="11">
        <v>0</v>
      </c>
      <c r="HK239" s="11">
        <v>258771.3</v>
      </c>
      <c r="HL239" s="11">
        <v>141635.20000000001</v>
      </c>
      <c r="HM239" s="11">
        <v>10923</v>
      </c>
      <c r="HN239" s="11">
        <v>0</v>
      </c>
      <c r="HO239" s="11">
        <v>0</v>
      </c>
      <c r="HP239" s="11">
        <v>43723.5</v>
      </c>
      <c r="HQ239" s="11">
        <v>101521.9</v>
      </c>
      <c r="HR239" s="11">
        <v>1955.9</v>
      </c>
      <c r="HS239" s="11">
        <v>0</v>
      </c>
      <c r="HT239" s="11">
        <v>1359656.3</v>
      </c>
      <c r="HU239" s="11">
        <v>1357000</v>
      </c>
      <c r="HV239" s="11">
        <v>-2656.3</v>
      </c>
      <c r="HW239" s="11">
        <v>-0.2</v>
      </c>
      <c r="IA239" s="10" t="s">
        <v>89</v>
      </c>
      <c r="IB239" s="11">
        <v>84887.5</v>
      </c>
      <c r="IC239" s="11">
        <v>125209.1</v>
      </c>
      <c r="ID239" s="11">
        <v>92752.1</v>
      </c>
      <c r="IE239" s="11">
        <v>94874.3</v>
      </c>
      <c r="IF239" s="11">
        <v>0</v>
      </c>
      <c r="IG239" s="11">
        <v>10985.4</v>
      </c>
      <c r="IH239" s="11">
        <v>247671.8</v>
      </c>
      <c r="II239" s="11">
        <v>74276.600000000006</v>
      </c>
      <c r="IJ239" s="11">
        <v>0</v>
      </c>
      <c r="IK239" s="11">
        <v>262776.7</v>
      </c>
      <c r="IL239" s="11">
        <v>153296.79999999999</v>
      </c>
      <c r="IM239" s="11">
        <v>43442.400000000001</v>
      </c>
      <c r="IN239" s="11">
        <v>34828.800000000003</v>
      </c>
      <c r="IO239" s="11">
        <v>0</v>
      </c>
      <c r="IP239" s="11">
        <v>5867.2</v>
      </c>
      <c r="IQ239" s="11">
        <v>0</v>
      </c>
      <c r="IR239" s="11">
        <v>124335.2</v>
      </c>
      <c r="IS239" s="11">
        <v>0</v>
      </c>
      <c r="IT239" s="11">
        <v>1355203.9</v>
      </c>
      <c r="IU239" s="11">
        <v>1357000</v>
      </c>
      <c r="IV239" s="11">
        <v>1796.1</v>
      </c>
      <c r="IW239" s="11">
        <v>0.13</v>
      </c>
    </row>
    <row r="240" spans="1:257" ht="15" thickBot="1" x14ac:dyDescent="0.35">
      <c r="A240" s="10" t="s">
        <v>90</v>
      </c>
      <c r="B240" s="11">
        <v>68870</v>
      </c>
      <c r="C240" s="11">
        <v>254114</v>
      </c>
      <c r="D240" s="11">
        <v>153694.6</v>
      </c>
      <c r="E240" s="11">
        <v>48142.400000000001</v>
      </c>
      <c r="F240" s="11">
        <v>5910.1</v>
      </c>
      <c r="G240" s="11">
        <v>10322.299999999999</v>
      </c>
      <c r="H240" s="11">
        <v>195760.6</v>
      </c>
      <c r="I240" s="11">
        <v>25472.400000000001</v>
      </c>
      <c r="J240" s="11">
        <v>0</v>
      </c>
      <c r="K240" s="11">
        <v>235800.3</v>
      </c>
      <c r="L240" s="11">
        <v>136574.20000000001</v>
      </c>
      <c r="M240" s="11">
        <v>25306.1</v>
      </c>
      <c r="N240" s="11">
        <v>72976.5</v>
      </c>
      <c r="O240" s="11">
        <v>0</v>
      </c>
      <c r="P240" s="11">
        <v>22725.4</v>
      </c>
      <c r="Q240" s="11">
        <v>0</v>
      </c>
      <c r="R240" s="11">
        <v>49918</v>
      </c>
      <c r="S240" s="11">
        <v>0</v>
      </c>
      <c r="T240" s="11">
        <v>1305586.8999999999</v>
      </c>
      <c r="U240" s="11">
        <v>1307000</v>
      </c>
      <c r="V240" s="11">
        <v>1413.1</v>
      </c>
      <c r="W240" s="11">
        <v>0.11</v>
      </c>
      <c r="AA240" s="10" t="s">
        <v>90</v>
      </c>
      <c r="AB240" s="11">
        <v>22286.6</v>
      </c>
      <c r="AC240" s="11">
        <v>206436.7</v>
      </c>
      <c r="AD240" s="11">
        <v>235905.2</v>
      </c>
      <c r="AE240" s="11">
        <v>8981.1</v>
      </c>
      <c r="AF240" s="11">
        <v>0</v>
      </c>
      <c r="AG240" s="11">
        <v>46001.7</v>
      </c>
      <c r="AH240" s="11">
        <v>170868</v>
      </c>
      <c r="AI240" s="11">
        <v>86953.600000000006</v>
      </c>
      <c r="AJ240" s="11">
        <v>0</v>
      </c>
      <c r="AK240" s="11">
        <v>48980.5</v>
      </c>
      <c r="AL240" s="11">
        <v>34064.800000000003</v>
      </c>
      <c r="AM240" s="11">
        <v>169166.6</v>
      </c>
      <c r="AN240" s="11">
        <v>0</v>
      </c>
      <c r="AO240" s="11">
        <v>0</v>
      </c>
      <c r="AP240" s="11">
        <v>120141.3</v>
      </c>
      <c r="AQ240" s="11">
        <v>154470.5</v>
      </c>
      <c r="AR240" s="11">
        <v>0</v>
      </c>
      <c r="AS240" s="11">
        <v>0</v>
      </c>
      <c r="AT240" s="11">
        <v>1304256.7</v>
      </c>
      <c r="AU240" s="11">
        <v>1307000</v>
      </c>
      <c r="AV240" s="11">
        <v>2743.3</v>
      </c>
      <c r="AW240" s="11">
        <v>0.21</v>
      </c>
      <c r="BA240" s="10" t="s">
        <v>90</v>
      </c>
      <c r="BB240" s="11">
        <v>62691.4</v>
      </c>
      <c r="BC240" s="11">
        <v>203896.9</v>
      </c>
      <c r="BD240" s="11">
        <v>224511.2</v>
      </c>
      <c r="BE240" s="11">
        <v>37285.4</v>
      </c>
      <c r="BF240" s="11">
        <v>0</v>
      </c>
      <c r="BG240" s="11">
        <v>12478.4</v>
      </c>
      <c r="BH240" s="11">
        <v>207840.1</v>
      </c>
      <c r="BI240" s="11">
        <v>32443.8</v>
      </c>
      <c r="BJ240" s="11">
        <v>62392</v>
      </c>
      <c r="BK240" s="11">
        <v>18468</v>
      </c>
      <c r="BL240" s="11">
        <v>78763.600000000006</v>
      </c>
      <c r="BM240" s="11">
        <v>154732.1</v>
      </c>
      <c r="BN240" s="11">
        <v>0</v>
      </c>
      <c r="BO240" s="11">
        <v>0</v>
      </c>
      <c r="BP240" s="11">
        <v>109210.9</v>
      </c>
      <c r="BQ240" s="11">
        <v>100026.8</v>
      </c>
      <c r="BR240" s="11">
        <v>0</v>
      </c>
      <c r="BS240" s="11">
        <v>0</v>
      </c>
      <c r="BT240" s="11">
        <v>1304740.8</v>
      </c>
      <c r="BU240" s="11">
        <v>1307000</v>
      </c>
      <c r="BV240" s="11">
        <v>2259.1999999999998</v>
      </c>
      <c r="BW240" s="11">
        <v>0.17</v>
      </c>
      <c r="CA240" s="10" t="s">
        <v>90</v>
      </c>
      <c r="CB240" s="11">
        <v>52597.599999999999</v>
      </c>
      <c r="CC240" s="11">
        <v>246403.7</v>
      </c>
      <c r="CD240" s="11">
        <v>260298.3</v>
      </c>
      <c r="CE240" s="11">
        <v>46544.6</v>
      </c>
      <c r="CF240" s="11">
        <v>0</v>
      </c>
      <c r="CG240" s="11">
        <v>81052.800000000003</v>
      </c>
      <c r="CH240" s="11">
        <v>182191.9</v>
      </c>
      <c r="CI240" s="11">
        <v>28923.4</v>
      </c>
      <c r="CJ240" s="11">
        <v>0</v>
      </c>
      <c r="CK240" s="11">
        <v>72052.899999999994</v>
      </c>
      <c r="CL240" s="11">
        <v>10761</v>
      </c>
      <c r="CM240" s="11">
        <v>138947.5</v>
      </c>
      <c r="CN240" s="11">
        <v>0</v>
      </c>
      <c r="CO240" s="11">
        <v>0</v>
      </c>
      <c r="CP240" s="11">
        <v>131671</v>
      </c>
      <c r="CQ240" s="11">
        <v>49227.9</v>
      </c>
      <c r="CR240" s="11">
        <v>0</v>
      </c>
      <c r="CS240" s="11">
        <v>4271.3</v>
      </c>
      <c r="CT240" s="11">
        <v>1304944</v>
      </c>
      <c r="CU240" s="11">
        <v>1307000</v>
      </c>
      <c r="CV240" s="11">
        <v>2056</v>
      </c>
      <c r="CW240" s="11">
        <v>0.16</v>
      </c>
      <c r="DA240" s="10" t="s">
        <v>90</v>
      </c>
      <c r="DB240" s="11">
        <v>16471.5</v>
      </c>
      <c r="DC240" s="11">
        <v>281251.90000000002</v>
      </c>
      <c r="DD240" s="11">
        <v>253493</v>
      </c>
      <c r="DE240" s="11">
        <v>129935.5</v>
      </c>
      <c r="DF240" s="11">
        <v>0</v>
      </c>
      <c r="DG240" s="11">
        <v>68396</v>
      </c>
      <c r="DH240" s="11">
        <v>163058.1</v>
      </c>
      <c r="DI240" s="11">
        <v>3365.7</v>
      </c>
      <c r="DJ240" s="11">
        <v>0</v>
      </c>
      <c r="DK240" s="11">
        <v>67654.3</v>
      </c>
      <c r="DL240" s="11">
        <v>18424.599999999999</v>
      </c>
      <c r="DM240" s="11">
        <v>124783.9</v>
      </c>
      <c r="DN240" s="11">
        <v>0</v>
      </c>
      <c r="DO240" s="11">
        <v>0</v>
      </c>
      <c r="DP240" s="11">
        <v>159723.9</v>
      </c>
      <c r="DQ240" s="11">
        <v>18183</v>
      </c>
      <c r="DR240" s="11">
        <v>0</v>
      </c>
      <c r="DS240" s="11">
        <v>0</v>
      </c>
      <c r="DT240" s="11">
        <v>1304741.3999999999</v>
      </c>
      <c r="DU240" s="11">
        <v>1307000</v>
      </c>
      <c r="DV240" s="11">
        <v>2258.6</v>
      </c>
      <c r="DW240" s="11">
        <v>0.17</v>
      </c>
      <c r="EA240" s="10" t="s">
        <v>90</v>
      </c>
      <c r="EB240" s="11">
        <v>78347</v>
      </c>
      <c r="EC240" s="11">
        <v>190149.8</v>
      </c>
      <c r="ED240" s="11">
        <v>298617.59999999998</v>
      </c>
      <c r="EE240" s="11">
        <v>146915.5</v>
      </c>
      <c r="EF240" s="11">
        <v>0</v>
      </c>
      <c r="EG240" s="11">
        <v>55266.2</v>
      </c>
      <c r="EH240" s="11">
        <v>157744.79999999999</v>
      </c>
      <c r="EI240" s="11">
        <v>0</v>
      </c>
      <c r="EJ240" s="11">
        <v>0</v>
      </c>
      <c r="EK240" s="11">
        <v>106840.3</v>
      </c>
      <c r="EL240" s="11">
        <v>33026.300000000003</v>
      </c>
      <c r="EM240" s="11">
        <v>67597.100000000006</v>
      </c>
      <c r="EN240" s="11">
        <v>0</v>
      </c>
      <c r="EO240" s="11">
        <v>0</v>
      </c>
      <c r="EP240" s="11">
        <v>154794.4</v>
      </c>
      <c r="EQ240" s="11">
        <v>16109.9</v>
      </c>
      <c r="ER240" s="11">
        <v>0</v>
      </c>
      <c r="ES240" s="11">
        <v>0</v>
      </c>
      <c r="ET240" s="11">
        <v>1305408.8999999999</v>
      </c>
      <c r="EU240" s="11">
        <v>1307000</v>
      </c>
      <c r="EV240" s="11">
        <v>1591.1</v>
      </c>
      <c r="EW240" s="11">
        <v>0.12</v>
      </c>
      <c r="FA240" s="10" t="s">
        <v>90</v>
      </c>
      <c r="FB240" s="11">
        <v>78273.899999999994</v>
      </c>
      <c r="FC240" s="11">
        <v>293468.09999999998</v>
      </c>
      <c r="FD240" s="11">
        <v>238414.2</v>
      </c>
      <c r="FE240" s="11">
        <v>91631.7</v>
      </c>
      <c r="FF240" s="11">
        <v>83281.5</v>
      </c>
      <c r="FG240" s="11">
        <v>0</v>
      </c>
      <c r="FH240" s="11">
        <v>125310.2</v>
      </c>
      <c r="FI240" s="11">
        <v>0</v>
      </c>
      <c r="FJ240" s="11">
        <v>0</v>
      </c>
      <c r="FK240" s="11">
        <v>102714.4</v>
      </c>
      <c r="FL240" s="11">
        <v>65387.6</v>
      </c>
      <c r="FM240" s="11">
        <v>28283</v>
      </c>
      <c r="FN240" s="11">
        <v>0</v>
      </c>
      <c r="FO240" s="11">
        <v>0</v>
      </c>
      <c r="FP240" s="11">
        <v>67746</v>
      </c>
      <c r="FQ240" s="11">
        <v>106584.4</v>
      </c>
      <c r="FR240" s="11">
        <v>0</v>
      </c>
      <c r="FS240" s="11">
        <v>24218.7</v>
      </c>
      <c r="FT240" s="11">
        <v>1305313.7</v>
      </c>
      <c r="FU240" s="11">
        <v>1307000</v>
      </c>
      <c r="FV240" s="11">
        <v>1686.3</v>
      </c>
      <c r="FW240" s="11">
        <v>0.13</v>
      </c>
      <c r="GA240" s="10" t="s">
        <v>90</v>
      </c>
      <c r="GB240" s="11">
        <v>82948</v>
      </c>
      <c r="GC240" s="11">
        <v>239857.5</v>
      </c>
      <c r="GD240" s="11">
        <v>205978.9</v>
      </c>
      <c r="GE240" s="11">
        <v>235506.5</v>
      </c>
      <c r="GF240" s="11">
        <v>0</v>
      </c>
      <c r="GG240" s="11">
        <v>0</v>
      </c>
      <c r="GH240" s="11">
        <v>151559.9</v>
      </c>
      <c r="GI240" s="11">
        <v>0</v>
      </c>
      <c r="GJ240" s="11">
        <v>0</v>
      </c>
      <c r="GK240" s="11">
        <v>119322.4</v>
      </c>
      <c r="GL240" s="11">
        <v>89081.9</v>
      </c>
      <c r="GM240" s="11">
        <v>10199.299999999999</v>
      </c>
      <c r="GN240" s="11">
        <v>87797.8</v>
      </c>
      <c r="GO240" s="11">
        <v>0</v>
      </c>
      <c r="GP240" s="11">
        <v>47001.5</v>
      </c>
      <c r="GQ240" s="11">
        <v>35803.699999999997</v>
      </c>
      <c r="GR240" s="11">
        <v>0</v>
      </c>
      <c r="GS240" s="11">
        <v>0</v>
      </c>
      <c r="GT240" s="11">
        <v>1305057.3999999999</v>
      </c>
      <c r="GU240" s="11">
        <v>1307000</v>
      </c>
      <c r="GV240" s="11">
        <v>1942.6</v>
      </c>
      <c r="GW240" s="11">
        <v>0.15</v>
      </c>
      <c r="HA240" s="10" t="s">
        <v>90</v>
      </c>
      <c r="HB240" s="11">
        <v>68346.899999999994</v>
      </c>
      <c r="HC240" s="11">
        <v>250407.4</v>
      </c>
      <c r="HD240" s="11">
        <v>185732.7</v>
      </c>
      <c r="HE240" s="11">
        <v>160121.1</v>
      </c>
      <c r="HF240" s="11">
        <v>14512.3</v>
      </c>
      <c r="HG240" s="11">
        <v>37294.5</v>
      </c>
      <c r="HH240" s="11">
        <v>154711.29999999999</v>
      </c>
      <c r="HI240" s="11">
        <v>0</v>
      </c>
      <c r="HJ240" s="11">
        <v>0</v>
      </c>
      <c r="HK240" s="11">
        <v>173634.2</v>
      </c>
      <c r="HL240" s="11">
        <v>111716.8</v>
      </c>
      <c r="HM240" s="11">
        <v>1591.9</v>
      </c>
      <c r="HN240" s="11">
        <v>0</v>
      </c>
      <c r="HO240" s="11">
        <v>0</v>
      </c>
      <c r="HP240" s="11">
        <v>43723.5</v>
      </c>
      <c r="HQ240" s="11">
        <v>101521.9</v>
      </c>
      <c r="HR240" s="11">
        <v>1955.9</v>
      </c>
      <c r="HS240" s="11">
        <v>0</v>
      </c>
      <c r="HT240" s="11">
        <v>1305270.3999999999</v>
      </c>
      <c r="HU240" s="11">
        <v>1307000</v>
      </c>
      <c r="HV240" s="11">
        <v>1729.6</v>
      </c>
      <c r="HW240" s="11">
        <v>0.13</v>
      </c>
      <c r="IA240" s="10" t="s">
        <v>90</v>
      </c>
      <c r="IB240" s="11">
        <v>91753.4</v>
      </c>
      <c r="IC240" s="11">
        <v>239932</v>
      </c>
      <c r="ID240" s="11">
        <v>151299.5</v>
      </c>
      <c r="IE240" s="11">
        <v>103363</v>
      </c>
      <c r="IF240" s="11">
        <v>0</v>
      </c>
      <c r="IG240" s="11">
        <v>10985.4</v>
      </c>
      <c r="IH240" s="11">
        <v>137318</v>
      </c>
      <c r="II240" s="11">
        <v>74276.600000000006</v>
      </c>
      <c r="IJ240" s="11">
        <v>0</v>
      </c>
      <c r="IK240" s="11">
        <v>193868.1</v>
      </c>
      <c r="IL240" s="11">
        <v>121464</v>
      </c>
      <c r="IM240" s="11">
        <v>15978.8</v>
      </c>
      <c r="IN240" s="11">
        <v>34828.800000000003</v>
      </c>
      <c r="IO240" s="11">
        <v>0</v>
      </c>
      <c r="IP240" s="11">
        <v>5867.2</v>
      </c>
      <c r="IQ240" s="11">
        <v>0</v>
      </c>
      <c r="IR240" s="11">
        <v>124335.2</v>
      </c>
      <c r="IS240" s="11">
        <v>0</v>
      </c>
      <c r="IT240" s="11">
        <v>1305270.1000000001</v>
      </c>
      <c r="IU240" s="11">
        <v>1307000</v>
      </c>
      <c r="IV240" s="11">
        <v>1729.9</v>
      </c>
      <c r="IW240" s="11">
        <v>0.13</v>
      </c>
    </row>
    <row r="241" spans="1:257" ht="15" thickBot="1" x14ac:dyDescent="0.35">
      <c r="A241" s="10" t="s">
        <v>91</v>
      </c>
      <c r="B241" s="11">
        <v>68870</v>
      </c>
      <c r="C241" s="11">
        <v>261911</v>
      </c>
      <c r="D241" s="11">
        <v>204778.4</v>
      </c>
      <c r="E241" s="11">
        <v>39485.300000000003</v>
      </c>
      <c r="F241" s="11">
        <v>0</v>
      </c>
      <c r="G241" s="11">
        <v>10322.299999999999</v>
      </c>
      <c r="H241" s="11">
        <v>307750.40000000002</v>
      </c>
      <c r="I241" s="11">
        <v>25472.400000000001</v>
      </c>
      <c r="J241" s="11">
        <v>0</v>
      </c>
      <c r="K241" s="11">
        <v>136158.1</v>
      </c>
      <c r="L241" s="11">
        <v>24973</v>
      </c>
      <c r="M241" s="11">
        <v>25306.1</v>
      </c>
      <c r="N241" s="11">
        <v>72976.5</v>
      </c>
      <c r="O241" s="11">
        <v>0</v>
      </c>
      <c r="P241" s="11">
        <v>22725.4</v>
      </c>
      <c r="Q241" s="11">
        <v>0</v>
      </c>
      <c r="R241" s="11">
        <v>49918</v>
      </c>
      <c r="S241" s="11">
        <v>0</v>
      </c>
      <c r="T241" s="11">
        <v>1250646.8999999999</v>
      </c>
      <c r="U241" s="11">
        <v>1252000</v>
      </c>
      <c r="V241" s="11">
        <v>1353.1</v>
      </c>
      <c r="W241" s="11">
        <v>0.11</v>
      </c>
      <c r="AA241" s="10" t="s">
        <v>91</v>
      </c>
      <c r="AB241" s="11">
        <v>22286.6</v>
      </c>
      <c r="AC241" s="11">
        <v>242089.2</v>
      </c>
      <c r="AD241" s="11">
        <v>235905.2</v>
      </c>
      <c r="AE241" s="11">
        <v>8981.1</v>
      </c>
      <c r="AF241" s="11">
        <v>0</v>
      </c>
      <c r="AG241" s="11">
        <v>46001.7</v>
      </c>
      <c r="AH241" s="11">
        <v>244591.4</v>
      </c>
      <c r="AI241" s="11">
        <v>86953.600000000006</v>
      </c>
      <c r="AJ241" s="11">
        <v>0</v>
      </c>
      <c r="AK241" s="11">
        <v>48980.5</v>
      </c>
      <c r="AL241" s="11">
        <v>34064.800000000003</v>
      </c>
      <c r="AM241" s="11">
        <v>0</v>
      </c>
      <c r="AN241" s="11">
        <v>0</v>
      </c>
      <c r="AO241" s="11">
        <v>4906.2</v>
      </c>
      <c r="AP241" s="11">
        <v>120141.3</v>
      </c>
      <c r="AQ241" s="11">
        <v>154470.5</v>
      </c>
      <c r="AR241" s="11">
        <v>0</v>
      </c>
      <c r="AS241" s="11">
        <v>0</v>
      </c>
      <c r="AT241" s="11">
        <v>1249372.1000000001</v>
      </c>
      <c r="AU241" s="11">
        <v>1252000</v>
      </c>
      <c r="AV241" s="11">
        <v>2627.9</v>
      </c>
      <c r="AW241" s="11">
        <v>0.21</v>
      </c>
      <c r="BA241" s="10" t="s">
        <v>91</v>
      </c>
      <c r="BB241" s="11">
        <v>62691.4</v>
      </c>
      <c r="BC241" s="11">
        <v>233346</v>
      </c>
      <c r="BD241" s="11">
        <v>224511.2</v>
      </c>
      <c r="BE241" s="11">
        <v>25705.5</v>
      </c>
      <c r="BF241" s="11">
        <v>0</v>
      </c>
      <c r="BG241" s="11">
        <v>12478.4</v>
      </c>
      <c r="BH241" s="11">
        <v>277319.8</v>
      </c>
      <c r="BI241" s="11">
        <v>32443.8</v>
      </c>
      <c r="BJ241" s="11">
        <v>62392</v>
      </c>
      <c r="BK241" s="11">
        <v>18468</v>
      </c>
      <c r="BL241" s="11">
        <v>78763.600000000006</v>
      </c>
      <c r="BM241" s="11">
        <v>0</v>
      </c>
      <c r="BN241" s="11">
        <v>0</v>
      </c>
      <c r="BO241" s="11">
        <v>14874.2</v>
      </c>
      <c r="BP241" s="11">
        <v>109210.9</v>
      </c>
      <c r="BQ241" s="11">
        <v>100026.8</v>
      </c>
      <c r="BR241" s="11">
        <v>0</v>
      </c>
      <c r="BS241" s="11">
        <v>0</v>
      </c>
      <c r="BT241" s="11">
        <v>1252231.7</v>
      </c>
      <c r="BU241" s="11">
        <v>1252000</v>
      </c>
      <c r="BV241" s="11">
        <v>-231.7</v>
      </c>
      <c r="BW241" s="11">
        <v>-0.02</v>
      </c>
      <c r="CA241" s="10" t="s">
        <v>91</v>
      </c>
      <c r="CB241" s="11">
        <v>52597.599999999999</v>
      </c>
      <c r="CC241" s="11">
        <v>254016.7</v>
      </c>
      <c r="CD241" s="11">
        <v>260298.3</v>
      </c>
      <c r="CE241" s="11">
        <v>41108.699999999997</v>
      </c>
      <c r="CF241" s="11">
        <v>0</v>
      </c>
      <c r="CG241" s="11">
        <v>81052.800000000003</v>
      </c>
      <c r="CH241" s="11">
        <v>297167.2</v>
      </c>
      <c r="CI241" s="11">
        <v>28923.4</v>
      </c>
      <c r="CJ241" s="11">
        <v>0</v>
      </c>
      <c r="CK241" s="11">
        <v>72052.899999999994</v>
      </c>
      <c r="CL241" s="11">
        <v>10761</v>
      </c>
      <c r="CM241" s="11">
        <v>0</v>
      </c>
      <c r="CN241" s="11">
        <v>7765.8</v>
      </c>
      <c r="CO241" s="11">
        <v>0</v>
      </c>
      <c r="CP241" s="11">
        <v>117079.5</v>
      </c>
      <c r="CQ241" s="11">
        <v>49227.9</v>
      </c>
      <c r="CR241" s="11">
        <v>0</v>
      </c>
      <c r="CS241" s="11">
        <v>4271.3</v>
      </c>
      <c r="CT241" s="11">
        <v>1276323.1000000001</v>
      </c>
      <c r="CU241" s="11">
        <v>1252000</v>
      </c>
      <c r="CV241" s="11">
        <v>-24323.1</v>
      </c>
      <c r="CW241" s="11">
        <v>-1.94</v>
      </c>
      <c r="DA241" s="10" t="s">
        <v>91</v>
      </c>
      <c r="DB241" s="11">
        <v>16471.5</v>
      </c>
      <c r="DC241" s="11">
        <v>281251.90000000002</v>
      </c>
      <c r="DD241" s="11">
        <v>253493</v>
      </c>
      <c r="DE241" s="11">
        <v>108239</v>
      </c>
      <c r="DF241" s="11">
        <v>0</v>
      </c>
      <c r="DG241" s="11">
        <v>68396</v>
      </c>
      <c r="DH241" s="11">
        <v>282907.5</v>
      </c>
      <c r="DI241" s="11">
        <v>3365.7</v>
      </c>
      <c r="DJ241" s="11">
        <v>0</v>
      </c>
      <c r="DK241" s="11">
        <v>67654.3</v>
      </c>
      <c r="DL241" s="11">
        <v>18424.599999999999</v>
      </c>
      <c r="DM241" s="11">
        <v>0</v>
      </c>
      <c r="DN241" s="11">
        <v>0</v>
      </c>
      <c r="DO241" s="11">
        <v>1996.5</v>
      </c>
      <c r="DP241" s="11">
        <v>143580.29999999999</v>
      </c>
      <c r="DQ241" s="11">
        <v>18183</v>
      </c>
      <c r="DR241" s="11">
        <v>0</v>
      </c>
      <c r="DS241" s="11">
        <v>0</v>
      </c>
      <c r="DT241" s="11">
        <v>1263963.5</v>
      </c>
      <c r="DU241" s="11">
        <v>1252000</v>
      </c>
      <c r="DV241" s="11">
        <v>-11963.5</v>
      </c>
      <c r="DW241" s="11">
        <v>-0.96</v>
      </c>
      <c r="EA241" s="10" t="s">
        <v>91</v>
      </c>
      <c r="EB241" s="11">
        <v>78347</v>
      </c>
      <c r="EC241" s="11">
        <v>190149.8</v>
      </c>
      <c r="ED241" s="11">
        <v>298617.59999999998</v>
      </c>
      <c r="EE241" s="11">
        <v>96678.7</v>
      </c>
      <c r="EF241" s="11">
        <v>0</v>
      </c>
      <c r="EG241" s="11">
        <v>55266.2</v>
      </c>
      <c r="EH241" s="11">
        <v>285315.3</v>
      </c>
      <c r="EI241" s="11">
        <v>0</v>
      </c>
      <c r="EJ241" s="11">
        <v>0</v>
      </c>
      <c r="EK241" s="11">
        <v>41567.800000000003</v>
      </c>
      <c r="EL241" s="11">
        <v>33026.300000000003</v>
      </c>
      <c r="EM241" s="11">
        <v>1035.7</v>
      </c>
      <c r="EN241" s="11">
        <v>0</v>
      </c>
      <c r="EO241" s="11">
        <v>0</v>
      </c>
      <c r="EP241" s="11">
        <v>154794.4</v>
      </c>
      <c r="EQ241" s="11">
        <v>16109.9</v>
      </c>
      <c r="ER241" s="11">
        <v>0</v>
      </c>
      <c r="ES241" s="11">
        <v>0</v>
      </c>
      <c r="ET241" s="11">
        <v>1250908.8</v>
      </c>
      <c r="EU241" s="11">
        <v>1252000</v>
      </c>
      <c r="EV241" s="11">
        <v>1091.2</v>
      </c>
      <c r="EW241" s="11">
        <v>0.09</v>
      </c>
      <c r="FA241" s="10" t="s">
        <v>91</v>
      </c>
      <c r="FB241" s="11">
        <v>78273.899999999994</v>
      </c>
      <c r="FC241" s="11">
        <v>295340.7</v>
      </c>
      <c r="FD241" s="11">
        <v>238414.2</v>
      </c>
      <c r="FE241" s="11">
        <v>71283</v>
      </c>
      <c r="FF241" s="11">
        <v>60172.3</v>
      </c>
      <c r="FG241" s="11">
        <v>0</v>
      </c>
      <c r="FH241" s="11">
        <v>242076.5</v>
      </c>
      <c r="FI241" s="11">
        <v>0</v>
      </c>
      <c r="FJ241" s="11">
        <v>0</v>
      </c>
      <c r="FK241" s="11">
        <v>53431</v>
      </c>
      <c r="FL241" s="11">
        <v>13704.3</v>
      </c>
      <c r="FM241" s="11">
        <v>0</v>
      </c>
      <c r="FN241" s="11">
        <v>0</v>
      </c>
      <c r="FO241" s="11">
        <v>0</v>
      </c>
      <c r="FP241" s="11">
        <v>67746</v>
      </c>
      <c r="FQ241" s="11">
        <v>106584.4</v>
      </c>
      <c r="FR241" s="11">
        <v>0</v>
      </c>
      <c r="FS241" s="11">
        <v>24218.7</v>
      </c>
      <c r="FT241" s="11">
        <v>1251245</v>
      </c>
      <c r="FU241" s="11">
        <v>1252000</v>
      </c>
      <c r="FV241" s="11">
        <v>755</v>
      </c>
      <c r="FW241" s="11">
        <v>0.06</v>
      </c>
      <c r="GA241" s="10" t="s">
        <v>91</v>
      </c>
      <c r="GB241" s="11">
        <v>82948</v>
      </c>
      <c r="GC241" s="11">
        <v>239857.5</v>
      </c>
      <c r="GD241" s="11">
        <v>205978.9</v>
      </c>
      <c r="GE241" s="11">
        <v>187577.8</v>
      </c>
      <c r="GF241" s="11">
        <v>0</v>
      </c>
      <c r="GG241" s="11">
        <v>0</v>
      </c>
      <c r="GH241" s="11">
        <v>275019.09999999998</v>
      </c>
      <c r="GI241" s="11">
        <v>0</v>
      </c>
      <c r="GJ241" s="11">
        <v>0</v>
      </c>
      <c r="GK241" s="11">
        <v>74532.100000000006</v>
      </c>
      <c r="GL241" s="11">
        <v>15691.1</v>
      </c>
      <c r="GM241" s="11">
        <v>0</v>
      </c>
      <c r="GN241" s="11">
        <v>87797.8</v>
      </c>
      <c r="GO241" s="11">
        <v>0</v>
      </c>
      <c r="GP241" s="11">
        <v>44933.1</v>
      </c>
      <c r="GQ241" s="11">
        <v>35803.699999999997</v>
      </c>
      <c r="GR241" s="11">
        <v>0</v>
      </c>
      <c r="GS241" s="11">
        <v>0</v>
      </c>
      <c r="GT241" s="11">
        <v>1250139.2</v>
      </c>
      <c r="GU241" s="11">
        <v>1252000</v>
      </c>
      <c r="GV241" s="11">
        <v>1860.8</v>
      </c>
      <c r="GW241" s="11">
        <v>0.15</v>
      </c>
      <c r="HA241" s="10" t="s">
        <v>91</v>
      </c>
      <c r="HB241" s="11">
        <v>68346.899999999994</v>
      </c>
      <c r="HC241" s="11">
        <v>250407.4</v>
      </c>
      <c r="HD241" s="11">
        <v>185732.7</v>
      </c>
      <c r="HE241" s="11">
        <v>142061.6</v>
      </c>
      <c r="HF241" s="11">
        <v>10018.200000000001</v>
      </c>
      <c r="HG241" s="11">
        <v>37294.5</v>
      </c>
      <c r="HH241" s="11">
        <v>273023.40000000002</v>
      </c>
      <c r="HI241" s="11">
        <v>0</v>
      </c>
      <c r="HJ241" s="11">
        <v>0</v>
      </c>
      <c r="HK241" s="11">
        <v>119893.5</v>
      </c>
      <c r="HL241" s="11">
        <v>20681.099999999999</v>
      </c>
      <c r="HM241" s="11">
        <v>1591.9</v>
      </c>
      <c r="HN241" s="11">
        <v>0</v>
      </c>
      <c r="HO241" s="11">
        <v>0</v>
      </c>
      <c r="HP241" s="11">
        <v>43723.5</v>
      </c>
      <c r="HQ241" s="11">
        <v>101521.9</v>
      </c>
      <c r="HR241" s="11">
        <v>1955.9</v>
      </c>
      <c r="HS241" s="11">
        <v>0</v>
      </c>
      <c r="HT241" s="11">
        <v>1256252.3999999999</v>
      </c>
      <c r="HU241" s="11">
        <v>1252000</v>
      </c>
      <c r="HV241" s="11">
        <v>-4252.3999999999996</v>
      </c>
      <c r="HW241" s="11">
        <v>-0.34</v>
      </c>
      <c r="IA241" s="10" t="s">
        <v>91</v>
      </c>
      <c r="IB241" s="11">
        <v>91753.4</v>
      </c>
      <c r="IC241" s="11">
        <v>251916.1</v>
      </c>
      <c r="ID241" s="11">
        <v>162409.79999999999</v>
      </c>
      <c r="IE241" s="11">
        <v>94874.3</v>
      </c>
      <c r="IF241" s="11">
        <v>0</v>
      </c>
      <c r="IG241" s="11">
        <v>10985.4</v>
      </c>
      <c r="IH241" s="11">
        <v>247671.8</v>
      </c>
      <c r="II241" s="11">
        <v>74276.600000000006</v>
      </c>
      <c r="IJ241" s="11">
        <v>0</v>
      </c>
      <c r="IK241" s="11">
        <v>116345.8</v>
      </c>
      <c r="IL241" s="11">
        <v>19099.7</v>
      </c>
      <c r="IM241" s="11">
        <v>15978.8</v>
      </c>
      <c r="IN241" s="11">
        <v>34828.800000000003</v>
      </c>
      <c r="IO241" s="11">
        <v>0</v>
      </c>
      <c r="IP241" s="11">
        <v>5867.2</v>
      </c>
      <c r="IQ241" s="11">
        <v>0</v>
      </c>
      <c r="IR241" s="11">
        <v>124335.2</v>
      </c>
      <c r="IS241" s="11">
        <v>0</v>
      </c>
      <c r="IT241" s="11">
        <v>1250342.8999999999</v>
      </c>
      <c r="IU241" s="11">
        <v>1252000</v>
      </c>
      <c r="IV241" s="11">
        <v>1657.1</v>
      </c>
      <c r="IW241" s="11">
        <v>0.13</v>
      </c>
    </row>
    <row r="242" spans="1:257" ht="15" thickBot="1" x14ac:dyDescent="0.35">
      <c r="A242" s="10" t="s">
        <v>92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487777.6</v>
      </c>
      <c r="L242" s="11">
        <v>172785</v>
      </c>
      <c r="M242" s="11">
        <v>242987</v>
      </c>
      <c r="N242" s="11">
        <v>208829.5</v>
      </c>
      <c r="O242" s="11">
        <v>0</v>
      </c>
      <c r="P242" s="11">
        <v>379700.5</v>
      </c>
      <c r="Q242" s="11">
        <v>69424.899999999994</v>
      </c>
      <c r="R242" s="11">
        <v>53581</v>
      </c>
      <c r="S242" s="11">
        <v>0</v>
      </c>
      <c r="T242" s="11">
        <v>1615085.4</v>
      </c>
      <c r="U242" s="11">
        <v>1583000</v>
      </c>
      <c r="V242" s="11">
        <v>-32085.4</v>
      </c>
      <c r="W242" s="11">
        <v>-2.0299999999999998</v>
      </c>
      <c r="AA242" s="10" t="s">
        <v>92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374469.7</v>
      </c>
      <c r="AL242" s="11">
        <v>166203.4</v>
      </c>
      <c r="AM242" s="11">
        <v>383088.1</v>
      </c>
      <c r="AN242" s="11">
        <v>96841.8</v>
      </c>
      <c r="AO242" s="11">
        <v>4906.2</v>
      </c>
      <c r="AP242" s="11">
        <v>318799.3</v>
      </c>
      <c r="AQ242" s="11">
        <v>282269.7</v>
      </c>
      <c r="AR242" s="11">
        <v>0</v>
      </c>
      <c r="AS242" s="11">
        <v>0</v>
      </c>
      <c r="AT242" s="11">
        <v>1626578.1</v>
      </c>
      <c r="AU242" s="11">
        <v>1583000</v>
      </c>
      <c r="AV242" s="11">
        <v>-43578.1</v>
      </c>
      <c r="AW242" s="11">
        <v>-2.75</v>
      </c>
      <c r="BA242" s="10" t="s">
        <v>92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11">
        <v>0</v>
      </c>
      <c r="BI242" s="11">
        <v>0</v>
      </c>
      <c r="BJ242" s="11">
        <v>0</v>
      </c>
      <c r="BK242" s="11">
        <v>249867.3</v>
      </c>
      <c r="BL242" s="11">
        <v>264891.3</v>
      </c>
      <c r="BM242" s="11">
        <v>377546.3</v>
      </c>
      <c r="BN242" s="11">
        <v>21462.799999999999</v>
      </c>
      <c r="BO242" s="11">
        <v>47318.1</v>
      </c>
      <c r="BP242" s="11">
        <v>371656.5</v>
      </c>
      <c r="BQ242" s="11">
        <v>247521.4</v>
      </c>
      <c r="BR242" s="11">
        <v>0</v>
      </c>
      <c r="BS242" s="11">
        <v>0</v>
      </c>
      <c r="BT242" s="11">
        <v>1580263.7</v>
      </c>
      <c r="BU242" s="11">
        <v>1583000</v>
      </c>
      <c r="BV242" s="11">
        <v>2736.3</v>
      </c>
      <c r="BW242" s="11">
        <v>0.17</v>
      </c>
      <c r="CA242" s="10" t="s">
        <v>92</v>
      </c>
      <c r="CB242" s="11">
        <v>0</v>
      </c>
      <c r="CC242" s="11">
        <v>0</v>
      </c>
      <c r="CD242" s="11">
        <v>0</v>
      </c>
      <c r="CE242" s="11">
        <v>0</v>
      </c>
      <c r="CF242" s="11">
        <v>0</v>
      </c>
      <c r="CG242" s="11">
        <v>0</v>
      </c>
      <c r="CH242" s="11">
        <v>0</v>
      </c>
      <c r="CI242" s="11">
        <v>0</v>
      </c>
      <c r="CJ242" s="11">
        <v>0</v>
      </c>
      <c r="CK242" s="11">
        <v>378063.7</v>
      </c>
      <c r="CL242" s="11">
        <v>140896</v>
      </c>
      <c r="CM242" s="11">
        <v>382119.8</v>
      </c>
      <c r="CN242" s="11">
        <v>53668.9</v>
      </c>
      <c r="CO242" s="11">
        <v>0</v>
      </c>
      <c r="CP242" s="11">
        <v>460271.1</v>
      </c>
      <c r="CQ242" s="11">
        <v>161218.4</v>
      </c>
      <c r="CR242" s="11">
        <v>0</v>
      </c>
      <c r="CS242" s="11">
        <v>4271.3</v>
      </c>
      <c r="CT242" s="11">
        <v>1580509.2</v>
      </c>
      <c r="CU242" s="11">
        <v>1583000</v>
      </c>
      <c r="CV242" s="11">
        <v>2490.8000000000002</v>
      </c>
      <c r="CW242" s="11">
        <v>0.16</v>
      </c>
      <c r="DA242" s="10" t="s">
        <v>92</v>
      </c>
      <c r="DB242" s="11">
        <v>0</v>
      </c>
      <c r="DC242" s="11">
        <v>0</v>
      </c>
      <c r="DD242" s="11">
        <v>0</v>
      </c>
      <c r="DE242" s="11">
        <v>0</v>
      </c>
      <c r="DF242" s="11">
        <v>0</v>
      </c>
      <c r="DG242" s="11">
        <v>0</v>
      </c>
      <c r="DH242" s="11">
        <v>0</v>
      </c>
      <c r="DI242" s="11">
        <v>0</v>
      </c>
      <c r="DJ242" s="11">
        <v>0</v>
      </c>
      <c r="DK242" s="11">
        <v>339910.8</v>
      </c>
      <c r="DL242" s="11">
        <v>150185.4</v>
      </c>
      <c r="DM242" s="11">
        <v>382494.6</v>
      </c>
      <c r="DN242" s="11">
        <v>0</v>
      </c>
      <c r="DO242" s="11">
        <v>81576.2</v>
      </c>
      <c r="DP242" s="11">
        <v>491927.6</v>
      </c>
      <c r="DQ242" s="11">
        <v>134169.1</v>
      </c>
      <c r="DR242" s="11">
        <v>0</v>
      </c>
      <c r="DS242" s="11">
        <v>0</v>
      </c>
      <c r="DT242" s="11">
        <v>1580263.7</v>
      </c>
      <c r="DU242" s="11">
        <v>1583000</v>
      </c>
      <c r="DV242" s="11">
        <v>2736.3</v>
      </c>
      <c r="DW242" s="11">
        <v>0.17</v>
      </c>
      <c r="EA242" s="10" t="s">
        <v>92</v>
      </c>
      <c r="EB242" s="11">
        <v>0</v>
      </c>
      <c r="EC242" s="11">
        <v>0</v>
      </c>
      <c r="ED242" s="11">
        <v>0</v>
      </c>
      <c r="EE242" s="11">
        <v>0</v>
      </c>
      <c r="EF242" s="11">
        <v>0</v>
      </c>
      <c r="EG242" s="11">
        <v>0</v>
      </c>
      <c r="EH242" s="11">
        <v>0</v>
      </c>
      <c r="EI242" s="11">
        <v>0</v>
      </c>
      <c r="EJ242" s="11">
        <v>0</v>
      </c>
      <c r="EK242" s="11">
        <v>324005.2</v>
      </c>
      <c r="EL242" s="11">
        <v>191577.60000000001</v>
      </c>
      <c r="EM242" s="11">
        <v>337340.9</v>
      </c>
      <c r="EN242" s="11">
        <v>0</v>
      </c>
      <c r="EO242" s="11">
        <v>130267.3</v>
      </c>
      <c r="EP242" s="11">
        <v>490996.2</v>
      </c>
      <c r="EQ242" s="11">
        <v>106886.3</v>
      </c>
      <c r="ER242" s="11">
        <v>0</v>
      </c>
      <c r="ES242" s="11">
        <v>0</v>
      </c>
      <c r="ET242" s="11">
        <v>1581073.5</v>
      </c>
      <c r="EU242" s="11">
        <v>1583000</v>
      </c>
      <c r="EV242" s="11">
        <v>1926.5</v>
      </c>
      <c r="EW242" s="11">
        <v>0.12</v>
      </c>
      <c r="FA242" s="10" t="s">
        <v>92</v>
      </c>
      <c r="FB242" s="11">
        <v>0</v>
      </c>
      <c r="FC242" s="11">
        <v>0</v>
      </c>
      <c r="FD242" s="11">
        <v>0</v>
      </c>
      <c r="FE242" s="11">
        <v>0</v>
      </c>
      <c r="FF242" s="11">
        <v>0</v>
      </c>
      <c r="FG242" s="11">
        <v>0</v>
      </c>
      <c r="FH242" s="11">
        <v>0</v>
      </c>
      <c r="FI242" s="11">
        <v>0</v>
      </c>
      <c r="FJ242" s="11">
        <v>0</v>
      </c>
      <c r="FK242" s="11">
        <v>359549.8</v>
      </c>
      <c r="FL242" s="11">
        <v>292677.59999999998</v>
      </c>
      <c r="FM242" s="11">
        <v>243005.8</v>
      </c>
      <c r="FN242" s="11">
        <v>0</v>
      </c>
      <c r="FO242" s="11">
        <v>88760.4</v>
      </c>
      <c r="FP242" s="11">
        <v>374557.9</v>
      </c>
      <c r="FQ242" s="11">
        <v>171473.1</v>
      </c>
      <c r="FR242" s="11">
        <v>24967.8</v>
      </c>
      <c r="FS242" s="11">
        <v>25966.5</v>
      </c>
      <c r="FT242" s="11">
        <v>1580958.8</v>
      </c>
      <c r="FU242" s="11">
        <v>1583000</v>
      </c>
      <c r="FV242" s="11">
        <v>2041.2</v>
      </c>
      <c r="FW242" s="11">
        <v>0.13</v>
      </c>
      <c r="GA242" s="10" t="s">
        <v>92</v>
      </c>
      <c r="GB242" s="11">
        <v>0</v>
      </c>
      <c r="GC242" s="11">
        <v>0</v>
      </c>
      <c r="GD242" s="11">
        <v>0</v>
      </c>
      <c r="GE242" s="11">
        <v>0</v>
      </c>
      <c r="GF242" s="11">
        <v>0</v>
      </c>
      <c r="GG242" s="11">
        <v>0</v>
      </c>
      <c r="GH242" s="11">
        <v>0</v>
      </c>
      <c r="GI242" s="11">
        <v>0</v>
      </c>
      <c r="GJ242" s="11">
        <v>0</v>
      </c>
      <c r="GK242" s="11">
        <v>314104</v>
      </c>
      <c r="GL242" s="11">
        <v>282508</v>
      </c>
      <c r="GM242" s="11">
        <v>215821.8</v>
      </c>
      <c r="GN242" s="11">
        <v>245919.5</v>
      </c>
      <c r="GO242" s="11">
        <v>0</v>
      </c>
      <c r="GP242" s="11">
        <v>352689.5</v>
      </c>
      <c r="GQ242" s="11">
        <v>169604.5</v>
      </c>
      <c r="GR242" s="11">
        <v>0</v>
      </c>
      <c r="GS242" s="11">
        <v>0</v>
      </c>
      <c r="GT242" s="11">
        <v>1580647.2</v>
      </c>
      <c r="GU242" s="11">
        <v>1583000</v>
      </c>
      <c r="GV242" s="11">
        <v>2352.8000000000002</v>
      </c>
      <c r="GW242" s="11">
        <v>0.15</v>
      </c>
      <c r="HA242" s="10" t="s">
        <v>92</v>
      </c>
      <c r="HB242" s="11">
        <v>0</v>
      </c>
      <c r="HC242" s="11">
        <v>0</v>
      </c>
      <c r="HD242" s="11">
        <v>0</v>
      </c>
      <c r="HE242" s="11">
        <v>0</v>
      </c>
      <c r="HF242" s="11">
        <v>0</v>
      </c>
      <c r="HG242" s="11">
        <v>0</v>
      </c>
      <c r="HH242" s="11">
        <v>0</v>
      </c>
      <c r="HI242" s="11">
        <v>0</v>
      </c>
      <c r="HJ242" s="11">
        <v>0</v>
      </c>
      <c r="HK242" s="11">
        <v>384583.5</v>
      </c>
      <c r="HL242" s="11">
        <v>218283</v>
      </c>
      <c r="HM242" s="11">
        <v>208452.5</v>
      </c>
      <c r="HN242" s="11">
        <v>0</v>
      </c>
      <c r="HO242" s="11">
        <v>68950.100000000006</v>
      </c>
      <c r="HP242" s="11">
        <v>504456</v>
      </c>
      <c r="HQ242" s="11">
        <v>194221.4</v>
      </c>
      <c r="HR242" s="11">
        <v>1955.9</v>
      </c>
      <c r="HS242" s="11">
        <v>0</v>
      </c>
      <c r="HT242" s="11">
        <v>1580902.3999999999</v>
      </c>
      <c r="HU242" s="11">
        <v>1583000</v>
      </c>
      <c r="HV242" s="11">
        <v>2097.6</v>
      </c>
      <c r="HW242" s="11">
        <v>0.13</v>
      </c>
      <c r="IA242" s="10" t="s">
        <v>92</v>
      </c>
      <c r="IB242" s="11">
        <v>0</v>
      </c>
      <c r="IC242" s="11">
        <v>0</v>
      </c>
      <c r="ID242" s="11">
        <v>0</v>
      </c>
      <c r="IE242" s="11">
        <v>0</v>
      </c>
      <c r="IF242" s="11">
        <v>0</v>
      </c>
      <c r="IG242" s="11">
        <v>0</v>
      </c>
      <c r="IH242" s="11">
        <v>0</v>
      </c>
      <c r="II242" s="11">
        <v>0</v>
      </c>
      <c r="IJ242" s="11">
        <v>0</v>
      </c>
      <c r="IK242" s="11">
        <v>416572.9</v>
      </c>
      <c r="IL242" s="11">
        <v>193618.4</v>
      </c>
      <c r="IM242" s="11">
        <v>231692.9</v>
      </c>
      <c r="IN242" s="11">
        <v>205477.7</v>
      </c>
      <c r="IO242" s="11">
        <v>0</v>
      </c>
      <c r="IP242" s="11">
        <v>344543.4</v>
      </c>
      <c r="IQ242" s="11">
        <v>97246.1</v>
      </c>
      <c r="IR242" s="11">
        <v>124335.2</v>
      </c>
      <c r="IS242" s="11">
        <v>0</v>
      </c>
      <c r="IT242" s="11">
        <v>1613486.6</v>
      </c>
      <c r="IU242" s="11">
        <v>1583000</v>
      </c>
      <c r="IV242" s="11">
        <v>-30486.6</v>
      </c>
      <c r="IW242" s="11">
        <v>-1.93</v>
      </c>
    </row>
    <row r="243" spans="1:257" ht="15" thickBot="1" x14ac:dyDescent="0.35">
      <c r="A243" s="10" t="s">
        <v>93</v>
      </c>
      <c r="B243" s="11">
        <v>4023.6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446322.4</v>
      </c>
      <c r="L243" s="11">
        <v>172785</v>
      </c>
      <c r="M243" s="11">
        <v>184217.1</v>
      </c>
      <c r="N243" s="11">
        <v>208829.5</v>
      </c>
      <c r="O243" s="11">
        <v>0</v>
      </c>
      <c r="P243" s="11">
        <v>379700.5</v>
      </c>
      <c r="Q243" s="11">
        <v>69424.899999999994</v>
      </c>
      <c r="R243" s="11">
        <v>53581</v>
      </c>
      <c r="S243" s="11">
        <v>0</v>
      </c>
      <c r="T243" s="11">
        <v>1518884</v>
      </c>
      <c r="U243" s="11">
        <v>1533000</v>
      </c>
      <c r="V243" s="11">
        <v>14116</v>
      </c>
      <c r="W243" s="11">
        <v>0.92</v>
      </c>
      <c r="AA243" s="10" t="s">
        <v>93</v>
      </c>
      <c r="AB243" s="11">
        <v>16465.400000000001</v>
      </c>
      <c r="AC243" s="11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374469.7</v>
      </c>
      <c r="AL243" s="11">
        <v>124790.5</v>
      </c>
      <c r="AM243" s="11">
        <v>311239.2</v>
      </c>
      <c r="AN243" s="11">
        <v>96841.8</v>
      </c>
      <c r="AO243" s="11">
        <v>4906.2</v>
      </c>
      <c r="AP243" s="11">
        <v>318799.3</v>
      </c>
      <c r="AQ243" s="11">
        <v>282269.7</v>
      </c>
      <c r="AR243" s="11">
        <v>0</v>
      </c>
      <c r="AS243" s="11">
        <v>0</v>
      </c>
      <c r="AT243" s="11">
        <v>1529781.7</v>
      </c>
      <c r="AU243" s="11">
        <v>1533000</v>
      </c>
      <c r="AV243" s="11">
        <v>3218.3</v>
      </c>
      <c r="AW243" s="11">
        <v>0.21</v>
      </c>
      <c r="BA243" s="10" t="s">
        <v>93</v>
      </c>
      <c r="BB243" s="11">
        <v>16471.5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11">
        <v>0</v>
      </c>
      <c r="BI243" s="11">
        <v>0</v>
      </c>
      <c r="BJ243" s="11">
        <v>0</v>
      </c>
      <c r="BK243" s="11">
        <v>249867.3</v>
      </c>
      <c r="BL243" s="11">
        <v>223463.1</v>
      </c>
      <c r="BM243" s="11">
        <v>352589.5</v>
      </c>
      <c r="BN243" s="11">
        <v>21462.799999999999</v>
      </c>
      <c r="BO243" s="11">
        <v>47318.1</v>
      </c>
      <c r="BP243" s="11">
        <v>371656.5</v>
      </c>
      <c r="BQ243" s="11">
        <v>247521.4</v>
      </c>
      <c r="BR243" s="11">
        <v>0</v>
      </c>
      <c r="BS243" s="11">
        <v>0</v>
      </c>
      <c r="BT243" s="11">
        <v>1530350.1</v>
      </c>
      <c r="BU243" s="11">
        <v>1533000</v>
      </c>
      <c r="BV243" s="11">
        <v>2649.9</v>
      </c>
      <c r="BW243" s="11">
        <v>0.17</v>
      </c>
      <c r="CA243" s="10" t="s">
        <v>93</v>
      </c>
      <c r="CB243" s="11">
        <v>16474</v>
      </c>
      <c r="CC243" s="11">
        <v>0</v>
      </c>
      <c r="CD243" s="11">
        <v>0</v>
      </c>
      <c r="CE243" s="11">
        <v>0</v>
      </c>
      <c r="CF243" s="11">
        <v>0</v>
      </c>
      <c r="CG243" s="11">
        <v>0</v>
      </c>
      <c r="CH243" s="11">
        <v>0</v>
      </c>
      <c r="CI243" s="11">
        <v>0</v>
      </c>
      <c r="CJ243" s="11">
        <v>0</v>
      </c>
      <c r="CK243" s="11">
        <v>378063.7</v>
      </c>
      <c r="CL243" s="11">
        <v>99461.3</v>
      </c>
      <c r="CM243" s="11">
        <v>357159.1</v>
      </c>
      <c r="CN243" s="11">
        <v>53668.9</v>
      </c>
      <c r="CO243" s="11">
        <v>0</v>
      </c>
      <c r="CP243" s="11">
        <v>460271.1</v>
      </c>
      <c r="CQ243" s="11">
        <v>161218.4</v>
      </c>
      <c r="CR243" s="11">
        <v>0</v>
      </c>
      <c r="CS243" s="11">
        <v>4271.3</v>
      </c>
      <c r="CT243" s="11">
        <v>1530587.9</v>
      </c>
      <c r="CU243" s="11">
        <v>1533000</v>
      </c>
      <c r="CV243" s="11">
        <v>2412.1</v>
      </c>
      <c r="CW243" s="11">
        <v>0.16</v>
      </c>
      <c r="DA243" s="10" t="s">
        <v>93</v>
      </c>
      <c r="DB243" s="11">
        <v>16471.5</v>
      </c>
      <c r="DC243" s="11">
        <v>0</v>
      </c>
      <c r="DD243" s="11">
        <v>0</v>
      </c>
      <c r="DE243" s="11">
        <v>0</v>
      </c>
      <c r="DF243" s="11">
        <v>0</v>
      </c>
      <c r="DG243" s="11">
        <v>0</v>
      </c>
      <c r="DH243" s="11">
        <v>0</v>
      </c>
      <c r="DI243" s="11">
        <v>0</v>
      </c>
      <c r="DJ243" s="11">
        <v>0</v>
      </c>
      <c r="DK243" s="11">
        <v>298482.59999999998</v>
      </c>
      <c r="DL243" s="11">
        <v>150185.4</v>
      </c>
      <c r="DM243" s="11">
        <v>357537.8</v>
      </c>
      <c r="DN243" s="11">
        <v>0</v>
      </c>
      <c r="DO243" s="11">
        <v>81576.2</v>
      </c>
      <c r="DP243" s="11">
        <v>491927.6</v>
      </c>
      <c r="DQ243" s="11">
        <v>134169.1</v>
      </c>
      <c r="DR243" s="11">
        <v>0</v>
      </c>
      <c r="DS243" s="11">
        <v>0</v>
      </c>
      <c r="DT243" s="11">
        <v>1530350.2</v>
      </c>
      <c r="DU243" s="11">
        <v>1533000</v>
      </c>
      <c r="DV243" s="11">
        <v>2649.8</v>
      </c>
      <c r="DW243" s="11">
        <v>0.17</v>
      </c>
      <c r="EA243" s="10" t="s">
        <v>93</v>
      </c>
      <c r="EB243" s="11">
        <v>25219.3</v>
      </c>
      <c r="EC243" s="11">
        <v>0</v>
      </c>
      <c r="ED243" s="11">
        <v>0</v>
      </c>
      <c r="EE243" s="11">
        <v>0</v>
      </c>
      <c r="EF243" s="11">
        <v>0</v>
      </c>
      <c r="EG243" s="11">
        <v>0</v>
      </c>
      <c r="EH243" s="11">
        <v>0</v>
      </c>
      <c r="EI243" s="11">
        <v>0</v>
      </c>
      <c r="EJ243" s="11">
        <v>0</v>
      </c>
      <c r="EK243" s="11">
        <v>282555.7</v>
      </c>
      <c r="EL243" s="11">
        <v>191577.60000000001</v>
      </c>
      <c r="EM243" s="11">
        <v>306452.59999999998</v>
      </c>
      <c r="EN243" s="11">
        <v>0</v>
      </c>
      <c r="EO243" s="11">
        <v>130267.3</v>
      </c>
      <c r="EP243" s="11">
        <v>490996.2</v>
      </c>
      <c r="EQ243" s="11">
        <v>104065.7</v>
      </c>
      <c r="ER243" s="11">
        <v>0</v>
      </c>
      <c r="ES243" s="11">
        <v>0</v>
      </c>
      <c r="ET243" s="11">
        <v>1531134.3</v>
      </c>
      <c r="EU243" s="11">
        <v>1533000</v>
      </c>
      <c r="EV243" s="11">
        <v>1865.7</v>
      </c>
      <c r="EW243" s="11">
        <v>0.12</v>
      </c>
      <c r="FA243" s="10" t="s">
        <v>93</v>
      </c>
      <c r="FB243" s="11">
        <v>18226.5</v>
      </c>
      <c r="FC243" s="11">
        <v>0</v>
      </c>
      <c r="FD243" s="11">
        <v>0</v>
      </c>
      <c r="FE243" s="11">
        <v>0</v>
      </c>
      <c r="FF243" s="11">
        <v>0</v>
      </c>
      <c r="FG243" s="11">
        <v>0</v>
      </c>
      <c r="FH243" s="11">
        <v>0</v>
      </c>
      <c r="FI243" s="11">
        <v>0</v>
      </c>
      <c r="FJ243" s="11">
        <v>0</v>
      </c>
      <c r="FK243" s="11">
        <v>318103.3</v>
      </c>
      <c r="FL243" s="11">
        <v>292677.59999999998</v>
      </c>
      <c r="FM243" s="11">
        <v>218038</v>
      </c>
      <c r="FN243" s="11">
        <v>0</v>
      </c>
      <c r="FO243" s="11">
        <v>88760.4</v>
      </c>
      <c r="FP243" s="11">
        <v>374557.9</v>
      </c>
      <c r="FQ243" s="11">
        <v>171473.1</v>
      </c>
      <c r="FR243" s="11">
        <v>24967.8</v>
      </c>
      <c r="FS243" s="11">
        <v>24218.7</v>
      </c>
      <c r="FT243" s="11">
        <v>1531023.3</v>
      </c>
      <c r="FU243" s="11">
        <v>1533000</v>
      </c>
      <c r="FV243" s="11">
        <v>1976.7</v>
      </c>
      <c r="FW243" s="11">
        <v>0.13</v>
      </c>
      <c r="GA243" s="10" t="s">
        <v>93</v>
      </c>
      <c r="GB243" s="11">
        <v>16475.5</v>
      </c>
      <c r="GC243" s="11">
        <v>0</v>
      </c>
      <c r="GD243" s="11">
        <v>0</v>
      </c>
      <c r="GE243" s="11">
        <v>0</v>
      </c>
      <c r="GF243" s="11">
        <v>0</v>
      </c>
      <c r="GG243" s="11">
        <v>0</v>
      </c>
      <c r="GH243" s="11">
        <v>0</v>
      </c>
      <c r="GI243" s="11">
        <v>0</v>
      </c>
      <c r="GJ243" s="11">
        <v>0</v>
      </c>
      <c r="GK243" s="11">
        <v>272665.59999999998</v>
      </c>
      <c r="GL243" s="11">
        <v>282508</v>
      </c>
      <c r="GM243" s="11">
        <v>190858.9</v>
      </c>
      <c r="GN243" s="11">
        <v>245919.5</v>
      </c>
      <c r="GO243" s="11">
        <v>0</v>
      </c>
      <c r="GP243" s="11">
        <v>352689.5</v>
      </c>
      <c r="GQ243" s="11">
        <v>169604.5</v>
      </c>
      <c r="GR243" s="11">
        <v>0</v>
      </c>
      <c r="GS243" s="11">
        <v>0</v>
      </c>
      <c r="GT243" s="11">
        <v>1530721.5</v>
      </c>
      <c r="GU243" s="11">
        <v>1533000</v>
      </c>
      <c r="GV243" s="11">
        <v>2278.5</v>
      </c>
      <c r="GW243" s="11">
        <v>0.15</v>
      </c>
      <c r="HA243" s="10" t="s">
        <v>93</v>
      </c>
      <c r="HB243" s="11">
        <v>16478.099999999999</v>
      </c>
      <c r="HC243" s="11">
        <v>0</v>
      </c>
      <c r="HD243" s="11">
        <v>0</v>
      </c>
      <c r="HE243" s="11">
        <v>0</v>
      </c>
      <c r="HF243" s="11">
        <v>0</v>
      </c>
      <c r="HG243" s="11">
        <v>0</v>
      </c>
      <c r="HH243" s="11">
        <v>0</v>
      </c>
      <c r="HI243" s="11">
        <v>0</v>
      </c>
      <c r="HJ243" s="11">
        <v>0</v>
      </c>
      <c r="HK243" s="11">
        <v>343138.4</v>
      </c>
      <c r="HL243" s="11">
        <v>218283</v>
      </c>
      <c r="HM243" s="11">
        <v>183485.7</v>
      </c>
      <c r="HN243" s="11">
        <v>0</v>
      </c>
      <c r="HO243" s="11">
        <v>68950.100000000006</v>
      </c>
      <c r="HP243" s="11">
        <v>504456</v>
      </c>
      <c r="HQ243" s="11">
        <v>194221.4</v>
      </c>
      <c r="HR243" s="11">
        <v>1955.9</v>
      </c>
      <c r="HS243" s="11">
        <v>0</v>
      </c>
      <c r="HT243" s="11">
        <v>1530968.6</v>
      </c>
      <c r="HU243" s="11">
        <v>1533000</v>
      </c>
      <c r="HV243" s="11">
        <v>2031.4</v>
      </c>
      <c r="HW243" s="11">
        <v>0.13</v>
      </c>
      <c r="IA243" s="10" t="s">
        <v>93</v>
      </c>
      <c r="IB243" s="11">
        <v>16478.2</v>
      </c>
      <c r="IC243" s="11">
        <v>0</v>
      </c>
      <c r="ID243" s="11">
        <v>0</v>
      </c>
      <c r="IE243" s="11">
        <v>0</v>
      </c>
      <c r="IF243" s="11">
        <v>0</v>
      </c>
      <c r="IG243" s="11">
        <v>0</v>
      </c>
      <c r="IH243" s="11">
        <v>0</v>
      </c>
      <c r="II243" s="11">
        <v>0</v>
      </c>
      <c r="IJ243" s="11">
        <v>0</v>
      </c>
      <c r="IK243" s="11">
        <v>375127.8</v>
      </c>
      <c r="IL243" s="11">
        <v>193618.4</v>
      </c>
      <c r="IM243" s="11">
        <v>174144.2</v>
      </c>
      <c r="IN243" s="11">
        <v>205477.7</v>
      </c>
      <c r="IO243" s="11">
        <v>0</v>
      </c>
      <c r="IP243" s="11">
        <v>344543.4</v>
      </c>
      <c r="IQ243" s="11">
        <v>97246.1</v>
      </c>
      <c r="IR243" s="11">
        <v>124335.2</v>
      </c>
      <c r="IS243" s="11">
        <v>0</v>
      </c>
      <c r="IT243" s="11">
        <v>1530971</v>
      </c>
      <c r="IU243" s="11">
        <v>1533000</v>
      </c>
      <c r="IV243" s="11">
        <v>2029</v>
      </c>
      <c r="IW243" s="11">
        <v>0.13</v>
      </c>
    </row>
    <row r="244" spans="1:257" ht="15" thickBot="1" x14ac:dyDescent="0.35">
      <c r="A244" s="10" t="s">
        <v>94</v>
      </c>
      <c r="B244" s="11">
        <v>68870</v>
      </c>
      <c r="C244" s="11">
        <v>149809.9</v>
      </c>
      <c r="D244" s="11">
        <v>0</v>
      </c>
      <c r="E244" s="11">
        <v>45839.4</v>
      </c>
      <c r="F244" s="11">
        <v>0</v>
      </c>
      <c r="G244" s="11">
        <v>10322.299999999999</v>
      </c>
      <c r="H244" s="11">
        <v>195760.6</v>
      </c>
      <c r="I244" s="11">
        <v>25472.400000000001</v>
      </c>
      <c r="J244" s="11">
        <v>0</v>
      </c>
      <c r="K244" s="11">
        <v>328616.3</v>
      </c>
      <c r="L244" s="11">
        <v>172035.8</v>
      </c>
      <c r="M244" s="11">
        <v>178723.1</v>
      </c>
      <c r="N244" s="11">
        <v>72976.5</v>
      </c>
      <c r="O244" s="11">
        <v>0</v>
      </c>
      <c r="P244" s="11">
        <v>201698.7</v>
      </c>
      <c r="Q244" s="11">
        <v>0</v>
      </c>
      <c r="R244" s="11">
        <v>49918</v>
      </c>
      <c r="S244" s="11">
        <v>0</v>
      </c>
      <c r="T244" s="11">
        <v>1500042.9</v>
      </c>
      <c r="U244" s="11">
        <v>1483000</v>
      </c>
      <c r="V244" s="11">
        <v>-17042.900000000001</v>
      </c>
      <c r="W244" s="11">
        <v>-1.1499999999999999</v>
      </c>
      <c r="AA244" s="10" t="s">
        <v>94</v>
      </c>
      <c r="AB244" s="11">
        <v>22286.6</v>
      </c>
      <c r="AC244" s="11">
        <v>159376.70000000001</v>
      </c>
      <c r="AD244" s="11">
        <v>0</v>
      </c>
      <c r="AE244" s="11">
        <v>8981.1</v>
      </c>
      <c r="AF244" s="11">
        <v>0</v>
      </c>
      <c r="AG244" s="11">
        <v>46001.7</v>
      </c>
      <c r="AH244" s="11">
        <v>170868</v>
      </c>
      <c r="AI244" s="11">
        <v>86953.600000000006</v>
      </c>
      <c r="AJ244" s="11">
        <v>0</v>
      </c>
      <c r="AK244" s="11">
        <v>280947</v>
      </c>
      <c r="AL244" s="11">
        <v>92903.1</v>
      </c>
      <c r="AM244" s="11">
        <v>282012.7</v>
      </c>
      <c r="AN244" s="11">
        <v>0</v>
      </c>
      <c r="AO244" s="11">
        <v>4906.2</v>
      </c>
      <c r="AP244" s="11">
        <v>205522.1</v>
      </c>
      <c r="AQ244" s="11">
        <v>154470.5</v>
      </c>
      <c r="AR244" s="11">
        <v>0</v>
      </c>
      <c r="AS244" s="11">
        <v>0</v>
      </c>
      <c r="AT244" s="11">
        <v>1515229.3</v>
      </c>
      <c r="AU244" s="11">
        <v>1483000</v>
      </c>
      <c r="AV244" s="11">
        <v>-32229.3</v>
      </c>
      <c r="AW244" s="11">
        <v>-2.17</v>
      </c>
      <c r="BA244" s="10" t="s">
        <v>94</v>
      </c>
      <c r="BB244" s="11">
        <v>62691.4</v>
      </c>
      <c r="BC244" s="11">
        <v>170954</v>
      </c>
      <c r="BD244" s="11">
        <v>0</v>
      </c>
      <c r="BE244" s="11">
        <v>37285.4</v>
      </c>
      <c r="BF244" s="11">
        <v>0</v>
      </c>
      <c r="BG244" s="11">
        <v>12478.4</v>
      </c>
      <c r="BH244" s="11">
        <v>207840.1</v>
      </c>
      <c r="BI244" s="11">
        <v>32443.8</v>
      </c>
      <c r="BJ244" s="11">
        <v>62392</v>
      </c>
      <c r="BK244" s="11">
        <v>219919.2</v>
      </c>
      <c r="BL244" s="11">
        <v>152086.70000000001</v>
      </c>
      <c r="BM244" s="11">
        <v>249318.3</v>
      </c>
      <c r="BN244" s="11">
        <v>0</v>
      </c>
      <c r="BO244" s="11">
        <v>14874.2</v>
      </c>
      <c r="BP244" s="11">
        <v>203447.7</v>
      </c>
      <c r="BQ244" s="11">
        <v>100026.8</v>
      </c>
      <c r="BR244" s="11">
        <v>0</v>
      </c>
      <c r="BS244" s="11">
        <v>0</v>
      </c>
      <c r="BT244" s="11">
        <v>1525758.1</v>
      </c>
      <c r="BU244" s="11">
        <v>1483000</v>
      </c>
      <c r="BV244" s="11">
        <v>-42758.1</v>
      </c>
      <c r="BW244" s="11">
        <v>-2.88</v>
      </c>
      <c r="CA244" s="10" t="s">
        <v>94</v>
      </c>
      <c r="CB244" s="11">
        <v>52597.599999999999</v>
      </c>
      <c r="CC244" s="11">
        <v>184858.2</v>
      </c>
      <c r="CD244" s="11">
        <v>0</v>
      </c>
      <c r="CE244" s="11">
        <v>44603.199999999997</v>
      </c>
      <c r="CF244" s="11">
        <v>0</v>
      </c>
      <c r="CG244" s="11">
        <v>81052.800000000003</v>
      </c>
      <c r="CH244" s="11">
        <v>182191.9</v>
      </c>
      <c r="CI244" s="11">
        <v>28923.4</v>
      </c>
      <c r="CJ244" s="11">
        <v>0</v>
      </c>
      <c r="CK244" s="11">
        <v>278242</v>
      </c>
      <c r="CL244" s="11">
        <v>77495.899999999994</v>
      </c>
      <c r="CM244" s="11">
        <v>260405.1</v>
      </c>
      <c r="CN244" s="11">
        <v>7765.8</v>
      </c>
      <c r="CO244" s="11">
        <v>0</v>
      </c>
      <c r="CP244" s="11">
        <v>252937.9</v>
      </c>
      <c r="CQ244" s="11">
        <v>49227.9</v>
      </c>
      <c r="CR244" s="11">
        <v>0</v>
      </c>
      <c r="CS244" s="11">
        <v>4271.3</v>
      </c>
      <c r="CT244" s="11">
        <v>1504572.9</v>
      </c>
      <c r="CU244" s="11">
        <v>1483000</v>
      </c>
      <c r="CV244" s="11">
        <v>-21572.9</v>
      </c>
      <c r="CW244" s="11">
        <v>-1.45</v>
      </c>
      <c r="DA244" s="10" t="s">
        <v>94</v>
      </c>
      <c r="DB244" s="11">
        <v>16471.5</v>
      </c>
      <c r="DC244" s="11">
        <v>254084.5</v>
      </c>
      <c r="DD244" s="11">
        <v>0</v>
      </c>
      <c r="DE244" s="11">
        <v>114554.1</v>
      </c>
      <c r="DF244" s="11">
        <v>0</v>
      </c>
      <c r="DG244" s="11">
        <v>68396</v>
      </c>
      <c r="DH244" s="11">
        <v>163058.1</v>
      </c>
      <c r="DI244" s="11">
        <v>3365.7</v>
      </c>
      <c r="DJ244" s="11">
        <v>0</v>
      </c>
      <c r="DK244" s="11">
        <v>224295.6</v>
      </c>
      <c r="DL244" s="11">
        <v>86310</v>
      </c>
      <c r="DM244" s="11">
        <v>264171</v>
      </c>
      <c r="DN244" s="11">
        <v>0</v>
      </c>
      <c r="DO244" s="11">
        <v>1996.5</v>
      </c>
      <c r="DP244" s="11">
        <v>292482</v>
      </c>
      <c r="DQ244" s="11">
        <v>18183</v>
      </c>
      <c r="DR244" s="11">
        <v>0</v>
      </c>
      <c r="DS244" s="11">
        <v>0</v>
      </c>
      <c r="DT244" s="11">
        <v>1507368</v>
      </c>
      <c r="DU244" s="11">
        <v>1483000</v>
      </c>
      <c r="DV244" s="11">
        <v>-24368</v>
      </c>
      <c r="DW244" s="11">
        <v>-1.64</v>
      </c>
      <c r="EA244" s="10" t="s">
        <v>94</v>
      </c>
      <c r="EB244" s="11">
        <v>78347</v>
      </c>
      <c r="EC244" s="11">
        <v>149199.70000000001</v>
      </c>
      <c r="ED244" s="11">
        <v>0</v>
      </c>
      <c r="EE244" s="11">
        <v>117758.5</v>
      </c>
      <c r="EF244" s="11">
        <v>0</v>
      </c>
      <c r="EG244" s="11">
        <v>55266.2</v>
      </c>
      <c r="EH244" s="11">
        <v>157744.79999999999</v>
      </c>
      <c r="EI244" s="11">
        <v>0</v>
      </c>
      <c r="EJ244" s="11">
        <v>0</v>
      </c>
      <c r="EK244" s="11">
        <v>223760.8</v>
      </c>
      <c r="EL244" s="11">
        <v>99848.8</v>
      </c>
      <c r="EM244" s="11">
        <v>261107.8</v>
      </c>
      <c r="EN244" s="11">
        <v>0</v>
      </c>
      <c r="EO244" s="11">
        <v>0</v>
      </c>
      <c r="EP244" s="11">
        <v>329309.7</v>
      </c>
      <c r="EQ244" s="11">
        <v>16109.9</v>
      </c>
      <c r="ER244" s="11">
        <v>0</v>
      </c>
      <c r="ES244" s="11">
        <v>0</v>
      </c>
      <c r="ET244" s="11">
        <v>1488453.3</v>
      </c>
      <c r="EU244" s="11">
        <v>1483000</v>
      </c>
      <c r="EV244" s="11">
        <v>-5453.3</v>
      </c>
      <c r="EW244" s="11">
        <v>-0.37</v>
      </c>
      <c r="FA244" s="10" t="s">
        <v>94</v>
      </c>
      <c r="FB244" s="11">
        <v>78273.899999999994</v>
      </c>
      <c r="FC244" s="11">
        <v>211296.7</v>
      </c>
      <c r="FD244" s="11">
        <v>0</v>
      </c>
      <c r="FE244" s="11">
        <v>76526.2</v>
      </c>
      <c r="FF244" s="11">
        <v>77122.399999999994</v>
      </c>
      <c r="FG244" s="11">
        <v>0</v>
      </c>
      <c r="FH244" s="11">
        <v>125310.2</v>
      </c>
      <c r="FI244" s="11">
        <v>0</v>
      </c>
      <c r="FJ244" s="11">
        <v>0</v>
      </c>
      <c r="FK244" s="11">
        <v>209243.8</v>
      </c>
      <c r="FL244" s="11">
        <v>171584</v>
      </c>
      <c r="FM244" s="11">
        <v>184581.2</v>
      </c>
      <c r="FN244" s="11">
        <v>0</v>
      </c>
      <c r="FO244" s="11">
        <v>0</v>
      </c>
      <c r="FP244" s="11">
        <v>234488.8</v>
      </c>
      <c r="FQ244" s="11">
        <v>106584.4</v>
      </c>
      <c r="FR244" s="11">
        <v>0</v>
      </c>
      <c r="FS244" s="11">
        <v>24218.7</v>
      </c>
      <c r="FT244" s="11">
        <v>1499230.3</v>
      </c>
      <c r="FU244" s="11">
        <v>1483000</v>
      </c>
      <c r="FV244" s="11">
        <v>-16230.3</v>
      </c>
      <c r="FW244" s="11">
        <v>-1.0900000000000001</v>
      </c>
      <c r="GA244" s="10" t="s">
        <v>94</v>
      </c>
      <c r="GB244" s="11">
        <v>66757.600000000006</v>
      </c>
      <c r="GC244" s="11">
        <v>145640.20000000001</v>
      </c>
      <c r="GD244" s="11">
        <v>0</v>
      </c>
      <c r="GE244" s="11">
        <v>203981.9</v>
      </c>
      <c r="GF244" s="11">
        <v>0</v>
      </c>
      <c r="GG244" s="11">
        <v>0</v>
      </c>
      <c r="GH244" s="11">
        <v>151559.9</v>
      </c>
      <c r="GI244" s="11">
        <v>0</v>
      </c>
      <c r="GJ244" s="11">
        <v>0</v>
      </c>
      <c r="GK244" s="11">
        <v>228731</v>
      </c>
      <c r="GL244" s="11">
        <v>202626.9</v>
      </c>
      <c r="GM244" s="11">
        <v>145783</v>
      </c>
      <c r="GN244" s="11">
        <v>87797.8</v>
      </c>
      <c r="GO244" s="11">
        <v>0</v>
      </c>
      <c r="GP244" s="11">
        <v>225379</v>
      </c>
      <c r="GQ244" s="11">
        <v>35803.699999999997</v>
      </c>
      <c r="GR244" s="11">
        <v>0</v>
      </c>
      <c r="GS244" s="11">
        <v>0</v>
      </c>
      <c r="GT244" s="11">
        <v>1494061.1</v>
      </c>
      <c r="GU244" s="11">
        <v>1483000</v>
      </c>
      <c r="GV244" s="11">
        <v>-11061.1</v>
      </c>
      <c r="GW244" s="11">
        <v>-0.75</v>
      </c>
      <c r="HA244" s="10" t="s">
        <v>94</v>
      </c>
      <c r="HB244" s="11">
        <v>68346.899999999994</v>
      </c>
      <c r="HC244" s="11">
        <v>136142.39999999999</v>
      </c>
      <c r="HD244" s="11">
        <v>0</v>
      </c>
      <c r="HE244" s="11">
        <v>156251.29999999999</v>
      </c>
      <c r="HF244" s="11">
        <v>10018.200000000001</v>
      </c>
      <c r="HG244" s="11">
        <v>37294.5</v>
      </c>
      <c r="HH244" s="11">
        <v>154711.29999999999</v>
      </c>
      <c r="HI244" s="11">
        <v>0</v>
      </c>
      <c r="HJ244" s="11">
        <v>0</v>
      </c>
      <c r="HK244" s="11">
        <v>268258.7</v>
      </c>
      <c r="HL244" s="11">
        <v>186450.7</v>
      </c>
      <c r="HM244" s="11">
        <v>142581.9</v>
      </c>
      <c r="HN244" s="11">
        <v>0</v>
      </c>
      <c r="HO244" s="11">
        <v>0</v>
      </c>
      <c r="HP244" s="11">
        <v>240222.9</v>
      </c>
      <c r="HQ244" s="11">
        <v>101521.9</v>
      </c>
      <c r="HR244" s="11">
        <v>1955.9</v>
      </c>
      <c r="HS244" s="11">
        <v>0</v>
      </c>
      <c r="HT244" s="11">
        <v>1503756.7</v>
      </c>
      <c r="HU244" s="11">
        <v>1483000</v>
      </c>
      <c r="HV244" s="11">
        <v>-20756.7</v>
      </c>
      <c r="HW244" s="11">
        <v>-1.4</v>
      </c>
      <c r="IA244" s="10" t="s">
        <v>94</v>
      </c>
      <c r="IB244" s="11">
        <v>84887.5</v>
      </c>
      <c r="IC244" s="11">
        <v>125209.1</v>
      </c>
      <c r="ID244" s="11">
        <v>0</v>
      </c>
      <c r="IE244" s="11">
        <v>94874.3</v>
      </c>
      <c r="IF244" s="11">
        <v>0</v>
      </c>
      <c r="IG244" s="11">
        <v>10985.4</v>
      </c>
      <c r="IH244" s="11">
        <v>137318</v>
      </c>
      <c r="II244" s="11">
        <v>74276.600000000006</v>
      </c>
      <c r="IJ244" s="11">
        <v>0</v>
      </c>
      <c r="IK244" s="11">
        <v>278256.2</v>
      </c>
      <c r="IL244" s="11">
        <v>176141.6</v>
      </c>
      <c r="IM244" s="11">
        <v>168651.5</v>
      </c>
      <c r="IN244" s="11">
        <v>34828.800000000003</v>
      </c>
      <c r="IO244" s="11">
        <v>0</v>
      </c>
      <c r="IP244" s="11">
        <v>184755.1</v>
      </c>
      <c r="IQ244" s="11">
        <v>0</v>
      </c>
      <c r="IR244" s="11">
        <v>124335.2</v>
      </c>
      <c r="IS244" s="11">
        <v>0</v>
      </c>
      <c r="IT244" s="11">
        <v>1494519.3</v>
      </c>
      <c r="IU244" s="11">
        <v>1483000</v>
      </c>
      <c r="IV244" s="11">
        <v>-11519.3</v>
      </c>
      <c r="IW244" s="11">
        <v>-0.78</v>
      </c>
    </row>
    <row r="245" spans="1:257" ht="15" thickBot="1" x14ac:dyDescent="0.35">
      <c r="A245" s="10" t="s">
        <v>95</v>
      </c>
      <c r="B245" s="11">
        <v>68870</v>
      </c>
      <c r="C245" s="11">
        <v>149809.9</v>
      </c>
      <c r="D245" s="11">
        <v>137684.5</v>
      </c>
      <c r="E245" s="11">
        <v>48142.400000000001</v>
      </c>
      <c r="F245" s="11">
        <v>0</v>
      </c>
      <c r="G245" s="11">
        <v>10322.299999999999</v>
      </c>
      <c r="H245" s="11">
        <v>140320.6</v>
      </c>
      <c r="I245" s="11">
        <v>25472.400000000001</v>
      </c>
      <c r="J245" s="11">
        <v>0</v>
      </c>
      <c r="K245" s="11">
        <v>313715.90000000002</v>
      </c>
      <c r="L245" s="11">
        <v>156053.1</v>
      </c>
      <c r="M245" s="11">
        <v>52609.599999999999</v>
      </c>
      <c r="N245" s="11">
        <v>72976.5</v>
      </c>
      <c r="O245" s="11">
        <v>0</v>
      </c>
      <c r="P245" s="11">
        <v>201698.7</v>
      </c>
      <c r="Q245" s="11">
        <v>0</v>
      </c>
      <c r="R245" s="11">
        <v>49918</v>
      </c>
      <c r="S245" s="11">
        <v>0</v>
      </c>
      <c r="T245" s="11">
        <v>1427593.8</v>
      </c>
      <c r="U245" s="11">
        <v>1433000</v>
      </c>
      <c r="V245" s="11">
        <v>5406.2</v>
      </c>
      <c r="W245" s="11">
        <v>0.38</v>
      </c>
      <c r="AA245" s="10" t="s">
        <v>95</v>
      </c>
      <c r="AB245" s="11">
        <v>22286.6</v>
      </c>
      <c r="AC245" s="11">
        <v>206436.7</v>
      </c>
      <c r="AD245" s="11">
        <v>235905.2</v>
      </c>
      <c r="AE245" s="11">
        <v>8981.1</v>
      </c>
      <c r="AF245" s="11">
        <v>0</v>
      </c>
      <c r="AG245" s="11">
        <v>46001.7</v>
      </c>
      <c r="AH245" s="11">
        <v>77359.8</v>
      </c>
      <c r="AI245" s="11">
        <v>86953.600000000006</v>
      </c>
      <c r="AJ245" s="11">
        <v>0</v>
      </c>
      <c r="AK245" s="11">
        <v>168290</v>
      </c>
      <c r="AL245" s="11">
        <v>43711</v>
      </c>
      <c r="AM245" s="11">
        <v>169166.6</v>
      </c>
      <c r="AN245" s="11">
        <v>0</v>
      </c>
      <c r="AO245" s="11">
        <v>4906.2</v>
      </c>
      <c r="AP245" s="11">
        <v>205522.1</v>
      </c>
      <c r="AQ245" s="11">
        <v>154470.5</v>
      </c>
      <c r="AR245" s="11">
        <v>0</v>
      </c>
      <c r="AS245" s="11">
        <v>0</v>
      </c>
      <c r="AT245" s="11">
        <v>1429991.2</v>
      </c>
      <c r="AU245" s="11">
        <v>1433000</v>
      </c>
      <c r="AV245" s="11">
        <v>3008.8</v>
      </c>
      <c r="AW245" s="11">
        <v>0.21</v>
      </c>
      <c r="BA245" s="10" t="s">
        <v>95</v>
      </c>
      <c r="BB245" s="11">
        <v>62691.4</v>
      </c>
      <c r="BC245" s="11">
        <v>202649.1</v>
      </c>
      <c r="BD245" s="11">
        <v>224511.2</v>
      </c>
      <c r="BE245" s="11">
        <v>37285.4</v>
      </c>
      <c r="BF245" s="11">
        <v>0</v>
      </c>
      <c r="BG245" s="11">
        <v>12478.4</v>
      </c>
      <c r="BH245" s="11">
        <v>109061.2</v>
      </c>
      <c r="BI245" s="11">
        <v>32443.8</v>
      </c>
      <c r="BJ245" s="11">
        <v>62392</v>
      </c>
      <c r="BK245" s="11">
        <v>116897.60000000001</v>
      </c>
      <c r="BL245" s="11">
        <v>96532.800000000003</v>
      </c>
      <c r="BM245" s="11">
        <v>155231.20000000001</v>
      </c>
      <c r="BN245" s="11">
        <v>0</v>
      </c>
      <c r="BO245" s="11">
        <v>14874.2</v>
      </c>
      <c r="BP245" s="11">
        <v>203447.7</v>
      </c>
      <c r="BQ245" s="11">
        <v>100026.8</v>
      </c>
      <c r="BR245" s="11">
        <v>0</v>
      </c>
      <c r="BS245" s="11">
        <v>0</v>
      </c>
      <c r="BT245" s="11">
        <v>1430523</v>
      </c>
      <c r="BU245" s="11">
        <v>1433000</v>
      </c>
      <c r="BV245" s="11">
        <v>2477</v>
      </c>
      <c r="BW245" s="11">
        <v>0.17</v>
      </c>
      <c r="CA245" s="10" t="s">
        <v>95</v>
      </c>
      <c r="CB245" s="11">
        <v>52597.599999999999</v>
      </c>
      <c r="CC245" s="11">
        <v>218759.7</v>
      </c>
      <c r="CD245" s="11">
        <v>241494.39999999999</v>
      </c>
      <c r="CE245" s="11">
        <v>44603.199999999997</v>
      </c>
      <c r="CF245" s="11">
        <v>0</v>
      </c>
      <c r="CG245" s="11">
        <v>81052.800000000003</v>
      </c>
      <c r="CH245" s="11">
        <v>102657.7</v>
      </c>
      <c r="CI245" s="11">
        <v>28923.4</v>
      </c>
      <c r="CJ245" s="11">
        <v>0</v>
      </c>
      <c r="CK245" s="11">
        <v>196745.4</v>
      </c>
      <c r="CL245" s="11">
        <v>10761</v>
      </c>
      <c r="CM245" s="11">
        <v>138947.5</v>
      </c>
      <c r="CN245" s="11">
        <v>7765.8</v>
      </c>
      <c r="CO245" s="11">
        <v>0</v>
      </c>
      <c r="CP245" s="11">
        <v>252937.9</v>
      </c>
      <c r="CQ245" s="11">
        <v>49227.9</v>
      </c>
      <c r="CR245" s="11">
        <v>0</v>
      </c>
      <c r="CS245" s="11">
        <v>4271.3</v>
      </c>
      <c r="CT245" s="11">
        <v>1430745.7</v>
      </c>
      <c r="CU245" s="11">
        <v>1433000</v>
      </c>
      <c r="CV245" s="11">
        <v>2254.3000000000002</v>
      </c>
      <c r="CW245" s="11">
        <v>0.16</v>
      </c>
      <c r="DA245" s="10" t="s">
        <v>95</v>
      </c>
      <c r="DB245" s="11">
        <v>16471.5</v>
      </c>
      <c r="DC245" s="11">
        <v>266620.3</v>
      </c>
      <c r="DD245" s="11">
        <v>223202.4</v>
      </c>
      <c r="DE245" s="11">
        <v>128580.3</v>
      </c>
      <c r="DF245" s="11">
        <v>0</v>
      </c>
      <c r="DG245" s="11">
        <v>68396</v>
      </c>
      <c r="DH245" s="11">
        <v>72189.5</v>
      </c>
      <c r="DI245" s="11">
        <v>3365.7</v>
      </c>
      <c r="DJ245" s="11">
        <v>0</v>
      </c>
      <c r="DK245" s="11">
        <v>169520.9</v>
      </c>
      <c r="DL245" s="11">
        <v>34093</v>
      </c>
      <c r="DM245" s="11">
        <v>135422.5</v>
      </c>
      <c r="DN245" s="11">
        <v>0</v>
      </c>
      <c r="DO245" s="11">
        <v>1996.5</v>
      </c>
      <c r="DP245" s="11">
        <v>292482</v>
      </c>
      <c r="DQ245" s="11">
        <v>18183</v>
      </c>
      <c r="DR245" s="11">
        <v>0</v>
      </c>
      <c r="DS245" s="11">
        <v>0</v>
      </c>
      <c r="DT245" s="11">
        <v>1430523.6</v>
      </c>
      <c r="DU245" s="11">
        <v>1433000</v>
      </c>
      <c r="DV245" s="11">
        <v>2476.4</v>
      </c>
      <c r="DW245" s="11">
        <v>0.17</v>
      </c>
      <c r="EA245" s="10" t="s">
        <v>95</v>
      </c>
      <c r="EB245" s="11">
        <v>78347</v>
      </c>
      <c r="EC245" s="11">
        <v>149199.70000000001</v>
      </c>
      <c r="ED245" s="11">
        <v>270855.5</v>
      </c>
      <c r="EE245" s="11">
        <v>132041.1</v>
      </c>
      <c r="EF245" s="11">
        <v>0</v>
      </c>
      <c r="EG245" s="11">
        <v>55266.2</v>
      </c>
      <c r="EH245" s="11">
        <v>54289.3</v>
      </c>
      <c r="EI245" s="11">
        <v>0</v>
      </c>
      <c r="EJ245" s="11">
        <v>0</v>
      </c>
      <c r="EK245" s="11">
        <v>196028.1</v>
      </c>
      <c r="EL245" s="11">
        <v>47042.7</v>
      </c>
      <c r="EM245" s="11">
        <v>102767.3</v>
      </c>
      <c r="EN245" s="11">
        <v>0</v>
      </c>
      <c r="EO245" s="11">
        <v>0</v>
      </c>
      <c r="EP245" s="11">
        <v>329309.7</v>
      </c>
      <c r="EQ245" s="11">
        <v>16109.9</v>
      </c>
      <c r="ER245" s="11">
        <v>0</v>
      </c>
      <c r="ES245" s="11">
        <v>0</v>
      </c>
      <c r="ET245" s="11">
        <v>1431256.5</v>
      </c>
      <c r="EU245" s="11">
        <v>1433000</v>
      </c>
      <c r="EV245" s="11">
        <v>1743.5</v>
      </c>
      <c r="EW245" s="11">
        <v>0.12</v>
      </c>
      <c r="FA245" s="10" t="s">
        <v>95</v>
      </c>
      <c r="FB245" s="11">
        <v>78273.899999999994</v>
      </c>
      <c r="FC245" s="11">
        <v>211296.7</v>
      </c>
      <c r="FD245" s="11">
        <v>238414.2</v>
      </c>
      <c r="FE245" s="11">
        <v>88510.7</v>
      </c>
      <c r="FF245" s="11">
        <v>77122.399999999994</v>
      </c>
      <c r="FG245" s="11">
        <v>0</v>
      </c>
      <c r="FH245" s="11">
        <v>52931.7</v>
      </c>
      <c r="FI245" s="11">
        <v>0</v>
      </c>
      <c r="FJ245" s="11">
        <v>0</v>
      </c>
      <c r="FK245" s="11">
        <v>194096.4</v>
      </c>
      <c r="FL245" s="11">
        <v>96930.4</v>
      </c>
      <c r="FM245" s="11">
        <v>28283</v>
      </c>
      <c r="FN245" s="11">
        <v>0</v>
      </c>
      <c r="FO245" s="11">
        <v>0</v>
      </c>
      <c r="FP245" s="11">
        <v>234488.8</v>
      </c>
      <c r="FQ245" s="11">
        <v>106584.4</v>
      </c>
      <c r="FR245" s="11">
        <v>0</v>
      </c>
      <c r="FS245" s="11">
        <v>24218.7</v>
      </c>
      <c r="FT245" s="11">
        <v>1431151.2</v>
      </c>
      <c r="FU245" s="11">
        <v>1433000</v>
      </c>
      <c r="FV245" s="11">
        <v>1848.8</v>
      </c>
      <c r="FW245" s="11">
        <v>0.13</v>
      </c>
      <c r="GA245" s="10" t="s">
        <v>95</v>
      </c>
      <c r="GB245" s="11">
        <v>74745.7</v>
      </c>
      <c r="GC245" s="11">
        <v>145640.20000000001</v>
      </c>
      <c r="GD245" s="11">
        <v>199987.8</v>
      </c>
      <c r="GE245" s="11">
        <v>227946.2</v>
      </c>
      <c r="GF245" s="11">
        <v>0</v>
      </c>
      <c r="GG245" s="11">
        <v>0</v>
      </c>
      <c r="GH245" s="11">
        <v>86157.3</v>
      </c>
      <c r="GI245" s="11">
        <v>0</v>
      </c>
      <c r="GJ245" s="11">
        <v>0</v>
      </c>
      <c r="GK245" s="11">
        <v>212184.2</v>
      </c>
      <c r="GL245" s="11">
        <v>125028.4</v>
      </c>
      <c r="GM245" s="11">
        <v>10199.299999999999</v>
      </c>
      <c r="GN245" s="11">
        <v>87797.8</v>
      </c>
      <c r="GO245" s="11">
        <v>0</v>
      </c>
      <c r="GP245" s="11">
        <v>225379</v>
      </c>
      <c r="GQ245" s="11">
        <v>35803.699999999997</v>
      </c>
      <c r="GR245" s="11">
        <v>0</v>
      </c>
      <c r="GS245" s="11">
        <v>0</v>
      </c>
      <c r="GT245" s="11">
        <v>1430869.7</v>
      </c>
      <c r="GU245" s="11">
        <v>1433000</v>
      </c>
      <c r="GV245" s="11">
        <v>2130.3000000000002</v>
      </c>
      <c r="GW245" s="11">
        <v>0.15</v>
      </c>
      <c r="HA245" s="10" t="s">
        <v>95</v>
      </c>
      <c r="HB245" s="11">
        <v>68346.899999999994</v>
      </c>
      <c r="HC245" s="11">
        <v>137140.6</v>
      </c>
      <c r="HD245" s="11">
        <v>174653.9</v>
      </c>
      <c r="HE245" s="11">
        <v>156251.29999999999</v>
      </c>
      <c r="HF245" s="11">
        <v>13919</v>
      </c>
      <c r="HG245" s="11">
        <v>37294.5</v>
      </c>
      <c r="HH245" s="11">
        <v>88466.2</v>
      </c>
      <c r="HI245" s="11">
        <v>0</v>
      </c>
      <c r="HJ245" s="11">
        <v>0</v>
      </c>
      <c r="HK245" s="11">
        <v>258771.3</v>
      </c>
      <c r="HL245" s="11">
        <v>141635.20000000001</v>
      </c>
      <c r="HM245" s="11">
        <v>10923</v>
      </c>
      <c r="HN245" s="11">
        <v>0</v>
      </c>
      <c r="HO245" s="11">
        <v>0</v>
      </c>
      <c r="HP245" s="11">
        <v>240222.9</v>
      </c>
      <c r="HQ245" s="11">
        <v>101521.9</v>
      </c>
      <c r="HR245" s="11">
        <v>1955.9</v>
      </c>
      <c r="HS245" s="11">
        <v>0</v>
      </c>
      <c r="HT245" s="11">
        <v>1431102.6</v>
      </c>
      <c r="HU245" s="11">
        <v>1433000</v>
      </c>
      <c r="HV245" s="11">
        <v>1897.4</v>
      </c>
      <c r="HW245" s="11">
        <v>0.13</v>
      </c>
      <c r="IA245" s="10" t="s">
        <v>95</v>
      </c>
      <c r="IB245" s="11">
        <v>84887.5</v>
      </c>
      <c r="IC245" s="11">
        <v>125209.1</v>
      </c>
      <c r="ID245" s="11">
        <v>141812.1</v>
      </c>
      <c r="IE245" s="11">
        <v>94874.3</v>
      </c>
      <c r="IF245" s="11">
        <v>0</v>
      </c>
      <c r="IG245" s="11">
        <v>10985.4</v>
      </c>
      <c r="IH245" s="11">
        <v>95623.3</v>
      </c>
      <c r="II245" s="11">
        <v>74276.600000000006</v>
      </c>
      <c r="IJ245" s="11">
        <v>0</v>
      </c>
      <c r="IK245" s="11">
        <v>262776.7</v>
      </c>
      <c r="IL245" s="11">
        <v>153296.79999999999</v>
      </c>
      <c r="IM245" s="11">
        <v>43442.400000000001</v>
      </c>
      <c r="IN245" s="11">
        <v>34828.800000000003</v>
      </c>
      <c r="IO245" s="11">
        <v>0</v>
      </c>
      <c r="IP245" s="11">
        <v>184755.1</v>
      </c>
      <c r="IQ245" s="11">
        <v>0</v>
      </c>
      <c r="IR245" s="11">
        <v>124335.2</v>
      </c>
      <c r="IS245" s="11">
        <v>0</v>
      </c>
      <c r="IT245" s="11">
        <v>1431103.3</v>
      </c>
      <c r="IU245" s="11">
        <v>1433000</v>
      </c>
      <c r="IV245" s="11">
        <v>1896.7</v>
      </c>
      <c r="IW245" s="11">
        <v>0.13</v>
      </c>
    </row>
    <row r="246" spans="1:257" ht="15" thickBot="1" x14ac:dyDescent="0.35">
      <c r="A246" s="10" t="s">
        <v>96</v>
      </c>
      <c r="B246" s="11">
        <v>68870</v>
      </c>
      <c r="C246" s="11">
        <v>261911</v>
      </c>
      <c r="D246" s="11">
        <v>137684.5</v>
      </c>
      <c r="E246" s="11">
        <v>83964.6</v>
      </c>
      <c r="F246" s="11">
        <v>31382.5</v>
      </c>
      <c r="G246" s="11">
        <v>153916.9</v>
      </c>
      <c r="H246" s="11">
        <v>307750.40000000002</v>
      </c>
      <c r="I246" s="11">
        <v>25472.400000000001</v>
      </c>
      <c r="J246" s="11">
        <v>0</v>
      </c>
      <c r="K246" s="11">
        <v>136158.1</v>
      </c>
      <c r="L246" s="11">
        <v>24973</v>
      </c>
      <c r="M246" s="11">
        <v>25306.1</v>
      </c>
      <c r="N246" s="11">
        <v>72976.5</v>
      </c>
      <c r="O246" s="11">
        <v>0</v>
      </c>
      <c r="P246" s="11">
        <v>22725.4</v>
      </c>
      <c r="Q246" s="11">
        <v>0</v>
      </c>
      <c r="R246" s="11">
        <v>28413.7</v>
      </c>
      <c r="S246" s="11">
        <v>0</v>
      </c>
      <c r="T246" s="11">
        <v>1381505.2</v>
      </c>
      <c r="U246" s="11">
        <v>1383000</v>
      </c>
      <c r="V246" s="11">
        <v>1494.8</v>
      </c>
      <c r="W246" s="11">
        <v>0.11</v>
      </c>
      <c r="AA246" s="10" t="s">
        <v>96</v>
      </c>
      <c r="AB246" s="11">
        <v>93001.3</v>
      </c>
      <c r="AC246" s="11">
        <v>264958.09999999998</v>
      </c>
      <c r="AD246" s="11">
        <v>235905.2</v>
      </c>
      <c r="AE246" s="11">
        <v>8981.1</v>
      </c>
      <c r="AF246" s="11">
        <v>32182.3</v>
      </c>
      <c r="AG246" s="11">
        <v>46001.7</v>
      </c>
      <c r="AH246" s="11">
        <v>244591.4</v>
      </c>
      <c r="AI246" s="11">
        <v>86953.600000000006</v>
      </c>
      <c r="AJ246" s="11">
        <v>0</v>
      </c>
      <c r="AK246" s="11">
        <v>48980.5</v>
      </c>
      <c r="AL246" s="11">
        <v>34064.800000000003</v>
      </c>
      <c r="AM246" s="11">
        <v>169166.6</v>
      </c>
      <c r="AN246" s="11">
        <v>0</v>
      </c>
      <c r="AO246" s="11">
        <v>0</v>
      </c>
      <c r="AP246" s="11">
        <v>0</v>
      </c>
      <c r="AQ246" s="11">
        <v>115310.39999999999</v>
      </c>
      <c r="AR246" s="11">
        <v>0</v>
      </c>
      <c r="AS246" s="11">
        <v>0</v>
      </c>
      <c r="AT246" s="11">
        <v>1380097.1</v>
      </c>
      <c r="AU246" s="11">
        <v>1383000</v>
      </c>
      <c r="AV246" s="11">
        <v>2902.9</v>
      </c>
      <c r="AW246" s="11">
        <v>0.21</v>
      </c>
      <c r="BA246" s="10" t="s">
        <v>96</v>
      </c>
      <c r="BB246" s="11">
        <v>76168.100000000006</v>
      </c>
      <c r="BC246" s="11">
        <v>298133.8</v>
      </c>
      <c r="BD246" s="11">
        <v>224511.2</v>
      </c>
      <c r="BE246" s="11">
        <v>45271.6</v>
      </c>
      <c r="BF246" s="11">
        <v>0</v>
      </c>
      <c r="BG246" s="11">
        <v>12478.4</v>
      </c>
      <c r="BH246" s="11">
        <v>277319.8</v>
      </c>
      <c r="BI246" s="11">
        <v>32443.8</v>
      </c>
      <c r="BJ246" s="11">
        <v>62392</v>
      </c>
      <c r="BK246" s="11">
        <v>18468</v>
      </c>
      <c r="BL246" s="11">
        <v>78763.600000000006</v>
      </c>
      <c r="BM246" s="11">
        <v>155231.20000000001</v>
      </c>
      <c r="BN246" s="11">
        <v>0</v>
      </c>
      <c r="BO246" s="11">
        <v>0</v>
      </c>
      <c r="BP246" s="11">
        <v>16970.599999999999</v>
      </c>
      <c r="BQ246" s="11">
        <v>82457.2</v>
      </c>
      <c r="BR246" s="11">
        <v>0</v>
      </c>
      <c r="BS246" s="11">
        <v>0</v>
      </c>
      <c r="BT246" s="11">
        <v>1380609.4</v>
      </c>
      <c r="BU246" s="11">
        <v>1383000</v>
      </c>
      <c r="BV246" s="11">
        <v>2390.6</v>
      </c>
      <c r="BW246" s="11">
        <v>0.17</v>
      </c>
      <c r="CA246" s="10" t="s">
        <v>96</v>
      </c>
      <c r="CB246" s="11">
        <v>94614.9</v>
      </c>
      <c r="CC246" s="11">
        <v>281418</v>
      </c>
      <c r="CD246" s="11">
        <v>260298.3</v>
      </c>
      <c r="CE246" s="11">
        <v>46544.6</v>
      </c>
      <c r="CF246" s="11">
        <v>0</v>
      </c>
      <c r="CG246" s="11">
        <v>81052.800000000003</v>
      </c>
      <c r="CH246" s="11">
        <v>297167.2</v>
      </c>
      <c r="CI246" s="11">
        <v>28923.4</v>
      </c>
      <c r="CJ246" s="11">
        <v>0</v>
      </c>
      <c r="CK246" s="11">
        <v>72052.899999999994</v>
      </c>
      <c r="CL246" s="11">
        <v>10761</v>
      </c>
      <c r="CM246" s="11">
        <v>138947.5</v>
      </c>
      <c r="CN246" s="11">
        <v>0</v>
      </c>
      <c r="CO246" s="11">
        <v>0</v>
      </c>
      <c r="CP246" s="11">
        <v>34570.5</v>
      </c>
      <c r="CQ246" s="11">
        <v>30202.400000000001</v>
      </c>
      <c r="CR246" s="11">
        <v>0</v>
      </c>
      <c r="CS246" s="11">
        <v>4271.3</v>
      </c>
      <c r="CT246" s="11">
        <v>1380824.9</v>
      </c>
      <c r="CU246" s="11">
        <v>1383000</v>
      </c>
      <c r="CV246" s="11">
        <v>2175.1</v>
      </c>
      <c r="CW246" s="11">
        <v>0.16</v>
      </c>
      <c r="DA246" s="10" t="s">
        <v>96</v>
      </c>
      <c r="DB246" s="11">
        <v>16471.5</v>
      </c>
      <c r="DC246" s="11">
        <v>331993</v>
      </c>
      <c r="DD246" s="11">
        <v>253493</v>
      </c>
      <c r="DE246" s="11">
        <v>129935.5</v>
      </c>
      <c r="DF246" s="11">
        <v>0</v>
      </c>
      <c r="DG246" s="11">
        <v>73030.5</v>
      </c>
      <c r="DH246" s="11">
        <v>292362.7</v>
      </c>
      <c r="DI246" s="11">
        <v>3365.7</v>
      </c>
      <c r="DJ246" s="11">
        <v>0</v>
      </c>
      <c r="DK246" s="11">
        <v>67654.3</v>
      </c>
      <c r="DL246" s="11">
        <v>18424.599999999999</v>
      </c>
      <c r="DM246" s="11">
        <v>124783.9</v>
      </c>
      <c r="DN246" s="11">
        <v>0</v>
      </c>
      <c r="DO246" s="11">
        <v>0</v>
      </c>
      <c r="DP246" s="11">
        <v>50911.8</v>
      </c>
      <c r="DQ246" s="11">
        <v>18183</v>
      </c>
      <c r="DR246" s="11">
        <v>0</v>
      </c>
      <c r="DS246" s="11">
        <v>0</v>
      </c>
      <c r="DT246" s="11">
        <v>1380609.5</v>
      </c>
      <c r="DU246" s="11">
        <v>1383000</v>
      </c>
      <c r="DV246" s="11">
        <v>2390.5</v>
      </c>
      <c r="DW246" s="11">
        <v>0.17</v>
      </c>
      <c r="EA246" s="10" t="s">
        <v>96</v>
      </c>
      <c r="EB246" s="11">
        <v>78347</v>
      </c>
      <c r="EC246" s="11">
        <v>212722.3</v>
      </c>
      <c r="ED246" s="11">
        <v>298617.59999999998</v>
      </c>
      <c r="EE246" s="11">
        <v>223825.3</v>
      </c>
      <c r="EF246" s="11">
        <v>0</v>
      </c>
      <c r="EG246" s="11">
        <v>55266.2</v>
      </c>
      <c r="EH246" s="11">
        <v>285315.3</v>
      </c>
      <c r="EI246" s="11">
        <v>0</v>
      </c>
      <c r="EJ246" s="11">
        <v>0</v>
      </c>
      <c r="EK246" s="11">
        <v>41567.800000000003</v>
      </c>
      <c r="EL246" s="11">
        <v>33026.300000000003</v>
      </c>
      <c r="EM246" s="11">
        <v>67597.100000000006</v>
      </c>
      <c r="EN246" s="11">
        <v>0</v>
      </c>
      <c r="EO246" s="11">
        <v>0</v>
      </c>
      <c r="EP246" s="11">
        <v>85031.9</v>
      </c>
      <c r="EQ246" s="11">
        <v>0</v>
      </c>
      <c r="ER246" s="11">
        <v>0</v>
      </c>
      <c r="ES246" s="11">
        <v>0</v>
      </c>
      <c r="ET246" s="11">
        <v>1381316.9</v>
      </c>
      <c r="EU246" s="11">
        <v>1383000</v>
      </c>
      <c r="EV246" s="11">
        <v>1683.1</v>
      </c>
      <c r="EW246" s="11">
        <v>0.12</v>
      </c>
      <c r="FA246" s="10" t="s">
        <v>96</v>
      </c>
      <c r="FB246" s="11">
        <v>78273.899999999994</v>
      </c>
      <c r="FC246" s="11">
        <v>295340.7</v>
      </c>
      <c r="FD246" s="11">
        <v>238414.2</v>
      </c>
      <c r="FE246" s="11">
        <v>157421.79999999999</v>
      </c>
      <c r="FF246" s="11">
        <v>142482.5</v>
      </c>
      <c r="FG246" s="11">
        <v>0</v>
      </c>
      <c r="FH246" s="11">
        <v>242076.5</v>
      </c>
      <c r="FI246" s="11">
        <v>0</v>
      </c>
      <c r="FJ246" s="11">
        <v>0</v>
      </c>
      <c r="FK246" s="11">
        <v>53431</v>
      </c>
      <c r="FL246" s="11">
        <v>13704.3</v>
      </c>
      <c r="FM246" s="11">
        <v>28283</v>
      </c>
      <c r="FN246" s="11">
        <v>0</v>
      </c>
      <c r="FO246" s="11">
        <v>0</v>
      </c>
      <c r="FP246" s="11">
        <v>41280.199999999997</v>
      </c>
      <c r="FQ246" s="11">
        <v>78398.8</v>
      </c>
      <c r="FR246" s="11">
        <v>0</v>
      </c>
      <c r="FS246" s="11">
        <v>12109.4</v>
      </c>
      <c r="FT246" s="11">
        <v>1381216.2</v>
      </c>
      <c r="FU246" s="11">
        <v>1383000</v>
      </c>
      <c r="FV246" s="11">
        <v>1783.8</v>
      </c>
      <c r="FW246" s="11">
        <v>0.13</v>
      </c>
      <c r="GA246" s="10" t="s">
        <v>96</v>
      </c>
      <c r="GB246" s="11">
        <v>82948</v>
      </c>
      <c r="GC246" s="11">
        <v>239857.5</v>
      </c>
      <c r="GD246" s="11">
        <v>199987.8</v>
      </c>
      <c r="GE246" s="11">
        <v>349979.1</v>
      </c>
      <c r="GF246" s="11">
        <v>0</v>
      </c>
      <c r="GG246" s="11">
        <v>0</v>
      </c>
      <c r="GH246" s="11">
        <v>275019.09999999998</v>
      </c>
      <c r="GI246" s="11">
        <v>0</v>
      </c>
      <c r="GJ246" s="11">
        <v>0</v>
      </c>
      <c r="GK246" s="11">
        <v>74532.100000000006</v>
      </c>
      <c r="GL246" s="11">
        <v>15691.1</v>
      </c>
      <c r="GM246" s="11">
        <v>10199.299999999999</v>
      </c>
      <c r="GN246" s="11">
        <v>87797.8</v>
      </c>
      <c r="GO246" s="11">
        <v>0</v>
      </c>
      <c r="GP246" s="11">
        <v>44933.1</v>
      </c>
      <c r="GQ246" s="11">
        <v>0</v>
      </c>
      <c r="GR246" s="11">
        <v>0</v>
      </c>
      <c r="GS246" s="11">
        <v>0</v>
      </c>
      <c r="GT246" s="11">
        <v>1380945</v>
      </c>
      <c r="GU246" s="11">
        <v>1383000</v>
      </c>
      <c r="GV246" s="11">
        <v>2055</v>
      </c>
      <c r="GW246" s="11">
        <v>0.15</v>
      </c>
      <c r="HA246" s="10" t="s">
        <v>96</v>
      </c>
      <c r="HB246" s="11">
        <v>68346.899999999994</v>
      </c>
      <c r="HC246" s="11">
        <v>250407.4</v>
      </c>
      <c r="HD246" s="11">
        <v>174653.9</v>
      </c>
      <c r="HE246" s="11">
        <v>181842.3</v>
      </c>
      <c r="HF246" s="11">
        <v>89100.800000000003</v>
      </c>
      <c r="HG246" s="11">
        <v>87727.2</v>
      </c>
      <c r="HH246" s="11">
        <v>273023.40000000002</v>
      </c>
      <c r="HI246" s="11">
        <v>0</v>
      </c>
      <c r="HJ246" s="11">
        <v>0</v>
      </c>
      <c r="HK246" s="11">
        <v>119893.5</v>
      </c>
      <c r="HL246" s="11">
        <v>20681.099999999999</v>
      </c>
      <c r="HM246" s="11">
        <v>1591.9</v>
      </c>
      <c r="HN246" s="11">
        <v>0</v>
      </c>
      <c r="HO246" s="11">
        <v>0</v>
      </c>
      <c r="HP246" s="11">
        <v>39198</v>
      </c>
      <c r="HQ246" s="11">
        <v>72747.5</v>
      </c>
      <c r="HR246" s="11">
        <v>1955.9</v>
      </c>
      <c r="HS246" s="11">
        <v>0</v>
      </c>
      <c r="HT246" s="11">
        <v>1381169.8</v>
      </c>
      <c r="HU246" s="11">
        <v>1383000</v>
      </c>
      <c r="HV246" s="11">
        <v>1830.2</v>
      </c>
      <c r="HW246" s="11">
        <v>0.13</v>
      </c>
      <c r="IA246" s="10" t="s">
        <v>96</v>
      </c>
      <c r="IB246" s="11">
        <v>91753.4</v>
      </c>
      <c r="IC246" s="11">
        <v>251916.1</v>
      </c>
      <c r="ID246" s="11">
        <v>141812.1</v>
      </c>
      <c r="IE246" s="11">
        <v>193743.2</v>
      </c>
      <c r="IF246" s="11">
        <v>0</v>
      </c>
      <c r="IG246" s="11">
        <v>107857.1</v>
      </c>
      <c r="IH246" s="11">
        <v>247671.8</v>
      </c>
      <c r="II246" s="11">
        <v>74276.600000000006</v>
      </c>
      <c r="IJ246" s="11">
        <v>0</v>
      </c>
      <c r="IK246" s="11">
        <v>116345.8</v>
      </c>
      <c r="IL246" s="11">
        <v>19099.7</v>
      </c>
      <c r="IM246" s="11">
        <v>15978.8</v>
      </c>
      <c r="IN246" s="11">
        <v>14356</v>
      </c>
      <c r="IO246" s="11">
        <v>0</v>
      </c>
      <c r="IP246" s="11">
        <v>0</v>
      </c>
      <c r="IQ246" s="11">
        <v>0</v>
      </c>
      <c r="IR246" s="11">
        <v>106359</v>
      </c>
      <c r="IS246" s="11">
        <v>0</v>
      </c>
      <c r="IT246" s="11">
        <v>1381169.5</v>
      </c>
      <c r="IU246" s="11">
        <v>1383000</v>
      </c>
      <c r="IV246" s="11">
        <v>1830.5</v>
      </c>
      <c r="IW246" s="11">
        <v>0.13</v>
      </c>
    </row>
    <row r="247" spans="1:257" ht="15" thickBot="1" x14ac:dyDescent="0.35">
      <c r="A247" s="10" t="s">
        <v>97</v>
      </c>
      <c r="B247" s="11">
        <v>68870</v>
      </c>
      <c r="C247" s="11">
        <v>261911</v>
      </c>
      <c r="D247" s="11">
        <v>376148.4</v>
      </c>
      <c r="E247" s="11">
        <v>48142.400000000001</v>
      </c>
      <c r="F247" s="11">
        <v>5910.1</v>
      </c>
      <c r="G247" s="11">
        <v>10322.299999999999</v>
      </c>
      <c r="H247" s="11">
        <v>231998.9</v>
      </c>
      <c r="I247" s="11">
        <v>25472.400000000001</v>
      </c>
      <c r="J247" s="11">
        <v>0</v>
      </c>
      <c r="K247" s="11">
        <v>3662.5</v>
      </c>
      <c r="L247" s="11">
        <v>24973</v>
      </c>
      <c r="M247" s="11">
        <v>25306.1</v>
      </c>
      <c r="N247" s="11">
        <v>72976.5</v>
      </c>
      <c r="O247" s="11">
        <v>0</v>
      </c>
      <c r="P247" s="11">
        <v>120952.6</v>
      </c>
      <c r="Q247" s="11">
        <v>0</v>
      </c>
      <c r="R247" s="11">
        <v>49918</v>
      </c>
      <c r="S247" s="11">
        <v>0</v>
      </c>
      <c r="T247" s="11">
        <v>1326564.2</v>
      </c>
      <c r="U247" s="11">
        <v>1328000</v>
      </c>
      <c r="V247" s="11">
        <v>1435.8</v>
      </c>
      <c r="W247" s="11">
        <v>0.11</v>
      </c>
      <c r="AA247" s="10" t="s">
        <v>97</v>
      </c>
      <c r="AB247" s="11">
        <v>102776.3</v>
      </c>
      <c r="AC247" s="11">
        <v>264958.09999999998</v>
      </c>
      <c r="AD247" s="11">
        <v>261351.7</v>
      </c>
      <c r="AE247" s="11">
        <v>8981.1</v>
      </c>
      <c r="AF247" s="11">
        <v>0</v>
      </c>
      <c r="AG247" s="11">
        <v>46001.7</v>
      </c>
      <c r="AH247" s="11">
        <v>192511.5</v>
      </c>
      <c r="AI247" s="11">
        <v>86953.600000000006</v>
      </c>
      <c r="AJ247" s="11">
        <v>0</v>
      </c>
      <c r="AK247" s="11">
        <v>0</v>
      </c>
      <c r="AL247" s="11">
        <v>23723.1</v>
      </c>
      <c r="AM247" s="11">
        <v>0</v>
      </c>
      <c r="AN247" s="11">
        <v>0</v>
      </c>
      <c r="AO247" s="11">
        <v>4906.2</v>
      </c>
      <c r="AP247" s="11">
        <v>178578.8</v>
      </c>
      <c r="AQ247" s="11">
        <v>154470.5</v>
      </c>
      <c r="AR247" s="11">
        <v>0</v>
      </c>
      <c r="AS247" s="11">
        <v>0</v>
      </c>
      <c r="AT247" s="11">
        <v>1325212.6000000001</v>
      </c>
      <c r="AU247" s="11">
        <v>1328000</v>
      </c>
      <c r="AV247" s="11">
        <v>2787.4</v>
      </c>
      <c r="AW247" s="11">
        <v>0.21</v>
      </c>
      <c r="BA247" s="10" t="s">
        <v>97</v>
      </c>
      <c r="BB247" s="11">
        <v>76168.100000000006</v>
      </c>
      <c r="BC247" s="11">
        <v>298133.8</v>
      </c>
      <c r="BD247" s="11">
        <v>276920.5</v>
      </c>
      <c r="BE247" s="11">
        <v>37285.4</v>
      </c>
      <c r="BF247" s="11">
        <v>0</v>
      </c>
      <c r="BG247" s="11">
        <v>12478.4</v>
      </c>
      <c r="BH247" s="11">
        <v>240783.1</v>
      </c>
      <c r="BI247" s="11">
        <v>32443.8</v>
      </c>
      <c r="BJ247" s="11">
        <v>62392</v>
      </c>
      <c r="BK247" s="11">
        <v>0</v>
      </c>
      <c r="BL247" s="11">
        <v>22860.400000000001</v>
      </c>
      <c r="BM247" s="11">
        <v>0</v>
      </c>
      <c r="BN247" s="11">
        <v>0</v>
      </c>
      <c r="BO247" s="11">
        <v>14874.2</v>
      </c>
      <c r="BP247" s="11">
        <v>151338</v>
      </c>
      <c r="BQ247" s="11">
        <v>100026.8</v>
      </c>
      <c r="BR247" s="11">
        <v>0</v>
      </c>
      <c r="BS247" s="11">
        <v>0</v>
      </c>
      <c r="BT247" s="11">
        <v>1325704.5</v>
      </c>
      <c r="BU247" s="11">
        <v>1328000</v>
      </c>
      <c r="BV247" s="11">
        <v>2295.5</v>
      </c>
      <c r="BW247" s="11">
        <v>0.17</v>
      </c>
      <c r="CA247" s="10" t="s">
        <v>97</v>
      </c>
      <c r="CB247" s="11">
        <v>98497.8</v>
      </c>
      <c r="CC247" s="11">
        <v>281418</v>
      </c>
      <c r="CD247" s="11">
        <v>272501.09999999998</v>
      </c>
      <c r="CE247" s="11">
        <v>46544.6</v>
      </c>
      <c r="CF247" s="11">
        <v>0</v>
      </c>
      <c r="CG247" s="11">
        <v>81052.800000000003</v>
      </c>
      <c r="CH247" s="11">
        <v>239074.7</v>
      </c>
      <c r="CI247" s="11">
        <v>28923.4</v>
      </c>
      <c r="CJ247" s="11">
        <v>0</v>
      </c>
      <c r="CK247" s="11">
        <v>0</v>
      </c>
      <c r="CL247" s="11">
        <v>9013.7999999999993</v>
      </c>
      <c r="CM247" s="11">
        <v>0</v>
      </c>
      <c r="CN247" s="11">
        <v>7765.8</v>
      </c>
      <c r="CO247" s="11">
        <v>0</v>
      </c>
      <c r="CP247" s="11">
        <v>207620.8</v>
      </c>
      <c r="CQ247" s="11">
        <v>49227.9</v>
      </c>
      <c r="CR247" s="11">
        <v>0</v>
      </c>
      <c r="CS247" s="11">
        <v>4271.3</v>
      </c>
      <c r="CT247" s="11">
        <v>1325911.8999999999</v>
      </c>
      <c r="CU247" s="11">
        <v>1328000</v>
      </c>
      <c r="CV247" s="11">
        <v>2088.1</v>
      </c>
      <c r="CW247" s="11">
        <v>0.16</v>
      </c>
      <c r="DA247" s="10" t="s">
        <v>97</v>
      </c>
      <c r="DB247" s="11">
        <v>16471.5</v>
      </c>
      <c r="DC247" s="11">
        <v>331993</v>
      </c>
      <c r="DD247" s="11">
        <v>285023.40000000002</v>
      </c>
      <c r="DE247" s="11">
        <v>129935.5</v>
      </c>
      <c r="DF247" s="11">
        <v>0</v>
      </c>
      <c r="DG247" s="11">
        <v>68396</v>
      </c>
      <c r="DH247" s="11">
        <v>217919.6</v>
      </c>
      <c r="DI247" s="11">
        <v>3365.7</v>
      </c>
      <c r="DJ247" s="11">
        <v>0</v>
      </c>
      <c r="DK247" s="11">
        <v>0</v>
      </c>
      <c r="DL247" s="11">
        <v>10438.4</v>
      </c>
      <c r="DM247" s="11">
        <v>0</v>
      </c>
      <c r="DN247" s="11">
        <v>0</v>
      </c>
      <c r="DO247" s="11">
        <v>1996.5</v>
      </c>
      <c r="DP247" s="11">
        <v>241982.4</v>
      </c>
      <c r="DQ247" s="11">
        <v>18183</v>
      </c>
      <c r="DR247" s="11">
        <v>0</v>
      </c>
      <c r="DS247" s="11">
        <v>0</v>
      </c>
      <c r="DT247" s="11">
        <v>1325705.1000000001</v>
      </c>
      <c r="DU247" s="11">
        <v>1328000</v>
      </c>
      <c r="DV247" s="11">
        <v>2294.9</v>
      </c>
      <c r="DW247" s="11">
        <v>0.17</v>
      </c>
      <c r="EA247" s="10" t="s">
        <v>97</v>
      </c>
      <c r="EB247" s="11">
        <v>78347</v>
      </c>
      <c r="EC247" s="11">
        <v>212722.3</v>
      </c>
      <c r="ED247" s="11">
        <v>336504.5</v>
      </c>
      <c r="EE247" s="11">
        <v>146915.5</v>
      </c>
      <c r="EF247" s="11">
        <v>0</v>
      </c>
      <c r="EG247" s="11">
        <v>55266.2</v>
      </c>
      <c r="EH247" s="11">
        <v>242757.7</v>
      </c>
      <c r="EI247" s="11">
        <v>0</v>
      </c>
      <c r="EJ247" s="11">
        <v>0</v>
      </c>
      <c r="EK247" s="11">
        <v>0</v>
      </c>
      <c r="EL247" s="11">
        <v>33026.300000000003</v>
      </c>
      <c r="EM247" s="11">
        <v>1035.7</v>
      </c>
      <c r="EN247" s="11">
        <v>0</v>
      </c>
      <c r="EO247" s="11">
        <v>0</v>
      </c>
      <c r="EP247" s="11">
        <v>203697.8</v>
      </c>
      <c r="EQ247" s="11">
        <v>16109.9</v>
      </c>
      <c r="ER247" s="11">
        <v>0</v>
      </c>
      <c r="ES247" s="11">
        <v>0</v>
      </c>
      <c r="ET247" s="11">
        <v>1326382.8</v>
      </c>
      <c r="EU247" s="11">
        <v>1328000</v>
      </c>
      <c r="EV247" s="11">
        <v>1617.2</v>
      </c>
      <c r="EW247" s="11">
        <v>0.12</v>
      </c>
      <c r="FA247" s="10" t="s">
        <v>97</v>
      </c>
      <c r="FB247" s="11">
        <v>78273.899999999994</v>
      </c>
      <c r="FC247" s="11">
        <v>295340.7</v>
      </c>
      <c r="FD247" s="11">
        <v>284272</v>
      </c>
      <c r="FE247" s="11">
        <v>91631.7</v>
      </c>
      <c r="FF247" s="11">
        <v>83281.5</v>
      </c>
      <c r="FG247" s="11">
        <v>0</v>
      </c>
      <c r="FH247" s="11">
        <v>206178.3</v>
      </c>
      <c r="FI247" s="11">
        <v>0</v>
      </c>
      <c r="FJ247" s="11">
        <v>0</v>
      </c>
      <c r="FK247" s="11">
        <v>8863.6</v>
      </c>
      <c r="FL247" s="11">
        <v>13704.3</v>
      </c>
      <c r="FM247" s="11">
        <v>0</v>
      </c>
      <c r="FN247" s="11">
        <v>0</v>
      </c>
      <c r="FO247" s="11">
        <v>0</v>
      </c>
      <c r="FP247" s="11">
        <v>133938.1</v>
      </c>
      <c r="FQ247" s="11">
        <v>106584.4</v>
      </c>
      <c r="FR247" s="11">
        <v>0</v>
      </c>
      <c r="FS247" s="11">
        <v>24218.7</v>
      </c>
      <c r="FT247" s="11">
        <v>1326287.1000000001</v>
      </c>
      <c r="FU247" s="11">
        <v>1328000</v>
      </c>
      <c r="FV247" s="11">
        <v>1712.9</v>
      </c>
      <c r="FW247" s="11">
        <v>0.13</v>
      </c>
      <c r="GA247" s="10" t="s">
        <v>97</v>
      </c>
      <c r="GB247" s="11">
        <v>82948</v>
      </c>
      <c r="GC247" s="11">
        <v>239857.5</v>
      </c>
      <c r="GD247" s="11">
        <v>281937.3</v>
      </c>
      <c r="GE247" s="11">
        <v>235506.5</v>
      </c>
      <c r="GF247" s="11">
        <v>0</v>
      </c>
      <c r="GG247" s="11">
        <v>0</v>
      </c>
      <c r="GH247" s="11">
        <v>209830.7</v>
      </c>
      <c r="GI247" s="11">
        <v>0</v>
      </c>
      <c r="GJ247" s="11">
        <v>0</v>
      </c>
      <c r="GK247" s="11">
        <v>12481.4</v>
      </c>
      <c r="GL247" s="11">
        <v>15691.1</v>
      </c>
      <c r="GM247" s="11">
        <v>0</v>
      </c>
      <c r="GN247" s="11">
        <v>87797.8</v>
      </c>
      <c r="GO247" s="11">
        <v>0</v>
      </c>
      <c r="GP247" s="11">
        <v>124172.2</v>
      </c>
      <c r="GQ247" s="11">
        <v>35803.699999999997</v>
      </c>
      <c r="GR247" s="11">
        <v>0</v>
      </c>
      <c r="GS247" s="11">
        <v>0</v>
      </c>
      <c r="GT247" s="11">
        <v>1326026.2</v>
      </c>
      <c r="GU247" s="11">
        <v>1328000</v>
      </c>
      <c r="GV247" s="11">
        <v>1973.8</v>
      </c>
      <c r="GW247" s="11">
        <v>0.15</v>
      </c>
      <c r="HA247" s="10" t="s">
        <v>97</v>
      </c>
      <c r="HB247" s="11">
        <v>68346.899999999994</v>
      </c>
      <c r="HC247" s="11">
        <v>250407.4</v>
      </c>
      <c r="HD247" s="11">
        <v>296772.90000000002</v>
      </c>
      <c r="HE247" s="11">
        <v>160121.1</v>
      </c>
      <c r="HF247" s="11">
        <v>14512.3</v>
      </c>
      <c r="HG247" s="11">
        <v>37294.5</v>
      </c>
      <c r="HH247" s="11">
        <v>199163.4</v>
      </c>
      <c r="HI247" s="11">
        <v>0</v>
      </c>
      <c r="HJ247" s="11">
        <v>0</v>
      </c>
      <c r="HK247" s="11">
        <v>27370.2</v>
      </c>
      <c r="HL247" s="11">
        <v>20681.099999999999</v>
      </c>
      <c r="HM247" s="11">
        <v>1591.9</v>
      </c>
      <c r="HN247" s="11">
        <v>0</v>
      </c>
      <c r="HO247" s="11">
        <v>0</v>
      </c>
      <c r="HP247" s="11">
        <v>146503.20000000001</v>
      </c>
      <c r="HQ247" s="11">
        <v>101521.9</v>
      </c>
      <c r="HR247" s="11">
        <v>1955.9</v>
      </c>
      <c r="HS247" s="11">
        <v>0</v>
      </c>
      <c r="HT247" s="11">
        <v>1326242.6000000001</v>
      </c>
      <c r="HU247" s="11">
        <v>1328000</v>
      </c>
      <c r="HV247" s="11">
        <v>1757.4</v>
      </c>
      <c r="HW247" s="11">
        <v>0.13</v>
      </c>
      <c r="IA247" s="10" t="s">
        <v>97</v>
      </c>
      <c r="IB247" s="11">
        <v>91753.4</v>
      </c>
      <c r="IC247" s="11">
        <v>251916.1</v>
      </c>
      <c r="ID247" s="11">
        <v>305345.3</v>
      </c>
      <c r="IE247" s="11">
        <v>103363</v>
      </c>
      <c r="IF247" s="11">
        <v>0</v>
      </c>
      <c r="IG247" s="11">
        <v>10985.4</v>
      </c>
      <c r="IH247" s="11">
        <v>163782.9</v>
      </c>
      <c r="II247" s="11">
        <v>74276.600000000006</v>
      </c>
      <c r="IJ247" s="11">
        <v>0</v>
      </c>
      <c r="IK247" s="11">
        <v>12982.8</v>
      </c>
      <c r="IL247" s="11">
        <v>19099.7</v>
      </c>
      <c r="IM247" s="11">
        <v>15978.8</v>
      </c>
      <c r="IN247" s="11">
        <v>34828.800000000003</v>
      </c>
      <c r="IO247" s="11">
        <v>0</v>
      </c>
      <c r="IP247" s="11">
        <v>117594.2</v>
      </c>
      <c r="IQ247" s="11">
        <v>0</v>
      </c>
      <c r="IR247" s="11">
        <v>124335.2</v>
      </c>
      <c r="IS247" s="11">
        <v>0</v>
      </c>
      <c r="IT247" s="11">
        <v>1326242.3</v>
      </c>
      <c r="IU247" s="11">
        <v>1328000</v>
      </c>
      <c r="IV247" s="11">
        <v>1757.7</v>
      </c>
      <c r="IW247" s="11">
        <v>0.13</v>
      </c>
    </row>
    <row r="248" spans="1:257" ht="15" thickBot="1" x14ac:dyDescent="0.35">
      <c r="A248" s="10" t="s">
        <v>98</v>
      </c>
      <c r="B248" s="11">
        <v>32659.200000000001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349926.8</v>
      </c>
      <c r="L248" s="11">
        <v>172785</v>
      </c>
      <c r="M248" s="11">
        <v>242987</v>
      </c>
      <c r="N248" s="11">
        <v>149061.20000000001</v>
      </c>
      <c r="O248" s="11">
        <v>0</v>
      </c>
      <c r="P248" s="11">
        <v>344044.6</v>
      </c>
      <c r="Q248" s="11">
        <v>69424.899999999994</v>
      </c>
      <c r="R248" s="11">
        <v>53581</v>
      </c>
      <c r="S248" s="11">
        <v>0</v>
      </c>
      <c r="T248" s="11">
        <v>1414469.5</v>
      </c>
      <c r="U248" s="11">
        <v>1358000</v>
      </c>
      <c r="V248" s="11">
        <v>-56469.5</v>
      </c>
      <c r="W248" s="11">
        <v>-4.16</v>
      </c>
      <c r="AA248" s="10" t="s">
        <v>98</v>
      </c>
      <c r="AB248" s="11">
        <v>16465.400000000001</v>
      </c>
      <c r="AC248" s="11">
        <v>0</v>
      </c>
      <c r="AD248" s="11">
        <v>0</v>
      </c>
      <c r="AE248" s="11">
        <v>8981.1</v>
      </c>
      <c r="AF248" s="11">
        <v>0</v>
      </c>
      <c r="AG248" s="11">
        <v>0</v>
      </c>
      <c r="AH248" s="11">
        <v>15467.5</v>
      </c>
      <c r="AI248" s="11">
        <v>0</v>
      </c>
      <c r="AJ248" s="11">
        <v>0</v>
      </c>
      <c r="AK248" s="11">
        <v>299045.40000000002</v>
      </c>
      <c r="AL248" s="11">
        <v>92903.1</v>
      </c>
      <c r="AM248" s="11">
        <v>383088.1</v>
      </c>
      <c r="AN248" s="11">
        <v>32431.8</v>
      </c>
      <c r="AO248" s="11">
        <v>4906.2</v>
      </c>
      <c r="AP248" s="11">
        <v>309402.09999999998</v>
      </c>
      <c r="AQ248" s="11">
        <v>282269.7</v>
      </c>
      <c r="AR248" s="11">
        <v>0</v>
      </c>
      <c r="AS248" s="11">
        <v>0</v>
      </c>
      <c r="AT248" s="11">
        <v>1444960.2</v>
      </c>
      <c r="AU248" s="11">
        <v>1358000</v>
      </c>
      <c r="AV248" s="11">
        <v>-86960.2</v>
      </c>
      <c r="AW248" s="11">
        <v>-6.4</v>
      </c>
      <c r="BA248" s="10" t="s">
        <v>98</v>
      </c>
      <c r="BB248" s="11">
        <v>16471.5</v>
      </c>
      <c r="BC248" s="11">
        <v>0</v>
      </c>
      <c r="BD248" s="11">
        <v>0</v>
      </c>
      <c r="BE248" s="11">
        <v>8984.4</v>
      </c>
      <c r="BF248" s="11">
        <v>0</v>
      </c>
      <c r="BG248" s="11">
        <v>0</v>
      </c>
      <c r="BH248" s="11">
        <v>0</v>
      </c>
      <c r="BI248" s="11">
        <v>0</v>
      </c>
      <c r="BJ248" s="11">
        <v>62392</v>
      </c>
      <c r="BK248" s="11">
        <v>219919.2</v>
      </c>
      <c r="BL248" s="11">
        <v>152086.70000000001</v>
      </c>
      <c r="BM248" s="11">
        <v>377546.3</v>
      </c>
      <c r="BN248" s="11">
        <v>21462.799999999999</v>
      </c>
      <c r="BO248" s="11">
        <v>47318.1</v>
      </c>
      <c r="BP248" s="11">
        <v>291794.7</v>
      </c>
      <c r="BQ248" s="11">
        <v>247521.4</v>
      </c>
      <c r="BR248" s="11">
        <v>0</v>
      </c>
      <c r="BS248" s="11">
        <v>0</v>
      </c>
      <c r="BT248" s="11">
        <v>1445497.1</v>
      </c>
      <c r="BU248" s="11">
        <v>1358000</v>
      </c>
      <c r="BV248" s="11">
        <v>-87497.1</v>
      </c>
      <c r="BW248" s="11">
        <v>-6.44</v>
      </c>
      <c r="CA248" s="10" t="s">
        <v>98</v>
      </c>
      <c r="CB248" s="11">
        <v>16474</v>
      </c>
      <c r="CC248" s="11">
        <v>0</v>
      </c>
      <c r="CD248" s="11">
        <v>0</v>
      </c>
      <c r="CE248" s="11">
        <v>0</v>
      </c>
      <c r="CF248" s="11">
        <v>0</v>
      </c>
      <c r="CG248" s="11">
        <v>48479.1</v>
      </c>
      <c r="CH248" s="11">
        <v>22908.400000000001</v>
      </c>
      <c r="CI248" s="11">
        <v>0</v>
      </c>
      <c r="CJ248" s="11">
        <v>0</v>
      </c>
      <c r="CK248" s="11">
        <v>306177</v>
      </c>
      <c r="CL248" s="11">
        <v>77495.899999999994</v>
      </c>
      <c r="CM248" s="11">
        <v>382119.8</v>
      </c>
      <c r="CN248" s="11">
        <v>53668.9</v>
      </c>
      <c r="CO248" s="11">
        <v>0</v>
      </c>
      <c r="CP248" s="11">
        <v>371355.3</v>
      </c>
      <c r="CQ248" s="11">
        <v>161218.4</v>
      </c>
      <c r="CR248" s="11">
        <v>0</v>
      </c>
      <c r="CS248" s="11">
        <v>4271.3</v>
      </c>
      <c r="CT248" s="11">
        <v>1444168.1</v>
      </c>
      <c r="CU248" s="11">
        <v>1358000</v>
      </c>
      <c r="CV248" s="11">
        <v>-86168.1</v>
      </c>
      <c r="CW248" s="11">
        <v>-6.35</v>
      </c>
      <c r="DA248" s="10" t="s">
        <v>98</v>
      </c>
      <c r="DB248" s="11">
        <v>16471.5</v>
      </c>
      <c r="DC248" s="11">
        <v>1888.2</v>
      </c>
      <c r="DD248" s="11">
        <v>0</v>
      </c>
      <c r="DE248" s="11">
        <v>60503.7</v>
      </c>
      <c r="DF248" s="11">
        <v>0</v>
      </c>
      <c r="DG248" s="11">
        <v>8984.4</v>
      </c>
      <c r="DH248" s="11">
        <v>0</v>
      </c>
      <c r="DI248" s="11">
        <v>0</v>
      </c>
      <c r="DJ248" s="11">
        <v>0</v>
      </c>
      <c r="DK248" s="11">
        <v>245965</v>
      </c>
      <c r="DL248" s="11">
        <v>88306.6</v>
      </c>
      <c r="DM248" s="11">
        <v>382494.6</v>
      </c>
      <c r="DN248" s="11">
        <v>0</v>
      </c>
      <c r="DO248" s="11">
        <v>79565.2</v>
      </c>
      <c r="DP248" s="11">
        <v>419661.7</v>
      </c>
      <c r="DQ248" s="11">
        <v>134169.1</v>
      </c>
      <c r="DR248" s="11">
        <v>0</v>
      </c>
      <c r="DS248" s="11">
        <v>0</v>
      </c>
      <c r="DT248" s="11">
        <v>1438010.1</v>
      </c>
      <c r="DU248" s="11">
        <v>1358000</v>
      </c>
      <c r="DV248" s="11">
        <v>-80010.100000000006</v>
      </c>
      <c r="DW248" s="11">
        <v>-5.89</v>
      </c>
      <c r="EA248" s="10" t="s">
        <v>98</v>
      </c>
      <c r="EB248" s="11">
        <v>25219.3</v>
      </c>
      <c r="EC248" s="11">
        <v>0</v>
      </c>
      <c r="ED248" s="11">
        <v>0</v>
      </c>
      <c r="EE248" s="11">
        <v>249.7</v>
      </c>
      <c r="EF248" s="11">
        <v>0</v>
      </c>
      <c r="EG248" s="11">
        <v>20841.099999999999</v>
      </c>
      <c r="EH248" s="11">
        <v>41582.800000000003</v>
      </c>
      <c r="EI248" s="11">
        <v>0</v>
      </c>
      <c r="EJ248" s="11">
        <v>0</v>
      </c>
      <c r="EK248" s="11">
        <v>223760.8</v>
      </c>
      <c r="EL248" s="11">
        <v>126083.4</v>
      </c>
      <c r="EM248" s="11">
        <v>337340.9</v>
      </c>
      <c r="EN248" s="11">
        <v>0</v>
      </c>
      <c r="EO248" s="11">
        <v>81160.600000000006</v>
      </c>
      <c r="EP248" s="11">
        <v>471843.6</v>
      </c>
      <c r="EQ248" s="11">
        <v>95150.6</v>
      </c>
      <c r="ER248" s="11">
        <v>0</v>
      </c>
      <c r="ES248" s="11">
        <v>0</v>
      </c>
      <c r="ET248" s="11">
        <v>1423232.8</v>
      </c>
      <c r="EU248" s="11">
        <v>1358000</v>
      </c>
      <c r="EV248" s="11">
        <v>-65232.800000000003</v>
      </c>
      <c r="EW248" s="11">
        <v>-4.8</v>
      </c>
      <c r="FA248" s="10" t="s">
        <v>98</v>
      </c>
      <c r="FB248" s="11">
        <v>18226.5</v>
      </c>
      <c r="FC248" s="11">
        <v>46162.400000000001</v>
      </c>
      <c r="FD248" s="11">
        <v>0</v>
      </c>
      <c r="FE248" s="11">
        <v>7240.7</v>
      </c>
      <c r="FF248" s="11">
        <v>16257</v>
      </c>
      <c r="FG248" s="11">
        <v>0</v>
      </c>
      <c r="FH248" s="11">
        <v>0</v>
      </c>
      <c r="FI248" s="11">
        <v>0</v>
      </c>
      <c r="FJ248" s="11">
        <v>0</v>
      </c>
      <c r="FK248" s="11">
        <v>209243.8</v>
      </c>
      <c r="FL248" s="11">
        <v>198049.8</v>
      </c>
      <c r="FM248" s="11">
        <v>243005.8</v>
      </c>
      <c r="FN248" s="11">
        <v>0</v>
      </c>
      <c r="FO248" s="11">
        <v>88760.4</v>
      </c>
      <c r="FP248" s="11">
        <v>374557.9</v>
      </c>
      <c r="FQ248" s="11">
        <v>171473.1</v>
      </c>
      <c r="FR248" s="11">
        <v>24967.8</v>
      </c>
      <c r="FS248" s="11">
        <v>24218.7</v>
      </c>
      <c r="FT248" s="11">
        <v>1422163.8</v>
      </c>
      <c r="FU248" s="11">
        <v>1358000</v>
      </c>
      <c r="FV248" s="11">
        <v>-64163.8</v>
      </c>
      <c r="FW248" s="11">
        <v>-4.72</v>
      </c>
      <c r="GA248" s="10" t="s">
        <v>98</v>
      </c>
      <c r="GB248" s="11">
        <v>16475.5</v>
      </c>
      <c r="GC248" s="11">
        <v>0</v>
      </c>
      <c r="GD248" s="11">
        <v>0</v>
      </c>
      <c r="GE248" s="11">
        <v>62407.1</v>
      </c>
      <c r="GF248" s="11">
        <v>0</v>
      </c>
      <c r="GG248" s="11">
        <v>0</v>
      </c>
      <c r="GH248" s="11">
        <v>0</v>
      </c>
      <c r="GI248" s="11">
        <v>0</v>
      </c>
      <c r="GJ248" s="11">
        <v>0</v>
      </c>
      <c r="GK248" s="11">
        <v>237717.7</v>
      </c>
      <c r="GL248" s="11">
        <v>202626.9</v>
      </c>
      <c r="GM248" s="11">
        <v>215821.8</v>
      </c>
      <c r="GN248" s="11">
        <v>183227.3</v>
      </c>
      <c r="GO248" s="11">
        <v>0</v>
      </c>
      <c r="GP248" s="11">
        <v>342205.1</v>
      </c>
      <c r="GQ248" s="11">
        <v>156124.6</v>
      </c>
      <c r="GR248" s="11">
        <v>0</v>
      </c>
      <c r="GS248" s="11">
        <v>0</v>
      </c>
      <c r="GT248" s="11">
        <v>1416605.9</v>
      </c>
      <c r="GU248" s="11">
        <v>1358000</v>
      </c>
      <c r="GV248" s="11">
        <v>-58605.9</v>
      </c>
      <c r="GW248" s="11">
        <v>-4.32</v>
      </c>
      <c r="HA248" s="10" t="s">
        <v>98</v>
      </c>
      <c r="HB248" s="11">
        <v>16478.099999999999</v>
      </c>
      <c r="HC248" s="11">
        <v>0</v>
      </c>
      <c r="HD248" s="11">
        <v>0</v>
      </c>
      <c r="HE248" s="11">
        <v>62417.2</v>
      </c>
      <c r="HF248" s="11">
        <v>0</v>
      </c>
      <c r="HG248" s="11">
        <v>0</v>
      </c>
      <c r="HH248" s="11">
        <v>0</v>
      </c>
      <c r="HI248" s="11">
        <v>0</v>
      </c>
      <c r="HJ248" s="11">
        <v>0</v>
      </c>
      <c r="HK248" s="11">
        <v>298905.59999999998</v>
      </c>
      <c r="HL248" s="11">
        <v>186450.7</v>
      </c>
      <c r="HM248" s="11">
        <v>208452.5</v>
      </c>
      <c r="HN248" s="11">
        <v>0</v>
      </c>
      <c r="HO248" s="11">
        <v>68950.100000000006</v>
      </c>
      <c r="HP248" s="11">
        <v>376459.2</v>
      </c>
      <c r="HQ248" s="11">
        <v>194221.4</v>
      </c>
      <c r="HR248" s="11">
        <v>1955.9</v>
      </c>
      <c r="HS248" s="11">
        <v>0</v>
      </c>
      <c r="HT248" s="11">
        <v>1414290.9</v>
      </c>
      <c r="HU248" s="11">
        <v>1358000</v>
      </c>
      <c r="HV248" s="11">
        <v>-56290.9</v>
      </c>
      <c r="HW248" s="11">
        <v>-4.1500000000000004</v>
      </c>
      <c r="IA248" s="10" t="s">
        <v>98</v>
      </c>
      <c r="IB248" s="11">
        <v>16478.2</v>
      </c>
      <c r="IC248" s="11">
        <v>0</v>
      </c>
      <c r="ID248" s="11">
        <v>0</v>
      </c>
      <c r="IE248" s="11">
        <v>0</v>
      </c>
      <c r="IF248" s="11">
        <v>0</v>
      </c>
      <c r="IG248" s="11">
        <v>0</v>
      </c>
      <c r="IH248" s="11">
        <v>0</v>
      </c>
      <c r="II248" s="11">
        <v>29835.5</v>
      </c>
      <c r="IJ248" s="11">
        <v>0</v>
      </c>
      <c r="IK248" s="11">
        <v>304221.8</v>
      </c>
      <c r="IL248" s="11">
        <v>178638.2</v>
      </c>
      <c r="IM248" s="11">
        <v>231692.9</v>
      </c>
      <c r="IN248" s="11">
        <v>112101.4</v>
      </c>
      <c r="IO248" s="11">
        <v>0</v>
      </c>
      <c r="IP248" s="11">
        <v>319077.09999999998</v>
      </c>
      <c r="IQ248" s="11">
        <v>97246.1</v>
      </c>
      <c r="IR248" s="11">
        <v>124335.2</v>
      </c>
      <c r="IS248" s="11">
        <v>0</v>
      </c>
      <c r="IT248" s="11">
        <v>1413626.5</v>
      </c>
      <c r="IU248" s="11">
        <v>1358000</v>
      </c>
      <c r="IV248" s="11">
        <v>-55626.5</v>
      </c>
      <c r="IW248" s="11">
        <v>-4.0999999999999996</v>
      </c>
    </row>
    <row r="249" spans="1:257" ht="15" thickBot="1" x14ac:dyDescent="0.35">
      <c r="A249" s="10" t="s">
        <v>99</v>
      </c>
      <c r="B249" s="11">
        <v>32659.200000000001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349926.8</v>
      </c>
      <c r="L249" s="11">
        <v>172785</v>
      </c>
      <c r="M249" s="11">
        <v>159244.1</v>
      </c>
      <c r="N249" s="11">
        <v>149061.20000000001</v>
      </c>
      <c r="O249" s="11">
        <v>0</v>
      </c>
      <c r="P249" s="11">
        <v>344044.6</v>
      </c>
      <c r="Q249" s="11">
        <v>69424.899999999994</v>
      </c>
      <c r="R249" s="11">
        <v>53581</v>
      </c>
      <c r="S249" s="11">
        <v>0</v>
      </c>
      <c r="T249" s="11">
        <v>1330726.7</v>
      </c>
      <c r="U249" s="11">
        <v>1308000</v>
      </c>
      <c r="V249" s="11">
        <v>-22726.7</v>
      </c>
      <c r="W249" s="11">
        <v>-1.74</v>
      </c>
      <c r="AA249" s="10" t="s">
        <v>99</v>
      </c>
      <c r="AB249" s="11">
        <v>16465.400000000001</v>
      </c>
      <c r="AC249" s="11">
        <v>0</v>
      </c>
      <c r="AD249" s="11">
        <v>0</v>
      </c>
      <c r="AE249" s="11">
        <v>8981.1</v>
      </c>
      <c r="AF249" s="11">
        <v>0</v>
      </c>
      <c r="AG249" s="11">
        <v>0</v>
      </c>
      <c r="AH249" s="11">
        <v>15467.5</v>
      </c>
      <c r="AI249" s="11">
        <v>0</v>
      </c>
      <c r="AJ249" s="11">
        <v>0</v>
      </c>
      <c r="AK249" s="11">
        <v>299045.40000000002</v>
      </c>
      <c r="AL249" s="11">
        <v>92903.1</v>
      </c>
      <c r="AM249" s="11">
        <v>244009.2</v>
      </c>
      <c r="AN249" s="11">
        <v>43113.8</v>
      </c>
      <c r="AO249" s="11">
        <v>4906.2</v>
      </c>
      <c r="AP249" s="11">
        <v>309402.09999999998</v>
      </c>
      <c r="AQ249" s="11">
        <v>282269.7</v>
      </c>
      <c r="AR249" s="11">
        <v>0</v>
      </c>
      <c r="AS249" s="11">
        <v>0</v>
      </c>
      <c r="AT249" s="11">
        <v>1316563.3</v>
      </c>
      <c r="AU249" s="11">
        <v>1308000</v>
      </c>
      <c r="AV249" s="11">
        <v>-8563.2999999999993</v>
      </c>
      <c r="AW249" s="11">
        <v>-0.65</v>
      </c>
      <c r="BA249" s="10" t="s">
        <v>99</v>
      </c>
      <c r="BB249" s="11">
        <v>16471.5</v>
      </c>
      <c r="BC249" s="11">
        <v>0</v>
      </c>
      <c r="BD249" s="11">
        <v>0</v>
      </c>
      <c r="BE249" s="11">
        <v>8984.4</v>
      </c>
      <c r="BF249" s="11">
        <v>0</v>
      </c>
      <c r="BG249" s="11">
        <v>0</v>
      </c>
      <c r="BH249" s="11">
        <v>0</v>
      </c>
      <c r="BI249" s="11">
        <v>0</v>
      </c>
      <c r="BJ249" s="11">
        <v>62392</v>
      </c>
      <c r="BK249" s="11">
        <v>219919.2</v>
      </c>
      <c r="BL249" s="11">
        <v>152086.70000000001</v>
      </c>
      <c r="BM249" s="11">
        <v>237588.6</v>
      </c>
      <c r="BN249" s="11">
        <v>21462.799999999999</v>
      </c>
      <c r="BO249" s="11">
        <v>47318.1</v>
      </c>
      <c r="BP249" s="11">
        <v>316751.5</v>
      </c>
      <c r="BQ249" s="11">
        <v>247521.4</v>
      </c>
      <c r="BR249" s="11">
        <v>0</v>
      </c>
      <c r="BS249" s="11">
        <v>0</v>
      </c>
      <c r="BT249" s="11">
        <v>1330496.2</v>
      </c>
      <c r="BU249" s="11">
        <v>1308000</v>
      </c>
      <c r="BV249" s="11">
        <v>-22496.2</v>
      </c>
      <c r="BW249" s="11">
        <v>-1.72</v>
      </c>
      <c r="CA249" s="10" t="s">
        <v>99</v>
      </c>
      <c r="CB249" s="11">
        <v>16474</v>
      </c>
      <c r="CC249" s="11">
        <v>0</v>
      </c>
      <c r="CD249" s="11">
        <v>0</v>
      </c>
      <c r="CE249" s="11">
        <v>0</v>
      </c>
      <c r="CF249" s="11">
        <v>0</v>
      </c>
      <c r="CG249" s="11">
        <v>48479.1</v>
      </c>
      <c r="CH249" s="11">
        <v>22908.400000000001</v>
      </c>
      <c r="CI249" s="11">
        <v>0</v>
      </c>
      <c r="CJ249" s="11">
        <v>0</v>
      </c>
      <c r="CK249" s="11">
        <v>306177</v>
      </c>
      <c r="CL249" s="11">
        <v>77495.899999999994</v>
      </c>
      <c r="CM249" s="11">
        <v>215382.6</v>
      </c>
      <c r="CN249" s="11">
        <v>53668.9</v>
      </c>
      <c r="CO249" s="11">
        <v>0</v>
      </c>
      <c r="CP249" s="11">
        <v>403804.1</v>
      </c>
      <c r="CQ249" s="11">
        <v>161218.4</v>
      </c>
      <c r="CR249" s="11">
        <v>0</v>
      </c>
      <c r="CS249" s="11">
        <v>4271.3</v>
      </c>
      <c r="CT249" s="11">
        <v>1309879.7</v>
      </c>
      <c r="CU249" s="11">
        <v>1308000</v>
      </c>
      <c r="CV249" s="11">
        <v>-1879.7</v>
      </c>
      <c r="CW249" s="11">
        <v>-0.14000000000000001</v>
      </c>
      <c r="DA249" s="10" t="s">
        <v>99</v>
      </c>
      <c r="DB249" s="11">
        <v>16471.5</v>
      </c>
      <c r="DC249" s="11">
        <v>1888.2</v>
      </c>
      <c r="DD249" s="11">
        <v>0</v>
      </c>
      <c r="DE249" s="11">
        <v>60503.7</v>
      </c>
      <c r="DF249" s="11">
        <v>0</v>
      </c>
      <c r="DG249" s="11">
        <v>8984.4</v>
      </c>
      <c r="DH249" s="11">
        <v>0</v>
      </c>
      <c r="DI249" s="11">
        <v>0</v>
      </c>
      <c r="DJ249" s="11">
        <v>0</v>
      </c>
      <c r="DK249" s="11">
        <v>245965</v>
      </c>
      <c r="DL249" s="11">
        <v>88306.6</v>
      </c>
      <c r="DM249" s="11">
        <v>217779.8</v>
      </c>
      <c r="DN249" s="11">
        <v>0</v>
      </c>
      <c r="DO249" s="11">
        <v>79565.2</v>
      </c>
      <c r="DP249" s="11">
        <v>452105.5</v>
      </c>
      <c r="DQ249" s="11">
        <v>134169.1</v>
      </c>
      <c r="DR249" s="11">
        <v>0</v>
      </c>
      <c r="DS249" s="11">
        <v>0</v>
      </c>
      <c r="DT249" s="11">
        <v>1305739.2</v>
      </c>
      <c r="DU249" s="11">
        <v>1308000</v>
      </c>
      <c r="DV249" s="11">
        <v>2260.8000000000002</v>
      </c>
      <c r="DW249" s="11">
        <v>0.17</v>
      </c>
      <c r="EA249" s="10" t="s">
        <v>99</v>
      </c>
      <c r="EB249" s="11">
        <v>25219.3</v>
      </c>
      <c r="EC249" s="11">
        <v>0</v>
      </c>
      <c r="ED249" s="11">
        <v>0</v>
      </c>
      <c r="EE249" s="11">
        <v>249.7</v>
      </c>
      <c r="EF249" s="11">
        <v>0</v>
      </c>
      <c r="EG249" s="11">
        <v>20841.099999999999</v>
      </c>
      <c r="EH249" s="11">
        <v>41582.800000000003</v>
      </c>
      <c r="EI249" s="11">
        <v>0</v>
      </c>
      <c r="EJ249" s="11">
        <v>0</v>
      </c>
      <c r="EK249" s="11">
        <v>223760.8</v>
      </c>
      <c r="EL249" s="11">
        <v>126083.4</v>
      </c>
      <c r="EM249" s="11">
        <v>233141.9</v>
      </c>
      <c r="EN249" s="11">
        <v>0</v>
      </c>
      <c r="EO249" s="11">
        <v>81160.600000000006</v>
      </c>
      <c r="EP249" s="11">
        <v>471843.6</v>
      </c>
      <c r="EQ249" s="11">
        <v>104065.7</v>
      </c>
      <c r="ER249" s="11">
        <v>0</v>
      </c>
      <c r="ES249" s="11">
        <v>0</v>
      </c>
      <c r="ET249" s="11">
        <v>1327948.8999999999</v>
      </c>
      <c r="EU249" s="11">
        <v>1308000</v>
      </c>
      <c r="EV249" s="11">
        <v>-19948.900000000001</v>
      </c>
      <c r="EW249" s="11">
        <v>-1.53</v>
      </c>
      <c r="FA249" s="10" t="s">
        <v>99</v>
      </c>
      <c r="FB249" s="11">
        <v>18226.5</v>
      </c>
      <c r="FC249" s="11">
        <v>46162.400000000001</v>
      </c>
      <c r="FD249" s="11">
        <v>0</v>
      </c>
      <c r="FE249" s="11">
        <v>7240.7</v>
      </c>
      <c r="FF249" s="11">
        <v>16257</v>
      </c>
      <c r="FG249" s="11">
        <v>0</v>
      </c>
      <c r="FH249" s="11">
        <v>0</v>
      </c>
      <c r="FI249" s="11">
        <v>0</v>
      </c>
      <c r="FJ249" s="11">
        <v>0</v>
      </c>
      <c r="FK249" s="11">
        <v>209243.8</v>
      </c>
      <c r="FL249" s="11">
        <v>198049.8</v>
      </c>
      <c r="FM249" s="11">
        <v>159613.4</v>
      </c>
      <c r="FN249" s="11">
        <v>0</v>
      </c>
      <c r="FO249" s="11">
        <v>88760.4</v>
      </c>
      <c r="FP249" s="11">
        <v>374557.9</v>
      </c>
      <c r="FQ249" s="11">
        <v>171473.1</v>
      </c>
      <c r="FR249" s="11">
        <v>24967.8</v>
      </c>
      <c r="FS249" s="11">
        <v>24218.7</v>
      </c>
      <c r="FT249" s="11">
        <v>1338771.5</v>
      </c>
      <c r="FU249" s="11">
        <v>1308000</v>
      </c>
      <c r="FV249" s="11">
        <v>-30771.5</v>
      </c>
      <c r="FW249" s="11">
        <v>-2.35</v>
      </c>
      <c r="GA249" s="10" t="s">
        <v>99</v>
      </c>
      <c r="GB249" s="11">
        <v>16475.5</v>
      </c>
      <c r="GC249" s="11">
        <v>0</v>
      </c>
      <c r="GD249" s="11">
        <v>0</v>
      </c>
      <c r="GE249" s="11">
        <v>62407.1</v>
      </c>
      <c r="GF249" s="11">
        <v>0</v>
      </c>
      <c r="GG249" s="11">
        <v>0</v>
      </c>
      <c r="GH249" s="11">
        <v>0</v>
      </c>
      <c r="GI249" s="11">
        <v>0</v>
      </c>
      <c r="GJ249" s="11">
        <v>0</v>
      </c>
      <c r="GK249" s="11">
        <v>237717.7</v>
      </c>
      <c r="GL249" s="11">
        <v>202626.9</v>
      </c>
      <c r="GM249" s="11">
        <v>114329.8</v>
      </c>
      <c r="GN249" s="11">
        <v>189717.6</v>
      </c>
      <c r="GO249" s="11">
        <v>0</v>
      </c>
      <c r="GP249" s="11">
        <v>342205.1</v>
      </c>
      <c r="GQ249" s="11">
        <v>156124.6</v>
      </c>
      <c r="GR249" s="11">
        <v>0</v>
      </c>
      <c r="GS249" s="11">
        <v>0</v>
      </c>
      <c r="GT249" s="11">
        <v>1321604.3</v>
      </c>
      <c r="GU249" s="11">
        <v>1308000</v>
      </c>
      <c r="GV249" s="11">
        <v>-13604.3</v>
      </c>
      <c r="GW249" s="11">
        <v>-1.04</v>
      </c>
      <c r="HA249" s="10" t="s">
        <v>99</v>
      </c>
      <c r="HB249" s="11">
        <v>16478.099999999999</v>
      </c>
      <c r="HC249" s="11">
        <v>0</v>
      </c>
      <c r="HD249" s="11">
        <v>0</v>
      </c>
      <c r="HE249" s="11">
        <v>62417.2</v>
      </c>
      <c r="HF249" s="11">
        <v>0</v>
      </c>
      <c r="HG249" s="11">
        <v>0</v>
      </c>
      <c r="HH249" s="11">
        <v>0</v>
      </c>
      <c r="HI249" s="11">
        <v>0</v>
      </c>
      <c r="HJ249" s="11">
        <v>0</v>
      </c>
      <c r="HK249" s="11">
        <v>298905.59999999998</v>
      </c>
      <c r="HL249" s="11">
        <v>186450.7</v>
      </c>
      <c r="HM249" s="11">
        <v>117615</v>
      </c>
      <c r="HN249" s="11">
        <v>0</v>
      </c>
      <c r="HO249" s="11">
        <v>68950.100000000006</v>
      </c>
      <c r="HP249" s="11">
        <v>376459.2</v>
      </c>
      <c r="HQ249" s="11">
        <v>194221.4</v>
      </c>
      <c r="HR249" s="11">
        <v>1955.9</v>
      </c>
      <c r="HS249" s="11">
        <v>0</v>
      </c>
      <c r="HT249" s="11">
        <v>1323453.3</v>
      </c>
      <c r="HU249" s="11">
        <v>1308000</v>
      </c>
      <c r="HV249" s="11">
        <v>-15453.3</v>
      </c>
      <c r="HW249" s="11">
        <v>-1.18</v>
      </c>
      <c r="IA249" s="10" t="s">
        <v>99</v>
      </c>
      <c r="IB249" s="11">
        <v>16478.2</v>
      </c>
      <c r="IC249" s="11">
        <v>0</v>
      </c>
      <c r="ID249" s="11">
        <v>0</v>
      </c>
      <c r="IE249" s="11">
        <v>0</v>
      </c>
      <c r="IF249" s="11">
        <v>0</v>
      </c>
      <c r="IG249" s="11">
        <v>0</v>
      </c>
      <c r="IH249" s="11">
        <v>0</v>
      </c>
      <c r="II249" s="11">
        <v>29835.5</v>
      </c>
      <c r="IJ249" s="11">
        <v>0</v>
      </c>
      <c r="IK249" s="11">
        <v>304221.8</v>
      </c>
      <c r="IL249" s="11">
        <v>178638.2</v>
      </c>
      <c r="IM249" s="11">
        <v>148303.5</v>
      </c>
      <c r="IN249" s="11">
        <v>112101.4</v>
      </c>
      <c r="IO249" s="11">
        <v>0</v>
      </c>
      <c r="IP249" s="11">
        <v>319077.09999999998</v>
      </c>
      <c r="IQ249" s="11">
        <v>97246.1</v>
      </c>
      <c r="IR249" s="11">
        <v>124335.2</v>
      </c>
      <c r="IS249" s="11">
        <v>0</v>
      </c>
      <c r="IT249" s="11">
        <v>1330237</v>
      </c>
      <c r="IU249" s="11">
        <v>1308000</v>
      </c>
      <c r="IV249" s="11">
        <v>-22237</v>
      </c>
      <c r="IW249" s="11">
        <v>-1.7</v>
      </c>
    </row>
    <row r="250" spans="1:257" ht="15" thickBot="1" x14ac:dyDescent="0.35">
      <c r="A250" s="10" t="s">
        <v>100</v>
      </c>
      <c r="B250" s="11">
        <v>40983.599999999999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328616.3</v>
      </c>
      <c r="L250" s="11">
        <v>172035.8</v>
      </c>
      <c r="M250" s="11">
        <v>159244.1</v>
      </c>
      <c r="N250" s="11">
        <v>149061.20000000001</v>
      </c>
      <c r="O250" s="11">
        <v>0</v>
      </c>
      <c r="P250" s="11">
        <v>343545.2</v>
      </c>
      <c r="Q250" s="11">
        <v>44951.3</v>
      </c>
      <c r="R250" s="11">
        <v>49918</v>
      </c>
      <c r="S250" s="11">
        <v>0</v>
      </c>
      <c r="T250" s="11">
        <v>1288355.5</v>
      </c>
      <c r="U250" s="11">
        <v>1258000</v>
      </c>
      <c r="V250" s="11">
        <v>-30355.5</v>
      </c>
      <c r="W250" s="11">
        <v>-2.41</v>
      </c>
      <c r="AA250" s="10" t="s">
        <v>100</v>
      </c>
      <c r="AB250" s="11">
        <v>22286.6</v>
      </c>
      <c r="AC250" s="11">
        <v>15301.3</v>
      </c>
      <c r="AD250" s="11">
        <v>0</v>
      </c>
      <c r="AE250" s="11">
        <v>8981.1</v>
      </c>
      <c r="AF250" s="11">
        <v>0</v>
      </c>
      <c r="AG250" s="11">
        <v>0</v>
      </c>
      <c r="AH250" s="11">
        <v>15467.5</v>
      </c>
      <c r="AI250" s="11">
        <v>28780.5</v>
      </c>
      <c r="AJ250" s="11">
        <v>0</v>
      </c>
      <c r="AK250" s="11">
        <v>280947</v>
      </c>
      <c r="AL250" s="11">
        <v>92903.1</v>
      </c>
      <c r="AM250" s="11">
        <v>244009.2</v>
      </c>
      <c r="AN250" s="11">
        <v>0</v>
      </c>
      <c r="AO250" s="11">
        <v>4906.2</v>
      </c>
      <c r="AP250" s="11">
        <v>284454.59999999998</v>
      </c>
      <c r="AQ250" s="11">
        <v>257322.2</v>
      </c>
      <c r="AR250" s="11">
        <v>0</v>
      </c>
      <c r="AS250" s="11">
        <v>0</v>
      </c>
      <c r="AT250" s="11">
        <v>1255359</v>
      </c>
      <c r="AU250" s="11">
        <v>1258000</v>
      </c>
      <c r="AV250" s="11">
        <v>2641</v>
      </c>
      <c r="AW250" s="11">
        <v>0.21</v>
      </c>
      <c r="BA250" s="10" t="s">
        <v>100</v>
      </c>
      <c r="BB250" s="11">
        <v>44123.6</v>
      </c>
      <c r="BC250" s="11">
        <v>0</v>
      </c>
      <c r="BD250" s="11">
        <v>0</v>
      </c>
      <c r="BE250" s="11">
        <v>21462.799999999999</v>
      </c>
      <c r="BF250" s="11">
        <v>0</v>
      </c>
      <c r="BG250" s="11">
        <v>0</v>
      </c>
      <c r="BH250" s="11">
        <v>0</v>
      </c>
      <c r="BI250" s="11">
        <v>0</v>
      </c>
      <c r="BJ250" s="11">
        <v>62392</v>
      </c>
      <c r="BK250" s="11">
        <v>219919.2</v>
      </c>
      <c r="BL250" s="11">
        <v>152086.70000000001</v>
      </c>
      <c r="BM250" s="11">
        <v>230101.6</v>
      </c>
      <c r="BN250" s="11">
        <v>21462.799999999999</v>
      </c>
      <c r="BO250" s="11">
        <v>14874.2</v>
      </c>
      <c r="BP250" s="11">
        <v>266838</v>
      </c>
      <c r="BQ250" s="11">
        <v>222564.6</v>
      </c>
      <c r="BR250" s="11">
        <v>0</v>
      </c>
      <c r="BS250" s="11">
        <v>0</v>
      </c>
      <c r="BT250" s="11">
        <v>1255825.5</v>
      </c>
      <c r="BU250" s="11">
        <v>1258000</v>
      </c>
      <c r="BV250" s="11">
        <v>2174.5</v>
      </c>
      <c r="BW250" s="11">
        <v>0.17</v>
      </c>
      <c r="CA250" s="10" t="s">
        <v>100</v>
      </c>
      <c r="CB250" s="11">
        <v>52597.599999999999</v>
      </c>
      <c r="CC250" s="11">
        <v>0</v>
      </c>
      <c r="CD250" s="11">
        <v>0</v>
      </c>
      <c r="CE250" s="11">
        <v>0</v>
      </c>
      <c r="CF250" s="11">
        <v>0</v>
      </c>
      <c r="CG250" s="11">
        <v>48479.1</v>
      </c>
      <c r="CH250" s="11">
        <v>47744.3</v>
      </c>
      <c r="CI250" s="11">
        <v>0</v>
      </c>
      <c r="CJ250" s="11">
        <v>0</v>
      </c>
      <c r="CK250" s="11">
        <v>306177</v>
      </c>
      <c r="CL250" s="11">
        <v>77495.899999999994</v>
      </c>
      <c r="CM250" s="11">
        <v>215382.6</v>
      </c>
      <c r="CN250" s="11">
        <v>22773.599999999999</v>
      </c>
      <c r="CO250" s="11">
        <v>0</v>
      </c>
      <c r="CP250" s="11">
        <v>321433.90000000002</v>
      </c>
      <c r="CQ250" s="11">
        <v>161218.4</v>
      </c>
      <c r="CR250" s="11">
        <v>0</v>
      </c>
      <c r="CS250" s="11">
        <v>4271.3</v>
      </c>
      <c r="CT250" s="11">
        <v>1257573.6000000001</v>
      </c>
      <c r="CU250" s="11">
        <v>1258000</v>
      </c>
      <c r="CV250" s="11">
        <v>426.4</v>
      </c>
      <c r="CW250" s="11">
        <v>0.03</v>
      </c>
      <c r="DA250" s="10" t="s">
        <v>100</v>
      </c>
      <c r="DB250" s="11">
        <v>16471.5</v>
      </c>
      <c r="DC250" s="11">
        <v>34332</v>
      </c>
      <c r="DD250" s="11">
        <v>0</v>
      </c>
      <c r="DE250" s="11">
        <v>60503.7</v>
      </c>
      <c r="DF250" s="11">
        <v>0</v>
      </c>
      <c r="DG250" s="11">
        <v>41428.300000000003</v>
      </c>
      <c r="DH250" s="11">
        <v>0</v>
      </c>
      <c r="DI250" s="11">
        <v>0</v>
      </c>
      <c r="DJ250" s="11">
        <v>0</v>
      </c>
      <c r="DK250" s="11">
        <v>245965</v>
      </c>
      <c r="DL250" s="11">
        <v>88306.6</v>
      </c>
      <c r="DM250" s="11">
        <v>217779.8</v>
      </c>
      <c r="DN250" s="11">
        <v>0</v>
      </c>
      <c r="DO250" s="11">
        <v>54608.4</v>
      </c>
      <c r="DP250" s="11">
        <v>394704.9</v>
      </c>
      <c r="DQ250" s="11">
        <v>109212.4</v>
      </c>
      <c r="DR250" s="11">
        <v>0</v>
      </c>
      <c r="DS250" s="11">
        <v>0</v>
      </c>
      <c r="DT250" s="11">
        <v>1263312.6000000001</v>
      </c>
      <c r="DU250" s="11">
        <v>1258000</v>
      </c>
      <c r="DV250" s="11">
        <v>-5312.6</v>
      </c>
      <c r="DW250" s="11">
        <v>-0.42</v>
      </c>
      <c r="EA250" s="10" t="s">
        <v>100</v>
      </c>
      <c r="EB250" s="11">
        <v>48124.9</v>
      </c>
      <c r="EC250" s="11">
        <v>0</v>
      </c>
      <c r="ED250" s="11">
        <v>0</v>
      </c>
      <c r="EE250" s="11">
        <v>20724.7</v>
      </c>
      <c r="EF250" s="11">
        <v>0</v>
      </c>
      <c r="EG250" s="11">
        <v>20841.099999999999</v>
      </c>
      <c r="EH250" s="11">
        <v>41582.800000000003</v>
      </c>
      <c r="EI250" s="11">
        <v>0</v>
      </c>
      <c r="EJ250" s="11">
        <v>0</v>
      </c>
      <c r="EK250" s="11">
        <v>223760.8</v>
      </c>
      <c r="EL250" s="11">
        <v>126083.4</v>
      </c>
      <c r="EM250" s="11">
        <v>200681.5</v>
      </c>
      <c r="EN250" s="11">
        <v>0</v>
      </c>
      <c r="EO250" s="11">
        <v>81160.600000000006</v>
      </c>
      <c r="EP250" s="11">
        <v>437418.5</v>
      </c>
      <c r="EQ250" s="11">
        <v>79096.100000000006</v>
      </c>
      <c r="ER250" s="11">
        <v>0</v>
      </c>
      <c r="ES250" s="11">
        <v>0</v>
      </c>
      <c r="ET250" s="11">
        <v>1279474.5</v>
      </c>
      <c r="EU250" s="11">
        <v>1258000</v>
      </c>
      <c r="EV250" s="11">
        <v>-21474.5</v>
      </c>
      <c r="EW250" s="11">
        <v>-1.71</v>
      </c>
      <c r="FA250" s="10" t="s">
        <v>100</v>
      </c>
      <c r="FB250" s="11">
        <v>48936.800000000003</v>
      </c>
      <c r="FC250" s="11">
        <v>46162.400000000001</v>
      </c>
      <c r="FD250" s="11">
        <v>0</v>
      </c>
      <c r="FE250" s="11">
        <v>7240.7</v>
      </c>
      <c r="FF250" s="11">
        <v>18004.8</v>
      </c>
      <c r="FG250" s="11">
        <v>0</v>
      </c>
      <c r="FH250" s="11">
        <v>0</v>
      </c>
      <c r="FI250" s="11">
        <v>0</v>
      </c>
      <c r="FJ250" s="11">
        <v>0</v>
      </c>
      <c r="FK250" s="11">
        <v>209243.8</v>
      </c>
      <c r="FL250" s="11">
        <v>198049.8</v>
      </c>
      <c r="FM250" s="11">
        <v>127155.3</v>
      </c>
      <c r="FN250" s="11">
        <v>0</v>
      </c>
      <c r="FO250" s="11">
        <v>80271.399999999994</v>
      </c>
      <c r="FP250" s="11">
        <v>349590.1</v>
      </c>
      <c r="FQ250" s="11">
        <v>171473.1</v>
      </c>
      <c r="FR250" s="11">
        <v>0</v>
      </c>
      <c r="FS250" s="11">
        <v>24218.7</v>
      </c>
      <c r="FT250" s="11">
        <v>1280346.8999999999</v>
      </c>
      <c r="FU250" s="11">
        <v>1258000</v>
      </c>
      <c r="FV250" s="11">
        <v>-22346.9</v>
      </c>
      <c r="FW250" s="11">
        <v>-1.78</v>
      </c>
      <c r="GA250" s="10" t="s">
        <v>100</v>
      </c>
      <c r="GB250" s="11">
        <v>16475.5</v>
      </c>
      <c r="GC250" s="11">
        <v>16903.3</v>
      </c>
      <c r="GD250" s="11">
        <v>0</v>
      </c>
      <c r="GE250" s="11">
        <v>75387.8</v>
      </c>
      <c r="GF250" s="11">
        <v>0</v>
      </c>
      <c r="GG250" s="11">
        <v>0</v>
      </c>
      <c r="GH250" s="11">
        <v>0</v>
      </c>
      <c r="GI250" s="11">
        <v>0</v>
      </c>
      <c r="GJ250" s="11">
        <v>0</v>
      </c>
      <c r="GK250" s="11">
        <v>228731</v>
      </c>
      <c r="GL250" s="11">
        <v>202626.9</v>
      </c>
      <c r="GM250" s="11">
        <v>114329.8</v>
      </c>
      <c r="GN250" s="11">
        <v>180017.5</v>
      </c>
      <c r="GO250" s="11">
        <v>0</v>
      </c>
      <c r="GP250" s="11">
        <v>342205.1</v>
      </c>
      <c r="GQ250" s="11">
        <v>108695.2</v>
      </c>
      <c r="GR250" s="11">
        <v>0</v>
      </c>
      <c r="GS250" s="11">
        <v>0</v>
      </c>
      <c r="GT250" s="11">
        <v>1285372.2</v>
      </c>
      <c r="GU250" s="11">
        <v>1258000</v>
      </c>
      <c r="GV250" s="11">
        <v>-27372.2</v>
      </c>
      <c r="GW250" s="11">
        <v>-2.1800000000000002</v>
      </c>
      <c r="HA250" s="10" t="s">
        <v>100</v>
      </c>
      <c r="HB250" s="11">
        <v>31749.4</v>
      </c>
      <c r="HC250" s="11">
        <v>0</v>
      </c>
      <c r="HD250" s="11">
        <v>0</v>
      </c>
      <c r="HE250" s="11">
        <v>62417.2</v>
      </c>
      <c r="HF250" s="11">
        <v>5680</v>
      </c>
      <c r="HG250" s="11">
        <v>0</v>
      </c>
      <c r="HH250" s="11">
        <v>0</v>
      </c>
      <c r="HI250" s="11">
        <v>0</v>
      </c>
      <c r="HJ250" s="11">
        <v>0</v>
      </c>
      <c r="HK250" s="11">
        <v>268258.7</v>
      </c>
      <c r="HL250" s="11">
        <v>186450.7</v>
      </c>
      <c r="HM250" s="11">
        <v>117615</v>
      </c>
      <c r="HN250" s="11">
        <v>0</v>
      </c>
      <c r="HO250" s="11">
        <v>68950.100000000006</v>
      </c>
      <c r="HP250" s="11">
        <v>350826.2</v>
      </c>
      <c r="HQ250" s="11">
        <v>194221.4</v>
      </c>
      <c r="HR250" s="11">
        <v>1955.9</v>
      </c>
      <c r="HS250" s="11">
        <v>0</v>
      </c>
      <c r="HT250" s="11">
        <v>1288124.7</v>
      </c>
      <c r="HU250" s="11">
        <v>1258000</v>
      </c>
      <c r="HV250" s="11">
        <v>-30124.7</v>
      </c>
      <c r="HW250" s="11">
        <v>-2.39</v>
      </c>
      <c r="IA250" s="10" t="s">
        <v>100</v>
      </c>
      <c r="IB250" s="11">
        <v>24966.9</v>
      </c>
      <c r="IC250" s="11">
        <v>0</v>
      </c>
      <c r="ID250" s="11">
        <v>0</v>
      </c>
      <c r="IE250" s="11">
        <v>998.7</v>
      </c>
      <c r="IF250" s="11">
        <v>0</v>
      </c>
      <c r="IG250" s="11">
        <v>0</v>
      </c>
      <c r="IH250" s="11">
        <v>0</v>
      </c>
      <c r="II250" s="11">
        <v>29835.5</v>
      </c>
      <c r="IJ250" s="11">
        <v>0</v>
      </c>
      <c r="IK250" s="11">
        <v>278256.2</v>
      </c>
      <c r="IL250" s="11">
        <v>176141.6</v>
      </c>
      <c r="IM250" s="11">
        <v>148303.5</v>
      </c>
      <c r="IN250" s="11">
        <v>112101.4</v>
      </c>
      <c r="IO250" s="11">
        <v>0</v>
      </c>
      <c r="IP250" s="11">
        <v>319077.09999999998</v>
      </c>
      <c r="IQ250" s="11">
        <v>72279.199999999997</v>
      </c>
      <c r="IR250" s="11">
        <v>124335.2</v>
      </c>
      <c r="IS250" s="11">
        <v>0</v>
      </c>
      <c r="IT250" s="11">
        <v>1286295.2</v>
      </c>
      <c r="IU250" s="11">
        <v>1258000</v>
      </c>
      <c r="IV250" s="11">
        <v>-28295.200000000001</v>
      </c>
      <c r="IW250" s="11">
        <v>-2.25</v>
      </c>
    </row>
    <row r="251" spans="1:257" ht="15" thickBot="1" x14ac:dyDescent="0.35">
      <c r="A251" s="10" t="s">
        <v>101</v>
      </c>
      <c r="B251" s="11">
        <v>40983.599999999999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328616.3</v>
      </c>
      <c r="L251" s="11">
        <v>172035.8</v>
      </c>
      <c r="M251" s="11">
        <v>73920</v>
      </c>
      <c r="N251" s="11">
        <v>149061.20000000001</v>
      </c>
      <c r="O251" s="11">
        <v>0</v>
      </c>
      <c r="P251" s="11">
        <v>343545.2</v>
      </c>
      <c r="Q251" s="11">
        <v>44951.3</v>
      </c>
      <c r="R251" s="11">
        <v>53581</v>
      </c>
      <c r="S251" s="11">
        <v>0</v>
      </c>
      <c r="T251" s="11">
        <v>1206694.3999999999</v>
      </c>
      <c r="U251" s="11">
        <v>1208000</v>
      </c>
      <c r="V251" s="11">
        <v>1305.5999999999999</v>
      </c>
      <c r="W251" s="11">
        <v>0.11</v>
      </c>
      <c r="AA251" s="10" t="s">
        <v>101</v>
      </c>
      <c r="AB251" s="11">
        <v>22286.6</v>
      </c>
      <c r="AC251" s="11">
        <v>15301.3</v>
      </c>
      <c r="AD251" s="11">
        <v>0</v>
      </c>
      <c r="AE251" s="11">
        <v>8981.1</v>
      </c>
      <c r="AF251" s="11">
        <v>0</v>
      </c>
      <c r="AG251" s="11">
        <v>0</v>
      </c>
      <c r="AH251" s="11">
        <v>15467.5</v>
      </c>
      <c r="AI251" s="11">
        <v>28780.5</v>
      </c>
      <c r="AJ251" s="11">
        <v>0</v>
      </c>
      <c r="AK251" s="11">
        <v>280947</v>
      </c>
      <c r="AL251" s="11">
        <v>92903.1</v>
      </c>
      <c r="AM251" s="11">
        <v>169166.6</v>
      </c>
      <c r="AN251" s="11">
        <v>0</v>
      </c>
      <c r="AO251" s="11">
        <v>4906.2</v>
      </c>
      <c r="AP251" s="11">
        <v>284454.59999999998</v>
      </c>
      <c r="AQ251" s="11">
        <v>282269.7</v>
      </c>
      <c r="AR251" s="11">
        <v>0</v>
      </c>
      <c r="AS251" s="11">
        <v>0</v>
      </c>
      <c r="AT251" s="11">
        <v>1205464</v>
      </c>
      <c r="AU251" s="11">
        <v>1208000</v>
      </c>
      <c r="AV251" s="11">
        <v>2536</v>
      </c>
      <c r="AW251" s="11">
        <v>0.21</v>
      </c>
      <c r="BA251" s="10" t="s">
        <v>101</v>
      </c>
      <c r="BB251" s="11">
        <v>44123.6</v>
      </c>
      <c r="BC251" s="11">
        <v>0</v>
      </c>
      <c r="BD251" s="11">
        <v>0</v>
      </c>
      <c r="BE251" s="11">
        <v>21462.799999999999</v>
      </c>
      <c r="BF251" s="11">
        <v>0</v>
      </c>
      <c r="BG251" s="11">
        <v>0</v>
      </c>
      <c r="BH251" s="11">
        <v>0</v>
      </c>
      <c r="BI251" s="11">
        <v>0</v>
      </c>
      <c r="BJ251" s="11">
        <v>62392</v>
      </c>
      <c r="BK251" s="11">
        <v>219919.2</v>
      </c>
      <c r="BL251" s="11">
        <v>152086.70000000001</v>
      </c>
      <c r="BM251" s="11">
        <v>155231.20000000001</v>
      </c>
      <c r="BN251" s="11">
        <v>21462.799999999999</v>
      </c>
      <c r="BO251" s="11">
        <v>14874.2</v>
      </c>
      <c r="BP251" s="11">
        <v>291794.7</v>
      </c>
      <c r="BQ251" s="11">
        <v>222564.6</v>
      </c>
      <c r="BR251" s="11">
        <v>0</v>
      </c>
      <c r="BS251" s="11">
        <v>0</v>
      </c>
      <c r="BT251" s="11">
        <v>1205911.8999999999</v>
      </c>
      <c r="BU251" s="11">
        <v>1208000</v>
      </c>
      <c r="BV251" s="11">
        <v>2088.1</v>
      </c>
      <c r="BW251" s="11">
        <v>0.17</v>
      </c>
      <c r="CA251" s="10" t="s">
        <v>101</v>
      </c>
      <c r="CB251" s="11">
        <v>52597.599999999999</v>
      </c>
      <c r="CC251" s="11">
        <v>0</v>
      </c>
      <c r="CD251" s="11">
        <v>0</v>
      </c>
      <c r="CE251" s="11">
        <v>0</v>
      </c>
      <c r="CF251" s="11">
        <v>0</v>
      </c>
      <c r="CG251" s="11">
        <v>48479.1</v>
      </c>
      <c r="CH251" s="11">
        <v>47744.3</v>
      </c>
      <c r="CI251" s="11">
        <v>0</v>
      </c>
      <c r="CJ251" s="11">
        <v>0</v>
      </c>
      <c r="CK251" s="11">
        <v>306177</v>
      </c>
      <c r="CL251" s="11">
        <v>77495.899999999994</v>
      </c>
      <c r="CM251" s="11">
        <v>138947.5</v>
      </c>
      <c r="CN251" s="11">
        <v>22773.599999999999</v>
      </c>
      <c r="CO251" s="11">
        <v>0</v>
      </c>
      <c r="CP251" s="11">
        <v>346394.6</v>
      </c>
      <c r="CQ251" s="11">
        <v>161218.4</v>
      </c>
      <c r="CR251" s="11">
        <v>0</v>
      </c>
      <c r="CS251" s="11">
        <v>4271.3</v>
      </c>
      <c r="CT251" s="11">
        <v>1206099.3</v>
      </c>
      <c r="CU251" s="11">
        <v>1208000</v>
      </c>
      <c r="CV251" s="11">
        <v>1900.7</v>
      </c>
      <c r="CW251" s="11">
        <v>0.16</v>
      </c>
      <c r="DA251" s="10" t="s">
        <v>101</v>
      </c>
      <c r="DB251" s="11">
        <v>16471.5</v>
      </c>
      <c r="DC251" s="11">
        <v>34332</v>
      </c>
      <c r="DD251" s="11">
        <v>0</v>
      </c>
      <c r="DE251" s="11">
        <v>60503.7</v>
      </c>
      <c r="DF251" s="11">
        <v>0</v>
      </c>
      <c r="DG251" s="11">
        <v>41428.300000000003</v>
      </c>
      <c r="DH251" s="11">
        <v>0</v>
      </c>
      <c r="DI251" s="11">
        <v>0</v>
      </c>
      <c r="DJ251" s="11">
        <v>0</v>
      </c>
      <c r="DK251" s="11">
        <v>245965</v>
      </c>
      <c r="DL251" s="11">
        <v>88306.6</v>
      </c>
      <c r="DM251" s="11">
        <v>135422.5</v>
      </c>
      <c r="DN251" s="11">
        <v>0</v>
      </c>
      <c r="DO251" s="11">
        <v>54608.4</v>
      </c>
      <c r="DP251" s="11">
        <v>394704.9</v>
      </c>
      <c r="DQ251" s="11">
        <v>134169.1</v>
      </c>
      <c r="DR251" s="11">
        <v>0</v>
      </c>
      <c r="DS251" s="11">
        <v>0</v>
      </c>
      <c r="DT251" s="11">
        <v>1205912</v>
      </c>
      <c r="DU251" s="11">
        <v>1208000</v>
      </c>
      <c r="DV251" s="11">
        <v>2088</v>
      </c>
      <c r="DW251" s="11">
        <v>0.17</v>
      </c>
      <c r="EA251" s="10" t="s">
        <v>101</v>
      </c>
      <c r="EB251" s="11">
        <v>48124.9</v>
      </c>
      <c r="EC251" s="11">
        <v>0</v>
      </c>
      <c r="ED251" s="11">
        <v>0</v>
      </c>
      <c r="EE251" s="11">
        <v>20724.7</v>
      </c>
      <c r="EF251" s="11">
        <v>0</v>
      </c>
      <c r="EG251" s="11">
        <v>20841.099999999999</v>
      </c>
      <c r="EH251" s="11">
        <v>41582.800000000003</v>
      </c>
      <c r="EI251" s="11">
        <v>0</v>
      </c>
      <c r="EJ251" s="11">
        <v>0</v>
      </c>
      <c r="EK251" s="11">
        <v>223760.8</v>
      </c>
      <c r="EL251" s="11">
        <v>126083.4</v>
      </c>
      <c r="EM251" s="11">
        <v>111682.4</v>
      </c>
      <c r="EN251" s="11">
        <v>0</v>
      </c>
      <c r="EO251" s="11">
        <v>81160.600000000006</v>
      </c>
      <c r="EP251" s="11">
        <v>437418.5</v>
      </c>
      <c r="EQ251" s="11">
        <v>95150.6</v>
      </c>
      <c r="ER251" s="11">
        <v>0</v>
      </c>
      <c r="ES251" s="11">
        <v>0</v>
      </c>
      <c r="ET251" s="11">
        <v>1206529.8</v>
      </c>
      <c r="EU251" s="11">
        <v>1208000</v>
      </c>
      <c r="EV251" s="11">
        <v>1470.2</v>
      </c>
      <c r="EW251" s="11">
        <v>0.12</v>
      </c>
      <c r="FA251" s="10" t="s">
        <v>101</v>
      </c>
      <c r="FB251" s="11">
        <v>48936.800000000003</v>
      </c>
      <c r="FC251" s="11">
        <v>46162.400000000001</v>
      </c>
      <c r="FD251" s="11">
        <v>0</v>
      </c>
      <c r="FE251" s="11">
        <v>7240.7</v>
      </c>
      <c r="FF251" s="11">
        <v>18004.8</v>
      </c>
      <c r="FG251" s="11">
        <v>0</v>
      </c>
      <c r="FH251" s="11">
        <v>0</v>
      </c>
      <c r="FI251" s="11">
        <v>0</v>
      </c>
      <c r="FJ251" s="11">
        <v>0</v>
      </c>
      <c r="FK251" s="11">
        <v>209243.8</v>
      </c>
      <c r="FL251" s="11">
        <v>198049.8</v>
      </c>
      <c r="FM251" s="11">
        <v>28283</v>
      </c>
      <c r="FN251" s="11">
        <v>0</v>
      </c>
      <c r="FO251" s="11">
        <v>80271.399999999994</v>
      </c>
      <c r="FP251" s="11">
        <v>349590.1</v>
      </c>
      <c r="FQ251" s="11">
        <v>171473.1</v>
      </c>
      <c r="FR251" s="11">
        <v>24967.8</v>
      </c>
      <c r="FS251" s="11">
        <v>24218.7</v>
      </c>
      <c r="FT251" s="11">
        <v>1206442.3999999999</v>
      </c>
      <c r="FU251" s="11">
        <v>1208000</v>
      </c>
      <c r="FV251" s="11">
        <v>1557.6</v>
      </c>
      <c r="FW251" s="11">
        <v>0.13</v>
      </c>
      <c r="GA251" s="10" t="s">
        <v>101</v>
      </c>
      <c r="GB251" s="11">
        <v>16475.5</v>
      </c>
      <c r="GC251" s="11">
        <v>16903.3</v>
      </c>
      <c r="GD251" s="11">
        <v>0</v>
      </c>
      <c r="GE251" s="11">
        <v>75387.8</v>
      </c>
      <c r="GF251" s="11">
        <v>0</v>
      </c>
      <c r="GG251" s="11">
        <v>0</v>
      </c>
      <c r="GH251" s="11">
        <v>0</v>
      </c>
      <c r="GI251" s="11">
        <v>0</v>
      </c>
      <c r="GJ251" s="11">
        <v>0</v>
      </c>
      <c r="GK251" s="11">
        <v>228731</v>
      </c>
      <c r="GL251" s="11">
        <v>202626.9</v>
      </c>
      <c r="GM251" s="11">
        <v>12695.6</v>
      </c>
      <c r="GN251" s="11">
        <v>180017.5</v>
      </c>
      <c r="GO251" s="11">
        <v>0</v>
      </c>
      <c r="GP251" s="11">
        <v>342205.1</v>
      </c>
      <c r="GQ251" s="11">
        <v>131161.79999999999</v>
      </c>
      <c r="GR251" s="11">
        <v>0</v>
      </c>
      <c r="GS251" s="11">
        <v>0</v>
      </c>
      <c r="GT251" s="11">
        <v>1206204.6000000001</v>
      </c>
      <c r="GU251" s="11">
        <v>1208000</v>
      </c>
      <c r="GV251" s="11">
        <v>1795.4</v>
      </c>
      <c r="GW251" s="11">
        <v>0.15</v>
      </c>
      <c r="HA251" s="10" t="s">
        <v>101</v>
      </c>
      <c r="HB251" s="11">
        <v>31749.4</v>
      </c>
      <c r="HC251" s="11">
        <v>0</v>
      </c>
      <c r="HD251" s="11">
        <v>0</v>
      </c>
      <c r="HE251" s="11">
        <v>62417.2</v>
      </c>
      <c r="HF251" s="11">
        <v>5680</v>
      </c>
      <c r="HG251" s="11">
        <v>0</v>
      </c>
      <c r="HH251" s="11">
        <v>0</v>
      </c>
      <c r="HI251" s="11">
        <v>0</v>
      </c>
      <c r="HJ251" s="11">
        <v>0</v>
      </c>
      <c r="HK251" s="11">
        <v>268258.7</v>
      </c>
      <c r="HL251" s="11">
        <v>186450.7</v>
      </c>
      <c r="HM251" s="11">
        <v>35889.9</v>
      </c>
      <c r="HN251" s="11">
        <v>0</v>
      </c>
      <c r="HO251" s="11">
        <v>68950.100000000006</v>
      </c>
      <c r="HP251" s="11">
        <v>350826.2</v>
      </c>
      <c r="HQ251" s="11">
        <v>194221.4</v>
      </c>
      <c r="HR251" s="11">
        <v>1955.9</v>
      </c>
      <c r="HS251" s="11">
        <v>0</v>
      </c>
      <c r="HT251" s="11">
        <v>1206399.6000000001</v>
      </c>
      <c r="HU251" s="11">
        <v>1208000</v>
      </c>
      <c r="HV251" s="11">
        <v>1600.4</v>
      </c>
      <c r="HW251" s="11">
        <v>0.13</v>
      </c>
      <c r="IA251" s="10" t="s">
        <v>101</v>
      </c>
      <c r="IB251" s="11">
        <v>24966.9</v>
      </c>
      <c r="IC251" s="11">
        <v>0</v>
      </c>
      <c r="ID251" s="11">
        <v>0</v>
      </c>
      <c r="IE251" s="11">
        <v>998.7</v>
      </c>
      <c r="IF251" s="11">
        <v>0</v>
      </c>
      <c r="IG251" s="11">
        <v>0</v>
      </c>
      <c r="IH251" s="11">
        <v>0</v>
      </c>
      <c r="II251" s="11">
        <v>29835.5</v>
      </c>
      <c r="IJ251" s="11">
        <v>0</v>
      </c>
      <c r="IK251" s="11">
        <v>278256.2</v>
      </c>
      <c r="IL251" s="11">
        <v>176141.6</v>
      </c>
      <c r="IM251" s="11">
        <v>68409.3</v>
      </c>
      <c r="IN251" s="11">
        <v>112101.4</v>
      </c>
      <c r="IO251" s="11">
        <v>0</v>
      </c>
      <c r="IP251" s="11">
        <v>319077.09999999998</v>
      </c>
      <c r="IQ251" s="11">
        <v>72279.199999999997</v>
      </c>
      <c r="IR251" s="11">
        <v>124335.2</v>
      </c>
      <c r="IS251" s="11">
        <v>0</v>
      </c>
      <c r="IT251" s="11">
        <v>1206401.1000000001</v>
      </c>
      <c r="IU251" s="11">
        <v>1208000</v>
      </c>
      <c r="IV251" s="11">
        <v>1598.9</v>
      </c>
      <c r="IW251" s="11">
        <v>0.13</v>
      </c>
    </row>
    <row r="252" spans="1:257" ht="15" thickBot="1" x14ac:dyDescent="0.35">
      <c r="A252" s="10" t="s">
        <v>102</v>
      </c>
      <c r="B252" s="11">
        <v>40983.599999999999</v>
      </c>
      <c r="C252" s="11">
        <v>0</v>
      </c>
      <c r="D252" s="11">
        <v>0</v>
      </c>
      <c r="E252" s="11">
        <v>0</v>
      </c>
      <c r="F252" s="11">
        <v>0</v>
      </c>
      <c r="G252" s="11">
        <v>2580.6999999999998</v>
      </c>
      <c r="H252" s="11">
        <v>0</v>
      </c>
      <c r="I252" s="11">
        <v>0</v>
      </c>
      <c r="J252" s="11">
        <v>0</v>
      </c>
      <c r="K252" s="11">
        <v>328616.3</v>
      </c>
      <c r="L252" s="11">
        <v>172035.8</v>
      </c>
      <c r="M252" s="11">
        <v>52609.599999999999</v>
      </c>
      <c r="N252" s="11">
        <v>149061.20000000001</v>
      </c>
      <c r="O252" s="11">
        <v>0</v>
      </c>
      <c r="P252" s="11">
        <v>343545.2</v>
      </c>
      <c r="Q252" s="11">
        <v>44951.3</v>
      </c>
      <c r="R252" s="11">
        <v>49918</v>
      </c>
      <c r="S252" s="11">
        <v>0</v>
      </c>
      <c r="T252" s="11">
        <v>1184301.7</v>
      </c>
      <c r="U252" s="11">
        <v>1158000</v>
      </c>
      <c r="V252" s="11">
        <v>-26301.7</v>
      </c>
      <c r="W252" s="11">
        <v>-2.27</v>
      </c>
      <c r="AA252" s="10" t="s">
        <v>102</v>
      </c>
      <c r="AB252" s="11">
        <v>22286.6</v>
      </c>
      <c r="AC252" s="11">
        <v>15301.3</v>
      </c>
      <c r="AD252" s="11">
        <v>0</v>
      </c>
      <c r="AE252" s="11">
        <v>8981.1</v>
      </c>
      <c r="AF252" s="11">
        <v>0</v>
      </c>
      <c r="AG252" s="11">
        <v>0</v>
      </c>
      <c r="AH252" s="11">
        <v>15467.5</v>
      </c>
      <c r="AI252" s="11">
        <v>28780.5</v>
      </c>
      <c r="AJ252" s="11">
        <v>0</v>
      </c>
      <c r="AK252" s="11">
        <v>280947</v>
      </c>
      <c r="AL252" s="11">
        <v>92903.1</v>
      </c>
      <c r="AM252" s="11">
        <v>169166.6</v>
      </c>
      <c r="AN252" s="11">
        <v>0</v>
      </c>
      <c r="AO252" s="11">
        <v>4906.2</v>
      </c>
      <c r="AP252" s="11">
        <v>284454.59999999998</v>
      </c>
      <c r="AQ252" s="11">
        <v>257322.2</v>
      </c>
      <c r="AR252" s="11">
        <v>0</v>
      </c>
      <c r="AS252" s="11">
        <v>0</v>
      </c>
      <c r="AT252" s="11">
        <v>1180516.5</v>
      </c>
      <c r="AU252" s="11">
        <v>1158000</v>
      </c>
      <c r="AV252" s="11">
        <v>-22516.5</v>
      </c>
      <c r="AW252" s="11">
        <v>-1.94</v>
      </c>
      <c r="BA252" s="10" t="s">
        <v>102</v>
      </c>
      <c r="BB252" s="11">
        <v>44123.6</v>
      </c>
      <c r="BC252" s="11">
        <v>0</v>
      </c>
      <c r="BD252" s="11">
        <v>0</v>
      </c>
      <c r="BE252" s="11">
        <v>21462.799999999999</v>
      </c>
      <c r="BF252" s="11">
        <v>0</v>
      </c>
      <c r="BG252" s="11">
        <v>0</v>
      </c>
      <c r="BH252" s="11">
        <v>0</v>
      </c>
      <c r="BI252" s="11">
        <v>0</v>
      </c>
      <c r="BJ252" s="11">
        <v>62392</v>
      </c>
      <c r="BK252" s="11">
        <v>219919.2</v>
      </c>
      <c r="BL252" s="11">
        <v>152086.70000000001</v>
      </c>
      <c r="BM252" s="11">
        <v>155231.20000000001</v>
      </c>
      <c r="BN252" s="11">
        <v>21462.799999999999</v>
      </c>
      <c r="BO252" s="11">
        <v>14874.2</v>
      </c>
      <c r="BP252" s="11">
        <v>266838</v>
      </c>
      <c r="BQ252" s="11">
        <v>222564.6</v>
      </c>
      <c r="BR252" s="11">
        <v>0</v>
      </c>
      <c r="BS252" s="11">
        <v>0</v>
      </c>
      <c r="BT252" s="11">
        <v>1180955.1000000001</v>
      </c>
      <c r="BU252" s="11">
        <v>1158000</v>
      </c>
      <c r="BV252" s="11">
        <v>-22955.1</v>
      </c>
      <c r="BW252" s="11">
        <v>-1.98</v>
      </c>
      <c r="CA252" s="10" t="s">
        <v>102</v>
      </c>
      <c r="CB252" s="11">
        <v>52597.599999999999</v>
      </c>
      <c r="CC252" s="11">
        <v>0</v>
      </c>
      <c r="CD252" s="11">
        <v>0</v>
      </c>
      <c r="CE252" s="11">
        <v>0</v>
      </c>
      <c r="CF252" s="11">
        <v>0</v>
      </c>
      <c r="CG252" s="11">
        <v>48479.1</v>
      </c>
      <c r="CH252" s="11">
        <v>47744.3</v>
      </c>
      <c r="CI252" s="11">
        <v>0</v>
      </c>
      <c r="CJ252" s="11">
        <v>0</v>
      </c>
      <c r="CK252" s="11">
        <v>306177</v>
      </c>
      <c r="CL252" s="11">
        <v>77495.899999999994</v>
      </c>
      <c r="CM252" s="11">
        <v>138947.5</v>
      </c>
      <c r="CN252" s="11">
        <v>22773.599999999999</v>
      </c>
      <c r="CO252" s="11">
        <v>0</v>
      </c>
      <c r="CP252" s="11">
        <v>321433.90000000002</v>
      </c>
      <c r="CQ252" s="11">
        <v>161218.4</v>
      </c>
      <c r="CR252" s="11">
        <v>0</v>
      </c>
      <c r="CS252" s="11">
        <v>4271.3</v>
      </c>
      <c r="CT252" s="11">
        <v>1181138.6000000001</v>
      </c>
      <c r="CU252" s="11">
        <v>1158000</v>
      </c>
      <c r="CV252" s="11">
        <v>-23138.6</v>
      </c>
      <c r="CW252" s="11">
        <v>-2</v>
      </c>
      <c r="DA252" s="10" t="s">
        <v>102</v>
      </c>
      <c r="DB252" s="11">
        <v>16471.5</v>
      </c>
      <c r="DC252" s="11">
        <v>34332</v>
      </c>
      <c r="DD252" s="11">
        <v>0</v>
      </c>
      <c r="DE252" s="11">
        <v>60503.7</v>
      </c>
      <c r="DF252" s="11">
        <v>0</v>
      </c>
      <c r="DG252" s="11">
        <v>41428.300000000003</v>
      </c>
      <c r="DH252" s="11">
        <v>0</v>
      </c>
      <c r="DI252" s="11">
        <v>0</v>
      </c>
      <c r="DJ252" s="11">
        <v>0</v>
      </c>
      <c r="DK252" s="11">
        <v>245965</v>
      </c>
      <c r="DL252" s="11">
        <v>88306.6</v>
      </c>
      <c r="DM252" s="11">
        <v>135422.5</v>
      </c>
      <c r="DN252" s="11">
        <v>0</v>
      </c>
      <c r="DO252" s="11">
        <v>54608.4</v>
      </c>
      <c r="DP252" s="11">
        <v>394704.9</v>
      </c>
      <c r="DQ252" s="11">
        <v>109212.4</v>
      </c>
      <c r="DR252" s="11">
        <v>0</v>
      </c>
      <c r="DS252" s="11">
        <v>0</v>
      </c>
      <c r="DT252" s="11">
        <v>1180955.3</v>
      </c>
      <c r="DU252" s="11">
        <v>1158000</v>
      </c>
      <c r="DV252" s="11">
        <v>-22955.3</v>
      </c>
      <c r="DW252" s="11">
        <v>-1.98</v>
      </c>
      <c r="EA252" s="10" t="s">
        <v>102</v>
      </c>
      <c r="EB252" s="11">
        <v>48124.9</v>
      </c>
      <c r="EC252" s="11">
        <v>0</v>
      </c>
      <c r="ED252" s="11">
        <v>0</v>
      </c>
      <c r="EE252" s="11">
        <v>20724.7</v>
      </c>
      <c r="EF252" s="11">
        <v>0</v>
      </c>
      <c r="EG252" s="11">
        <v>20841.099999999999</v>
      </c>
      <c r="EH252" s="11">
        <v>41582.800000000003</v>
      </c>
      <c r="EI252" s="11">
        <v>0</v>
      </c>
      <c r="EJ252" s="11">
        <v>0</v>
      </c>
      <c r="EK252" s="11">
        <v>223760.8</v>
      </c>
      <c r="EL252" s="11">
        <v>126083.4</v>
      </c>
      <c r="EM252" s="11">
        <v>102767.3</v>
      </c>
      <c r="EN252" s="11">
        <v>0</v>
      </c>
      <c r="EO252" s="11">
        <v>81160.600000000006</v>
      </c>
      <c r="EP252" s="11">
        <v>437418.5</v>
      </c>
      <c r="EQ252" s="11">
        <v>79096.100000000006</v>
      </c>
      <c r="ER252" s="11">
        <v>0</v>
      </c>
      <c r="ES252" s="11">
        <v>0</v>
      </c>
      <c r="ET252" s="11">
        <v>1181560.3</v>
      </c>
      <c r="EU252" s="11">
        <v>1158000</v>
      </c>
      <c r="EV252" s="11">
        <v>-23560.3</v>
      </c>
      <c r="EW252" s="11">
        <v>-2.0299999999999998</v>
      </c>
      <c r="FA252" s="10" t="s">
        <v>102</v>
      </c>
      <c r="FB252" s="11">
        <v>48936.800000000003</v>
      </c>
      <c r="FC252" s="11">
        <v>46162.400000000001</v>
      </c>
      <c r="FD252" s="11">
        <v>0</v>
      </c>
      <c r="FE252" s="11">
        <v>7240.7</v>
      </c>
      <c r="FF252" s="11">
        <v>18004.8</v>
      </c>
      <c r="FG252" s="11">
        <v>0</v>
      </c>
      <c r="FH252" s="11">
        <v>0</v>
      </c>
      <c r="FI252" s="11">
        <v>0</v>
      </c>
      <c r="FJ252" s="11">
        <v>0</v>
      </c>
      <c r="FK252" s="11">
        <v>209243.8</v>
      </c>
      <c r="FL252" s="11">
        <v>198049.8</v>
      </c>
      <c r="FM252" s="11">
        <v>28283</v>
      </c>
      <c r="FN252" s="11">
        <v>0</v>
      </c>
      <c r="FO252" s="11">
        <v>80271.399999999994</v>
      </c>
      <c r="FP252" s="11">
        <v>349590.1</v>
      </c>
      <c r="FQ252" s="11">
        <v>171473.1</v>
      </c>
      <c r="FR252" s="11">
        <v>0</v>
      </c>
      <c r="FS252" s="11">
        <v>24218.7</v>
      </c>
      <c r="FT252" s="11">
        <v>1181474.6000000001</v>
      </c>
      <c r="FU252" s="11">
        <v>1158000</v>
      </c>
      <c r="FV252" s="11">
        <v>-23474.6</v>
      </c>
      <c r="FW252" s="11">
        <v>-2.0299999999999998</v>
      </c>
      <c r="GA252" s="10" t="s">
        <v>102</v>
      </c>
      <c r="GB252" s="11">
        <v>16475.5</v>
      </c>
      <c r="GC252" s="11">
        <v>16903.3</v>
      </c>
      <c r="GD252" s="11">
        <v>0</v>
      </c>
      <c r="GE252" s="11">
        <v>75387.8</v>
      </c>
      <c r="GF252" s="11">
        <v>0</v>
      </c>
      <c r="GG252" s="11">
        <v>0</v>
      </c>
      <c r="GH252" s="11">
        <v>0</v>
      </c>
      <c r="GI252" s="11">
        <v>0</v>
      </c>
      <c r="GJ252" s="11">
        <v>0</v>
      </c>
      <c r="GK252" s="11">
        <v>228731</v>
      </c>
      <c r="GL252" s="11">
        <v>202626.9</v>
      </c>
      <c r="GM252" s="11">
        <v>10199.299999999999</v>
      </c>
      <c r="GN252" s="11">
        <v>180017.5</v>
      </c>
      <c r="GO252" s="11">
        <v>0</v>
      </c>
      <c r="GP252" s="11">
        <v>342205.1</v>
      </c>
      <c r="GQ252" s="11">
        <v>108695.2</v>
      </c>
      <c r="GR252" s="11">
        <v>0</v>
      </c>
      <c r="GS252" s="11">
        <v>0</v>
      </c>
      <c r="GT252" s="11">
        <v>1181241.7</v>
      </c>
      <c r="GU252" s="11">
        <v>1158000</v>
      </c>
      <c r="GV252" s="11">
        <v>-23241.7</v>
      </c>
      <c r="GW252" s="11">
        <v>-2.0099999999999998</v>
      </c>
      <c r="HA252" s="10" t="s">
        <v>102</v>
      </c>
      <c r="HB252" s="11">
        <v>31749.4</v>
      </c>
      <c r="HC252" s="11">
        <v>0</v>
      </c>
      <c r="HD252" s="11">
        <v>0</v>
      </c>
      <c r="HE252" s="11">
        <v>62417.2</v>
      </c>
      <c r="HF252" s="11">
        <v>5680</v>
      </c>
      <c r="HG252" s="11">
        <v>0</v>
      </c>
      <c r="HH252" s="11">
        <v>0</v>
      </c>
      <c r="HI252" s="11">
        <v>0</v>
      </c>
      <c r="HJ252" s="11">
        <v>0</v>
      </c>
      <c r="HK252" s="11">
        <v>268258.7</v>
      </c>
      <c r="HL252" s="11">
        <v>186450.7</v>
      </c>
      <c r="HM252" s="11">
        <v>10923</v>
      </c>
      <c r="HN252" s="11">
        <v>0</v>
      </c>
      <c r="HO252" s="11">
        <v>68950.100000000006</v>
      </c>
      <c r="HP252" s="11">
        <v>350826.2</v>
      </c>
      <c r="HQ252" s="11">
        <v>194221.4</v>
      </c>
      <c r="HR252" s="11">
        <v>1955.9</v>
      </c>
      <c r="HS252" s="11">
        <v>0</v>
      </c>
      <c r="HT252" s="11">
        <v>1181432.7</v>
      </c>
      <c r="HU252" s="11">
        <v>1158000</v>
      </c>
      <c r="HV252" s="11">
        <v>-23432.7</v>
      </c>
      <c r="HW252" s="11">
        <v>-2.02</v>
      </c>
      <c r="IA252" s="10" t="s">
        <v>102</v>
      </c>
      <c r="IB252" s="11">
        <v>24966.9</v>
      </c>
      <c r="IC252" s="11">
        <v>0</v>
      </c>
      <c r="ID252" s="11">
        <v>0</v>
      </c>
      <c r="IE252" s="11">
        <v>998.7</v>
      </c>
      <c r="IF252" s="11">
        <v>0</v>
      </c>
      <c r="IG252" s="11">
        <v>0</v>
      </c>
      <c r="IH252" s="11">
        <v>0</v>
      </c>
      <c r="II252" s="11">
        <v>29835.5</v>
      </c>
      <c r="IJ252" s="11">
        <v>0</v>
      </c>
      <c r="IK252" s="11">
        <v>278256.2</v>
      </c>
      <c r="IL252" s="11">
        <v>176141.6</v>
      </c>
      <c r="IM252" s="11">
        <v>43442.400000000001</v>
      </c>
      <c r="IN252" s="11">
        <v>112101.4</v>
      </c>
      <c r="IO252" s="11">
        <v>0</v>
      </c>
      <c r="IP252" s="11">
        <v>319077.09999999998</v>
      </c>
      <c r="IQ252" s="11">
        <v>72279.199999999997</v>
      </c>
      <c r="IR252" s="11">
        <v>124335.2</v>
      </c>
      <c r="IS252" s="11">
        <v>0</v>
      </c>
      <c r="IT252" s="11">
        <v>1181434.2</v>
      </c>
      <c r="IU252" s="11">
        <v>1158000</v>
      </c>
      <c r="IV252" s="11">
        <v>-23434.2</v>
      </c>
      <c r="IW252" s="11">
        <v>-2.02</v>
      </c>
    </row>
    <row r="253" spans="1:257" ht="15" thickBot="1" x14ac:dyDescent="0.35">
      <c r="A253" s="10" t="s">
        <v>103</v>
      </c>
      <c r="B253" s="11">
        <v>62710.1</v>
      </c>
      <c r="C253" s="11">
        <v>24445.5</v>
      </c>
      <c r="D253" s="11">
        <v>0</v>
      </c>
      <c r="E253" s="11">
        <v>39485.300000000003</v>
      </c>
      <c r="F253" s="11">
        <v>0</v>
      </c>
      <c r="G253" s="11">
        <v>2580.6999999999998</v>
      </c>
      <c r="H253" s="11">
        <v>93981.8</v>
      </c>
      <c r="I253" s="11">
        <v>25472.400000000001</v>
      </c>
      <c r="J253" s="11">
        <v>0</v>
      </c>
      <c r="K253" s="11">
        <v>328616.3</v>
      </c>
      <c r="L253" s="11">
        <v>172035.8</v>
      </c>
      <c r="M253" s="11">
        <v>52609.599999999999</v>
      </c>
      <c r="N253" s="11">
        <v>72976.5</v>
      </c>
      <c r="O253" s="11">
        <v>0</v>
      </c>
      <c r="P253" s="11">
        <v>201698.7</v>
      </c>
      <c r="Q253" s="11">
        <v>0</v>
      </c>
      <c r="R253" s="11">
        <v>49918</v>
      </c>
      <c r="S253" s="11">
        <v>0</v>
      </c>
      <c r="T253" s="11">
        <v>1126530.7</v>
      </c>
      <c r="U253" s="11">
        <v>1103000</v>
      </c>
      <c r="V253" s="11">
        <v>-23530.7</v>
      </c>
      <c r="W253" s="11">
        <v>-2.13</v>
      </c>
      <c r="AA253" s="10" t="s">
        <v>103</v>
      </c>
      <c r="AB253" s="11">
        <v>22286.6</v>
      </c>
      <c r="AC253" s="11">
        <v>132970.29999999999</v>
      </c>
      <c r="AD253" s="11">
        <v>0</v>
      </c>
      <c r="AE253" s="11">
        <v>8981.1</v>
      </c>
      <c r="AF253" s="11">
        <v>0</v>
      </c>
      <c r="AG253" s="11">
        <v>28062</v>
      </c>
      <c r="AH253" s="11">
        <v>15467.5</v>
      </c>
      <c r="AI253" s="11">
        <v>86953.600000000006</v>
      </c>
      <c r="AJ253" s="11">
        <v>0</v>
      </c>
      <c r="AK253" s="11">
        <v>280947</v>
      </c>
      <c r="AL253" s="11">
        <v>92903.1</v>
      </c>
      <c r="AM253" s="11">
        <v>169166.6</v>
      </c>
      <c r="AN253" s="11">
        <v>0</v>
      </c>
      <c r="AO253" s="11">
        <v>4906.2</v>
      </c>
      <c r="AP253" s="11">
        <v>205522.1</v>
      </c>
      <c r="AQ253" s="11">
        <v>154470.5</v>
      </c>
      <c r="AR253" s="11">
        <v>0</v>
      </c>
      <c r="AS253" s="11">
        <v>0</v>
      </c>
      <c r="AT253" s="11">
        <v>1202636.5</v>
      </c>
      <c r="AU253" s="11">
        <v>1103000</v>
      </c>
      <c r="AV253" s="11">
        <v>-99636.5</v>
      </c>
      <c r="AW253" s="11">
        <v>-9.0299999999999994</v>
      </c>
      <c r="BA253" s="10" t="s">
        <v>103</v>
      </c>
      <c r="BB253" s="11">
        <v>55703.5</v>
      </c>
      <c r="BC253" s="11">
        <v>140456.79999999999</v>
      </c>
      <c r="BD253" s="11">
        <v>0</v>
      </c>
      <c r="BE253" s="11">
        <v>25705.5</v>
      </c>
      <c r="BF253" s="11">
        <v>0</v>
      </c>
      <c r="BG253" s="11">
        <v>0</v>
      </c>
      <c r="BH253" s="11">
        <v>45920.5</v>
      </c>
      <c r="BI253" s="11">
        <v>32443.8</v>
      </c>
      <c r="BJ253" s="11">
        <v>62392</v>
      </c>
      <c r="BK253" s="11">
        <v>219919.2</v>
      </c>
      <c r="BL253" s="11">
        <v>152086.70000000001</v>
      </c>
      <c r="BM253" s="11">
        <v>155231.20000000001</v>
      </c>
      <c r="BN253" s="11">
        <v>0</v>
      </c>
      <c r="BO253" s="11">
        <v>14874.2</v>
      </c>
      <c r="BP253" s="11">
        <v>203447.7</v>
      </c>
      <c r="BQ253" s="11">
        <v>100026.8</v>
      </c>
      <c r="BR253" s="11">
        <v>0</v>
      </c>
      <c r="BS253" s="11">
        <v>0</v>
      </c>
      <c r="BT253" s="11">
        <v>1208207.8999999999</v>
      </c>
      <c r="BU253" s="11">
        <v>1103000</v>
      </c>
      <c r="BV253" s="11">
        <v>-105207.9</v>
      </c>
      <c r="BW253" s="11">
        <v>-9.5399999999999991</v>
      </c>
      <c r="CA253" s="10" t="s">
        <v>103</v>
      </c>
      <c r="CB253" s="11">
        <v>52597.599999999999</v>
      </c>
      <c r="CC253" s="11">
        <v>113515.6</v>
      </c>
      <c r="CD253" s="11">
        <v>0</v>
      </c>
      <c r="CE253" s="11">
        <v>41108.699999999997</v>
      </c>
      <c r="CF253" s="11">
        <v>0</v>
      </c>
      <c r="CG253" s="11">
        <v>73439.8</v>
      </c>
      <c r="CH253" s="11">
        <v>50926.7</v>
      </c>
      <c r="CI253" s="11">
        <v>28923.4</v>
      </c>
      <c r="CJ253" s="11">
        <v>0</v>
      </c>
      <c r="CK253" s="11">
        <v>306177</v>
      </c>
      <c r="CL253" s="11">
        <v>77495.899999999994</v>
      </c>
      <c r="CM253" s="11">
        <v>138947.5</v>
      </c>
      <c r="CN253" s="11">
        <v>7765.8</v>
      </c>
      <c r="CO253" s="11">
        <v>0</v>
      </c>
      <c r="CP253" s="11">
        <v>252937.9</v>
      </c>
      <c r="CQ253" s="11">
        <v>49227.9</v>
      </c>
      <c r="CR253" s="11">
        <v>0</v>
      </c>
      <c r="CS253" s="11">
        <v>4271.3</v>
      </c>
      <c r="CT253" s="11">
        <v>1197335.1000000001</v>
      </c>
      <c r="CU253" s="11">
        <v>1103000</v>
      </c>
      <c r="CV253" s="11">
        <v>-94335.1</v>
      </c>
      <c r="CW253" s="11">
        <v>-8.5500000000000007</v>
      </c>
      <c r="DA253" s="10" t="s">
        <v>103</v>
      </c>
      <c r="DB253" s="11">
        <v>16471.5</v>
      </c>
      <c r="DC253" s="11">
        <v>137667.6</v>
      </c>
      <c r="DD253" s="11">
        <v>0</v>
      </c>
      <c r="DE253" s="11">
        <v>108239</v>
      </c>
      <c r="DF253" s="11">
        <v>0</v>
      </c>
      <c r="DG253" s="11">
        <v>66385</v>
      </c>
      <c r="DH253" s="11">
        <v>24956.799999999999</v>
      </c>
      <c r="DI253" s="11">
        <v>3365.7</v>
      </c>
      <c r="DJ253" s="11">
        <v>0</v>
      </c>
      <c r="DK253" s="11">
        <v>243490.8</v>
      </c>
      <c r="DL253" s="11">
        <v>86310</v>
      </c>
      <c r="DM253" s="11">
        <v>135422.5</v>
      </c>
      <c r="DN253" s="11">
        <v>0</v>
      </c>
      <c r="DO253" s="11">
        <v>1996.5</v>
      </c>
      <c r="DP253" s="11">
        <v>312489.8</v>
      </c>
      <c r="DQ253" s="11">
        <v>18183</v>
      </c>
      <c r="DR253" s="11">
        <v>0</v>
      </c>
      <c r="DS253" s="11">
        <v>0</v>
      </c>
      <c r="DT253" s="11">
        <v>1154978.3</v>
      </c>
      <c r="DU253" s="11">
        <v>1103000</v>
      </c>
      <c r="DV253" s="11">
        <v>-51978.3</v>
      </c>
      <c r="DW253" s="11">
        <v>-4.71</v>
      </c>
      <c r="EA253" s="10" t="s">
        <v>103</v>
      </c>
      <c r="EB253" s="11">
        <v>78347</v>
      </c>
      <c r="EC253" s="11">
        <v>82166.399999999994</v>
      </c>
      <c r="ED253" s="11">
        <v>0</v>
      </c>
      <c r="EE253" s="11">
        <v>96678.7</v>
      </c>
      <c r="EF253" s="11">
        <v>0</v>
      </c>
      <c r="EG253" s="11">
        <v>55266.2</v>
      </c>
      <c r="EH253" s="11">
        <v>46613.7</v>
      </c>
      <c r="EI253" s="11">
        <v>0</v>
      </c>
      <c r="EJ253" s="11">
        <v>0</v>
      </c>
      <c r="EK253" s="11">
        <v>223760.8</v>
      </c>
      <c r="EL253" s="11">
        <v>99848.8</v>
      </c>
      <c r="EM253" s="11">
        <v>102767.3</v>
      </c>
      <c r="EN253" s="11">
        <v>0</v>
      </c>
      <c r="EO253" s="11">
        <v>0</v>
      </c>
      <c r="EP253" s="11">
        <v>351236.5</v>
      </c>
      <c r="EQ253" s="11">
        <v>16109.9</v>
      </c>
      <c r="ER253" s="11">
        <v>0</v>
      </c>
      <c r="ES253" s="11">
        <v>0</v>
      </c>
      <c r="ET253" s="11">
        <v>1152795.3</v>
      </c>
      <c r="EU253" s="11">
        <v>1103000</v>
      </c>
      <c r="EV253" s="11">
        <v>-49795.3</v>
      </c>
      <c r="EW253" s="11">
        <v>-4.51</v>
      </c>
      <c r="FA253" s="10" t="s">
        <v>103</v>
      </c>
      <c r="FB253" s="11">
        <v>78273.899999999994</v>
      </c>
      <c r="FC253" s="11">
        <v>126461.7</v>
      </c>
      <c r="FD253" s="11">
        <v>0</v>
      </c>
      <c r="FE253" s="11">
        <v>71283</v>
      </c>
      <c r="FF253" s="11">
        <v>60172.3</v>
      </c>
      <c r="FG253" s="11">
        <v>0</v>
      </c>
      <c r="FH253" s="11">
        <v>0</v>
      </c>
      <c r="FI253" s="11">
        <v>0</v>
      </c>
      <c r="FJ253" s="11">
        <v>0</v>
      </c>
      <c r="FK253" s="11">
        <v>209243.8</v>
      </c>
      <c r="FL253" s="11">
        <v>171584</v>
      </c>
      <c r="FM253" s="11">
        <v>28283</v>
      </c>
      <c r="FN253" s="11">
        <v>0</v>
      </c>
      <c r="FO253" s="11">
        <v>0</v>
      </c>
      <c r="FP253" s="11">
        <v>264450.09999999998</v>
      </c>
      <c r="FQ253" s="11">
        <v>106584.4</v>
      </c>
      <c r="FR253" s="11">
        <v>0</v>
      </c>
      <c r="FS253" s="11">
        <v>24218.7</v>
      </c>
      <c r="FT253" s="11">
        <v>1140554.8999999999</v>
      </c>
      <c r="FU253" s="11">
        <v>1103000</v>
      </c>
      <c r="FV253" s="11">
        <v>-37554.9</v>
      </c>
      <c r="FW253" s="11">
        <v>-3.4</v>
      </c>
      <c r="GA253" s="10" t="s">
        <v>103</v>
      </c>
      <c r="GB253" s="11">
        <v>66757.600000000006</v>
      </c>
      <c r="GC253" s="11">
        <v>41723.4</v>
      </c>
      <c r="GD253" s="11">
        <v>0</v>
      </c>
      <c r="GE253" s="11">
        <v>187577.8</v>
      </c>
      <c r="GF253" s="11">
        <v>0</v>
      </c>
      <c r="GG253" s="11">
        <v>0</v>
      </c>
      <c r="GH253" s="11">
        <v>21468</v>
      </c>
      <c r="GI253" s="11">
        <v>0</v>
      </c>
      <c r="GJ253" s="11">
        <v>0</v>
      </c>
      <c r="GK253" s="11">
        <v>228731</v>
      </c>
      <c r="GL253" s="11">
        <v>202626.9</v>
      </c>
      <c r="GM253" s="11">
        <v>10199.299999999999</v>
      </c>
      <c r="GN253" s="11">
        <v>87797.8</v>
      </c>
      <c r="GO253" s="11">
        <v>0</v>
      </c>
      <c r="GP253" s="11">
        <v>243851.5</v>
      </c>
      <c r="GQ253" s="11">
        <v>35803.699999999997</v>
      </c>
      <c r="GR253" s="11">
        <v>0</v>
      </c>
      <c r="GS253" s="11">
        <v>0</v>
      </c>
      <c r="GT253" s="11">
        <v>1126537.2</v>
      </c>
      <c r="GU253" s="11">
        <v>1103000</v>
      </c>
      <c r="GV253" s="11">
        <v>-23537.200000000001</v>
      </c>
      <c r="GW253" s="11">
        <v>-2.13</v>
      </c>
      <c r="HA253" s="10" t="s">
        <v>103</v>
      </c>
      <c r="HB253" s="11">
        <v>68346.899999999994</v>
      </c>
      <c r="HC253" s="11">
        <v>42256.5</v>
      </c>
      <c r="HD253" s="11">
        <v>0</v>
      </c>
      <c r="HE253" s="11">
        <v>142061.6</v>
      </c>
      <c r="HF253" s="11">
        <v>10018.200000000001</v>
      </c>
      <c r="HG253" s="11">
        <v>24904.5</v>
      </c>
      <c r="HH253" s="11">
        <v>17851.3</v>
      </c>
      <c r="HI253" s="11">
        <v>0</v>
      </c>
      <c r="HJ253" s="11">
        <v>0</v>
      </c>
      <c r="HK253" s="11">
        <v>268258.7</v>
      </c>
      <c r="HL253" s="11">
        <v>186450.7</v>
      </c>
      <c r="HM253" s="11">
        <v>10923</v>
      </c>
      <c r="HN253" s="11">
        <v>0</v>
      </c>
      <c r="HO253" s="11">
        <v>0</v>
      </c>
      <c r="HP253" s="11">
        <v>243593.4</v>
      </c>
      <c r="HQ253" s="11">
        <v>101521.9</v>
      </c>
      <c r="HR253" s="11">
        <v>1955.9</v>
      </c>
      <c r="HS253" s="11">
        <v>0</v>
      </c>
      <c r="HT253" s="11">
        <v>1118142.6000000001</v>
      </c>
      <c r="HU253" s="11">
        <v>1103000</v>
      </c>
      <c r="HV253" s="11">
        <v>-15142.6</v>
      </c>
      <c r="HW253" s="11">
        <v>-1.37</v>
      </c>
      <c r="IA253" s="10" t="s">
        <v>103</v>
      </c>
      <c r="IB253" s="11">
        <v>84887.5</v>
      </c>
      <c r="IC253" s="11">
        <v>7490.1</v>
      </c>
      <c r="ID253" s="11">
        <v>0</v>
      </c>
      <c r="IE253" s="11">
        <v>94874.3</v>
      </c>
      <c r="IF253" s="11">
        <v>0</v>
      </c>
      <c r="IG253" s="11">
        <v>0</v>
      </c>
      <c r="IH253" s="11">
        <v>13482.1</v>
      </c>
      <c r="II253" s="11">
        <v>74276.600000000006</v>
      </c>
      <c r="IJ253" s="11">
        <v>0</v>
      </c>
      <c r="IK253" s="11">
        <v>278256.2</v>
      </c>
      <c r="IL253" s="11">
        <v>176141.6</v>
      </c>
      <c r="IM253" s="11">
        <v>43442.400000000001</v>
      </c>
      <c r="IN253" s="11">
        <v>34828.800000000003</v>
      </c>
      <c r="IO253" s="11">
        <v>0</v>
      </c>
      <c r="IP253" s="11">
        <v>184755.1</v>
      </c>
      <c r="IQ253" s="11">
        <v>0</v>
      </c>
      <c r="IR253" s="11">
        <v>124335.2</v>
      </c>
      <c r="IS253" s="11">
        <v>0</v>
      </c>
      <c r="IT253" s="11">
        <v>1116769.8999999999</v>
      </c>
      <c r="IU253" s="11">
        <v>1103000</v>
      </c>
      <c r="IV253" s="11">
        <v>-13769.9</v>
      </c>
      <c r="IW253" s="11">
        <v>-1.25</v>
      </c>
    </row>
    <row r="254" spans="1:257" ht="15" thickBot="1" x14ac:dyDescent="0.35">
      <c r="A254" s="10" t="s">
        <v>104</v>
      </c>
      <c r="B254" s="11">
        <v>62710.1</v>
      </c>
      <c r="C254" s="11">
        <v>24445.5</v>
      </c>
      <c r="D254" s="11">
        <v>0</v>
      </c>
      <c r="E254" s="11">
        <v>29995.5</v>
      </c>
      <c r="F254" s="11">
        <v>0</v>
      </c>
      <c r="G254" s="11">
        <v>2580.6999999999998</v>
      </c>
      <c r="H254" s="11">
        <v>93981.8</v>
      </c>
      <c r="I254" s="11">
        <v>0</v>
      </c>
      <c r="J254" s="11">
        <v>0</v>
      </c>
      <c r="K254" s="11">
        <v>328616.3</v>
      </c>
      <c r="L254" s="11">
        <v>172035.8</v>
      </c>
      <c r="M254" s="11">
        <v>242987</v>
      </c>
      <c r="N254" s="11">
        <v>149061.20000000001</v>
      </c>
      <c r="O254" s="11">
        <v>0</v>
      </c>
      <c r="P254" s="11">
        <v>343545.2</v>
      </c>
      <c r="Q254" s="11">
        <v>44951.3</v>
      </c>
      <c r="R254" s="11">
        <v>49918</v>
      </c>
      <c r="S254" s="11">
        <v>0</v>
      </c>
      <c r="T254" s="11">
        <v>1544828.5</v>
      </c>
      <c r="U254" s="11">
        <v>1676000</v>
      </c>
      <c r="V254" s="11">
        <v>131171.5</v>
      </c>
      <c r="W254" s="11">
        <v>7.83</v>
      </c>
      <c r="AA254" s="10" t="s">
        <v>104</v>
      </c>
      <c r="AB254" s="11">
        <v>22286.6</v>
      </c>
      <c r="AC254" s="11">
        <v>132970.29999999999</v>
      </c>
      <c r="AD254" s="11">
        <v>0</v>
      </c>
      <c r="AE254" s="11">
        <v>8981.1</v>
      </c>
      <c r="AF254" s="11">
        <v>0</v>
      </c>
      <c r="AG254" s="11">
        <v>26361</v>
      </c>
      <c r="AH254" s="11">
        <v>15467.5</v>
      </c>
      <c r="AI254" s="11">
        <v>28780.5</v>
      </c>
      <c r="AJ254" s="11">
        <v>0</v>
      </c>
      <c r="AK254" s="11">
        <v>280947</v>
      </c>
      <c r="AL254" s="11">
        <v>92903.1</v>
      </c>
      <c r="AM254" s="11">
        <v>383088.1</v>
      </c>
      <c r="AN254" s="11">
        <v>0</v>
      </c>
      <c r="AO254" s="11">
        <v>4906.2</v>
      </c>
      <c r="AP254" s="11">
        <v>284454.59999999998</v>
      </c>
      <c r="AQ254" s="11">
        <v>257322.2</v>
      </c>
      <c r="AR254" s="11">
        <v>0</v>
      </c>
      <c r="AS254" s="11">
        <v>0</v>
      </c>
      <c r="AT254" s="11">
        <v>1538468</v>
      </c>
      <c r="AU254" s="11">
        <v>1676000</v>
      </c>
      <c r="AV254" s="11">
        <v>137532</v>
      </c>
      <c r="AW254" s="11">
        <v>8.2100000000000009</v>
      </c>
      <c r="BA254" s="10" t="s">
        <v>104</v>
      </c>
      <c r="BB254" s="11">
        <v>55703.5</v>
      </c>
      <c r="BC254" s="11">
        <v>137212.4</v>
      </c>
      <c r="BD254" s="11">
        <v>0</v>
      </c>
      <c r="BE254" s="11">
        <v>21462.799999999999</v>
      </c>
      <c r="BF254" s="11">
        <v>0</v>
      </c>
      <c r="BG254" s="11">
        <v>0</v>
      </c>
      <c r="BH254" s="11">
        <v>24956.799999999999</v>
      </c>
      <c r="BI254" s="11">
        <v>0</v>
      </c>
      <c r="BJ254" s="11">
        <v>62392</v>
      </c>
      <c r="BK254" s="11">
        <v>219919.2</v>
      </c>
      <c r="BL254" s="11">
        <v>152086.70000000001</v>
      </c>
      <c r="BM254" s="11">
        <v>377546.3</v>
      </c>
      <c r="BN254" s="11">
        <v>21462.799999999999</v>
      </c>
      <c r="BO254" s="11">
        <v>14874.2</v>
      </c>
      <c r="BP254" s="11">
        <v>266838</v>
      </c>
      <c r="BQ254" s="11">
        <v>222564.6</v>
      </c>
      <c r="BR254" s="11">
        <v>0</v>
      </c>
      <c r="BS254" s="11">
        <v>0</v>
      </c>
      <c r="BT254" s="11">
        <v>1577019.3</v>
      </c>
      <c r="BU254" s="11">
        <v>1676000</v>
      </c>
      <c r="BV254" s="11">
        <v>98980.7</v>
      </c>
      <c r="BW254" s="11">
        <v>5.91</v>
      </c>
      <c r="CA254" s="10" t="s">
        <v>104</v>
      </c>
      <c r="CB254" s="11">
        <v>52597.599999999999</v>
      </c>
      <c r="CC254" s="11">
        <v>113515.6</v>
      </c>
      <c r="CD254" s="11">
        <v>0</v>
      </c>
      <c r="CE254" s="11">
        <v>0</v>
      </c>
      <c r="CF254" s="11">
        <v>0</v>
      </c>
      <c r="CG254" s="11">
        <v>73439.8</v>
      </c>
      <c r="CH254" s="11">
        <v>50926.7</v>
      </c>
      <c r="CI254" s="11">
        <v>0</v>
      </c>
      <c r="CJ254" s="11">
        <v>0</v>
      </c>
      <c r="CK254" s="11">
        <v>306177</v>
      </c>
      <c r="CL254" s="11">
        <v>77495.899999999994</v>
      </c>
      <c r="CM254" s="11">
        <v>382119.8</v>
      </c>
      <c r="CN254" s="11">
        <v>22773.599999999999</v>
      </c>
      <c r="CO254" s="11">
        <v>0</v>
      </c>
      <c r="CP254" s="11">
        <v>321433.90000000002</v>
      </c>
      <c r="CQ254" s="11">
        <v>161218.4</v>
      </c>
      <c r="CR254" s="11">
        <v>0</v>
      </c>
      <c r="CS254" s="11">
        <v>4271.3</v>
      </c>
      <c r="CT254" s="11">
        <v>1565969.6</v>
      </c>
      <c r="CU254" s="11">
        <v>1676000</v>
      </c>
      <c r="CV254" s="11">
        <v>110030.39999999999</v>
      </c>
      <c r="CW254" s="11">
        <v>6.57</v>
      </c>
      <c r="DA254" s="10" t="s">
        <v>104</v>
      </c>
      <c r="DB254" s="11">
        <v>16471.5</v>
      </c>
      <c r="DC254" s="11">
        <v>137667.6</v>
      </c>
      <c r="DD254" s="11">
        <v>0</v>
      </c>
      <c r="DE254" s="11">
        <v>60503.7</v>
      </c>
      <c r="DF254" s="11">
        <v>0</v>
      </c>
      <c r="DG254" s="11">
        <v>66385</v>
      </c>
      <c r="DH254" s="11">
        <v>24956.799999999999</v>
      </c>
      <c r="DI254" s="11">
        <v>0</v>
      </c>
      <c r="DJ254" s="11">
        <v>0</v>
      </c>
      <c r="DK254" s="11">
        <v>245965</v>
      </c>
      <c r="DL254" s="11">
        <v>88306.6</v>
      </c>
      <c r="DM254" s="11">
        <v>382494.6</v>
      </c>
      <c r="DN254" s="11">
        <v>0</v>
      </c>
      <c r="DO254" s="11">
        <v>54608.4</v>
      </c>
      <c r="DP254" s="11">
        <v>394704.9</v>
      </c>
      <c r="DQ254" s="11">
        <v>109212.4</v>
      </c>
      <c r="DR254" s="11">
        <v>0</v>
      </c>
      <c r="DS254" s="11">
        <v>0</v>
      </c>
      <c r="DT254" s="11">
        <v>1581276.5</v>
      </c>
      <c r="DU254" s="11">
        <v>1676000</v>
      </c>
      <c r="DV254" s="11">
        <v>94723.5</v>
      </c>
      <c r="DW254" s="11">
        <v>5.65</v>
      </c>
      <c r="EA254" s="10" t="s">
        <v>104</v>
      </c>
      <c r="EB254" s="11">
        <v>78347</v>
      </c>
      <c r="EC254" s="11">
        <v>82166.399999999994</v>
      </c>
      <c r="ED254" s="11">
        <v>0</v>
      </c>
      <c r="EE254" s="11">
        <v>40663.5</v>
      </c>
      <c r="EF254" s="11">
        <v>0</v>
      </c>
      <c r="EG254" s="11">
        <v>55266.2</v>
      </c>
      <c r="EH254" s="11">
        <v>41582.800000000003</v>
      </c>
      <c r="EI254" s="11">
        <v>0</v>
      </c>
      <c r="EJ254" s="11">
        <v>0</v>
      </c>
      <c r="EK254" s="11">
        <v>223760.8</v>
      </c>
      <c r="EL254" s="11">
        <v>126083.4</v>
      </c>
      <c r="EM254" s="11">
        <v>337340.9</v>
      </c>
      <c r="EN254" s="11">
        <v>0</v>
      </c>
      <c r="EO254" s="11">
        <v>81160.600000000006</v>
      </c>
      <c r="EP254" s="11">
        <v>437418.5</v>
      </c>
      <c r="EQ254" s="11">
        <v>79096.100000000006</v>
      </c>
      <c r="ER254" s="11">
        <v>0</v>
      </c>
      <c r="ES254" s="11">
        <v>0</v>
      </c>
      <c r="ET254" s="11">
        <v>1582886.2</v>
      </c>
      <c r="EU254" s="11">
        <v>1676000</v>
      </c>
      <c r="EV254" s="11">
        <v>93113.8</v>
      </c>
      <c r="EW254" s="11">
        <v>5.56</v>
      </c>
      <c r="FA254" s="10" t="s">
        <v>104</v>
      </c>
      <c r="FB254" s="11">
        <v>78273.899999999994</v>
      </c>
      <c r="FC254" s="11">
        <v>126461.7</v>
      </c>
      <c r="FD254" s="11">
        <v>0</v>
      </c>
      <c r="FE254" s="11">
        <v>28588.1</v>
      </c>
      <c r="FF254" s="11">
        <v>60172.3</v>
      </c>
      <c r="FG254" s="11">
        <v>0</v>
      </c>
      <c r="FH254" s="11">
        <v>0</v>
      </c>
      <c r="FI254" s="11">
        <v>0</v>
      </c>
      <c r="FJ254" s="11">
        <v>0</v>
      </c>
      <c r="FK254" s="11">
        <v>209243.8</v>
      </c>
      <c r="FL254" s="11">
        <v>198049.8</v>
      </c>
      <c r="FM254" s="11">
        <v>243005.8</v>
      </c>
      <c r="FN254" s="11">
        <v>0</v>
      </c>
      <c r="FO254" s="11">
        <v>80271.399999999994</v>
      </c>
      <c r="FP254" s="11">
        <v>349590.1</v>
      </c>
      <c r="FQ254" s="11">
        <v>171473.1</v>
      </c>
      <c r="FR254" s="11">
        <v>0</v>
      </c>
      <c r="FS254" s="11">
        <v>24218.7</v>
      </c>
      <c r="FT254" s="11">
        <v>1569348.8</v>
      </c>
      <c r="FU254" s="11">
        <v>1676000</v>
      </c>
      <c r="FV254" s="11">
        <v>106651.2</v>
      </c>
      <c r="FW254" s="11">
        <v>6.36</v>
      </c>
      <c r="GA254" s="10" t="s">
        <v>104</v>
      </c>
      <c r="GB254" s="11">
        <v>66757.600000000006</v>
      </c>
      <c r="GC254" s="11">
        <v>41723.4</v>
      </c>
      <c r="GD254" s="11">
        <v>0</v>
      </c>
      <c r="GE254" s="11">
        <v>158121.60000000001</v>
      </c>
      <c r="GF254" s="11">
        <v>0</v>
      </c>
      <c r="GG254" s="11">
        <v>0</v>
      </c>
      <c r="GH254" s="11">
        <v>0</v>
      </c>
      <c r="GI254" s="11">
        <v>0</v>
      </c>
      <c r="GJ254" s="11">
        <v>0</v>
      </c>
      <c r="GK254" s="11">
        <v>228731</v>
      </c>
      <c r="GL254" s="11">
        <v>202626.9</v>
      </c>
      <c r="GM254" s="11">
        <v>215821.8</v>
      </c>
      <c r="GN254" s="11">
        <v>180017.5</v>
      </c>
      <c r="GO254" s="11">
        <v>0</v>
      </c>
      <c r="GP254" s="11">
        <v>342205.1</v>
      </c>
      <c r="GQ254" s="11">
        <v>108695.2</v>
      </c>
      <c r="GR254" s="11">
        <v>0</v>
      </c>
      <c r="GS254" s="11">
        <v>0</v>
      </c>
      <c r="GT254" s="11">
        <v>1544700.2</v>
      </c>
      <c r="GU254" s="11">
        <v>1676000</v>
      </c>
      <c r="GV254" s="11">
        <v>131299.79999999999</v>
      </c>
      <c r="GW254" s="11">
        <v>7.83</v>
      </c>
      <c r="HA254" s="10" t="s">
        <v>104</v>
      </c>
      <c r="HB254" s="11">
        <v>68346.899999999994</v>
      </c>
      <c r="HC254" s="11">
        <v>18850</v>
      </c>
      <c r="HD254" s="11">
        <v>0</v>
      </c>
      <c r="HE254" s="11">
        <v>142061.6</v>
      </c>
      <c r="HF254" s="11">
        <v>5680</v>
      </c>
      <c r="HG254" s="11">
        <v>24904.5</v>
      </c>
      <c r="HH254" s="11">
        <v>0</v>
      </c>
      <c r="HI254" s="11">
        <v>0</v>
      </c>
      <c r="HJ254" s="11">
        <v>0</v>
      </c>
      <c r="HK254" s="11">
        <v>268258.7</v>
      </c>
      <c r="HL254" s="11">
        <v>186450.7</v>
      </c>
      <c r="HM254" s="11">
        <v>208452.5</v>
      </c>
      <c r="HN254" s="11">
        <v>0</v>
      </c>
      <c r="HO254" s="11">
        <v>68950.100000000006</v>
      </c>
      <c r="HP254" s="11">
        <v>350826.2</v>
      </c>
      <c r="HQ254" s="11">
        <v>194221.4</v>
      </c>
      <c r="HR254" s="11">
        <v>1955.9</v>
      </c>
      <c r="HS254" s="11">
        <v>0</v>
      </c>
      <c r="HT254" s="11">
        <v>1538958.5</v>
      </c>
      <c r="HU254" s="11">
        <v>1676000</v>
      </c>
      <c r="HV254" s="11">
        <v>137041.5</v>
      </c>
      <c r="HW254" s="11">
        <v>8.18</v>
      </c>
      <c r="IA254" s="10" t="s">
        <v>104</v>
      </c>
      <c r="IB254" s="11">
        <v>84887.5</v>
      </c>
      <c r="IC254" s="11">
        <v>7490.1</v>
      </c>
      <c r="ID254" s="11">
        <v>0</v>
      </c>
      <c r="IE254" s="11">
        <v>94874.3</v>
      </c>
      <c r="IF254" s="11">
        <v>0</v>
      </c>
      <c r="IG254" s="11">
        <v>0</v>
      </c>
      <c r="IH254" s="11">
        <v>13482.1</v>
      </c>
      <c r="II254" s="11">
        <v>29835.5</v>
      </c>
      <c r="IJ254" s="11">
        <v>0</v>
      </c>
      <c r="IK254" s="11">
        <v>278256.2</v>
      </c>
      <c r="IL254" s="11">
        <v>176141.6</v>
      </c>
      <c r="IM254" s="11">
        <v>231692.9</v>
      </c>
      <c r="IN254" s="11">
        <v>112101.4</v>
      </c>
      <c r="IO254" s="11">
        <v>0</v>
      </c>
      <c r="IP254" s="11">
        <v>319077.09999999998</v>
      </c>
      <c r="IQ254" s="11">
        <v>72279.199999999997</v>
      </c>
      <c r="IR254" s="11">
        <v>124335.2</v>
      </c>
      <c r="IS254" s="11">
        <v>0</v>
      </c>
      <c r="IT254" s="11">
        <v>1544453.1</v>
      </c>
      <c r="IU254" s="11">
        <v>1676000</v>
      </c>
      <c r="IV254" s="11">
        <v>131546.9</v>
      </c>
      <c r="IW254" s="11">
        <v>7.85</v>
      </c>
    </row>
    <row r="255" spans="1:257" ht="15" thickBot="1" x14ac:dyDescent="0.35">
      <c r="A255" s="10" t="s">
        <v>105</v>
      </c>
      <c r="B255" s="11">
        <v>68870</v>
      </c>
      <c r="C255" s="11">
        <v>149809.9</v>
      </c>
      <c r="D255" s="11">
        <v>84908.1</v>
      </c>
      <c r="E255" s="11">
        <v>45839.4</v>
      </c>
      <c r="F255" s="11">
        <v>0</v>
      </c>
      <c r="G255" s="11">
        <v>10322.299999999999</v>
      </c>
      <c r="H255" s="11">
        <v>307750.40000000002</v>
      </c>
      <c r="I255" s="11">
        <v>25472.400000000001</v>
      </c>
      <c r="J255" s="11">
        <v>0</v>
      </c>
      <c r="K255" s="11">
        <v>328616.3</v>
      </c>
      <c r="L255" s="11">
        <v>172035.8</v>
      </c>
      <c r="M255" s="11">
        <v>52609.599999999999</v>
      </c>
      <c r="N255" s="11">
        <v>72976.5</v>
      </c>
      <c r="O255" s="11">
        <v>0</v>
      </c>
      <c r="P255" s="11">
        <v>201698.7</v>
      </c>
      <c r="Q255" s="11">
        <v>0</v>
      </c>
      <c r="R255" s="11">
        <v>49918</v>
      </c>
      <c r="S255" s="11">
        <v>0</v>
      </c>
      <c r="T255" s="11">
        <v>1570827.3</v>
      </c>
      <c r="U255" s="11">
        <v>1626000</v>
      </c>
      <c r="V255" s="11">
        <v>55172.7</v>
      </c>
      <c r="W255" s="11">
        <v>3.39</v>
      </c>
      <c r="AA255" s="10" t="s">
        <v>105</v>
      </c>
      <c r="AB255" s="11">
        <v>22286.6</v>
      </c>
      <c r="AC255" s="11">
        <v>159376.70000000001</v>
      </c>
      <c r="AD255" s="11">
        <v>120390.7</v>
      </c>
      <c r="AE255" s="11">
        <v>8981.1</v>
      </c>
      <c r="AF255" s="11">
        <v>0</v>
      </c>
      <c r="AG255" s="11">
        <v>46001.7</v>
      </c>
      <c r="AH255" s="11">
        <v>200328.6</v>
      </c>
      <c r="AI255" s="11">
        <v>86953.600000000006</v>
      </c>
      <c r="AJ255" s="11">
        <v>0</v>
      </c>
      <c r="AK255" s="11">
        <v>280947</v>
      </c>
      <c r="AL255" s="11">
        <v>92903.1</v>
      </c>
      <c r="AM255" s="11">
        <v>169166.6</v>
      </c>
      <c r="AN255" s="11">
        <v>0</v>
      </c>
      <c r="AO255" s="11">
        <v>4906.2</v>
      </c>
      <c r="AP255" s="11">
        <v>205522.1</v>
      </c>
      <c r="AQ255" s="11">
        <v>154470.5</v>
      </c>
      <c r="AR255" s="11">
        <v>0</v>
      </c>
      <c r="AS255" s="11">
        <v>0</v>
      </c>
      <c r="AT255" s="11">
        <v>1552234.5</v>
      </c>
      <c r="AU255" s="11">
        <v>1626000</v>
      </c>
      <c r="AV255" s="11">
        <v>73765.5</v>
      </c>
      <c r="AW255" s="11">
        <v>4.54</v>
      </c>
      <c r="BA255" s="10" t="s">
        <v>105</v>
      </c>
      <c r="BB255" s="11">
        <v>62691.4</v>
      </c>
      <c r="BC255" s="11">
        <v>170954</v>
      </c>
      <c r="BD255" s="11">
        <v>108761.7</v>
      </c>
      <c r="BE255" s="11">
        <v>37285.4</v>
      </c>
      <c r="BF255" s="11">
        <v>0</v>
      </c>
      <c r="BG255" s="11">
        <v>12478.4</v>
      </c>
      <c r="BH255" s="11">
        <v>243178.9</v>
      </c>
      <c r="BI255" s="11">
        <v>32443.8</v>
      </c>
      <c r="BJ255" s="11">
        <v>62392</v>
      </c>
      <c r="BK255" s="11">
        <v>219919.2</v>
      </c>
      <c r="BL255" s="11">
        <v>152086.70000000001</v>
      </c>
      <c r="BM255" s="11">
        <v>155231.20000000001</v>
      </c>
      <c r="BN255" s="11">
        <v>0</v>
      </c>
      <c r="BO255" s="11">
        <v>14874.2</v>
      </c>
      <c r="BP255" s="11">
        <v>203447.7</v>
      </c>
      <c r="BQ255" s="11">
        <v>100026.8</v>
      </c>
      <c r="BR255" s="11">
        <v>0</v>
      </c>
      <c r="BS255" s="11">
        <v>0</v>
      </c>
      <c r="BT255" s="11">
        <v>1575771.5</v>
      </c>
      <c r="BU255" s="11">
        <v>1626000</v>
      </c>
      <c r="BV255" s="11">
        <v>50228.5</v>
      </c>
      <c r="BW255" s="11">
        <v>3.09</v>
      </c>
      <c r="CA255" s="10" t="s">
        <v>105</v>
      </c>
      <c r="CB255" s="11">
        <v>52597.599999999999</v>
      </c>
      <c r="CC255" s="11">
        <v>184858.2</v>
      </c>
      <c r="CD255" s="11">
        <v>155508.4</v>
      </c>
      <c r="CE255" s="11">
        <v>44603.199999999997</v>
      </c>
      <c r="CF255" s="11">
        <v>0</v>
      </c>
      <c r="CG255" s="11">
        <v>81052.800000000003</v>
      </c>
      <c r="CH255" s="11">
        <v>239074.7</v>
      </c>
      <c r="CI255" s="11">
        <v>28923.4</v>
      </c>
      <c r="CJ255" s="11">
        <v>0</v>
      </c>
      <c r="CK255" s="11">
        <v>306177</v>
      </c>
      <c r="CL255" s="11">
        <v>77495.899999999994</v>
      </c>
      <c r="CM255" s="11">
        <v>138947.5</v>
      </c>
      <c r="CN255" s="11">
        <v>7765.8</v>
      </c>
      <c r="CO255" s="11">
        <v>0</v>
      </c>
      <c r="CP255" s="11">
        <v>252937.9</v>
      </c>
      <c r="CQ255" s="11">
        <v>49227.9</v>
      </c>
      <c r="CR255" s="11">
        <v>0</v>
      </c>
      <c r="CS255" s="11">
        <v>4271.3</v>
      </c>
      <c r="CT255" s="11">
        <v>1623441.6</v>
      </c>
      <c r="CU255" s="11">
        <v>1626000</v>
      </c>
      <c r="CV255" s="11">
        <v>2558.4</v>
      </c>
      <c r="CW255" s="11">
        <v>0.16</v>
      </c>
      <c r="DA255" s="10" t="s">
        <v>105</v>
      </c>
      <c r="DB255" s="11">
        <v>16471.5</v>
      </c>
      <c r="DC255" s="11">
        <v>254084.5</v>
      </c>
      <c r="DD255" s="11">
        <v>150504.29999999999</v>
      </c>
      <c r="DE255" s="11">
        <v>114554.1</v>
      </c>
      <c r="DF255" s="11">
        <v>0</v>
      </c>
      <c r="DG255" s="11">
        <v>68396</v>
      </c>
      <c r="DH255" s="11">
        <v>217919.6</v>
      </c>
      <c r="DI255" s="11">
        <v>3365.7</v>
      </c>
      <c r="DJ255" s="11">
        <v>0</v>
      </c>
      <c r="DK255" s="11">
        <v>243490.8</v>
      </c>
      <c r="DL255" s="11">
        <v>86310</v>
      </c>
      <c r="DM255" s="11">
        <v>135422.5</v>
      </c>
      <c r="DN255" s="11">
        <v>0</v>
      </c>
      <c r="DO255" s="11">
        <v>1996.5</v>
      </c>
      <c r="DP255" s="11">
        <v>312489.8</v>
      </c>
      <c r="DQ255" s="11">
        <v>18183</v>
      </c>
      <c r="DR255" s="11">
        <v>0</v>
      </c>
      <c r="DS255" s="11">
        <v>0</v>
      </c>
      <c r="DT255" s="11">
        <v>1623188.4</v>
      </c>
      <c r="DU255" s="11">
        <v>1626000</v>
      </c>
      <c r="DV255" s="11">
        <v>2811.6</v>
      </c>
      <c r="DW255" s="11">
        <v>0.17</v>
      </c>
      <c r="EA255" s="10" t="s">
        <v>105</v>
      </c>
      <c r="EB255" s="11">
        <v>78347</v>
      </c>
      <c r="EC255" s="11">
        <v>149199.70000000001</v>
      </c>
      <c r="ED255" s="11">
        <v>141165</v>
      </c>
      <c r="EE255" s="11">
        <v>117758.5</v>
      </c>
      <c r="EF255" s="11">
        <v>0</v>
      </c>
      <c r="EG255" s="11">
        <v>55266.2</v>
      </c>
      <c r="EH255" s="11">
        <v>285315.3</v>
      </c>
      <c r="EI255" s="11">
        <v>0</v>
      </c>
      <c r="EJ255" s="11">
        <v>0</v>
      </c>
      <c r="EK255" s="11">
        <v>223760.8</v>
      </c>
      <c r="EL255" s="11">
        <v>99848.8</v>
      </c>
      <c r="EM255" s="11">
        <v>102767.3</v>
      </c>
      <c r="EN255" s="11">
        <v>0</v>
      </c>
      <c r="EO255" s="11">
        <v>0</v>
      </c>
      <c r="EP255" s="11">
        <v>329309.7</v>
      </c>
      <c r="EQ255" s="11">
        <v>16109.9</v>
      </c>
      <c r="ER255" s="11">
        <v>0</v>
      </c>
      <c r="ES255" s="11">
        <v>0</v>
      </c>
      <c r="ET255" s="11">
        <v>1598848.3</v>
      </c>
      <c r="EU255" s="11">
        <v>1626000</v>
      </c>
      <c r="EV255" s="11">
        <v>27151.7</v>
      </c>
      <c r="EW255" s="11">
        <v>1.67</v>
      </c>
      <c r="FA255" s="10" t="s">
        <v>105</v>
      </c>
      <c r="FB255" s="11">
        <v>78273.899999999994</v>
      </c>
      <c r="FC255" s="11">
        <v>211296.7</v>
      </c>
      <c r="FD255" s="11">
        <v>121509.6</v>
      </c>
      <c r="FE255" s="11">
        <v>76526.2</v>
      </c>
      <c r="FF255" s="11">
        <v>77122.399999999994</v>
      </c>
      <c r="FG255" s="11">
        <v>0</v>
      </c>
      <c r="FH255" s="11">
        <v>242076.5</v>
      </c>
      <c r="FI255" s="11">
        <v>0</v>
      </c>
      <c r="FJ255" s="11">
        <v>0</v>
      </c>
      <c r="FK255" s="11">
        <v>209243.8</v>
      </c>
      <c r="FL255" s="11">
        <v>171584</v>
      </c>
      <c r="FM255" s="11">
        <v>28283</v>
      </c>
      <c r="FN255" s="11">
        <v>0</v>
      </c>
      <c r="FO255" s="11">
        <v>0</v>
      </c>
      <c r="FP255" s="11">
        <v>247721.7</v>
      </c>
      <c r="FQ255" s="11">
        <v>106584.4</v>
      </c>
      <c r="FR255" s="11">
        <v>0</v>
      </c>
      <c r="FS255" s="11">
        <v>24218.7</v>
      </c>
      <c r="FT255" s="11">
        <v>1594440.9</v>
      </c>
      <c r="FU255" s="11">
        <v>1626000</v>
      </c>
      <c r="FV255" s="11">
        <v>31559.1</v>
      </c>
      <c r="FW255" s="11">
        <v>1.94</v>
      </c>
      <c r="GA255" s="10" t="s">
        <v>105</v>
      </c>
      <c r="GB255" s="11">
        <v>66757.600000000006</v>
      </c>
      <c r="GC255" s="11">
        <v>145640.20000000001</v>
      </c>
      <c r="GD255" s="11">
        <v>123672.9</v>
      </c>
      <c r="GE255" s="11">
        <v>203981.9</v>
      </c>
      <c r="GF255" s="11">
        <v>0</v>
      </c>
      <c r="GG255" s="11">
        <v>0</v>
      </c>
      <c r="GH255" s="11">
        <v>275019.09999999998</v>
      </c>
      <c r="GI255" s="11">
        <v>0</v>
      </c>
      <c r="GJ255" s="11">
        <v>0</v>
      </c>
      <c r="GK255" s="11">
        <v>228731</v>
      </c>
      <c r="GL255" s="11">
        <v>202626.9</v>
      </c>
      <c r="GM255" s="11">
        <v>10199.299999999999</v>
      </c>
      <c r="GN255" s="11">
        <v>87797.8</v>
      </c>
      <c r="GO255" s="11">
        <v>0</v>
      </c>
      <c r="GP255" s="11">
        <v>241355.2</v>
      </c>
      <c r="GQ255" s="11">
        <v>35803.699999999997</v>
      </c>
      <c r="GR255" s="11">
        <v>0</v>
      </c>
      <c r="GS255" s="11">
        <v>0</v>
      </c>
      <c r="GT255" s="11">
        <v>1621585.8</v>
      </c>
      <c r="GU255" s="11">
        <v>1626000</v>
      </c>
      <c r="GV255" s="11">
        <v>4414.2</v>
      </c>
      <c r="GW255" s="11">
        <v>0.27</v>
      </c>
      <c r="HA255" s="10" t="s">
        <v>105</v>
      </c>
      <c r="HB255" s="11">
        <v>68346.899999999994</v>
      </c>
      <c r="HC255" s="11">
        <v>136142.39999999999</v>
      </c>
      <c r="HD255" s="11">
        <v>91212.5</v>
      </c>
      <c r="HE255" s="11">
        <v>156251.29999999999</v>
      </c>
      <c r="HF255" s="11">
        <v>10018.200000000001</v>
      </c>
      <c r="HG255" s="11">
        <v>37294.5</v>
      </c>
      <c r="HH255" s="11">
        <v>273023.40000000002</v>
      </c>
      <c r="HI255" s="11">
        <v>0</v>
      </c>
      <c r="HJ255" s="11">
        <v>0</v>
      </c>
      <c r="HK255" s="11">
        <v>268258.7</v>
      </c>
      <c r="HL255" s="11">
        <v>186450.7</v>
      </c>
      <c r="HM255" s="11">
        <v>10923</v>
      </c>
      <c r="HN255" s="11">
        <v>0</v>
      </c>
      <c r="HO255" s="11">
        <v>0</v>
      </c>
      <c r="HP255" s="11">
        <v>243593.4</v>
      </c>
      <c r="HQ255" s="11">
        <v>101521.9</v>
      </c>
      <c r="HR255" s="11">
        <v>1955.9</v>
      </c>
      <c r="HS255" s="11">
        <v>0</v>
      </c>
      <c r="HT255" s="11">
        <v>1584993</v>
      </c>
      <c r="HU255" s="11">
        <v>1626000</v>
      </c>
      <c r="HV255" s="11">
        <v>41007</v>
      </c>
      <c r="HW255" s="11">
        <v>2.52</v>
      </c>
      <c r="IA255" s="10" t="s">
        <v>105</v>
      </c>
      <c r="IB255" s="11">
        <v>84887.5</v>
      </c>
      <c r="IC255" s="11">
        <v>125209.1</v>
      </c>
      <c r="ID255" s="11">
        <v>92752.1</v>
      </c>
      <c r="IE255" s="11">
        <v>94874.3</v>
      </c>
      <c r="IF255" s="11">
        <v>0</v>
      </c>
      <c r="IG255" s="11">
        <v>10985.4</v>
      </c>
      <c r="IH255" s="11">
        <v>247671.8</v>
      </c>
      <c r="II255" s="11">
        <v>74276.600000000006</v>
      </c>
      <c r="IJ255" s="11">
        <v>0</v>
      </c>
      <c r="IK255" s="11">
        <v>278256.2</v>
      </c>
      <c r="IL255" s="11">
        <v>176141.6</v>
      </c>
      <c r="IM255" s="11">
        <v>43442.400000000001</v>
      </c>
      <c r="IN255" s="11">
        <v>34828.800000000003</v>
      </c>
      <c r="IO255" s="11">
        <v>0</v>
      </c>
      <c r="IP255" s="11">
        <v>184755.1</v>
      </c>
      <c r="IQ255" s="11">
        <v>0</v>
      </c>
      <c r="IR255" s="11">
        <v>124335.2</v>
      </c>
      <c r="IS255" s="11">
        <v>0</v>
      </c>
      <c r="IT255" s="11">
        <v>1572416</v>
      </c>
      <c r="IU255" s="11">
        <v>1626000</v>
      </c>
      <c r="IV255" s="11">
        <v>53584</v>
      </c>
      <c r="IW255" s="11">
        <v>3.3</v>
      </c>
    </row>
    <row r="256" spans="1:257" ht="15" thickBot="1" x14ac:dyDescent="0.35">
      <c r="A256" s="10" t="s">
        <v>106</v>
      </c>
      <c r="B256" s="11">
        <v>68870</v>
      </c>
      <c r="C256" s="11">
        <v>149809.9</v>
      </c>
      <c r="D256" s="11">
        <v>137684.5</v>
      </c>
      <c r="E256" s="11">
        <v>39485.300000000003</v>
      </c>
      <c r="F256" s="11">
        <v>0</v>
      </c>
      <c r="G256" s="11">
        <v>10322.299999999999</v>
      </c>
      <c r="H256" s="11">
        <v>195760.6</v>
      </c>
      <c r="I256" s="11">
        <v>25472.400000000001</v>
      </c>
      <c r="J256" s="11">
        <v>0</v>
      </c>
      <c r="K256" s="11">
        <v>313715.90000000002</v>
      </c>
      <c r="L256" s="11">
        <v>172035.8</v>
      </c>
      <c r="M256" s="11">
        <v>52609.599999999999</v>
      </c>
      <c r="N256" s="11">
        <v>72976.5</v>
      </c>
      <c r="O256" s="11">
        <v>0</v>
      </c>
      <c r="P256" s="11">
        <v>201698.7</v>
      </c>
      <c r="Q256" s="11">
        <v>0</v>
      </c>
      <c r="R256" s="11">
        <v>49918</v>
      </c>
      <c r="S256" s="11">
        <v>0</v>
      </c>
      <c r="T256" s="11">
        <v>1490359.4</v>
      </c>
      <c r="U256" s="11">
        <v>1576000</v>
      </c>
      <c r="V256" s="11">
        <v>85640.6</v>
      </c>
      <c r="W256" s="11">
        <v>5.43</v>
      </c>
      <c r="AA256" s="10" t="s">
        <v>106</v>
      </c>
      <c r="AB256" s="11">
        <v>22286.6</v>
      </c>
      <c r="AC256" s="11">
        <v>206436.7</v>
      </c>
      <c r="AD256" s="11">
        <v>235905.2</v>
      </c>
      <c r="AE256" s="11">
        <v>8981.1</v>
      </c>
      <c r="AF256" s="11">
        <v>0</v>
      </c>
      <c r="AG256" s="11">
        <v>46001.7</v>
      </c>
      <c r="AH256" s="11">
        <v>170868</v>
      </c>
      <c r="AI256" s="11">
        <v>86953.600000000006</v>
      </c>
      <c r="AJ256" s="11">
        <v>0</v>
      </c>
      <c r="AK256" s="11">
        <v>168290</v>
      </c>
      <c r="AL256" s="11">
        <v>92903.1</v>
      </c>
      <c r="AM256" s="11">
        <v>169166.6</v>
      </c>
      <c r="AN256" s="11">
        <v>0</v>
      </c>
      <c r="AO256" s="11">
        <v>4906.2</v>
      </c>
      <c r="AP256" s="11">
        <v>205522.1</v>
      </c>
      <c r="AQ256" s="11">
        <v>154470.5</v>
      </c>
      <c r="AR256" s="11">
        <v>0</v>
      </c>
      <c r="AS256" s="11">
        <v>0</v>
      </c>
      <c r="AT256" s="11">
        <v>1572691.5</v>
      </c>
      <c r="AU256" s="11">
        <v>1576000</v>
      </c>
      <c r="AV256" s="11">
        <v>3308.5</v>
      </c>
      <c r="AW256" s="11">
        <v>0.21</v>
      </c>
      <c r="BA256" s="10" t="s">
        <v>106</v>
      </c>
      <c r="BB256" s="11">
        <v>62691.4</v>
      </c>
      <c r="BC256" s="11">
        <v>202649.1</v>
      </c>
      <c r="BD256" s="11">
        <v>224511.2</v>
      </c>
      <c r="BE256" s="11">
        <v>25705.5</v>
      </c>
      <c r="BF256" s="11">
        <v>0</v>
      </c>
      <c r="BG256" s="11">
        <v>12478.4</v>
      </c>
      <c r="BH256" s="11">
        <v>207840.1</v>
      </c>
      <c r="BI256" s="11">
        <v>32443.8</v>
      </c>
      <c r="BJ256" s="11">
        <v>62392</v>
      </c>
      <c r="BK256" s="11">
        <v>116897.60000000001</v>
      </c>
      <c r="BL256" s="11">
        <v>152086.70000000001</v>
      </c>
      <c r="BM256" s="11">
        <v>155231.20000000001</v>
      </c>
      <c r="BN256" s="11">
        <v>0</v>
      </c>
      <c r="BO256" s="11">
        <v>14874.2</v>
      </c>
      <c r="BP256" s="11">
        <v>203447.7</v>
      </c>
      <c r="BQ256" s="11">
        <v>100026.8</v>
      </c>
      <c r="BR256" s="11">
        <v>0</v>
      </c>
      <c r="BS256" s="11">
        <v>0</v>
      </c>
      <c r="BT256" s="11">
        <v>1573275.8</v>
      </c>
      <c r="BU256" s="11">
        <v>1576000</v>
      </c>
      <c r="BV256" s="11">
        <v>2724.2</v>
      </c>
      <c r="BW256" s="11">
        <v>0.17</v>
      </c>
      <c r="CA256" s="10" t="s">
        <v>106</v>
      </c>
      <c r="CB256" s="11">
        <v>52597.599999999999</v>
      </c>
      <c r="CC256" s="11">
        <v>218759.7</v>
      </c>
      <c r="CD256" s="11">
        <v>241494.39999999999</v>
      </c>
      <c r="CE256" s="11">
        <v>41108.699999999997</v>
      </c>
      <c r="CF256" s="11">
        <v>0</v>
      </c>
      <c r="CG256" s="11">
        <v>81052.800000000003</v>
      </c>
      <c r="CH256" s="11">
        <v>182191.9</v>
      </c>
      <c r="CI256" s="11">
        <v>28923.4</v>
      </c>
      <c r="CJ256" s="11">
        <v>0</v>
      </c>
      <c r="CK256" s="11">
        <v>196745.4</v>
      </c>
      <c r="CL256" s="11">
        <v>77495.899999999994</v>
      </c>
      <c r="CM256" s="11">
        <v>138947.5</v>
      </c>
      <c r="CN256" s="11">
        <v>7765.8</v>
      </c>
      <c r="CO256" s="11">
        <v>0</v>
      </c>
      <c r="CP256" s="11">
        <v>252937.9</v>
      </c>
      <c r="CQ256" s="11">
        <v>49227.9</v>
      </c>
      <c r="CR256" s="11">
        <v>0</v>
      </c>
      <c r="CS256" s="11">
        <v>4271.3</v>
      </c>
      <c r="CT256" s="11">
        <v>1573520.2</v>
      </c>
      <c r="CU256" s="11">
        <v>1576000</v>
      </c>
      <c r="CV256" s="11">
        <v>2479.8000000000002</v>
      </c>
      <c r="CW256" s="11">
        <v>0.16</v>
      </c>
      <c r="DA256" s="10" t="s">
        <v>106</v>
      </c>
      <c r="DB256" s="11">
        <v>16471.5</v>
      </c>
      <c r="DC256" s="11">
        <v>266620.3</v>
      </c>
      <c r="DD256" s="11">
        <v>223202.4</v>
      </c>
      <c r="DE256" s="11">
        <v>108239</v>
      </c>
      <c r="DF256" s="11">
        <v>0</v>
      </c>
      <c r="DG256" s="11">
        <v>68396</v>
      </c>
      <c r="DH256" s="11">
        <v>163058.1</v>
      </c>
      <c r="DI256" s="11">
        <v>3365.7</v>
      </c>
      <c r="DJ256" s="11">
        <v>0</v>
      </c>
      <c r="DK256" s="11">
        <v>169520.9</v>
      </c>
      <c r="DL256" s="11">
        <v>86310</v>
      </c>
      <c r="DM256" s="11">
        <v>135422.5</v>
      </c>
      <c r="DN256" s="11">
        <v>0</v>
      </c>
      <c r="DO256" s="11">
        <v>1996.5</v>
      </c>
      <c r="DP256" s="11">
        <v>312489.8</v>
      </c>
      <c r="DQ256" s="11">
        <v>18183</v>
      </c>
      <c r="DR256" s="11">
        <v>0</v>
      </c>
      <c r="DS256" s="11">
        <v>0</v>
      </c>
      <c r="DT256" s="11">
        <v>1573275.8</v>
      </c>
      <c r="DU256" s="11">
        <v>1576000</v>
      </c>
      <c r="DV256" s="11">
        <v>2724.2</v>
      </c>
      <c r="DW256" s="11">
        <v>0.17</v>
      </c>
      <c r="EA256" s="10" t="s">
        <v>106</v>
      </c>
      <c r="EB256" s="11">
        <v>78347</v>
      </c>
      <c r="EC256" s="11">
        <v>149199.70000000001</v>
      </c>
      <c r="ED256" s="11">
        <v>270855.5</v>
      </c>
      <c r="EE256" s="11">
        <v>96678.7</v>
      </c>
      <c r="EF256" s="11">
        <v>0</v>
      </c>
      <c r="EG256" s="11">
        <v>55266.2</v>
      </c>
      <c r="EH256" s="11">
        <v>157744.79999999999</v>
      </c>
      <c r="EI256" s="11">
        <v>0</v>
      </c>
      <c r="EJ256" s="11">
        <v>0</v>
      </c>
      <c r="EK256" s="11">
        <v>196028.1</v>
      </c>
      <c r="EL256" s="11">
        <v>99848.8</v>
      </c>
      <c r="EM256" s="11">
        <v>102767.3</v>
      </c>
      <c r="EN256" s="11">
        <v>0</v>
      </c>
      <c r="EO256" s="11">
        <v>0</v>
      </c>
      <c r="EP256" s="11">
        <v>351236.5</v>
      </c>
      <c r="EQ256" s="11">
        <v>16109.9</v>
      </c>
      <c r="ER256" s="11">
        <v>0</v>
      </c>
      <c r="ES256" s="11">
        <v>0</v>
      </c>
      <c r="ET256" s="11">
        <v>1574082.5</v>
      </c>
      <c r="EU256" s="11">
        <v>1576000</v>
      </c>
      <c r="EV256" s="11">
        <v>1917.5</v>
      </c>
      <c r="EW256" s="11">
        <v>0.12</v>
      </c>
      <c r="FA256" s="10" t="s">
        <v>106</v>
      </c>
      <c r="FB256" s="11">
        <v>78273.899999999994</v>
      </c>
      <c r="FC256" s="11">
        <v>211296.7</v>
      </c>
      <c r="FD256" s="11">
        <v>238414.2</v>
      </c>
      <c r="FE256" s="11">
        <v>71283</v>
      </c>
      <c r="FF256" s="11">
        <v>60172.3</v>
      </c>
      <c r="FG256" s="11">
        <v>0</v>
      </c>
      <c r="FH256" s="11">
        <v>125310.2</v>
      </c>
      <c r="FI256" s="11">
        <v>0</v>
      </c>
      <c r="FJ256" s="11">
        <v>0</v>
      </c>
      <c r="FK256" s="11">
        <v>194096.4</v>
      </c>
      <c r="FL256" s="11">
        <v>171584</v>
      </c>
      <c r="FM256" s="11">
        <v>28283</v>
      </c>
      <c r="FN256" s="11">
        <v>0</v>
      </c>
      <c r="FO256" s="11">
        <v>0</v>
      </c>
      <c r="FP256" s="11">
        <v>264450.09999999998</v>
      </c>
      <c r="FQ256" s="11">
        <v>106584.4</v>
      </c>
      <c r="FR256" s="11">
        <v>0</v>
      </c>
      <c r="FS256" s="11">
        <v>24218.7</v>
      </c>
      <c r="FT256" s="11">
        <v>1573966.8</v>
      </c>
      <c r="FU256" s="11">
        <v>1576000</v>
      </c>
      <c r="FV256" s="11">
        <v>2033.2</v>
      </c>
      <c r="FW256" s="11">
        <v>0.13</v>
      </c>
      <c r="GA256" s="10" t="s">
        <v>106</v>
      </c>
      <c r="GB256" s="11">
        <v>82948</v>
      </c>
      <c r="GC256" s="11">
        <v>145640.20000000001</v>
      </c>
      <c r="GD256" s="11">
        <v>199987.8</v>
      </c>
      <c r="GE256" s="11">
        <v>187577.8</v>
      </c>
      <c r="GF256" s="11">
        <v>0</v>
      </c>
      <c r="GG256" s="11">
        <v>0</v>
      </c>
      <c r="GH256" s="11">
        <v>151559.9</v>
      </c>
      <c r="GI256" s="11">
        <v>0</v>
      </c>
      <c r="GJ256" s="11">
        <v>0</v>
      </c>
      <c r="GK256" s="11">
        <v>212184.2</v>
      </c>
      <c r="GL256" s="11">
        <v>202626.9</v>
      </c>
      <c r="GM256" s="11">
        <v>10199.299999999999</v>
      </c>
      <c r="GN256" s="11">
        <v>87797.8</v>
      </c>
      <c r="GO256" s="11">
        <v>0</v>
      </c>
      <c r="GP256" s="11">
        <v>243851.5</v>
      </c>
      <c r="GQ256" s="11">
        <v>35803.699999999997</v>
      </c>
      <c r="GR256" s="11">
        <v>0</v>
      </c>
      <c r="GS256" s="11">
        <v>0</v>
      </c>
      <c r="GT256" s="11">
        <v>1560177.2</v>
      </c>
      <c r="GU256" s="11">
        <v>1576000</v>
      </c>
      <c r="GV256" s="11">
        <v>15822.8</v>
      </c>
      <c r="GW256" s="11">
        <v>1</v>
      </c>
      <c r="HA256" s="10" t="s">
        <v>106</v>
      </c>
      <c r="HB256" s="11">
        <v>68346.899999999994</v>
      </c>
      <c r="HC256" s="11">
        <v>137140.6</v>
      </c>
      <c r="HD256" s="11">
        <v>174653.9</v>
      </c>
      <c r="HE256" s="11">
        <v>142061.6</v>
      </c>
      <c r="HF256" s="11">
        <v>10018.200000000001</v>
      </c>
      <c r="HG256" s="11">
        <v>37294.5</v>
      </c>
      <c r="HH256" s="11">
        <v>154711.29999999999</v>
      </c>
      <c r="HI256" s="11">
        <v>0</v>
      </c>
      <c r="HJ256" s="11">
        <v>0</v>
      </c>
      <c r="HK256" s="11">
        <v>258771.3</v>
      </c>
      <c r="HL256" s="11">
        <v>186450.7</v>
      </c>
      <c r="HM256" s="11">
        <v>10923</v>
      </c>
      <c r="HN256" s="11">
        <v>0</v>
      </c>
      <c r="HO256" s="11">
        <v>0</v>
      </c>
      <c r="HP256" s="11">
        <v>243593.4</v>
      </c>
      <c r="HQ256" s="11">
        <v>101521.9</v>
      </c>
      <c r="HR256" s="11">
        <v>1955.9</v>
      </c>
      <c r="HS256" s="11">
        <v>0</v>
      </c>
      <c r="HT256" s="11">
        <v>1527443.3</v>
      </c>
      <c r="HU256" s="11">
        <v>1576000</v>
      </c>
      <c r="HV256" s="11">
        <v>48556.7</v>
      </c>
      <c r="HW256" s="11">
        <v>3.08</v>
      </c>
      <c r="IA256" s="10" t="s">
        <v>106</v>
      </c>
      <c r="IB256" s="11">
        <v>91753.4</v>
      </c>
      <c r="IC256" s="11">
        <v>125209.1</v>
      </c>
      <c r="ID256" s="11">
        <v>141812.1</v>
      </c>
      <c r="IE256" s="11">
        <v>94874.3</v>
      </c>
      <c r="IF256" s="11">
        <v>0</v>
      </c>
      <c r="IG256" s="11">
        <v>10985.4</v>
      </c>
      <c r="IH256" s="11">
        <v>137318</v>
      </c>
      <c r="II256" s="11">
        <v>74276.600000000006</v>
      </c>
      <c r="IJ256" s="11">
        <v>0</v>
      </c>
      <c r="IK256" s="11">
        <v>262776.7</v>
      </c>
      <c r="IL256" s="11">
        <v>176141.6</v>
      </c>
      <c r="IM256" s="11">
        <v>43442.400000000001</v>
      </c>
      <c r="IN256" s="11">
        <v>34828.800000000003</v>
      </c>
      <c r="IO256" s="11">
        <v>0</v>
      </c>
      <c r="IP256" s="11">
        <v>184755.1</v>
      </c>
      <c r="IQ256" s="11">
        <v>0</v>
      </c>
      <c r="IR256" s="11">
        <v>124335.2</v>
      </c>
      <c r="IS256" s="11">
        <v>0</v>
      </c>
      <c r="IT256" s="11">
        <v>1502508.7</v>
      </c>
      <c r="IU256" s="11">
        <v>1576000</v>
      </c>
      <c r="IV256" s="11">
        <v>73491.3</v>
      </c>
      <c r="IW256" s="11">
        <v>4.66</v>
      </c>
    </row>
    <row r="257" spans="1:257" ht="15" thickBot="1" x14ac:dyDescent="0.35">
      <c r="A257" s="10" t="s">
        <v>107</v>
      </c>
      <c r="B257" s="11">
        <v>68870</v>
      </c>
      <c r="C257" s="11">
        <v>149809.9</v>
      </c>
      <c r="D257" s="11">
        <v>137684.5</v>
      </c>
      <c r="E257" s="11">
        <v>39485.300000000003</v>
      </c>
      <c r="F257" s="11">
        <v>0</v>
      </c>
      <c r="G257" s="11">
        <v>2580.6999999999998</v>
      </c>
      <c r="H257" s="11">
        <v>93981.8</v>
      </c>
      <c r="I257" s="11">
        <v>25472.400000000001</v>
      </c>
      <c r="J257" s="11">
        <v>0</v>
      </c>
      <c r="K257" s="11">
        <v>313715.90000000002</v>
      </c>
      <c r="L257" s="11">
        <v>156053.1</v>
      </c>
      <c r="M257" s="11">
        <v>25306.1</v>
      </c>
      <c r="N257" s="11">
        <v>72976.5</v>
      </c>
      <c r="O257" s="11">
        <v>0</v>
      </c>
      <c r="P257" s="11">
        <v>343545.2</v>
      </c>
      <c r="Q257" s="11">
        <v>44951.3</v>
      </c>
      <c r="R257" s="11">
        <v>49918</v>
      </c>
      <c r="S257" s="11">
        <v>0</v>
      </c>
      <c r="T257" s="11">
        <v>1524350.6</v>
      </c>
      <c r="U257" s="11">
        <v>1526000</v>
      </c>
      <c r="V257" s="11">
        <v>1649.4</v>
      </c>
      <c r="W257" s="11">
        <v>0.11</v>
      </c>
      <c r="AA257" s="10" t="s">
        <v>107</v>
      </c>
      <c r="AB257" s="11">
        <v>22286.6</v>
      </c>
      <c r="AC257" s="11">
        <v>206436.7</v>
      </c>
      <c r="AD257" s="11">
        <v>235905.2</v>
      </c>
      <c r="AE257" s="11">
        <v>8981.1</v>
      </c>
      <c r="AF257" s="11">
        <v>0</v>
      </c>
      <c r="AG257" s="11">
        <v>28062</v>
      </c>
      <c r="AH257" s="11">
        <v>15467.5</v>
      </c>
      <c r="AI257" s="11">
        <v>86953.600000000006</v>
      </c>
      <c r="AJ257" s="11">
        <v>0</v>
      </c>
      <c r="AK257" s="11">
        <v>160556.20000000001</v>
      </c>
      <c r="AL257" s="11">
        <v>43711</v>
      </c>
      <c r="AM257" s="11">
        <v>169166.6</v>
      </c>
      <c r="AN257" s="11">
        <v>0</v>
      </c>
      <c r="AO257" s="11">
        <v>4906.2</v>
      </c>
      <c r="AP257" s="11">
        <v>284454.59999999998</v>
      </c>
      <c r="AQ257" s="11">
        <v>255908.6</v>
      </c>
      <c r="AR257" s="11">
        <v>0</v>
      </c>
      <c r="AS257" s="11">
        <v>0</v>
      </c>
      <c r="AT257" s="11">
        <v>1522795.9</v>
      </c>
      <c r="AU257" s="11">
        <v>1526000</v>
      </c>
      <c r="AV257" s="11">
        <v>3204.1</v>
      </c>
      <c r="AW257" s="11">
        <v>0.21</v>
      </c>
      <c r="BA257" s="10" t="s">
        <v>107</v>
      </c>
      <c r="BB257" s="11">
        <v>62691.4</v>
      </c>
      <c r="BC257" s="11">
        <v>202649.1</v>
      </c>
      <c r="BD257" s="11">
        <v>224511.2</v>
      </c>
      <c r="BE257" s="11">
        <v>25705.5</v>
      </c>
      <c r="BF257" s="11">
        <v>0</v>
      </c>
      <c r="BG257" s="11">
        <v>0</v>
      </c>
      <c r="BH257" s="11">
        <v>45920.5</v>
      </c>
      <c r="BI257" s="11">
        <v>32443.8</v>
      </c>
      <c r="BJ257" s="11">
        <v>62392</v>
      </c>
      <c r="BK257" s="11">
        <v>111007.8</v>
      </c>
      <c r="BL257" s="11">
        <v>96532.800000000003</v>
      </c>
      <c r="BM257" s="11">
        <v>155231.20000000001</v>
      </c>
      <c r="BN257" s="11">
        <v>0</v>
      </c>
      <c r="BO257" s="11">
        <v>14874.2</v>
      </c>
      <c r="BP257" s="11">
        <v>266838</v>
      </c>
      <c r="BQ257" s="11">
        <v>222564.6</v>
      </c>
      <c r="BR257" s="11">
        <v>0</v>
      </c>
      <c r="BS257" s="11">
        <v>0</v>
      </c>
      <c r="BT257" s="11">
        <v>1523362.2</v>
      </c>
      <c r="BU257" s="11">
        <v>1526000</v>
      </c>
      <c r="BV257" s="11">
        <v>2637.8</v>
      </c>
      <c r="BW257" s="11">
        <v>0.17</v>
      </c>
      <c r="CA257" s="10" t="s">
        <v>107</v>
      </c>
      <c r="CB257" s="11">
        <v>52597.599999999999</v>
      </c>
      <c r="CC257" s="11">
        <v>218759.7</v>
      </c>
      <c r="CD257" s="11">
        <v>241494.39999999999</v>
      </c>
      <c r="CE257" s="11">
        <v>41108.699999999997</v>
      </c>
      <c r="CF257" s="11">
        <v>0</v>
      </c>
      <c r="CG257" s="11">
        <v>73439.8</v>
      </c>
      <c r="CH257" s="11">
        <v>50926.7</v>
      </c>
      <c r="CI257" s="11">
        <v>28923.4</v>
      </c>
      <c r="CJ257" s="11">
        <v>0</v>
      </c>
      <c r="CK257" s="11">
        <v>171951.5</v>
      </c>
      <c r="CL257" s="11">
        <v>10761</v>
      </c>
      <c r="CM257" s="11">
        <v>138947.5</v>
      </c>
      <c r="CN257" s="11">
        <v>7765.8</v>
      </c>
      <c r="CO257" s="11">
        <v>0</v>
      </c>
      <c r="CP257" s="11">
        <v>321433.90000000002</v>
      </c>
      <c r="CQ257" s="11">
        <v>161218.4</v>
      </c>
      <c r="CR257" s="11">
        <v>0</v>
      </c>
      <c r="CS257" s="11">
        <v>4271.3</v>
      </c>
      <c r="CT257" s="11">
        <v>1523599.9</v>
      </c>
      <c r="CU257" s="11">
        <v>1526000</v>
      </c>
      <c r="CV257" s="11">
        <v>2400.1</v>
      </c>
      <c r="CW257" s="11">
        <v>0.16</v>
      </c>
      <c r="DA257" s="10" t="s">
        <v>107</v>
      </c>
      <c r="DB257" s="11">
        <v>16471.5</v>
      </c>
      <c r="DC257" s="11">
        <v>266620.3</v>
      </c>
      <c r="DD257" s="11">
        <v>223202.4</v>
      </c>
      <c r="DE257" s="11">
        <v>108239</v>
      </c>
      <c r="DF257" s="11">
        <v>0</v>
      </c>
      <c r="DG257" s="11">
        <v>66385</v>
      </c>
      <c r="DH257" s="11">
        <v>24956.799999999999</v>
      </c>
      <c r="DI257" s="11">
        <v>3365.7</v>
      </c>
      <c r="DJ257" s="11">
        <v>0</v>
      </c>
      <c r="DK257" s="11">
        <v>149330.9</v>
      </c>
      <c r="DL257" s="11">
        <v>34093</v>
      </c>
      <c r="DM257" s="11">
        <v>124783.9</v>
      </c>
      <c r="DN257" s="11">
        <v>0</v>
      </c>
      <c r="DO257" s="11">
        <v>1996.5</v>
      </c>
      <c r="DP257" s="11">
        <v>394704.9</v>
      </c>
      <c r="DQ257" s="11">
        <v>109212.4</v>
      </c>
      <c r="DR257" s="11">
        <v>0</v>
      </c>
      <c r="DS257" s="11">
        <v>0</v>
      </c>
      <c r="DT257" s="11">
        <v>1523362.3</v>
      </c>
      <c r="DU257" s="11">
        <v>1526000</v>
      </c>
      <c r="DV257" s="11">
        <v>2637.7</v>
      </c>
      <c r="DW257" s="11">
        <v>0.17</v>
      </c>
      <c r="EA257" s="10" t="s">
        <v>107</v>
      </c>
      <c r="EB257" s="11">
        <v>78347</v>
      </c>
      <c r="EC257" s="11">
        <v>149199.70000000001</v>
      </c>
      <c r="ED257" s="11">
        <v>270855.5</v>
      </c>
      <c r="EE257" s="11">
        <v>96678.7</v>
      </c>
      <c r="EF257" s="11">
        <v>0</v>
      </c>
      <c r="EG257" s="11">
        <v>55266.2</v>
      </c>
      <c r="EH257" s="11">
        <v>46613.7</v>
      </c>
      <c r="EI257" s="11">
        <v>0</v>
      </c>
      <c r="EJ257" s="11">
        <v>0</v>
      </c>
      <c r="EK257" s="11">
        <v>196028.1</v>
      </c>
      <c r="EL257" s="11">
        <v>47042.7</v>
      </c>
      <c r="EM257" s="11">
        <v>67597.100000000006</v>
      </c>
      <c r="EN257" s="11">
        <v>0</v>
      </c>
      <c r="EO257" s="11">
        <v>0</v>
      </c>
      <c r="EP257" s="11">
        <v>437418.5</v>
      </c>
      <c r="EQ257" s="11">
        <v>79096.100000000006</v>
      </c>
      <c r="ER257" s="11">
        <v>0</v>
      </c>
      <c r="ES257" s="11">
        <v>0</v>
      </c>
      <c r="ET257" s="11">
        <v>1524143.3</v>
      </c>
      <c r="EU257" s="11">
        <v>1526000</v>
      </c>
      <c r="EV257" s="11">
        <v>1856.7</v>
      </c>
      <c r="EW257" s="11">
        <v>0.12</v>
      </c>
      <c r="FA257" s="10" t="s">
        <v>107</v>
      </c>
      <c r="FB257" s="11">
        <v>78273.899999999994</v>
      </c>
      <c r="FC257" s="11">
        <v>211296.7</v>
      </c>
      <c r="FD257" s="11">
        <v>238414.2</v>
      </c>
      <c r="FE257" s="11">
        <v>71283</v>
      </c>
      <c r="FF257" s="11">
        <v>60172.3</v>
      </c>
      <c r="FG257" s="11">
        <v>0</v>
      </c>
      <c r="FH257" s="11">
        <v>0</v>
      </c>
      <c r="FI257" s="11">
        <v>0</v>
      </c>
      <c r="FJ257" s="11">
        <v>0</v>
      </c>
      <c r="FK257" s="11">
        <v>194096.4</v>
      </c>
      <c r="FL257" s="11">
        <v>96930.4</v>
      </c>
      <c r="FM257" s="11">
        <v>28283</v>
      </c>
      <c r="FN257" s="11">
        <v>0</v>
      </c>
      <c r="FO257" s="11">
        <v>0</v>
      </c>
      <c r="FP257" s="11">
        <v>349590.1</v>
      </c>
      <c r="FQ257" s="11">
        <v>171473.1</v>
      </c>
      <c r="FR257" s="11">
        <v>0</v>
      </c>
      <c r="FS257" s="11">
        <v>24218.7</v>
      </c>
      <c r="FT257" s="11">
        <v>1524031.8</v>
      </c>
      <c r="FU257" s="11">
        <v>1526000</v>
      </c>
      <c r="FV257" s="11">
        <v>1968.2</v>
      </c>
      <c r="FW257" s="11">
        <v>0.13</v>
      </c>
      <c r="GA257" s="10" t="s">
        <v>107</v>
      </c>
      <c r="GB257" s="11">
        <v>82948</v>
      </c>
      <c r="GC257" s="11">
        <v>145640.20000000001</v>
      </c>
      <c r="GD257" s="11">
        <v>199987.8</v>
      </c>
      <c r="GE257" s="11">
        <v>187577.8</v>
      </c>
      <c r="GF257" s="11">
        <v>0</v>
      </c>
      <c r="GG257" s="11">
        <v>0</v>
      </c>
      <c r="GH257" s="11">
        <v>21468</v>
      </c>
      <c r="GI257" s="11">
        <v>0</v>
      </c>
      <c r="GJ257" s="11">
        <v>0</v>
      </c>
      <c r="GK257" s="11">
        <v>212184.2</v>
      </c>
      <c r="GL257" s="11">
        <v>125028.4</v>
      </c>
      <c r="GM257" s="11">
        <v>10199.299999999999</v>
      </c>
      <c r="GN257" s="11">
        <v>87797.8</v>
      </c>
      <c r="GO257" s="11">
        <v>0</v>
      </c>
      <c r="GP257" s="11">
        <v>342205.1</v>
      </c>
      <c r="GQ257" s="11">
        <v>108695.2</v>
      </c>
      <c r="GR257" s="11">
        <v>0</v>
      </c>
      <c r="GS257" s="11">
        <v>0</v>
      </c>
      <c r="GT257" s="11">
        <v>1523731.9</v>
      </c>
      <c r="GU257" s="11">
        <v>1526000</v>
      </c>
      <c r="GV257" s="11">
        <v>2268.1</v>
      </c>
      <c r="GW257" s="11">
        <v>0.15</v>
      </c>
      <c r="HA257" s="10" t="s">
        <v>107</v>
      </c>
      <c r="HB257" s="11">
        <v>68346.899999999994</v>
      </c>
      <c r="HC257" s="11">
        <v>137140.6</v>
      </c>
      <c r="HD257" s="11">
        <v>174653.9</v>
      </c>
      <c r="HE257" s="11">
        <v>142061.6</v>
      </c>
      <c r="HF257" s="11">
        <v>10018.200000000001</v>
      </c>
      <c r="HG257" s="11">
        <v>24904.5</v>
      </c>
      <c r="HH257" s="11">
        <v>17851.3</v>
      </c>
      <c r="HI257" s="11">
        <v>0</v>
      </c>
      <c r="HJ257" s="11">
        <v>0</v>
      </c>
      <c r="HK257" s="11">
        <v>258771.3</v>
      </c>
      <c r="HL257" s="11">
        <v>141635.20000000001</v>
      </c>
      <c r="HM257" s="11">
        <v>1591.9</v>
      </c>
      <c r="HN257" s="11">
        <v>0</v>
      </c>
      <c r="HO257" s="11">
        <v>0</v>
      </c>
      <c r="HP257" s="11">
        <v>350826.2</v>
      </c>
      <c r="HQ257" s="11">
        <v>194221.4</v>
      </c>
      <c r="HR257" s="11">
        <v>1955.9</v>
      </c>
      <c r="HS257" s="11">
        <v>0</v>
      </c>
      <c r="HT257" s="11">
        <v>1523978.9</v>
      </c>
      <c r="HU257" s="11">
        <v>1526000</v>
      </c>
      <c r="HV257" s="11">
        <v>2021.1</v>
      </c>
      <c r="HW257" s="11">
        <v>0.13</v>
      </c>
      <c r="IA257" s="10" t="s">
        <v>107</v>
      </c>
      <c r="IB257" s="11">
        <v>91753.4</v>
      </c>
      <c r="IC257" s="11">
        <v>125209.1</v>
      </c>
      <c r="ID257" s="11">
        <v>141812.1</v>
      </c>
      <c r="IE257" s="11">
        <v>94874.3</v>
      </c>
      <c r="IF257" s="11">
        <v>0</v>
      </c>
      <c r="IG257" s="11">
        <v>0</v>
      </c>
      <c r="IH257" s="11">
        <v>13482.1</v>
      </c>
      <c r="II257" s="11">
        <v>74276.600000000006</v>
      </c>
      <c r="IJ257" s="11">
        <v>0</v>
      </c>
      <c r="IK257" s="11">
        <v>262776.7</v>
      </c>
      <c r="IL257" s="11">
        <v>153296.79999999999</v>
      </c>
      <c r="IM257" s="11">
        <v>15978.8</v>
      </c>
      <c r="IN257" s="11">
        <v>34828.800000000003</v>
      </c>
      <c r="IO257" s="11">
        <v>0</v>
      </c>
      <c r="IP257" s="11">
        <v>319077.09999999998</v>
      </c>
      <c r="IQ257" s="11">
        <v>72279.199999999997</v>
      </c>
      <c r="IR257" s="11">
        <v>124335.2</v>
      </c>
      <c r="IS257" s="11">
        <v>0</v>
      </c>
      <c r="IT257" s="11">
        <v>1523980.2</v>
      </c>
      <c r="IU257" s="11">
        <v>1526000</v>
      </c>
      <c r="IV257" s="11">
        <v>2019.8</v>
      </c>
      <c r="IW257" s="11">
        <v>0.13</v>
      </c>
    </row>
    <row r="258" spans="1:257" ht="15" thickBot="1" x14ac:dyDescent="0.35">
      <c r="A258" s="10" t="s">
        <v>108</v>
      </c>
      <c r="B258" s="11">
        <v>68870</v>
      </c>
      <c r="C258" s="11">
        <v>149809.9</v>
      </c>
      <c r="D258" s="11">
        <v>153694.6</v>
      </c>
      <c r="E258" s="11">
        <v>39485.300000000003</v>
      </c>
      <c r="F258" s="11">
        <v>0</v>
      </c>
      <c r="G258" s="11">
        <v>10322.299999999999</v>
      </c>
      <c r="H258" s="11">
        <v>93981.8</v>
      </c>
      <c r="I258" s="11">
        <v>25472.400000000001</v>
      </c>
      <c r="J258" s="11">
        <v>0</v>
      </c>
      <c r="K258" s="11">
        <v>313715.90000000002</v>
      </c>
      <c r="L258" s="11">
        <v>148311.5</v>
      </c>
      <c r="M258" s="11">
        <v>25306.1</v>
      </c>
      <c r="N258" s="11">
        <v>72976.5</v>
      </c>
      <c r="O258" s="11">
        <v>0</v>
      </c>
      <c r="P258" s="11">
        <v>201698.7</v>
      </c>
      <c r="Q258" s="11">
        <v>44951.3</v>
      </c>
      <c r="R258" s="11">
        <v>49918</v>
      </c>
      <c r="S258" s="11">
        <v>0</v>
      </c>
      <c r="T258" s="11">
        <v>1398514.3</v>
      </c>
      <c r="U258" s="11">
        <v>1476000</v>
      </c>
      <c r="V258" s="11">
        <v>77485.7</v>
      </c>
      <c r="W258" s="11">
        <v>5.25</v>
      </c>
      <c r="AA258" s="10" t="s">
        <v>108</v>
      </c>
      <c r="AB258" s="11">
        <v>22286.6</v>
      </c>
      <c r="AC258" s="11">
        <v>206436.7</v>
      </c>
      <c r="AD258" s="11">
        <v>235905.2</v>
      </c>
      <c r="AE258" s="11">
        <v>8981.1</v>
      </c>
      <c r="AF258" s="11">
        <v>0</v>
      </c>
      <c r="AG258" s="11">
        <v>46001.7</v>
      </c>
      <c r="AH258" s="11">
        <v>15467.5</v>
      </c>
      <c r="AI258" s="11">
        <v>86953.600000000006</v>
      </c>
      <c r="AJ258" s="11">
        <v>0</v>
      </c>
      <c r="AK258" s="11">
        <v>146502.79999999999</v>
      </c>
      <c r="AL258" s="11">
        <v>43711</v>
      </c>
      <c r="AM258" s="11">
        <v>169166.6</v>
      </c>
      <c r="AN258" s="11">
        <v>0</v>
      </c>
      <c r="AO258" s="11">
        <v>4906.2</v>
      </c>
      <c r="AP258" s="11">
        <v>205522.1</v>
      </c>
      <c r="AQ258" s="11">
        <v>255908.6</v>
      </c>
      <c r="AR258" s="11">
        <v>0</v>
      </c>
      <c r="AS258" s="11">
        <v>0</v>
      </c>
      <c r="AT258" s="11">
        <v>1447749.8</v>
      </c>
      <c r="AU258" s="11">
        <v>1476000</v>
      </c>
      <c r="AV258" s="11">
        <v>28250.2</v>
      </c>
      <c r="AW258" s="11">
        <v>1.91</v>
      </c>
      <c r="BA258" s="10" t="s">
        <v>108</v>
      </c>
      <c r="BB258" s="11">
        <v>62691.4</v>
      </c>
      <c r="BC258" s="11">
        <v>203896.9</v>
      </c>
      <c r="BD258" s="11">
        <v>224511.2</v>
      </c>
      <c r="BE258" s="11">
        <v>25705.5</v>
      </c>
      <c r="BF258" s="11">
        <v>0</v>
      </c>
      <c r="BG258" s="11">
        <v>12478.4</v>
      </c>
      <c r="BH258" s="11">
        <v>45920.5</v>
      </c>
      <c r="BI258" s="11">
        <v>32443.8</v>
      </c>
      <c r="BJ258" s="11">
        <v>62392</v>
      </c>
      <c r="BK258" s="11">
        <v>106515.6</v>
      </c>
      <c r="BL258" s="11">
        <v>96532.800000000003</v>
      </c>
      <c r="BM258" s="11">
        <v>155231.20000000001</v>
      </c>
      <c r="BN258" s="11">
        <v>0</v>
      </c>
      <c r="BO258" s="11">
        <v>14874.2</v>
      </c>
      <c r="BP258" s="11">
        <v>203447.7</v>
      </c>
      <c r="BQ258" s="11">
        <v>222564.6</v>
      </c>
      <c r="BR258" s="11">
        <v>0</v>
      </c>
      <c r="BS258" s="11">
        <v>0</v>
      </c>
      <c r="BT258" s="11">
        <v>1469206</v>
      </c>
      <c r="BU258" s="11">
        <v>1476000</v>
      </c>
      <c r="BV258" s="11">
        <v>6794</v>
      </c>
      <c r="BW258" s="11">
        <v>0.46</v>
      </c>
      <c r="CA258" s="10" t="s">
        <v>108</v>
      </c>
      <c r="CB258" s="11">
        <v>52597.599999999999</v>
      </c>
      <c r="CC258" s="11">
        <v>219404.2</v>
      </c>
      <c r="CD258" s="11">
        <v>260298.3</v>
      </c>
      <c r="CE258" s="11">
        <v>41108.699999999997</v>
      </c>
      <c r="CF258" s="11">
        <v>0</v>
      </c>
      <c r="CG258" s="11">
        <v>81052.800000000003</v>
      </c>
      <c r="CH258" s="11">
        <v>50926.7</v>
      </c>
      <c r="CI258" s="11">
        <v>28923.4</v>
      </c>
      <c r="CJ258" s="11">
        <v>0</v>
      </c>
      <c r="CK258" s="11">
        <v>163464.9</v>
      </c>
      <c r="CL258" s="11">
        <v>10761</v>
      </c>
      <c r="CM258" s="11">
        <v>138947.5</v>
      </c>
      <c r="CN258" s="11">
        <v>7765.8</v>
      </c>
      <c r="CO258" s="11">
        <v>0</v>
      </c>
      <c r="CP258" s="11">
        <v>252937.9</v>
      </c>
      <c r="CQ258" s="11">
        <v>161218.4</v>
      </c>
      <c r="CR258" s="11">
        <v>0</v>
      </c>
      <c r="CS258" s="11">
        <v>4271.3</v>
      </c>
      <c r="CT258" s="11">
        <v>1473678.6</v>
      </c>
      <c r="CU258" s="11">
        <v>1476000</v>
      </c>
      <c r="CV258" s="11">
        <v>2321.4</v>
      </c>
      <c r="CW258" s="11">
        <v>0.16</v>
      </c>
      <c r="DA258" s="10" t="s">
        <v>108</v>
      </c>
      <c r="DB258" s="11">
        <v>16471.5</v>
      </c>
      <c r="DC258" s="11">
        <v>266620.3</v>
      </c>
      <c r="DD258" s="11">
        <v>253493</v>
      </c>
      <c r="DE258" s="11">
        <v>108239</v>
      </c>
      <c r="DF258" s="11">
        <v>0</v>
      </c>
      <c r="DG258" s="11">
        <v>68396</v>
      </c>
      <c r="DH258" s="11">
        <v>24956.799999999999</v>
      </c>
      <c r="DI258" s="11">
        <v>3365.7</v>
      </c>
      <c r="DJ258" s="11">
        <v>0</v>
      </c>
      <c r="DK258" s="11">
        <v>149330.9</v>
      </c>
      <c r="DL258" s="11">
        <v>34093</v>
      </c>
      <c r="DM258" s="11">
        <v>124783.9</v>
      </c>
      <c r="DN258" s="11">
        <v>0</v>
      </c>
      <c r="DO258" s="11">
        <v>1996.5</v>
      </c>
      <c r="DP258" s="11">
        <v>312489.8</v>
      </c>
      <c r="DQ258" s="11">
        <v>109212.4</v>
      </c>
      <c r="DR258" s="11">
        <v>0</v>
      </c>
      <c r="DS258" s="11">
        <v>0</v>
      </c>
      <c r="DT258" s="11">
        <v>1473448.7</v>
      </c>
      <c r="DU258" s="11">
        <v>1476000</v>
      </c>
      <c r="DV258" s="11">
        <v>2551.3000000000002</v>
      </c>
      <c r="DW258" s="11">
        <v>0.17</v>
      </c>
      <c r="EA258" s="10" t="s">
        <v>108</v>
      </c>
      <c r="EB258" s="11">
        <v>78347</v>
      </c>
      <c r="EC258" s="11">
        <v>149199.70000000001</v>
      </c>
      <c r="ED258" s="11">
        <v>298617.59999999998</v>
      </c>
      <c r="EE258" s="11">
        <v>96678.7</v>
      </c>
      <c r="EF258" s="11">
        <v>0</v>
      </c>
      <c r="EG258" s="11">
        <v>55266.2</v>
      </c>
      <c r="EH258" s="11">
        <v>46613.7</v>
      </c>
      <c r="EI258" s="11">
        <v>0</v>
      </c>
      <c r="EJ258" s="11">
        <v>0</v>
      </c>
      <c r="EK258" s="11">
        <v>196028.1</v>
      </c>
      <c r="EL258" s="11">
        <v>47042.7</v>
      </c>
      <c r="EM258" s="11">
        <v>67597.100000000006</v>
      </c>
      <c r="EN258" s="11">
        <v>0</v>
      </c>
      <c r="EO258" s="11">
        <v>0</v>
      </c>
      <c r="EP258" s="11">
        <v>351236.5</v>
      </c>
      <c r="EQ258" s="11">
        <v>79096.100000000006</v>
      </c>
      <c r="ER258" s="11">
        <v>0</v>
      </c>
      <c r="ES258" s="11">
        <v>0</v>
      </c>
      <c r="ET258" s="11">
        <v>1465723.5</v>
      </c>
      <c r="EU258" s="11">
        <v>1476000</v>
      </c>
      <c r="EV258" s="11">
        <v>10276.5</v>
      </c>
      <c r="EW258" s="11">
        <v>0.7</v>
      </c>
      <c r="FA258" s="10" t="s">
        <v>108</v>
      </c>
      <c r="FB258" s="11">
        <v>78273.899999999994</v>
      </c>
      <c r="FC258" s="11">
        <v>211296.7</v>
      </c>
      <c r="FD258" s="11">
        <v>238414.2</v>
      </c>
      <c r="FE258" s="11">
        <v>71283</v>
      </c>
      <c r="FF258" s="11">
        <v>60172.3</v>
      </c>
      <c r="FG258" s="11">
        <v>0</v>
      </c>
      <c r="FH258" s="11">
        <v>0</v>
      </c>
      <c r="FI258" s="11">
        <v>0</v>
      </c>
      <c r="FJ258" s="11">
        <v>0</v>
      </c>
      <c r="FK258" s="11">
        <v>194096.4</v>
      </c>
      <c r="FL258" s="11">
        <v>96930.4</v>
      </c>
      <c r="FM258" s="11">
        <v>28283</v>
      </c>
      <c r="FN258" s="11">
        <v>0</v>
      </c>
      <c r="FO258" s="11">
        <v>0</v>
      </c>
      <c r="FP258" s="11">
        <v>264450.09999999998</v>
      </c>
      <c r="FQ258" s="11">
        <v>171473.1</v>
      </c>
      <c r="FR258" s="11">
        <v>0</v>
      </c>
      <c r="FS258" s="11">
        <v>24218.7</v>
      </c>
      <c r="FT258" s="11">
        <v>1438891.7</v>
      </c>
      <c r="FU258" s="11">
        <v>1476000</v>
      </c>
      <c r="FV258" s="11">
        <v>37108.300000000003</v>
      </c>
      <c r="FW258" s="11">
        <v>2.5099999999999998</v>
      </c>
      <c r="GA258" s="10" t="s">
        <v>108</v>
      </c>
      <c r="GB258" s="11">
        <v>82948</v>
      </c>
      <c r="GC258" s="11">
        <v>145640.20000000001</v>
      </c>
      <c r="GD258" s="11">
        <v>205978.9</v>
      </c>
      <c r="GE258" s="11">
        <v>187577.8</v>
      </c>
      <c r="GF258" s="11">
        <v>0</v>
      </c>
      <c r="GG258" s="11">
        <v>0</v>
      </c>
      <c r="GH258" s="11">
        <v>21468</v>
      </c>
      <c r="GI258" s="11">
        <v>0</v>
      </c>
      <c r="GJ258" s="11">
        <v>0</v>
      </c>
      <c r="GK258" s="11">
        <v>212184.2</v>
      </c>
      <c r="GL258" s="11">
        <v>125028.4</v>
      </c>
      <c r="GM258" s="11">
        <v>10199.299999999999</v>
      </c>
      <c r="GN258" s="11">
        <v>87797.8</v>
      </c>
      <c r="GO258" s="11">
        <v>0</v>
      </c>
      <c r="GP258" s="11">
        <v>243851.5</v>
      </c>
      <c r="GQ258" s="11">
        <v>108695.2</v>
      </c>
      <c r="GR258" s="11">
        <v>0</v>
      </c>
      <c r="GS258" s="11">
        <v>0</v>
      </c>
      <c r="GT258" s="11">
        <v>1431369.4</v>
      </c>
      <c r="GU258" s="11">
        <v>1476000</v>
      </c>
      <c r="GV258" s="11">
        <v>44630.6</v>
      </c>
      <c r="GW258" s="11">
        <v>3.02</v>
      </c>
      <c r="HA258" s="10" t="s">
        <v>108</v>
      </c>
      <c r="HB258" s="11">
        <v>68346.899999999994</v>
      </c>
      <c r="HC258" s="11">
        <v>137140.6</v>
      </c>
      <c r="HD258" s="11">
        <v>185732.7</v>
      </c>
      <c r="HE258" s="11">
        <v>142061.6</v>
      </c>
      <c r="HF258" s="11">
        <v>10018.200000000001</v>
      </c>
      <c r="HG258" s="11">
        <v>37294.5</v>
      </c>
      <c r="HH258" s="11">
        <v>17851.3</v>
      </c>
      <c r="HI258" s="11">
        <v>0</v>
      </c>
      <c r="HJ258" s="11">
        <v>0</v>
      </c>
      <c r="HK258" s="11">
        <v>258771.3</v>
      </c>
      <c r="HL258" s="11">
        <v>141635.20000000001</v>
      </c>
      <c r="HM258" s="11">
        <v>1591.9</v>
      </c>
      <c r="HN258" s="11">
        <v>0</v>
      </c>
      <c r="HO258" s="11">
        <v>0</v>
      </c>
      <c r="HP258" s="11">
        <v>243593.4</v>
      </c>
      <c r="HQ258" s="11">
        <v>194221.4</v>
      </c>
      <c r="HR258" s="11">
        <v>1955.9</v>
      </c>
      <c r="HS258" s="11">
        <v>0</v>
      </c>
      <c r="HT258" s="11">
        <v>1440215</v>
      </c>
      <c r="HU258" s="11">
        <v>1476000</v>
      </c>
      <c r="HV258" s="11">
        <v>35785</v>
      </c>
      <c r="HW258" s="11">
        <v>2.42</v>
      </c>
      <c r="IA258" s="10" t="s">
        <v>108</v>
      </c>
      <c r="IB258" s="11">
        <v>91753.4</v>
      </c>
      <c r="IC258" s="11">
        <v>125209.1</v>
      </c>
      <c r="ID258" s="11">
        <v>151299.5</v>
      </c>
      <c r="IE258" s="11">
        <v>94874.3</v>
      </c>
      <c r="IF258" s="11">
        <v>0</v>
      </c>
      <c r="IG258" s="11">
        <v>10985.4</v>
      </c>
      <c r="IH258" s="11">
        <v>13482.1</v>
      </c>
      <c r="II258" s="11">
        <v>74276.600000000006</v>
      </c>
      <c r="IJ258" s="11">
        <v>0</v>
      </c>
      <c r="IK258" s="11">
        <v>262776.7</v>
      </c>
      <c r="IL258" s="11">
        <v>153296.79999999999</v>
      </c>
      <c r="IM258" s="11">
        <v>15978.8</v>
      </c>
      <c r="IN258" s="11">
        <v>34828.800000000003</v>
      </c>
      <c r="IO258" s="11">
        <v>0</v>
      </c>
      <c r="IP258" s="11">
        <v>184755.1</v>
      </c>
      <c r="IQ258" s="11">
        <v>72279.199999999997</v>
      </c>
      <c r="IR258" s="11">
        <v>124335.2</v>
      </c>
      <c r="IS258" s="11">
        <v>0</v>
      </c>
      <c r="IT258" s="11">
        <v>1410131.1</v>
      </c>
      <c r="IU258" s="11">
        <v>1476000</v>
      </c>
      <c r="IV258" s="11">
        <v>65868.899999999994</v>
      </c>
      <c r="IW258" s="11">
        <v>4.46</v>
      </c>
    </row>
    <row r="259" spans="1:257" ht="15" thickBot="1" x14ac:dyDescent="0.35">
      <c r="A259" s="10" t="s">
        <v>109</v>
      </c>
      <c r="B259" s="11">
        <v>68870</v>
      </c>
      <c r="C259" s="11">
        <v>261911</v>
      </c>
      <c r="D259" s="11">
        <v>153694.6</v>
      </c>
      <c r="E259" s="11">
        <v>48142.400000000001</v>
      </c>
      <c r="F259" s="11">
        <v>0</v>
      </c>
      <c r="G259" s="11">
        <v>10322.299999999999</v>
      </c>
      <c r="H259" s="11">
        <v>307750.40000000002</v>
      </c>
      <c r="I259" s="11">
        <v>25472.400000000001</v>
      </c>
      <c r="J259" s="11">
        <v>0</v>
      </c>
      <c r="K259" s="11">
        <v>235800.3</v>
      </c>
      <c r="L259" s="11">
        <v>136574.20000000001</v>
      </c>
      <c r="M259" s="11">
        <v>25306.1</v>
      </c>
      <c r="N259" s="11">
        <v>72976.5</v>
      </c>
      <c r="O259" s="11">
        <v>0</v>
      </c>
      <c r="P259" s="11">
        <v>22725.4</v>
      </c>
      <c r="Q259" s="11">
        <v>0</v>
      </c>
      <c r="R259" s="11">
        <v>49918</v>
      </c>
      <c r="S259" s="11">
        <v>0</v>
      </c>
      <c r="T259" s="11">
        <v>1419463.6</v>
      </c>
      <c r="U259" s="11">
        <v>1421000</v>
      </c>
      <c r="V259" s="11">
        <v>1536.4</v>
      </c>
      <c r="W259" s="11">
        <v>0.11</v>
      </c>
      <c r="AA259" s="10" t="s">
        <v>109</v>
      </c>
      <c r="AB259" s="11">
        <v>22286.6</v>
      </c>
      <c r="AC259" s="11">
        <v>242089.2</v>
      </c>
      <c r="AD259" s="11">
        <v>235905.2</v>
      </c>
      <c r="AE259" s="11">
        <v>8981.1</v>
      </c>
      <c r="AF259" s="11">
        <v>0</v>
      </c>
      <c r="AG259" s="11">
        <v>46001.7</v>
      </c>
      <c r="AH259" s="11">
        <v>244591.4</v>
      </c>
      <c r="AI259" s="11">
        <v>86953.600000000006</v>
      </c>
      <c r="AJ259" s="11">
        <v>0</v>
      </c>
      <c r="AK259" s="11">
        <v>48980.5</v>
      </c>
      <c r="AL259" s="11">
        <v>34064.800000000003</v>
      </c>
      <c r="AM259" s="11">
        <v>168645.2</v>
      </c>
      <c r="AN259" s="11">
        <v>0</v>
      </c>
      <c r="AO259" s="11">
        <v>4906.2</v>
      </c>
      <c r="AP259" s="11">
        <v>120141.3</v>
      </c>
      <c r="AQ259" s="11">
        <v>154470.5</v>
      </c>
      <c r="AR259" s="11">
        <v>0</v>
      </c>
      <c r="AS259" s="11">
        <v>0</v>
      </c>
      <c r="AT259" s="11">
        <v>1418017.3</v>
      </c>
      <c r="AU259" s="11">
        <v>1421000</v>
      </c>
      <c r="AV259" s="11">
        <v>2982.7</v>
      </c>
      <c r="AW259" s="11">
        <v>0.21</v>
      </c>
      <c r="BA259" s="10" t="s">
        <v>109</v>
      </c>
      <c r="BB259" s="11">
        <v>62691.4</v>
      </c>
      <c r="BC259" s="11">
        <v>233346</v>
      </c>
      <c r="BD259" s="11">
        <v>224511.2</v>
      </c>
      <c r="BE259" s="11">
        <v>37285.4</v>
      </c>
      <c r="BF259" s="11">
        <v>0</v>
      </c>
      <c r="BG259" s="11">
        <v>12478.4</v>
      </c>
      <c r="BH259" s="11">
        <v>277319.8</v>
      </c>
      <c r="BI259" s="11">
        <v>32443.8</v>
      </c>
      <c r="BJ259" s="11">
        <v>62392</v>
      </c>
      <c r="BK259" s="11">
        <v>18468</v>
      </c>
      <c r="BL259" s="11">
        <v>78763.600000000006</v>
      </c>
      <c r="BM259" s="11">
        <v>154732.1</v>
      </c>
      <c r="BN259" s="11">
        <v>0</v>
      </c>
      <c r="BO259" s="11">
        <v>14874.2</v>
      </c>
      <c r="BP259" s="11">
        <v>109210.9</v>
      </c>
      <c r="BQ259" s="11">
        <v>100026.8</v>
      </c>
      <c r="BR259" s="11">
        <v>0</v>
      </c>
      <c r="BS259" s="11">
        <v>0</v>
      </c>
      <c r="BT259" s="11">
        <v>1418543.7</v>
      </c>
      <c r="BU259" s="11">
        <v>1421000</v>
      </c>
      <c r="BV259" s="11">
        <v>2456.3000000000002</v>
      </c>
      <c r="BW259" s="11">
        <v>0.17</v>
      </c>
      <c r="CA259" s="10" t="s">
        <v>109</v>
      </c>
      <c r="CB259" s="11">
        <v>52597.599999999999</v>
      </c>
      <c r="CC259" s="11">
        <v>254016.7</v>
      </c>
      <c r="CD259" s="11">
        <v>260298.3</v>
      </c>
      <c r="CE259" s="11">
        <v>44603.199999999997</v>
      </c>
      <c r="CF259" s="11">
        <v>0</v>
      </c>
      <c r="CG259" s="11">
        <v>81052.800000000003</v>
      </c>
      <c r="CH259" s="11">
        <v>297167.2</v>
      </c>
      <c r="CI259" s="11">
        <v>28923.4</v>
      </c>
      <c r="CJ259" s="11">
        <v>0</v>
      </c>
      <c r="CK259" s="11">
        <v>72052.899999999994</v>
      </c>
      <c r="CL259" s="11">
        <v>10761</v>
      </c>
      <c r="CM259" s="11">
        <v>138947.5</v>
      </c>
      <c r="CN259" s="11">
        <v>7765.8</v>
      </c>
      <c r="CO259" s="11">
        <v>0</v>
      </c>
      <c r="CP259" s="11">
        <v>117079.5</v>
      </c>
      <c r="CQ259" s="11">
        <v>49227.9</v>
      </c>
      <c r="CR259" s="11">
        <v>0</v>
      </c>
      <c r="CS259" s="11">
        <v>4271.3</v>
      </c>
      <c r="CT259" s="11">
        <v>1418765.1</v>
      </c>
      <c r="CU259" s="11">
        <v>1421000</v>
      </c>
      <c r="CV259" s="11">
        <v>2234.9</v>
      </c>
      <c r="CW259" s="11">
        <v>0.16</v>
      </c>
      <c r="DA259" s="10" t="s">
        <v>109</v>
      </c>
      <c r="DB259" s="11">
        <v>16471.5</v>
      </c>
      <c r="DC259" s="11">
        <v>281251.90000000002</v>
      </c>
      <c r="DD259" s="11">
        <v>253493</v>
      </c>
      <c r="DE259" s="11">
        <v>128580.3</v>
      </c>
      <c r="DF259" s="11">
        <v>0</v>
      </c>
      <c r="DG259" s="11">
        <v>68396</v>
      </c>
      <c r="DH259" s="11">
        <v>292362.7</v>
      </c>
      <c r="DI259" s="11">
        <v>3365.7</v>
      </c>
      <c r="DJ259" s="11">
        <v>0</v>
      </c>
      <c r="DK259" s="11">
        <v>67654.3</v>
      </c>
      <c r="DL259" s="11">
        <v>18424.599999999999</v>
      </c>
      <c r="DM259" s="11">
        <v>124783.9</v>
      </c>
      <c r="DN259" s="11">
        <v>0</v>
      </c>
      <c r="DO259" s="11">
        <v>1996.5</v>
      </c>
      <c r="DP259" s="11">
        <v>143580.29999999999</v>
      </c>
      <c r="DQ259" s="11">
        <v>18183</v>
      </c>
      <c r="DR259" s="11">
        <v>0</v>
      </c>
      <c r="DS259" s="11">
        <v>0</v>
      </c>
      <c r="DT259" s="11">
        <v>1418543.8</v>
      </c>
      <c r="DU259" s="11">
        <v>1421000</v>
      </c>
      <c r="DV259" s="11">
        <v>2456.1999999999998</v>
      </c>
      <c r="DW259" s="11">
        <v>0.17</v>
      </c>
      <c r="EA259" s="10" t="s">
        <v>109</v>
      </c>
      <c r="EB259" s="11">
        <v>78347</v>
      </c>
      <c r="EC259" s="11">
        <v>190149.8</v>
      </c>
      <c r="ED259" s="11">
        <v>298617.59999999998</v>
      </c>
      <c r="EE259" s="11">
        <v>132041.1</v>
      </c>
      <c r="EF259" s="11">
        <v>0</v>
      </c>
      <c r="EG259" s="11">
        <v>55266.2</v>
      </c>
      <c r="EH259" s="11">
        <v>285315.3</v>
      </c>
      <c r="EI259" s="11">
        <v>0</v>
      </c>
      <c r="EJ259" s="11">
        <v>0</v>
      </c>
      <c r="EK259" s="11">
        <v>106840.3</v>
      </c>
      <c r="EL259" s="11">
        <v>33026.300000000003</v>
      </c>
      <c r="EM259" s="11">
        <v>67597.100000000006</v>
      </c>
      <c r="EN259" s="11">
        <v>0</v>
      </c>
      <c r="EO259" s="11">
        <v>0</v>
      </c>
      <c r="EP259" s="11">
        <v>154794.4</v>
      </c>
      <c r="EQ259" s="11">
        <v>16109.9</v>
      </c>
      <c r="ER259" s="11">
        <v>0</v>
      </c>
      <c r="ES259" s="11">
        <v>0</v>
      </c>
      <c r="ET259" s="11">
        <v>1418105</v>
      </c>
      <c r="EU259" s="11">
        <v>1421000</v>
      </c>
      <c r="EV259" s="11">
        <v>2895</v>
      </c>
      <c r="EW259" s="11">
        <v>0.2</v>
      </c>
      <c r="FA259" s="10" t="s">
        <v>109</v>
      </c>
      <c r="FB259" s="11">
        <v>78273.899999999994</v>
      </c>
      <c r="FC259" s="11">
        <v>295340.7</v>
      </c>
      <c r="FD259" s="11">
        <v>238414.2</v>
      </c>
      <c r="FE259" s="11">
        <v>88510.7</v>
      </c>
      <c r="FF259" s="11">
        <v>77122.399999999994</v>
      </c>
      <c r="FG259" s="11">
        <v>0</v>
      </c>
      <c r="FH259" s="11">
        <v>242076.5</v>
      </c>
      <c r="FI259" s="11">
        <v>0</v>
      </c>
      <c r="FJ259" s="11">
        <v>0</v>
      </c>
      <c r="FK259" s="11">
        <v>102714.4</v>
      </c>
      <c r="FL259" s="11">
        <v>65387.6</v>
      </c>
      <c r="FM259" s="11">
        <v>28283</v>
      </c>
      <c r="FN259" s="11">
        <v>0</v>
      </c>
      <c r="FO259" s="11">
        <v>0</v>
      </c>
      <c r="FP259" s="11">
        <v>67746</v>
      </c>
      <c r="FQ259" s="11">
        <v>106584.4</v>
      </c>
      <c r="FR259" s="11">
        <v>0</v>
      </c>
      <c r="FS259" s="11">
        <v>24218.7</v>
      </c>
      <c r="FT259" s="11">
        <v>1414672.5</v>
      </c>
      <c r="FU259" s="11">
        <v>1421000</v>
      </c>
      <c r="FV259" s="11">
        <v>6327.5</v>
      </c>
      <c r="FW259" s="11">
        <v>0.45</v>
      </c>
      <c r="GA259" s="10" t="s">
        <v>109</v>
      </c>
      <c r="GB259" s="11">
        <v>82948</v>
      </c>
      <c r="GC259" s="11">
        <v>239857.5</v>
      </c>
      <c r="GD259" s="11">
        <v>205978.9</v>
      </c>
      <c r="GE259" s="11">
        <v>227946.2</v>
      </c>
      <c r="GF259" s="11">
        <v>0</v>
      </c>
      <c r="GG259" s="11">
        <v>0</v>
      </c>
      <c r="GH259" s="11">
        <v>275019.09999999998</v>
      </c>
      <c r="GI259" s="11">
        <v>0</v>
      </c>
      <c r="GJ259" s="11">
        <v>0</v>
      </c>
      <c r="GK259" s="11">
        <v>119322.4</v>
      </c>
      <c r="GL259" s="11">
        <v>89081.9</v>
      </c>
      <c r="GM259" s="11">
        <v>10199.299999999999</v>
      </c>
      <c r="GN259" s="11">
        <v>87797.8</v>
      </c>
      <c r="GO259" s="11">
        <v>0</v>
      </c>
      <c r="GP259" s="11">
        <v>44933.1</v>
      </c>
      <c r="GQ259" s="11">
        <v>35803.699999999997</v>
      </c>
      <c r="GR259" s="11">
        <v>0</v>
      </c>
      <c r="GS259" s="11">
        <v>0</v>
      </c>
      <c r="GT259" s="11">
        <v>1418888</v>
      </c>
      <c r="GU259" s="11">
        <v>1421000</v>
      </c>
      <c r="GV259" s="11">
        <v>2112</v>
      </c>
      <c r="GW259" s="11">
        <v>0.15</v>
      </c>
      <c r="HA259" s="10" t="s">
        <v>109</v>
      </c>
      <c r="HB259" s="11">
        <v>68346.899999999994</v>
      </c>
      <c r="HC259" s="11">
        <v>250407.4</v>
      </c>
      <c r="HD259" s="11">
        <v>185732.7</v>
      </c>
      <c r="HE259" s="11">
        <v>156251.29999999999</v>
      </c>
      <c r="HF259" s="11">
        <v>13919</v>
      </c>
      <c r="HG259" s="11">
        <v>37294.5</v>
      </c>
      <c r="HH259" s="11">
        <v>273023.40000000002</v>
      </c>
      <c r="HI259" s="11">
        <v>0</v>
      </c>
      <c r="HJ259" s="11">
        <v>0</v>
      </c>
      <c r="HK259" s="11">
        <v>173634.2</v>
      </c>
      <c r="HL259" s="11">
        <v>111716.8</v>
      </c>
      <c r="HM259" s="11">
        <v>1591.9</v>
      </c>
      <c r="HN259" s="11">
        <v>0</v>
      </c>
      <c r="HO259" s="11">
        <v>0</v>
      </c>
      <c r="HP259" s="11">
        <v>43723.5</v>
      </c>
      <c r="HQ259" s="11">
        <v>101521.9</v>
      </c>
      <c r="HR259" s="11">
        <v>1955.9</v>
      </c>
      <c r="HS259" s="11">
        <v>0</v>
      </c>
      <c r="HT259" s="11">
        <v>1419119.4</v>
      </c>
      <c r="HU259" s="11">
        <v>1421000</v>
      </c>
      <c r="HV259" s="11">
        <v>1880.6</v>
      </c>
      <c r="HW259" s="11">
        <v>0.13</v>
      </c>
      <c r="IA259" s="10" t="s">
        <v>109</v>
      </c>
      <c r="IB259" s="11">
        <v>91753.4</v>
      </c>
      <c r="IC259" s="11">
        <v>251916.1</v>
      </c>
      <c r="ID259" s="11">
        <v>151299.5</v>
      </c>
      <c r="IE259" s="11">
        <v>94874.3</v>
      </c>
      <c r="IF259" s="11">
        <v>0</v>
      </c>
      <c r="IG259" s="11">
        <v>10985.4</v>
      </c>
      <c r="IH259" s="11">
        <v>247671.8</v>
      </c>
      <c r="II259" s="11">
        <v>74276.600000000006</v>
      </c>
      <c r="IJ259" s="11">
        <v>0</v>
      </c>
      <c r="IK259" s="11">
        <v>193868.1</v>
      </c>
      <c r="IL259" s="11">
        <v>121464</v>
      </c>
      <c r="IM259" s="11">
        <v>15978.8</v>
      </c>
      <c r="IN259" s="11">
        <v>34828.800000000003</v>
      </c>
      <c r="IO259" s="11">
        <v>0</v>
      </c>
      <c r="IP259" s="11">
        <v>5867.2</v>
      </c>
      <c r="IQ259" s="11">
        <v>0</v>
      </c>
      <c r="IR259" s="11">
        <v>124335.2</v>
      </c>
      <c r="IS259" s="11">
        <v>0</v>
      </c>
      <c r="IT259" s="11">
        <v>1419119.2</v>
      </c>
      <c r="IU259" s="11">
        <v>1421000</v>
      </c>
      <c r="IV259" s="11">
        <v>1880.8</v>
      </c>
      <c r="IW259" s="11">
        <v>0.13</v>
      </c>
    </row>
    <row r="260" spans="1:257" ht="15" thickBot="1" x14ac:dyDescent="0.35">
      <c r="A260" s="10" t="s">
        <v>110</v>
      </c>
      <c r="B260" s="11">
        <v>32659.200000000001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349926.8</v>
      </c>
      <c r="L260" s="11">
        <v>172785</v>
      </c>
      <c r="M260" s="11">
        <v>242987</v>
      </c>
      <c r="N260" s="11">
        <v>149061.20000000001</v>
      </c>
      <c r="O260" s="11">
        <v>0</v>
      </c>
      <c r="P260" s="11">
        <v>343545.2</v>
      </c>
      <c r="Q260" s="11">
        <v>44951.3</v>
      </c>
      <c r="R260" s="11">
        <v>53581</v>
      </c>
      <c r="S260" s="11">
        <v>0</v>
      </c>
      <c r="T260" s="11">
        <v>1389496.6</v>
      </c>
      <c r="U260" s="11">
        <v>1423000</v>
      </c>
      <c r="V260" s="11">
        <v>33503.4</v>
      </c>
      <c r="W260" s="11">
        <v>2.35</v>
      </c>
      <c r="AA260" s="10" t="s">
        <v>110</v>
      </c>
      <c r="AB260" s="11">
        <v>16465.400000000001</v>
      </c>
      <c r="AC260" s="11">
        <v>0</v>
      </c>
      <c r="AD260" s="11">
        <v>0</v>
      </c>
      <c r="AE260" s="11">
        <v>8981.1</v>
      </c>
      <c r="AF260" s="11">
        <v>0</v>
      </c>
      <c r="AG260" s="11">
        <v>0</v>
      </c>
      <c r="AH260" s="11">
        <v>15467.5</v>
      </c>
      <c r="AI260" s="11">
        <v>28780.5</v>
      </c>
      <c r="AJ260" s="11">
        <v>0</v>
      </c>
      <c r="AK260" s="11">
        <v>299045.40000000002</v>
      </c>
      <c r="AL260" s="11">
        <v>92903.1</v>
      </c>
      <c r="AM260" s="11">
        <v>383088.1</v>
      </c>
      <c r="AN260" s="11">
        <v>0</v>
      </c>
      <c r="AO260" s="11">
        <v>4906.2</v>
      </c>
      <c r="AP260" s="11">
        <v>284454.59999999998</v>
      </c>
      <c r="AQ260" s="11">
        <v>282269.7</v>
      </c>
      <c r="AR260" s="11">
        <v>0</v>
      </c>
      <c r="AS260" s="11">
        <v>0</v>
      </c>
      <c r="AT260" s="11">
        <v>1416361.3</v>
      </c>
      <c r="AU260" s="11">
        <v>1423000</v>
      </c>
      <c r="AV260" s="11">
        <v>6638.7</v>
      </c>
      <c r="AW260" s="11">
        <v>0.47</v>
      </c>
      <c r="BA260" s="10" t="s">
        <v>110</v>
      </c>
      <c r="BB260" s="11">
        <v>36436.9</v>
      </c>
      <c r="BC260" s="11">
        <v>0</v>
      </c>
      <c r="BD260" s="11">
        <v>0</v>
      </c>
      <c r="BE260" s="11">
        <v>21462.799999999999</v>
      </c>
      <c r="BF260" s="11">
        <v>0</v>
      </c>
      <c r="BG260" s="11">
        <v>0</v>
      </c>
      <c r="BH260" s="11">
        <v>0</v>
      </c>
      <c r="BI260" s="11">
        <v>0</v>
      </c>
      <c r="BJ260" s="11">
        <v>62392</v>
      </c>
      <c r="BK260" s="11">
        <v>219919.2</v>
      </c>
      <c r="BL260" s="11">
        <v>152086.70000000001</v>
      </c>
      <c r="BM260" s="11">
        <v>377546.3</v>
      </c>
      <c r="BN260" s="11">
        <v>21462.799999999999</v>
      </c>
      <c r="BO260" s="11">
        <v>14874.2</v>
      </c>
      <c r="BP260" s="11">
        <v>291794.7</v>
      </c>
      <c r="BQ260" s="11">
        <v>222564.6</v>
      </c>
      <c r="BR260" s="11">
        <v>0</v>
      </c>
      <c r="BS260" s="11">
        <v>0</v>
      </c>
      <c r="BT260" s="11">
        <v>1420540.3</v>
      </c>
      <c r="BU260" s="11">
        <v>1423000</v>
      </c>
      <c r="BV260" s="11">
        <v>2459.6999999999998</v>
      </c>
      <c r="BW260" s="11">
        <v>0.17</v>
      </c>
      <c r="CA260" s="10" t="s">
        <v>110</v>
      </c>
      <c r="CB260" s="11">
        <v>24087</v>
      </c>
      <c r="CC260" s="11">
        <v>0</v>
      </c>
      <c r="CD260" s="11">
        <v>0</v>
      </c>
      <c r="CE260" s="11">
        <v>0</v>
      </c>
      <c r="CF260" s="11">
        <v>0</v>
      </c>
      <c r="CG260" s="11">
        <v>48479.1</v>
      </c>
      <c r="CH260" s="11">
        <v>47744.3</v>
      </c>
      <c r="CI260" s="11">
        <v>0</v>
      </c>
      <c r="CJ260" s="11">
        <v>0</v>
      </c>
      <c r="CK260" s="11">
        <v>306177</v>
      </c>
      <c r="CL260" s="11">
        <v>77495.899999999994</v>
      </c>
      <c r="CM260" s="11">
        <v>382119.8</v>
      </c>
      <c r="CN260" s="11">
        <v>22773.599999999999</v>
      </c>
      <c r="CO260" s="11">
        <v>0</v>
      </c>
      <c r="CP260" s="11">
        <v>346394.6</v>
      </c>
      <c r="CQ260" s="11">
        <v>161218.4</v>
      </c>
      <c r="CR260" s="11">
        <v>0</v>
      </c>
      <c r="CS260" s="11">
        <v>4271.3</v>
      </c>
      <c r="CT260" s="11">
        <v>1420761</v>
      </c>
      <c r="CU260" s="11">
        <v>1423000</v>
      </c>
      <c r="CV260" s="11">
        <v>2239</v>
      </c>
      <c r="CW260" s="11">
        <v>0.16</v>
      </c>
      <c r="DA260" s="10" t="s">
        <v>110</v>
      </c>
      <c r="DB260" s="11">
        <v>16471.5</v>
      </c>
      <c r="DC260" s="11">
        <v>1888.2</v>
      </c>
      <c r="DD260" s="11">
        <v>0</v>
      </c>
      <c r="DE260" s="11">
        <v>60503.7</v>
      </c>
      <c r="DF260" s="11">
        <v>0</v>
      </c>
      <c r="DG260" s="11">
        <v>41428.300000000003</v>
      </c>
      <c r="DH260" s="11">
        <v>0</v>
      </c>
      <c r="DI260" s="11">
        <v>0</v>
      </c>
      <c r="DJ260" s="11">
        <v>0</v>
      </c>
      <c r="DK260" s="11">
        <v>245965</v>
      </c>
      <c r="DL260" s="11">
        <v>88306.6</v>
      </c>
      <c r="DM260" s="11">
        <v>382494.6</v>
      </c>
      <c r="DN260" s="11">
        <v>0</v>
      </c>
      <c r="DO260" s="11">
        <v>54608.4</v>
      </c>
      <c r="DP260" s="11">
        <v>394704.9</v>
      </c>
      <c r="DQ260" s="11">
        <v>134169.1</v>
      </c>
      <c r="DR260" s="11">
        <v>0</v>
      </c>
      <c r="DS260" s="11">
        <v>0</v>
      </c>
      <c r="DT260" s="11">
        <v>1420540.3</v>
      </c>
      <c r="DU260" s="11">
        <v>1423000</v>
      </c>
      <c r="DV260" s="11">
        <v>2459.6999999999998</v>
      </c>
      <c r="DW260" s="11">
        <v>0.17</v>
      </c>
      <c r="EA260" s="10" t="s">
        <v>110</v>
      </c>
      <c r="EB260" s="11">
        <v>37204.699999999997</v>
      </c>
      <c r="EC260" s="11">
        <v>0</v>
      </c>
      <c r="ED260" s="11">
        <v>0</v>
      </c>
      <c r="EE260" s="11">
        <v>20724.7</v>
      </c>
      <c r="EF260" s="11">
        <v>0</v>
      </c>
      <c r="EG260" s="11">
        <v>20841.099999999999</v>
      </c>
      <c r="EH260" s="11">
        <v>41582.800000000003</v>
      </c>
      <c r="EI260" s="11">
        <v>0</v>
      </c>
      <c r="EJ260" s="11">
        <v>0</v>
      </c>
      <c r="EK260" s="11">
        <v>223760.8</v>
      </c>
      <c r="EL260" s="11">
        <v>126083.4</v>
      </c>
      <c r="EM260" s="11">
        <v>337340.9</v>
      </c>
      <c r="EN260" s="11">
        <v>0</v>
      </c>
      <c r="EO260" s="11">
        <v>81160.600000000006</v>
      </c>
      <c r="EP260" s="11">
        <v>437418.5</v>
      </c>
      <c r="EQ260" s="11">
        <v>95150.6</v>
      </c>
      <c r="ER260" s="11">
        <v>0</v>
      </c>
      <c r="ES260" s="11">
        <v>0</v>
      </c>
      <c r="ET260" s="11">
        <v>1421268.2</v>
      </c>
      <c r="EU260" s="11">
        <v>1423000</v>
      </c>
      <c r="EV260" s="11">
        <v>1731.8</v>
      </c>
      <c r="EW260" s="11">
        <v>0.12</v>
      </c>
      <c r="FA260" s="10" t="s">
        <v>110</v>
      </c>
      <c r="FB260" s="11">
        <v>48936.800000000003</v>
      </c>
      <c r="FC260" s="11">
        <v>46162.400000000001</v>
      </c>
      <c r="FD260" s="11">
        <v>0</v>
      </c>
      <c r="FE260" s="11">
        <v>7240.7</v>
      </c>
      <c r="FF260" s="11">
        <v>18004.8</v>
      </c>
      <c r="FG260" s="11">
        <v>0</v>
      </c>
      <c r="FH260" s="11">
        <v>0</v>
      </c>
      <c r="FI260" s="11">
        <v>0</v>
      </c>
      <c r="FJ260" s="11">
        <v>0</v>
      </c>
      <c r="FK260" s="11">
        <v>209243.8</v>
      </c>
      <c r="FL260" s="11">
        <v>198049.8</v>
      </c>
      <c r="FM260" s="11">
        <v>243005.8</v>
      </c>
      <c r="FN260" s="11">
        <v>0</v>
      </c>
      <c r="FO260" s="11">
        <v>80271.399999999994</v>
      </c>
      <c r="FP260" s="11">
        <v>349590.1</v>
      </c>
      <c r="FQ260" s="11">
        <v>171473.1</v>
      </c>
      <c r="FR260" s="11">
        <v>24967.8</v>
      </c>
      <c r="FS260" s="11">
        <v>24218.7</v>
      </c>
      <c r="FT260" s="11">
        <v>1421165.1</v>
      </c>
      <c r="FU260" s="11">
        <v>1423000</v>
      </c>
      <c r="FV260" s="11">
        <v>1834.9</v>
      </c>
      <c r="FW260" s="11">
        <v>0.13</v>
      </c>
      <c r="GA260" s="10" t="s">
        <v>110</v>
      </c>
      <c r="GB260" s="11">
        <v>16475.5</v>
      </c>
      <c r="GC260" s="11">
        <v>0</v>
      </c>
      <c r="GD260" s="11">
        <v>0</v>
      </c>
      <c r="GE260" s="11">
        <v>75387.8</v>
      </c>
      <c r="GF260" s="11">
        <v>0</v>
      </c>
      <c r="GG260" s="11">
        <v>0</v>
      </c>
      <c r="GH260" s="11">
        <v>0</v>
      </c>
      <c r="GI260" s="11">
        <v>0</v>
      </c>
      <c r="GJ260" s="11">
        <v>0</v>
      </c>
      <c r="GK260" s="11">
        <v>237717.7</v>
      </c>
      <c r="GL260" s="11">
        <v>202626.9</v>
      </c>
      <c r="GM260" s="11">
        <v>215821.8</v>
      </c>
      <c r="GN260" s="11">
        <v>180017.5</v>
      </c>
      <c r="GO260" s="11">
        <v>0</v>
      </c>
      <c r="GP260" s="11">
        <v>342205.1</v>
      </c>
      <c r="GQ260" s="11">
        <v>131161.79999999999</v>
      </c>
      <c r="GR260" s="11">
        <v>0</v>
      </c>
      <c r="GS260" s="11">
        <v>0</v>
      </c>
      <c r="GT260" s="11">
        <v>1401414</v>
      </c>
      <c r="GU260" s="11">
        <v>1423000</v>
      </c>
      <c r="GV260" s="11">
        <v>21586</v>
      </c>
      <c r="GW260" s="11">
        <v>1.52</v>
      </c>
      <c r="HA260" s="10" t="s">
        <v>110</v>
      </c>
      <c r="HB260" s="11">
        <v>16478.099999999999</v>
      </c>
      <c r="HC260" s="11">
        <v>0</v>
      </c>
      <c r="HD260" s="11">
        <v>0</v>
      </c>
      <c r="HE260" s="11">
        <v>62417.2</v>
      </c>
      <c r="HF260" s="11">
        <v>5680</v>
      </c>
      <c r="HG260" s="11">
        <v>0</v>
      </c>
      <c r="HH260" s="11">
        <v>0</v>
      </c>
      <c r="HI260" s="11">
        <v>0</v>
      </c>
      <c r="HJ260" s="11">
        <v>0</v>
      </c>
      <c r="HK260" s="11">
        <v>298905.59999999998</v>
      </c>
      <c r="HL260" s="11">
        <v>186450.7</v>
      </c>
      <c r="HM260" s="11">
        <v>208452.5</v>
      </c>
      <c r="HN260" s="11">
        <v>0</v>
      </c>
      <c r="HO260" s="11">
        <v>68950.100000000006</v>
      </c>
      <c r="HP260" s="11">
        <v>350826.2</v>
      </c>
      <c r="HQ260" s="11">
        <v>194221.4</v>
      </c>
      <c r="HR260" s="11">
        <v>1955.9</v>
      </c>
      <c r="HS260" s="11">
        <v>0</v>
      </c>
      <c r="HT260" s="11">
        <v>1394337.8</v>
      </c>
      <c r="HU260" s="11">
        <v>1423000</v>
      </c>
      <c r="HV260" s="11">
        <v>28662.2</v>
      </c>
      <c r="HW260" s="11">
        <v>2.0099999999999998</v>
      </c>
      <c r="IA260" s="10" t="s">
        <v>110</v>
      </c>
      <c r="IB260" s="11">
        <v>16478.2</v>
      </c>
      <c r="IC260" s="11">
        <v>0</v>
      </c>
      <c r="ID260" s="11">
        <v>0</v>
      </c>
      <c r="IE260" s="11">
        <v>998.7</v>
      </c>
      <c r="IF260" s="11">
        <v>0</v>
      </c>
      <c r="IG260" s="11">
        <v>0</v>
      </c>
      <c r="IH260" s="11">
        <v>0</v>
      </c>
      <c r="II260" s="11">
        <v>29835.5</v>
      </c>
      <c r="IJ260" s="11">
        <v>0</v>
      </c>
      <c r="IK260" s="11">
        <v>304221.8</v>
      </c>
      <c r="IL260" s="11">
        <v>178638.2</v>
      </c>
      <c r="IM260" s="11">
        <v>231692.9</v>
      </c>
      <c r="IN260" s="11">
        <v>112101.4</v>
      </c>
      <c r="IO260" s="11">
        <v>0</v>
      </c>
      <c r="IP260" s="11">
        <v>319077.09999999998</v>
      </c>
      <c r="IQ260" s="11">
        <v>72279.199999999997</v>
      </c>
      <c r="IR260" s="11">
        <v>124335.2</v>
      </c>
      <c r="IS260" s="11">
        <v>0</v>
      </c>
      <c r="IT260" s="11">
        <v>1389658.3</v>
      </c>
      <c r="IU260" s="11">
        <v>1423000</v>
      </c>
      <c r="IV260" s="11">
        <v>33341.699999999997</v>
      </c>
      <c r="IW260" s="11">
        <v>2.34</v>
      </c>
    </row>
    <row r="261" spans="1:257" ht="15" thickBot="1" x14ac:dyDescent="0.35">
      <c r="A261" s="10" t="s">
        <v>111</v>
      </c>
      <c r="B261" s="11">
        <v>40983.599999999999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349926.8</v>
      </c>
      <c r="L261" s="11">
        <v>172785</v>
      </c>
      <c r="M261" s="11">
        <v>159244.1</v>
      </c>
      <c r="N261" s="11">
        <v>149061.20000000001</v>
      </c>
      <c r="O261" s="11">
        <v>0</v>
      </c>
      <c r="P261" s="11">
        <v>344044.6</v>
      </c>
      <c r="Q261" s="11">
        <v>69424.899999999994</v>
      </c>
      <c r="R261" s="11">
        <v>53581</v>
      </c>
      <c r="S261" s="11">
        <v>0</v>
      </c>
      <c r="T261" s="11">
        <v>1339051.2</v>
      </c>
      <c r="U261" s="11">
        <v>1373000</v>
      </c>
      <c r="V261" s="11">
        <v>33948.800000000003</v>
      </c>
      <c r="W261" s="11">
        <v>2.4700000000000002</v>
      </c>
      <c r="AA261" s="10" t="s">
        <v>111</v>
      </c>
      <c r="AB261" s="11">
        <v>22286.6</v>
      </c>
      <c r="AC261" s="11">
        <v>15301.3</v>
      </c>
      <c r="AD261" s="11">
        <v>0</v>
      </c>
      <c r="AE261" s="11">
        <v>8981.1</v>
      </c>
      <c r="AF261" s="11">
        <v>0</v>
      </c>
      <c r="AG261" s="11">
        <v>0</v>
      </c>
      <c r="AH261" s="11">
        <v>15467.5</v>
      </c>
      <c r="AI261" s="11">
        <v>28780.5</v>
      </c>
      <c r="AJ261" s="11">
        <v>0</v>
      </c>
      <c r="AK261" s="11">
        <v>299045.40000000002</v>
      </c>
      <c r="AL261" s="11">
        <v>92903.1</v>
      </c>
      <c r="AM261" s="11">
        <v>244009.2</v>
      </c>
      <c r="AN261" s="11">
        <v>32431.8</v>
      </c>
      <c r="AO261" s="11">
        <v>4906.2</v>
      </c>
      <c r="AP261" s="11">
        <v>309402.09999999998</v>
      </c>
      <c r="AQ261" s="11">
        <v>282269.7</v>
      </c>
      <c r="AR261" s="11">
        <v>0</v>
      </c>
      <c r="AS261" s="11">
        <v>0</v>
      </c>
      <c r="AT261" s="11">
        <v>1355784.3</v>
      </c>
      <c r="AU261" s="11">
        <v>1373000</v>
      </c>
      <c r="AV261" s="11">
        <v>17215.7</v>
      </c>
      <c r="AW261" s="11">
        <v>1.25</v>
      </c>
      <c r="BA261" s="10" t="s">
        <v>111</v>
      </c>
      <c r="BB261" s="11">
        <v>44123.6</v>
      </c>
      <c r="BC261" s="11">
        <v>0</v>
      </c>
      <c r="BD261" s="11">
        <v>0</v>
      </c>
      <c r="BE261" s="11">
        <v>21462.799999999999</v>
      </c>
      <c r="BF261" s="11">
        <v>0</v>
      </c>
      <c r="BG261" s="11">
        <v>0</v>
      </c>
      <c r="BH261" s="11">
        <v>0</v>
      </c>
      <c r="BI261" s="11">
        <v>0</v>
      </c>
      <c r="BJ261" s="11">
        <v>62392</v>
      </c>
      <c r="BK261" s="11">
        <v>219919.2</v>
      </c>
      <c r="BL261" s="11">
        <v>152086.70000000001</v>
      </c>
      <c r="BM261" s="11">
        <v>230101.6</v>
      </c>
      <c r="BN261" s="11">
        <v>21462.799999999999</v>
      </c>
      <c r="BO261" s="11">
        <v>47318.1</v>
      </c>
      <c r="BP261" s="11">
        <v>291794.7</v>
      </c>
      <c r="BQ261" s="11">
        <v>247521.4</v>
      </c>
      <c r="BR261" s="11">
        <v>0</v>
      </c>
      <c r="BS261" s="11">
        <v>0</v>
      </c>
      <c r="BT261" s="11">
        <v>1338182.8999999999</v>
      </c>
      <c r="BU261" s="11">
        <v>1373000</v>
      </c>
      <c r="BV261" s="11">
        <v>34817.1</v>
      </c>
      <c r="BW261" s="11">
        <v>2.54</v>
      </c>
      <c r="CA261" s="10" t="s">
        <v>111</v>
      </c>
      <c r="CB261" s="11">
        <v>52597.599999999999</v>
      </c>
      <c r="CC261" s="11">
        <v>0</v>
      </c>
      <c r="CD261" s="11">
        <v>0</v>
      </c>
      <c r="CE261" s="11">
        <v>0</v>
      </c>
      <c r="CF261" s="11">
        <v>0</v>
      </c>
      <c r="CG261" s="11">
        <v>48479.1</v>
      </c>
      <c r="CH261" s="11">
        <v>47744.3</v>
      </c>
      <c r="CI261" s="11">
        <v>0</v>
      </c>
      <c r="CJ261" s="11">
        <v>0</v>
      </c>
      <c r="CK261" s="11">
        <v>306177</v>
      </c>
      <c r="CL261" s="11">
        <v>77495.899999999994</v>
      </c>
      <c r="CM261" s="11">
        <v>215382.6</v>
      </c>
      <c r="CN261" s="11">
        <v>53668.9</v>
      </c>
      <c r="CO261" s="11">
        <v>0</v>
      </c>
      <c r="CP261" s="11">
        <v>371355.3</v>
      </c>
      <c r="CQ261" s="11">
        <v>161218.4</v>
      </c>
      <c r="CR261" s="11">
        <v>0</v>
      </c>
      <c r="CS261" s="11">
        <v>4271.3</v>
      </c>
      <c r="CT261" s="11">
        <v>1338390.3</v>
      </c>
      <c r="CU261" s="11">
        <v>1373000</v>
      </c>
      <c r="CV261" s="11">
        <v>34609.699999999997</v>
      </c>
      <c r="CW261" s="11">
        <v>2.52</v>
      </c>
      <c r="DA261" s="10" t="s">
        <v>111</v>
      </c>
      <c r="DB261" s="11">
        <v>16471.5</v>
      </c>
      <c r="DC261" s="11">
        <v>34332</v>
      </c>
      <c r="DD261" s="11">
        <v>0</v>
      </c>
      <c r="DE261" s="11">
        <v>60503.7</v>
      </c>
      <c r="DF261" s="11">
        <v>0</v>
      </c>
      <c r="DG261" s="11">
        <v>41428.300000000003</v>
      </c>
      <c r="DH261" s="11">
        <v>0</v>
      </c>
      <c r="DI261" s="11">
        <v>0</v>
      </c>
      <c r="DJ261" s="11">
        <v>0</v>
      </c>
      <c r="DK261" s="11">
        <v>245965</v>
      </c>
      <c r="DL261" s="11">
        <v>88306.6</v>
      </c>
      <c r="DM261" s="11">
        <v>217779.8</v>
      </c>
      <c r="DN261" s="11">
        <v>0</v>
      </c>
      <c r="DO261" s="11">
        <v>79565.2</v>
      </c>
      <c r="DP261" s="11">
        <v>419661.7</v>
      </c>
      <c r="DQ261" s="11">
        <v>134169.1</v>
      </c>
      <c r="DR261" s="11">
        <v>0</v>
      </c>
      <c r="DS261" s="11">
        <v>0</v>
      </c>
      <c r="DT261" s="11">
        <v>1338183</v>
      </c>
      <c r="DU261" s="11">
        <v>1373000</v>
      </c>
      <c r="DV261" s="11">
        <v>34817</v>
      </c>
      <c r="DW261" s="11">
        <v>2.54</v>
      </c>
      <c r="EA261" s="10" t="s">
        <v>111</v>
      </c>
      <c r="EB261" s="11">
        <v>48124.9</v>
      </c>
      <c r="EC261" s="11">
        <v>0</v>
      </c>
      <c r="ED261" s="11">
        <v>0</v>
      </c>
      <c r="EE261" s="11">
        <v>20724.7</v>
      </c>
      <c r="EF261" s="11">
        <v>0</v>
      </c>
      <c r="EG261" s="11">
        <v>20841.099999999999</v>
      </c>
      <c r="EH261" s="11">
        <v>41582.800000000003</v>
      </c>
      <c r="EI261" s="11">
        <v>0</v>
      </c>
      <c r="EJ261" s="11">
        <v>0</v>
      </c>
      <c r="EK261" s="11">
        <v>223760.8</v>
      </c>
      <c r="EL261" s="11">
        <v>126083.4</v>
      </c>
      <c r="EM261" s="11">
        <v>200681.5</v>
      </c>
      <c r="EN261" s="11">
        <v>0</v>
      </c>
      <c r="EO261" s="11">
        <v>81160.600000000006</v>
      </c>
      <c r="EP261" s="11">
        <v>471843.6</v>
      </c>
      <c r="EQ261" s="11">
        <v>95150.6</v>
      </c>
      <c r="ER261" s="11">
        <v>0</v>
      </c>
      <c r="ES261" s="11">
        <v>0</v>
      </c>
      <c r="ET261" s="11">
        <v>1329953.8999999999</v>
      </c>
      <c r="EU261" s="11">
        <v>1373000</v>
      </c>
      <c r="EV261" s="11">
        <v>43046.1</v>
      </c>
      <c r="EW261" s="11">
        <v>3.14</v>
      </c>
      <c r="FA261" s="10" t="s">
        <v>111</v>
      </c>
      <c r="FB261" s="11">
        <v>48936.800000000003</v>
      </c>
      <c r="FC261" s="11">
        <v>46162.400000000001</v>
      </c>
      <c r="FD261" s="11">
        <v>0</v>
      </c>
      <c r="FE261" s="11">
        <v>7240.7</v>
      </c>
      <c r="FF261" s="11">
        <v>18004.8</v>
      </c>
      <c r="FG261" s="11">
        <v>0</v>
      </c>
      <c r="FH261" s="11">
        <v>0</v>
      </c>
      <c r="FI261" s="11">
        <v>0</v>
      </c>
      <c r="FJ261" s="11">
        <v>0</v>
      </c>
      <c r="FK261" s="11">
        <v>209243.8</v>
      </c>
      <c r="FL261" s="11">
        <v>198049.8</v>
      </c>
      <c r="FM261" s="11">
        <v>127155.3</v>
      </c>
      <c r="FN261" s="11">
        <v>0</v>
      </c>
      <c r="FO261" s="11">
        <v>88760.4</v>
      </c>
      <c r="FP261" s="11">
        <v>374557.9</v>
      </c>
      <c r="FQ261" s="11">
        <v>171473.1</v>
      </c>
      <c r="FR261" s="11">
        <v>24967.8</v>
      </c>
      <c r="FS261" s="11">
        <v>24218.7</v>
      </c>
      <c r="FT261" s="11">
        <v>1338771.5</v>
      </c>
      <c r="FU261" s="11">
        <v>1373000</v>
      </c>
      <c r="FV261" s="11">
        <v>34228.5</v>
      </c>
      <c r="FW261" s="11">
        <v>2.4900000000000002</v>
      </c>
      <c r="GA261" s="10" t="s">
        <v>111</v>
      </c>
      <c r="GB261" s="11">
        <v>16475.5</v>
      </c>
      <c r="GC261" s="11">
        <v>16903.3</v>
      </c>
      <c r="GD261" s="11">
        <v>0</v>
      </c>
      <c r="GE261" s="11">
        <v>75387.8</v>
      </c>
      <c r="GF261" s="11">
        <v>0</v>
      </c>
      <c r="GG261" s="11">
        <v>0</v>
      </c>
      <c r="GH261" s="11">
        <v>0</v>
      </c>
      <c r="GI261" s="11">
        <v>0</v>
      </c>
      <c r="GJ261" s="11">
        <v>0</v>
      </c>
      <c r="GK261" s="11">
        <v>237717.7</v>
      </c>
      <c r="GL261" s="11">
        <v>202626.9</v>
      </c>
      <c r="GM261" s="11">
        <v>114329.8</v>
      </c>
      <c r="GN261" s="11">
        <v>183227.3</v>
      </c>
      <c r="GO261" s="11">
        <v>0</v>
      </c>
      <c r="GP261" s="11">
        <v>342205.1</v>
      </c>
      <c r="GQ261" s="11">
        <v>156124.6</v>
      </c>
      <c r="GR261" s="11">
        <v>0</v>
      </c>
      <c r="GS261" s="11">
        <v>0</v>
      </c>
      <c r="GT261" s="11">
        <v>1344998</v>
      </c>
      <c r="GU261" s="11">
        <v>1373000</v>
      </c>
      <c r="GV261" s="11">
        <v>28002</v>
      </c>
      <c r="GW261" s="11">
        <v>2.04</v>
      </c>
      <c r="HA261" s="10" t="s">
        <v>111</v>
      </c>
      <c r="HB261" s="11">
        <v>31749.4</v>
      </c>
      <c r="HC261" s="11">
        <v>0</v>
      </c>
      <c r="HD261" s="11">
        <v>0</v>
      </c>
      <c r="HE261" s="11">
        <v>62417.2</v>
      </c>
      <c r="HF261" s="11">
        <v>5680</v>
      </c>
      <c r="HG261" s="11">
        <v>0</v>
      </c>
      <c r="HH261" s="11">
        <v>0</v>
      </c>
      <c r="HI261" s="11">
        <v>0</v>
      </c>
      <c r="HJ261" s="11">
        <v>0</v>
      </c>
      <c r="HK261" s="11">
        <v>298905.59999999998</v>
      </c>
      <c r="HL261" s="11">
        <v>186450.7</v>
      </c>
      <c r="HM261" s="11">
        <v>117615</v>
      </c>
      <c r="HN261" s="11">
        <v>0</v>
      </c>
      <c r="HO261" s="11">
        <v>68950.100000000006</v>
      </c>
      <c r="HP261" s="11">
        <v>376459.2</v>
      </c>
      <c r="HQ261" s="11">
        <v>194221.4</v>
      </c>
      <c r="HR261" s="11">
        <v>1955.9</v>
      </c>
      <c r="HS261" s="11">
        <v>0</v>
      </c>
      <c r="HT261" s="11">
        <v>1344404.5</v>
      </c>
      <c r="HU261" s="11">
        <v>1373000</v>
      </c>
      <c r="HV261" s="11">
        <v>28595.5</v>
      </c>
      <c r="HW261" s="11">
        <v>2.08</v>
      </c>
      <c r="IA261" s="10" t="s">
        <v>111</v>
      </c>
      <c r="IB261" s="11">
        <v>24966.9</v>
      </c>
      <c r="IC261" s="11">
        <v>0</v>
      </c>
      <c r="ID261" s="11">
        <v>0</v>
      </c>
      <c r="IE261" s="11">
        <v>998.7</v>
      </c>
      <c r="IF261" s="11">
        <v>0</v>
      </c>
      <c r="IG261" s="11">
        <v>0</v>
      </c>
      <c r="IH261" s="11">
        <v>0</v>
      </c>
      <c r="II261" s="11">
        <v>29835.5</v>
      </c>
      <c r="IJ261" s="11">
        <v>0</v>
      </c>
      <c r="IK261" s="11">
        <v>304221.8</v>
      </c>
      <c r="IL261" s="11">
        <v>178638.2</v>
      </c>
      <c r="IM261" s="11">
        <v>148303.5</v>
      </c>
      <c r="IN261" s="11">
        <v>112101.4</v>
      </c>
      <c r="IO261" s="11">
        <v>0</v>
      </c>
      <c r="IP261" s="11">
        <v>319077.09999999998</v>
      </c>
      <c r="IQ261" s="11">
        <v>97246.1</v>
      </c>
      <c r="IR261" s="11">
        <v>124335.2</v>
      </c>
      <c r="IS261" s="11">
        <v>0</v>
      </c>
      <c r="IT261" s="11">
        <v>1339724.3999999999</v>
      </c>
      <c r="IU261" s="11">
        <v>1373000</v>
      </c>
      <c r="IV261" s="11">
        <v>33275.599999999999</v>
      </c>
      <c r="IW261" s="11">
        <v>2.42</v>
      </c>
    </row>
    <row r="262" spans="1:257" ht="15" thickBot="1" x14ac:dyDescent="0.35">
      <c r="A262" s="10" t="s">
        <v>112</v>
      </c>
      <c r="B262" s="11">
        <v>68870</v>
      </c>
      <c r="C262" s="11">
        <v>149809.9</v>
      </c>
      <c r="D262" s="11">
        <v>0</v>
      </c>
      <c r="E262" s="11">
        <v>48142.400000000001</v>
      </c>
      <c r="F262" s="11">
        <v>5910.1</v>
      </c>
      <c r="G262" s="11">
        <v>10322.299999999999</v>
      </c>
      <c r="H262" s="11">
        <v>307750.40000000002</v>
      </c>
      <c r="I262" s="11">
        <v>25472.400000000001</v>
      </c>
      <c r="J262" s="11">
        <v>0</v>
      </c>
      <c r="K262" s="11">
        <v>313715.90000000002</v>
      </c>
      <c r="L262" s="11">
        <v>172035.8</v>
      </c>
      <c r="M262" s="11">
        <v>73920</v>
      </c>
      <c r="N262" s="11">
        <v>72976.5</v>
      </c>
      <c r="O262" s="11">
        <v>0</v>
      </c>
      <c r="P262" s="11">
        <v>22725.4</v>
      </c>
      <c r="Q262" s="11">
        <v>0</v>
      </c>
      <c r="R262" s="11">
        <v>49918</v>
      </c>
      <c r="S262" s="11">
        <v>0</v>
      </c>
      <c r="T262" s="11">
        <v>1321569.1000000001</v>
      </c>
      <c r="U262" s="11">
        <v>1323000</v>
      </c>
      <c r="V262" s="11">
        <v>1430.9</v>
      </c>
      <c r="W262" s="11">
        <v>0.11</v>
      </c>
      <c r="AA262" s="10" t="s">
        <v>112</v>
      </c>
      <c r="AB262" s="11">
        <v>22286.6</v>
      </c>
      <c r="AC262" s="11">
        <v>206436.7</v>
      </c>
      <c r="AD262" s="11">
        <v>0</v>
      </c>
      <c r="AE262" s="11">
        <v>8981.1</v>
      </c>
      <c r="AF262" s="11">
        <v>0</v>
      </c>
      <c r="AG262" s="11">
        <v>46001.7</v>
      </c>
      <c r="AH262" s="11">
        <v>244591.4</v>
      </c>
      <c r="AI262" s="11">
        <v>86953.600000000006</v>
      </c>
      <c r="AJ262" s="11">
        <v>0</v>
      </c>
      <c r="AK262" s="11">
        <v>168290</v>
      </c>
      <c r="AL262" s="11">
        <v>92903.1</v>
      </c>
      <c r="AM262" s="11">
        <v>169166.6</v>
      </c>
      <c r="AN262" s="11">
        <v>0</v>
      </c>
      <c r="AO262" s="11">
        <v>0</v>
      </c>
      <c r="AP262" s="11">
        <v>120141.3</v>
      </c>
      <c r="AQ262" s="11">
        <v>154470.5</v>
      </c>
      <c r="AR262" s="11">
        <v>0</v>
      </c>
      <c r="AS262" s="11">
        <v>0</v>
      </c>
      <c r="AT262" s="11">
        <v>1320222.6000000001</v>
      </c>
      <c r="AU262" s="11">
        <v>1323000</v>
      </c>
      <c r="AV262" s="11">
        <v>2777.4</v>
      </c>
      <c r="AW262" s="11">
        <v>0.21</v>
      </c>
      <c r="BA262" s="10" t="s">
        <v>112</v>
      </c>
      <c r="BB262" s="11">
        <v>62691.4</v>
      </c>
      <c r="BC262" s="11">
        <v>202649.1</v>
      </c>
      <c r="BD262" s="11">
        <v>0</v>
      </c>
      <c r="BE262" s="11">
        <v>37285.4</v>
      </c>
      <c r="BF262" s="11">
        <v>0</v>
      </c>
      <c r="BG262" s="11">
        <v>12478.4</v>
      </c>
      <c r="BH262" s="11">
        <v>277319.8</v>
      </c>
      <c r="BI262" s="11">
        <v>32443.8</v>
      </c>
      <c r="BJ262" s="11">
        <v>62392</v>
      </c>
      <c r="BK262" s="11">
        <v>116897.60000000001</v>
      </c>
      <c r="BL262" s="11">
        <v>152086.70000000001</v>
      </c>
      <c r="BM262" s="11">
        <v>155231.20000000001</v>
      </c>
      <c r="BN262" s="11">
        <v>0</v>
      </c>
      <c r="BO262" s="11">
        <v>0</v>
      </c>
      <c r="BP262" s="11">
        <v>109210.9</v>
      </c>
      <c r="BQ262" s="11">
        <v>100026.8</v>
      </c>
      <c r="BR262" s="11">
        <v>0</v>
      </c>
      <c r="BS262" s="11">
        <v>0</v>
      </c>
      <c r="BT262" s="11">
        <v>1320713.1000000001</v>
      </c>
      <c r="BU262" s="11">
        <v>1323000</v>
      </c>
      <c r="BV262" s="11">
        <v>2286.9</v>
      </c>
      <c r="BW262" s="11">
        <v>0.17</v>
      </c>
      <c r="CA262" s="10" t="s">
        <v>112</v>
      </c>
      <c r="CB262" s="11">
        <v>52597.599999999999</v>
      </c>
      <c r="CC262" s="11">
        <v>218759.7</v>
      </c>
      <c r="CD262" s="11">
        <v>0</v>
      </c>
      <c r="CE262" s="11">
        <v>46544.6</v>
      </c>
      <c r="CF262" s="11">
        <v>0</v>
      </c>
      <c r="CG262" s="11">
        <v>81052.800000000003</v>
      </c>
      <c r="CH262" s="11">
        <v>297167.2</v>
      </c>
      <c r="CI262" s="11">
        <v>28923.4</v>
      </c>
      <c r="CJ262" s="11">
        <v>0</v>
      </c>
      <c r="CK262" s="11">
        <v>196745.4</v>
      </c>
      <c r="CL262" s="11">
        <v>77495.899999999994</v>
      </c>
      <c r="CM262" s="11">
        <v>151053.4</v>
      </c>
      <c r="CN262" s="11">
        <v>0</v>
      </c>
      <c r="CO262" s="11">
        <v>0</v>
      </c>
      <c r="CP262" s="11">
        <v>117079.5</v>
      </c>
      <c r="CQ262" s="11">
        <v>49227.9</v>
      </c>
      <c r="CR262" s="11">
        <v>0</v>
      </c>
      <c r="CS262" s="11">
        <v>4271.3</v>
      </c>
      <c r="CT262" s="11">
        <v>1320918.8</v>
      </c>
      <c r="CU262" s="11">
        <v>1323000</v>
      </c>
      <c r="CV262" s="11">
        <v>2081.1999999999998</v>
      </c>
      <c r="CW262" s="11">
        <v>0.16</v>
      </c>
      <c r="DA262" s="10" t="s">
        <v>112</v>
      </c>
      <c r="DB262" s="11">
        <v>16471.5</v>
      </c>
      <c r="DC262" s="11">
        <v>266620.3</v>
      </c>
      <c r="DD262" s="11">
        <v>0</v>
      </c>
      <c r="DE262" s="11">
        <v>129935.5</v>
      </c>
      <c r="DF262" s="11">
        <v>0</v>
      </c>
      <c r="DG262" s="11">
        <v>68396</v>
      </c>
      <c r="DH262" s="11">
        <v>282907.5</v>
      </c>
      <c r="DI262" s="11">
        <v>3365.7</v>
      </c>
      <c r="DJ262" s="11">
        <v>0</v>
      </c>
      <c r="DK262" s="11">
        <v>169520.9</v>
      </c>
      <c r="DL262" s="11">
        <v>86310</v>
      </c>
      <c r="DM262" s="11">
        <v>135422.5</v>
      </c>
      <c r="DN262" s="11">
        <v>0</v>
      </c>
      <c r="DO262" s="11">
        <v>0</v>
      </c>
      <c r="DP262" s="11">
        <v>143580.29999999999</v>
      </c>
      <c r="DQ262" s="11">
        <v>18183</v>
      </c>
      <c r="DR262" s="11">
        <v>0</v>
      </c>
      <c r="DS262" s="11">
        <v>0</v>
      </c>
      <c r="DT262" s="11">
        <v>1320713.2</v>
      </c>
      <c r="DU262" s="11">
        <v>1323000</v>
      </c>
      <c r="DV262" s="11">
        <v>2286.8000000000002</v>
      </c>
      <c r="DW262" s="11">
        <v>0.17</v>
      </c>
      <c r="EA262" s="10" t="s">
        <v>112</v>
      </c>
      <c r="EB262" s="11">
        <v>78347</v>
      </c>
      <c r="EC262" s="11">
        <v>149199.70000000001</v>
      </c>
      <c r="ED262" s="11">
        <v>0</v>
      </c>
      <c r="EE262" s="11">
        <v>146915.5</v>
      </c>
      <c r="EF262" s="11">
        <v>0</v>
      </c>
      <c r="EG262" s="11">
        <v>55266.2</v>
      </c>
      <c r="EH262" s="11">
        <v>285315.3</v>
      </c>
      <c r="EI262" s="11">
        <v>0</v>
      </c>
      <c r="EJ262" s="11">
        <v>0</v>
      </c>
      <c r="EK262" s="11">
        <v>196028.1</v>
      </c>
      <c r="EL262" s="11">
        <v>99848.8</v>
      </c>
      <c r="EM262" s="11">
        <v>139564.9</v>
      </c>
      <c r="EN262" s="11">
        <v>0</v>
      </c>
      <c r="EO262" s="11">
        <v>0</v>
      </c>
      <c r="EP262" s="11">
        <v>154794.4</v>
      </c>
      <c r="EQ262" s="11">
        <v>16109.9</v>
      </c>
      <c r="ER262" s="11">
        <v>0</v>
      </c>
      <c r="ES262" s="11">
        <v>0</v>
      </c>
      <c r="ET262" s="11">
        <v>1321389.8999999999</v>
      </c>
      <c r="EU262" s="11">
        <v>1323000</v>
      </c>
      <c r="EV262" s="11">
        <v>1610.1</v>
      </c>
      <c r="EW262" s="11">
        <v>0.12</v>
      </c>
      <c r="FA262" s="10" t="s">
        <v>112</v>
      </c>
      <c r="FB262" s="11">
        <v>78273.899999999994</v>
      </c>
      <c r="FC262" s="11">
        <v>211296.7</v>
      </c>
      <c r="FD262" s="11">
        <v>0</v>
      </c>
      <c r="FE262" s="11">
        <v>91631.7</v>
      </c>
      <c r="FF262" s="11">
        <v>83281.5</v>
      </c>
      <c r="FG262" s="11">
        <v>0</v>
      </c>
      <c r="FH262" s="11">
        <v>242076.5</v>
      </c>
      <c r="FI262" s="11">
        <v>0</v>
      </c>
      <c r="FJ262" s="11">
        <v>0</v>
      </c>
      <c r="FK262" s="11">
        <v>194096.4</v>
      </c>
      <c r="FL262" s="11">
        <v>171584</v>
      </c>
      <c r="FM262" s="11">
        <v>50504.3</v>
      </c>
      <c r="FN262" s="11">
        <v>0</v>
      </c>
      <c r="FO262" s="11">
        <v>0</v>
      </c>
      <c r="FP262" s="11">
        <v>67746</v>
      </c>
      <c r="FQ262" s="11">
        <v>106584.4</v>
      </c>
      <c r="FR262" s="11">
        <v>0</v>
      </c>
      <c r="FS262" s="11">
        <v>24218.7</v>
      </c>
      <c r="FT262" s="11">
        <v>1321294.1000000001</v>
      </c>
      <c r="FU262" s="11">
        <v>1323000</v>
      </c>
      <c r="FV262" s="11">
        <v>1705.9</v>
      </c>
      <c r="FW262" s="11">
        <v>0.13</v>
      </c>
      <c r="GA262" s="10" t="s">
        <v>112</v>
      </c>
      <c r="GB262" s="11">
        <v>66757.600000000006</v>
      </c>
      <c r="GC262" s="11">
        <v>145640.20000000001</v>
      </c>
      <c r="GD262" s="11">
        <v>0</v>
      </c>
      <c r="GE262" s="11">
        <v>235506.5</v>
      </c>
      <c r="GF262" s="11">
        <v>0</v>
      </c>
      <c r="GG262" s="11">
        <v>0</v>
      </c>
      <c r="GH262" s="11">
        <v>275019.09999999998</v>
      </c>
      <c r="GI262" s="11">
        <v>0</v>
      </c>
      <c r="GJ262" s="11">
        <v>0</v>
      </c>
      <c r="GK262" s="11">
        <v>212184.2</v>
      </c>
      <c r="GL262" s="11">
        <v>202626.9</v>
      </c>
      <c r="GM262" s="11">
        <v>12695.6</v>
      </c>
      <c r="GN262" s="11">
        <v>87797.8</v>
      </c>
      <c r="GO262" s="11">
        <v>0</v>
      </c>
      <c r="GP262" s="11">
        <v>47001.5</v>
      </c>
      <c r="GQ262" s="11">
        <v>35803.699999999997</v>
      </c>
      <c r="GR262" s="11">
        <v>0</v>
      </c>
      <c r="GS262" s="11">
        <v>0</v>
      </c>
      <c r="GT262" s="11">
        <v>1321033.2</v>
      </c>
      <c r="GU262" s="11">
        <v>1323000</v>
      </c>
      <c r="GV262" s="11">
        <v>1966.8</v>
      </c>
      <c r="GW262" s="11">
        <v>0.15</v>
      </c>
      <c r="HA262" s="10" t="s">
        <v>112</v>
      </c>
      <c r="HB262" s="11">
        <v>68346.899999999994</v>
      </c>
      <c r="HC262" s="11">
        <v>137140.6</v>
      </c>
      <c r="HD262" s="11">
        <v>0</v>
      </c>
      <c r="HE262" s="11">
        <v>160121.1</v>
      </c>
      <c r="HF262" s="11">
        <v>14512.3</v>
      </c>
      <c r="HG262" s="11">
        <v>37294.5</v>
      </c>
      <c r="HH262" s="11">
        <v>273023.40000000002</v>
      </c>
      <c r="HI262" s="11">
        <v>0</v>
      </c>
      <c r="HJ262" s="11">
        <v>0</v>
      </c>
      <c r="HK262" s="11">
        <v>258771.3</v>
      </c>
      <c r="HL262" s="11">
        <v>186450.7</v>
      </c>
      <c r="HM262" s="11">
        <v>38386.6</v>
      </c>
      <c r="HN262" s="11">
        <v>0</v>
      </c>
      <c r="HO262" s="11">
        <v>0</v>
      </c>
      <c r="HP262" s="11">
        <v>43723.5</v>
      </c>
      <c r="HQ262" s="11">
        <v>101521.9</v>
      </c>
      <c r="HR262" s="11">
        <v>1955.9</v>
      </c>
      <c r="HS262" s="11">
        <v>0</v>
      </c>
      <c r="HT262" s="11">
        <v>1321248.7</v>
      </c>
      <c r="HU262" s="11">
        <v>1323000</v>
      </c>
      <c r="HV262" s="11">
        <v>1751.3</v>
      </c>
      <c r="HW262" s="11">
        <v>0.13</v>
      </c>
      <c r="IA262" s="10" t="s">
        <v>112</v>
      </c>
      <c r="IB262" s="11">
        <v>84887.5</v>
      </c>
      <c r="IC262" s="11">
        <v>125209.1</v>
      </c>
      <c r="ID262" s="11">
        <v>0</v>
      </c>
      <c r="IE262" s="11">
        <v>103363</v>
      </c>
      <c r="IF262" s="11">
        <v>0</v>
      </c>
      <c r="IG262" s="11">
        <v>10985.4</v>
      </c>
      <c r="IH262" s="11">
        <v>247671.8</v>
      </c>
      <c r="II262" s="11">
        <v>74276.600000000006</v>
      </c>
      <c r="IJ262" s="11">
        <v>0</v>
      </c>
      <c r="IK262" s="11">
        <v>262776.7</v>
      </c>
      <c r="IL262" s="11">
        <v>176141.6</v>
      </c>
      <c r="IM262" s="11">
        <v>70906</v>
      </c>
      <c r="IN262" s="11">
        <v>34828.800000000003</v>
      </c>
      <c r="IO262" s="11">
        <v>0</v>
      </c>
      <c r="IP262" s="11">
        <v>5867.2</v>
      </c>
      <c r="IQ262" s="11">
        <v>0</v>
      </c>
      <c r="IR262" s="11">
        <v>124335.2</v>
      </c>
      <c r="IS262" s="11">
        <v>0</v>
      </c>
      <c r="IT262" s="11">
        <v>1321248.8999999999</v>
      </c>
      <c r="IU262" s="11">
        <v>1323000</v>
      </c>
      <c r="IV262" s="11">
        <v>1751.1</v>
      </c>
      <c r="IW262" s="11">
        <v>0.13</v>
      </c>
    </row>
    <row r="263" spans="1:257" ht="15" thickBot="1" x14ac:dyDescent="0.35">
      <c r="A263" s="10" t="s">
        <v>113</v>
      </c>
      <c r="B263" s="11">
        <v>68870</v>
      </c>
      <c r="C263" s="11">
        <v>149809.9</v>
      </c>
      <c r="D263" s="11">
        <v>137684.5</v>
      </c>
      <c r="E263" s="11">
        <v>29995.5</v>
      </c>
      <c r="F263" s="11">
        <v>0</v>
      </c>
      <c r="G263" s="11">
        <v>2580.6999999999998</v>
      </c>
      <c r="H263" s="11">
        <v>93981.8</v>
      </c>
      <c r="I263" s="11">
        <v>25472.400000000001</v>
      </c>
      <c r="J263" s="11">
        <v>0</v>
      </c>
      <c r="K263" s="11">
        <v>313715.90000000002</v>
      </c>
      <c r="L263" s="11">
        <v>156053.1</v>
      </c>
      <c r="M263" s="11">
        <v>25306.1</v>
      </c>
      <c r="N263" s="11">
        <v>72976.5</v>
      </c>
      <c r="O263" s="11">
        <v>0</v>
      </c>
      <c r="P263" s="11">
        <v>201698.7</v>
      </c>
      <c r="Q263" s="11">
        <v>0</v>
      </c>
      <c r="R263" s="11">
        <v>49918</v>
      </c>
      <c r="S263" s="11">
        <v>0</v>
      </c>
      <c r="T263" s="11">
        <v>1328063.1000000001</v>
      </c>
      <c r="U263" s="11">
        <v>1273000</v>
      </c>
      <c r="V263" s="11">
        <v>-55063.1</v>
      </c>
      <c r="W263" s="11">
        <v>-4.33</v>
      </c>
      <c r="AA263" s="10" t="s">
        <v>113</v>
      </c>
      <c r="AB263" s="11">
        <v>22286.6</v>
      </c>
      <c r="AC263" s="11">
        <v>206436.7</v>
      </c>
      <c r="AD263" s="11">
        <v>235905.2</v>
      </c>
      <c r="AE263" s="11">
        <v>8981.1</v>
      </c>
      <c r="AF263" s="11">
        <v>0</v>
      </c>
      <c r="AG263" s="11">
        <v>28062</v>
      </c>
      <c r="AH263" s="11">
        <v>15467.5</v>
      </c>
      <c r="AI263" s="11">
        <v>86953.600000000006</v>
      </c>
      <c r="AJ263" s="11">
        <v>0</v>
      </c>
      <c r="AK263" s="11">
        <v>160556.20000000001</v>
      </c>
      <c r="AL263" s="11">
        <v>43711</v>
      </c>
      <c r="AM263" s="11">
        <v>169166.6</v>
      </c>
      <c r="AN263" s="11">
        <v>0</v>
      </c>
      <c r="AO263" s="11">
        <v>4906.2</v>
      </c>
      <c r="AP263" s="11">
        <v>205522.1</v>
      </c>
      <c r="AQ263" s="11">
        <v>154470.5</v>
      </c>
      <c r="AR263" s="11">
        <v>0</v>
      </c>
      <c r="AS263" s="11">
        <v>0</v>
      </c>
      <c r="AT263" s="11">
        <v>1342425.4</v>
      </c>
      <c r="AU263" s="11">
        <v>1273000</v>
      </c>
      <c r="AV263" s="11">
        <v>-69425.399999999994</v>
      </c>
      <c r="AW263" s="11">
        <v>-5.45</v>
      </c>
      <c r="BA263" s="10" t="s">
        <v>113</v>
      </c>
      <c r="BB263" s="11">
        <v>62691.4</v>
      </c>
      <c r="BC263" s="11">
        <v>202649.1</v>
      </c>
      <c r="BD263" s="11">
        <v>224511.2</v>
      </c>
      <c r="BE263" s="11">
        <v>21462.799999999999</v>
      </c>
      <c r="BF263" s="11">
        <v>0</v>
      </c>
      <c r="BG263" s="11">
        <v>0</v>
      </c>
      <c r="BH263" s="11">
        <v>45920.5</v>
      </c>
      <c r="BI263" s="11">
        <v>32443.8</v>
      </c>
      <c r="BJ263" s="11">
        <v>62392</v>
      </c>
      <c r="BK263" s="11">
        <v>111007.8</v>
      </c>
      <c r="BL263" s="11">
        <v>96532.800000000003</v>
      </c>
      <c r="BM263" s="11">
        <v>155231.20000000001</v>
      </c>
      <c r="BN263" s="11">
        <v>0</v>
      </c>
      <c r="BO263" s="11">
        <v>14874.2</v>
      </c>
      <c r="BP263" s="11">
        <v>203447.7</v>
      </c>
      <c r="BQ263" s="11">
        <v>100026.8</v>
      </c>
      <c r="BR263" s="11">
        <v>0</v>
      </c>
      <c r="BS263" s="11">
        <v>0</v>
      </c>
      <c r="BT263" s="11">
        <v>1333191.5</v>
      </c>
      <c r="BU263" s="11">
        <v>1273000</v>
      </c>
      <c r="BV263" s="11">
        <v>-60191.5</v>
      </c>
      <c r="BW263" s="11">
        <v>-4.7300000000000004</v>
      </c>
      <c r="CA263" s="10" t="s">
        <v>113</v>
      </c>
      <c r="CB263" s="11">
        <v>52597.599999999999</v>
      </c>
      <c r="CC263" s="11">
        <v>218759.7</v>
      </c>
      <c r="CD263" s="11">
        <v>241494.39999999999</v>
      </c>
      <c r="CE263" s="11">
        <v>0</v>
      </c>
      <c r="CF263" s="11">
        <v>0</v>
      </c>
      <c r="CG263" s="11">
        <v>73439.8</v>
      </c>
      <c r="CH263" s="11">
        <v>50926.7</v>
      </c>
      <c r="CI263" s="11">
        <v>28923.4</v>
      </c>
      <c r="CJ263" s="11">
        <v>0</v>
      </c>
      <c r="CK263" s="11">
        <v>171951.5</v>
      </c>
      <c r="CL263" s="11">
        <v>10761</v>
      </c>
      <c r="CM263" s="11">
        <v>138947.5</v>
      </c>
      <c r="CN263" s="11">
        <v>7765.8</v>
      </c>
      <c r="CO263" s="11">
        <v>0</v>
      </c>
      <c r="CP263" s="11">
        <v>252937.9</v>
      </c>
      <c r="CQ263" s="11">
        <v>49227.9</v>
      </c>
      <c r="CR263" s="11">
        <v>0</v>
      </c>
      <c r="CS263" s="11">
        <v>4271.3</v>
      </c>
      <c r="CT263" s="11">
        <v>1302004.6000000001</v>
      </c>
      <c r="CU263" s="11">
        <v>1273000</v>
      </c>
      <c r="CV263" s="11">
        <v>-29004.6</v>
      </c>
      <c r="CW263" s="11">
        <v>-2.2799999999999998</v>
      </c>
      <c r="DA263" s="10" t="s">
        <v>113</v>
      </c>
      <c r="DB263" s="11">
        <v>16471.5</v>
      </c>
      <c r="DC263" s="11">
        <v>266620.3</v>
      </c>
      <c r="DD263" s="11">
        <v>223202.4</v>
      </c>
      <c r="DE263" s="11">
        <v>60503.7</v>
      </c>
      <c r="DF263" s="11">
        <v>0</v>
      </c>
      <c r="DG263" s="11">
        <v>66385</v>
      </c>
      <c r="DH263" s="11">
        <v>24956.799999999999</v>
      </c>
      <c r="DI263" s="11">
        <v>3365.7</v>
      </c>
      <c r="DJ263" s="11">
        <v>0</v>
      </c>
      <c r="DK263" s="11">
        <v>149330.9</v>
      </c>
      <c r="DL263" s="11">
        <v>34093</v>
      </c>
      <c r="DM263" s="11">
        <v>124783.9</v>
      </c>
      <c r="DN263" s="11">
        <v>0</v>
      </c>
      <c r="DO263" s="11">
        <v>1996.5</v>
      </c>
      <c r="DP263" s="11">
        <v>312489.8</v>
      </c>
      <c r="DQ263" s="11">
        <v>30176.2</v>
      </c>
      <c r="DR263" s="11">
        <v>0</v>
      </c>
      <c r="DS263" s="11">
        <v>0</v>
      </c>
      <c r="DT263" s="11">
        <v>1314375.7</v>
      </c>
      <c r="DU263" s="11">
        <v>1273000</v>
      </c>
      <c r="DV263" s="11">
        <v>-41375.699999999997</v>
      </c>
      <c r="DW263" s="11">
        <v>-3.25</v>
      </c>
      <c r="EA263" s="10" t="s">
        <v>113</v>
      </c>
      <c r="EB263" s="11">
        <v>78347</v>
      </c>
      <c r="EC263" s="11">
        <v>149199.70000000001</v>
      </c>
      <c r="ED263" s="11">
        <v>270855.5</v>
      </c>
      <c r="EE263" s="11">
        <v>40663.5</v>
      </c>
      <c r="EF263" s="11">
        <v>0</v>
      </c>
      <c r="EG263" s="11">
        <v>55266.2</v>
      </c>
      <c r="EH263" s="11">
        <v>46613.7</v>
      </c>
      <c r="EI263" s="11">
        <v>0</v>
      </c>
      <c r="EJ263" s="11">
        <v>0</v>
      </c>
      <c r="EK263" s="11">
        <v>196028.1</v>
      </c>
      <c r="EL263" s="11">
        <v>47042.7</v>
      </c>
      <c r="EM263" s="11">
        <v>67597.100000000006</v>
      </c>
      <c r="EN263" s="11">
        <v>0</v>
      </c>
      <c r="EO263" s="11">
        <v>0</v>
      </c>
      <c r="EP263" s="11">
        <v>351236.5</v>
      </c>
      <c r="EQ263" s="11">
        <v>16109.9</v>
      </c>
      <c r="ER263" s="11">
        <v>0</v>
      </c>
      <c r="ES263" s="11">
        <v>0</v>
      </c>
      <c r="ET263" s="11">
        <v>1318959.8</v>
      </c>
      <c r="EU263" s="11">
        <v>1273000</v>
      </c>
      <c r="EV263" s="11">
        <v>-45959.8</v>
      </c>
      <c r="EW263" s="11">
        <v>-3.61</v>
      </c>
      <c r="FA263" s="10" t="s">
        <v>113</v>
      </c>
      <c r="FB263" s="11">
        <v>78273.899999999994</v>
      </c>
      <c r="FC263" s="11">
        <v>211296.7</v>
      </c>
      <c r="FD263" s="11">
        <v>238414.2</v>
      </c>
      <c r="FE263" s="11">
        <v>28588.1</v>
      </c>
      <c r="FF263" s="11">
        <v>60172.3</v>
      </c>
      <c r="FG263" s="11">
        <v>0</v>
      </c>
      <c r="FH263" s="11">
        <v>0</v>
      </c>
      <c r="FI263" s="11">
        <v>0</v>
      </c>
      <c r="FJ263" s="11">
        <v>0</v>
      </c>
      <c r="FK263" s="11">
        <v>194096.4</v>
      </c>
      <c r="FL263" s="11">
        <v>96930.4</v>
      </c>
      <c r="FM263" s="11">
        <v>28283</v>
      </c>
      <c r="FN263" s="11">
        <v>0</v>
      </c>
      <c r="FO263" s="11">
        <v>0</v>
      </c>
      <c r="FP263" s="11">
        <v>264450.09999999998</v>
      </c>
      <c r="FQ263" s="11">
        <v>109580.5</v>
      </c>
      <c r="FR263" s="11">
        <v>0</v>
      </c>
      <c r="FS263" s="11">
        <v>24218.7</v>
      </c>
      <c r="FT263" s="11">
        <v>1334304.3</v>
      </c>
      <c r="FU263" s="11">
        <v>1273000</v>
      </c>
      <c r="FV263" s="11">
        <v>-61304.3</v>
      </c>
      <c r="FW263" s="11">
        <v>-4.82</v>
      </c>
      <c r="GA263" s="10" t="s">
        <v>113</v>
      </c>
      <c r="GB263" s="11">
        <v>82948</v>
      </c>
      <c r="GC263" s="11">
        <v>145640.20000000001</v>
      </c>
      <c r="GD263" s="11">
        <v>199987.8</v>
      </c>
      <c r="GE263" s="11">
        <v>158121.60000000001</v>
      </c>
      <c r="GF263" s="11">
        <v>0</v>
      </c>
      <c r="GG263" s="11">
        <v>0</v>
      </c>
      <c r="GH263" s="11">
        <v>21468</v>
      </c>
      <c r="GI263" s="11">
        <v>0</v>
      </c>
      <c r="GJ263" s="11">
        <v>0</v>
      </c>
      <c r="GK263" s="11">
        <v>212184.2</v>
      </c>
      <c r="GL263" s="11">
        <v>125028.4</v>
      </c>
      <c r="GM263" s="11">
        <v>10199.299999999999</v>
      </c>
      <c r="GN263" s="11">
        <v>87797.8</v>
      </c>
      <c r="GO263" s="11">
        <v>0</v>
      </c>
      <c r="GP263" s="11">
        <v>243851.5</v>
      </c>
      <c r="GQ263" s="11">
        <v>38300</v>
      </c>
      <c r="GR263" s="11">
        <v>0</v>
      </c>
      <c r="GS263" s="11">
        <v>0</v>
      </c>
      <c r="GT263" s="11">
        <v>1325527</v>
      </c>
      <c r="GU263" s="11">
        <v>1273000</v>
      </c>
      <c r="GV263" s="11">
        <v>-52527</v>
      </c>
      <c r="GW263" s="11">
        <v>-4.13</v>
      </c>
      <c r="HA263" s="10" t="s">
        <v>113</v>
      </c>
      <c r="HB263" s="11">
        <v>68346.899999999994</v>
      </c>
      <c r="HC263" s="11">
        <v>137140.6</v>
      </c>
      <c r="HD263" s="11">
        <v>174653.9</v>
      </c>
      <c r="HE263" s="11">
        <v>142061.6</v>
      </c>
      <c r="HF263" s="11">
        <v>5680</v>
      </c>
      <c r="HG263" s="11">
        <v>24904.5</v>
      </c>
      <c r="HH263" s="11">
        <v>17851.3</v>
      </c>
      <c r="HI263" s="11">
        <v>0</v>
      </c>
      <c r="HJ263" s="11">
        <v>0</v>
      </c>
      <c r="HK263" s="11">
        <v>258771.3</v>
      </c>
      <c r="HL263" s="11">
        <v>141635.20000000001</v>
      </c>
      <c r="HM263" s="11">
        <v>1591.9</v>
      </c>
      <c r="HN263" s="11">
        <v>0</v>
      </c>
      <c r="HO263" s="11">
        <v>0</v>
      </c>
      <c r="HP263" s="11">
        <v>243593.4</v>
      </c>
      <c r="HQ263" s="11">
        <v>101521.9</v>
      </c>
      <c r="HR263" s="11">
        <v>1955.9</v>
      </c>
      <c r="HS263" s="11">
        <v>0</v>
      </c>
      <c r="HT263" s="11">
        <v>1319708.3</v>
      </c>
      <c r="HU263" s="11">
        <v>1273000</v>
      </c>
      <c r="HV263" s="11">
        <v>-46708.3</v>
      </c>
      <c r="HW263" s="11">
        <v>-3.67</v>
      </c>
      <c r="IA263" s="10" t="s">
        <v>113</v>
      </c>
      <c r="IB263" s="11">
        <v>91753.4</v>
      </c>
      <c r="IC263" s="11">
        <v>125209.1</v>
      </c>
      <c r="ID263" s="11">
        <v>141812.1</v>
      </c>
      <c r="IE263" s="11">
        <v>94874.3</v>
      </c>
      <c r="IF263" s="11">
        <v>0</v>
      </c>
      <c r="IG263" s="11">
        <v>0</v>
      </c>
      <c r="IH263" s="11">
        <v>13482.1</v>
      </c>
      <c r="II263" s="11">
        <v>74276.600000000006</v>
      </c>
      <c r="IJ263" s="11">
        <v>0</v>
      </c>
      <c r="IK263" s="11">
        <v>262776.7</v>
      </c>
      <c r="IL263" s="11">
        <v>153296.79999999999</v>
      </c>
      <c r="IM263" s="11">
        <v>15978.8</v>
      </c>
      <c r="IN263" s="11">
        <v>34828.800000000003</v>
      </c>
      <c r="IO263" s="11">
        <v>0</v>
      </c>
      <c r="IP263" s="11">
        <v>184755.1</v>
      </c>
      <c r="IQ263" s="11">
        <v>0</v>
      </c>
      <c r="IR263" s="11">
        <v>124335.2</v>
      </c>
      <c r="IS263" s="11">
        <v>0</v>
      </c>
      <c r="IT263" s="11">
        <v>1317379.1000000001</v>
      </c>
      <c r="IU263" s="11">
        <v>1273000</v>
      </c>
      <c r="IV263" s="11">
        <v>-44379.1</v>
      </c>
      <c r="IW263" s="11">
        <v>-3.49</v>
      </c>
    </row>
    <row r="264" spans="1:257" ht="15" thickBot="1" x14ac:dyDescent="0.35">
      <c r="A264" s="10" t="s">
        <v>114</v>
      </c>
      <c r="B264" s="11">
        <v>68870</v>
      </c>
      <c r="C264" s="11">
        <v>149809.9</v>
      </c>
      <c r="D264" s="11">
        <v>137684.5</v>
      </c>
      <c r="E264" s="11">
        <v>39485.300000000003</v>
      </c>
      <c r="F264" s="11">
        <v>0</v>
      </c>
      <c r="G264" s="11">
        <v>10322.299999999999</v>
      </c>
      <c r="H264" s="11">
        <v>93981.8</v>
      </c>
      <c r="I264" s="11">
        <v>25472.400000000001</v>
      </c>
      <c r="J264" s="11">
        <v>0</v>
      </c>
      <c r="K264" s="11">
        <v>235800.3</v>
      </c>
      <c r="L264" s="11">
        <v>136574.20000000001</v>
      </c>
      <c r="M264" s="11">
        <v>25306.1</v>
      </c>
      <c r="N264" s="11">
        <v>72976.5</v>
      </c>
      <c r="O264" s="11">
        <v>0</v>
      </c>
      <c r="P264" s="11">
        <v>201698.7</v>
      </c>
      <c r="Q264" s="11">
        <v>0</v>
      </c>
      <c r="R264" s="11">
        <v>49918</v>
      </c>
      <c r="S264" s="11">
        <v>0</v>
      </c>
      <c r="T264" s="11">
        <v>1247899.8</v>
      </c>
      <c r="U264" s="11">
        <v>1223000</v>
      </c>
      <c r="V264" s="11">
        <v>-24899.8</v>
      </c>
      <c r="W264" s="11">
        <v>-2.04</v>
      </c>
      <c r="AA264" s="10" t="s">
        <v>114</v>
      </c>
      <c r="AB264" s="11">
        <v>22286.6</v>
      </c>
      <c r="AC264" s="11">
        <v>206436.7</v>
      </c>
      <c r="AD264" s="11">
        <v>235905.2</v>
      </c>
      <c r="AE264" s="11">
        <v>8981.1</v>
      </c>
      <c r="AF264" s="11">
        <v>0</v>
      </c>
      <c r="AG264" s="11">
        <v>46001.7</v>
      </c>
      <c r="AH264" s="11">
        <v>15467.5</v>
      </c>
      <c r="AI264" s="11">
        <v>86953.600000000006</v>
      </c>
      <c r="AJ264" s="11">
        <v>0</v>
      </c>
      <c r="AK264" s="11">
        <v>48980.5</v>
      </c>
      <c r="AL264" s="11">
        <v>34064.800000000003</v>
      </c>
      <c r="AM264" s="11">
        <v>169166.6</v>
      </c>
      <c r="AN264" s="11">
        <v>0</v>
      </c>
      <c r="AO264" s="11">
        <v>4906.2</v>
      </c>
      <c r="AP264" s="11">
        <v>205522.1</v>
      </c>
      <c r="AQ264" s="11">
        <v>154470.5</v>
      </c>
      <c r="AR264" s="11">
        <v>0</v>
      </c>
      <c r="AS264" s="11">
        <v>0</v>
      </c>
      <c r="AT264" s="11">
        <v>1239143.2</v>
      </c>
      <c r="AU264" s="11">
        <v>1223000</v>
      </c>
      <c r="AV264" s="11">
        <v>-16143.2</v>
      </c>
      <c r="AW264" s="11">
        <v>-1.32</v>
      </c>
      <c r="BA264" s="10" t="s">
        <v>114</v>
      </c>
      <c r="BB264" s="11">
        <v>62691.4</v>
      </c>
      <c r="BC264" s="11">
        <v>203896.9</v>
      </c>
      <c r="BD264" s="11">
        <v>224511.2</v>
      </c>
      <c r="BE264" s="11">
        <v>25705.5</v>
      </c>
      <c r="BF264" s="11">
        <v>0</v>
      </c>
      <c r="BG264" s="11">
        <v>12478.4</v>
      </c>
      <c r="BH264" s="11">
        <v>45920.5</v>
      </c>
      <c r="BI264" s="11">
        <v>32443.8</v>
      </c>
      <c r="BJ264" s="11">
        <v>62392</v>
      </c>
      <c r="BK264" s="11">
        <v>18468</v>
      </c>
      <c r="BL264" s="11">
        <v>78763.600000000006</v>
      </c>
      <c r="BM264" s="11">
        <v>155231.20000000001</v>
      </c>
      <c r="BN264" s="11">
        <v>0</v>
      </c>
      <c r="BO264" s="11">
        <v>14874.2</v>
      </c>
      <c r="BP264" s="11">
        <v>203447.7</v>
      </c>
      <c r="BQ264" s="11">
        <v>100026.8</v>
      </c>
      <c r="BR264" s="11">
        <v>0</v>
      </c>
      <c r="BS264" s="11">
        <v>0</v>
      </c>
      <c r="BT264" s="11">
        <v>1240851.3999999999</v>
      </c>
      <c r="BU264" s="11">
        <v>1223000</v>
      </c>
      <c r="BV264" s="11">
        <v>-17851.400000000001</v>
      </c>
      <c r="BW264" s="11">
        <v>-1.46</v>
      </c>
      <c r="CA264" s="10" t="s">
        <v>114</v>
      </c>
      <c r="CB264" s="11">
        <v>52597.599999999999</v>
      </c>
      <c r="CC264" s="11">
        <v>219404.2</v>
      </c>
      <c r="CD264" s="11">
        <v>241494.39999999999</v>
      </c>
      <c r="CE264" s="11">
        <v>41108.699999999997</v>
      </c>
      <c r="CF264" s="11">
        <v>0</v>
      </c>
      <c r="CG264" s="11">
        <v>81052.800000000003</v>
      </c>
      <c r="CH264" s="11">
        <v>50926.7</v>
      </c>
      <c r="CI264" s="11">
        <v>28923.4</v>
      </c>
      <c r="CJ264" s="11">
        <v>0</v>
      </c>
      <c r="CK264" s="11">
        <v>72052.899999999994</v>
      </c>
      <c r="CL264" s="11">
        <v>10761</v>
      </c>
      <c r="CM264" s="11">
        <v>138947.5</v>
      </c>
      <c r="CN264" s="11">
        <v>7765.8</v>
      </c>
      <c r="CO264" s="11">
        <v>0</v>
      </c>
      <c r="CP264" s="11">
        <v>252937.9</v>
      </c>
      <c r="CQ264" s="11">
        <v>49227.9</v>
      </c>
      <c r="CR264" s="11">
        <v>0</v>
      </c>
      <c r="CS264" s="11">
        <v>4271.3</v>
      </c>
      <c r="CT264" s="11">
        <v>1251472.3</v>
      </c>
      <c r="CU264" s="11">
        <v>1223000</v>
      </c>
      <c r="CV264" s="11">
        <v>-28472.3</v>
      </c>
      <c r="CW264" s="11">
        <v>-2.33</v>
      </c>
      <c r="DA264" s="10" t="s">
        <v>114</v>
      </c>
      <c r="DB264" s="11">
        <v>16471.5</v>
      </c>
      <c r="DC264" s="11">
        <v>266620.3</v>
      </c>
      <c r="DD264" s="11">
        <v>223202.4</v>
      </c>
      <c r="DE264" s="11">
        <v>108239</v>
      </c>
      <c r="DF264" s="11">
        <v>0</v>
      </c>
      <c r="DG264" s="11">
        <v>68396</v>
      </c>
      <c r="DH264" s="11">
        <v>24956.799999999999</v>
      </c>
      <c r="DI264" s="11">
        <v>3365.7</v>
      </c>
      <c r="DJ264" s="11">
        <v>0</v>
      </c>
      <c r="DK264" s="11">
        <v>67654.3</v>
      </c>
      <c r="DL264" s="11">
        <v>18424.599999999999</v>
      </c>
      <c r="DM264" s="11">
        <v>124783.9</v>
      </c>
      <c r="DN264" s="11">
        <v>0</v>
      </c>
      <c r="DO264" s="11">
        <v>1996.5</v>
      </c>
      <c r="DP264" s="11">
        <v>312489.8</v>
      </c>
      <c r="DQ264" s="11">
        <v>18183</v>
      </c>
      <c r="DR264" s="11">
        <v>0</v>
      </c>
      <c r="DS264" s="11">
        <v>0</v>
      </c>
      <c r="DT264" s="11">
        <v>1254783.8999999999</v>
      </c>
      <c r="DU264" s="11">
        <v>1223000</v>
      </c>
      <c r="DV264" s="11">
        <v>-31783.9</v>
      </c>
      <c r="DW264" s="11">
        <v>-2.6</v>
      </c>
      <c r="EA264" s="10" t="s">
        <v>114</v>
      </c>
      <c r="EB264" s="11">
        <v>78347</v>
      </c>
      <c r="EC264" s="11">
        <v>149199.70000000001</v>
      </c>
      <c r="ED264" s="11">
        <v>270855.5</v>
      </c>
      <c r="EE264" s="11">
        <v>96678.7</v>
      </c>
      <c r="EF264" s="11">
        <v>0</v>
      </c>
      <c r="EG264" s="11">
        <v>55266.2</v>
      </c>
      <c r="EH264" s="11">
        <v>46613.7</v>
      </c>
      <c r="EI264" s="11">
        <v>0</v>
      </c>
      <c r="EJ264" s="11">
        <v>0</v>
      </c>
      <c r="EK264" s="11">
        <v>106840.3</v>
      </c>
      <c r="EL264" s="11">
        <v>33026.300000000003</v>
      </c>
      <c r="EM264" s="11">
        <v>67597.100000000006</v>
      </c>
      <c r="EN264" s="11">
        <v>0</v>
      </c>
      <c r="EO264" s="11">
        <v>0</v>
      </c>
      <c r="EP264" s="11">
        <v>329309.7</v>
      </c>
      <c r="EQ264" s="11">
        <v>16109.9</v>
      </c>
      <c r="ER264" s="11">
        <v>0</v>
      </c>
      <c r="ES264" s="11">
        <v>0</v>
      </c>
      <c r="ET264" s="11">
        <v>1249844.1000000001</v>
      </c>
      <c r="EU264" s="11">
        <v>1223000</v>
      </c>
      <c r="EV264" s="11">
        <v>-26844.1</v>
      </c>
      <c r="EW264" s="11">
        <v>-2.19</v>
      </c>
      <c r="FA264" s="10" t="s">
        <v>114</v>
      </c>
      <c r="FB264" s="11">
        <v>78273.899999999994</v>
      </c>
      <c r="FC264" s="11">
        <v>211296.7</v>
      </c>
      <c r="FD264" s="11">
        <v>238414.2</v>
      </c>
      <c r="FE264" s="11">
        <v>71283</v>
      </c>
      <c r="FF264" s="11">
        <v>60172.3</v>
      </c>
      <c r="FG264" s="11">
        <v>0</v>
      </c>
      <c r="FH264" s="11">
        <v>0</v>
      </c>
      <c r="FI264" s="11">
        <v>0</v>
      </c>
      <c r="FJ264" s="11">
        <v>0</v>
      </c>
      <c r="FK264" s="11">
        <v>102714.4</v>
      </c>
      <c r="FL264" s="11">
        <v>65387.6</v>
      </c>
      <c r="FM264" s="11">
        <v>28283</v>
      </c>
      <c r="FN264" s="11">
        <v>0</v>
      </c>
      <c r="FO264" s="11">
        <v>0</v>
      </c>
      <c r="FP264" s="11">
        <v>247721.7</v>
      </c>
      <c r="FQ264" s="11">
        <v>106584.4</v>
      </c>
      <c r="FR264" s="11">
        <v>0</v>
      </c>
      <c r="FS264" s="11">
        <v>24218.7</v>
      </c>
      <c r="FT264" s="11">
        <v>1234349.8</v>
      </c>
      <c r="FU264" s="11">
        <v>1223000</v>
      </c>
      <c r="FV264" s="11">
        <v>-11349.8</v>
      </c>
      <c r="FW264" s="11">
        <v>-0.93</v>
      </c>
      <c r="GA264" s="10" t="s">
        <v>114</v>
      </c>
      <c r="GB264" s="11">
        <v>82948</v>
      </c>
      <c r="GC264" s="11">
        <v>145640.20000000001</v>
      </c>
      <c r="GD264" s="11">
        <v>199987.8</v>
      </c>
      <c r="GE264" s="11">
        <v>187577.8</v>
      </c>
      <c r="GF264" s="11">
        <v>0</v>
      </c>
      <c r="GG264" s="11">
        <v>0</v>
      </c>
      <c r="GH264" s="11">
        <v>21468</v>
      </c>
      <c r="GI264" s="11">
        <v>0</v>
      </c>
      <c r="GJ264" s="11">
        <v>0</v>
      </c>
      <c r="GK264" s="11">
        <v>119322.4</v>
      </c>
      <c r="GL264" s="11">
        <v>89081.9</v>
      </c>
      <c r="GM264" s="11">
        <v>10199.299999999999</v>
      </c>
      <c r="GN264" s="11">
        <v>87797.8</v>
      </c>
      <c r="GO264" s="11">
        <v>0</v>
      </c>
      <c r="GP264" s="11">
        <v>241355.2</v>
      </c>
      <c r="GQ264" s="11">
        <v>35803.699999999997</v>
      </c>
      <c r="GR264" s="11">
        <v>0</v>
      </c>
      <c r="GS264" s="11">
        <v>0</v>
      </c>
      <c r="GT264" s="11">
        <v>1221182.3</v>
      </c>
      <c r="GU264" s="11">
        <v>1223000</v>
      </c>
      <c r="GV264" s="11">
        <v>1817.7</v>
      </c>
      <c r="GW264" s="11">
        <v>0.15</v>
      </c>
      <c r="HA264" s="10" t="s">
        <v>114</v>
      </c>
      <c r="HB264" s="11">
        <v>68346.899999999994</v>
      </c>
      <c r="HC264" s="11">
        <v>137140.6</v>
      </c>
      <c r="HD264" s="11">
        <v>174653.9</v>
      </c>
      <c r="HE264" s="11">
        <v>142061.6</v>
      </c>
      <c r="HF264" s="11">
        <v>10018.200000000001</v>
      </c>
      <c r="HG264" s="11">
        <v>37294.5</v>
      </c>
      <c r="HH264" s="11">
        <v>17851.3</v>
      </c>
      <c r="HI264" s="11">
        <v>0</v>
      </c>
      <c r="HJ264" s="11">
        <v>0</v>
      </c>
      <c r="HK264" s="11">
        <v>173634.2</v>
      </c>
      <c r="HL264" s="11">
        <v>111716.8</v>
      </c>
      <c r="HM264" s="11">
        <v>1591.9</v>
      </c>
      <c r="HN264" s="11">
        <v>0</v>
      </c>
      <c r="HO264" s="11">
        <v>0</v>
      </c>
      <c r="HP264" s="11">
        <v>243593.4</v>
      </c>
      <c r="HQ264" s="11">
        <v>101521.9</v>
      </c>
      <c r="HR264" s="11">
        <v>1955.9</v>
      </c>
      <c r="HS264" s="11">
        <v>0</v>
      </c>
      <c r="HT264" s="11">
        <v>1221381.2</v>
      </c>
      <c r="HU264" s="11">
        <v>1223000</v>
      </c>
      <c r="HV264" s="11">
        <v>1618.8</v>
      </c>
      <c r="HW264" s="11">
        <v>0.13</v>
      </c>
      <c r="IA264" s="10" t="s">
        <v>114</v>
      </c>
      <c r="IB264" s="11">
        <v>91753.4</v>
      </c>
      <c r="IC264" s="11">
        <v>125209.1</v>
      </c>
      <c r="ID264" s="11">
        <v>141812.1</v>
      </c>
      <c r="IE264" s="11">
        <v>94874.3</v>
      </c>
      <c r="IF264" s="11">
        <v>0</v>
      </c>
      <c r="IG264" s="11">
        <v>10985.4</v>
      </c>
      <c r="IH264" s="11">
        <v>13482.1</v>
      </c>
      <c r="II264" s="11">
        <v>74276.600000000006</v>
      </c>
      <c r="IJ264" s="11">
        <v>0</v>
      </c>
      <c r="IK264" s="11">
        <v>193868.1</v>
      </c>
      <c r="IL264" s="11">
        <v>121464</v>
      </c>
      <c r="IM264" s="11">
        <v>15978.8</v>
      </c>
      <c r="IN264" s="11">
        <v>34828.800000000003</v>
      </c>
      <c r="IO264" s="11">
        <v>0</v>
      </c>
      <c r="IP264" s="11">
        <v>184755.1</v>
      </c>
      <c r="IQ264" s="11">
        <v>0</v>
      </c>
      <c r="IR264" s="11">
        <v>124335.2</v>
      </c>
      <c r="IS264" s="11">
        <v>0</v>
      </c>
      <c r="IT264" s="11">
        <v>1227623</v>
      </c>
      <c r="IU264" s="11">
        <v>1223000</v>
      </c>
      <c r="IV264" s="11">
        <v>-4623</v>
      </c>
      <c r="IW264" s="11">
        <v>-0.38</v>
      </c>
    </row>
    <row r="265" spans="1:257" ht="15" thickBot="1" x14ac:dyDescent="0.35">
      <c r="A265" s="10" t="s">
        <v>115</v>
      </c>
      <c r="B265" s="11">
        <v>68870</v>
      </c>
      <c r="C265" s="11">
        <v>261911</v>
      </c>
      <c r="D265" s="11">
        <v>153694.6</v>
      </c>
      <c r="E265" s="11">
        <v>83964.6</v>
      </c>
      <c r="F265" s="11">
        <v>31382.5</v>
      </c>
      <c r="G265" s="11">
        <v>153916.9</v>
      </c>
      <c r="H265" s="11">
        <v>307750.40000000002</v>
      </c>
      <c r="I265" s="11">
        <v>25472.400000000001</v>
      </c>
      <c r="J265" s="11">
        <v>0</v>
      </c>
      <c r="K265" s="11">
        <v>3662.5</v>
      </c>
      <c r="L265" s="11">
        <v>0</v>
      </c>
      <c r="M265" s="11">
        <v>25306.1</v>
      </c>
      <c r="N265" s="11">
        <v>0</v>
      </c>
      <c r="O265" s="11">
        <v>0</v>
      </c>
      <c r="P265" s="11">
        <v>22725.4</v>
      </c>
      <c r="Q265" s="11">
        <v>0</v>
      </c>
      <c r="R265" s="11">
        <v>28413.7</v>
      </c>
      <c r="S265" s="11">
        <v>0</v>
      </c>
      <c r="T265" s="11">
        <v>1167070.3</v>
      </c>
      <c r="U265" s="11">
        <v>1168000</v>
      </c>
      <c r="V265" s="11">
        <v>929.7</v>
      </c>
      <c r="W265" s="11">
        <v>0.08</v>
      </c>
      <c r="AA265" s="10" t="s">
        <v>115</v>
      </c>
      <c r="AB265" s="11">
        <v>93001.3</v>
      </c>
      <c r="AC265" s="11">
        <v>264958.09999999998</v>
      </c>
      <c r="AD265" s="11">
        <v>235905.2</v>
      </c>
      <c r="AE265" s="11">
        <v>8981.1</v>
      </c>
      <c r="AF265" s="11">
        <v>32182.3</v>
      </c>
      <c r="AG265" s="11">
        <v>46001.7</v>
      </c>
      <c r="AH265" s="11">
        <v>244591.4</v>
      </c>
      <c r="AI265" s="11">
        <v>86953.600000000006</v>
      </c>
      <c r="AJ265" s="11">
        <v>0</v>
      </c>
      <c r="AK265" s="11">
        <v>0</v>
      </c>
      <c r="AL265" s="11">
        <v>0</v>
      </c>
      <c r="AM265" s="11">
        <v>152973.70000000001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1165548.5</v>
      </c>
      <c r="AU265" s="11">
        <v>1168000</v>
      </c>
      <c r="AV265" s="11">
        <v>2451.5</v>
      </c>
      <c r="AW265" s="11">
        <v>0.21</v>
      </c>
      <c r="BA265" s="10" t="s">
        <v>115</v>
      </c>
      <c r="BB265" s="11">
        <v>76168.100000000006</v>
      </c>
      <c r="BC265" s="11">
        <v>298133.8</v>
      </c>
      <c r="BD265" s="11">
        <v>224511.2</v>
      </c>
      <c r="BE265" s="11">
        <v>45271.6</v>
      </c>
      <c r="BF265" s="11">
        <v>0</v>
      </c>
      <c r="BG265" s="11">
        <v>12478.4</v>
      </c>
      <c r="BH265" s="11">
        <v>277319.8</v>
      </c>
      <c r="BI265" s="11">
        <v>32443.8</v>
      </c>
      <c r="BJ265" s="11">
        <v>62392</v>
      </c>
      <c r="BK265" s="11">
        <v>0</v>
      </c>
      <c r="BL265" s="11">
        <v>0</v>
      </c>
      <c r="BM265" s="11">
        <v>137262.29999999999</v>
      </c>
      <c r="BN265" s="11">
        <v>0</v>
      </c>
      <c r="BO265" s="11">
        <v>0</v>
      </c>
      <c r="BP265" s="11">
        <v>0</v>
      </c>
      <c r="BQ265" s="11">
        <v>0</v>
      </c>
      <c r="BR265" s="11">
        <v>0</v>
      </c>
      <c r="BS265" s="11">
        <v>0</v>
      </c>
      <c r="BT265" s="11">
        <v>1165981</v>
      </c>
      <c r="BU265" s="11">
        <v>1168000</v>
      </c>
      <c r="BV265" s="11">
        <v>2019</v>
      </c>
      <c r="BW265" s="11">
        <v>0.17</v>
      </c>
      <c r="CA265" s="10" t="s">
        <v>115</v>
      </c>
      <c r="CB265" s="11">
        <v>94614.9</v>
      </c>
      <c r="CC265" s="11">
        <v>281418</v>
      </c>
      <c r="CD265" s="11">
        <v>260298.3</v>
      </c>
      <c r="CE265" s="11">
        <v>46544.6</v>
      </c>
      <c r="CF265" s="11">
        <v>0</v>
      </c>
      <c r="CG265" s="11">
        <v>81052.800000000003</v>
      </c>
      <c r="CH265" s="11">
        <v>297167.2</v>
      </c>
      <c r="CI265" s="11">
        <v>28923.4</v>
      </c>
      <c r="CJ265" s="11">
        <v>0</v>
      </c>
      <c r="CK265" s="11">
        <v>0</v>
      </c>
      <c r="CL265" s="11">
        <v>0</v>
      </c>
      <c r="CM265" s="11">
        <v>76144</v>
      </c>
      <c r="CN265" s="11">
        <v>0</v>
      </c>
      <c r="CO265" s="11">
        <v>0</v>
      </c>
      <c r="CP265" s="11">
        <v>0</v>
      </c>
      <c r="CQ265" s="11">
        <v>0</v>
      </c>
      <c r="CR265" s="11">
        <v>0</v>
      </c>
      <c r="CS265" s="11">
        <v>0</v>
      </c>
      <c r="CT265" s="11">
        <v>1166163.2</v>
      </c>
      <c r="CU265" s="11">
        <v>1168000</v>
      </c>
      <c r="CV265" s="11">
        <v>1836.8</v>
      </c>
      <c r="CW265" s="11">
        <v>0.16</v>
      </c>
      <c r="DA265" s="10" t="s">
        <v>115</v>
      </c>
      <c r="DB265" s="11">
        <v>16471.5</v>
      </c>
      <c r="DC265" s="11">
        <v>331993</v>
      </c>
      <c r="DD265" s="11">
        <v>253493</v>
      </c>
      <c r="DE265" s="11">
        <v>129935.5</v>
      </c>
      <c r="DF265" s="11">
        <v>0</v>
      </c>
      <c r="DG265" s="11">
        <v>73030.5</v>
      </c>
      <c r="DH265" s="11">
        <v>292362.7</v>
      </c>
      <c r="DI265" s="11">
        <v>3365.7</v>
      </c>
      <c r="DJ265" s="11">
        <v>0</v>
      </c>
      <c r="DK265" s="11">
        <v>0</v>
      </c>
      <c r="DL265" s="11">
        <v>0</v>
      </c>
      <c r="DM265" s="11">
        <v>65328.9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1">
        <v>0</v>
      </c>
      <c r="DT265" s="11">
        <v>1165980.7</v>
      </c>
      <c r="DU265" s="11">
        <v>1168000</v>
      </c>
      <c r="DV265" s="11">
        <v>2019.3</v>
      </c>
      <c r="DW265" s="11">
        <v>0.17</v>
      </c>
      <c r="EA265" s="10" t="s">
        <v>115</v>
      </c>
      <c r="EB265" s="11">
        <v>78347</v>
      </c>
      <c r="EC265" s="11">
        <v>212722.3</v>
      </c>
      <c r="ED265" s="11">
        <v>298617.59999999998</v>
      </c>
      <c r="EE265" s="11">
        <v>223825.3</v>
      </c>
      <c r="EF265" s="11">
        <v>0</v>
      </c>
      <c r="EG265" s="11">
        <v>55266.2</v>
      </c>
      <c r="EH265" s="11">
        <v>285315.3</v>
      </c>
      <c r="EI265" s="11">
        <v>0</v>
      </c>
      <c r="EJ265" s="11">
        <v>0</v>
      </c>
      <c r="EK265" s="11">
        <v>0</v>
      </c>
      <c r="EL265" s="11">
        <v>0</v>
      </c>
      <c r="EM265" s="11">
        <v>12484.8</v>
      </c>
      <c r="EN265" s="11">
        <v>0</v>
      </c>
      <c r="EO265" s="11">
        <v>0</v>
      </c>
      <c r="EP265" s="11">
        <v>0</v>
      </c>
      <c r="EQ265" s="11">
        <v>0</v>
      </c>
      <c r="ER265" s="11">
        <v>0</v>
      </c>
      <c r="ES265" s="11">
        <v>0</v>
      </c>
      <c r="ET265" s="11">
        <v>1166578.5</v>
      </c>
      <c r="EU265" s="11">
        <v>1168000</v>
      </c>
      <c r="EV265" s="11">
        <v>1421.5</v>
      </c>
      <c r="EW265" s="11">
        <v>0.12</v>
      </c>
      <c r="FA265" s="10" t="s">
        <v>115</v>
      </c>
      <c r="FB265" s="11">
        <v>78273.899999999994</v>
      </c>
      <c r="FC265" s="11">
        <v>295340.7</v>
      </c>
      <c r="FD265" s="11">
        <v>238414.2</v>
      </c>
      <c r="FE265" s="11">
        <v>157421.79999999999</v>
      </c>
      <c r="FF265" s="11">
        <v>142482.5</v>
      </c>
      <c r="FG265" s="11">
        <v>0</v>
      </c>
      <c r="FH265" s="11">
        <v>242076.5</v>
      </c>
      <c r="FI265" s="11">
        <v>0</v>
      </c>
      <c r="FJ265" s="11">
        <v>0</v>
      </c>
      <c r="FK265" s="11">
        <v>8863.6</v>
      </c>
      <c r="FL265" s="11">
        <v>0</v>
      </c>
      <c r="FM265" s="11">
        <v>3620.3</v>
      </c>
      <c r="FN265" s="11">
        <v>0</v>
      </c>
      <c r="FO265" s="11">
        <v>0</v>
      </c>
      <c r="FP265" s="11">
        <v>0</v>
      </c>
      <c r="FQ265" s="11">
        <v>0</v>
      </c>
      <c r="FR265" s="11">
        <v>0</v>
      </c>
      <c r="FS265" s="11">
        <v>0</v>
      </c>
      <c r="FT265" s="11">
        <v>1166493.3999999999</v>
      </c>
      <c r="FU265" s="11">
        <v>1168000</v>
      </c>
      <c r="FV265" s="11">
        <v>1506.6</v>
      </c>
      <c r="FW265" s="11">
        <v>0.13</v>
      </c>
      <c r="GA265" s="10" t="s">
        <v>115</v>
      </c>
      <c r="GB265" s="11">
        <v>82948</v>
      </c>
      <c r="GC265" s="11">
        <v>239857.5</v>
      </c>
      <c r="GD265" s="11">
        <v>205978.9</v>
      </c>
      <c r="GE265" s="11">
        <v>349979.1</v>
      </c>
      <c r="GF265" s="11">
        <v>0</v>
      </c>
      <c r="GG265" s="11">
        <v>0</v>
      </c>
      <c r="GH265" s="11">
        <v>275019.09999999998</v>
      </c>
      <c r="GI265" s="11">
        <v>0</v>
      </c>
      <c r="GJ265" s="11">
        <v>0</v>
      </c>
      <c r="GK265" s="11">
        <v>12481.4</v>
      </c>
      <c r="GL265" s="11">
        <v>0</v>
      </c>
      <c r="GM265" s="11">
        <v>0</v>
      </c>
      <c r="GN265" s="11">
        <v>0</v>
      </c>
      <c r="GO265" s="11">
        <v>0</v>
      </c>
      <c r="GP265" s="11">
        <v>0</v>
      </c>
      <c r="GQ265" s="11">
        <v>0</v>
      </c>
      <c r="GR265" s="11">
        <v>0</v>
      </c>
      <c r="GS265" s="11">
        <v>0</v>
      </c>
      <c r="GT265" s="11">
        <v>1166264</v>
      </c>
      <c r="GU265" s="11">
        <v>1168000</v>
      </c>
      <c r="GV265" s="11">
        <v>1736</v>
      </c>
      <c r="GW265" s="11">
        <v>0.15</v>
      </c>
      <c r="HA265" s="10" t="s">
        <v>115</v>
      </c>
      <c r="HB265" s="11">
        <v>68346.899999999994</v>
      </c>
      <c r="HC265" s="11">
        <v>250407.4</v>
      </c>
      <c r="HD265" s="11">
        <v>185732.7</v>
      </c>
      <c r="HE265" s="11">
        <v>181842.3</v>
      </c>
      <c r="HF265" s="11">
        <v>89100.800000000003</v>
      </c>
      <c r="HG265" s="11">
        <v>87727.2</v>
      </c>
      <c r="HH265" s="11">
        <v>273023.40000000002</v>
      </c>
      <c r="HI265" s="11">
        <v>0</v>
      </c>
      <c r="HJ265" s="11">
        <v>0</v>
      </c>
      <c r="HK265" s="11">
        <v>27370.2</v>
      </c>
      <c r="HL265" s="11">
        <v>0</v>
      </c>
      <c r="HM265" s="11">
        <v>1591.9</v>
      </c>
      <c r="HN265" s="11">
        <v>0</v>
      </c>
      <c r="HO265" s="11">
        <v>0</v>
      </c>
      <c r="HP265" s="11">
        <v>0</v>
      </c>
      <c r="HQ265" s="11">
        <v>1310.8</v>
      </c>
      <c r="HR265" s="11">
        <v>0</v>
      </c>
      <c r="HS265" s="11">
        <v>0</v>
      </c>
      <c r="HT265" s="11">
        <v>1166453.5</v>
      </c>
      <c r="HU265" s="11">
        <v>1168000</v>
      </c>
      <c r="HV265" s="11">
        <v>1546.5</v>
      </c>
      <c r="HW265" s="11">
        <v>0.13</v>
      </c>
      <c r="IA265" s="10" t="s">
        <v>115</v>
      </c>
      <c r="IB265" s="11">
        <v>91753.4</v>
      </c>
      <c r="IC265" s="11">
        <v>251916.1</v>
      </c>
      <c r="ID265" s="11">
        <v>151299.5</v>
      </c>
      <c r="IE265" s="11">
        <v>193743.2</v>
      </c>
      <c r="IF265" s="11">
        <v>0</v>
      </c>
      <c r="IG265" s="11">
        <v>107857.1</v>
      </c>
      <c r="IH265" s="11">
        <v>247671.8</v>
      </c>
      <c r="II265" s="11">
        <v>74276.600000000006</v>
      </c>
      <c r="IJ265" s="11">
        <v>0</v>
      </c>
      <c r="IK265" s="11">
        <v>12982.8</v>
      </c>
      <c r="IL265" s="11">
        <v>0</v>
      </c>
      <c r="IM265" s="11">
        <v>15978.8</v>
      </c>
      <c r="IN265" s="11">
        <v>0</v>
      </c>
      <c r="IO265" s="11">
        <v>0</v>
      </c>
      <c r="IP265" s="11">
        <v>0</v>
      </c>
      <c r="IQ265" s="11">
        <v>0</v>
      </c>
      <c r="IR265" s="11">
        <v>18974.900000000001</v>
      </c>
      <c r="IS265" s="11">
        <v>0</v>
      </c>
      <c r="IT265" s="11">
        <v>1166454.1000000001</v>
      </c>
      <c r="IU265" s="11">
        <v>1168000</v>
      </c>
      <c r="IV265" s="11">
        <v>1545.9</v>
      </c>
      <c r="IW265" s="11">
        <v>0.13</v>
      </c>
    </row>
    <row r="266" spans="1:257" ht="15" thickBot="1" x14ac:dyDescent="0.35">
      <c r="A266" s="10" t="s">
        <v>116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446322.4</v>
      </c>
      <c r="L266" s="11">
        <v>172785</v>
      </c>
      <c r="M266" s="11">
        <v>242987</v>
      </c>
      <c r="N266" s="11">
        <v>208829.5</v>
      </c>
      <c r="O266" s="11">
        <v>0</v>
      </c>
      <c r="P266" s="11">
        <v>379700.5</v>
      </c>
      <c r="Q266" s="11">
        <v>69424.899999999994</v>
      </c>
      <c r="R266" s="11">
        <v>53581</v>
      </c>
      <c r="S266" s="11">
        <v>0</v>
      </c>
      <c r="T266" s="11">
        <v>1573630.3</v>
      </c>
      <c r="U266" s="11">
        <v>1500000</v>
      </c>
      <c r="V266" s="11">
        <v>-73630.3</v>
      </c>
      <c r="W266" s="11">
        <v>-4.91</v>
      </c>
      <c r="AA266" s="10" t="s">
        <v>116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374469.7</v>
      </c>
      <c r="AL266" s="11">
        <v>124790.5</v>
      </c>
      <c r="AM266" s="11">
        <v>383088.1</v>
      </c>
      <c r="AN266" s="11">
        <v>96841.8</v>
      </c>
      <c r="AO266" s="11">
        <v>4906.2</v>
      </c>
      <c r="AP266" s="11">
        <v>318799.3</v>
      </c>
      <c r="AQ266" s="11">
        <v>282269.7</v>
      </c>
      <c r="AR266" s="11">
        <v>0</v>
      </c>
      <c r="AS266" s="11">
        <v>0</v>
      </c>
      <c r="AT266" s="11">
        <v>1585165.2</v>
      </c>
      <c r="AU266" s="11">
        <v>1500000</v>
      </c>
      <c r="AV266" s="11">
        <v>-85165.2</v>
      </c>
      <c r="AW266" s="11">
        <v>-5.68</v>
      </c>
      <c r="BA266" s="10" t="s">
        <v>116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0</v>
      </c>
      <c r="BJ266" s="11">
        <v>0</v>
      </c>
      <c r="BK266" s="11">
        <v>249867.3</v>
      </c>
      <c r="BL266" s="11">
        <v>223463.1</v>
      </c>
      <c r="BM266" s="11">
        <v>377546.3</v>
      </c>
      <c r="BN266" s="11">
        <v>21462.799999999999</v>
      </c>
      <c r="BO266" s="11">
        <v>47318.1</v>
      </c>
      <c r="BP266" s="11">
        <v>371656.5</v>
      </c>
      <c r="BQ266" s="11">
        <v>247521.4</v>
      </c>
      <c r="BR266" s="11">
        <v>0</v>
      </c>
      <c r="BS266" s="11">
        <v>0</v>
      </c>
      <c r="BT266" s="11">
        <v>1538835.4</v>
      </c>
      <c r="BU266" s="11">
        <v>1500000</v>
      </c>
      <c r="BV266" s="11">
        <v>-38835.4</v>
      </c>
      <c r="BW266" s="11">
        <v>-2.59</v>
      </c>
      <c r="CA266" s="10" t="s">
        <v>116</v>
      </c>
      <c r="CB266" s="11">
        <v>0</v>
      </c>
      <c r="CC266" s="11">
        <v>0</v>
      </c>
      <c r="CD266" s="11">
        <v>0</v>
      </c>
      <c r="CE266" s="11">
        <v>0</v>
      </c>
      <c r="CF266" s="11">
        <v>0</v>
      </c>
      <c r="CG266" s="11">
        <v>0</v>
      </c>
      <c r="CH266" s="11">
        <v>0</v>
      </c>
      <c r="CI266" s="11">
        <v>0</v>
      </c>
      <c r="CJ266" s="11">
        <v>0</v>
      </c>
      <c r="CK266" s="11">
        <v>378063.7</v>
      </c>
      <c r="CL266" s="11">
        <v>99461.3</v>
      </c>
      <c r="CM266" s="11">
        <v>382119.8</v>
      </c>
      <c r="CN266" s="11">
        <v>53668.9</v>
      </c>
      <c r="CO266" s="11">
        <v>0</v>
      </c>
      <c r="CP266" s="11">
        <v>460271.1</v>
      </c>
      <c r="CQ266" s="11">
        <v>161218.4</v>
      </c>
      <c r="CR266" s="11">
        <v>0</v>
      </c>
      <c r="CS266" s="11">
        <v>4271.3</v>
      </c>
      <c r="CT266" s="11">
        <v>1539074.5</v>
      </c>
      <c r="CU266" s="11">
        <v>1500000</v>
      </c>
      <c r="CV266" s="11">
        <v>-39074.5</v>
      </c>
      <c r="CW266" s="11">
        <v>-2.6</v>
      </c>
      <c r="DA266" s="10" t="s">
        <v>116</v>
      </c>
      <c r="DB266" s="11">
        <v>0</v>
      </c>
      <c r="DC266" s="11">
        <v>0</v>
      </c>
      <c r="DD266" s="11">
        <v>0</v>
      </c>
      <c r="DE266" s="11">
        <v>0</v>
      </c>
      <c r="DF266" s="11">
        <v>0</v>
      </c>
      <c r="DG266" s="11">
        <v>0</v>
      </c>
      <c r="DH266" s="11">
        <v>0</v>
      </c>
      <c r="DI266" s="11">
        <v>0</v>
      </c>
      <c r="DJ266" s="11">
        <v>0</v>
      </c>
      <c r="DK266" s="11">
        <v>298482.59999999998</v>
      </c>
      <c r="DL266" s="11">
        <v>150185.4</v>
      </c>
      <c r="DM266" s="11">
        <v>382494.6</v>
      </c>
      <c r="DN266" s="11">
        <v>0</v>
      </c>
      <c r="DO266" s="11">
        <v>81576.2</v>
      </c>
      <c r="DP266" s="11">
        <v>491927.6</v>
      </c>
      <c r="DQ266" s="11">
        <v>134169.1</v>
      </c>
      <c r="DR266" s="11">
        <v>0</v>
      </c>
      <c r="DS266" s="11">
        <v>0</v>
      </c>
      <c r="DT266" s="11">
        <v>1538835.5</v>
      </c>
      <c r="DU266" s="11">
        <v>1500000</v>
      </c>
      <c r="DV266" s="11">
        <v>-38835.5</v>
      </c>
      <c r="DW266" s="11">
        <v>-2.59</v>
      </c>
      <c r="EA266" s="10" t="s">
        <v>116</v>
      </c>
      <c r="EB266" s="11">
        <v>0</v>
      </c>
      <c r="EC266" s="11">
        <v>0</v>
      </c>
      <c r="ED266" s="11">
        <v>0</v>
      </c>
      <c r="EE266" s="11">
        <v>0</v>
      </c>
      <c r="EF266" s="11">
        <v>0</v>
      </c>
      <c r="EG266" s="11">
        <v>0</v>
      </c>
      <c r="EH266" s="11">
        <v>0</v>
      </c>
      <c r="EI266" s="11">
        <v>0</v>
      </c>
      <c r="EJ266" s="11">
        <v>0</v>
      </c>
      <c r="EK266" s="11">
        <v>282555.7</v>
      </c>
      <c r="EL266" s="11">
        <v>191577.60000000001</v>
      </c>
      <c r="EM266" s="11">
        <v>337340.9</v>
      </c>
      <c r="EN266" s="11">
        <v>0</v>
      </c>
      <c r="EO266" s="11">
        <v>130267.3</v>
      </c>
      <c r="EP266" s="11">
        <v>490996.2</v>
      </c>
      <c r="EQ266" s="11">
        <v>106886.3</v>
      </c>
      <c r="ER266" s="11">
        <v>0</v>
      </c>
      <c r="ES266" s="11">
        <v>0</v>
      </c>
      <c r="ET266" s="11">
        <v>1539624</v>
      </c>
      <c r="EU266" s="11">
        <v>1500000</v>
      </c>
      <c r="EV266" s="11">
        <v>-39624</v>
      </c>
      <c r="EW266" s="11">
        <v>-2.64</v>
      </c>
      <c r="FA266" s="10" t="s">
        <v>116</v>
      </c>
      <c r="FB266" s="11">
        <v>0</v>
      </c>
      <c r="FC266" s="11">
        <v>0</v>
      </c>
      <c r="FD266" s="11">
        <v>0</v>
      </c>
      <c r="FE266" s="11">
        <v>0</v>
      </c>
      <c r="FF266" s="11">
        <v>0</v>
      </c>
      <c r="FG266" s="11">
        <v>0</v>
      </c>
      <c r="FH266" s="11">
        <v>0</v>
      </c>
      <c r="FI266" s="11">
        <v>0</v>
      </c>
      <c r="FJ266" s="11">
        <v>0</v>
      </c>
      <c r="FK266" s="11">
        <v>318103.3</v>
      </c>
      <c r="FL266" s="11">
        <v>292677.59999999998</v>
      </c>
      <c r="FM266" s="11">
        <v>243005.8</v>
      </c>
      <c r="FN266" s="11">
        <v>0</v>
      </c>
      <c r="FO266" s="11">
        <v>88760.4</v>
      </c>
      <c r="FP266" s="11">
        <v>374557.9</v>
      </c>
      <c r="FQ266" s="11">
        <v>171473.1</v>
      </c>
      <c r="FR266" s="11">
        <v>24967.8</v>
      </c>
      <c r="FS266" s="11">
        <v>25966.5</v>
      </c>
      <c r="FT266" s="11">
        <v>1539512.3</v>
      </c>
      <c r="FU266" s="11">
        <v>1500000</v>
      </c>
      <c r="FV266" s="11">
        <v>-39512.300000000003</v>
      </c>
      <c r="FW266" s="11">
        <v>-2.63</v>
      </c>
      <c r="GA266" s="10" t="s">
        <v>116</v>
      </c>
      <c r="GB266" s="11">
        <v>0</v>
      </c>
      <c r="GC266" s="11">
        <v>0</v>
      </c>
      <c r="GD266" s="11">
        <v>0</v>
      </c>
      <c r="GE266" s="11">
        <v>0</v>
      </c>
      <c r="GF266" s="11">
        <v>0</v>
      </c>
      <c r="GG266" s="11">
        <v>0</v>
      </c>
      <c r="GH266" s="11">
        <v>0</v>
      </c>
      <c r="GI266" s="11">
        <v>0</v>
      </c>
      <c r="GJ266" s="11">
        <v>0</v>
      </c>
      <c r="GK266" s="11">
        <v>272665.59999999998</v>
      </c>
      <c r="GL266" s="11">
        <v>282508</v>
      </c>
      <c r="GM266" s="11">
        <v>215821.8</v>
      </c>
      <c r="GN266" s="11">
        <v>245919.5</v>
      </c>
      <c r="GO266" s="11">
        <v>0</v>
      </c>
      <c r="GP266" s="11">
        <v>352689.5</v>
      </c>
      <c r="GQ266" s="11">
        <v>169604.5</v>
      </c>
      <c r="GR266" s="11">
        <v>0</v>
      </c>
      <c r="GS266" s="11">
        <v>0</v>
      </c>
      <c r="GT266" s="11">
        <v>1539208.9</v>
      </c>
      <c r="GU266" s="11">
        <v>1500000</v>
      </c>
      <c r="GV266" s="11">
        <v>-39208.9</v>
      </c>
      <c r="GW266" s="11">
        <v>-2.61</v>
      </c>
      <c r="HA266" s="10" t="s">
        <v>116</v>
      </c>
      <c r="HB266" s="11">
        <v>0</v>
      </c>
      <c r="HC266" s="11">
        <v>0</v>
      </c>
      <c r="HD266" s="11">
        <v>0</v>
      </c>
      <c r="HE266" s="11">
        <v>0</v>
      </c>
      <c r="HF266" s="11">
        <v>0</v>
      </c>
      <c r="HG266" s="11">
        <v>0</v>
      </c>
      <c r="HH266" s="11">
        <v>0</v>
      </c>
      <c r="HI266" s="11">
        <v>0</v>
      </c>
      <c r="HJ266" s="11">
        <v>0</v>
      </c>
      <c r="HK266" s="11">
        <v>343138.4</v>
      </c>
      <c r="HL266" s="11">
        <v>218283</v>
      </c>
      <c r="HM266" s="11">
        <v>208452.5</v>
      </c>
      <c r="HN266" s="11">
        <v>0</v>
      </c>
      <c r="HO266" s="11">
        <v>68950.100000000006</v>
      </c>
      <c r="HP266" s="11">
        <v>504456</v>
      </c>
      <c r="HQ266" s="11">
        <v>194221.4</v>
      </c>
      <c r="HR266" s="11">
        <v>1955.9</v>
      </c>
      <c r="HS266" s="11">
        <v>0</v>
      </c>
      <c r="HT266" s="11">
        <v>1539457.4</v>
      </c>
      <c r="HU266" s="11">
        <v>1500000</v>
      </c>
      <c r="HV266" s="11">
        <v>-39457.4</v>
      </c>
      <c r="HW266" s="11">
        <v>-2.63</v>
      </c>
      <c r="IA266" s="10" t="s">
        <v>116</v>
      </c>
      <c r="IB266" s="11">
        <v>0</v>
      </c>
      <c r="IC266" s="11">
        <v>0</v>
      </c>
      <c r="ID266" s="11">
        <v>0</v>
      </c>
      <c r="IE266" s="11">
        <v>0</v>
      </c>
      <c r="IF266" s="11">
        <v>0</v>
      </c>
      <c r="IG266" s="11">
        <v>0</v>
      </c>
      <c r="IH266" s="11">
        <v>0</v>
      </c>
      <c r="II266" s="11">
        <v>0</v>
      </c>
      <c r="IJ266" s="11">
        <v>0</v>
      </c>
      <c r="IK266" s="11">
        <v>375127.8</v>
      </c>
      <c r="IL266" s="11">
        <v>193618.4</v>
      </c>
      <c r="IM266" s="11">
        <v>231692.9</v>
      </c>
      <c r="IN266" s="11">
        <v>205477.7</v>
      </c>
      <c r="IO266" s="11">
        <v>0</v>
      </c>
      <c r="IP266" s="11">
        <v>344543.4</v>
      </c>
      <c r="IQ266" s="11">
        <v>97246.1</v>
      </c>
      <c r="IR266" s="11">
        <v>124335.2</v>
      </c>
      <c r="IS266" s="11">
        <v>0</v>
      </c>
      <c r="IT266" s="11">
        <v>1572041.5</v>
      </c>
      <c r="IU266" s="11">
        <v>1500000</v>
      </c>
      <c r="IV266" s="11">
        <v>-72041.5</v>
      </c>
      <c r="IW266" s="11">
        <v>-4.8</v>
      </c>
    </row>
    <row r="267" spans="1:257" ht="15" thickBot="1" x14ac:dyDescent="0.35">
      <c r="A267" s="10" t="s">
        <v>117</v>
      </c>
      <c r="B267" s="11">
        <v>68870</v>
      </c>
      <c r="C267" s="11">
        <v>149809.9</v>
      </c>
      <c r="D267" s="11">
        <v>0</v>
      </c>
      <c r="E267" s="11">
        <v>63459.3</v>
      </c>
      <c r="F267" s="11">
        <v>12652.8</v>
      </c>
      <c r="G267" s="11">
        <v>10322.299999999999</v>
      </c>
      <c r="H267" s="11">
        <v>307750.40000000002</v>
      </c>
      <c r="I267" s="11">
        <v>25472.400000000001</v>
      </c>
      <c r="J267" s="11">
        <v>0</v>
      </c>
      <c r="K267" s="11">
        <v>313715.90000000002</v>
      </c>
      <c r="L267" s="11">
        <v>172035.8</v>
      </c>
      <c r="M267" s="11">
        <v>178723.1</v>
      </c>
      <c r="N267" s="11">
        <v>72976.5</v>
      </c>
      <c r="O267" s="11">
        <v>0</v>
      </c>
      <c r="P267" s="11">
        <v>22725.4</v>
      </c>
      <c r="Q267" s="11">
        <v>0</v>
      </c>
      <c r="R267" s="11">
        <v>49918</v>
      </c>
      <c r="S267" s="11">
        <v>0</v>
      </c>
      <c r="T267" s="11">
        <v>1448431.8</v>
      </c>
      <c r="U267" s="11">
        <v>1450000</v>
      </c>
      <c r="V267" s="11">
        <v>1568.2</v>
      </c>
      <c r="W267" s="11">
        <v>0.11</v>
      </c>
      <c r="AA267" s="10" t="s">
        <v>117</v>
      </c>
      <c r="AB267" s="11">
        <v>22286.6</v>
      </c>
      <c r="AC267" s="11">
        <v>206436.7</v>
      </c>
      <c r="AD267" s="11">
        <v>0</v>
      </c>
      <c r="AE267" s="11">
        <v>8981.1</v>
      </c>
      <c r="AF267" s="11">
        <v>0</v>
      </c>
      <c r="AG267" s="11">
        <v>46001.7</v>
      </c>
      <c r="AH267" s="11">
        <v>244591.4</v>
      </c>
      <c r="AI267" s="11">
        <v>86953.600000000006</v>
      </c>
      <c r="AJ267" s="11">
        <v>0</v>
      </c>
      <c r="AK267" s="11">
        <v>175109.1</v>
      </c>
      <c r="AL267" s="11">
        <v>70745.2</v>
      </c>
      <c r="AM267" s="11">
        <v>311239.2</v>
      </c>
      <c r="AN267" s="11">
        <v>0</v>
      </c>
      <c r="AO267" s="11">
        <v>0</v>
      </c>
      <c r="AP267" s="11">
        <v>120141.3</v>
      </c>
      <c r="AQ267" s="11">
        <v>154470.5</v>
      </c>
      <c r="AR267" s="11">
        <v>0</v>
      </c>
      <c r="AS267" s="11">
        <v>0</v>
      </c>
      <c r="AT267" s="11">
        <v>1446956.5</v>
      </c>
      <c r="AU267" s="11">
        <v>1450000</v>
      </c>
      <c r="AV267" s="11">
        <v>3043.5</v>
      </c>
      <c r="AW267" s="11">
        <v>0.21</v>
      </c>
      <c r="BA267" s="10" t="s">
        <v>117</v>
      </c>
      <c r="BB267" s="11">
        <v>62691.4</v>
      </c>
      <c r="BC267" s="11">
        <v>202649.1</v>
      </c>
      <c r="BD267" s="11">
        <v>0</v>
      </c>
      <c r="BE267" s="11">
        <v>37285.4</v>
      </c>
      <c r="BF267" s="11">
        <v>0</v>
      </c>
      <c r="BG267" s="11">
        <v>12478.4</v>
      </c>
      <c r="BH267" s="11">
        <v>277319.8</v>
      </c>
      <c r="BI267" s="11">
        <v>32443.8</v>
      </c>
      <c r="BJ267" s="11">
        <v>62392</v>
      </c>
      <c r="BK267" s="11">
        <v>120092.1</v>
      </c>
      <c r="BL267" s="11">
        <v>101274.6</v>
      </c>
      <c r="BM267" s="11">
        <v>341708.3</v>
      </c>
      <c r="BN267" s="11">
        <v>0</v>
      </c>
      <c r="BO267" s="11">
        <v>0</v>
      </c>
      <c r="BP267" s="11">
        <v>109210.9</v>
      </c>
      <c r="BQ267" s="11">
        <v>87947.7</v>
      </c>
      <c r="BR267" s="11">
        <v>0</v>
      </c>
      <c r="BS267" s="11">
        <v>0</v>
      </c>
      <c r="BT267" s="11">
        <v>1447493.6</v>
      </c>
      <c r="BU267" s="11">
        <v>1450000</v>
      </c>
      <c r="BV267" s="11">
        <v>2506.4</v>
      </c>
      <c r="BW267" s="11">
        <v>0.17</v>
      </c>
      <c r="CA267" s="10" t="s">
        <v>117</v>
      </c>
      <c r="CB267" s="11">
        <v>52597.599999999999</v>
      </c>
      <c r="CC267" s="11">
        <v>218759.7</v>
      </c>
      <c r="CD267" s="11">
        <v>0</v>
      </c>
      <c r="CE267" s="11">
        <v>46544.6</v>
      </c>
      <c r="CF267" s="11">
        <v>0</v>
      </c>
      <c r="CG267" s="11">
        <v>81052.800000000003</v>
      </c>
      <c r="CH267" s="11">
        <v>297167.2</v>
      </c>
      <c r="CI267" s="11">
        <v>28923.4</v>
      </c>
      <c r="CJ267" s="11">
        <v>0</v>
      </c>
      <c r="CK267" s="11">
        <v>196745.4</v>
      </c>
      <c r="CL267" s="11">
        <v>46299</v>
      </c>
      <c r="CM267" s="11">
        <v>328076.5</v>
      </c>
      <c r="CN267" s="11">
        <v>0</v>
      </c>
      <c r="CO267" s="11">
        <v>0</v>
      </c>
      <c r="CP267" s="11">
        <v>117079.5</v>
      </c>
      <c r="CQ267" s="11">
        <v>30202.400000000001</v>
      </c>
      <c r="CR267" s="11">
        <v>0</v>
      </c>
      <c r="CS267" s="11">
        <v>4271.3</v>
      </c>
      <c r="CT267" s="11">
        <v>1447719.5</v>
      </c>
      <c r="CU267" s="11">
        <v>1450000</v>
      </c>
      <c r="CV267" s="11">
        <v>2280.5</v>
      </c>
      <c r="CW267" s="11">
        <v>0.16</v>
      </c>
      <c r="DA267" s="10" t="s">
        <v>117</v>
      </c>
      <c r="DB267" s="11">
        <v>16471.5</v>
      </c>
      <c r="DC267" s="11">
        <v>266620.3</v>
      </c>
      <c r="DD267" s="11">
        <v>0</v>
      </c>
      <c r="DE267" s="11">
        <v>129935.5</v>
      </c>
      <c r="DF267" s="11">
        <v>0</v>
      </c>
      <c r="DG267" s="11">
        <v>68396</v>
      </c>
      <c r="DH267" s="11">
        <v>292362.7</v>
      </c>
      <c r="DI267" s="11">
        <v>3365.7</v>
      </c>
      <c r="DJ267" s="11">
        <v>0</v>
      </c>
      <c r="DK267" s="11">
        <v>169520.9</v>
      </c>
      <c r="DL267" s="11">
        <v>36931</v>
      </c>
      <c r="DM267" s="11">
        <v>302126.8</v>
      </c>
      <c r="DN267" s="11">
        <v>0</v>
      </c>
      <c r="DO267" s="11">
        <v>0</v>
      </c>
      <c r="DP267" s="11">
        <v>143580.29999999999</v>
      </c>
      <c r="DQ267" s="11">
        <v>18183</v>
      </c>
      <c r="DR267" s="11">
        <v>0</v>
      </c>
      <c r="DS267" s="11">
        <v>0</v>
      </c>
      <c r="DT267" s="11">
        <v>1447493.7</v>
      </c>
      <c r="DU267" s="11">
        <v>1450000</v>
      </c>
      <c r="DV267" s="11">
        <v>2506.3000000000002</v>
      </c>
      <c r="DW267" s="11">
        <v>0.17</v>
      </c>
      <c r="EA267" s="10" t="s">
        <v>117</v>
      </c>
      <c r="EB267" s="11">
        <v>78347</v>
      </c>
      <c r="EC267" s="11">
        <v>149199.70000000001</v>
      </c>
      <c r="ED267" s="11">
        <v>0</v>
      </c>
      <c r="EE267" s="11">
        <v>146915.5</v>
      </c>
      <c r="EF267" s="11">
        <v>0</v>
      </c>
      <c r="EG267" s="11">
        <v>55266.2</v>
      </c>
      <c r="EH267" s="11">
        <v>285315.3</v>
      </c>
      <c r="EI267" s="11">
        <v>0</v>
      </c>
      <c r="EJ267" s="11">
        <v>0</v>
      </c>
      <c r="EK267" s="11">
        <v>196028.1</v>
      </c>
      <c r="EL267" s="11">
        <v>66213.8</v>
      </c>
      <c r="EM267" s="11">
        <v>305853.3</v>
      </c>
      <c r="EN267" s="11">
        <v>0</v>
      </c>
      <c r="EO267" s="11">
        <v>0</v>
      </c>
      <c r="EP267" s="11">
        <v>154794.4</v>
      </c>
      <c r="EQ267" s="11">
        <v>10302.4</v>
      </c>
      <c r="ER267" s="11">
        <v>0</v>
      </c>
      <c r="ES267" s="11">
        <v>0</v>
      </c>
      <c r="ET267" s="11">
        <v>1448235.8</v>
      </c>
      <c r="EU267" s="11">
        <v>1450000</v>
      </c>
      <c r="EV267" s="11">
        <v>1764.2</v>
      </c>
      <c r="EW267" s="11">
        <v>0.12</v>
      </c>
      <c r="FA267" s="10" t="s">
        <v>117</v>
      </c>
      <c r="FB267" s="11">
        <v>78273.899999999994</v>
      </c>
      <c r="FC267" s="11">
        <v>211296.7</v>
      </c>
      <c r="FD267" s="11">
        <v>0</v>
      </c>
      <c r="FE267" s="11">
        <v>91631.7</v>
      </c>
      <c r="FF267" s="11">
        <v>83281.5</v>
      </c>
      <c r="FG267" s="11">
        <v>0</v>
      </c>
      <c r="FH267" s="11">
        <v>242076.5</v>
      </c>
      <c r="FI267" s="11">
        <v>0</v>
      </c>
      <c r="FJ267" s="11">
        <v>0</v>
      </c>
      <c r="FK267" s="11">
        <v>194096.4</v>
      </c>
      <c r="FL267" s="11">
        <v>133882.6</v>
      </c>
      <c r="FM267" s="11">
        <v>215041.9</v>
      </c>
      <c r="FN267" s="11">
        <v>0</v>
      </c>
      <c r="FO267" s="11">
        <v>0</v>
      </c>
      <c r="FP267" s="11">
        <v>67746</v>
      </c>
      <c r="FQ267" s="11">
        <v>106584.4</v>
      </c>
      <c r="FR267" s="11">
        <v>0</v>
      </c>
      <c r="FS267" s="11">
        <v>24218.7</v>
      </c>
      <c r="FT267" s="11">
        <v>1448130.3</v>
      </c>
      <c r="FU267" s="11">
        <v>1450000</v>
      </c>
      <c r="FV267" s="11">
        <v>1869.7</v>
      </c>
      <c r="FW267" s="11">
        <v>0.13</v>
      </c>
      <c r="GA267" s="10" t="s">
        <v>117</v>
      </c>
      <c r="GB267" s="11">
        <v>66757.600000000006</v>
      </c>
      <c r="GC267" s="11">
        <v>145640.20000000001</v>
      </c>
      <c r="GD267" s="11">
        <v>0</v>
      </c>
      <c r="GE267" s="11">
        <v>235506.5</v>
      </c>
      <c r="GF267" s="11">
        <v>0</v>
      </c>
      <c r="GG267" s="11">
        <v>0</v>
      </c>
      <c r="GH267" s="11">
        <v>275019.09999999998</v>
      </c>
      <c r="GI267" s="11">
        <v>0</v>
      </c>
      <c r="GJ267" s="11">
        <v>0</v>
      </c>
      <c r="GK267" s="11">
        <v>212184.2</v>
      </c>
      <c r="GL267" s="11">
        <v>167964.5</v>
      </c>
      <c r="GM267" s="11">
        <v>176237.7</v>
      </c>
      <c r="GN267" s="11">
        <v>87797.8</v>
      </c>
      <c r="GO267" s="11">
        <v>0</v>
      </c>
      <c r="GP267" s="11">
        <v>44933.1</v>
      </c>
      <c r="GQ267" s="11">
        <v>35803.699999999997</v>
      </c>
      <c r="GR267" s="11">
        <v>0</v>
      </c>
      <c r="GS267" s="11">
        <v>0</v>
      </c>
      <c r="GT267" s="11">
        <v>1447844.4</v>
      </c>
      <c r="GU267" s="11">
        <v>1450000</v>
      </c>
      <c r="GV267" s="11">
        <v>2155.6</v>
      </c>
      <c r="GW267" s="11">
        <v>0.15</v>
      </c>
      <c r="HA267" s="10" t="s">
        <v>117</v>
      </c>
      <c r="HB267" s="11">
        <v>68346.899999999994</v>
      </c>
      <c r="HC267" s="11">
        <v>137140.6</v>
      </c>
      <c r="HD267" s="11">
        <v>0</v>
      </c>
      <c r="HE267" s="11">
        <v>160121.1</v>
      </c>
      <c r="HF267" s="11">
        <v>30491.1</v>
      </c>
      <c r="HG267" s="11">
        <v>37294.5</v>
      </c>
      <c r="HH267" s="11">
        <v>273023.40000000002</v>
      </c>
      <c r="HI267" s="11">
        <v>0</v>
      </c>
      <c r="HJ267" s="11">
        <v>0</v>
      </c>
      <c r="HK267" s="11">
        <v>258771.3</v>
      </c>
      <c r="HL267" s="11">
        <v>186450.7</v>
      </c>
      <c r="HM267" s="11">
        <v>149239.6</v>
      </c>
      <c r="HN267" s="11">
        <v>0</v>
      </c>
      <c r="HO267" s="11">
        <v>0</v>
      </c>
      <c r="HP267" s="11">
        <v>43723.5</v>
      </c>
      <c r="HQ267" s="11">
        <v>101521.9</v>
      </c>
      <c r="HR267" s="11">
        <v>1955.9</v>
      </c>
      <c r="HS267" s="11">
        <v>0</v>
      </c>
      <c r="HT267" s="11">
        <v>1448080.5</v>
      </c>
      <c r="HU267" s="11">
        <v>1450000</v>
      </c>
      <c r="HV267" s="11">
        <v>1919.5</v>
      </c>
      <c r="HW267" s="11">
        <v>0.13</v>
      </c>
      <c r="IA267" s="10" t="s">
        <v>117</v>
      </c>
      <c r="IB267" s="11">
        <v>84887.5</v>
      </c>
      <c r="IC267" s="11">
        <v>125209.1</v>
      </c>
      <c r="ID267" s="11">
        <v>0</v>
      </c>
      <c r="IE267" s="11">
        <v>132449.5</v>
      </c>
      <c r="IF267" s="11">
        <v>0</v>
      </c>
      <c r="IG267" s="11">
        <v>10985.4</v>
      </c>
      <c r="IH267" s="11">
        <v>247671.8</v>
      </c>
      <c r="II267" s="11">
        <v>74276.600000000006</v>
      </c>
      <c r="IJ267" s="11">
        <v>0</v>
      </c>
      <c r="IK267" s="11">
        <v>262776.7</v>
      </c>
      <c r="IL267" s="11">
        <v>176141.6</v>
      </c>
      <c r="IM267" s="11">
        <v>168651.5</v>
      </c>
      <c r="IN267" s="11">
        <v>34828.800000000003</v>
      </c>
      <c r="IO267" s="11">
        <v>0</v>
      </c>
      <c r="IP267" s="11">
        <v>5867.2</v>
      </c>
      <c r="IQ267" s="11">
        <v>0</v>
      </c>
      <c r="IR267" s="11">
        <v>124335.2</v>
      </c>
      <c r="IS267" s="11">
        <v>0</v>
      </c>
      <c r="IT267" s="11">
        <v>1448080.8</v>
      </c>
      <c r="IU267" s="11">
        <v>1450000</v>
      </c>
      <c r="IV267" s="11">
        <v>1919.2</v>
      </c>
      <c r="IW267" s="11">
        <v>0.13</v>
      </c>
    </row>
    <row r="268" spans="1:257" ht="15" thickBot="1" x14ac:dyDescent="0.35">
      <c r="A268" s="10" t="s">
        <v>118</v>
      </c>
      <c r="B268" s="11">
        <v>68870</v>
      </c>
      <c r="C268" s="11">
        <v>149809.9</v>
      </c>
      <c r="D268" s="11">
        <v>137684.5</v>
      </c>
      <c r="E268" s="11">
        <v>48142.400000000001</v>
      </c>
      <c r="F268" s="11">
        <v>0</v>
      </c>
      <c r="G268" s="11">
        <v>10322.299999999999</v>
      </c>
      <c r="H268" s="11">
        <v>307750.40000000002</v>
      </c>
      <c r="I268" s="11">
        <v>25472.400000000001</v>
      </c>
      <c r="J268" s="11">
        <v>0</v>
      </c>
      <c r="K268" s="11">
        <v>235800.3</v>
      </c>
      <c r="L268" s="11">
        <v>136574.20000000001</v>
      </c>
      <c r="M268" s="11">
        <v>25306.1</v>
      </c>
      <c r="N268" s="11">
        <v>72976.5</v>
      </c>
      <c r="O268" s="11">
        <v>0</v>
      </c>
      <c r="P268" s="11">
        <v>129859.4</v>
      </c>
      <c r="Q268" s="11">
        <v>0</v>
      </c>
      <c r="R268" s="11">
        <v>49918</v>
      </c>
      <c r="S268" s="11">
        <v>0</v>
      </c>
      <c r="T268" s="11">
        <v>1398486.3</v>
      </c>
      <c r="U268" s="11">
        <v>1400000</v>
      </c>
      <c r="V268" s="11">
        <v>1513.7</v>
      </c>
      <c r="W268" s="11">
        <v>0.11</v>
      </c>
      <c r="AA268" s="10" t="s">
        <v>118</v>
      </c>
      <c r="AB268" s="11">
        <v>22286.6</v>
      </c>
      <c r="AC268" s="11">
        <v>206436.7</v>
      </c>
      <c r="AD268" s="11">
        <v>235905.2</v>
      </c>
      <c r="AE268" s="11">
        <v>8981.1</v>
      </c>
      <c r="AF268" s="11">
        <v>0</v>
      </c>
      <c r="AG268" s="11">
        <v>46001.7</v>
      </c>
      <c r="AH268" s="11">
        <v>200328.6</v>
      </c>
      <c r="AI268" s="11">
        <v>86953.600000000006</v>
      </c>
      <c r="AJ268" s="11">
        <v>0</v>
      </c>
      <c r="AK268" s="11">
        <v>48980.5</v>
      </c>
      <c r="AL268" s="11">
        <v>34064.800000000003</v>
      </c>
      <c r="AM268" s="11">
        <v>169166.6</v>
      </c>
      <c r="AN268" s="11">
        <v>0</v>
      </c>
      <c r="AO268" s="11">
        <v>4906.2</v>
      </c>
      <c r="AP268" s="11">
        <v>178578.8</v>
      </c>
      <c r="AQ268" s="11">
        <v>154470.5</v>
      </c>
      <c r="AR268" s="11">
        <v>0</v>
      </c>
      <c r="AS268" s="11">
        <v>0</v>
      </c>
      <c r="AT268" s="11">
        <v>1397060.9</v>
      </c>
      <c r="AU268" s="11">
        <v>1400000</v>
      </c>
      <c r="AV268" s="11">
        <v>2939.1</v>
      </c>
      <c r="AW268" s="11">
        <v>0.21</v>
      </c>
      <c r="BA268" s="10" t="s">
        <v>118</v>
      </c>
      <c r="BB268" s="11">
        <v>62691.4</v>
      </c>
      <c r="BC268" s="11">
        <v>203896.9</v>
      </c>
      <c r="BD268" s="11">
        <v>224511.2</v>
      </c>
      <c r="BE268" s="11">
        <v>37285.4</v>
      </c>
      <c r="BF268" s="11">
        <v>0</v>
      </c>
      <c r="BG268" s="11">
        <v>12478.4</v>
      </c>
      <c r="BH268" s="11">
        <v>243178.9</v>
      </c>
      <c r="BI268" s="11">
        <v>32443.8</v>
      </c>
      <c r="BJ268" s="11">
        <v>62392</v>
      </c>
      <c r="BK268" s="11">
        <v>18468</v>
      </c>
      <c r="BL268" s="11">
        <v>78763.600000000006</v>
      </c>
      <c r="BM268" s="11">
        <v>155231.20000000001</v>
      </c>
      <c r="BN268" s="11">
        <v>0</v>
      </c>
      <c r="BO268" s="11">
        <v>14874.2</v>
      </c>
      <c r="BP268" s="11">
        <v>151338</v>
      </c>
      <c r="BQ268" s="11">
        <v>100026.8</v>
      </c>
      <c r="BR268" s="11">
        <v>0</v>
      </c>
      <c r="BS268" s="11">
        <v>0</v>
      </c>
      <c r="BT268" s="11">
        <v>1397580</v>
      </c>
      <c r="BU268" s="11">
        <v>1400000</v>
      </c>
      <c r="BV268" s="11">
        <v>2420</v>
      </c>
      <c r="BW268" s="11">
        <v>0.17</v>
      </c>
      <c r="CA268" s="10" t="s">
        <v>118</v>
      </c>
      <c r="CB268" s="11">
        <v>52597.599999999999</v>
      </c>
      <c r="CC268" s="11">
        <v>219404.2</v>
      </c>
      <c r="CD268" s="11">
        <v>241494.39999999999</v>
      </c>
      <c r="CE268" s="11">
        <v>44603.199999999997</v>
      </c>
      <c r="CF268" s="11">
        <v>0</v>
      </c>
      <c r="CG268" s="11">
        <v>81052.800000000003</v>
      </c>
      <c r="CH268" s="11">
        <v>239074.7</v>
      </c>
      <c r="CI268" s="11">
        <v>28923.4</v>
      </c>
      <c r="CJ268" s="11">
        <v>0</v>
      </c>
      <c r="CK268" s="11">
        <v>72052.899999999994</v>
      </c>
      <c r="CL268" s="11">
        <v>10761</v>
      </c>
      <c r="CM268" s="11">
        <v>138947.5</v>
      </c>
      <c r="CN268" s="11">
        <v>7765.8</v>
      </c>
      <c r="CO268" s="11">
        <v>0</v>
      </c>
      <c r="CP268" s="11">
        <v>207620.8</v>
      </c>
      <c r="CQ268" s="11">
        <v>49227.9</v>
      </c>
      <c r="CR268" s="11">
        <v>0</v>
      </c>
      <c r="CS268" s="11">
        <v>4271.3</v>
      </c>
      <c r="CT268" s="11">
        <v>1397797.7</v>
      </c>
      <c r="CU268" s="11">
        <v>1400000</v>
      </c>
      <c r="CV268" s="11">
        <v>2202.3000000000002</v>
      </c>
      <c r="CW268" s="11">
        <v>0.16</v>
      </c>
      <c r="DA268" s="10" t="s">
        <v>118</v>
      </c>
      <c r="DB268" s="11">
        <v>16471.5</v>
      </c>
      <c r="DC268" s="11">
        <v>266620.3</v>
      </c>
      <c r="DD268" s="11">
        <v>223202.4</v>
      </c>
      <c r="DE268" s="11">
        <v>128580.3</v>
      </c>
      <c r="DF268" s="11">
        <v>0</v>
      </c>
      <c r="DG268" s="11">
        <v>68396</v>
      </c>
      <c r="DH268" s="11">
        <v>217919.6</v>
      </c>
      <c r="DI268" s="11">
        <v>3365.7</v>
      </c>
      <c r="DJ268" s="11">
        <v>0</v>
      </c>
      <c r="DK268" s="11">
        <v>67654.3</v>
      </c>
      <c r="DL268" s="11">
        <v>18424.599999999999</v>
      </c>
      <c r="DM268" s="11">
        <v>124783.9</v>
      </c>
      <c r="DN268" s="11">
        <v>0</v>
      </c>
      <c r="DO268" s="11">
        <v>1996.5</v>
      </c>
      <c r="DP268" s="11">
        <v>241982.4</v>
      </c>
      <c r="DQ268" s="11">
        <v>18183</v>
      </c>
      <c r="DR268" s="11">
        <v>0</v>
      </c>
      <c r="DS268" s="11">
        <v>0</v>
      </c>
      <c r="DT268" s="11">
        <v>1397580.6</v>
      </c>
      <c r="DU268" s="11">
        <v>1400000</v>
      </c>
      <c r="DV268" s="11">
        <v>2419.4</v>
      </c>
      <c r="DW268" s="11">
        <v>0.17</v>
      </c>
      <c r="EA268" s="10" t="s">
        <v>118</v>
      </c>
      <c r="EB268" s="11">
        <v>78347</v>
      </c>
      <c r="EC268" s="11">
        <v>149199.70000000001</v>
      </c>
      <c r="ED268" s="11">
        <v>270855.5</v>
      </c>
      <c r="EE268" s="11">
        <v>132041.1</v>
      </c>
      <c r="EF268" s="11">
        <v>0</v>
      </c>
      <c r="EG268" s="11">
        <v>55266.2</v>
      </c>
      <c r="EH268" s="11">
        <v>285315.3</v>
      </c>
      <c r="EI268" s="11">
        <v>0</v>
      </c>
      <c r="EJ268" s="11">
        <v>0</v>
      </c>
      <c r="EK268" s="11">
        <v>106840.3</v>
      </c>
      <c r="EL268" s="11">
        <v>33026.300000000003</v>
      </c>
      <c r="EM268" s="11">
        <v>67597.100000000006</v>
      </c>
      <c r="EN268" s="11">
        <v>0</v>
      </c>
      <c r="EO268" s="11">
        <v>0</v>
      </c>
      <c r="EP268" s="11">
        <v>203697.8</v>
      </c>
      <c r="EQ268" s="11">
        <v>16109.9</v>
      </c>
      <c r="ER268" s="11">
        <v>0</v>
      </c>
      <c r="ES268" s="11">
        <v>0</v>
      </c>
      <c r="ET268" s="11">
        <v>1398296.2</v>
      </c>
      <c r="EU268" s="11">
        <v>1400000</v>
      </c>
      <c r="EV268" s="11">
        <v>1703.8</v>
      </c>
      <c r="EW268" s="11">
        <v>0.12</v>
      </c>
      <c r="FA268" s="10" t="s">
        <v>118</v>
      </c>
      <c r="FB268" s="11">
        <v>78273.899999999994</v>
      </c>
      <c r="FC268" s="11">
        <v>211296.7</v>
      </c>
      <c r="FD268" s="11">
        <v>238414.2</v>
      </c>
      <c r="FE268" s="11">
        <v>89884</v>
      </c>
      <c r="FF268" s="11">
        <v>77122.399999999994</v>
      </c>
      <c r="FG268" s="11">
        <v>0</v>
      </c>
      <c r="FH268" s="11">
        <v>242076.5</v>
      </c>
      <c r="FI268" s="11">
        <v>0</v>
      </c>
      <c r="FJ268" s="11">
        <v>0</v>
      </c>
      <c r="FK268" s="11">
        <v>102714.4</v>
      </c>
      <c r="FL268" s="11">
        <v>65387.6</v>
      </c>
      <c r="FM268" s="11">
        <v>28283</v>
      </c>
      <c r="FN268" s="11">
        <v>0</v>
      </c>
      <c r="FO268" s="11">
        <v>0</v>
      </c>
      <c r="FP268" s="11">
        <v>133938.1</v>
      </c>
      <c r="FQ268" s="11">
        <v>106584.4</v>
      </c>
      <c r="FR268" s="11">
        <v>0</v>
      </c>
      <c r="FS268" s="11">
        <v>24218.7</v>
      </c>
      <c r="FT268" s="11">
        <v>1398193.8</v>
      </c>
      <c r="FU268" s="11">
        <v>1400000</v>
      </c>
      <c r="FV268" s="11">
        <v>1806.2</v>
      </c>
      <c r="FW268" s="11">
        <v>0.13</v>
      </c>
      <c r="GA268" s="10" t="s">
        <v>118</v>
      </c>
      <c r="GB268" s="11">
        <v>82948</v>
      </c>
      <c r="GC268" s="11">
        <v>145640.20000000001</v>
      </c>
      <c r="GD268" s="11">
        <v>199987.8</v>
      </c>
      <c r="GE268" s="11">
        <v>227946.2</v>
      </c>
      <c r="GF268" s="11">
        <v>0</v>
      </c>
      <c r="GG268" s="11">
        <v>0</v>
      </c>
      <c r="GH268" s="11">
        <v>275019.09999999998</v>
      </c>
      <c r="GI268" s="11">
        <v>0</v>
      </c>
      <c r="GJ268" s="11">
        <v>0</v>
      </c>
      <c r="GK268" s="11">
        <v>119322.4</v>
      </c>
      <c r="GL268" s="11">
        <v>89081.9</v>
      </c>
      <c r="GM268" s="11">
        <v>10199.299999999999</v>
      </c>
      <c r="GN268" s="11">
        <v>87797.8</v>
      </c>
      <c r="GO268" s="11">
        <v>0</v>
      </c>
      <c r="GP268" s="11">
        <v>124172.2</v>
      </c>
      <c r="GQ268" s="11">
        <v>35803.699999999997</v>
      </c>
      <c r="GR268" s="11">
        <v>0</v>
      </c>
      <c r="GS268" s="11">
        <v>0</v>
      </c>
      <c r="GT268" s="11">
        <v>1397918.7</v>
      </c>
      <c r="GU268" s="11">
        <v>1400000</v>
      </c>
      <c r="GV268" s="11">
        <v>2081.3000000000002</v>
      </c>
      <c r="GW268" s="11">
        <v>0.15</v>
      </c>
      <c r="HA268" s="10" t="s">
        <v>118</v>
      </c>
      <c r="HB268" s="11">
        <v>68346.899999999994</v>
      </c>
      <c r="HC268" s="11">
        <v>137140.6</v>
      </c>
      <c r="HD268" s="11">
        <v>174653.9</v>
      </c>
      <c r="HE268" s="11">
        <v>156251.29999999999</v>
      </c>
      <c r="HF268" s="11">
        <v>14512.3</v>
      </c>
      <c r="HG268" s="11">
        <v>37294.5</v>
      </c>
      <c r="HH268" s="11">
        <v>273023.40000000002</v>
      </c>
      <c r="HI268" s="11">
        <v>0</v>
      </c>
      <c r="HJ268" s="11">
        <v>0</v>
      </c>
      <c r="HK268" s="11">
        <v>173634.2</v>
      </c>
      <c r="HL268" s="11">
        <v>111716.8</v>
      </c>
      <c r="HM268" s="11">
        <v>1591.9</v>
      </c>
      <c r="HN268" s="11">
        <v>0</v>
      </c>
      <c r="HO268" s="11">
        <v>0</v>
      </c>
      <c r="HP268" s="11">
        <v>146503.20000000001</v>
      </c>
      <c r="HQ268" s="11">
        <v>101521.9</v>
      </c>
      <c r="HR268" s="11">
        <v>1955.9</v>
      </c>
      <c r="HS268" s="11">
        <v>0</v>
      </c>
      <c r="HT268" s="11">
        <v>1398146.8</v>
      </c>
      <c r="HU268" s="11">
        <v>1400000</v>
      </c>
      <c r="HV268" s="11">
        <v>1853.2</v>
      </c>
      <c r="HW268" s="11">
        <v>0.13</v>
      </c>
      <c r="IA268" s="10" t="s">
        <v>118</v>
      </c>
      <c r="IB268" s="11">
        <v>91753.4</v>
      </c>
      <c r="IC268" s="11">
        <v>125209.1</v>
      </c>
      <c r="ID268" s="11">
        <v>141812.1</v>
      </c>
      <c r="IE268" s="11">
        <v>94874.3</v>
      </c>
      <c r="IF268" s="11">
        <v>0</v>
      </c>
      <c r="IG268" s="11">
        <v>10985.4</v>
      </c>
      <c r="IH268" s="11">
        <v>247671.8</v>
      </c>
      <c r="II268" s="11">
        <v>74276.600000000006</v>
      </c>
      <c r="IJ268" s="11">
        <v>0</v>
      </c>
      <c r="IK268" s="11">
        <v>193868.1</v>
      </c>
      <c r="IL268" s="11">
        <v>121464</v>
      </c>
      <c r="IM268" s="11">
        <v>15978.8</v>
      </c>
      <c r="IN268" s="11">
        <v>34828.800000000003</v>
      </c>
      <c r="IO268" s="11">
        <v>0</v>
      </c>
      <c r="IP268" s="11">
        <v>121089.5</v>
      </c>
      <c r="IQ268" s="11">
        <v>0</v>
      </c>
      <c r="IR268" s="11">
        <v>124335.2</v>
      </c>
      <c r="IS268" s="11">
        <v>0</v>
      </c>
      <c r="IT268" s="11">
        <v>1398147</v>
      </c>
      <c r="IU268" s="11">
        <v>1400000</v>
      </c>
      <c r="IV268" s="11">
        <v>1853</v>
      </c>
      <c r="IW268" s="11">
        <v>0.13</v>
      </c>
    </row>
    <row r="269" spans="1:257" ht="15" thickBot="1" x14ac:dyDescent="0.35">
      <c r="A269" s="10" t="s">
        <v>119</v>
      </c>
      <c r="B269" s="11">
        <v>68870</v>
      </c>
      <c r="C269" s="11">
        <v>206720.8</v>
      </c>
      <c r="D269" s="11">
        <v>153694.6</v>
      </c>
      <c r="E269" s="11">
        <v>29995.5</v>
      </c>
      <c r="F269" s="11">
        <v>0</v>
      </c>
      <c r="G269" s="11">
        <v>2580.6999999999998</v>
      </c>
      <c r="H269" s="11">
        <v>93981.8</v>
      </c>
      <c r="I269" s="11">
        <v>25472.400000000001</v>
      </c>
      <c r="J269" s="11">
        <v>0</v>
      </c>
      <c r="K269" s="11">
        <v>235800.3</v>
      </c>
      <c r="L269" s="11">
        <v>136574.20000000001</v>
      </c>
      <c r="M269" s="11">
        <v>25306.1</v>
      </c>
      <c r="N269" s="11">
        <v>72976.5</v>
      </c>
      <c r="O269" s="11">
        <v>0</v>
      </c>
      <c r="P269" s="11">
        <v>201698.7</v>
      </c>
      <c r="Q269" s="11">
        <v>44951.3</v>
      </c>
      <c r="R269" s="11">
        <v>49918</v>
      </c>
      <c r="S269" s="11">
        <v>0</v>
      </c>
      <c r="T269" s="11">
        <v>1348540.9</v>
      </c>
      <c r="U269" s="11">
        <v>1350000</v>
      </c>
      <c r="V269" s="11">
        <v>1459.1</v>
      </c>
      <c r="W269" s="11">
        <v>0.11</v>
      </c>
      <c r="AA269" s="10" t="s">
        <v>119</v>
      </c>
      <c r="AB269" s="11">
        <v>22286.6</v>
      </c>
      <c r="AC269" s="11">
        <v>206436.7</v>
      </c>
      <c r="AD269" s="11">
        <v>235905.2</v>
      </c>
      <c r="AE269" s="11">
        <v>8981.1</v>
      </c>
      <c r="AF269" s="11">
        <v>0</v>
      </c>
      <c r="AG269" s="11">
        <v>28062</v>
      </c>
      <c r="AH269" s="11">
        <v>15467.5</v>
      </c>
      <c r="AI269" s="11">
        <v>86953.600000000006</v>
      </c>
      <c r="AJ269" s="11">
        <v>0</v>
      </c>
      <c r="AK269" s="11">
        <v>48980.5</v>
      </c>
      <c r="AL269" s="11">
        <v>34064.800000000003</v>
      </c>
      <c r="AM269" s="11">
        <v>152973.70000000001</v>
      </c>
      <c r="AN269" s="11">
        <v>0</v>
      </c>
      <c r="AO269" s="11">
        <v>4906.2</v>
      </c>
      <c r="AP269" s="11">
        <v>244825.9</v>
      </c>
      <c r="AQ269" s="11">
        <v>257322.2</v>
      </c>
      <c r="AR269" s="11">
        <v>0</v>
      </c>
      <c r="AS269" s="11">
        <v>0</v>
      </c>
      <c r="AT269" s="11">
        <v>1347165.9</v>
      </c>
      <c r="AU269" s="11">
        <v>1350000</v>
      </c>
      <c r="AV269" s="11">
        <v>2834.1</v>
      </c>
      <c r="AW269" s="11">
        <v>0.21</v>
      </c>
      <c r="BA269" s="10" t="s">
        <v>119</v>
      </c>
      <c r="BB269" s="11">
        <v>62691.4</v>
      </c>
      <c r="BC269" s="11">
        <v>203896.9</v>
      </c>
      <c r="BD269" s="11">
        <v>224511.2</v>
      </c>
      <c r="BE269" s="11">
        <v>25705.5</v>
      </c>
      <c r="BF269" s="11">
        <v>0</v>
      </c>
      <c r="BG269" s="11">
        <v>0</v>
      </c>
      <c r="BH269" s="11">
        <v>45920.5</v>
      </c>
      <c r="BI269" s="11">
        <v>32443.8</v>
      </c>
      <c r="BJ269" s="11">
        <v>62392</v>
      </c>
      <c r="BK269" s="11">
        <v>18468</v>
      </c>
      <c r="BL269" s="11">
        <v>78763.600000000006</v>
      </c>
      <c r="BM269" s="11">
        <v>137262.29999999999</v>
      </c>
      <c r="BN269" s="11">
        <v>0</v>
      </c>
      <c r="BO269" s="11">
        <v>14874.2</v>
      </c>
      <c r="BP269" s="11">
        <v>218172.2</v>
      </c>
      <c r="BQ269" s="11">
        <v>222564.6</v>
      </c>
      <c r="BR269" s="11">
        <v>0</v>
      </c>
      <c r="BS269" s="11">
        <v>0</v>
      </c>
      <c r="BT269" s="11">
        <v>1347666.5</v>
      </c>
      <c r="BU269" s="11">
        <v>1350000</v>
      </c>
      <c r="BV269" s="11">
        <v>2333.5</v>
      </c>
      <c r="BW269" s="11">
        <v>0.17</v>
      </c>
      <c r="CA269" s="10" t="s">
        <v>119</v>
      </c>
      <c r="CB269" s="11">
        <v>52597.599999999999</v>
      </c>
      <c r="CC269" s="11">
        <v>246403.7</v>
      </c>
      <c r="CD269" s="11">
        <v>260298.3</v>
      </c>
      <c r="CE269" s="11">
        <v>41108.699999999997</v>
      </c>
      <c r="CF269" s="11">
        <v>0</v>
      </c>
      <c r="CG269" s="11">
        <v>73439.8</v>
      </c>
      <c r="CH269" s="11">
        <v>50926.7</v>
      </c>
      <c r="CI269" s="11">
        <v>28923.4</v>
      </c>
      <c r="CJ269" s="11">
        <v>0</v>
      </c>
      <c r="CK269" s="11">
        <v>72052.899999999994</v>
      </c>
      <c r="CL269" s="11">
        <v>10761</v>
      </c>
      <c r="CM269" s="11">
        <v>76144</v>
      </c>
      <c r="CN269" s="11">
        <v>7765.8</v>
      </c>
      <c r="CO269" s="11">
        <v>0</v>
      </c>
      <c r="CP269" s="11">
        <v>261965.2</v>
      </c>
      <c r="CQ269" s="11">
        <v>161218.4</v>
      </c>
      <c r="CR269" s="11">
        <v>0</v>
      </c>
      <c r="CS269" s="11">
        <v>4271.3</v>
      </c>
      <c r="CT269" s="11">
        <v>1347876.8</v>
      </c>
      <c r="CU269" s="11">
        <v>1350000</v>
      </c>
      <c r="CV269" s="11">
        <v>2123.1999999999998</v>
      </c>
      <c r="CW269" s="11">
        <v>0.16</v>
      </c>
      <c r="DA269" s="10" t="s">
        <v>119</v>
      </c>
      <c r="DB269" s="11">
        <v>16471.5</v>
      </c>
      <c r="DC269" s="11">
        <v>281251.90000000002</v>
      </c>
      <c r="DD269" s="11">
        <v>253493</v>
      </c>
      <c r="DE269" s="11">
        <v>108239</v>
      </c>
      <c r="DF269" s="11">
        <v>0</v>
      </c>
      <c r="DG269" s="11">
        <v>66385</v>
      </c>
      <c r="DH269" s="11">
        <v>24956.799999999999</v>
      </c>
      <c r="DI269" s="11">
        <v>3365.7</v>
      </c>
      <c r="DJ269" s="11">
        <v>0</v>
      </c>
      <c r="DK269" s="11">
        <v>67654.3</v>
      </c>
      <c r="DL269" s="11">
        <v>18424.599999999999</v>
      </c>
      <c r="DM269" s="11">
        <v>65328.9</v>
      </c>
      <c r="DN269" s="11">
        <v>0</v>
      </c>
      <c r="DO269" s="11">
        <v>1996.5</v>
      </c>
      <c r="DP269" s="11">
        <v>330886.5</v>
      </c>
      <c r="DQ269" s="11">
        <v>109212.4</v>
      </c>
      <c r="DR269" s="11">
        <v>0</v>
      </c>
      <c r="DS269" s="11">
        <v>0</v>
      </c>
      <c r="DT269" s="11">
        <v>1347666</v>
      </c>
      <c r="DU269" s="11">
        <v>1350000</v>
      </c>
      <c r="DV269" s="11">
        <v>2334</v>
      </c>
      <c r="DW269" s="11">
        <v>0.17</v>
      </c>
      <c r="EA269" s="10" t="s">
        <v>119</v>
      </c>
      <c r="EB269" s="11">
        <v>78347</v>
      </c>
      <c r="EC269" s="11">
        <v>190149.8</v>
      </c>
      <c r="ED269" s="11">
        <v>298617.59999999998</v>
      </c>
      <c r="EE269" s="11">
        <v>96678.7</v>
      </c>
      <c r="EF269" s="11">
        <v>0</v>
      </c>
      <c r="EG269" s="11">
        <v>55266.2</v>
      </c>
      <c r="EH269" s="11">
        <v>46613.7</v>
      </c>
      <c r="EI269" s="11">
        <v>0</v>
      </c>
      <c r="EJ269" s="11">
        <v>0</v>
      </c>
      <c r="EK269" s="11">
        <v>106840.3</v>
      </c>
      <c r="EL269" s="11">
        <v>33026.300000000003</v>
      </c>
      <c r="EM269" s="11">
        <v>12484.8</v>
      </c>
      <c r="EN269" s="11">
        <v>0</v>
      </c>
      <c r="EO269" s="11">
        <v>0</v>
      </c>
      <c r="EP269" s="11">
        <v>351236.5</v>
      </c>
      <c r="EQ269" s="11">
        <v>79096.100000000006</v>
      </c>
      <c r="ER269" s="11">
        <v>0</v>
      </c>
      <c r="ES269" s="11">
        <v>0</v>
      </c>
      <c r="ET269" s="11">
        <v>1348357</v>
      </c>
      <c r="EU269" s="11">
        <v>1350000</v>
      </c>
      <c r="EV269" s="11">
        <v>1643</v>
      </c>
      <c r="EW269" s="11">
        <v>0.12</v>
      </c>
      <c r="FA269" s="10" t="s">
        <v>119</v>
      </c>
      <c r="FB269" s="11">
        <v>78273.899999999994</v>
      </c>
      <c r="FC269" s="11">
        <v>293468.09999999998</v>
      </c>
      <c r="FD269" s="11">
        <v>238414.2</v>
      </c>
      <c r="FE269" s="11">
        <v>46065.5</v>
      </c>
      <c r="FF269" s="11">
        <v>60172.3</v>
      </c>
      <c r="FG269" s="11">
        <v>0</v>
      </c>
      <c r="FH269" s="11">
        <v>0</v>
      </c>
      <c r="FI269" s="11">
        <v>0</v>
      </c>
      <c r="FJ269" s="11">
        <v>0</v>
      </c>
      <c r="FK269" s="11">
        <v>102714.4</v>
      </c>
      <c r="FL269" s="11">
        <v>65387.6</v>
      </c>
      <c r="FM269" s="11">
        <v>3620.3</v>
      </c>
      <c r="FN269" s="11">
        <v>0</v>
      </c>
      <c r="FO269" s="11">
        <v>0</v>
      </c>
      <c r="FP269" s="11">
        <v>264450.09999999998</v>
      </c>
      <c r="FQ269" s="11">
        <v>171473.1</v>
      </c>
      <c r="FR269" s="11">
        <v>0</v>
      </c>
      <c r="FS269" s="11">
        <v>24218.7</v>
      </c>
      <c r="FT269" s="11">
        <v>1348258.3</v>
      </c>
      <c r="FU269" s="11">
        <v>1350000</v>
      </c>
      <c r="FV269" s="11">
        <v>1741.7</v>
      </c>
      <c r="FW269" s="11">
        <v>0.13</v>
      </c>
      <c r="GA269" s="10" t="s">
        <v>119</v>
      </c>
      <c r="GB269" s="11">
        <v>82948</v>
      </c>
      <c r="GC269" s="11">
        <v>201271.9</v>
      </c>
      <c r="GD269" s="11">
        <v>205978.9</v>
      </c>
      <c r="GE269" s="11">
        <v>187577.8</v>
      </c>
      <c r="GF269" s="11">
        <v>0</v>
      </c>
      <c r="GG269" s="11">
        <v>0</v>
      </c>
      <c r="GH269" s="11">
        <v>21468</v>
      </c>
      <c r="GI269" s="11">
        <v>0</v>
      </c>
      <c r="GJ269" s="11">
        <v>0</v>
      </c>
      <c r="GK269" s="11">
        <v>119322.4</v>
      </c>
      <c r="GL269" s="11">
        <v>89081.9</v>
      </c>
      <c r="GM269" s="11">
        <v>0</v>
      </c>
      <c r="GN269" s="11">
        <v>87797.8</v>
      </c>
      <c r="GO269" s="11">
        <v>0</v>
      </c>
      <c r="GP269" s="11">
        <v>243851.5</v>
      </c>
      <c r="GQ269" s="11">
        <v>108695.2</v>
      </c>
      <c r="GR269" s="11">
        <v>0</v>
      </c>
      <c r="GS269" s="11">
        <v>0</v>
      </c>
      <c r="GT269" s="11">
        <v>1347993.5</v>
      </c>
      <c r="GU269" s="11">
        <v>1350000</v>
      </c>
      <c r="GV269" s="11">
        <v>2006.5</v>
      </c>
      <c r="GW269" s="11">
        <v>0.15</v>
      </c>
      <c r="HA269" s="10" t="s">
        <v>119</v>
      </c>
      <c r="HB269" s="11">
        <v>68346.899999999994</v>
      </c>
      <c r="HC269" s="11">
        <v>194772.7</v>
      </c>
      <c r="HD269" s="11">
        <v>185732.7</v>
      </c>
      <c r="HE269" s="11">
        <v>142061.6</v>
      </c>
      <c r="HF269" s="11">
        <v>5680</v>
      </c>
      <c r="HG269" s="11">
        <v>24904.5</v>
      </c>
      <c r="HH269" s="11">
        <v>0</v>
      </c>
      <c r="HI269" s="11">
        <v>0</v>
      </c>
      <c r="HJ269" s="11">
        <v>0</v>
      </c>
      <c r="HK269" s="11">
        <v>173634.2</v>
      </c>
      <c r="HL269" s="11">
        <v>111716.8</v>
      </c>
      <c r="HM269" s="11">
        <v>1591.9</v>
      </c>
      <c r="HN269" s="11">
        <v>0</v>
      </c>
      <c r="HO269" s="11">
        <v>0</v>
      </c>
      <c r="HP269" s="11">
        <v>243593.4</v>
      </c>
      <c r="HQ269" s="11">
        <v>194221.4</v>
      </c>
      <c r="HR269" s="11">
        <v>1955.9</v>
      </c>
      <c r="HS269" s="11">
        <v>0</v>
      </c>
      <c r="HT269" s="11">
        <v>1348212</v>
      </c>
      <c r="HU269" s="11">
        <v>1350000</v>
      </c>
      <c r="HV269" s="11">
        <v>1788</v>
      </c>
      <c r="HW269" s="11">
        <v>0.13</v>
      </c>
      <c r="IA269" s="10" t="s">
        <v>119</v>
      </c>
      <c r="IB269" s="11">
        <v>91753.4</v>
      </c>
      <c r="IC269" s="11">
        <v>175018</v>
      </c>
      <c r="ID269" s="11">
        <v>151299.5</v>
      </c>
      <c r="IE269" s="11">
        <v>94874.3</v>
      </c>
      <c r="IF269" s="11">
        <v>0</v>
      </c>
      <c r="IG269" s="11">
        <v>0</v>
      </c>
      <c r="IH269" s="11">
        <v>13482.1</v>
      </c>
      <c r="II269" s="11">
        <v>74276.600000000006</v>
      </c>
      <c r="IJ269" s="11">
        <v>0</v>
      </c>
      <c r="IK269" s="11">
        <v>193868.1</v>
      </c>
      <c r="IL269" s="11">
        <v>121464</v>
      </c>
      <c r="IM269" s="11">
        <v>15978.8</v>
      </c>
      <c r="IN269" s="11">
        <v>34828.800000000003</v>
      </c>
      <c r="IO269" s="11">
        <v>0</v>
      </c>
      <c r="IP269" s="11">
        <v>184755.1</v>
      </c>
      <c r="IQ269" s="11">
        <v>72279.199999999997</v>
      </c>
      <c r="IR269" s="11">
        <v>124335.2</v>
      </c>
      <c r="IS269" s="11">
        <v>0</v>
      </c>
      <c r="IT269" s="11">
        <v>1348213.2</v>
      </c>
      <c r="IU269" s="11">
        <v>1350000</v>
      </c>
      <c r="IV269" s="11">
        <v>1786.8</v>
      </c>
      <c r="IW269" s="11">
        <v>0.13</v>
      </c>
    </row>
    <row r="270" spans="1:257" ht="15" thickBot="1" x14ac:dyDescent="0.35">
      <c r="A270" s="10" t="s">
        <v>120</v>
      </c>
      <c r="B270" s="11">
        <v>68870</v>
      </c>
      <c r="C270" s="11">
        <v>261911</v>
      </c>
      <c r="D270" s="11">
        <v>204778.4</v>
      </c>
      <c r="E270" s="11">
        <v>63459.3</v>
      </c>
      <c r="F270" s="11">
        <v>23974.1</v>
      </c>
      <c r="G270" s="11">
        <v>10322.299999999999</v>
      </c>
      <c r="H270" s="11">
        <v>307750.40000000002</v>
      </c>
      <c r="I270" s="11">
        <v>25472.400000000001</v>
      </c>
      <c r="J270" s="11">
        <v>0</v>
      </c>
      <c r="K270" s="11">
        <v>136158.1</v>
      </c>
      <c r="L270" s="11">
        <v>24973</v>
      </c>
      <c r="M270" s="11">
        <v>25306.1</v>
      </c>
      <c r="N270" s="11">
        <v>72976.5</v>
      </c>
      <c r="O270" s="11">
        <v>0</v>
      </c>
      <c r="P270" s="11">
        <v>22725.4</v>
      </c>
      <c r="Q270" s="11">
        <v>0</v>
      </c>
      <c r="R270" s="11">
        <v>49918</v>
      </c>
      <c r="S270" s="11">
        <v>0</v>
      </c>
      <c r="T270" s="11">
        <v>1298595</v>
      </c>
      <c r="U270" s="11">
        <v>1300000</v>
      </c>
      <c r="V270" s="11">
        <v>1405</v>
      </c>
      <c r="W270" s="11">
        <v>0.11</v>
      </c>
      <c r="AA270" s="10" t="s">
        <v>120</v>
      </c>
      <c r="AB270" s="11">
        <v>22286.6</v>
      </c>
      <c r="AC270" s="11">
        <v>242089.2</v>
      </c>
      <c r="AD270" s="11">
        <v>235905.2</v>
      </c>
      <c r="AE270" s="11">
        <v>8981.1</v>
      </c>
      <c r="AF270" s="11">
        <v>0</v>
      </c>
      <c r="AG270" s="11">
        <v>46001.7</v>
      </c>
      <c r="AH270" s="11">
        <v>244591.4</v>
      </c>
      <c r="AI270" s="11">
        <v>86953.600000000006</v>
      </c>
      <c r="AJ270" s="11">
        <v>0</v>
      </c>
      <c r="AK270" s="11">
        <v>48980.5</v>
      </c>
      <c r="AL270" s="11">
        <v>34064.800000000003</v>
      </c>
      <c r="AM270" s="11">
        <v>52805.4</v>
      </c>
      <c r="AN270" s="11">
        <v>0</v>
      </c>
      <c r="AO270" s="11">
        <v>0</v>
      </c>
      <c r="AP270" s="11">
        <v>120141.3</v>
      </c>
      <c r="AQ270" s="11">
        <v>154470.5</v>
      </c>
      <c r="AR270" s="11">
        <v>0</v>
      </c>
      <c r="AS270" s="11">
        <v>0</v>
      </c>
      <c r="AT270" s="11">
        <v>1297271.3999999999</v>
      </c>
      <c r="AU270" s="11">
        <v>1300000</v>
      </c>
      <c r="AV270" s="11">
        <v>2728.6</v>
      </c>
      <c r="AW270" s="11">
        <v>0.21</v>
      </c>
      <c r="BA270" s="10" t="s">
        <v>120</v>
      </c>
      <c r="BB270" s="11">
        <v>62691.4</v>
      </c>
      <c r="BC270" s="11">
        <v>233346</v>
      </c>
      <c r="BD270" s="11">
        <v>224511.2</v>
      </c>
      <c r="BE270" s="11">
        <v>37285.4</v>
      </c>
      <c r="BF270" s="11">
        <v>0</v>
      </c>
      <c r="BG270" s="11">
        <v>12478.4</v>
      </c>
      <c r="BH270" s="11">
        <v>277319.8</v>
      </c>
      <c r="BI270" s="11">
        <v>32443.8</v>
      </c>
      <c r="BJ270" s="11">
        <v>62392</v>
      </c>
      <c r="BK270" s="11">
        <v>18468</v>
      </c>
      <c r="BL270" s="11">
        <v>78763.600000000006</v>
      </c>
      <c r="BM270" s="11">
        <v>48815.5</v>
      </c>
      <c r="BN270" s="11">
        <v>0</v>
      </c>
      <c r="BO270" s="11">
        <v>0</v>
      </c>
      <c r="BP270" s="11">
        <v>109210.9</v>
      </c>
      <c r="BQ270" s="11">
        <v>100026.8</v>
      </c>
      <c r="BR270" s="11">
        <v>0</v>
      </c>
      <c r="BS270" s="11">
        <v>0</v>
      </c>
      <c r="BT270" s="11">
        <v>1297752.8999999999</v>
      </c>
      <c r="BU270" s="11">
        <v>1300000</v>
      </c>
      <c r="BV270" s="11">
        <v>2247.1</v>
      </c>
      <c r="BW270" s="11">
        <v>0.17</v>
      </c>
      <c r="CA270" s="10" t="s">
        <v>120</v>
      </c>
      <c r="CB270" s="11">
        <v>52597.599999999999</v>
      </c>
      <c r="CC270" s="11">
        <v>254016.7</v>
      </c>
      <c r="CD270" s="11">
        <v>260298.3</v>
      </c>
      <c r="CE270" s="11">
        <v>46544.6</v>
      </c>
      <c r="CF270" s="11">
        <v>0</v>
      </c>
      <c r="CG270" s="11">
        <v>81052.800000000003</v>
      </c>
      <c r="CH270" s="11">
        <v>297167.2</v>
      </c>
      <c r="CI270" s="11">
        <v>28923.4</v>
      </c>
      <c r="CJ270" s="11">
        <v>0</v>
      </c>
      <c r="CK270" s="11">
        <v>72052.899999999994</v>
      </c>
      <c r="CL270" s="11">
        <v>10761</v>
      </c>
      <c r="CM270" s="11">
        <v>23962.2</v>
      </c>
      <c r="CN270" s="11">
        <v>0</v>
      </c>
      <c r="CO270" s="11">
        <v>0</v>
      </c>
      <c r="CP270" s="11">
        <v>117079.5</v>
      </c>
      <c r="CQ270" s="11">
        <v>49227.9</v>
      </c>
      <c r="CR270" s="11">
        <v>0</v>
      </c>
      <c r="CS270" s="11">
        <v>4271.3</v>
      </c>
      <c r="CT270" s="11">
        <v>1297955.5</v>
      </c>
      <c r="CU270" s="11">
        <v>1300000</v>
      </c>
      <c r="CV270" s="11">
        <v>2044.5</v>
      </c>
      <c r="CW270" s="11">
        <v>0.16</v>
      </c>
      <c r="DA270" s="10" t="s">
        <v>120</v>
      </c>
      <c r="DB270" s="11">
        <v>16471.5</v>
      </c>
      <c r="DC270" s="11">
        <v>281251.90000000002</v>
      </c>
      <c r="DD270" s="11">
        <v>253493</v>
      </c>
      <c r="DE270" s="11">
        <v>129935.5</v>
      </c>
      <c r="DF270" s="11">
        <v>0</v>
      </c>
      <c r="DG270" s="11">
        <v>73030.5</v>
      </c>
      <c r="DH270" s="11">
        <v>292362.7</v>
      </c>
      <c r="DI270" s="11">
        <v>3365.7</v>
      </c>
      <c r="DJ270" s="11">
        <v>0</v>
      </c>
      <c r="DK270" s="11">
        <v>67654.3</v>
      </c>
      <c r="DL270" s="11">
        <v>18424.599999999999</v>
      </c>
      <c r="DM270" s="11">
        <v>0</v>
      </c>
      <c r="DN270" s="11">
        <v>0</v>
      </c>
      <c r="DO270" s="11">
        <v>0</v>
      </c>
      <c r="DP270" s="11">
        <v>143580.29999999999</v>
      </c>
      <c r="DQ270" s="11">
        <v>18183</v>
      </c>
      <c r="DR270" s="11">
        <v>0</v>
      </c>
      <c r="DS270" s="11">
        <v>0</v>
      </c>
      <c r="DT270" s="11">
        <v>1297753</v>
      </c>
      <c r="DU270" s="11">
        <v>1300000</v>
      </c>
      <c r="DV270" s="11">
        <v>2247</v>
      </c>
      <c r="DW270" s="11">
        <v>0.17</v>
      </c>
      <c r="EA270" s="10" t="s">
        <v>120</v>
      </c>
      <c r="EB270" s="11">
        <v>78347</v>
      </c>
      <c r="EC270" s="11">
        <v>190149.8</v>
      </c>
      <c r="ED270" s="11">
        <v>298617.59999999998</v>
      </c>
      <c r="EE270" s="11">
        <v>146915.5</v>
      </c>
      <c r="EF270" s="11">
        <v>0</v>
      </c>
      <c r="EG270" s="11">
        <v>55266.2</v>
      </c>
      <c r="EH270" s="11">
        <v>285315.3</v>
      </c>
      <c r="EI270" s="11">
        <v>0</v>
      </c>
      <c r="EJ270" s="11">
        <v>0</v>
      </c>
      <c r="EK270" s="11">
        <v>41567.800000000003</v>
      </c>
      <c r="EL270" s="11">
        <v>33026.300000000003</v>
      </c>
      <c r="EM270" s="11">
        <v>1035.7</v>
      </c>
      <c r="EN270" s="11">
        <v>0</v>
      </c>
      <c r="EO270" s="11">
        <v>0</v>
      </c>
      <c r="EP270" s="11">
        <v>152066.20000000001</v>
      </c>
      <c r="EQ270" s="11">
        <v>16109.9</v>
      </c>
      <c r="ER270" s="11">
        <v>0</v>
      </c>
      <c r="ES270" s="11">
        <v>0</v>
      </c>
      <c r="ET270" s="11">
        <v>1298417.3999999999</v>
      </c>
      <c r="EU270" s="11">
        <v>1300000</v>
      </c>
      <c r="EV270" s="11">
        <v>1582.6</v>
      </c>
      <c r="EW270" s="11">
        <v>0.12</v>
      </c>
      <c r="FA270" s="10" t="s">
        <v>120</v>
      </c>
      <c r="FB270" s="11">
        <v>78273.899999999994</v>
      </c>
      <c r="FC270" s="11">
        <v>295340.7</v>
      </c>
      <c r="FD270" s="11">
        <v>238414.2</v>
      </c>
      <c r="FE270" s="11">
        <v>91631.7</v>
      </c>
      <c r="FF270" s="11">
        <v>83281.5</v>
      </c>
      <c r="FG270" s="11">
        <v>0</v>
      </c>
      <c r="FH270" s="11">
        <v>242076.5</v>
      </c>
      <c r="FI270" s="11">
        <v>0</v>
      </c>
      <c r="FJ270" s="11">
        <v>0</v>
      </c>
      <c r="FK270" s="11">
        <v>53431</v>
      </c>
      <c r="FL270" s="11">
        <v>13704.3</v>
      </c>
      <c r="FM270" s="11">
        <v>3620.3</v>
      </c>
      <c r="FN270" s="11">
        <v>0</v>
      </c>
      <c r="FO270" s="11">
        <v>0</v>
      </c>
      <c r="FP270" s="11">
        <v>67746</v>
      </c>
      <c r="FQ270" s="11">
        <v>106584.4</v>
      </c>
      <c r="FR270" s="11">
        <v>0</v>
      </c>
      <c r="FS270" s="11">
        <v>24218.7</v>
      </c>
      <c r="FT270" s="11">
        <v>1298323.2</v>
      </c>
      <c r="FU270" s="11">
        <v>1300000</v>
      </c>
      <c r="FV270" s="11">
        <v>1676.8</v>
      </c>
      <c r="FW270" s="11">
        <v>0.13</v>
      </c>
      <c r="GA270" s="10" t="s">
        <v>120</v>
      </c>
      <c r="GB270" s="11">
        <v>82948</v>
      </c>
      <c r="GC270" s="11">
        <v>239857.5</v>
      </c>
      <c r="GD270" s="11">
        <v>205978.9</v>
      </c>
      <c r="GE270" s="11">
        <v>235506.5</v>
      </c>
      <c r="GF270" s="11">
        <v>0</v>
      </c>
      <c r="GG270" s="11">
        <v>0</v>
      </c>
      <c r="GH270" s="11">
        <v>275019.09999999998</v>
      </c>
      <c r="GI270" s="11">
        <v>0</v>
      </c>
      <c r="GJ270" s="11">
        <v>0</v>
      </c>
      <c r="GK270" s="11">
        <v>74532.100000000006</v>
      </c>
      <c r="GL270" s="11">
        <v>15691.1</v>
      </c>
      <c r="GM270" s="11">
        <v>0</v>
      </c>
      <c r="GN270" s="11">
        <v>87797.8</v>
      </c>
      <c r="GO270" s="11">
        <v>0</v>
      </c>
      <c r="GP270" s="11">
        <v>44933.1</v>
      </c>
      <c r="GQ270" s="11">
        <v>35803.699999999997</v>
      </c>
      <c r="GR270" s="11">
        <v>0</v>
      </c>
      <c r="GS270" s="11">
        <v>0</v>
      </c>
      <c r="GT270" s="11">
        <v>1298067.8</v>
      </c>
      <c r="GU270" s="11">
        <v>1300000</v>
      </c>
      <c r="GV270" s="11">
        <v>1932.2</v>
      </c>
      <c r="GW270" s="11">
        <v>0.15</v>
      </c>
      <c r="HA270" s="10" t="s">
        <v>120</v>
      </c>
      <c r="HB270" s="11">
        <v>68346.899999999994</v>
      </c>
      <c r="HC270" s="11">
        <v>250407.4</v>
      </c>
      <c r="HD270" s="11">
        <v>185732.7</v>
      </c>
      <c r="HE270" s="11">
        <v>160121.1</v>
      </c>
      <c r="HF270" s="11">
        <v>30491.1</v>
      </c>
      <c r="HG270" s="11">
        <v>40789.9</v>
      </c>
      <c r="HH270" s="11">
        <v>273023.40000000002</v>
      </c>
      <c r="HI270" s="11">
        <v>0</v>
      </c>
      <c r="HJ270" s="11">
        <v>0</v>
      </c>
      <c r="HK270" s="11">
        <v>119893.5</v>
      </c>
      <c r="HL270" s="11">
        <v>20681.099999999999</v>
      </c>
      <c r="HM270" s="11">
        <v>1591.9</v>
      </c>
      <c r="HN270" s="11">
        <v>0</v>
      </c>
      <c r="HO270" s="11">
        <v>0</v>
      </c>
      <c r="HP270" s="11">
        <v>43723.5</v>
      </c>
      <c r="HQ270" s="11">
        <v>101521.9</v>
      </c>
      <c r="HR270" s="11">
        <v>1955.9</v>
      </c>
      <c r="HS270" s="11">
        <v>0</v>
      </c>
      <c r="HT270" s="11">
        <v>1298280.2</v>
      </c>
      <c r="HU270" s="11">
        <v>1300000</v>
      </c>
      <c r="HV270" s="11">
        <v>1719.8</v>
      </c>
      <c r="HW270" s="11">
        <v>0.13</v>
      </c>
      <c r="IA270" s="10" t="s">
        <v>120</v>
      </c>
      <c r="IB270" s="11">
        <v>91753.4</v>
      </c>
      <c r="IC270" s="11">
        <v>251916.1</v>
      </c>
      <c r="ID270" s="11">
        <v>159913.1</v>
      </c>
      <c r="IE270" s="11">
        <v>145307.4</v>
      </c>
      <c r="IF270" s="11">
        <v>0</v>
      </c>
      <c r="IG270" s="11">
        <v>10985.4</v>
      </c>
      <c r="IH270" s="11">
        <v>247671.8</v>
      </c>
      <c r="II270" s="11">
        <v>74276.600000000006</v>
      </c>
      <c r="IJ270" s="11">
        <v>0</v>
      </c>
      <c r="IK270" s="11">
        <v>116345.8</v>
      </c>
      <c r="IL270" s="11">
        <v>19099.7</v>
      </c>
      <c r="IM270" s="11">
        <v>15978.8</v>
      </c>
      <c r="IN270" s="11">
        <v>34828.800000000003</v>
      </c>
      <c r="IO270" s="11">
        <v>0</v>
      </c>
      <c r="IP270" s="11">
        <v>5867.2</v>
      </c>
      <c r="IQ270" s="11">
        <v>0</v>
      </c>
      <c r="IR270" s="11">
        <v>124335.2</v>
      </c>
      <c r="IS270" s="11">
        <v>0</v>
      </c>
      <c r="IT270" s="11">
        <v>1298279.3999999999</v>
      </c>
      <c r="IU270" s="11">
        <v>1300000</v>
      </c>
      <c r="IV270" s="11">
        <v>1720.6</v>
      </c>
      <c r="IW270" s="11">
        <v>0.13</v>
      </c>
    </row>
    <row r="271" spans="1:257" ht="15" thickBot="1" x14ac:dyDescent="0.35">
      <c r="A271" s="10" t="s">
        <v>121</v>
      </c>
      <c r="B271" s="11">
        <v>68870</v>
      </c>
      <c r="C271" s="11">
        <v>261911</v>
      </c>
      <c r="D271" s="11">
        <v>329698.7</v>
      </c>
      <c r="E271" s="11">
        <v>39485.300000000003</v>
      </c>
      <c r="F271" s="11">
        <v>0</v>
      </c>
      <c r="G271" s="11">
        <v>2580.6999999999998</v>
      </c>
      <c r="H271" s="11">
        <v>93981.8</v>
      </c>
      <c r="I271" s="11">
        <v>23640.9</v>
      </c>
      <c r="J271" s="11">
        <v>0</v>
      </c>
      <c r="K271" s="11">
        <v>3662.5</v>
      </c>
      <c r="L271" s="11">
        <v>24973</v>
      </c>
      <c r="M271" s="11">
        <v>25306.1</v>
      </c>
      <c r="N271" s="11">
        <v>72976.5</v>
      </c>
      <c r="O271" s="11">
        <v>0</v>
      </c>
      <c r="P271" s="11">
        <v>201698.7</v>
      </c>
      <c r="Q271" s="11">
        <v>44951.3</v>
      </c>
      <c r="R271" s="11">
        <v>49918</v>
      </c>
      <c r="S271" s="11">
        <v>0</v>
      </c>
      <c r="T271" s="11">
        <v>1243654.3999999999</v>
      </c>
      <c r="U271" s="11">
        <v>1245000</v>
      </c>
      <c r="V271" s="11">
        <v>1345.6</v>
      </c>
      <c r="W271" s="11">
        <v>0.11</v>
      </c>
      <c r="AA271" s="10" t="s">
        <v>121</v>
      </c>
      <c r="AB271" s="11">
        <v>93001.3</v>
      </c>
      <c r="AC271" s="11">
        <v>242089.2</v>
      </c>
      <c r="AD271" s="11">
        <v>261351.7</v>
      </c>
      <c r="AE271" s="11">
        <v>8981.1</v>
      </c>
      <c r="AF271" s="11">
        <v>0</v>
      </c>
      <c r="AG271" s="11">
        <v>28062</v>
      </c>
      <c r="AH271" s="11">
        <v>15467.5</v>
      </c>
      <c r="AI271" s="11">
        <v>53728</v>
      </c>
      <c r="AJ271" s="11">
        <v>0</v>
      </c>
      <c r="AK271" s="11">
        <v>0</v>
      </c>
      <c r="AL271" s="11">
        <v>34064.800000000003</v>
      </c>
      <c r="AM271" s="11">
        <v>0</v>
      </c>
      <c r="AN271" s="11">
        <v>0</v>
      </c>
      <c r="AO271" s="11">
        <v>4906.2</v>
      </c>
      <c r="AP271" s="11">
        <v>244825.9</v>
      </c>
      <c r="AQ271" s="11">
        <v>255908.6</v>
      </c>
      <c r="AR271" s="11">
        <v>0</v>
      </c>
      <c r="AS271" s="11">
        <v>0</v>
      </c>
      <c r="AT271" s="11">
        <v>1242386.3</v>
      </c>
      <c r="AU271" s="11">
        <v>1245000</v>
      </c>
      <c r="AV271" s="11">
        <v>2613.6999999999998</v>
      </c>
      <c r="AW271" s="11">
        <v>0.21</v>
      </c>
      <c r="BA271" s="10" t="s">
        <v>121</v>
      </c>
      <c r="BB271" s="11">
        <v>76168.100000000006</v>
      </c>
      <c r="BC271" s="11">
        <v>233346</v>
      </c>
      <c r="BD271" s="11">
        <v>260948.2</v>
      </c>
      <c r="BE271" s="11">
        <v>25705.5</v>
      </c>
      <c r="BF271" s="11">
        <v>0</v>
      </c>
      <c r="BG271" s="11">
        <v>0</v>
      </c>
      <c r="BH271" s="11">
        <v>45920.5</v>
      </c>
      <c r="BI271" s="11">
        <v>3993.1</v>
      </c>
      <c r="BJ271" s="11">
        <v>62392</v>
      </c>
      <c r="BK271" s="11">
        <v>0</v>
      </c>
      <c r="BL271" s="11">
        <v>78763.600000000006</v>
      </c>
      <c r="BM271" s="11">
        <v>0</v>
      </c>
      <c r="BN271" s="11">
        <v>0</v>
      </c>
      <c r="BO271" s="11">
        <v>14874.2</v>
      </c>
      <c r="BP271" s="11">
        <v>218172.2</v>
      </c>
      <c r="BQ271" s="11">
        <v>222564.6</v>
      </c>
      <c r="BR271" s="11">
        <v>0</v>
      </c>
      <c r="BS271" s="11">
        <v>0</v>
      </c>
      <c r="BT271" s="11">
        <v>1242847.8999999999</v>
      </c>
      <c r="BU271" s="11">
        <v>1245000</v>
      </c>
      <c r="BV271" s="11">
        <v>2152.1</v>
      </c>
      <c r="BW271" s="11">
        <v>0.17</v>
      </c>
      <c r="CA271" s="10" t="s">
        <v>121</v>
      </c>
      <c r="CB271" s="11">
        <v>94614.9</v>
      </c>
      <c r="CC271" s="11">
        <v>254016.7</v>
      </c>
      <c r="CD271" s="11">
        <v>272501.09999999998</v>
      </c>
      <c r="CE271" s="11">
        <v>41108.699999999997</v>
      </c>
      <c r="CF271" s="11">
        <v>0</v>
      </c>
      <c r="CG271" s="11">
        <v>73439.8</v>
      </c>
      <c r="CH271" s="11">
        <v>50926.7</v>
      </c>
      <c r="CI271" s="11">
        <v>10452.5</v>
      </c>
      <c r="CJ271" s="11">
        <v>0</v>
      </c>
      <c r="CK271" s="11">
        <v>0</v>
      </c>
      <c r="CL271" s="11">
        <v>10761</v>
      </c>
      <c r="CM271" s="11">
        <v>0</v>
      </c>
      <c r="CN271" s="11">
        <v>7765.8</v>
      </c>
      <c r="CO271" s="11">
        <v>0</v>
      </c>
      <c r="CP271" s="11">
        <v>261965.2</v>
      </c>
      <c r="CQ271" s="11">
        <v>161218.4</v>
      </c>
      <c r="CR271" s="11">
        <v>0</v>
      </c>
      <c r="CS271" s="11">
        <v>4271.3</v>
      </c>
      <c r="CT271" s="11">
        <v>1243042</v>
      </c>
      <c r="CU271" s="11">
        <v>1245000</v>
      </c>
      <c r="CV271" s="11">
        <v>1958</v>
      </c>
      <c r="CW271" s="11">
        <v>0.16</v>
      </c>
      <c r="DA271" s="10" t="s">
        <v>121</v>
      </c>
      <c r="DB271" s="11">
        <v>16471.5</v>
      </c>
      <c r="DC271" s="11">
        <v>281251.90000000002</v>
      </c>
      <c r="DD271" s="11">
        <v>285023.40000000002</v>
      </c>
      <c r="DE271" s="11">
        <v>108239</v>
      </c>
      <c r="DF271" s="11">
        <v>0</v>
      </c>
      <c r="DG271" s="11">
        <v>66385</v>
      </c>
      <c r="DH271" s="11">
        <v>24956.799999999999</v>
      </c>
      <c r="DI271" s="11">
        <v>0</v>
      </c>
      <c r="DJ271" s="11">
        <v>0</v>
      </c>
      <c r="DK271" s="11">
        <v>0</v>
      </c>
      <c r="DL271" s="11">
        <v>18424.599999999999</v>
      </c>
      <c r="DM271" s="11">
        <v>0</v>
      </c>
      <c r="DN271" s="11">
        <v>0</v>
      </c>
      <c r="DO271" s="11">
        <v>1996.5</v>
      </c>
      <c r="DP271" s="11">
        <v>330886.5</v>
      </c>
      <c r="DQ271" s="11">
        <v>109212.4</v>
      </c>
      <c r="DR271" s="11">
        <v>0</v>
      </c>
      <c r="DS271" s="11">
        <v>0</v>
      </c>
      <c r="DT271" s="11">
        <v>1242847.6000000001</v>
      </c>
      <c r="DU271" s="11">
        <v>1245000</v>
      </c>
      <c r="DV271" s="11">
        <v>2152.4</v>
      </c>
      <c r="DW271" s="11">
        <v>0.17</v>
      </c>
      <c r="EA271" s="10" t="s">
        <v>121</v>
      </c>
      <c r="EB271" s="11">
        <v>78347</v>
      </c>
      <c r="EC271" s="11">
        <v>190149.8</v>
      </c>
      <c r="ED271" s="11">
        <v>312034.3</v>
      </c>
      <c r="EE271" s="11">
        <v>96678.7</v>
      </c>
      <c r="EF271" s="11">
        <v>0</v>
      </c>
      <c r="EG271" s="11">
        <v>55266.2</v>
      </c>
      <c r="EH271" s="11">
        <v>46613.7</v>
      </c>
      <c r="EI271" s="11">
        <v>0</v>
      </c>
      <c r="EJ271" s="11">
        <v>0</v>
      </c>
      <c r="EK271" s="11">
        <v>0</v>
      </c>
      <c r="EL271" s="11">
        <v>33026.300000000003</v>
      </c>
      <c r="EM271" s="11">
        <v>1035.7</v>
      </c>
      <c r="EN271" s="11">
        <v>0</v>
      </c>
      <c r="EO271" s="11">
        <v>0</v>
      </c>
      <c r="EP271" s="11">
        <v>351236.5</v>
      </c>
      <c r="EQ271" s="11">
        <v>79096.100000000006</v>
      </c>
      <c r="ER271" s="11">
        <v>0</v>
      </c>
      <c r="ES271" s="11">
        <v>0</v>
      </c>
      <c r="ET271" s="11">
        <v>1243484.3</v>
      </c>
      <c r="EU271" s="11">
        <v>1245000</v>
      </c>
      <c r="EV271" s="11">
        <v>1515.7</v>
      </c>
      <c r="EW271" s="11">
        <v>0.12</v>
      </c>
      <c r="FA271" s="10" t="s">
        <v>121</v>
      </c>
      <c r="FB271" s="11">
        <v>78273.899999999994</v>
      </c>
      <c r="FC271" s="11">
        <v>295340.7</v>
      </c>
      <c r="FD271" s="11">
        <v>255614.5</v>
      </c>
      <c r="FE271" s="11">
        <v>71283</v>
      </c>
      <c r="FF271" s="11">
        <v>60172.3</v>
      </c>
      <c r="FG271" s="11">
        <v>0</v>
      </c>
      <c r="FH271" s="11">
        <v>0</v>
      </c>
      <c r="FI271" s="11">
        <v>0</v>
      </c>
      <c r="FJ271" s="11">
        <v>0</v>
      </c>
      <c r="FK271" s="11">
        <v>8863.6</v>
      </c>
      <c r="FL271" s="11">
        <v>13704.3</v>
      </c>
      <c r="FM271" s="11">
        <v>0</v>
      </c>
      <c r="FN271" s="11">
        <v>0</v>
      </c>
      <c r="FO271" s="11">
        <v>0</v>
      </c>
      <c r="FP271" s="11">
        <v>264450.09999999998</v>
      </c>
      <c r="FQ271" s="11">
        <v>171473.1</v>
      </c>
      <c r="FR271" s="11">
        <v>0</v>
      </c>
      <c r="FS271" s="11">
        <v>24218.7</v>
      </c>
      <c r="FT271" s="11">
        <v>1243394.1000000001</v>
      </c>
      <c r="FU271" s="11">
        <v>1245000</v>
      </c>
      <c r="FV271" s="11">
        <v>1605.9</v>
      </c>
      <c r="FW271" s="11">
        <v>0.13</v>
      </c>
      <c r="GA271" s="10" t="s">
        <v>121</v>
      </c>
      <c r="GB271" s="11">
        <v>82948</v>
      </c>
      <c r="GC271" s="11">
        <v>239857.5</v>
      </c>
      <c r="GD271" s="11">
        <v>242781.6</v>
      </c>
      <c r="GE271" s="11">
        <v>187577.8</v>
      </c>
      <c r="GF271" s="11">
        <v>0</v>
      </c>
      <c r="GG271" s="11">
        <v>0</v>
      </c>
      <c r="GH271" s="11">
        <v>21468</v>
      </c>
      <c r="GI271" s="11">
        <v>0</v>
      </c>
      <c r="GJ271" s="11">
        <v>0</v>
      </c>
      <c r="GK271" s="11">
        <v>12481.4</v>
      </c>
      <c r="GL271" s="11">
        <v>15691.1</v>
      </c>
      <c r="GM271" s="11">
        <v>0</v>
      </c>
      <c r="GN271" s="11">
        <v>87797.8</v>
      </c>
      <c r="GO271" s="11">
        <v>0</v>
      </c>
      <c r="GP271" s="11">
        <v>243851.5</v>
      </c>
      <c r="GQ271" s="11">
        <v>108695.2</v>
      </c>
      <c r="GR271" s="11">
        <v>0</v>
      </c>
      <c r="GS271" s="11">
        <v>0</v>
      </c>
      <c r="GT271" s="11">
        <v>1243150.1000000001</v>
      </c>
      <c r="GU271" s="11">
        <v>1245000</v>
      </c>
      <c r="GV271" s="11">
        <v>1849.9</v>
      </c>
      <c r="GW271" s="11">
        <v>0.15</v>
      </c>
      <c r="HA271" s="10" t="s">
        <v>121</v>
      </c>
      <c r="HB271" s="11">
        <v>68346.899999999994</v>
      </c>
      <c r="HC271" s="11">
        <v>250407.4</v>
      </c>
      <c r="HD271" s="11">
        <v>258199.1</v>
      </c>
      <c r="HE271" s="11">
        <v>142061.6</v>
      </c>
      <c r="HF271" s="11">
        <v>10018.200000000001</v>
      </c>
      <c r="HG271" s="11">
        <v>24904.5</v>
      </c>
      <c r="HH271" s="11">
        <v>0</v>
      </c>
      <c r="HI271" s="11">
        <v>0</v>
      </c>
      <c r="HJ271" s="11">
        <v>0</v>
      </c>
      <c r="HK271" s="11">
        <v>27370.2</v>
      </c>
      <c r="HL271" s="11">
        <v>20681.099999999999</v>
      </c>
      <c r="HM271" s="11">
        <v>1591.9</v>
      </c>
      <c r="HN271" s="11">
        <v>0</v>
      </c>
      <c r="HO271" s="11">
        <v>0</v>
      </c>
      <c r="HP271" s="11">
        <v>243593.4</v>
      </c>
      <c r="HQ271" s="11">
        <v>194221.4</v>
      </c>
      <c r="HR271" s="11">
        <v>1955.9</v>
      </c>
      <c r="HS271" s="11">
        <v>0</v>
      </c>
      <c r="HT271" s="11">
        <v>1243351.6000000001</v>
      </c>
      <c r="HU271" s="11">
        <v>1245000</v>
      </c>
      <c r="HV271" s="11">
        <v>1648.4</v>
      </c>
      <c r="HW271" s="11">
        <v>0.13</v>
      </c>
      <c r="IA271" s="10" t="s">
        <v>121</v>
      </c>
      <c r="IB271" s="11">
        <v>91753.4</v>
      </c>
      <c r="IC271" s="11">
        <v>251916.1</v>
      </c>
      <c r="ID271" s="11">
        <v>264274.8</v>
      </c>
      <c r="IE271" s="11">
        <v>94874.3</v>
      </c>
      <c r="IF271" s="11">
        <v>0</v>
      </c>
      <c r="IG271" s="11">
        <v>0</v>
      </c>
      <c r="IH271" s="11">
        <v>13482.1</v>
      </c>
      <c r="II271" s="11">
        <v>62791.8</v>
      </c>
      <c r="IJ271" s="11">
        <v>0</v>
      </c>
      <c r="IK271" s="11">
        <v>12982.8</v>
      </c>
      <c r="IL271" s="11">
        <v>19099.7</v>
      </c>
      <c r="IM271" s="11">
        <v>15978.8</v>
      </c>
      <c r="IN271" s="11">
        <v>34828.800000000003</v>
      </c>
      <c r="IO271" s="11">
        <v>0</v>
      </c>
      <c r="IP271" s="11">
        <v>184755.1</v>
      </c>
      <c r="IQ271" s="11">
        <v>72279.199999999997</v>
      </c>
      <c r="IR271" s="11">
        <v>124335.2</v>
      </c>
      <c r="IS271" s="11">
        <v>0</v>
      </c>
      <c r="IT271" s="11">
        <v>1243352.2</v>
      </c>
      <c r="IU271" s="11">
        <v>1245000</v>
      </c>
      <c r="IV271" s="11">
        <v>1647.8</v>
      </c>
      <c r="IW271" s="11">
        <v>0.13</v>
      </c>
    </row>
    <row r="272" spans="1:257" ht="15" thickBot="1" x14ac:dyDescent="0.35">
      <c r="A272" s="10" t="s">
        <v>342</v>
      </c>
      <c r="B272" s="11">
        <v>68870</v>
      </c>
      <c r="C272" s="11">
        <v>254114</v>
      </c>
      <c r="D272" s="11">
        <v>0</v>
      </c>
      <c r="E272" s="11">
        <v>83964.6</v>
      </c>
      <c r="F272" s="11">
        <v>31382.5</v>
      </c>
      <c r="G272" s="11">
        <v>153916.9</v>
      </c>
      <c r="H272" s="11">
        <v>307750.40000000002</v>
      </c>
      <c r="I272" s="11">
        <v>25472.400000000001</v>
      </c>
      <c r="J272" s="11">
        <v>0</v>
      </c>
      <c r="K272" s="11">
        <v>313715.90000000002</v>
      </c>
      <c r="L272" s="11">
        <v>136574.20000000001</v>
      </c>
      <c r="M272" s="11">
        <v>242987</v>
      </c>
      <c r="N272" s="11">
        <v>72976.5</v>
      </c>
      <c r="O272" s="11">
        <v>0</v>
      </c>
      <c r="P272" s="11">
        <v>22725.4</v>
      </c>
      <c r="Q272" s="11">
        <v>0</v>
      </c>
      <c r="R272" s="11">
        <v>28413.7</v>
      </c>
      <c r="S272" s="11">
        <v>0</v>
      </c>
      <c r="T272" s="11">
        <v>1742863.6</v>
      </c>
      <c r="U272" s="11">
        <v>1750000</v>
      </c>
      <c r="V272" s="11">
        <v>7136.4</v>
      </c>
      <c r="W272" s="11">
        <v>0.41</v>
      </c>
      <c r="AA272" s="10" t="s">
        <v>342</v>
      </c>
      <c r="AB272" s="11">
        <v>22286.6</v>
      </c>
      <c r="AC272" s="11">
        <v>206436.7</v>
      </c>
      <c r="AD272" s="11">
        <v>0</v>
      </c>
      <c r="AE272" s="11">
        <v>8981.1</v>
      </c>
      <c r="AF272" s="11">
        <v>32182.3</v>
      </c>
      <c r="AG272" s="11">
        <v>46001.7</v>
      </c>
      <c r="AH272" s="11">
        <v>244591.4</v>
      </c>
      <c r="AI272" s="11">
        <v>86953.600000000006</v>
      </c>
      <c r="AJ272" s="11">
        <v>0</v>
      </c>
      <c r="AK272" s="11">
        <v>146502.79999999999</v>
      </c>
      <c r="AL272" s="11">
        <v>34064.800000000003</v>
      </c>
      <c r="AM272" s="11">
        <v>383088.1</v>
      </c>
      <c r="AN272" s="11">
        <v>0</v>
      </c>
      <c r="AO272" s="11">
        <v>0</v>
      </c>
      <c r="AP272" s="11">
        <v>33293.5</v>
      </c>
      <c r="AQ272" s="11">
        <v>2993.7</v>
      </c>
      <c r="AR272" s="11">
        <v>0</v>
      </c>
      <c r="AS272" s="11">
        <v>0</v>
      </c>
      <c r="AT272" s="11">
        <v>1247376.3</v>
      </c>
      <c r="AU272" s="11">
        <v>1250000</v>
      </c>
      <c r="AV272" s="11">
        <v>2623.7</v>
      </c>
      <c r="AW272" s="11">
        <v>0.21</v>
      </c>
      <c r="BA272" s="10" t="s">
        <v>342</v>
      </c>
      <c r="BB272" s="11">
        <v>62691.4</v>
      </c>
      <c r="BC272" s="11">
        <v>203896.9</v>
      </c>
      <c r="BD272" s="11">
        <v>0</v>
      </c>
      <c r="BE272" s="11">
        <v>45271.6</v>
      </c>
      <c r="BF272" s="11">
        <v>0</v>
      </c>
      <c r="BG272" s="11">
        <v>12478.4</v>
      </c>
      <c r="BH272" s="11">
        <v>277319.8</v>
      </c>
      <c r="BI272" s="11">
        <v>32443.8</v>
      </c>
      <c r="BJ272" s="11">
        <v>62392</v>
      </c>
      <c r="BK272" s="11">
        <v>106515.6</v>
      </c>
      <c r="BL272" s="11">
        <v>78763.600000000006</v>
      </c>
      <c r="BM272" s="11">
        <v>377546.3</v>
      </c>
      <c r="BN272" s="11">
        <v>0</v>
      </c>
      <c r="BO272" s="11">
        <v>0</v>
      </c>
      <c r="BP272" s="11">
        <v>16970.599999999999</v>
      </c>
      <c r="BQ272" s="11">
        <v>21462.799999999999</v>
      </c>
      <c r="BR272" s="11">
        <v>0</v>
      </c>
      <c r="BS272" s="11">
        <v>0</v>
      </c>
      <c r="BT272" s="11">
        <v>1297752.8999999999</v>
      </c>
      <c r="BU272" s="11">
        <v>1300000</v>
      </c>
      <c r="BV272" s="11">
        <v>2247.1</v>
      </c>
      <c r="BW272" s="11">
        <v>0.17</v>
      </c>
      <c r="CA272" s="10" t="s">
        <v>342</v>
      </c>
      <c r="CB272" s="11">
        <v>52597.599999999999</v>
      </c>
      <c r="CC272" s="11">
        <v>246403.7</v>
      </c>
      <c r="CD272" s="11">
        <v>0</v>
      </c>
      <c r="CE272" s="11">
        <v>46544.6</v>
      </c>
      <c r="CF272" s="11">
        <v>0</v>
      </c>
      <c r="CG272" s="11">
        <v>81052.800000000003</v>
      </c>
      <c r="CH272" s="11">
        <v>297167.2</v>
      </c>
      <c r="CI272" s="11">
        <v>28923.4</v>
      </c>
      <c r="CJ272" s="11">
        <v>0</v>
      </c>
      <c r="CK272" s="11">
        <v>163464.9</v>
      </c>
      <c r="CL272" s="11">
        <v>10761</v>
      </c>
      <c r="CM272" s="11">
        <v>382119.8</v>
      </c>
      <c r="CN272" s="11">
        <v>0</v>
      </c>
      <c r="CO272" s="11">
        <v>0</v>
      </c>
      <c r="CP272" s="11">
        <v>34570.5</v>
      </c>
      <c r="CQ272" s="11">
        <v>0</v>
      </c>
      <c r="CR272" s="11">
        <v>0</v>
      </c>
      <c r="CS272" s="11">
        <v>4271.3</v>
      </c>
      <c r="CT272" s="11">
        <v>1347876.8</v>
      </c>
      <c r="CU272" s="11">
        <v>1350000</v>
      </c>
      <c r="CV272" s="11">
        <v>2123.1999999999998</v>
      </c>
      <c r="CW272" s="11">
        <v>0.16</v>
      </c>
      <c r="DA272" s="10" t="s">
        <v>342</v>
      </c>
      <c r="DB272" s="11">
        <v>16471.5</v>
      </c>
      <c r="DC272" s="11">
        <v>281251.90000000002</v>
      </c>
      <c r="DD272" s="11">
        <v>0</v>
      </c>
      <c r="DE272" s="11">
        <v>129935.5</v>
      </c>
      <c r="DF272" s="11">
        <v>0</v>
      </c>
      <c r="DG272" s="11">
        <v>73030.5</v>
      </c>
      <c r="DH272" s="11">
        <v>292362.7</v>
      </c>
      <c r="DI272" s="11">
        <v>3365.7</v>
      </c>
      <c r="DJ272" s="11">
        <v>0</v>
      </c>
      <c r="DK272" s="11">
        <v>149330.9</v>
      </c>
      <c r="DL272" s="11">
        <v>18424.599999999999</v>
      </c>
      <c r="DM272" s="11">
        <v>382494.6</v>
      </c>
      <c r="DN272" s="11">
        <v>0</v>
      </c>
      <c r="DO272" s="11">
        <v>0</v>
      </c>
      <c r="DP272" s="11">
        <v>50911.8</v>
      </c>
      <c r="DQ272" s="11">
        <v>0</v>
      </c>
      <c r="DR272" s="11">
        <v>0</v>
      </c>
      <c r="DS272" s="11">
        <v>0</v>
      </c>
      <c r="DT272" s="11">
        <v>1397579.6</v>
      </c>
      <c r="DU272" s="11">
        <v>1400000</v>
      </c>
      <c r="DV272" s="11">
        <v>2420.4</v>
      </c>
      <c r="DW272" s="11">
        <v>0.17</v>
      </c>
      <c r="EA272" s="10" t="s">
        <v>342</v>
      </c>
      <c r="EB272" s="11">
        <v>78347</v>
      </c>
      <c r="EC272" s="11">
        <v>190149.8</v>
      </c>
      <c r="ED272" s="11">
        <v>0</v>
      </c>
      <c r="EE272" s="11">
        <v>223825.3</v>
      </c>
      <c r="EF272" s="11">
        <v>0</v>
      </c>
      <c r="EG272" s="11">
        <v>55266.2</v>
      </c>
      <c r="EH272" s="11">
        <v>285315.3</v>
      </c>
      <c r="EI272" s="11">
        <v>0</v>
      </c>
      <c r="EJ272" s="11">
        <v>0</v>
      </c>
      <c r="EK272" s="11">
        <v>196028.1</v>
      </c>
      <c r="EL272" s="11">
        <v>33026.300000000003</v>
      </c>
      <c r="EM272" s="11">
        <v>337340.9</v>
      </c>
      <c r="EN272" s="11">
        <v>0</v>
      </c>
      <c r="EO272" s="11">
        <v>0</v>
      </c>
      <c r="EP272" s="11">
        <v>98876</v>
      </c>
      <c r="EQ272" s="11">
        <v>0</v>
      </c>
      <c r="ER272" s="11">
        <v>0</v>
      </c>
      <c r="ES272" s="11">
        <v>0</v>
      </c>
      <c r="ET272" s="11">
        <v>1498175</v>
      </c>
      <c r="EU272" s="11">
        <v>1500000</v>
      </c>
      <c r="EV272" s="11">
        <v>1825</v>
      </c>
      <c r="EW272" s="11">
        <v>0.12</v>
      </c>
      <c r="FA272" s="10" t="s">
        <v>342</v>
      </c>
      <c r="FB272" s="11">
        <v>78273.899999999994</v>
      </c>
      <c r="FC272" s="11">
        <v>293468.09999999998</v>
      </c>
      <c r="FD272" s="11">
        <v>0</v>
      </c>
      <c r="FE272" s="11">
        <v>157421.79999999999</v>
      </c>
      <c r="FF272" s="11">
        <v>142482.5</v>
      </c>
      <c r="FG272" s="11">
        <v>0</v>
      </c>
      <c r="FH272" s="11">
        <v>242076.5</v>
      </c>
      <c r="FI272" s="11">
        <v>0</v>
      </c>
      <c r="FJ272" s="11">
        <v>0</v>
      </c>
      <c r="FK272" s="11">
        <v>194096.4</v>
      </c>
      <c r="FL272" s="11">
        <v>65387.6</v>
      </c>
      <c r="FM272" s="11">
        <v>243005.8</v>
      </c>
      <c r="FN272" s="11">
        <v>0</v>
      </c>
      <c r="FO272" s="11">
        <v>0</v>
      </c>
      <c r="FP272" s="11">
        <v>41280.199999999997</v>
      </c>
      <c r="FQ272" s="11">
        <v>78398.8</v>
      </c>
      <c r="FR272" s="11">
        <v>0</v>
      </c>
      <c r="FS272" s="11">
        <v>12109.4</v>
      </c>
      <c r="FT272" s="11">
        <v>1548000.9</v>
      </c>
      <c r="FU272" s="11">
        <v>1550000</v>
      </c>
      <c r="FV272" s="11">
        <v>1999.1</v>
      </c>
      <c r="FW272" s="11">
        <v>0.13</v>
      </c>
      <c r="GA272" s="10" t="s">
        <v>342</v>
      </c>
      <c r="GB272" s="11">
        <v>82948</v>
      </c>
      <c r="GC272" s="11">
        <v>239857.5</v>
      </c>
      <c r="GD272" s="11">
        <v>0</v>
      </c>
      <c r="GE272" s="11">
        <v>349979.1</v>
      </c>
      <c r="GF272" s="11">
        <v>0</v>
      </c>
      <c r="GG272" s="11">
        <v>0</v>
      </c>
      <c r="GH272" s="11">
        <v>275019.09999999998</v>
      </c>
      <c r="GI272" s="11">
        <v>0</v>
      </c>
      <c r="GJ272" s="11">
        <v>0</v>
      </c>
      <c r="GK272" s="11">
        <v>212184.2</v>
      </c>
      <c r="GL272" s="11">
        <v>89081.9</v>
      </c>
      <c r="GM272" s="11">
        <v>215821.8</v>
      </c>
      <c r="GN272" s="11">
        <v>87797.8</v>
      </c>
      <c r="GO272" s="11">
        <v>0</v>
      </c>
      <c r="GP272" s="11">
        <v>44933.1</v>
      </c>
      <c r="GQ272" s="11">
        <v>0</v>
      </c>
      <c r="GR272" s="11">
        <v>0</v>
      </c>
      <c r="GS272" s="11">
        <v>0</v>
      </c>
      <c r="GT272" s="11">
        <v>1597622.5</v>
      </c>
      <c r="GU272" s="11">
        <v>1600000</v>
      </c>
      <c r="GV272" s="11">
        <v>2377.5</v>
      </c>
      <c r="GW272" s="11">
        <v>0.15</v>
      </c>
      <c r="HA272" s="10" t="s">
        <v>342</v>
      </c>
      <c r="HB272" s="11">
        <v>68346.899999999994</v>
      </c>
      <c r="HC272" s="11">
        <v>250407.4</v>
      </c>
      <c r="HD272" s="11">
        <v>0</v>
      </c>
      <c r="HE272" s="11">
        <v>181842.3</v>
      </c>
      <c r="HF272" s="11">
        <v>89100.800000000003</v>
      </c>
      <c r="HG272" s="11">
        <v>87727.2</v>
      </c>
      <c r="HH272" s="11">
        <v>273023.40000000002</v>
      </c>
      <c r="HI272" s="11">
        <v>0</v>
      </c>
      <c r="HJ272" s="11">
        <v>0</v>
      </c>
      <c r="HK272" s="11">
        <v>258771.3</v>
      </c>
      <c r="HL272" s="11">
        <v>111716.8</v>
      </c>
      <c r="HM272" s="11">
        <v>208452.5</v>
      </c>
      <c r="HN272" s="11">
        <v>0</v>
      </c>
      <c r="HO272" s="11">
        <v>0</v>
      </c>
      <c r="HP272" s="11">
        <v>43723.5</v>
      </c>
      <c r="HQ272" s="11">
        <v>72747.5</v>
      </c>
      <c r="HR272" s="11">
        <v>1955.9</v>
      </c>
      <c r="HS272" s="11">
        <v>0</v>
      </c>
      <c r="HT272" s="11">
        <v>1647815.6</v>
      </c>
      <c r="HU272" s="11">
        <v>1650000</v>
      </c>
      <c r="HV272" s="11">
        <v>2184.4</v>
      </c>
      <c r="HW272" s="11">
        <v>0.13</v>
      </c>
      <c r="IA272" s="10" t="s">
        <v>342</v>
      </c>
      <c r="IB272" s="11">
        <v>91753.4</v>
      </c>
      <c r="IC272" s="11">
        <v>239932</v>
      </c>
      <c r="ID272" s="11">
        <v>0</v>
      </c>
      <c r="IE272" s="11">
        <v>193743.2</v>
      </c>
      <c r="IF272" s="11">
        <v>0</v>
      </c>
      <c r="IG272" s="11">
        <v>107857.1</v>
      </c>
      <c r="IH272" s="11">
        <v>247671.8</v>
      </c>
      <c r="II272" s="11">
        <v>74276.600000000006</v>
      </c>
      <c r="IJ272" s="11">
        <v>0</v>
      </c>
      <c r="IK272" s="11">
        <v>262776.7</v>
      </c>
      <c r="IL272" s="11">
        <v>121464</v>
      </c>
      <c r="IM272" s="11">
        <v>231692.9</v>
      </c>
      <c r="IN272" s="11">
        <v>14356</v>
      </c>
      <c r="IO272" s="11">
        <v>0</v>
      </c>
      <c r="IP272" s="11">
        <v>5867.2</v>
      </c>
      <c r="IQ272" s="11">
        <v>0</v>
      </c>
      <c r="IR272" s="11">
        <v>106359</v>
      </c>
      <c r="IS272" s="11">
        <v>0</v>
      </c>
      <c r="IT272" s="11">
        <v>1697749.9</v>
      </c>
      <c r="IU272" s="11">
        <v>1700000</v>
      </c>
      <c r="IV272" s="11">
        <v>2250.1</v>
      </c>
      <c r="IW272" s="11">
        <v>0.13</v>
      </c>
    </row>
    <row r="273" spans="1:257" ht="15" thickBot="1" x14ac:dyDescent="0.35">
      <c r="A273" s="10" t="s">
        <v>343</v>
      </c>
      <c r="B273" s="11">
        <v>68870</v>
      </c>
      <c r="C273" s="11">
        <v>261911</v>
      </c>
      <c r="D273" s="11">
        <v>204778.4</v>
      </c>
      <c r="E273" s="11">
        <v>29995.5</v>
      </c>
      <c r="F273" s="11">
        <v>0</v>
      </c>
      <c r="G273" s="11">
        <v>2580.6999999999998</v>
      </c>
      <c r="H273" s="11">
        <v>93981.8</v>
      </c>
      <c r="I273" s="11">
        <v>25472.400000000001</v>
      </c>
      <c r="J273" s="11">
        <v>0</v>
      </c>
      <c r="K273" s="11">
        <v>235800.3</v>
      </c>
      <c r="L273" s="11">
        <v>136574.20000000001</v>
      </c>
      <c r="M273" s="11">
        <v>25306.1</v>
      </c>
      <c r="N273" s="11">
        <v>149061.20000000001</v>
      </c>
      <c r="O273" s="11">
        <v>0</v>
      </c>
      <c r="P273" s="11">
        <v>343545.2</v>
      </c>
      <c r="Q273" s="11">
        <v>44951.3</v>
      </c>
      <c r="R273" s="11">
        <v>49918</v>
      </c>
      <c r="S273" s="11">
        <v>0</v>
      </c>
      <c r="T273" s="11">
        <v>1672746</v>
      </c>
      <c r="U273" s="11">
        <v>1700000</v>
      </c>
      <c r="V273" s="11">
        <v>27254</v>
      </c>
      <c r="W273" s="11">
        <v>1.6</v>
      </c>
      <c r="AA273" s="10" t="s">
        <v>343</v>
      </c>
      <c r="AB273" s="11">
        <v>22286.6</v>
      </c>
      <c r="AC273" s="11">
        <v>206436.7</v>
      </c>
      <c r="AD273" s="11">
        <v>235905.2</v>
      </c>
      <c r="AE273" s="11">
        <v>8981.1</v>
      </c>
      <c r="AF273" s="11">
        <v>0</v>
      </c>
      <c r="AG273" s="11">
        <v>26361</v>
      </c>
      <c r="AH273" s="11">
        <v>15467.5</v>
      </c>
      <c r="AI273" s="11">
        <v>53728</v>
      </c>
      <c r="AJ273" s="11">
        <v>0</v>
      </c>
      <c r="AK273" s="11">
        <v>48980.5</v>
      </c>
      <c r="AL273" s="11">
        <v>34064.800000000003</v>
      </c>
      <c r="AM273" s="11">
        <v>0</v>
      </c>
      <c r="AN273" s="11">
        <v>0</v>
      </c>
      <c r="AO273" s="11">
        <v>4906.2</v>
      </c>
      <c r="AP273" s="11">
        <v>284454.59999999998</v>
      </c>
      <c r="AQ273" s="11">
        <v>255908.6</v>
      </c>
      <c r="AR273" s="11">
        <v>0</v>
      </c>
      <c r="AS273" s="11">
        <v>0</v>
      </c>
      <c r="AT273" s="11">
        <v>1197480.8</v>
      </c>
      <c r="AU273" s="11">
        <v>1200000</v>
      </c>
      <c r="AV273" s="11">
        <v>2519.1999999999998</v>
      </c>
      <c r="AW273" s="11">
        <v>0.21</v>
      </c>
      <c r="BA273" s="10" t="s">
        <v>343</v>
      </c>
      <c r="BB273" s="11">
        <v>62691.4</v>
      </c>
      <c r="BC273" s="11">
        <v>203896.9</v>
      </c>
      <c r="BD273" s="11">
        <v>224511.2</v>
      </c>
      <c r="BE273" s="11">
        <v>21462.799999999999</v>
      </c>
      <c r="BF273" s="11">
        <v>0</v>
      </c>
      <c r="BG273" s="11">
        <v>0</v>
      </c>
      <c r="BH273" s="11">
        <v>45920.5</v>
      </c>
      <c r="BI273" s="11">
        <v>3993.1</v>
      </c>
      <c r="BJ273" s="11">
        <v>62392</v>
      </c>
      <c r="BK273" s="11">
        <v>18468</v>
      </c>
      <c r="BL273" s="11">
        <v>78763.600000000006</v>
      </c>
      <c r="BM273" s="11">
        <v>0</v>
      </c>
      <c r="BN273" s="11">
        <v>21462.799999999999</v>
      </c>
      <c r="BO273" s="11">
        <v>14874.2</v>
      </c>
      <c r="BP273" s="11">
        <v>266838</v>
      </c>
      <c r="BQ273" s="11">
        <v>222564.6</v>
      </c>
      <c r="BR273" s="11">
        <v>0</v>
      </c>
      <c r="BS273" s="11">
        <v>0</v>
      </c>
      <c r="BT273" s="11">
        <v>1247839.3</v>
      </c>
      <c r="BU273" s="11">
        <v>1250000</v>
      </c>
      <c r="BV273" s="11">
        <v>2160.6999999999998</v>
      </c>
      <c r="BW273" s="11">
        <v>0.17</v>
      </c>
      <c r="CA273" s="10" t="s">
        <v>343</v>
      </c>
      <c r="CB273" s="11">
        <v>52597.599999999999</v>
      </c>
      <c r="CC273" s="11">
        <v>246403.7</v>
      </c>
      <c r="CD273" s="11">
        <v>260298.3</v>
      </c>
      <c r="CE273" s="11">
        <v>0</v>
      </c>
      <c r="CF273" s="11">
        <v>0</v>
      </c>
      <c r="CG273" s="11">
        <v>73439.8</v>
      </c>
      <c r="CH273" s="11">
        <v>50926.7</v>
      </c>
      <c r="CI273" s="11">
        <v>21778.2</v>
      </c>
      <c r="CJ273" s="11">
        <v>0</v>
      </c>
      <c r="CK273" s="11">
        <v>72052.899999999994</v>
      </c>
      <c r="CL273" s="11">
        <v>10761</v>
      </c>
      <c r="CM273" s="11">
        <v>0</v>
      </c>
      <c r="CN273" s="11">
        <v>22773.599999999999</v>
      </c>
      <c r="CO273" s="11">
        <v>0</v>
      </c>
      <c r="CP273" s="11">
        <v>321433.90000000002</v>
      </c>
      <c r="CQ273" s="11">
        <v>161218.4</v>
      </c>
      <c r="CR273" s="11">
        <v>0</v>
      </c>
      <c r="CS273" s="11">
        <v>4271.3</v>
      </c>
      <c r="CT273" s="11">
        <v>1297955.5</v>
      </c>
      <c r="CU273" s="11">
        <v>1300000</v>
      </c>
      <c r="CV273" s="11">
        <v>2044.5</v>
      </c>
      <c r="CW273" s="11">
        <v>0.16</v>
      </c>
      <c r="DA273" s="10" t="s">
        <v>343</v>
      </c>
      <c r="DB273" s="11">
        <v>16471.5</v>
      </c>
      <c r="DC273" s="11">
        <v>281251.90000000002</v>
      </c>
      <c r="DD273" s="11">
        <v>253493</v>
      </c>
      <c r="DE273" s="11">
        <v>60503.7</v>
      </c>
      <c r="DF273" s="11">
        <v>0</v>
      </c>
      <c r="DG273" s="11">
        <v>66385</v>
      </c>
      <c r="DH273" s="11">
        <v>24956.799999999999</v>
      </c>
      <c r="DI273" s="11">
        <v>0</v>
      </c>
      <c r="DJ273" s="11">
        <v>0</v>
      </c>
      <c r="DK273" s="11">
        <v>67654.3</v>
      </c>
      <c r="DL273" s="11">
        <v>18424.599999999999</v>
      </c>
      <c r="DM273" s="11">
        <v>0</v>
      </c>
      <c r="DN273" s="11">
        <v>0</v>
      </c>
      <c r="DO273" s="11">
        <v>54608.4</v>
      </c>
      <c r="DP273" s="11">
        <v>394704.9</v>
      </c>
      <c r="DQ273" s="11">
        <v>109212.4</v>
      </c>
      <c r="DR273" s="11">
        <v>0</v>
      </c>
      <c r="DS273" s="11">
        <v>0</v>
      </c>
      <c r="DT273" s="11">
        <v>1347666.5</v>
      </c>
      <c r="DU273" s="11">
        <v>1350000</v>
      </c>
      <c r="DV273" s="11">
        <v>2333.5</v>
      </c>
      <c r="DW273" s="11">
        <v>0.17</v>
      </c>
      <c r="EA273" s="10" t="s">
        <v>343</v>
      </c>
      <c r="EB273" s="11">
        <v>78347</v>
      </c>
      <c r="EC273" s="11">
        <v>190149.8</v>
      </c>
      <c r="ED273" s="11">
        <v>298617.59999999998</v>
      </c>
      <c r="EE273" s="11">
        <v>40663.5</v>
      </c>
      <c r="EF273" s="11">
        <v>0</v>
      </c>
      <c r="EG273" s="11">
        <v>55266.2</v>
      </c>
      <c r="EH273" s="11">
        <v>46613.7</v>
      </c>
      <c r="EI273" s="11">
        <v>0</v>
      </c>
      <c r="EJ273" s="11">
        <v>0</v>
      </c>
      <c r="EK273" s="11">
        <v>106840.3</v>
      </c>
      <c r="EL273" s="11">
        <v>33026.300000000003</v>
      </c>
      <c r="EM273" s="11">
        <v>1035.7</v>
      </c>
      <c r="EN273" s="11">
        <v>0</v>
      </c>
      <c r="EO273" s="11">
        <v>81160.600000000006</v>
      </c>
      <c r="EP273" s="11">
        <v>437418.5</v>
      </c>
      <c r="EQ273" s="11">
        <v>79096.100000000006</v>
      </c>
      <c r="ER273" s="11">
        <v>0</v>
      </c>
      <c r="ES273" s="11">
        <v>0</v>
      </c>
      <c r="ET273" s="11">
        <v>1448235.3</v>
      </c>
      <c r="EU273" s="11">
        <v>1450000</v>
      </c>
      <c r="EV273" s="11">
        <v>1764.7</v>
      </c>
      <c r="EW273" s="11">
        <v>0.12</v>
      </c>
      <c r="FA273" s="10" t="s">
        <v>343</v>
      </c>
      <c r="FB273" s="11">
        <v>78273.899999999994</v>
      </c>
      <c r="FC273" s="11">
        <v>295340.7</v>
      </c>
      <c r="FD273" s="11">
        <v>238414.2</v>
      </c>
      <c r="FE273" s="11">
        <v>28588.1</v>
      </c>
      <c r="FF273" s="11">
        <v>60172.3</v>
      </c>
      <c r="FG273" s="11">
        <v>0</v>
      </c>
      <c r="FH273" s="11">
        <v>0</v>
      </c>
      <c r="FI273" s="11">
        <v>0</v>
      </c>
      <c r="FJ273" s="11">
        <v>0</v>
      </c>
      <c r="FK273" s="11">
        <v>102714.4</v>
      </c>
      <c r="FL273" s="11">
        <v>65387.6</v>
      </c>
      <c r="FM273" s="11">
        <v>3620.3</v>
      </c>
      <c r="FN273" s="11">
        <v>0</v>
      </c>
      <c r="FO273" s="11">
        <v>80271.399999999994</v>
      </c>
      <c r="FP273" s="11">
        <v>349590.1</v>
      </c>
      <c r="FQ273" s="11">
        <v>171473.1</v>
      </c>
      <c r="FR273" s="11">
        <v>0</v>
      </c>
      <c r="FS273" s="11">
        <v>24218.7</v>
      </c>
      <c r="FT273" s="11">
        <v>1498064.8</v>
      </c>
      <c r="FU273" s="11">
        <v>1500000</v>
      </c>
      <c r="FV273" s="11">
        <v>1935.2</v>
      </c>
      <c r="FW273" s="11">
        <v>0.13</v>
      </c>
      <c r="GA273" s="10" t="s">
        <v>343</v>
      </c>
      <c r="GB273" s="11">
        <v>82948</v>
      </c>
      <c r="GC273" s="11">
        <v>239857.5</v>
      </c>
      <c r="GD273" s="11">
        <v>205978.9</v>
      </c>
      <c r="GE273" s="11">
        <v>158121.60000000001</v>
      </c>
      <c r="GF273" s="11">
        <v>0</v>
      </c>
      <c r="GG273" s="11">
        <v>0</v>
      </c>
      <c r="GH273" s="11">
        <v>21468</v>
      </c>
      <c r="GI273" s="11">
        <v>0</v>
      </c>
      <c r="GJ273" s="11">
        <v>0</v>
      </c>
      <c r="GK273" s="11">
        <v>119322.4</v>
      </c>
      <c r="GL273" s="11">
        <v>89081.9</v>
      </c>
      <c r="GM273" s="11">
        <v>0</v>
      </c>
      <c r="GN273" s="11">
        <v>180017.5</v>
      </c>
      <c r="GO273" s="11">
        <v>0</v>
      </c>
      <c r="GP273" s="11">
        <v>342205.1</v>
      </c>
      <c r="GQ273" s="11">
        <v>108695.2</v>
      </c>
      <c r="GR273" s="11">
        <v>0</v>
      </c>
      <c r="GS273" s="11">
        <v>0</v>
      </c>
      <c r="GT273" s="11">
        <v>1547696.3</v>
      </c>
      <c r="GU273" s="11">
        <v>1550000</v>
      </c>
      <c r="GV273" s="11">
        <v>2303.6999999999998</v>
      </c>
      <c r="GW273" s="11">
        <v>0.15</v>
      </c>
      <c r="HA273" s="10" t="s">
        <v>343</v>
      </c>
      <c r="HB273" s="11">
        <v>68346.899999999994</v>
      </c>
      <c r="HC273" s="11">
        <v>250407.4</v>
      </c>
      <c r="HD273" s="11">
        <v>185732.7</v>
      </c>
      <c r="HE273" s="11">
        <v>142061.6</v>
      </c>
      <c r="HF273" s="11">
        <v>5680</v>
      </c>
      <c r="HG273" s="11">
        <v>24904.5</v>
      </c>
      <c r="HH273" s="11">
        <v>17851.3</v>
      </c>
      <c r="HI273" s="11">
        <v>0</v>
      </c>
      <c r="HJ273" s="11">
        <v>0</v>
      </c>
      <c r="HK273" s="11">
        <v>173634.2</v>
      </c>
      <c r="HL273" s="11">
        <v>111716.8</v>
      </c>
      <c r="HM273" s="11">
        <v>1591.9</v>
      </c>
      <c r="HN273" s="11">
        <v>0</v>
      </c>
      <c r="HO273" s="11">
        <v>68950.100000000006</v>
      </c>
      <c r="HP273" s="11">
        <v>350826.2</v>
      </c>
      <c r="HQ273" s="11">
        <v>194221.4</v>
      </c>
      <c r="HR273" s="11">
        <v>1955.9</v>
      </c>
      <c r="HS273" s="11">
        <v>0</v>
      </c>
      <c r="HT273" s="11">
        <v>1597880.9</v>
      </c>
      <c r="HU273" s="11">
        <v>1600000</v>
      </c>
      <c r="HV273" s="11">
        <v>2119.1</v>
      </c>
      <c r="HW273" s="11">
        <v>0.13</v>
      </c>
      <c r="IA273" s="10" t="s">
        <v>343</v>
      </c>
      <c r="IB273" s="11">
        <v>91753.4</v>
      </c>
      <c r="IC273" s="11">
        <v>251916.1</v>
      </c>
      <c r="ID273" s="11">
        <v>162409.79999999999</v>
      </c>
      <c r="IE273" s="11">
        <v>94874.3</v>
      </c>
      <c r="IF273" s="11">
        <v>0</v>
      </c>
      <c r="IG273" s="11">
        <v>0</v>
      </c>
      <c r="IH273" s="11">
        <v>13482.1</v>
      </c>
      <c r="II273" s="11">
        <v>74276.600000000006</v>
      </c>
      <c r="IJ273" s="11">
        <v>0</v>
      </c>
      <c r="IK273" s="11">
        <v>193868.1</v>
      </c>
      <c r="IL273" s="11">
        <v>121464</v>
      </c>
      <c r="IM273" s="11">
        <v>15978.8</v>
      </c>
      <c r="IN273" s="11">
        <v>112101.4</v>
      </c>
      <c r="IO273" s="11">
        <v>0</v>
      </c>
      <c r="IP273" s="11">
        <v>319077.09999999998</v>
      </c>
      <c r="IQ273" s="11">
        <v>72279.199999999997</v>
      </c>
      <c r="IR273" s="11">
        <v>124335.2</v>
      </c>
      <c r="IS273" s="11">
        <v>0</v>
      </c>
      <c r="IT273" s="11">
        <v>1647816.1</v>
      </c>
      <c r="IU273" s="11">
        <v>1650000</v>
      </c>
      <c r="IV273" s="11">
        <v>2183.9</v>
      </c>
      <c r="IW273" s="11">
        <v>0.13</v>
      </c>
    </row>
    <row r="274" spans="1:257" ht="15" thickBot="1" x14ac:dyDescent="0.35">
      <c r="A274" s="10" t="s">
        <v>344</v>
      </c>
      <c r="B274" s="11">
        <v>68870</v>
      </c>
      <c r="C274" s="11">
        <v>261911</v>
      </c>
      <c r="D274" s="11">
        <v>329698.7</v>
      </c>
      <c r="E274" s="11">
        <v>0</v>
      </c>
      <c r="F274" s="11">
        <v>0</v>
      </c>
      <c r="G274" s="11">
        <v>2580.6999999999998</v>
      </c>
      <c r="H274" s="11">
        <v>0</v>
      </c>
      <c r="I274" s="11">
        <v>0</v>
      </c>
      <c r="J274" s="11">
        <v>0</v>
      </c>
      <c r="K274" s="11">
        <v>235800.3</v>
      </c>
      <c r="L274" s="11">
        <v>136574.20000000001</v>
      </c>
      <c r="M274" s="11">
        <v>25306.1</v>
      </c>
      <c r="N274" s="11">
        <v>149061.20000000001</v>
      </c>
      <c r="O274" s="11">
        <v>0</v>
      </c>
      <c r="P274" s="11">
        <v>343545.2</v>
      </c>
      <c r="Q274" s="11">
        <v>44951.3</v>
      </c>
      <c r="R274" s="11">
        <v>49918</v>
      </c>
      <c r="S274" s="11">
        <v>0</v>
      </c>
      <c r="T274" s="11">
        <v>1648216.6</v>
      </c>
      <c r="U274" s="11">
        <v>1650000</v>
      </c>
      <c r="V274" s="11">
        <v>1783.4</v>
      </c>
      <c r="W274" s="11">
        <v>0.11</v>
      </c>
      <c r="AA274" s="10" t="s">
        <v>344</v>
      </c>
      <c r="AB274" s="11">
        <v>22286.6</v>
      </c>
      <c r="AC274" s="11">
        <v>206436.7</v>
      </c>
      <c r="AD274" s="11">
        <v>235905.2</v>
      </c>
      <c r="AE274" s="11">
        <v>8981.1</v>
      </c>
      <c r="AF274" s="11">
        <v>0</v>
      </c>
      <c r="AG274" s="11">
        <v>0</v>
      </c>
      <c r="AH274" s="11">
        <v>15467.5</v>
      </c>
      <c r="AI274" s="11">
        <v>28780.5</v>
      </c>
      <c r="AJ274" s="11">
        <v>0</v>
      </c>
      <c r="AK274" s="11">
        <v>48980.5</v>
      </c>
      <c r="AL274" s="11">
        <v>34064.800000000003</v>
      </c>
      <c r="AM274" s="11">
        <v>0</v>
      </c>
      <c r="AN274" s="11">
        <v>0</v>
      </c>
      <c r="AO274" s="11">
        <v>4906.2</v>
      </c>
      <c r="AP274" s="11">
        <v>284454.59999999998</v>
      </c>
      <c r="AQ274" s="11">
        <v>257322.2</v>
      </c>
      <c r="AR274" s="11">
        <v>0</v>
      </c>
      <c r="AS274" s="11">
        <v>0</v>
      </c>
      <c r="AT274" s="11">
        <v>1147585.8</v>
      </c>
      <c r="AU274" s="11">
        <v>1150000</v>
      </c>
      <c r="AV274" s="11">
        <v>2414.1999999999998</v>
      </c>
      <c r="AW274" s="11">
        <v>0.21</v>
      </c>
      <c r="BA274" s="10" t="s">
        <v>344</v>
      </c>
      <c r="BB274" s="11">
        <v>62691.4</v>
      </c>
      <c r="BC274" s="11">
        <v>203896.9</v>
      </c>
      <c r="BD274" s="11">
        <v>224511.2</v>
      </c>
      <c r="BE274" s="11">
        <v>21462.799999999999</v>
      </c>
      <c r="BF274" s="11">
        <v>0</v>
      </c>
      <c r="BG274" s="11">
        <v>0</v>
      </c>
      <c r="BH274" s="11">
        <v>0</v>
      </c>
      <c r="BI274" s="11">
        <v>0</v>
      </c>
      <c r="BJ274" s="11">
        <v>62392</v>
      </c>
      <c r="BK274" s="11">
        <v>18468</v>
      </c>
      <c r="BL274" s="11">
        <v>78763.600000000006</v>
      </c>
      <c r="BM274" s="11">
        <v>0</v>
      </c>
      <c r="BN274" s="11">
        <v>21462.799999999999</v>
      </c>
      <c r="BO274" s="11">
        <v>14874.2</v>
      </c>
      <c r="BP274" s="11">
        <v>266838</v>
      </c>
      <c r="BQ274" s="11">
        <v>222564.6</v>
      </c>
      <c r="BR274" s="11">
        <v>0</v>
      </c>
      <c r="BS274" s="11">
        <v>0</v>
      </c>
      <c r="BT274" s="11">
        <v>1197925.7</v>
      </c>
      <c r="BU274" s="11">
        <v>1200000</v>
      </c>
      <c r="BV274" s="11">
        <v>2074.3000000000002</v>
      </c>
      <c r="BW274" s="11">
        <v>0.17</v>
      </c>
      <c r="CA274" s="10" t="s">
        <v>344</v>
      </c>
      <c r="CB274" s="11">
        <v>52597.599999999999</v>
      </c>
      <c r="CC274" s="11">
        <v>246403.7</v>
      </c>
      <c r="CD274" s="11">
        <v>260298.3</v>
      </c>
      <c r="CE274" s="11">
        <v>0</v>
      </c>
      <c r="CF274" s="11">
        <v>0</v>
      </c>
      <c r="CG274" s="11">
        <v>48479.1</v>
      </c>
      <c r="CH274" s="11">
        <v>47744.3</v>
      </c>
      <c r="CI274" s="11">
        <v>0</v>
      </c>
      <c r="CJ274" s="11">
        <v>0</v>
      </c>
      <c r="CK274" s="11">
        <v>72052.899999999994</v>
      </c>
      <c r="CL274" s="11">
        <v>10761</v>
      </c>
      <c r="CM274" s="11">
        <v>0</v>
      </c>
      <c r="CN274" s="11">
        <v>22773.599999999999</v>
      </c>
      <c r="CO274" s="11">
        <v>0</v>
      </c>
      <c r="CP274" s="11">
        <v>321433.90000000002</v>
      </c>
      <c r="CQ274" s="11">
        <v>161218.4</v>
      </c>
      <c r="CR274" s="11">
        <v>0</v>
      </c>
      <c r="CS274" s="11">
        <v>4271.3</v>
      </c>
      <c r="CT274" s="11">
        <v>1248034.2</v>
      </c>
      <c r="CU274" s="11">
        <v>1250000</v>
      </c>
      <c r="CV274" s="11">
        <v>1965.8</v>
      </c>
      <c r="CW274" s="11">
        <v>0.16</v>
      </c>
      <c r="DA274" s="10" t="s">
        <v>344</v>
      </c>
      <c r="DB274" s="11">
        <v>16471.5</v>
      </c>
      <c r="DC274" s="11">
        <v>281251.90000000002</v>
      </c>
      <c r="DD274" s="11">
        <v>253493</v>
      </c>
      <c r="DE274" s="11">
        <v>60503.7</v>
      </c>
      <c r="DF274" s="11">
        <v>0</v>
      </c>
      <c r="DG274" s="11">
        <v>41428.300000000003</v>
      </c>
      <c r="DH274" s="11">
        <v>0</v>
      </c>
      <c r="DI274" s="11">
        <v>0</v>
      </c>
      <c r="DJ274" s="11">
        <v>0</v>
      </c>
      <c r="DK274" s="11">
        <v>67654.3</v>
      </c>
      <c r="DL274" s="11">
        <v>18424.599999999999</v>
      </c>
      <c r="DM274" s="11">
        <v>0</v>
      </c>
      <c r="DN274" s="11">
        <v>0</v>
      </c>
      <c r="DO274" s="11">
        <v>54608.4</v>
      </c>
      <c r="DP274" s="11">
        <v>394704.9</v>
      </c>
      <c r="DQ274" s="11">
        <v>109212.4</v>
      </c>
      <c r="DR274" s="11">
        <v>0</v>
      </c>
      <c r="DS274" s="11">
        <v>0</v>
      </c>
      <c r="DT274" s="11">
        <v>1297753</v>
      </c>
      <c r="DU274" s="11">
        <v>1300000</v>
      </c>
      <c r="DV274" s="11">
        <v>2247</v>
      </c>
      <c r="DW274" s="11">
        <v>0.17</v>
      </c>
      <c r="EA274" s="10" t="s">
        <v>344</v>
      </c>
      <c r="EB274" s="11">
        <v>78347</v>
      </c>
      <c r="EC274" s="11">
        <v>190149.8</v>
      </c>
      <c r="ED274" s="11">
        <v>308072.59999999998</v>
      </c>
      <c r="EE274" s="11">
        <v>20724.7</v>
      </c>
      <c r="EF274" s="11">
        <v>0</v>
      </c>
      <c r="EG274" s="11">
        <v>20841.099999999999</v>
      </c>
      <c r="EH274" s="11">
        <v>41582.800000000003</v>
      </c>
      <c r="EI274" s="11">
        <v>0</v>
      </c>
      <c r="EJ274" s="11">
        <v>0</v>
      </c>
      <c r="EK274" s="11">
        <v>106840.3</v>
      </c>
      <c r="EL274" s="11">
        <v>33026.300000000003</v>
      </c>
      <c r="EM274" s="11">
        <v>1035.7</v>
      </c>
      <c r="EN274" s="11">
        <v>0</v>
      </c>
      <c r="EO274" s="11">
        <v>81160.600000000006</v>
      </c>
      <c r="EP274" s="11">
        <v>437418.5</v>
      </c>
      <c r="EQ274" s="11">
        <v>79096.100000000006</v>
      </c>
      <c r="ER274" s="11">
        <v>0</v>
      </c>
      <c r="ES274" s="11">
        <v>0</v>
      </c>
      <c r="ET274" s="11">
        <v>1398295.7</v>
      </c>
      <c r="EU274" s="11">
        <v>1400000</v>
      </c>
      <c r="EV274" s="11">
        <v>1704.3</v>
      </c>
      <c r="EW274" s="11">
        <v>0.12</v>
      </c>
      <c r="FA274" s="10" t="s">
        <v>344</v>
      </c>
      <c r="FB274" s="11">
        <v>78273.899999999994</v>
      </c>
      <c r="FC274" s="11">
        <v>295340.7</v>
      </c>
      <c r="FD274" s="11">
        <v>255614.5</v>
      </c>
      <c r="FE274" s="11">
        <v>7240.7</v>
      </c>
      <c r="FF274" s="11">
        <v>18004.8</v>
      </c>
      <c r="FG274" s="11">
        <v>0</v>
      </c>
      <c r="FH274" s="11">
        <v>0</v>
      </c>
      <c r="FI274" s="11">
        <v>0</v>
      </c>
      <c r="FJ274" s="11">
        <v>0</v>
      </c>
      <c r="FK274" s="11">
        <v>102714.4</v>
      </c>
      <c r="FL274" s="11">
        <v>65387.6</v>
      </c>
      <c r="FM274" s="11">
        <v>0</v>
      </c>
      <c r="FN274" s="11">
        <v>0</v>
      </c>
      <c r="FO274" s="11">
        <v>80271.399999999994</v>
      </c>
      <c r="FP274" s="11">
        <v>349590.1</v>
      </c>
      <c r="FQ274" s="11">
        <v>171473.1</v>
      </c>
      <c r="FR274" s="11">
        <v>0</v>
      </c>
      <c r="FS274" s="11">
        <v>24218.7</v>
      </c>
      <c r="FT274" s="11">
        <v>1448129.8</v>
      </c>
      <c r="FU274" s="11">
        <v>1450000</v>
      </c>
      <c r="FV274" s="11">
        <v>1870.2</v>
      </c>
      <c r="FW274" s="11">
        <v>0.13</v>
      </c>
      <c r="GA274" s="10" t="s">
        <v>344</v>
      </c>
      <c r="GB274" s="11">
        <v>82948</v>
      </c>
      <c r="GC274" s="11">
        <v>239857.5</v>
      </c>
      <c r="GD274" s="11">
        <v>242781.6</v>
      </c>
      <c r="GE274" s="11">
        <v>75387.8</v>
      </c>
      <c r="GF274" s="11">
        <v>0</v>
      </c>
      <c r="GG274" s="11">
        <v>0</v>
      </c>
      <c r="GH274" s="11">
        <v>0</v>
      </c>
      <c r="GI274" s="11">
        <v>0</v>
      </c>
      <c r="GJ274" s="11">
        <v>0</v>
      </c>
      <c r="GK274" s="11">
        <v>119322.4</v>
      </c>
      <c r="GL274" s="11">
        <v>89081.9</v>
      </c>
      <c r="GM274" s="11">
        <v>0</v>
      </c>
      <c r="GN274" s="11">
        <v>180017.5</v>
      </c>
      <c r="GO274" s="11">
        <v>0</v>
      </c>
      <c r="GP274" s="11">
        <v>342205.1</v>
      </c>
      <c r="GQ274" s="11">
        <v>126169.2</v>
      </c>
      <c r="GR274" s="11">
        <v>0</v>
      </c>
      <c r="GS274" s="11">
        <v>0</v>
      </c>
      <c r="GT274" s="11">
        <v>1497771.1</v>
      </c>
      <c r="GU274" s="11">
        <v>1500000</v>
      </c>
      <c r="GV274" s="11">
        <v>2228.9</v>
      </c>
      <c r="GW274" s="11">
        <v>0.15</v>
      </c>
      <c r="HA274" s="10" t="s">
        <v>344</v>
      </c>
      <c r="HB274" s="11">
        <v>68346.899999999994</v>
      </c>
      <c r="HC274" s="11">
        <v>250407.4</v>
      </c>
      <c r="HD274" s="11">
        <v>258199.1</v>
      </c>
      <c r="HE274" s="11">
        <v>62417.2</v>
      </c>
      <c r="HF274" s="11">
        <v>5680</v>
      </c>
      <c r="HG274" s="11">
        <v>0</v>
      </c>
      <c r="HH274" s="11">
        <v>0</v>
      </c>
      <c r="HI274" s="11">
        <v>0</v>
      </c>
      <c r="HJ274" s="11">
        <v>0</v>
      </c>
      <c r="HK274" s="11">
        <v>173634.2</v>
      </c>
      <c r="HL274" s="11">
        <v>111716.8</v>
      </c>
      <c r="HM274" s="11">
        <v>1591.9</v>
      </c>
      <c r="HN274" s="11">
        <v>0</v>
      </c>
      <c r="HO274" s="11">
        <v>68950.100000000006</v>
      </c>
      <c r="HP274" s="11">
        <v>350826.2</v>
      </c>
      <c r="HQ274" s="11">
        <v>194221.4</v>
      </c>
      <c r="HR274" s="11">
        <v>1955.9</v>
      </c>
      <c r="HS274" s="11">
        <v>0</v>
      </c>
      <c r="HT274" s="11">
        <v>1547947.1</v>
      </c>
      <c r="HU274" s="11">
        <v>1550000</v>
      </c>
      <c r="HV274" s="11">
        <v>2052.9</v>
      </c>
      <c r="HW274" s="11">
        <v>0.13</v>
      </c>
      <c r="IA274" s="10" t="s">
        <v>344</v>
      </c>
      <c r="IB274" s="11">
        <v>91753.4</v>
      </c>
      <c r="IC274" s="11">
        <v>251916.1</v>
      </c>
      <c r="ID274" s="11">
        <v>264274.8</v>
      </c>
      <c r="IE274" s="11">
        <v>998.7</v>
      </c>
      <c r="IF274" s="11">
        <v>0</v>
      </c>
      <c r="IG274" s="11">
        <v>0</v>
      </c>
      <c r="IH274" s="11">
        <v>0</v>
      </c>
      <c r="II274" s="11">
        <v>29835.5</v>
      </c>
      <c r="IJ274" s="11">
        <v>0</v>
      </c>
      <c r="IK274" s="11">
        <v>193868.1</v>
      </c>
      <c r="IL274" s="11">
        <v>121464</v>
      </c>
      <c r="IM274" s="11">
        <v>15978.8</v>
      </c>
      <c r="IN274" s="11">
        <v>112101.4</v>
      </c>
      <c r="IO274" s="11">
        <v>0</v>
      </c>
      <c r="IP274" s="11">
        <v>319077.09999999998</v>
      </c>
      <c r="IQ274" s="11">
        <v>72279.199999999997</v>
      </c>
      <c r="IR274" s="11">
        <v>124335.2</v>
      </c>
      <c r="IS274" s="11">
        <v>0</v>
      </c>
      <c r="IT274" s="11">
        <v>1597882.3</v>
      </c>
      <c r="IU274" s="11">
        <v>1600000</v>
      </c>
      <c r="IV274" s="11">
        <v>2117.6999999999998</v>
      </c>
      <c r="IW274" s="11">
        <v>0.13</v>
      </c>
    </row>
    <row r="275" spans="1:257" ht="15" thickBot="1" x14ac:dyDescent="0.35">
      <c r="A275" s="10" t="s">
        <v>345</v>
      </c>
      <c r="B275" s="11">
        <v>68870</v>
      </c>
      <c r="C275" s="11">
        <v>261911</v>
      </c>
      <c r="D275" s="11">
        <v>329698.7</v>
      </c>
      <c r="E275" s="11">
        <v>83964.6</v>
      </c>
      <c r="F275" s="11">
        <v>31382.5</v>
      </c>
      <c r="G275" s="11">
        <v>153916.9</v>
      </c>
      <c r="H275" s="11">
        <v>307750.40000000002</v>
      </c>
      <c r="I275" s="11">
        <v>25472.400000000001</v>
      </c>
      <c r="J275" s="11">
        <v>0</v>
      </c>
      <c r="K275" s="11">
        <v>136158.1</v>
      </c>
      <c r="L275" s="11">
        <v>24973</v>
      </c>
      <c r="M275" s="11">
        <v>25306.1</v>
      </c>
      <c r="N275" s="11">
        <v>72976.5</v>
      </c>
      <c r="O275" s="11">
        <v>0</v>
      </c>
      <c r="P275" s="11">
        <v>22725.4</v>
      </c>
      <c r="Q275" s="11">
        <v>0</v>
      </c>
      <c r="R275" s="11">
        <v>49918</v>
      </c>
      <c r="S275" s="11">
        <v>0</v>
      </c>
      <c r="T275" s="11">
        <v>1595023.6</v>
      </c>
      <c r="U275" s="11">
        <v>1600000</v>
      </c>
      <c r="V275" s="11">
        <v>4976.3999999999996</v>
      </c>
      <c r="W275" s="11">
        <v>0.31</v>
      </c>
      <c r="AA275" s="10" t="s">
        <v>345</v>
      </c>
      <c r="AB275" s="11">
        <v>22286.6</v>
      </c>
      <c r="AC275" s="11">
        <v>264958.09999999998</v>
      </c>
      <c r="AD275" s="11">
        <v>235905.2</v>
      </c>
      <c r="AE275" s="11">
        <v>8981.1</v>
      </c>
      <c r="AF275" s="11">
        <v>0</v>
      </c>
      <c r="AG275" s="11">
        <v>46001.7</v>
      </c>
      <c r="AH275" s="11">
        <v>244591.4</v>
      </c>
      <c r="AI275" s="11">
        <v>86953.600000000006</v>
      </c>
      <c r="AJ275" s="11">
        <v>0</v>
      </c>
      <c r="AK275" s="11">
        <v>48980.5</v>
      </c>
      <c r="AL275" s="11">
        <v>23723.1</v>
      </c>
      <c r="AM275" s="11">
        <v>0</v>
      </c>
      <c r="AN275" s="11">
        <v>0</v>
      </c>
      <c r="AO275" s="11">
        <v>0</v>
      </c>
      <c r="AP275" s="11">
        <v>0</v>
      </c>
      <c r="AQ275" s="11">
        <v>115310.39999999999</v>
      </c>
      <c r="AR275" s="11">
        <v>0</v>
      </c>
      <c r="AS275" s="11">
        <v>0</v>
      </c>
      <c r="AT275" s="11">
        <v>1097691.7</v>
      </c>
      <c r="AU275" s="11">
        <v>1100000</v>
      </c>
      <c r="AV275" s="11">
        <v>2308.3000000000002</v>
      </c>
      <c r="AW275" s="11">
        <v>0.21</v>
      </c>
      <c r="BA275" s="10" t="s">
        <v>345</v>
      </c>
      <c r="BB275" s="11">
        <v>62691.4</v>
      </c>
      <c r="BC275" s="11">
        <v>298133.8</v>
      </c>
      <c r="BD275" s="11">
        <v>224511.2</v>
      </c>
      <c r="BE275" s="11">
        <v>37285.4</v>
      </c>
      <c r="BF275" s="11">
        <v>0</v>
      </c>
      <c r="BG275" s="11">
        <v>12478.4</v>
      </c>
      <c r="BH275" s="11">
        <v>277319.8</v>
      </c>
      <c r="BI275" s="11">
        <v>32443.8</v>
      </c>
      <c r="BJ275" s="11">
        <v>62392</v>
      </c>
      <c r="BK275" s="11">
        <v>18468</v>
      </c>
      <c r="BL275" s="11">
        <v>22860.400000000001</v>
      </c>
      <c r="BM275" s="11">
        <v>0</v>
      </c>
      <c r="BN275" s="11">
        <v>0</v>
      </c>
      <c r="BO275" s="11">
        <v>0</v>
      </c>
      <c r="BP275" s="11">
        <v>16970.599999999999</v>
      </c>
      <c r="BQ275" s="11">
        <v>82457.2</v>
      </c>
      <c r="BR275" s="11">
        <v>0</v>
      </c>
      <c r="BS275" s="11">
        <v>0</v>
      </c>
      <c r="BT275" s="11">
        <v>1148012.2</v>
      </c>
      <c r="BU275" s="11">
        <v>1150000</v>
      </c>
      <c r="BV275" s="11">
        <v>1987.8</v>
      </c>
      <c r="BW275" s="11">
        <v>0.17</v>
      </c>
      <c r="CA275" s="10" t="s">
        <v>345</v>
      </c>
      <c r="CB275" s="11">
        <v>52597.599999999999</v>
      </c>
      <c r="CC275" s="11">
        <v>281418</v>
      </c>
      <c r="CD275" s="11">
        <v>260298.3</v>
      </c>
      <c r="CE275" s="11">
        <v>46544.6</v>
      </c>
      <c r="CF275" s="11">
        <v>0</v>
      </c>
      <c r="CG275" s="11">
        <v>81052.800000000003</v>
      </c>
      <c r="CH275" s="11">
        <v>297167.2</v>
      </c>
      <c r="CI275" s="11">
        <v>28923.4</v>
      </c>
      <c r="CJ275" s="11">
        <v>0</v>
      </c>
      <c r="CK275" s="11">
        <v>72052.899999999994</v>
      </c>
      <c r="CL275" s="11">
        <v>9013.7999999999993</v>
      </c>
      <c r="CM275" s="11">
        <v>0</v>
      </c>
      <c r="CN275" s="11">
        <v>0</v>
      </c>
      <c r="CO275" s="11">
        <v>0</v>
      </c>
      <c r="CP275" s="11">
        <v>34570.5</v>
      </c>
      <c r="CQ275" s="11">
        <v>30202.400000000001</v>
      </c>
      <c r="CR275" s="11">
        <v>0</v>
      </c>
      <c r="CS275" s="11">
        <v>4271.3</v>
      </c>
      <c r="CT275" s="11">
        <v>1198112.8</v>
      </c>
      <c r="CU275" s="11">
        <v>1200000</v>
      </c>
      <c r="CV275" s="11">
        <v>1887.2</v>
      </c>
      <c r="CW275" s="11">
        <v>0.16</v>
      </c>
      <c r="DA275" s="10" t="s">
        <v>345</v>
      </c>
      <c r="DB275" s="11">
        <v>16471.5</v>
      </c>
      <c r="DC275" s="11">
        <v>331993</v>
      </c>
      <c r="DD275" s="11">
        <v>253493</v>
      </c>
      <c r="DE275" s="11">
        <v>129935.5</v>
      </c>
      <c r="DF275" s="11">
        <v>0</v>
      </c>
      <c r="DG275" s="11">
        <v>73030.5</v>
      </c>
      <c r="DH275" s="11">
        <v>292362.7</v>
      </c>
      <c r="DI275" s="11">
        <v>3365.7</v>
      </c>
      <c r="DJ275" s="11">
        <v>0</v>
      </c>
      <c r="DK275" s="11">
        <v>67654.3</v>
      </c>
      <c r="DL275" s="11">
        <v>10438.4</v>
      </c>
      <c r="DM275" s="11">
        <v>0</v>
      </c>
      <c r="DN275" s="11">
        <v>0</v>
      </c>
      <c r="DO275" s="11">
        <v>0</v>
      </c>
      <c r="DP275" s="11">
        <v>50911.8</v>
      </c>
      <c r="DQ275" s="11">
        <v>18183</v>
      </c>
      <c r="DR275" s="11">
        <v>0</v>
      </c>
      <c r="DS275" s="11">
        <v>0</v>
      </c>
      <c r="DT275" s="11">
        <v>1247839.3999999999</v>
      </c>
      <c r="DU275" s="11">
        <v>1250000</v>
      </c>
      <c r="DV275" s="11">
        <v>2160.6</v>
      </c>
      <c r="DW275" s="11">
        <v>0.17</v>
      </c>
      <c r="EA275" s="10" t="s">
        <v>345</v>
      </c>
      <c r="EB275" s="11">
        <v>78347</v>
      </c>
      <c r="EC275" s="11">
        <v>212722.3</v>
      </c>
      <c r="ED275" s="11">
        <v>308072.59999999998</v>
      </c>
      <c r="EE275" s="11">
        <v>223825.3</v>
      </c>
      <c r="EF275" s="11">
        <v>0</v>
      </c>
      <c r="EG275" s="11">
        <v>55266.2</v>
      </c>
      <c r="EH275" s="11">
        <v>285315.3</v>
      </c>
      <c r="EI275" s="11">
        <v>0</v>
      </c>
      <c r="EJ275" s="11">
        <v>0</v>
      </c>
      <c r="EK275" s="11">
        <v>41567.800000000003</v>
      </c>
      <c r="EL275" s="11">
        <v>33026.300000000003</v>
      </c>
      <c r="EM275" s="11">
        <v>1035.7</v>
      </c>
      <c r="EN275" s="11">
        <v>0</v>
      </c>
      <c r="EO275" s="11">
        <v>0</v>
      </c>
      <c r="EP275" s="11">
        <v>98876</v>
      </c>
      <c r="EQ275" s="11">
        <v>10302.4</v>
      </c>
      <c r="ER275" s="11">
        <v>0</v>
      </c>
      <c r="ES275" s="11">
        <v>0</v>
      </c>
      <c r="ET275" s="11">
        <v>1348357</v>
      </c>
      <c r="EU275" s="11">
        <v>1350000</v>
      </c>
      <c r="EV275" s="11">
        <v>1643</v>
      </c>
      <c r="EW275" s="11">
        <v>0.12</v>
      </c>
      <c r="FA275" s="10" t="s">
        <v>345</v>
      </c>
      <c r="FB275" s="11">
        <v>78273.899999999994</v>
      </c>
      <c r="FC275" s="11">
        <v>295340.7</v>
      </c>
      <c r="FD275" s="11">
        <v>255614.5</v>
      </c>
      <c r="FE275" s="11">
        <v>157421.79999999999</v>
      </c>
      <c r="FF275" s="11">
        <v>142482.5</v>
      </c>
      <c r="FG275" s="11">
        <v>0</v>
      </c>
      <c r="FH275" s="11">
        <v>242076.5</v>
      </c>
      <c r="FI275" s="11">
        <v>0</v>
      </c>
      <c r="FJ275" s="11">
        <v>0</v>
      </c>
      <c r="FK275" s="11">
        <v>53431</v>
      </c>
      <c r="FL275" s="11">
        <v>13704.3</v>
      </c>
      <c r="FM275" s="11">
        <v>0</v>
      </c>
      <c r="FN275" s="11">
        <v>0</v>
      </c>
      <c r="FO275" s="11">
        <v>0</v>
      </c>
      <c r="FP275" s="11">
        <v>41280.199999999997</v>
      </c>
      <c r="FQ275" s="11">
        <v>94350.2</v>
      </c>
      <c r="FR275" s="11">
        <v>0</v>
      </c>
      <c r="FS275" s="11">
        <v>24218.7</v>
      </c>
      <c r="FT275" s="11">
        <v>1398194.3</v>
      </c>
      <c r="FU275" s="11">
        <v>1400000</v>
      </c>
      <c r="FV275" s="11">
        <v>1805.7</v>
      </c>
      <c r="FW275" s="11">
        <v>0.13</v>
      </c>
      <c r="GA275" s="10" t="s">
        <v>345</v>
      </c>
      <c r="GB275" s="11">
        <v>82948</v>
      </c>
      <c r="GC275" s="11">
        <v>239857.5</v>
      </c>
      <c r="GD275" s="11">
        <v>242781.6</v>
      </c>
      <c r="GE275" s="11">
        <v>349979.1</v>
      </c>
      <c r="GF275" s="11">
        <v>0</v>
      </c>
      <c r="GG275" s="11">
        <v>0</v>
      </c>
      <c r="GH275" s="11">
        <v>275019.09999999998</v>
      </c>
      <c r="GI275" s="11">
        <v>0</v>
      </c>
      <c r="GJ275" s="11">
        <v>0</v>
      </c>
      <c r="GK275" s="11">
        <v>74532.100000000006</v>
      </c>
      <c r="GL275" s="11">
        <v>15691.1</v>
      </c>
      <c r="GM275" s="11">
        <v>0</v>
      </c>
      <c r="GN275" s="11">
        <v>87797.8</v>
      </c>
      <c r="GO275" s="11">
        <v>0</v>
      </c>
      <c r="GP275" s="11">
        <v>44933.1</v>
      </c>
      <c r="GQ275" s="11">
        <v>34305.9</v>
      </c>
      <c r="GR275" s="11">
        <v>0</v>
      </c>
      <c r="GS275" s="11">
        <v>0</v>
      </c>
      <c r="GT275" s="11">
        <v>1447845.4</v>
      </c>
      <c r="GU275" s="11">
        <v>1450000</v>
      </c>
      <c r="GV275" s="11">
        <v>2154.6</v>
      </c>
      <c r="GW275" s="11">
        <v>0.15</v>
      </c>
      <c r="HA275" s="10" t="s">
        <v>345</v>
      </c>
      <c r="HB275" s="11">
        <v>68346.899999999994</v>
      </c>
      <c r="HC275" s="11">
        <v>250407.4</v>
      </c>
      <c r="HD275" s="11">
        <v>258199.1</v>
      </c>
      <c r="HE275" s="11">
        <v>181842.3</v>
      </c>
      <c r="HF275" s="11">
        <v>89100.800000000003</v>
      </c>
      <c r="HG275" s="11">
        <v>87727.2</v>
      </c>
      <c r="HH275" s="11">
        <v>273023.40000000002</v>
      </c>
      <c r="HI275" s="11">
        <v>0</v>
      </c>
      <c r="HJ275" s="11">
        <v>0</v>
      </c>
      <c r="HK275" s="11">
        <v>119893.5</v>
      </c>
      <c r="HL275" s="11">
        <v>20681.099999999999</v>
      </c>
      <c r="HM275" s="11">
        <v>1591.9</v>
      </c>
      <c r="HN275" s="11">
        <v>0</v>
      </c>
      <c r="HO275" s="11">
        <v>0</v>
      </c>
      <c r="HP275" s="11">
        <v>43723.5</v>
      </c>
      <c r="HQ275" s="11">
        <v>101521.9</v>
      </c>
      <c r="HR275" s="11">
        <v>1955.9</v>
      </c>
      <c r="HS275" s="11">
        <v>0</v>
      </c>
      <c r="HT275" s="11">
        <v>1498014.8</v>
      </c>
      <c r="HU275" s="11">
        <v>1500000</v>
      </c>
      <c r="HV275" s="11">
        <v>1985.2</v>
      </c>
      <c r="HW275" s="11">
        <v>0.13</v>
      </c>
      <c r="IA275" s="10" t="s">
        <v>345</v>
      </c>
      <c r="IB275" s="11">
        <v>91753.4</v>
      </c>
      <c r="IC275" s="11">
        <v>251916.1</v>
      </c>
      <c r="ID275" s="11">
        <v>264274.8</v>
      </c>
      <c r="IE275" s="11">
        <v>193743.2</v>
      </c>
      <c r="IF275" s="11">
        <v>0</v>
      </c>
      <c r="IG275" s="11">
        <v>107857.1</v>
      </c>
      <c r="IH275" s="11">
        <v>247671.8</v>
      </c>
      <c r="II275" s="11">
        <v>74276.600000000006</v>
      </c>
      <c r="IJ275" s="11">
        <v>0</v>
      </c>
      <c r="IK275" s="11">
        <v>116345.8</v>
      </c>
      <c r="IL275" s="11">
        <v>19099.7</v>
      </c>
      <c r="IM275" s="11">
        <v>15978.8</v>
      </c>
      <c r="IN275" s="11">
        <v>34828.800000000003</v>
      </c>
      <c r="IO275" s="11">
        <v>0</v>
      </c>
      <c r="IP275" s="11">
        <v>5867.2</v>
      </c>
      <c r="IQ275" s="11">
        <v>0</v>
      </c>
      <c r="IR275" s="11">
        <v>124335.2</v>
      </c>
      <c r="IS275" s="11">
        <v>0</v>
      </c>
      <c r="IT275" s="11">
        <v>1547948.5</v>
      </c>
      <c r="IU275" s="11">
        <v>1550000</v>
      </c>
      <c r="IV275" s="11">
        <v>2051.5</v>
      </c>
      <c r="IW275" s="11">
        <v>0.13</v>
      </c>
    </row>
    <row r="276" spans="1:257" ht="15" thickBot="1" x14ac:dyDescent="0.35">
      <c r="A276" s="10" t="s">
        <v>346</v>
      </c>
      <c r="B276" s="11">
        <v>68870</v>
      </c>
      <c r="C276" s="11">
        <v>261911</v>
      </c>
      <c r="D276" s="11">
        <v>376148.4</v>
      </c>
      <c r="E276" s="11">
        <v>83964.6</v>
      </c>
      <c r="F276" s="11">
        <v>31382.5</v>
      </c>
      <c r="G276" s="11">
        <v>153916.9</v>
      </c>
      <c r="H276" s="11">
        <v>307750.40000000002</v>
      </c>
      <c r="I276" s="11">
        <v>25472.400000000001</v>
      </c>
      <c r="J276" s="11">
        <v>0</v>
      </c>
      <c r="K276" s="11">
        <v>3662.5</v>
      </c>
      <c r="L276" s="11">
        <v>24973</v>
      </c>
      <c r="M276" s="11">
        <v>25306.1</v>
      </c>
      <c r="N276" s="11">
        <v>72976.5</v>
      </c>
      <c r="O276" s="11">
        <v>0</v>
      </c>
      <c r="P276" s="11">
        <v>22725.4</v>
      </c>
      <c r="Q276" s="11">
        <v>0</v>
      </c>
      <c r="R276" s="11">
        <v>28413.7</v>
      </c>
      <c r="S276" s="11">
        <v>0</v>
      </c>
      <c r="T276" s="11">
        <v>1487473.5</v>
      </c>
      <c r="U276" s="11">
        <v>1550000</v>
      </c>
      <c r="V276" s="11">
        <v>62526.5</v>
      </c>
      <c r="W276" s="11">
        <v>4.03</v>
      </c>
      <c r="AA276" s="10" t="s">
        <v>346</v>
      </c>
      <c r="AB276" s="11">
        <v>102776.3</v>
      </c>
      <c r="AC276" s="11">
        <v>264958.09999999998</v>
      </c>
      <c r="AD276" s="11">
        <v>261351.7</v>
      </c>
      <c r="AE276" s="11">
        <v>8981.1</v>
      </c>
      <c r="AF276" s="11">
        <v>32182.3</v>
      </c>
      <c r="AG276" s="11">
        <v>46001.7</v>
      </c>
      <c r="AH276" s="11">
        <v>244591.4</v>
      </c>
      <c r="AI276" s="11">
        <v>86953.600000000006</v>
      </c>
      <c r="AJ276" s="11">
        <v>0</v>
      </c>
      <c r="AK276" s="11">
        <v>0</v>
      </c>
      <c r="AL276" s="11">
        <v>0</v>
      </c>
      <c r="AM276" s="11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1047796.2</v>
      </c>
      <c r="AU276" s="11">
        <v>1050000</v>
      </c>
      <c r="AV276" s="11">
        <v>2203.8000000000002</v>
      </c>
      <c r="AW276" s="11">
        <v>0.21</v>
      </c>
      <c r="BA276" s="10" t="s">
        <v>346</v>
      </c>
      <c r="BB276" s="11">
        <v>76168.100000000006</v>
      </c>
      <c r="BC276" s="11">
        <v>298133.8</v>
      </c>
      <c r="BD276" s="11">
        <v>276920.5</v>
      </c>
      <c r="BE276" s="11">
        <v>45271.6</v>
      </c>
      <c r="BF276" s="11">
        <v>0</v>
      </c>
      <c r="BG276" s="11">
        <v>12478.4</v>
      </c>
      <c r="BH276" s="11">
        <v>277319.8</v>
      </c>
      <c r="BI276" s="11">
        <v>32443.8</v>
      </c>
      <c r="BJ276" s="11">
        <v>62392</v>
      </c>
      <c r="BK276" s="11">
        <v>0</v>
      </c>
      <c r="BL276" s="11">
        <v>0</v>
      </c>
      <c r="BM276" s="11">
        <v>0</v>
      </c>
      <c r="BN276" s="11">
        <v>0</v>
      </c>
      <c r="BO276" s="11">
        <v>0</v>
      </c>
      <c r="BP276" s="11">
        <v>16970.599999999999</v>
      </c>
      <c r="BQ276" s="11">
        <v>0</v>
      </c>
      <c r="BR276" s="11">
        <v>0</v>
      </c>
      <c r="BS276" s="11">
        <v>0</v>
      </c>
      <c r="BT276" s="11">
        <v>1098098.6000000001</v>
      </c>
      <c r="BU276" s="11">
        <v>1100000</v>
      </c>
      <c r="BV276" s="11">
        <v>1901.4</v>
      </c>
      <c r="BW276" s="11">
        <v>0.17</v>
      </c>
      <c r="CA276" s="10" t="s">
        <v>346</v>
      </c>
      <c r="CB276" s="11">
        <v>101742.7</v>
      </c>
      <c r="CC276" s="11">
        <v>281418</v>
      </c>
      <c r="CD276" s="11">
        <v>272501.09999999998</v>
      </c>
      <c r="CE276" s="11">
        <v>46544.6</v>
      </c>
      <c r="CF276" s="11">
        <v>0</v>
      </c>
      <c r="CG276" s="11">
        <v>81052.800000000003</v>
      </c>
      <c r="CH276" s="11">
        <v>297167.2</v>
      </c>
      <c r="CI276" s="11">
        <v>28923.4</v>
      </c>
      <c r="CJ276" s="11">
        <v>0</v>
      </c>
      <c r="CK276" s="11">
        <v>0</v>
      </c>
      <c r="CL276" s="11">
        <v>0</v>
      </c>
      <c r="CM276" s="11">
        <v>0</v>
      </c>
      <c r="CN276" s="11">
        <v>0</v>
      </c>
      <c r="CO276" s="11">
        <v>0</v>
      </c>
      <c r="CP276" s="11">
        <v>34570.5</v>
      </c>
      <c r="CQ276" s="11">
        <v>0</v>
      </c>
      <c r="CR276" s="11">
        <v>0</v>
      </c>
      <c r="CS276" s="11">
        <v>4271.3</v>
      </c>
      <c r="CT276" s="11">
        <v>1148191.5</v>
      </c>
      <c r="CU276" s="11">
        <v>1150000</v>
      </c>
      <c r="CV276" s="11">
        <v>1808.5</v>
      </c>
      <c r="CW276" s="11">
        <v>0.16</v>
      </c>
      <c r="DA276" s="10" t="s">
        <v>346</v>
      </c>
      <c r="DB276" s="11">
        <v>31302.799999999999</v>
      </c>
      <c r="DC276" s="11">
        <v>331993</v>
      </c>
      <c r="DD276" s="11">
        <v>285023.40000000002</v>
      </c>
      <c r="DE276" s="11">
        <v>129935.5</v>
      </c>
      <c r="DF276" s="11">
        <v>0</v>
      </c>
      <c r="DG276" s="11">
        <v>73030.5</v>
      </c>
      <c r="DH276" s="11">
        <v>292362.7</v>
      </c>
      <c r="DI276" s="11">
        <v>3365.7</v>
      </c>
      <c r="DJ276" s="11">
        <v>0</v>
      </c>
      <c r="DK276" s="11">
        <v>0</v>
      </c>
      <c r="DL276" s="11">
        <v>0</v>
      </c>
      <c r="DM276" s="11">
        <v>0</v>
      </c>
      <c r="DN276" s="11">
        <v>0</v>
      </c>
      <c r="DO276" s="11">
        <v>0</v>
      </c>
      <c r="DP276" s="11">
        <v>50911.8</v>
      </c>
      <c r="DQ276" s="11">
        <v>0</v>
      </c>
      <c r="DR276" s="11">
        <v>0</v>
      </c>
      <c r="DS276" s="11">
        <v>0</v>
      </c>
      <c r="DT276" s="11">
        <v>1197925.3999999999</v>
      </c>
      <c r="DU276" s="11">
        <v>1200000</v>
      </c>
      <c r="DV276" s="11">
        <v>2074.6</v>
      </c>
      <c r="DW276" s="11">
        <v>0.17</v>
      </c>
      <c r="EA276" s="10" t="s">
        <v>346</v>
      </c>
      <c r="EB276" s="11">
        <v>81410.3</v>
      </c>
      <c r="EC276" s="11">
        <v>212722.3</v>
      </c>
      <c r="ED276" s="11">
        <v>336504.5</v>
      </c>
      <c r="EE276" s="11">
        <v>223825.3</v>
      </c>
      <c r="EF276" s="11">
        <v>0</v>
      </c>
      <c r="EG276" s="11">
        <v>55266.2</v>
      </c>
      <c r="EH276" s="11">
        <v>285315.3</v>
      </c>
      <c r="EI276" s="11">
        <v>0</v>
      </c>
      <c r="EJ276" s="11">
        <v>0</v>
      </c>
      <c r="EK276" s="11">
        <v>0</v>
      </c>
      <c r="EL276" s="11">
        <v>3462.3</v>
      </c>
      <c r="EM276" s="11">
        <v>1035.7</v>
      </c>
      <c r="EN276" s="11">
        <v>0</v>
      </c>
      <c r="EO276" s="11">
        <v>0</v>
      </c>
      <c r="EP276" s="11">
        <v>98876</v>
      </c>
      <c r="EQ276" s="11">
        <v>0</v>
      </c>
      <c r="ER276" s="11">
        <v>0</v>
      </c>
      <c r="ES276" s="11">
        <v>0</v>
      </c>
      <c r="ET276" s="11">
        <v>1298417.8999999999</v>
      </c>
      <c r="EU276" s="11">
        <v>1300000</v>
      </c>
      <c r="EV276" s="11">
        <v>1582.1</v>
      </c>
      <c r="EW276" s="11">
        <v>0.12</v>
      </c>
      <c r="FA276" s="10" t="s">
        <v>346</v>
      </c>
      <c r="FB276" s="11">
        <v>78273.899999999994</v>
      </c>
      <c r="FC276" s="11">
        <v>295340.7</v>
      </c>
      <c r="FD276" s="11">
        <v>284272</v>
      </c>
      <c r="FE276" s="11">
        <v>157421.79999999999</v>
      </c>
      <c r="FF276" s="11">
        <v>142482.5</v>
      </c>
      <c r="FG276" s="11">
        <v>0</v>
      </c>
      <c r="FH276" s="11">
        <v>242076.5</v>
      </c>
      <c r="FI276" s="11">
        <v>0</v>
      </c>
      <c r="FJ276" s="11">
        <v>0</v>
      </c>
      <c r="FK276" s="11">
        <v>8863.6</v>
      </c>
      <c r="FL276" s="11">
        <v>3745.2</v>
      </c>
      <c r="FM276" s="11">
        <v>0</v>
      </c>
      <c r="FN276" s="11">
        <v>0</v>
      </c>
      <c r="FO276" s="11">
        <v>0</v>
      </c>
      <c r="FP276" s="11">
        <v>41280.199999999997</v>
      </c>
      <c r="FQ276" s="11">
        <v>78398.8</v>
      </c>
      <c r="FR276" s="11">
        <v>0</v>
      </c>
      <c r="FS276" s="11">
        <v>12109.4</v>
      </c>
      <c r="FT276" s="11">
        <v>1344264.4</v>
      </c>
      <c r="FU276" s="11">
        <v>1350000</v>
      </c>
      <c r="FV276" s="11">
        <v>5735.6</v>
      </c>
      <c r="FW276" s="11">
        <v>0.42</v>
      </c>
      <c r="GA276" s="10" t="s">
        <v>346</v>
      </c>
      <c r="GB276" s="11">
        <v>82948</v>
      </c>
      <c r="GC276" s="11">
        <v>239857.5</v>
      </c>
      <c r="GD276" s="11">
        <v>281937.3</v>
      </c>
      <c r="GE276" s="11">
        <v>349979.1</v>
      </c>
      <c r="GF276" s="11">
        <v>0</v>
      </c>
      <c r="GG276" s="11">
        <v>0</v>
      </c>
      <c r="GH276" s="11">
        <v>275019.09999999998</v>
      </c>
      <c r="GI276" s="11">
        <v>0</v>
      </c>
      <c r="GJ276" s="11">
        <v>0</v>
      </c>
      <c r="GK276" s="11">
        <v>12481.4</v>
      </c>
      <c r="GL276" s="11">
        <v>0</v>
      </c>
      <c r="GM276" s="11">
        <v>0</v>
      </c>
      <c r="GN276" s="11">
        <v>87797.8</v>
      </c>
      <c r="GO276" s="11">
        <v>0</v>
      </c>
      <c r="GP276" s="11">
        <v>44933.1</v>
      </c>
      <c r="GQ276" s="11">
        <v>0</v>
      </c>
      <c r="GR276" s="11">
        <v>0</v>
      </c>
      <c r="GS276" s="11">
        <v>0</v>
      </c>
      <c r="GT276" s="11">
        <v>1374953.4</v>
      </c>
      <c r="GU276" s="11">
        <v>1400000</v>
      </c>
      <c r="GV276" s="11">
        <v>25046.6</v>
      </c>
      <c r="GW276" s="11">
        <v>1.79</v>
      </c>
      <c r="HA276" s="10" t="s">
        <v>346</v>
      </c>
      <c r="HB276" s="11">
        <v>79956.5</v>
      </c>
      <c r="HC276" s="11">
        <v>250407.4</v>
      </c>
      <c r="HD276" s="11">
        <v>296772.90000000002</v>
      </c>
      <c r="HE276" s="11">
        <v>181842.3</v>
      </c>
      <c r="HF276" s="11">
        <v>89100.800000000003</v>
      </c>
      <c r="HG276" s="11">
        <v>87727.2</v>
      </c>
      <c r="HH276" s="11">
        <v>273023.40000000002</v>
      </c>
      <c r="HI276" s="11">
        <v>0</v>
      </c>
      <c r="HJ276" s="11">
        <v>0</v>
      </c>
      <c r="HK276" s="11">
        <v>27370.2</v>
      </c>
      <c r="HL276" s="11">
        <v>19265.900000000001</v>
      </c>
      <c r="HM276" s="11">
        <v>1591.9</v>
      </c>
      <c r="HN276" s="11">
        <v>0</v>
      </c>
      <c r="HO276" s="11">
        <v>0</v>
      </c>
      <c r="HP276" s="11">
        <v>43723.5</v>
      </c>
      <c r="HQ276" s="11">
        <v>72747.5</v>
      </c>
      <c r="HR276" s="11">
        <v>1955.9</v>
      </c>
      <c r="HS276" s="11">
        <v>0</v>
      </c>
      <c r="HT276" s="11">
        <v>1425485.5</v>
      </c>
      <c r="HU276" s="11">
        <v>1450000</v>
      </c>
      <c r="HV276" s="11">
        <v>24514.5</v>
      </c>
      <c r="HW276" s="11">
        <v>1.69</v>
      </c>
      <c r="IA276" s="10" t="s">
        <v>346</v>
      </c>
      <c r="IB276" s="11">
        <v>99618</v>
      </c>
      <c r="IC276" s="11">
        <v>251916.1</v>
      </c>
      <c r="ID276" s="11">
        <v>305345.3</v>
      </c>
      <c r="IE276" s="11">
        <v>193743.2</v>
      </c>
      <c r="IF276" s="11">
        <v>0</v>
      </c>
      <c r="IG276" s="11">
        <v>107857.1</v>
      </c>
      <c r="IH276" s="11">
        <v>247671.8</v>
      </c>
      <c r="II276" s="11">
        <v>74276.600000000006</v>
      </c>
      <c r="IJ276" s="11">
        <v>0</v>
      </c>
      <c r="IK276" s="11">
        <v>12982.8</v>
      </c>
      <c r="IL276" s="11">
        <v>19099.7</v>
      </c>
      <c r="IM276" s="11">
        <v>15978.8</v>
      </c>
      <c r="IN276" s="11">
        <v>14356</v>
      </c>
      <c r="IO276" s="11">
        <v>0</v>
      </c>
      <c r="IP276" s="11">
        <v>5867.2</v>
      </c>
      <c r="IQ276" s="11">
        <v>0</v>
      </c>
      <c r="IR276" s="11">
        <v>106359</v>
      </c>
      <c r="IS276" s="11">
        <v>0</v>
      </c>
      <c r="IT276" s="11">
        <v>1455071.6</v>
      </c>
      <c r="IU276" s="11">
        <v>1500000</v>
      </c>
      <c r="IV276" s="11">
        <v>44928.4</v>
      </c>
      <c r="IW276" s="11">
        <v>3</v>
      </c>
    </row>
    <row r="277" spans="1:257" ht="15" thickBot="1" x14ac:dyDescent="0.35">
      <c r="A277" s="10" t="s">
        <v>347</v>
      </c>
      <c r="B277" s="11">
        <v>68870</v>
      </c>
      <c r="C277" s="11">
        <v>261911</v>
      </c>
      <c r="D277" s="11">
        <v>376148.4</v>
      </c>
      <c r="E277" s="11">
        <v>83964.6</v>
      </c>
      <c r="F277" s="11">
        <v>31382.5</v>
      </c>
      <c r="G277" s="11">
        <v>153916.9</v>
      </c>
      <c r="H277" s="11">
        <v>307750.40000000002</v>
      </c>
      <c r="I277" s="11">
        <v>25472.400000000001</v>
      </c>
      <c r="J277" s="11">
        <v>0</v>
      </c>
      <c r="K277" s="11">
        <v>3662.5</v>
      </c>
      <c r="L277" s="11">
        <v>0</v>
      </c>
      <c r="M277" s="11">
        <v>19340.099999999999</v>
      </c>
      <c r="N277" s="11">
        <v>72976.5</v>
      </c>
      <c r="O277" s="11">
        <v>0</v>
      </c>
      <c r="P277" s="11">
        <v>22725.4</v>
      </c>
      <c r="Q277" s="11">
        <v>0</v>
      </c>
      <c r="R277" s="11">
        <v>28413.7</v>
      </c>
      <c r="S277" s="11">
        <v>0</v>
      </c>
      <c r="T277" s="11">
        <v>1456534.5</v>
      </c>
      <c r="U277" s="11">
        <v>1500000</v>
      </c>
      <c r="V277" s="11">
        <v>43465.5</v>
      </c>
      <c r="W277" s="11">
        <v>2.9</v>
      </c>
      <c r="AA277" s="10" t="s">
        <v>347</v>
      </c>
      <c r="AB277" s="11">
        <v>102776.3</v>
      </c>
      <c r="AC277" s="11">
        <v>264958.09999999998</v>
      </c>
      <c r="AD277" s="11">
        <v>268586.5</v>
      </c>
      <c r="AE277" s="11">
        <v>8981.1</v>
      </c>
      <c r="AF277" s="11">
        <v>0</v>
      </c>
      <c r="AG277" s="11">
        <v>46001.7</v>
      </c>
      <c r="AH277" s="11">
        <v>244591.4</v>
      </c>
      <c r="AI277" s="11">
        <v>86953.600000000006</v>
      </c>
      <c r="AJ277" s="11">
        <v>0</v>
      </c>
      <c r="AK277" s="11">
        <v>0</v>
      </c>
      <c r="AL277" s="11">
        <v>0</v>
      </c>
      <c r="AM277" s="11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1022848.7</v>
      </c>
      <c r="AU277" s="11">
        <v>1000000</v>
      </c>
      <c r="AV277" s="11">
        <v>-22848.7</v>
      </c>
      <c r="AW277" s="11">
        <v>-2.2799999999999998</v>
      </c>
      <c r="BA277" s="10" t="s">
        <v>347</v>
      </c>
      <c r="BB277" s="11">
        <v>76168.100000000006</v>
      </c>
      <c r="BC277" s="11">
        <v>298133.8</v>
      </c>
      <c r="BD277" s="11">
        <v>276920.5</v>
      </c>
      <c r="BE277" s="11">
        <v>37285.4</v>
      </c>
      <c r="BF277" s="11">
        <v>0</v>
      </c>
      <c r="BG277" s="11">
        <v>12478.4</v>
      </c>
      <c r="BH277" s="11">
        <v>277319.8</v>
      </c>
      <c r="BI277" s="11">
        <v>32443.8</v>
      </c>
      <c r="BJ277" s="11">
        <v>62392</v>
      </c>
      <c r="BK277" s="11">
        <v>0</v>
      </c>
      <c r="BL277" s="11">
        <v>0</v>
      </c>
      <c r="BM277" s="11">
        <v>0</v>
      </c>
      <c r="BN277" s="11">
        <v>0</v>
      </c>
      <c r="BO277" s="11">
        <v>0</v>
      </c>
      <c r="BP277" s="11">
        <v>0</v>
      </c>
      <c r="BQ277" s="11">
        <v>0</v>
      </c>
      <c r="BR277" s="11">
        <v>0</v>
      </c>
      <c r="BS277" s="11">
        <v>0</v>
      </c>
      <c r="BT277" s="11">
        <v>1073141.8</v>
      </c>
      <c r="BU277" s="11">
        <v>1050000</v>
      </c>
      <c r="BV277" s="11">
        <v>-23141.8</v>
      </c>
      <c r="BW277" s="11">
        <v>-2.2000000000000002</v>
      </c>
      <c r="CA277" s="10" t="s">
        <v>347</v>
      </c>
      <c r="CB277" s="11">
        <v>101742.7</v>
      </c>
      <c r="CC277" s="11">
        <v>281418</v>
      </c>
      <c r="CD277" s="11">
        <v>282110.90000000002</v>
      </c>
      <c r="CE277" s="11">
        <v>46544.6</v>
      </c>
      <c r="CF277" s="11">
        <v>0</v>
      </c>
      <c r="CG277" s="11">
        <v>81052.800000000003</v>
      </c>
      <c r="CH277" s="11">
        <v>297167.2</v>
      </c>
      <c r="CI277" s="11">
        <v>28923.4</v>
      </c>
      <c r="CJ277" s="11">
        <v>0</v>
      </c>
      <c r="CK277" s="11">
        <v>0</v>
      </c>
      <c r="CL277" s="11">
        <v>0</v>
      </c>
      <c r="CM277" s="11">
        <v>0</v>
      </c>
      <c r="CN277" s="11">
        <v>0</v>
      </c>
      <c r="CO277" s="11">
        <v>0</v>
      </c>
      <c r="CP277" s="11">
        <v>0</v>
      </c>
      <c r="CQ277" s="11">
        <v>0</v>
      </c>
      <c r="CR277" s="11">
        <v>0</v>
      </c>
      <c r="CS277" s="11">
        <v>0</v>
      </c>
      <c r="CT277" s="11">
        <v>1118959.6000000001</v>
      </c>
      <c r="CU277" s="11">
        <v>1100000</v>
      </c>
      <c r="CV277" s="11">
        <v>-18959.599999999999</v>
      </c>
      <c r="CW277" s="11">
        <v>-1.72</v>
      </c>
      <c r="DA277" s="10" t="s">
        <v>347</v>
      </c>
      <c r="DB277" s="11">
        <v>31302.799999999999</v>
      </c>
      <c r="DC277" s="11">
        <v>331993</v>
      </c>
      <c r="DD277" s="11">
        <v>285023.40000000002</v>
      </c>
      <c r="DE277" s="11">
        <v>129935.5</v>
      </c>
      <c r="DF277" s="11">
        <v>0</v>
      </c>
      <c r="DG277" s="11">
        <v>73030.5</v>
      </c>
      <c r="DH277" s="11">
        <v>292362.7</v>
      </c>
      <c r="DI277" s="11">
        <v>3365.7</v>
      </c>
      <c r="DJ277" s="11">
        <v>0</v>
      </c>
      <c r="DK277" s="11">
        <v>0</v>
      </c>
      <c r="DL277" s="11">
        <v>0</v>
      </c>
      <c r="DM277" s="11">
        <v>0</v>
      </c>
      <c r="DN277" s="11">
        <v>0</v>
      </c>
      <c r="DO277" s="11">
        <v>0</v>
      </c>
      <c r="DP277" s="11">
        <v>3493.9</v>
      </c>
      <c r="DQ277" s="11">
        <v>0</v>
      </c>
      <c r="DR277" s="11">
        <v>0</v>
      </c>
      <c r="DS277" s="11">
        <v>0</v>
      </c>
      <c r="DT277" s="11">
        <v>1150507.5</v>
      </c>
      <c r="DU277" s="11">
        <v>1150000</v>
      </c>
      <c r="DV277" s="11">
        <v>-507.5</v>
      </c>
      <c r="DW277" s="11">
        <v>-0.04</v>
      </c>
      <c r="EA277" s="10" t="s">
        <v>347</v>
      </c>
      <c r="EB277" s="11">
        <v>81410.3</v>
      </c>
      <c r="EC277" s="11">
        <v>212722.3</v>
      </c>
      <c r="ED277" s="11">
        <v>336504.5</v>
      </c>
      <c r="EE277" s="11">
        <v>223825.3</v>
      </c>
      <c r="EF277" s="11">
        <v>0</v>
      </c>
      <c r="EG277" s="11">
        <v>55266.2</v>
      </c>
      <c r="EH277" s="11">
        <v>285315.3</v>
      </c>
      <c r="EI277" s="11">
        <v>0</v>
      </c>
      <c r="EJ277" s="11">
        <v>0</v>
      </c>
      <c r="EK277" s="11">
        <v>0</v>
      </c>
      <c r="EL277" s="11">
        <v>0</v>
      </c>
      <c r="EM277" s="11">
        <v>0</v>
      </c>
      <c r="EN277" s="11">
        <v>0</v>
      </c>
      <c r="EO277" s="11">
        <v>0</v>
      </c>
      <c r="EP277" s="11">
        <v>53434.9</v>
      </c>
      <c r="EQ277" s="11">
        <v>0</v>
      </c>
      <c r="ER277" s="11">
        <v>0</v>
      </c>
      <c r="ES277" s="11">
        <v>0</v>
      </c>
      <c r="ET277" s="11">
        <v>1248478.7</v>
      </c>
      <c r="EU277" s="11">
        <v>1250000</v>
      </c>
      <c r="EV277" s="11">
        <v>1521.3</v>
      </c>
      <c r="EW277" s="11">
        <v>0.12</v>
      </c>
      <c r="FA277" s="10" t="s">
        <v>347</v>
      </c>
      <c r="FB277" s="11">
        <v>78273.899999999994</v>
      </c>
      <c r="FC277" s="11">
        <v>295340.7</v>
      </c>
      <c r="FD277" s="11">
        <v>284272</v>
      </c>
      <c r="FE277" s="11">
        <v>157421.79999999999</v>
      </c>
      <c r="FF277" s="11">
        <v>142482.5</v>
      </c>
      <c r="FG277" s="11">
        <v>0</v>
      </c>
      <c r="FH277" s="11">
        <v>242076.5</v>
      </c>
      <c r="FI277" s="11">
        <v>0</v>
      </c>
      <c r="FJ277" s="11">
        <v>0</v>
      </c>
      <c r="FK277" s="11">
        <v>0</v>
      </c>
      <c r="FL277" s="11">
        <v>0</v>
      </c>
      <c r="FM277" s="11">
        <v>0</v>
      </c>
      <c r="FN277" s="11">
        <v>0</v>
      </c>
      <c r="FO277" s="11">
        <v>0</v>
      </c>
      <c r="FP277" s="11">
        <v>20057.599999999999</v>
      </c>
      <c r="FQ277" s="11">
        <v>78398.8</v>
      </c>
      <c r="FR277" s="11">
        <v>0</v>
      </c>
      <c r="FS277" s="11">
        <v>0</v>
      </c>
      <c r="FT277" s="11">
        <v>1298323.7</v>
      </c>
      <c r="FU277" s="11">
        <v>1300000</v>
      </c>
      <c r="FV277" s="11">
        <v>1676.3</v>
      </c>
      <c r="FW277" s="11">
        <v>0.13</v>
      </c>
      <c r="GA277" s="10" t="s">
        <v>347</v>
      </c>
      <c r="GB277" s="11">
        <v>82948</v>
      </c>
      <c r="GC277" s="11">
        <v>239857.5</v>
      </c>
      <c r="GD277" s="11">
        <v>281937.3</v>
      </c>
      <c r="GE277" s="11">
        <v>349979.1</v>
      </c>
      <c r="GF277" s="11">
        <v>0</v>
      </c>
      <c r="GG277" s="11">
        <v>0</v>
      </c>
      <c r="GH277" s="11">
        <v>275019.09999999998</v>
      </c>
      <c r="GI277" s="11">
        <v>0</v>
      </c>
      <c r="GJ277" s="11">
        <v>0</v>
      </c>
      <c r="GK277" s="11">
        <v>12481.4</v>
      </c>
      <c r="GL277" s="11">
        <v>0</v>
      </c>
      <c r="GM277" s="11">
        <v>0</v>
      </c>
      <c r="GN277" s="11">
        <v>87797.8</v>
      </c>
      <c r="GO277" s="11">
        <v>0</v>
      </c>
      <c r="GP277" s="11">
        <v>17973.2</v>
      </c>
      <c r="GQ277" s="11">
        <v>0</v>
      </c>
      <c r="GR277" s="11">
        <v>0</v>
      </c>
      <c r="GS277" s="11">
        <v>0</v>
      </c>
      <c r="GT277" s="11">
        <v>1347993.5</v>
      </c>
      <c r="GU277" s="11">
        <v>1350000</v>
      </c>
      <c r="GV277" s="11">
        <v>2006.5</v>
      </c>
      <c r="GW277" s="11">
        <v>0.15</v>
      </c>
      <c r="HA277" s="10" t="s">
        <v>347</v>
      </c>
      <c r="HB277" s="11">
        <v>79956.5</v>
      </c>
      <c r="HC277" s="11">
        <v>250407.4</v>
      </c>
      <c r="HD277" s="11">
        <v>296772.90000000002</v>
      </c>
      <c r="HE277" s="11">
        <v>181842.3</v>
      </c>
      <c r="HF277" s="11">
        <v>89100.800000000003</v>
      </c>
      <c r="HG277" s="11">
        <v>87727.2</v>
      </c>
      <c r="HH277" s="11">
        <v>273023.40000000002</v>
      </c>
      <c r="HI277" s="11">
        <v>0</v>
      </c>
      <c r="HJ277" s="11">
        <v>0</v>
      </c>
      <c r="HK277" s="11">
        <v>27370.2</v>
      </c>
      <c r="HL277" s="11">
        <v>0</v>
      </c>
      <c r="HM277" s="11">
        <v>0</v>
      </c>
      <c r="HN277" s="11">
        <v>0</v>
      </c>
      <c r="HO277" s="11">
        <v>0</v>
      </c>
      <c r="HP277" s="11">
        <v>37242.1</v>
      </c>
      <c r="HQ277" s="11">
        <v>72747.5</v>
      </c>
      <c r="HR277" s="11">
        <v>1955.9</v>
      </c>
      <c r="HS277" s="11">
        <v>0</v>
      </c>
      <c r="HT277" s="11">
        <v>1398146.3</v>
      </c>
      <c r="HU277" s="11">
        <v>1400000</v>
      </c>
      <c r="HV277" s="11">
        <v>1853.7</v>
      </c>
      <c r="HW277" s="11">
        <v>0.13</v>
      </c>
      <c r="IA277" s="10" t="s">
        <v>347</v>
      </c>
      <c r="IB277" s="11">
        <v>99618</v>
      </c>
      <c r="IC277" s="11">
        <v>251916.1</v>
      </c>
      <c r="ID277" s="11">
        <v>305345.3</v>
      </c>
      <c r="IE277" s="11">
        <v>193743.2</v>
      </c>
      <c r="IF277" s="11">
        <v>0</v>
      </c>
      <c r="IG277" s="11">
        <v>107857.1</v>
      </c>
      <c r="IH277" s="11">
        <v>247671.8</v>
      </c>
      <c r="II277" s="11">
        <v>74276.600000000006</v>
      </c>
      <c r="IJ277" s="11">
        <v>0</v>
      </c>
      <c r="IK277" s="11">
        <v>12982.8</v>
      </c>
      <c r="IL277" s="11">
        <v>0</v>
      </c>
      <c r="IM277" s="11">
        <v>6491.4</v>
      </c>
      <c r="IN277" s="11">
        <v>34828.800000000003</v>
      </c>
      <c r="IO277" s="11">
        <v>0</v>
      </c>
      <c r="IP277" s="11">
        <v>0</v>
      </c>
      <c r="IQ277" s="11">
        <v>0</v>
      </c>
      <c r="IR277" s="11">
        <v>106359</v>
      </c>
      <c r="IS277" s="11">
        <v>0</v>
      </c>
      <c r="IT277" s="11">
        <v>1441090.1</v>
      </c>
      <c r="IU277" s="11">
        <v>1450000</v>
      </c>
      <c r="IV277" s="11">
        <v>8909.9</v>
      </c>
      <c r="IW277" s="11">
        <v>0.61</v>
      </c>
    </row>
    <row r="278" spans="1:257" ht="15" thickBot="1" x14ac:dyDescent="0.35"/>
    <row r="279" spans="1:257" ht="15" thickBot="1" x14ac:dyDescent="0.35">
      <c r="A279" s="12" t="s">
        <v>270</v>
      </c>
      <c r="B279" s="13">
        <v>2983604.2</v>
      </c>
      <c r="AA279" s="12" t="s">
        <v>270</v>
      </c>
      <c r="AB279" s="13">
        <v>3046039.6</v>
      </c>
      <c r="BA279" s="12" t="s">
        <v>270</v>
      </c>
      <c r="BB279" s="13">
        <v>2914154.1</v>
      </c>
      <c r="CA279" s="12" t="s">
        <v>270</v>
      </c>
      <c r="CB279" s="13">
        <v>2896880.3</v>
      </c>
      <c r="DA279" s="12" t="s">
        <v>270</v>
      </c>
      <c r="DB279" s="13">
        <v>2826875.8</v>
      </c>
      <c r="EA279" s="12" t="s">
        <v>270</v>
      </c>
      <c r="EB279" s="13">
        <v>2934568.8</v>
      </c>
      <c r="FA279" s="12" t="s">
        <v>270</v>
      </c>
      <c r="FB279" s="13">
        <v>2961245.8</v>
      </c>
      <c r="GA279" s="12" t="s">
        <v>270</v>
      </c>
      <c r="GB279" s="13">
        <v>2968153.5</v>
      </c>
      <c r="HA279" s="12" t="s">
        <v>270</v>
      </c>
      <c r="HB279" s="13">
        <v>2937821.3</v>
      </c>
      <c r="IA279" s="12" t="s">
        <v>270</v>
      </c>
      <c r="IB279" s="13">
        <v>2955707.8</v>
      </c>
    </row>
    <row r="280" spans="1:257" ht="15" thickBot="1" x14ac:dyDescent="0.35">
      <c r="A280" s="12" t="s">
        <v>440</v>
      </c>
      <c r="B280" s="13">
        <v>0</v>
      </c>
      <c r="AA280" s="12" t="s">
        <v>440</v>
      </c>
      <c r="AB280" s="13">
        <v>0</v>
      </c>
      <c r="BA280" s="12" t="s">
        <v>440</v>
      </c>
      <c r="BB280" s="13">
        <v>0</v>
      </c>
      <c r="CA280" s="12" t="s">
        <v>440</v>
      </c>
      <c r="CB280" s="13">
        <v>0</v>
      </c>
      <c r="DA280" s="12" t="s">
        <v>440</v>
      </c>
      <c r="DB280" s="13">
        <v>0</v>
      </c>
      <c r="EA280" s="12" t="s">
        <v>440</v>
      </c>
      <c r="EB280" s="13">
        <v>0</v>
      </c>
      <c r="FA280" s="12" t="s">
        <v>440</v>
      </c>
      <c r="FB280" s="13">
        <v>0</v>
      </c>
      <c r="GA280" s="12" t="s">
        <v>440</v>
      </c>
      <c r="GB280" s="13">
        <v>0</v>
      </c>
      <c r="HA280" s="12" t="s">
        <v>440</v>
      </c>
      <c r="HB280" s="13">
        <v>0</v>
      </c>
      <c r="IA280" s="12" t="s">
        <v>440</v>
      </c>
      <c r="IB280" s="13">
        <v>0</v>
      </c>
    </row>
    <row r="281" spans="1:257" ht="15" thickBot="1" x14ac:dyDescent="0.35">
      <c r="A281" s="12" t="s">
        <v>272</v>
      </c>
      <c r="B281" s="13">
        <v>92608108.200000003</v>
      </c>
      <c r="AA281" s="12" t="s">
        <v>272</v>
      </c>
      <c r="AB281" s="13">
        <v>89608396.400000006</v>
      </c>
      <c r="BA281" s="12" t="s">
        <v>272</v>
      </c>
      <c r="BB281" s="13">
        <v>89908269.599999994</v>
      </c>
      <c r="CA281" s="12" t="s">
        <v>272</v>
      </c>
      <c r="CB281" s="13">
        <v>90208223.900000006</v>
      </c>
      <c r="DA281" s="12" t="s">
        <v>272</v>
      </c>
      <c r="DB281" s="13">
        <v>90491800</v>
      </c>
      <c r="EA281" s="12" t="s">
        <v>272</v>
      </c>
      <c r="EB281" s="13">
        <v>91108135.400000006</v>
      </c>
      <c r="FA281" s="12" t="s">
        <v>272</v>
      </c>
      <c r="FB281" s="13">
        <v>91408151.900000006</v>
      </c>
      <c r="GA281" s="12" t="s">
        <v>272</v>
      </c>
      <c r="GB281" s="13">
        <v>91708202.700000003</v>
      </c>
      <c r="HA281" s="12" t="s">
        <v>272</v>
      </c>
      <c r="HB281" s="13">
        <v>92008162</v>
      </c>
      <c r="IA281" s="12" t="s">
        <v>272</v>
      </c>
      <c r="IB281" s="13">
        <v>92308162.200000003</v>
      </c>
    </row>
    <row r="282" spans="1:257" ht="15" thickBot="1" x14ac:dyDescent="0.35">
      <c r="A282" s="12" t="s">
        <v>273</v>
      </c>
      <c r="B282" s="13">
        <v>92608000</v>
      </c>
      <c r="AA282" s="12" t="s">
        <v>273</v>
      </c>
      <c r="AB282" s="13">
        <v>89608000</v>
      </c>
      <c r="BA282" s="12" t="s">
        <v>273</v>
      </c>
      <c r="BB282" s="13">
        <v>89908000</v>
      </c>
      <c r="CA282" s="12" t="s">
        <v>273</v>
      </c>
      <c r="CB282" s="13">
        <v>90208000</v>
      </c>
      <c r="DA282" s="12" t="s">
        <v>273</v>
      </c>
      <c r="DB282" s="13">
        <v>90508000</v>
      </c>
      <c r="EA282" s="12" t="s">
        <v>273</v>
      </c>
      <c r="EB282" s="13">
        <v>91108000</v>
      </c>
      <c r="FA282" s="12" t="s">
        <v>273</v>
      </c>
      <c r="FB282" s="13">
        <v>91408000</v>
      </c>
      <c r="GA282" s="12" t="s">
        <v>273</v>
      </c>
      <c r="GB282" s="13">
        <v>91708000</v>
      </c>
      <c r="HA282" s="12" t="s">
        <v>273</v>
      </c>
      <c r="HB282" s="13">
        <v>92008000</v>
      </c>
      <c r="IA282" s="12" t="s">
        <v>273</v>
      </c>
      <c r="IB282" s="13">
        <v>92308000</v>
      </c>
    </row>
    <row r="283" spans="1:257" ht="15" thickBot="1" x14ac:dyDescent="0.35">
      <c r="A283" s="12" t="s">
        <v>274</v>
      </c>
      <c r="B283" s="13">
        <v>108.2</v>
      </c>
      <c r="AA283" s="12" t="s">
        <v>274</v>
      </c>
      <c r="AB283" s="13">
        <v>396.4</v>
      </c>
      <c r="BA283" s="12" t="s">
        <v>274</v>
      </c>
      <c r="BB283" s="13">
        <v>269.60000000000002</v>
      </c>
      <c r="CA283" s="12" t="s">
        <v>274</v>
      </c>
      <c r="CB283" s="13">
        <v>223.9</v>
      </c>
      <c r="DA283" s="12" t="s">
        <v>274</v>
      </c>
      <c r="DB283" s="13">
        <v>-16200</v>
      </c>
      <c r="EA283" s="12" t="s">
        <v>274</v>
      </c>
      <c r="EB283" s="13">
        <v>135.4</v>
      </c>
      <c r="FA283" s="12" t="s">
        <v>274</v>
      </c>
      <c r="FB283" s="13">
        <v>151.9</v>
      </c>
      <c r="GA283" s="12" t="s">
        <v>274</v>
      </c>
      <c r="GB283" s="13">
        <v>202.7</v>
      </c>
      <c r="HA283" s="12" t="s">
        <v>274</v>
      </c>
      <c r="HB283" s="13">
        <v>162</v>
      </c>
      <c r="IA283" s="12" t="s">
        <v>274</v>
      </c>
      <c r="IB283" s="13">
        <v>162.19999999999999</v>
      </c>
    </row>
    <row r="284" spans="1:257" ht="15" thickBot="1" x14ac:dyDescent="0.35">
      <c r="A284" s="12" t="s">
        <v>275</v>
      </c>
      <c r="B284" s="13"/>
      <c r="AA284" s="12" t="s">
        <v>275</v>
      </c>
      <c r="AB284" s="13"/>
      <c r="BA284" s="12" t="s">
        <v>275</v>
      </c>
      <c r="BB284" s="13"/>
      <c r="CA284" s="12" t="s">
        <v>275</v>
      </c>
      <c r="CB284" s="13"/>
      <c r="DA284" s="12" t="s">
        <v>275</v>
      </c>
      <c r="DB284" s="13"/>
      <c r="EA284" s="12" t="s">
        <v>275</v>
      </c>
      <c r="EB284" s="13"/>
      <c r="FA284" s="12" t="s">
        <v>275</v>
      </c>
      <c r="FB284" s="13"/>
      <c r="GA284" s="12" t="s">
        <v>275</v>
      </c>
      <c r="GB284" s="13"/>
      <c r="HA284" s="12" t="s">
        <v>275</v>
      </c>
      <c r="HB284" s="13"/>
      <c r="IA284" s="12" t="s">
        <v>275</v>
      </c>
      <c r="IB284" s="13"/>
    </row>
    <row r="285" spans="1:257" ht="15" thickBot="1" x14ac:dyDescent="0.35">
      <c r="A285" s="12" t="s">
        <v>276</v>
      </c>
      <c r="B285" s="13"/>
      <c r="AA285" s="12" t="s">
        <v>276</v>
      </c>
      <c r="AB285" s="13"/>
      <c r="BA285" s="12" t="s">
        <v>276</v>
      </c>
      <c r="BB285" s="13"/>
      <c r="CA285" s="12" t="s">
        <v>276</v>
      </c>
      <c r="CB285" s="13"/>
      <c r="DA285" s="12" t="s">
        <v>276</v>
      </c>
      <c r="DB285" s="13"/>
      <c r="EA285" s="12" t="s">
        <v>276</v>
      </c>
      <c r="EB285" s="13"/>
      <c r="FA285" s="12" t="s">
        <v>276</v>
      </c>
      <c r="FB285" s="13"/>
      <c r="GA285" s="12" t="s">
        <v>276</v>
      </c>
      <c r="GB285" s="13"/>
      <c r="HA285" s="12" t="s">
        <v>276</v>
      </c>
      <c r="HB285" s="13"/>
      <c r="IA285" s="12" t="s">
        <v>276</v>
      </c>
      <c r="IB285" s="13"/>
    </row>
    <row r="286" spans="1:257" ht="15" thickBot="1" x14ac:dyDescent="0.35">
      <c r="A286" s="12" t="s">
        <v>277</v>
      </c>
      <c r="B286" s="13">
        <v>0</v>
      </c>
      <c r="AA286" s="12" t="s">
        <v>277</v>
      </c>
      <c r="AB286" s="13">
        <v>0</v>
      </c>
      <c r="BA286" s="12" t="s">
        <v>277</v>
      </c>
      <c r="BB286" s="13">
        <v>0</v>
      </c>
      <c r="CA286" s="12" t="s">
        <v>277</v>
      </c>
      <c r="CB286" s="13">
        <v>0</v>
      </c>
      <c r="DA286" s="12" t="s">
        <v>277</v>
      </c>
      <c r="DB286" s="13">
        <v>0</v>
      </c>
      <c r="EA286" s="12" t="s">
        <v>277</v>
      </c>
      <c r="EB286" s="13">
        <v>0</v>
      </c>
      <c r="FA286" s="12" t="s">
        <v>277</v>
      </c>
      <c r="FB286" s="13">
        <v>0</v>
      </c>
      <c r="GA286" s="12" t="s">
        <v>277</v>
      </c>
      <c r="GB286" s="13">
        <v>0</v>
      </c>
      <c r="HA286" s="12" t="s">
        <v>277</v>
      </c>
      <c r="HB286" s="13">
        <v>0</v>
      </c>
      <c r="IA286" s="12" t="s">
        <v>277</v>
      </c>
      <c r="IB286" s="13">
        <v>0</v>
      </c>
    </row>
    <row r="288" spans="1:257" x14ac:dyDescent="0.3">
      <c r="A288" s="14" t="s">
        <v>278</v>
      </c>
      <c r="AA288" s="14" t="s">
        <v>278</v>
      </c>
      <c r="BA288" s="14" t="s">
        <v>278</v>
      </c>
      <c r="CA288" s="14" t="s">
        <v>278</v>
      </c>
      <c r="DA288" s="14" t="s">
        <v>278</v>
      </c>
      <c r="EA288" s="14" t="s">
        <v>278</v>
      </c>
      <c r="FA288" s="14" t="s">
        <v>278</v>
      </c>
      <c r="GA288" s="14" t="s">
        <v>278</v>
      </c>
      <c r="HA288" s="14" t="s">
        <v>278</v>
      </c>
      <c r="IA288" s="14" t="s">
        <v>278</v>
      </c>
    </row>
    <row r="290" spans="1:235" x14ac:dyDescent="0.3">
      <c r="A290" s="15" t="s">
        <v>441</v>
      </c>
      <c r="AA290" s="15" t="s">
        <v>441</v>
      </c>
      <c r="BA290" s="15" t="s">
        <v>441</v>
      </c>
      <c r="CA290" s="15" t="s">
        <v>441</v>
      </c>
      <c r="DA290" s="15" t="s">
        <v>441</v>
      </c>
      <c r="EA290" s="15" t="s">
        <v>441</v>
      </c>
      <c r="FA290" s="15" t="s">
        <v>441</v>
      </c>
      <c r="GA290" s="15" t="s">
        <v>441</v>
      </c>
      <c r="HA290" s="15" t="s">
        <v>441</v>
      </c>
      <c r="IA290" s="15" t="s">
        <v>441</v>
      </c>
    </row>
    <row r="291" spans="1:235" x14ac:dyDescent="0.3">
      <c r="A291" s="15" t="s">
        <v>532</v>
      </c>
      <c r="AA291" s="15" t="s">
        <v>622</v>
      </c>
      <c r="BA291" s="15" t="s">
        <v>730</v>
      </c>
      <c r="CA291" s="15" t="s">
        <v>845</v>
      </c>
      <c r="DA291" s="15" t="s">
        <v>946</v>
      </c>
      <c r="EA291" s="15" t="s">
        <v>1033</v>
      </c>
      <c r="FA291" s="15" t="s">
        <v>1033</v>
      </c>
      <c r="GA291" s="15" t="s">
        <v>1199</v>
      </c>
      <c r="HA291" s="15" t="s">
        <v>1284</v>
      </c>
      <c r="IA291" s="15" t="s">
        <v>1284</v>
      </c>
    </row>
  </sheetData>
  <hyperlinks>
    <hyperlink ref="A288" r:id="rId1" display="https://miau.my-x.hu/myx-free/coco/test/906986920220103093128.html" xr:uid="{6619A34B-ABB6-4A67-A31F-A4704C18D9A0}"/>
    <hyperlink ref="AA288" r:id="rId2" display="https://miau.my-x.hu/myx-free/coco/test/129434920220103093310.html" xr:uid="{236C52BC-842A-48A3-A7AC-F21023E52B3C}"/>
    <hyperlink ref="BA288" r:id="rId3" display="https://miau.my-x.hu/myx-free/coco/test/382972720220103213908.html" xr:uid="{AC80435C-461A-47E2-A62F-EACB11B8B2EA}"/>
    <hyperlink ref="CA288" r:id="rId4" display="https://miau.my-x.hu/myx-free/coco/test/102050120220103214333.html" xr:uid="{64E49118-5040-4E15-9335-65047430C47B}"/>
    <hyperlink ref="DA288" r:id="rId5" display="https://miau.my-x.hu/myx-free/coco/test/690008220220104060304.html" xr:uid="{3D5DDB98-B173-43C4-AEB4-CB4B807736EC}"/>
    <hyperlink ref="EA288" r:id="rId6" display="https://miau.my-x.hu/myx-free/coco/test/221982020220104060524.html" xr:uid="{584818D0-2840-4B6E-8630-039D1632ACE6}"/>
    <hyperlink ref="FA288" r:id="rId7" display="https://miau.my-x.hu/myx-free/coco/test/147195820220104060720.html" xr:uid="{9F2F1FC5-D9AE-4783-8403-65B8E0AD30FB}"/>
    <hyperlink ref="GA288" r:id="rId8" display="https://miau.my-x.hu/myx-free/coco/test/255959620220104060913.html" xr:uid="{0561401D-973A-433C-AB40-87E53797494B}"/>
    <hyperlink ref="HA288" r:id="rId9" display="https://miau.my-x.hu/myx-free/coco/test/613100220220104061052.html" xr:uid="{0D6B425D-B015-4E84-9389-CEDA830ACFD8}"/>
    <hyperlink ref="IA288" r:id="rId10" display="https://miau.my-x.hu/myx-free/coco/test/369016320220104061236.html" xr:uid="{93ABDD7E-1CC3-4237-A5D9-BF0970EA3E97}"/>
  </hyperlinks>
  <pageMargins left="0.7" right="0.7" top="0.75" bottom="0.75" header="0.3" footer="0.3"/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6324"/>
  <sheetViews>
    <sheetView zoomScale="55" zoomScaleNormal="55" workbookViewId="0">
      <selection activeCell="Q13" sqref="Q13"/>
    </sheetView>
  </sheetViews>
  <sheetFormatPr defaultRowHeight="14.4" x14ac:dyDescent="0.3"/>
  <cols>
    <col min="3" max="3" width="12" bestFit="1" customWidth="1"/>
    <col min="4" max="7" width="12" customWidth="1"/>
    <col min="9" max="9" width="12" bestFit="1" customWidth="1"/>
    <col min="10" max="10" width="11.21875" bestFit="1" customWidth="1"/>
    <col min="11" max="11" width="15.33203125" bestFit="1" customWidth="1"/>
    <col min="12" max="12" width="16" bestFit="1" customWidth="1"/>
    <col min="13" max="13" width="13.77734375" bestFit="1" customWidth="1"/>
    <col min="14" max="14" width="17.77734375" bestFit="1" customWidth="1"/>
    <col min="15" max="15" width="17.44140625" bestFit="1" customWidth="1"/>
    <col min="16" max="16" width="14.44140625" bestFit="1" customWidth="1"/>
    <col min="17" max="17" width="16.88671875" bestFit="1" customWidth="1"/>
    <col min="18" max="18" width="12" bestFit="1" customWidth="1"/>
    <col min="19" max="19" width="17.44140625" bestFit="1" customWidth="1"/>
    <col min="20" max="20" width="15" bestFit="1" customWidth="1"/>
    <col min="21" max="21" width="12" bestFit="1" customWidth="1"/>
    <col min="22" max="22" width="14.5546875" bestFit="1" customWidth="1"/>
  </cols>
  <sheetData>
    <row r="1" spans="1:17" x14ac:dyDescent="0.3">
      <c r="A1" t="s">
        <v>0</v>
      </c>
      <c r="B1" t="s">
        <v>1</v>
      </c>
      <c r="C1" t="s">
        <v>6</v>
      </c>
      <c r="D1" t="s">
        <v>7</v>
      </c>
      <c r="E1" t="s">
        <v>8</v>
      </c>
      <c r="F1" t="s">
        <v>9</v>
      </c>
      <c r="G1" t="s">
        <v>11</v>
      </c>
      <c r="I1" s="1" t="s">
        <v>2</v>
      </c>
      <c r="J1" t="s">
        <v>5</v>
      </c>
      <c r="K1" t="s">
        <v>10</v>
      </c>
    </row>
    <row r="2" spans="1:17" x14ac:dyDescent="0.3">
      <c r="A2">
        <v>0</v>
      </c>
      <c r="B2">
        <v>1</v>
      </c>
      <c r="C2">
        <v>0</v>
      </c>
      <c r="D2">
        <v>0</v>
      </c>
      <c r="E2">
        <f>IF(A2&lt;7,0,D2)</f>
        <v>0</v>
      </c>
      <c r="F2">
        <v>0</v>
      </c>
      <c r="G2" t="str">
        <f>IF(D2&lt;50,"A",IF(D2&lt;100,"B",IF(D2&lt;150,"C",IF(D2&lt;200,"D",IF(D2&lt;250,"E",IF(D2&lt;305,"F","…"))))))</f>
        <v>A</v>
      </c>
      <c r="I2" s="2">
        <v>1</v>
      </c>
      <c r="J2" s="3">
        <v>524</v>
      </c>
      <c r="K2" s="3">
        <v>509</v>
      </c>
    </row>
    <row r="3" spans="1:17" x14ac:dyDescent="0.3">
      <c r="A3">
        <v>3.0567360206553945E-19</v>
      </c>
      <c r="B3">
        <f>B2</f>
        <v>1</v>
      </c>
      <c r="C3">
        <f>A3-A2</f>
        <v>3.0567360206553945E-19</v>
      </c>
      <c r="D3">
        <f>D2+1</f>
        <v>1</v>
      </c>
      <c r="E3">
        <f t="shared" ref="E3:E66" si="0">IF(A3&lt;7,0,D3)</f>
        <v>0</v>
      </c>
      <c r="F3">
        <f>E3-E2</f>
        <v>0</v>
      </c>
      <c r="G3" t="str">
        <f t="shared" ref="G3:G66" si="1">IF(D3&lt;50,"A",IF(D3&lt;100,"B",IF(D3&lt;150,"C",IF(D3&lt;200,"D",IF(D3&lt;250,"E",IF(D3&lt;305,"F","…"))))))</f>
        <v>A</v>
      </c>
      <c r="I3" s="2">
        <v>2</v>
      </c>
      <c r="J3" s="3">
        <v>507</v>
      </c>
      <c r="K3" s="3">
        <v>506</v>
      </c>
    </row>
    <row r="4" spans="1:17" x14ac:dyDescent="0.3">
      <c r="A4">
        <v>3.0567360206553945E-19</v>
      </c>
      <c r="B4">
        <f t="shared" ref="B4:B67" si="2">B3</f>
        <v>1</v>
      </c>
      <c r="C4">
        <f t="shared" ref="C4:C67" si="3">A4-A3</f>
        <v>0</v>
      </c>
      <c r="D4">
        <f t="shared" ref="D4:D67" si="4">D3+1</f>
        <v>2</v>
      </c>
      <c r="E4">
        <f t="shared" si="0"/>
        <v>0</v>
      </c>
      <c r="F4">
        <f>E4-E3</f>
        <v>0</v>
      </c>
      <c r="G4" t="str">
        <f t="shared" si="1"/>
        <v>A</v>
      </c>
      <c r="I4" s="2">
        <v>3</v>
      </c>
      <c r="J4" s="3">
        <v>773</v>
      </c>
      <c r="K4" s="3">
        <v>758</v>
      </c>
    </row>
    <row r="5" spans="1:17" x14ac:dyDescent="0.3">
      <c r="A5">
        <v>3.0587723954636184E-19</v>
      </c>
      <c r="B5">
        <f t="shared" si="2"/>
        <v>1</v>
      </c>
      <c r="C5">
        <f t="shared" si="3"/>
        <v>2.0363748082238195E-22</v>
      </c>
      <c r="D5">
        <f t="shared" si="4"/>
        <v>3</v>
      </c>
      <c r="E5">
        <f t="shared" si="0"/>
        <v>0</v>
      </c>
      <c r="F5">
        <f t="shared" ref="F5:F68" si="5">E5-E4</f>
        <v>0</v>
      </c>
      <c r="G5" t="str">
        <f t="shared" si="1"/>
        <v>A</v>
      </c>
      <c r="I5" s="2">
        <v>4</v>
      </c>
      <c r="J5" s="3">
        <v>489</v>
      </c>
      <c r="K5" s="3">
        <v>448</v>
      </c>
    </row>
    <row r="6" spans="1:17" x14ac:dyDescent="0.3">
      <c r="A6">
        <v>7.636464984532569E-10</v>
      </c>
      <c r="B6">
        <f t="shared" si="2"/>
        <v>1</v>
      </c>
      <c r="C6">
        <f t="shared" si="3"/>
        <v>7.6364649814737968E-10</v>
      </c>
      <c r="D6">
        <f t="shared" si="4"/>
        <v>4</v>
      </c>
      <c r="E6">
        <f t="shared" si="0"/>
        <v>0</v>
      </c>
      <c r="F6">
        <f t="shared" si="5"/>
        <v>0</v>
      </c>
      <c r="G6" t="str">
        <f t="shared" si="1"/>
        <v>A</v>
      </c>
      <c r="I6" s="2">
        <v>5</v>
      </c>
      <c r="J6" s="3">
        <v>582</v>
      </c>
      <c r="K6" s="3">
        <v>557</v>
      </c>
    </row>
    <row r="7" spans="1:17" x14ac:dyDescent="0.3">
      <c r="A7">
        <v>2.6636032838905145E-3</v>
      </c>
      <c r="B7">
        <f t="shared" si="2"/>
        <v>1</v>
      </c>
      <c r="C7">
        <f t="shared" si="3"/>
        <v>2.663602520244016E-3</v>
      </c>
      <c r="D7">
        <f t="shared" si="4"/>
        <v>5</v>
      </c>
      <c r="E7">
        <f t="shared" si="0"/>
        <v>0</v>
      </c>
      <c r="F7">
        <f t="shared" si="5"/>
        <v>0</v>
      </c>
      <c r="G7" t="str">
        <f t="shared" si="1"/>
        <v>A</v>
      </c>
      <c r="I7" s="2">
        <v>6</v>
      </c>
      <c r="J7" s="3">
        <v>687</v>
      </c>
      <c r="K7" s="3">
        <v>633</v>
      </c>
    </row>
    <row r="8" spans="1:17" x14ac:dyDescent="0.3">
      <c r="A8">
        <v>2.6636032838905145E-3</v>
      </c>
      <c r="B8">
        <f t="shared" si="2"/>
        <v>1</v>
      </c>
      <c r="C8">
        <f t="shared" si="3"/>
        <v>0</v>
      </c>
      <c r="D8">
        <f t="shared" si="4"/>
        <v>6</v>
      </c>
      <c r="E8">
        <f t="shared" si="0"/>
        <v>0</v>
      </c>
      <c r="F8">
        <f t="shared" si="5"/>
        <v>0</v>
      </c>
      <c r="G8" t="str">
        <f t="shared" si="1"/>
        <v>A</v>
      </c>
      <c r="I8" s="2">
        <v>7</v>
      </c>
      <c r="J8" s="3">
        <v>458</v>
      </c>
      <c r="K8" s="3">
        <v>408</v>
      </c>
    </row>
    <row r="9" spans="1:17" x14ac:dyDescent="0.3">
      <c r="A9">
        <v>2.6636032838905145E-3</v>
      </c>
      <c r="B9">
        <f t="shared" si="2"/>
        <v>1</v>
      </c>
      <c r="C9">
        <f t="shared" si="3"/>
        <v>0</v>
      </c>
      <c r="D9">
        <f t="shared" si="4"/>
        <v>7</v>
      </c>
      <c r="E9">
        <f t="shared" si="0"/>
        <v>0</v>
      </c>
      <c r="F9">
        <f t="shared" si="5"/>
        <v>0</v>
      </c>
      <c r="G9" t="str">
        <f t="shared" si="1"/>
        <v>A</v>
      </c>
      <c r="I9" s="2">
        <v>8</v>
      </c>
      <c r="J9" s="3">
        <v>959</v>
      </c>
      <c r="K9" s="3">
        <v>726</v>
      </c>
    </row>
    <row r="10" spans="1:17" x14ac:dyDescent="0.3">
      <c r="A10">
        <v>2.6636032838905145E-3</v>
      </c>
      <c r="B10">
        <f t="shared" si="2"/>
        <v>1</v>
      </c>
      <c r="C10">
        <f t="shared" si="3"/>
        <v>0</v>
      </c>
      <c r="D10">
        <f t="shared" si="4"/>
        <v>8</v>
      </c>
      <c r="E10">
        <f t="shared" si="0"/>
        <v>0</v>
      </c>
      <c r="F10">
        <f t="shared" si="5"/>
        <v>0</v>
      </c>
      <c r="G10" t="str">
        <f t="shared" si="1"/>
        <v>A</v>
      </c>
      <c r="I10" s="2">
        <v>9</v>
      </c>
      <c r="J10" s="3">
        <v>483</v>
      </c>
      <c r="K10" s="3">
        <v>473</v>
      </c>
    </row>
    <row r="11" spans="1:17" x14ac:dyDescent="0.3">
      <c r="A11">
        <v>2.6636032838905145E-3</v>
      </c>
      <c r="B11">
        <f t="shared" si="2"/>
        <v>1</v>
      </c>
      <c r="C11">
        <f t="shared" si="3"/>
        <v>0</v>
      </c>
      <c r="D11">
        <f t="shared" si="4"/>
        <v>9</v>
      </c>
      <c r="E11">
        <f t="shared" si="0"/>
        <v>0</v>
      </c>
      <c r="F11">
        <f t="shared" si="5"/>
        <v>0</v>
      </c>
      <c r="G11" t="str">
        <f t="shared" si="1"/>
        <v>A</v>
      </c>
      <c r="I11" s="2">
        <v>10</v>
      </c>
      <c r="J11" s="3">
        <v>557</v>
      </c>
      <c r="K11" s="3">
        <v>550</v>
      </c>
    </row>
    <row r="12" spans="1:17" x14ac:dyDescent="0.3">
      <c r="A12">
        <v>2.6636032838905145E-3</v>
      </c>
      <c r="B12">
        <f t="shared" si="2"/>
        <v>1</v>
      </c>
      <c r="C12">
        <f t="shared" si="3"/>
        <v>0</v>
      </c>
      <c r="D12">
        <f t="shared" si="4"/>
        <v>10</v>
      </c>
      <c r="E12">
        <f t="shared" si="0"/>
        <v>0</v>
      </c>
      <c r="F12">
        <f t="shared" si="5"/>
        <v>0</v>
      </c>
      <c r="G12" t="str">
        <f t="shared" si="1"/>
        <v>A</v>
      </c>
      <c r="I12" s="2">
        <v>11</v>
      </c>
      <c r="J12" s="3">
        <v>304</v>
      </c>
      <c r="K12" s="3">
        <v>0</v>
      </c>
      <c r="L12" t="s">
        <v>292</v>
      </c>
      <c r="M12" t="s">
        <v>293</v>
      </c>
      <c r="N12" t="s">
        <v>294</v>
      </c>
      <c r="O12" t="s">
        <v>295</v>
      </c>
      <c r="P12" s="24" t="s">
        <v>296</v>
      </c>
    </row>
    <row r="13" spans="1:17" x14ac:dyDescent="0.3">
      <c r="A13">
        <v>2.6636032838905145E-3</v>
      </c>
      <c r="B13">
        <f t="shared" si="2"/>
        <v>1</v>
      </c>
      <c r="C13">
        <f t="shared" si="3"/>
        <v>0</v>
      </c>
      <c r="D13">
        <f t="shared" si="4"/>
        <v>11</v>
      </c>
      <c r="E13">
        <f t="shared" si="0"/>
        <v>0</v>
      </c>
      <c r="F13">
        <f t="shared" si="5"/>
        <v>0</v>
      </c>
      <c r="G13" t="str">
        <f t="shared" si="1"/>
        <v>A</v>
      </c>
      <c r="I13" s="2" t="s">
        <v>3</v>
      </c>
      <c r="J13" s="3">
        <v>6323</v>
      </c>
      <c r="K13" s="3">
        <v>758</v>
      </c>
      <c r="L13" s="16">
        <f>AVERAGE(K2:K11)</f>
        <v>556.79999999999995</v>
      </c>
      <c r="M13" s="16">
        <f>MAX(K2:K11)</f>
        <v>758</v>
      </c>
      <c r="N13" s="16">
        <f>MIN(K2:K11)</f>
        <v>408</v>
      </c>
      <c r="O13" s="16">
        <f>MEDIAN(K2:K11)</f>
        <v>529.5</v>
      </c>
      <c r="P13" s="23">
        <f>'OAM-dpl'!AH146</f>
        <v>500.24830000000003</v>
      </c>
      <c r="Q13" s="25" t="s">
        <v>1511</v>
      </c>
    </row>
    <row r="14" spans="1:17" x14ac:dyDescent="0.3">
      <c r="A14">
        <v>2.6636032838905145E-3</v>
      </c>
      <c r="B14">
        <f t="shared" si="2"/>
        <v>1</v>
      </c>
      <c r="C14">
        <f t="shared" si="3"/>
        <v>0</v>
      </c>
      <c r="D14">
        <f t="shared" si="4"/>
        <v>12</v>
      </c>
      <c r="E14">
        <f t="shared" si="0"/>
        <v>0</v>
      </c>
      <c r="F14">
        <f t="shared" si="5"/>
        <v>0</v>
      </c>
      <c r="G14" t="str">
        <f t="shared" si="1"/>
        <v>A</v>
      </c>
    </row>
    <row r="15" spans="1:17" x14ac:dyDescent="0.3">
      <c r="A15">
        <v>2.6636032838905145E-3</v>
      </c>
      <c r="B15">
        <f t="shared" si="2"/>
        <v>1</v>
      </c>
      <c r="C15">
        <f t="shared" si="3"/>
        <v>0</v>
      </c>
      <c r="D15">
        <f t="shared" si="4"/>
        <v>13</v>
      </c>
      <c r="E15">
        <f t="shared" si="0"/>
        <v>0</v>
      </c>
      <c r="F15">
        <f t="shared" si="5"/>
        <v>0</v>
      </c>
      <c r="G15" t="str">
        <f t="shared" si="1"/>
        <v>A</v>
      </c>
    </row>
    <row r="16" spans="1:17" x14ac:dyDescent="0.3">
      <c r="A16">
        <v>2.6636032838905145E-3</v>
      </c>
      <c r="B16">
        <f t="shared" si="2"/>
        <v>1</v>
      </c>
      <c r="C16">
        <f t="shared" si="3"/>
        <v>0</v>
      </c>
      <c r="D16">
        <f t="shared" si="4"/>
        <v>14</v>
      </c>
      <c r="E16">
        <f t="shared" si="0"/>
        <v>0</v>
      </c>
      <c r="F16">
        <f t="shared" si="5"/>
        <v>0</v>
      </c>
      <c r="G16" t="str">
        <f t="shared" si="1"/>
        <v>A</v>
      </c>
      <c r="K16" s="1" t="s">
        <v>20</v>
      </c>
    </row>
    <row r="17" spans="1:23" x14ac:dyDescent="0.3">
      <c r="A17">
        <v>2.6636032838905145E-3</v>
      </c>
      <c r="B17">
        <f t="shared" si="2"/>
        <v>1</v>
      </c>
      <c r="C17">
        <f t="shared" si="3"/>
        <v>0</v>
      </c>
      <c r="D17">
        <f t="shared" si="4"/>
        <v>15</v>
      </c>
      <c r="E17">
        <f t="shared" si="0"/>
        <v>0</v>
      </c>
      <c r="F17">
        <f t="shared" si="5"/>
        <v>0</v>
      </c>
      <c r="G17" t="str">
        <f t="shared" si="1"/>
        <v>A</v>
      </c>
      <c r="I17" s="1" t="s">
        <v>1</v>
      </c>
      <c r="J17" s="1" t="s">
        <v>11</v>
      </c>
      <c r="K17" t="s">
        <v>10</v>
      </c>
      <c r="L17" t="s">
        <v>21</v>
      </c>
      <c r="M17" t="s">
        <v>4</v>
      </c>
      <c r="N17" t="s">
        <v>22</v>
      </c>
      <c r="O17" t="s">
        <v>23</v>
      </c>
      <c r="P17" t="s">
        <v>24</v>
      </c>
      <c r="Q17" t="s">
        <v>25</v>
      </c>
      <c r="R17" t="s">
        <v>26</v>
      </c>
      <c r="S17" t="s">
        <v>27</v>
      </c>
      <c r="T17" t="s">
        <v>28</v>
      </c>
      <c r="U17" t="s">
        <v>29</v>
      </c>
      <c r="V17" t="s">
        <v>30</v>
      </c>
      <c r="W17" t="s">
        <v>31</v>
      </c>
    </row>
    <row r="18" spans="1:23" x14ac:dyDescent="0.3">
      <c r="A18">
        <v>2.6636032838905153E-3</v>
      </c>
      <c r="B18">
        <f t="shared" si="2"/>
        <v>1</v>
      </c>
      <c r="C18">
        <f t="shared" si="3"/>
        <v>0</v>
      </c>
      <c r="D18">
        <f t="shared" si="4"/>
        <v>16</v>
      </c>
      <c r="E18">
        <f t="shared" si="0"/>
        <v>0</v>
      </c>
      <c r="F18">
        <f t="shared" si="5"/>
        <v>0</v>
      </c>
      <c r="G18" t="str">
        <f t="shared" si="1"/>
        <v>A</v>
      </c>
      <c r="I18">
        <v>1</v>
      </c>
      <c r="J18" t="s">
        <v>13</v>
      </c>
      <c r="K18" s="3">
        <v>509</v>
      </c>
      <c r="L18" s="3">
        <v>219</v>
      </c>
      <c r="M18" s="3">
        <v>894.92545149342334</v>
      </c>
      <c r="N18" s="3">
        <v>7.5039161415937805</v>
      </c>
      <c r="O18" s="3">
        <v>1.5623764218405125</v>
      </c>
      <c r="P18" s="3">
        <v>1.6255308501530756</v>
      </c>
      <c r="Q18" s="3">
        <v>2.6423505447993807</v>
      </c>
      <c r="R18" s="3">
        <v>5.9423438727591922</v>
      </c>
      <c r="S18" s="3">
        <v>1.3931432151152023</v>
      </c>
      <c r="T18" s="3">
        <v>0</v>
      </c>
      <c r="U18" s="3">
        <v>0.13614948743974384</v>
      </c>
      <c r="V18" s="3">
        <v>1.8536682930104964E-2</v>
      </c>
      <c r="W18" t="s">
        <v>13</v>
      </c>
    </row>
    <row r="19" spans="1:23" x14ac:dyDescent="0.3">
      <c r="A19">
        <v>2.6636032838905153E-3</v>
      </c>
      <c r="B19">
        <f t="shared" si="2"/>
        <v>1</v>
      </c>
      <c r="C19">
        <f t="shared" si="3"/>
        <v>0</v>
      </c>
      <c r="D19">
        <f t="shared" si="4"/>
        <v>17</v>
      </c>
      <c r="E19">
        <f t="shared" si="0"/>
        <v>0</v>
      </c>
      <c r="F19">
        <f t="shared" si="5"/>
        <v>0</v>
      </c>
      <c r="G19" t="str">
        <f t="shared" si="1"/>
        <v>A</v>
      </c>
      <c r="I19">
        <v>1</v>
      </c>
      <c r="J19" t="s">
        <v>14</v>
      </c>
      <c r="K19" s="3">
        <v>0</v>
      </c>
      <c r="L19" s="3">
        <v>50</v>
      </c>
      <c r="M19" s="3">
        <v>9.1318150481292459</v>
      </c>
      <c r="N19" s="3">
        <v>0.43789143829897897</v>
      </c>
      <c r="O19" s="3">
        <v>0</v>
      </c>
      <c r="P19" s="3">
        <v>0.21423788949980316</v>
      </c>
      <c r="Q19" s="3">
        <v>4.5897873297329868E-2</v>
      </c>
      <c r="R19" s="3">
        <v>0.43789143829897892</v>
      </c>
      <c r="S19" s="3">
        <v>0.3887303554204799</v>
      </c>
      <c r="T19" s="3">
        <v>0</v>
      </c>
      <c r="U19" s="3">
        <v>5.5187466690262872E-2</v>
      </c>
      <c r="V19" s="3">
        <v>3.045656479688874E-3</v>
      </c>
      <c r="W19">
        <f>K$18-SUM(L19:L$19)</f>
        <v>459</v>
      </c>
    </row>
    <row r="20" spans="1:23" x14ac:dyDescent="0.3">
      <c r="A20">
        <v>2.6636032838905153E-3</v>
      </c>
      <c r="B20">
        <f t="shared" si="2"/>
        <v>1</v>
      </c>
      <c r="C20">
        <f t="shared" si="3"/>
        <v>0</v>
      </c>
      <c r="D20">
        <f t="shared" si="4"/>
        <v>18</v>
      </c>
      <c r="E20">
        <f t="shared" si="0"/>
        <v>0</v>
      </c>
      <c r="F20">
        <f t="shared" si="5"/>
        <v>0</v>
      </c>
      <c r="G20" t="str">
        <f t="shared" si="1"/>
        <v>A</v>
      </c>
      <c r="I20">
        <v>1</v>
      </c>
      <c r="J20" t="s">
        <v>15</v>
      </c>
      <c r="K20" s="3">
        <v>0</v>
      </c>
      <c r="L20" s="3">
        <v>50</v>
      </c>
      <c r="M20" s="3">
        <v>21.894713470628929</v>
      </c>
      <c r="N20" s="3">
        <v>0.4378988766973268</v>
      </c>
      <c r="O20" s="3">
        <v>0.43789143829897897</v>
      </c>
      <c r="P20" s="3">
        <v>3.6434830075219017E-6</v>
      </c>
      <c r="Q20" s="3">
        <v>1.3274968426100843E-11</v>
      </c>
      <c r="R20" s="3">
        <v>7.4383983478254478E-6</v>
      </c>
      <c r="S20" s="3">
        <v>7.4245991792398769E-6</v>
      </c>
      <c r="T20" s="3">
        <v>0</v>
      </c>
      <c r="U20" s="3">
        <v>1.0499582752420692E-6</v>
      </c>
      <c r="V20" s="3">
        <v>1.1024123797493008E-12</v>
      </c>
      <c r="W20">
        <f>K$18-SUM(L$19:L20)</f>
        <v>409</v>
      </c>
    </row>
    <row r="21" spans="1:23" x14ac:dyDescent="0.3">
      <c r="A21">
        <v>2.6636032838905153E-3</v>
      </c>
      <c r="B21">
        <f t="shared" si="2"/>
        <v>1</v>
      </c>
      <c r="C21">
        <f t="shared" si="3"/>
        <v>0</v>
      </c>
      <c r="D21">
        <f t="shared" si="4"/>
        <v>19</v>
      </c>
      <c r="E21">
        <f t="shared" si="0"/>
        <v>0</v>
      </c>
      <c r="F21">
        <f t="shared" si="5"/>
        <v>0</v>
      </c>
      <c r="G21" t="str">
        <f t="shared" si="1"/>
        <v>A</v>
      </c>
      <c r="I21">
        <v>1</v>
      </c>
      <c r="J21" t="s">
        <v>16</v>
      </c>
      <c r="K21" s="3">
        <v>0</v>
      </c>
      <c r="L21" s="3">
        <v>50</v>
      </c>
      <c r="M21" s="3">
        <v>21.966788094126812</v>
      </c>
      <c r="N21" s="3">
        <v>0.4393509237716951</v>
      </c>
      <c r="O21" s="3">
        <v>0.43924810109303114</v>
      </c>
      <c r="P21" s="3">
        <v>3.2792068425300426E-5</v>
      </c>
      <c r="Q21" s="3">
        <v>1.075319751609585E-9</v>
      </c>
      <c r="R21" s="3">
        <v>1.4520470743683012E-3</v>
      </c>
      <c r="S21" s="3">
        <v>1.3492243957043404E-3</v>
      </c>
      <c r="T21" s="3">
        <v>0</v>
      </c>
      <c r="U21" s="3">
        <v>1.9088271797018644E-4</v>
      </c>
      <c r="V21" s="3">
        <v>3.6436212019685738E-8</v>
      </c>
      <c r="W21">
        <f>K$18-SUM(L$19:L21)</f>
        <v>359</v>
      </c>
    </row>
    <row r="22" spans="1:23" x14ac:dyDescent="0.3">
      <c r="A22">
        <v>2.6636032838905153E-3</v>
      </c>
      <c r="B22">
        <f t="shared" si="2"/>
        <v>1</v>
      </c>
      <c r="C22">
        <f t="shared" si="3"/>
        <v>0</v>
      </c>
      <c r="D22">
        <f t="shared" si="4"/>
        <v>20</v>
      </c>
      <c r="E22">
        <f t="shared" si="0"/>
        <v>0</v>
      </c>
      <c r="F22">
        <f t="shared" si="5"/>
        <v>0</v>
      </c>
      <c r="G22" t="str">
        <f t="shared" si="1"/>
        <v>A</v>
      </c>
      <c r="I22">
        <v>1</v>
      </c>
      <c r="J22" t="s">
        <v>17</v>
      </c>
      <c r="K22" s="3">
        <v>0</v>
      </c>
      <c r="L22" s="3">
        <v>50</v>
      </c>
      <c r="M22" s="3">
        <v>23.728595450055913</v>
      </c>
      <c r="N22" s="3">
        <v>0.83867016432776764</v>
      </c>
      <c r="O22" s="3">
        <v>0.4393509237716951</v>
      </c>
      <c r="P22" s="3">
        <v>0.10856470253443538</v>
      </c>
      <c r="Q22" s="3">
        <v>1.178629463639044E-2</v>
      </c>
      <c r="R22" s="3">
        <v>0.39931924055607221</v>
      </c>
      <c r="S22" s="3">
        <v>0.38747090523435884</v>
      </c>
      <c r="T22" s="3">
        <v>0</v>
      </c>
      <c r="U22" s="3">
        <v>5.4776715110071587E-2</v>
      </c>
      <c r="V22" s="3">
        <v>3.0004885182499446E-3</v>
      </c>
      <c r="W22">
        <f>K$18-SUM(L$19:L22)</f>
        <v>309</v>
      </c>
    </row>
    <row r="23" spans="1:23" x14ac:dyDescent="0.3">
      <c r="A23">
        <v>2.6636032838905153E-3</v>
      </c>
      <c r="B23">
        <f t="shared" si="2"/>
        <v>1</v>
      </c>
      <c r="C23">
        <f t="shared" si="3"/>
        <v>0</v>
      </c>
      <c r="D23">
        <f t="shared" si="4"/>
        <v>21</v>
      </c>
      <c r="E23">
        <f t="shared" si="0"/>
        <v>0</v>
      </c>
      <c r="F23">
        <f t="shared" si="5"/>
        <v>0</v>
      </c>
      <c r="G23" t="str">
        <f t="shared" si="1"/>
        <v>A</v>
      </c>
      <c r="I23">
        <v>1</v>
      </c>
      <c r="J23" t="s">
        <v>18</v>
      </c>
      <c r="K23" s="3">
        <v>0</v>
      </c>
      <c r="L23" s="3">
        <v>50</v>
      </c>
      <c r="M23" s="3">
        <v>44.41692596672722</v>
      </c>
      <c r="N23" s="3">
        <v>1.0960277279324662</v>
      </c>
      <c r="O23" s="3">
        <v>0.83867016433280595</v>
      </c>
      <c r="P23" s="3">
        <v>9.1600005922672575E-2</v>
      </c>
      <c r="Q23" s="3">
        <v>8.3905610850336515E-3</v>
      </c>
      <c r="R23" s="3">
        <v>0.25735756360469819</v>
      </c>
      <c r="S23" s="3">
        <v>0.2459675202443885</v>
      </c>
      <c r="T23" s="3">
        <v>0</v>
      </c>
      <c r="U23" s="3">
        <v>3.4784347830708162E-2</v>
      </c>
      <c r="V23" s="3">
        <v>1.2099508540076916E-3</v>
      </c>
      <c r="W23">
        <f>K$18-SUM(L$19:L23)</f>
        <v>259</v>
      </c>
    </row>
    <row r="24" spans="1:23" x14ac:dyDescent="0.3">
      <c r="A24">
        <v>2.6636032838905153E-3</v>
      </c>
      <c r="B24">
        <f t="shared" si="2"/>
        <v>1</v>
      </c>
      <c r="C24">
        <f t="shared" si="3"/>
        <v>0</v>
      </c>
      <c r="D24">
        <f t="shared" si="4"/>
        <v>22</v>
      </c>
      <c r="E24">
        <f t="shared" si="0"/>
        <v>0</v>
      </c>
      <c r="F24">
        <f t="shared" si="5"/>
        <v>0</v>
      </c>
      <c r="G24" t="str">
        <f t="shared" si="1"/>
        <v>A</v>
      </c>
      <c r="I24">
        <v>1</v>
      </c>
      <c r="J24" t="s">
        <v>19</v>
      </c>
      <c r="K24" s="3">
        <v>0</v>
      </c>
      <c r="L24" s="3">
        <v>55</v>
      </c>
      <c r="M24" s="3">
        <v>64.297861485292756</v>
      </c>
      <c r="N24" s="3">
        <v>1.5615722688345874</v>
      </c>
      <c r="O24" s="3">
        <v>1.0960277279324662</v>
      </c>
      <c r="P24" s="3">
        <v>5.8164703546617361E-2</v>
      </c>
      <c r="Q24" s="3">
        <v>3.383132738665882E-3</v>
      </c>
      <c r="R24" s="3">
        <v>0.46554454090212016</v>
      </c>
      <c r="S24" s="3">
        <v>0.37155817285553105</v>
      </c>
      <c r="T24" s="3">
        <v>0</v>
      </c>
      <c r="U24" s="3">
        <v>5.0786534275430346E-2</v>
      </c>
      <c r="V24" s="3">
        <v>2.5792720637094614E-3</v>
      </c>
      <c r="W24">
        <f>K$18-SUM(L$19:L24)</f>
        <v>204</v>
      </c>
    </row>
    <row r="25" spans="1:23" x14ac:dyDescent="0.3">
      <c r="A25">
        <v>2.6636032838905153E-3</v>
      </c>
      <c r="B25">
        <f t="shared" si="2"/>
        <v>1</v>
      </c>
      <c r="C25">
        <f t="shared" si="3"/>
        <v>0</v>
      </c>
      <c r="D25">
        <f t="shared" si="4"/>
        <v>23</v>
      </c>
      <c r="E25">
        <f t="shared" si="0"/>
        <v>0</v>
      </c>
      <c r="F25">
        <f t="shared" si="5"/>
        <v>0</v>
      </c>
      <c r="G25" t="str">
        <f t="shared" si="1"/>
        <v>A</v>
      </c>
      <c r="I25">
        <v>2</v>
      </c>
      <c r="J25" t="s">
        <v>13</v>
      </c>
      <c r="K25" s="3">
        <v>506</v>
      </c>
      <c r="L25" s="3">
        <v>202</v>
      </c>
      <c r="M25" s="3">
        <v>914.07466623352434</v>
      </c>
      <c r="N25" s="3">
        <v>8.8735837542428335</v>
      </c>
      <c r="O25" s="3">
        <v>3.2825025429943415</v>
      </c>
      <c r="P25" s="3">
        <v>1.0737108641892834</v>
      </c>
      <c r="Q25" s="3">
        <v>1.152855019878098</v>
      </c>
      <c r="R25" s="3">
        <v>6.2265333358180524</v>
      </c>
      <c r="S25" s="3">
        <v>2.6393301643569638</v>
      </c>
      <c r="T25" s="3">
        <v>0</v>
      </c>
      <c r="U25" s="3">
        <v>0.20129481409019223</v>
      </c>
      <c r="V25" s="3">
        <v>4.0519602179605055E-2</v>
      </c>
      <c r="W25" t="s">
        <v>13</v>
      </c>
    </row>
    <row r="26" spans="1:23" x14ac:dyDescent="0.3">
      <c r="A26">
        <v>2.6636032838905153E-3</v>
      </c>
      <c r="B26">
        <f t="shared" si="2"/>
        <v>1</v>
      </c>
      <c r="C26">
        <f t="shared" si="3"/>
        <v>0</v>
      </c>
      <c r="D26">
        <f t="shared" si="4"/>
        <v>24</v>
      </c>
      <c r="E26">
        <f t="shared" si="0"/>
        <v>0</v>
      </c>
      <c r="F26">
        <f t="shared" si="5"/>
        <v>0</v>
      </c>
      <c r="G26" t="str">
        <f t="shared" si="1"/>
        <v>A</v>
      </c>
      <c r="I26">
        <v>2</v>
      </c>
      <c r="J26" t="s">
        <v>14</v>
      </c>
      <c r="K26" s="3">
        <v>0</v>
      </c>
      <c r="L26" s="3">
        <v>50</v>
      </c>
      <c r="M26" s="3">
        <v>7.8913538699868186E-6</v>
      </c>
      <c r="N26" s="3">
        <v>9.7572554278052809E-7</v>
      </c>
      <c r="O26" s="3">
        <v>0</v>
      </c>
      <c r="P26" s="3">
        <v>3.2618921315891872E-7</v>
      </c>
      <c r="Q26" s="3">
        <v>1.0639940278123453E-13</v>
      </c>
      <c r="R26" s="3">
        <v>9.7572554278052809E-7</v>
      </c>
      <c r="S26" s="3">
        <v>6.6467817600768258E-7</v>
      </c>
      <c r="T26" s="3">
        <v>0</v>
      </c>
      <c r="U26" s="3">
        <v>1.0296613560712685E-7</v>
      </c>
      <c r="V26" s="3">
        <v>1.0602025081865235E-14</v>
      </c>
      <c r="W26">
        <f>K$25-SUM(L$26:L26)</f>
        <v>456</v>
      </c>
    </row>
    <row r="27" spans="1:23" x14ac:dyDescent="0.3">
      <c r="A27">
        <v>2.6636032838905153E-3</v>
      </c>
      <c r="B27">
        <f t="shared" si="2"/>
        <v>1</v>
      </c>
      <c r="C27">
        <f t="shared" si="3"/>
        <v>0</v>
      </c>
      <c r="D27">
        <f t="shared" si="4"/>
        <v>25</v>
      </c>
      <c r="E27">
        <f t="shared" si="0"/>
        <v>0</v>
      </c>
      <c r="F27">
        <f t="shared" si="5"/>
        <v>0</v>
      </c>
      <c r="G27" t="str">
        <f t="shared" si="1"/>
        <v>A</v>
      </c>
      <c r="I27">
        <v>2</v>
      </c>
      <c r="J27" t="s">
        <v>15</v>
      </c>
      <c r="K27" s="3">
        <v>0</v>
      </c>
      <c r="L27" s="3">
        <v>50</v>
      </c>
      <c r="M27" s="3">
        <v>0.42568634122352517</v>
      </c>
      <c r="N27" s="3">
        <v>2.5628290504007254E-2</v>
      </c>
      <c r="O27" s="3">
        <v>9.7575060612113801E-7</v>
      </c>
      <c r="P27" s="3">
        <v>1.1924671334500965E-2</v>
      </c>
      <c r="Q27" s="3">
        <v>1.4219778643586903E-4</v>
      </c>
      <c r="R27" s="3">
        <v>2.5627314778464475E-2</v>
      </c>
      <c r="S27" s="3">
        <v>2.4637049916743703E-2</v>
      </c>
      <c r="T27" s="3">
        <v>0</v>
      </c>
      <c r="U27" s="3">
        <v>3.4835771831265212E-3</v>
      </c>
      <c r="V27" s="3">
        <v>1.2135309990799709E-5</v>
      </c>
      <c r="W27">
        <f>K$25-SUM(L$26:L27)</f>
        <v>406</v>
      </c>
    </row>
    <row r="28" spans="1:23" x14ac:dyDescent="0.3">
      <c r="A28">
        <v>2.6636032838905153E-3</v>
      </c>
      <c r="B28">
        <f t="shared" si="2"/>
        <v>1</v>
      </c>
      <c r="C28">
        <f t="shared" si="3"/>
        <v>0</v>
      </c>
      <c r="D28">
        <f t="shared" si="4"/>
        <v>26</v>
      </c>
      <c r="E28">
        <f t="shared" si="0"/>
        <v>0</v>
      </c>
      <c r="F28">
        <f t="shared" si="5"/>
        <v>0</v>
      </c>
      <c r="G28" t="str">
        <f t="shared" si="1"/>
        <v>A</v>
      </c>
      <c r="I28">
        <v>2</v>
      </c>
      <c r="J28" t="s">
        <v>16</v>
      </c>
      <c r="K28" s="3">
        <v>0</v>
      </c>
      <c r="L28" s="3">
        <v>50</v>
      </c>
      <c r="M28" s="3">
        <v>2.7270656149151407</v>
      </c>
      <c r="N28" s="3">
        <v>6.1488583979510895E-2</v>
      </c>
      <c r="O28" s="3">
        <v>2.5628290504007254E-2</v>
      </c>
      <c r="P28" s="3">
        <v>1.0294785045369924E-2</v>
      </c>
      <c r="Q28" s="3">
        <v>1.0598259913037223E-4</v>
      </c>
      <c r="R28" s="3">
        <v>3.5860293475503631E-2</v>
      </c>
      <c r="S28" s="3">
        <v>2.404869993428474E-2</v>
      </c>
      <c r="T28" s="3">
        <v>0</v>
      </c>
      <c r="U28" s="3">
        <v>3.6453760770052777E-3</v>
      </c>
      <c r="V28" s="3">
        <v>1.3288766742802388E-5</v>
      </c>
      <c r="W28">
        <f>K$25-SUM(L$26:L28)</f>
        <v>356</v>
      </c>
    </row>
    <row r="29" spans="1:23" x14ac:dyDescent="0.3">
      <c r="A29">
        <v>4.9108358296863375E-3</v>
      </c>
      <c r="B29">
        <f t="shared" si="2"/>
        <v>1</v>
      </c>
      <c r="C29">
        <f t="shared" si="3"/>
        <v>2.2472325457958222E-3</v>
      </c>
      <c r="D29">
        <f t="shared" si="4"/>
        <v>27</v>
      </c>
      <c r="E29">
        <f t="shared" si="0"/>
        <v>0</v>
      </c>
      <c r="F29">
        <f t="shared" si="5"/>
        <v>0</v>
      </c>
      <c r="G29" t="str">
        <f t="shared" si="1"/>
        <v>A</v>
      </c>
      <c r="I29">
        <v>2</v>
      </c>
      <c r="J29" t="s">
        <v>17</v>
      </c>
      <c r="K29" s="3">
        <v>0</v>
      </c>
      <c r="L29" s="3">
        <v>50</v>
      </c>
      <c r="M29" s="3">
        <v>4.6732686959843388</v>
      </c>
      <c r="N29" s="3">
        <v>0.10895951873651204</v>
      </c>
      <c r="O29" s="3">
        <v>6.1488583979510895E-2</v>
      </c>
      <c r="P29" s="3">
        <v>1.3707826784875992E-2</v>
      </c>
      <c r="Q29" s="3">
        <v>1.8790451516416368E-4</v>
      </c>
      <c r="R29" s="3">
        <v>4.7470934757001142E-2</v>
      </c>
      <c r="S29" s="3">
        <v>1.8146563023962642E-2</v>
      </c>
      <c r="T29" s="3">
        <v>0</v>
      </c>
      <c r="U29" s="3">
        <v>3.6267361472013902E-3</v>
      </c>
      <c r="V29" s="3">
        <v>1.3153215081417182E-5</v>
      </c>
      <c r="W29">
        <f>K$25-SUM(L$26:L29)</f>
        <v>306</v>
      </c>
    </row>
    <row r="30" spans="1:23" x14ac:dyDescent="0.3">
      <c r="A30">
        <v>5.0169959295209262E-3</v>
      </c>
      <c r="B30">
        <f t="shared" si="2"/>
        <v>1</v>
      </c>
      <c r="C30">
        <f t="shared" si="3"/>
        <v>1.0616009983458862E-4</v>
      </c>
      <c r="D30">
        <f t="shared" si="4"/>
        <v>28</v>
      </c>
      <c r="E30">
        <f t="shared" si="0"/>
        <v>0</v>
      </c>
      <c r="F30">
        <f t="shared" si="5"/>
        <v>0</v>
      </c>
      <c r="G30" t="str">
        <f t="shared" si="1"/>
        <v>A</v>
      </c>
      <c r="I30">
        <v>2</v>
      </c>
      <c r="J30" t="s">
        <v>18</v>
      </c>
      <c r="K30" s="3">
        <v>0</v>
      </c>
      <c r="L30" s="3">
        <v>50</v>
      </c>
      <c r="M30" s="3">
        <v>31.801511046406016</v>
      </c>
      <c r="N30" s="3">
        <v>0.88408623361809291</v>
      </c>
      <c r="O30" s="3">
        <v>0.10895951873651204</v>
      </c>
      <c r="P30" s="3">
        <v>0.36523833678283085</v>
      </c>
      <c r="Q30" s="3">
        <v>0.13339904265588856</v>
      </c>
      <c r="R30" s="3">
        <v>0.77512671488158069</v>
      </c>
      <c r="S30" s="3">
        <v>0.77508284840870489</v>
      </c>
      <c r="T30" s="3">
        <v>0</v>
      </c>
      <c r="U30" s="3">
        <v>0.10961314113524334</v>
      </c>
      <c r="V30" s="3">
        <v>1.2015040709534776E-2</v>
      </c>
      <c r="W30">
        <f>K$25-SUM(L$26:L30)</f>
        <v>256</v>
      </c>
    </row>
    <row r="31" spans="1:23" x14ac:dyDescent="0.3">
      <c r="A31">
        <v>0.39374735135000083</v>
      </c>
      <c r="B31">
        <f t="shared" si="2"/>
        <v>1</v>
      </c>
      <c r="C31">
        <f t="shared" si="3"/>
        <v>0.3887303554204799</v>
      </c>
      <c r="D31">
        <f t="shared" si="4"/>
        <v>29</v>
      </c>
      <c r="E31">
        <f t="shared" si="0"/>
        <v>0</v>
      </c>
      <c r="F31">
        <f t="shared" si="5"/>
        <v>0</v>
      </c>
      <c r="G31" t="str">
        <f t="shared" si="1"/>
        <v>A</v>
      </c>
      <c r="I31">
        <v>2</v>
      </c>
      <c r="J31" t="s">
        <v>19</v>
      </c>
      <c r="K31" s="3">
        <v>0</v>
      </c>
      <c r="L31" s="3">
        <v>55</v>
      </c>
      <c r="M31" s="3">
        <v>107.3838196671234</v>
      </c>
      <c r="N31" s="3">
        <v>2.6470504184247763</v>
      </c>
      <c r="O31" s="3">
        <v>0.88408623361809291</v>
      </c>
      <c r="P31" s="3">
        <v>0.67072689405235342</v>
      </c>
      <c r="Q31" s="3">
        <v>0.44987456640511686</v>
      </c>
      <c r="R31" s="3">
        <v>1.762964184806683</v>
      </c>
      <c r="S31" s="3">
        <v>0.75069094174380457</v>
      </c>
      <c r="T31" s="3">
        <v>0</v>
      </c>
      <c r="U31" s="3">
        <v>0.13374920010931052</v>
      </c>
      <c r="V31" s="3">
        <v>1.7888848529880388E-2</v>
      </c>
      <c r="W31">
        <f>K$25-SUM(L$26:L31)</f>
        <v>201</v>
      </c>
    </row>
    <row r="32" spans="1:23" x14ac:dyDescent="0.3">
      <c r="A32">
        <v>0.39374735135000083</v>
      </c>
      <c r="B32">
        <f t="shared" si="2"/>
        <v>1</v>
      </c>
      <c r="C32">
        <f t="shared" si="3"/>
        <v>0</v>
      </c>
      <c r="D32">
        <f t="shared" si="4"/>
        <v>30</v>
      </c>
      <c r="E32">
        <f t="shared" si="0"/>
        <v>0</v>
      </c>
      <c r="F32">
        <f t="shared" si="5"/>
        <v>0</v>
      </c>
      <c r="G32" t="str">
        <f t="shared" si="1"/>
        <v>A</v>
      </c>
      <c r="I32">
        <v>3</v>
      </c>
      <c r="J32" t="s">
        <v>13</v>
      </c>
      <c r="K32" s="3">
        <v>758</v>
      </c>
      <c r="L32" s="3">
        <v>468</v>
      </c>
      <c r="M32" s="3">
        <v>2036.6922080710767</v>
      </c>
      <c r="N32" s="3">
        <v>9.2708702619907584</v>
      </c>
      <c r="O32" s="3">
        <v>0.92838535240992137</v>
      </c>
      <c r="P32" s="3">
        <v>2.2773240477406942</v>
      </c>
      <c r="Q32" s="3">
        <v>5.1862048184180587</v>
      </c>
      <c r="R32" s="3">
        <v>8.342484909580822</v>
      </c>
      <c r="S32" s="3">
        <v>2.0327337953137006</v>
      </c>
      <c r="T32" s="3">
        <v>0</v>
      </c>
      <c r="U32" s="3">
        <v>0.11389769664887799</v>
      </c>
      <c r="V32" s="3">
        <v>1.2972685301919831E-2</v>
      </c>
      <c r="W32" t="s">
        <v>13</v>
      </c>
    </row>
    <row r="33" spans="1:23" x14ac:dyDescent="0.3">
      <c r="A33">
        <v>0.39374735135000088</v>
      </c>
      <c r="B33">
        <f t="shared" si="2"/>
        <v>1</v>
      </c>
      <c r="C33">
        <f t="shared" si="3"/>
        <v>0</v>
      </c>
      <c r="D33">
        <f t="shared" si="4"/>
        <v>31</v>
      </c>
      <c r="E33">
        <f t="shared" si="0"/>
        <v>0</v>
      </c>
      <c r="F33">
        <f t="shared" si="5"/>
        <v>0</v>
      </c>
      <c r="G33" t="str">
        <f t="shared" si="1"/>
        <v>A</v>
      </c>
      <c r="I33">
        <v>3</v>
      </c>
      <c r="J33" t="s">
        <v>14</v>
      </c>
      <c r="K33" s="3">
        <v>0</v>
      </c>
      <c r="L33" s="3">
        <v>50</v>
      </c>
      <c r="M33" s="3">
        <v>4.8047162749485346E-5</v>
      </c>
      <c r="N33" s="3">
        <v>4.7846287036934874E-6</v>
      </c>
      <c r="O33" s="3">
        <v>0</v>
      </c>
      <c r="P33" s="3">
        <v>1.9312530734448278E-6</v>
      </c>
      <c r="Q33" s="3">
        <v>3.7297384336900927E-12</v>
      </c>
      <c r="R33" s="3">
        <v>4.7846287036934874E-6</v>
      </c>
      <c r="S33" s="3">
        <v>4.7793208216342381E-6</v>
      </c>
      <c r="T33" s="3">
        <v>0</v>
      </c>
      <c r="U33" s="3">
        <v>6.7588312163982257E-7</v>
      </c>
      <c r="V33" s="3">
        <v>4.5681799411759123E-13</v>
      </c>
      <c r="W33">
        <f>K$32-SUM(L$33:L33)</f>
        <v>708</v>
      </c>
    </row>
    <row r="34" spans="1:23" x14ac:dyDescent="0.3">
      <c r="A34">
        <v>0.43789143828886112</v>
      </c>
      <c r="B34">
        <f t="shared" si="2"/>
        <v>1</v>
      </c>
      <c r="C34">
        <f t="shared" si="3"/>
        <v>4.4144086938860239E-2</v>
      </c>
      <c r="D34">
        <f t="shared" si="4"/>
        <v>32</v>
      </c>
      <c r="E34">
        <f t="shared" si="0"/>
        <v>0</v>
      </c>
      <c r="F34">
        <f t="shared" si="5"/>
        <v>0</v>
      </c>
      <c r="G34" t="str">
        <f t="shared" si="1"/>
        <v>A</v>
      </c>
      <c r="I34">
        <v>3</v>
      </c>
      <c r="J34" t="s">
        <v>15</v>
      </c>
      <c r="K34" s="3">
        <v>0</v>
      </c>
      <c r="L34" s="3">
        <v>50</v>
      </c>
      <c r="M34" s="3">
        <v>2.4924916516782103</v>
      </c>
      <c r="N34" s="3">
        <v>0.13689247374636801</v>
      </c>
      <c r="O34" s="3">
        <v>4.7846287036934874E-6</v>
      </c>
      <c r="P34" s="3">
        <v>6.594789405391957E-2</v>
      </c>
      <c r="Q34" s="3">
        <v>4.3491247301469995E-3</v>
      </c>
      <c r="R34" s="3">
        <v>0.13688768911766433</v>
      </c>
      <c r="S34" s="3">
        <v>0.13516485757357458</v>
      </c>
      <c r="T34" s="3">
        <v>0</v>
      </c>
      <c r="U34" s="3">
        <v>1.9111160577193399E-2</v>
      </c>
      <c r="V34" s="3">
        <v>3.6523645860727115E-4</v>
      </c>
      <c r="W34">
        <f>K$32-SUM(L$33:L34)</f>
        <v>658</v>
      </c>
    </row>
    <row r="35" spans="1:23" x14ac:dyDescent="0.3">
      <c r="A35">
        <v>0.43789143828886112</v>
      </c>
      <c r="B35">
        <f t="shared" si="2"/>
        <v>1</v>
      </c>
      <c r="C35">
        <f t="shared" si="3"/>
        <v>0</v>
      </c>
      <c r="D35">
        <f t="shared" si="4"/>
        <v>33</v>
      </c>
      <c r="E35">
        <f t="shared" si="0"/>
        <v>0</v>
      </c>
      <c r="F35">
        <f t="shared" si="5"/>
        <v>0</v>
      </c>
      <c r="G35" t="str">
        <f t="shared" si="1"/>
        <v>A</v>
      </c>
      <c r="I35">
        <v>3</v>
      </c>
      <c r="J35" t="s">
        <v>16</v>
      </c>
      <c r="K35" s="3">
        <v>0</v>
      </c>
      <c r="L35" s="3">
        <v>50</v>
      </c>
      <c r="M35" s="3">
        <v>6.8446265557691639</v>
      </c>
      <c r="N35" s="3">
        <v>0.13689304528508237</v>
      </c>
      <c r="O35" s="3">
        <v>0.13689247374636801</v>
      </c>
      <c r="P35" s="3">
        <v>1.6022902672155898E-7</v>
      </c>
      <c r="Q35" s="3">
        <v>2.5673341004138059E-14</v>
      </c>
      <c r="R35" s="3">
        <v>5.7153871405035694E-7</v>
      </c>
      <c r="S35" s="3">
        <v>3.8449193370815316E-7</v>
      </c>
      <c r="T35" s="3">
        <v>0</v>
      </c>
      <c r="U35" s="3">
        <v>5.9979675888808305E-8</v>
      </c>
      <c r="V35" s="3">
        <v>3.5975615197264922E-15</v>
      </c>
      <c r="W35">
        <f>K$32-SUM(L$33:L35)</f>
        <v>608</v>
      </c>
    </row>
    <row r="36" spans="1:23" x14ac:dyDescent="0.3">
      <c r="A36">
        <v>0.43789143828886112</v>
      </c>
      <c r="B36">
        <f t="shared" si="2"/>
        <v>1</v>
      </c>
      <c r="C36">
        <f t="shared" si="3"/>
        <v>0</v>
      </c>
      <c r="D36">
        <f t="shared" si="4"/>
        <v>34</v>
      </c>
      <c r="E36">
        <f t="shared" si="0"/>
        <v>0</v>
      </c>
      <c r="F36">
        <f t="shared" si="5"/>
        <v>0</v>
      </c>
      <c r="G36" t="str">
        <f t="shared" si="1"/>
        <v>A</v>
      </c>
      <c r="I36">
        <v>3</v>
      </c>
      <c r="J36" t="s">
        <v>17</v>
      </c>
      <c r="K36" s="3">
        <v>0</v>
      </c>
      <c r="L36" s="3">
        <v>50</v>
      </c>
      <c r="M36" s="3">
        <v>7.413504242447523</v>
      </c>
      <c r="N36" s="3">
        <v>0.17875489550125379</v>
      </c>
      <c r="O36" s="3">
        <v>0.13689304528508237</v>
      </c>
      <c r="P36" s="3">
        <v>1.4672422010223635E-2</v>
      </c>
      <c r="Q36" s="3">
        <v>2.1527996764609498E-4</v>
      </c>
      <c r="R36" s="3">
        <v>4.1861850216171337E-2</v>
      </c>
      <c r="S36" s="3">
        <v>2.4618404294630025E-2</v>
      </c>
      <c r="T36" s="3">
        <v>0</v>
      </c>
      <c r="U36" s="3">
        <v>4.2093879138188489E-3</v>
      </c>
      <c r="V36" s="3">
        <v>1.7718946609004204E-5</v>
      </c>
      <c r="W36">
        <f>K$32-SUM(L$33:L36)</f>
        <v>558</v>
      </c>
    </row>
    <row r="37" spans="1:23" x14ac:dyDescent="0.3">
      <c r="A37">
        <v>0.43789143828886112</v>
      </c>
      <c r="B37">
        <f t="shared" si="2"/>
        <v>1</v>
      </c>
      <c r="C37">
        <f t="shared" si="3"/>
        <v>0</v>
      </c>
      <c r="D37">
        <f t="shared" si="4"/>
        <v>35</v>
      </c>
      <c r="E37">
        <f t="shared" si="0"/>
        <v>0</v>
      </c>
      <c r="F37">
        <f t="shared" si="5"/>
        <v>0</v>
      </c>
      <c r="G37" t="str">
        <f t="shared" si="1"/>
        <v>A</v>
      </c>
      <c r="I37">
        <v>3</v>
      </c>
      <c r="J37" t="s">
        <v>18</v>
      </c>
      <c r="K37" s="3">
        <v>0</v>
      </c>
      <c r="L37" s="3">
        <v>50</v>
      </c>
      <c r="M37" s="3">
        <v>11.816127651303592</v>
      </c>
      <c r="N37" s="3">
        <v>0.5423183121306594</v>
      </c>
      <c r="O37" s="3">
        <v>0.17875489550125379</v>
      </c>
      <c r="P37" s="3">
        <v>5.0624003820043263E-2</v>
      </c>
      <c r="Q37" s="3">
        <v>2.5627897627717548E-3</v>
      </c>
      <c r="R37" s="3">
        <v>0.3635634166294055</v>
      </c>
      <c r="S37" s="3">
        <v>0.29445221909049862</v>
      </c>
      <c r="T37" s="3">
        <v>0</v>
      </c>
      <c r="U37" s="3">
        <v>4.1998154846967409E-2</v>
      </c>
      <c r="V37" s="3">
        <v>1.7638450105498518E-3</v>
      </c>
      <c r="W37">
        <f>K$32-SUM(L$33:L37)</f>
        <v>508</v>
      </c>
    </row>
    <row r="38" spans="1:23" x14ac:dyDescent="0.3">
      <c r="A38">
        <v>0.43789143828886112</v>
      </c>
      <c r="B38">
        <f t="shared" si="2"/>
        <v>1</v>
      </c>
      <c r="C38">
        <f t="shared" si="3"/>
        <v>0</v>
      </c>
      <c r="D38">
        <f t="shared" si="4"/>
        <v>36</v>
      </c>
      <c r="E38">
        <f t="shared" si="0"/>
        <v>0</v>
      </c>
      <c r="F38">
        <f t="shared" si="5"/>
        <v>0</v>
      </c>
      <c r="G38" t="str">
        <f t="shared" si="1"/>
        <v>A</v>
      </c>
      <c r="I38">
        <v>3</v>
      </c>
      <c r="J38" t="s">
        <v>19</v>
      </c>
      <c r="K38" s="3">
        <v>0</v>
      </c>
      <c r="L38" s="3">
        <v>55</v>
      </c>
      <c r="M38" s="3">
        <v>42.24120051700821</v>
      </c>
      <c r="N38" s="3">
        <v>0.92838535240992137</v>
      </c>
      <c r="O38" s="3">
        <v>0.5423183121306594</v>
      </c>
      <c r="P38" s="3">
        <v>0.14686429540228746</v>
      </c>
      <c r="Q38" s="3">
        <v>2.1569121264010355E-2</v>
      </c>
      <c r="R38" s="3">
        <v>0.3860670402792612</v>
      </c>
      <c r="S38" s="3">
        <v>0.22770873089603039</v>
      </c>
      <c r="T38" s="3">
        <v>0</v>
      </c>
      <c r="U38" s="3">
        <v>3.2812307693446341E-2</v>
      </c>
      <c r="V38" s="3">
        <v>1.076647536169398E-3</v>
      </c>
      <c r="W38">
        <f>K$32-SUM(L$33:L38)</f>
        <v>453</v>
      </c>
    </row>
    <row r="39" spans="1:23" x14ac:dyDescent="0.3">
      <c r="A39">
        <v>0.43789143828886112</v>
      </c>
      <c r="B39">
        <f t="shared" si="2"/>
        <v>1</v>
      </c>
      <c r="C39">
        <f t="shared" si="3"/>
        <v>0</v>
      </c>
      <c r="D39">
        <f t="shared" si="4"/>
        <v>37</v>
      </c>
      <c r="E39">
        <f t="shared" si="0"/>
        <v>0</v>
      </c>
      <c r="F39">
        <f t="shared" si="5"/>
        <v>0</v>
      </c>
      <c r="G39" t="str">
        <f t="shared" si="1"/>
        <v>A</v>
      </c>
      <c r="I39">
        <v>4</v>
      </c>
      <c r="J39" t="s">
        <v>13</v>
      </c>
      <c r="K39" s="3">
        <v>448</v>
      </c>
      <c r="L39" s="3">
        <v>184</v>
      </c>
      <c r="M39" s="3">
        <v>855.38418385769819</v>
      </c>
      <c r="N39" s="3">
        <v>7.5770122940309426</v>
      </c>
      <c r="O39" s="3">
        <v>3.1082351389730882</v>
      </c>
      <c r="P39" s="3">
        <v>1.5374336592891604</v>
      </c>
      <c r="Q39" s="3">
        <v>2.3637022567152579</v>
      </c>
      <c r="R39" s="3">
        <v>4.4687771550587119</v>
      </c>
      <c r="S39" s="3">
        <v>1.3523188507871531</v>
      </c>
      <c r="T39" s="3">
        <v>0</v>
      </c>
      <c r="U39" s="3">
        <v>0.13235760444233774</v>
      </c>
      <c r="V39" s="3">
        <v>1.7518535453714346E-2</v>
      </c>
      <c r="W39" t="s">
        <v>13</v>
      </c>
    </row>
    <row r="40" spans="1:23" x14ac:dyDescent="0.3">
      <c r="A40">
        <v>0.43789143828886112</v>
      </c>
      <c r="B40">
        <f t="shared" si="2"/>
        <v>1</v>
      </c>
      <c r="C40">
        <f t="shared" si="3"/>
        <v>0</v>
      </c>
      <c r="D40">
        <f t="shared" si="4"/>
        <v>38</v>
      </c>
      <c r="E40">
        <f t="shared" si="0"/>
        <v>0</v>
      </c>
      <c r="F40">
        <f t="shared" si="5"/>
        <v>0</v>
      </c>
      <c r="G40" t="str">
        <f t="shared" si="1"/>
        <v>A</v>
      </c>
      <c r="I40">
        <v>4</v>
      </c>
      <c r="J40" t="s">
        <v>14</v>
      </c>
      <c r="K40" s="3">
        <v>0</v>
      </c>
      <c r="L40" s="3">
        <v>50</v>
      </c>
      <c r="M40" s="3">
        <v>35.268938372415413</v>
      </c>
      <c r="N40" s="3">
        <v>1.454256484516889</v>
      </c>
      <c r="O40" s="3">
        <v>0</v>
      </c>
      <c r="P40" s="3">
        <v>0.57100268459165493</v>
      </c>
      <c r="Q40" s="3">
        <v>0.32604406581087697</v>
      </c>
      <c r="R40" s="3">
        <v>1.454256484516889</v>
      </c>
      <c r="S40" s="3">
        <v>1.1350624801508749</v>
      </c>
      <c r="T40" s="3">
        <v>0</v>
      </c>
      <c r="U40" s="3">
        <v>0.16567740088346211</v>
      </c>
      <c r="V40" s="3">
        <v>2.7449001163499409E-2</v>
      </c>
      <c r="W40">
        <f>K$39-SUM(L$40:L40)</f>
        <v>398</v>
      </c>
    </row>
    <row r="41" spans="1:23" x14ac:dyDescent="0.3">
      <c r="A41">
        <v>0.43789143829897897</v>
      </c>
      <c r="B41">
        <f t="shared" si="2"/>
        <v>1</v>
      </c>
      <c r="C41">
        <f t="shared" si="3"/>
        <v>1.011785100146767E-11</v>
      </c>
      <c r="D41">
        <f t="shared" si="4"/>
        <v>39</v>
      </c>
      <c r="E41">
        <f t="shared" si="0"/>
        <v>0</v>
      </c>
      <c r="F41">
        <f t="shared" si="5"/>
        <v>0</v>
      </c>
      <c r="G41" t="str">
        <f t="shared" si="1"/>
        <v>A</v>
      </c>
      <c r="I41">
        <v>4</v>
      </c>
      <c r="J41" t="s">
        <v>15</v>
      </c>
      <c r="K41" s="3">
        <v>0</v>
      </c>
      <c r="L41" s="3">
        <v>50</v>
      </c>
      <c r="M41" s="3">
        <v>72.737298045034095</v>
      </c>
      <c r="N41" s="3">
        <v>1.4548558632379338</v>
      </c>
      <c r="O41" s="3">
        <v>1.4542567131559423</v>
      </c>
      <c r="P41" s="3">
        <v>2.3156211667391068E-4</v>
      </c>
      <c r="Q41" s="3">
        <v>5.3621013878501818E-8</v>
      </c>
      <c r="R41" s="3">
        <v>5.993787210447632E-4</v>
      </c>
      <c r="S41" s="3">
        <v>5.9324232096935603E-4</v>
      </c>
      <c r="T41" s="3">
        <v>0</v>
      </c>
      <c r="U41" s="3">
        <v>8.3882572251373411E-5</v>
      </c>
      <c r="V41" s="3">
        <v>7.0362859275068815E-9</v>
      </c>
      <c r="W41">
        <f>K$39-SUM(L$40:L41)</f>
        <v>348</v>
      </c>
    </row>
    <row r="42" spans="1:23" x14ac:dyDescent="0.3">
      <c r="A42">
        <v>0.43789143829897897</v>
      </c>
      <c r="B42">
        <f t="shared" si="2"/>
        <v>1</v>
      </c>
      <c r="C42">
        <f t="shared" si="3"/>
        <v>0</v>
      </c>
      <c r="D42">
        <f t="shared" si="4"/>
        <v>40</v>
      </c>
      <c r="E42">
        <f t="shared" si="0"/>
        <v>0</v>
      </c>
      <c r="F42">
        <f t="shared" si="5"/>
        <v>0</v>
      </c>
      <c r="G42" t="str">
        <f t="shared" si="1"/>
        <v>A</v>
      </c>
      <c r="I42">
        <v>4</v>
      </c>
      <c r="J42" t="s">
        <v>16</v>
      </c>
      <c r="K42" s="3">
        <v>0</v>
      </c>
      <c r="L42" s="3">
        <v>50</v>
      </c>
      <c r="M42" s="3">
        <v>73.319573038987969</v>
      </c>
      <c r="N42" s="3">
        <v>1.5306251123810848</v>
      </c>
      <c r="O42" s="3">
        <v>1.4548558632379338</v>
      </c>
      <c r="P42" s="3">
        <v>2.6190371526730663E-2</v>
      </c>
      <c r="Q42" s="3">
        <v>6.8593556070818424E-4</v>
      </c>
      <c r="R42" s="3">
        <v>7.576924914315053E-2</v>
      </c>
      <c r="S42" s="3">
        <v>7.1376573386590314E-2</v>
      </c>
      <c r="T42" s="3">
        <v>0</v>
      </c>
      <c r="U42" s="3">
        <v>1.0093060109456166E-2</v>
      </c>
      <c r="V42" s="3">
        <v>1.0186986237309531E-4</v>
      </c>
      <c r="W42">
        <f>K$39-SUM(L$40:L42)</f>
        <v>298</v>
      </c>
    </row>
    <row r="43" spans="1:23" x14ac:dyDescent="0.3">
      <c r="A43">
        <v>0.43789143829897897</v>
      </c>
      <c r="B43">
        <f t="shared" si="2"/>
        <v>1</v>
      </c>
      <c r="C43">
        <f t="shared" si="3"/>
        <v>0</v>
      </c>
      <c r="D43">
        <f t="shared" si="4"/>
        <v>41</v>
      </c>
      <c r="E43">
        <f t="shared" si="0"/>
        <v>0</v>
      </c>
      <c r="F43">
        <f t="shared" si="5"/>
        <v>0</v>
      </c>
      <c r="G43" t="str">
        <f t="shared" si="1"/>
        <v>A</v>
      </c>
      <c r="I43">
        <v>4</v>
      </c>
      <c r="J43" t="s">
        <v>17</v>
      </c>
      <c r="K43" s="3">
        <v>0</v>
      </c>
      <c r="L43" s="3">
        <v>50</v>
      </c>
      <c r="M43" s="3">
        <v>81.934245106063031</v>
      </c>
      <c r="N43" s="3">
        <v>1.7034180187330139</v>
      </c>
      <c r="O43" s="3">
        <v>1.5306251123810848</v>
      </c>
      <c r="P43" s="3">
        <v>6.756518212877799E-2</v>
      </c>
      <c r="Q43" s="3">
        <v>4.565053836094941E-3</v>
      </c>
      <c r="R43" s="3">
        <v>0.17279290635192845</v>
      </c>
      <c r="S43" s="3">
        <v>9.8644071293305213E-2</v>
      </c>
      <c r="T43" s="3">
        <v>0</v>
      </c>
      <c r="U43" s="3">
        <v>1.6788989841193643E-2</v>
      </c>
      <c r="V43" s="3">
        <v>2.8187017988770335E-4</v>
      </c>
      <c r="W43">
        <f>K$39-SUM(L$40:L43)</f>
        <v>248</v>
      </c>
    </row>
    <row r="44" spans="1:23" x14ac:dyDescent="0.3">
      <c r="A44">
        <v>0.43789143829897897</v>
      </c>
      <c r="B44">
        <f t="shared" si="2"/>
        <v>1</v>
      </c>
      <c r="C44">
        <f t="shared" si="3"/>
        <v>0</v>
      </c>
      <c r="D44">
        <f t="shared" si="4"/>
        <v>42</v>
      </c>
      <c r="E44">
        <f t="shared" si="0"/>
        <v>0</v>
      </c>
      <c r="F44">
        <f t="shared" si="5"/>
        <v>0</v>
      </c>
      <c r="G44" t="str">
        <f t="shared" si="1"/>
        <v>A</v>
      </c>
      <c r="I44">
        <v>4</v>
      </c>
      <c r="J44" t="s">
        <v>18</v>
      </c>
      <c r="K44" s="3">
        <v>0</v>
      </c>
      <c r="L44" s="3">
        <v>50</v>
      </c>
      <c r="M44" s="3">
        <v>85.870009009265303</v>
      </c>
      <c r="N44" s="3">
        <v>1.7709454029650551</v>
      </c>
      <c r="O44" s="3">
        <v>1.7034180187345527</v>
      </c>
      <c r="P44" s="3">
        <v>2.642168950560795E-2</v>
      </c>
      <c r="Q44" s="3">
        <v>6.981056763307532E-4</v>
      </c>
      <c r="R44" s="3">
        <v>6.7527384232039855E-2</v>
      </c>
      <c r="S44" s="3">
        <v>4.4796335069077431E-2</v>
      </c>
      <c r="T44" s="3">
        <v>0</v>
      </c>
      <c r="U44" s="3">
        <v>6.6823689264066E-3</v>
      </c>
      <c r="V44" s="3">
        <v>4.4654054468604496E-5</v>
      </c>
      <c r="W44">
        <f>K$39-SUM(L$40:L44)</f>
        <v>198</v>
      </c>
    </row>
    <row r="45" spans="1:23" x14ac:dyDescent="0.3">
      <c r="A45">
        <v>0.43789143829897897</v>
      </c>
      <c r="B45">
        <f t="shared" si="2"/>
        <v>1</v>
      </c>
      <c r="C45">
        <f t="shared" si="3"/>
        <v>0</v>
      </c>
      <c r="D45">
        <f t="shared" si="4"/>
        <v>43</v>
      </c>
      <c r="E45">
        <f t="shared" si="0"/>
        <v>0</v>
      </c>
      <c r="F45">
        <f t="shared" si="5"/>
        <v>0</v>
      </c>
      <c r="G45" t="str">
        <f t="shared" si="1"/>
        <v>A</v>
      </c>
      <c r="I45">
        <v>4</v>
      </c>
      <c r="J45" t="s">
        <v>19</v>
      </c>
      <c r="K45" s="3">
        <v>0</v>
      </c>
      <c r="L45" s="3">
        <v>55</v>
      </c>
      <c r="M45" s="3">
        <v>152.98290572830777</v>
      </c>
      <c r="N45" s="3">
        <v>3.1082351389722112</v>
      </c>
      <c r="O45" s="3">
        <v>1.7709454029650551</v>
      </c>
      <c r="P45" s="3">
        <v>0.44849289292837363</v>
      </c>
      <c r="Q45" s="3">
        <v>0.20114587500726161</v>
      </c>
      <c r="R45" s="3">
        <v>1.3372897360071538</v>
      </c>
      <c r="S45" s="3">
        <v>0.69158634013909026</v>
      </c>
      <c r="T45" s="3">
        <v>0</v>
      </c>
      <c r="U45" s="3">
        <v>0.12580699238225215</v>
      </c>
      <c r="V45" s="3">
        <v>1.5827399332268052E-2</v>
      </c>
      <c r="W45">
        <f>K$39-SUM(L$40:L45)</f>
        <v>143</v>
      </c>
    </row>
    <row r="46" spans="1:23" x14ac:dyDescent="0.3">
      <c r="A46">
        <v>0.43789143829897897</v>
      </c>
      <c r="B46">
        <f t="shared" si="2"/>
        <v>1</v>
      </c>
      <c r="C46">
        <f t="shared" si="3"/>
        <v>0</v>
      </c>
      <c r="D46">
        <f t="shared" si="4"/>
        <v>44</v>
      </c>
      <c r="E46">
        <f t="shared" si="0"/>
        <v>0</v>
      </c>
      <c r="F46">
        <f t="shared" si="5"/>
        <v>0</v>
      </c>
      <c r="G46" t="str">
        <f t="shared" si="1"/>
        <v>A</v>
      </c>
      <c r="I46">
        <v>5</v>
      </c>
      <c r="J46" t="s">
        <v>13</v>
      </c>
      <c r="K46" s="3">
        <v>557</v>
      </c>
      <c r="L46" s="3">
        <v>277</v>
      </c>
      <c r="M46" s="3">
        <v>930.46077797605517</v>
      </c>
      <c r="N46" s="3">
        <v>7.6447073110842734</v>
      </c>
      <c r="O46" s="3">
        <v>0.70499171818828299</v>
      </c>
      <c r="P46" s="3">
        <v>1.9846203216884819</v>
      </c>
      <c r="Q46" s="3">
        <v>3.9387178212588938</v>
      </c>
      <c r="R46" s="3">
        <v>6.9397155928959871</v>
      </c>
      <c r="S46" s="3">
        <v>1.5467698344365228</v>
      </c>
      <c r="T46" s="3">
        <v>0</v>
      </c>
      <c r="U46" s="3">
        <v>0.14178099828310753</v>
      </c>
      <c r="V46" s="3">
        <v>2.0101851474154542E-2</v>
      </c>
      <c r="W46" t="s">
        <v>13</v>
      </c>
    </row>
    <row r="47" spans="1:23" x14ac:dyDescent="0.3">
      <c r="A47">
        <v>0.43789143829897897</v>
      </c>
      <c r="B47">
        <f t="shared" si="2"/>
        <v>1</v>
      </c>
      <c r="C47">
        <f t="shared" si="3"/>
        <v>0</v>
      </c>
      <c r="D47">
        <f t="shared" si="4"/>
        <v>45</v>
      </c>
      <c r="E47">
        <f t="shared" si="0"/>
        <v>0</v>
      </c>
      <c r="F47">
        <f t="shared" si="5"/>
        <v>0</v>
      </c>
      <c r="G47" t="str">
        <f t="shared" si="1"/>
        <v>A</v>
      </c>
      <c r="I47">
        <v>5</v>
      </c>
      <c r="J47" t="s">
        <v>14</v>
      </c>
      <c r="K47" s="3">
        <v>0</v>
      </c>
      <c r="L47" s="3">
        <v>50</v>
      </c>
      <c r="M47" s="3">
        <v>1.19279864454996E-4</v>
      </c>
      <c r="N47" s="3">
        <v>5.9658288236306192E-6</v>
      </c>
      <c r="O47" s="3">
        <v>0</v>
      </c>
      <c r="P47" s="3">
        <v>1.4827605285053146E-6</v>
      </c>
      <c r="Q47" s="3">
        <v>2.1985787848933602E-12</v>
      </c>
      <c r="R47" s="3">
        <v>5.9658288236306192E-6</v>
      </c>
      <c r="S47" s="3">
        <v>3.1489154276727002E-6</v>
      </c>
      <c r="T47" s="3">
        <v>0</v>
      </c>
      <c r="U47" s="3">
        <v>5.913315785966778E-7</v>
      </c>
      <c r="V47" s="3">
        <v>3.4967303584563898E-13</v>
      </c>
      <c r="W47">
        <f>K$46-SUM(L$47:L47)</f>
        <v>507</v>
      </c>
    </row>
    <row r="48" spans="1:23" x14ac:dyDescent="0.3">
      <c r="A48">
        <v>0.43789143829897897</v>
      </c>
      <c r="B48">
        <f t="shared" si="2"/>
        <v>1</v>
      </c>
      <c r="C48">
        <f t="shared" si="3"/>
        <v>0</v>
      </c>
      <c r="D48">
        <f t="shared" si="4"/>
        <v>46</v>
      </c>
      <c r="E48">
        <f t="shared" si="0"/>
        <v>0</v>
      </c>
      <c r="F48">
        <f t="shared" si="5"/>
        <v>0</v>
      </c>
      <c r="G48" t="str">
        <f t="shared" si="1"/>
        <v>A</v>
      </c>
      <c r="I48">
        <v>5</v>
      </c>
      <c r="J48" t="s">
        <v>15</v>
      </c>
      <c r="K48" s="3">
        <v>0</v>
      </c>
      <c r="L48" s="3">
        <v>50</v>
      </c>
      <c r="M48" s="3">
        <v>6.457740754989752E-2</v>
      </c>
      <c r="N48" s="3">
        <v>3.2117638100579764E-2</v>
      </c>
      <c r="O48" s="3">
        <v>5.9664969371651263E-6</v>
      </c>
      <c r="P48" s="3">
        <v>6.3562330688444763E-3</v>
      </c>
      <c r="Q48" s="3">
        <v>4.0401698825472074E-5</v>
      </c>
      <c r="R48" s="3">
        <v>3.2111672271756132E-2</v>
      </c>
      <c r="S48" s="3">
        <v>3.210526086563277E-2</v>
      </c>
      <c r="T48" s="3">
        <v>0</v>
      </c>
      <c r="U48" s="3">
        <v>4.5403511095171711E-3</v>
      </c>
      <c r="V48" s="3">
        <v>2.0614788197693809E-5</v>
      </c>
      <c r="W48">
        <f>K$46-SUM(L$47:L48)</f>
        <v>457</v>
      </c>
    </row>
    <row r="49" spans="1:23" x14ac:dyDescent="0.3">
      <c r="A49">
        <v>0.43789143829897897</v>
      </c>
      <c r="B49">
        <f t="shared" si="2"/>
        <v>1</v>
      </c>
      <c r="C49">
        <f t="shared" si="3"/>
        <v>0</v>
      </c>
      <c r="D49">
        <f t="shared" si="4"/>
        <v>47</v>
      </c>
      <c r="E49">
        <f t="shared" si="0"/>
        <v>0</v>
      </c>
      <c r="F49">
        <f t="shared" si="5"/>
        <v>0</v>
      </c>
      <c r="G49" t="str">
        <f t="shared" si="1"/>
        <v>A</v>
      </c>
      <c r="I49">
        <v>5</v>
      </c>
      <c r="J49" t="s">
        <v>16</v>
      </c>
      <c r="K49" s="3">
        <v>0</v>
      </c>
      <c r="L49" s="3">
        <v>50</v>
      </c>
      <c r="M49" s="3">
        <v>1.704743395429104</v>
      </c>
      <c r="N49" s="3">
        <v>7.7587277220958956E-2</v>
      </c>
      <c r="O49" s="3">
        <v>3.2117638100579764E-2</v>
      </c>
      <c r="P49" s="3">
        <v>8.9690574056934987E-3</v>
      </c>
      <c r="Q49" s="3">
        <v>8.0443990746625381E-5</v>
      </c>
      <c r="R49" s="3">
        <v>4.5469639120379192E-2</v>
      </c>
      <c r="S49" s="3">
        <v>4.5133737036954627E-2</v>
      </c>
      <c r="T49" s="3">
        <v>0</v>
      </c>
      <c r="U49" s="3">
        <v>6.3819775183918542E-3</v>
      </c>
      <c r="V49" s="3">
        <v>4.0729637045259049E-5</v>
      </c>
      <c r="W49">
        <f>K$46-SUM(L$47:L49)</f>
        <v>407</v>
      </c>
    </row>
    <row r="50" spans="1:23" x14ac:dyDescent="0.3">
      <c r="A50">
        <v>0.43789143829897897</v>
      </c>
      <c r="B50">
        <f t="shared" si="2"/>
        <v>1</v>
      </c>
      <c r="C50">
        <f t="shared" si="3"/>
        <v>0</v>
      </c>
      <c r="D50">
        <f t="shared" si="4"/>
        <v>48</v>
      </c>
      <c r="E50">
        <f t="shared" si="0"/>
        <v>0</v>
      </c>
      <c r="F50">
        <f t="shared" si="5"/>
        <v>0</v>
      </c>
      <c r="G50" t="str">
        <f t="shared" si="1"/>
        <v>A</v>
      </c>
      <c r="I50">
        <v>5</v>
      </c>
      <c r="J50" t="s">
        <v>17</v>
      </c>
      <c r="K50" s="3">
        <v>0</v>
      </c>
      <c r="L50" s="3">
        <v>50</v>
      </c>
      <c r="M50" s="3">
        <v>8.5218212466000924</v>
      </c>
      <c r="N50" s="3">
        <v>0.32427891655320651</v>
      </c>
      <c r="O50" s="3">
        <v>9.7815398761525257E-2</v>
      </c>
      <c r="P50" s="3">
        <v>6.1758967372992836E-2</v>
      </c>
      <c r="Q50" s="3">
        <v>3.8141700509783938E-3</v>
      </c>
      <c r="R50" s="3">
        <v>0.24669163933224753</v>
      </c>
      <c r="S50" s="3">
        <v>0.12206408579154387</v>
      </c>
      <c r="T50" s="3">
        <v>0</v>
      </c>
      <c r="U50" s="3">
        <v>1.9782887383682574E-2</v>
      </c>
      <c r="V50" s="3">
        <v>3.9136263323546723E-4</v>
      </c>
      <c r="W50">
        <f>K$46-SUM(L$47:L50)</f>
        <v>357</v>
      </c>
    </row>
    <row r="51" spans="1:23" x14ac:dyDescent="0.3">
      <c r="A51">
        <v>0.43789143829897897</v>
      </c>
      <c r="B51">
        <f t="shared" si="2"/>
        <v>1</v>
      </c>
      <c r="C51">
        <f t="shared" si="3"/>
        <v>0</v>
      </c>
      <c r="D51">
        <f t="shared" si="4"/>
        <v>49</v>
      </c>
      <c r="E51">
        <f t="shared" si="0"/>
        <v>0</v>
      </c>
      <c r="F51">
        <f t="shared" si="5"/>
        <v>0</v>
      </c>
      <c r="G51" t="str">
        <f t="shared" si="1"/>
        <v>A</v>
      </c>
      <c r="I51">
        <v>5</v>
      </c>
      <c r="J51" t="s">
        <v>18</v>
      </c>
      <c r="K51" s="3">
        <v>0</v>
      </c>
      <c r="L51" s="3">
        <v>50</v>
      </c>
      <c r="M51" s="3">
        <v>20.823489129803573</v>
      </c>
      <c r="N51" s="3">
        <v>0.50593393474000503</v>
      </c>
      <c r="O51" s="3">
        <v>0.32427911451165509</v>
      </c>
      <c r="P51" s="3">
        <v>8.084103461570058E-2</v>
      </c>
      <c r="Q51" s="3">
        <v>6.5352728777368987E-3</v>
      </c>
      <c r="R51" s="3">
        <v>0.18165501818679852</v>
      </c>
      <c r="S51" s="3">
        <v>8.6628166177168953E-2</v>
      </c>
      <c r="T51" s="3">
        <v>0</v>
      </c>
      <c r="U51" s="3">
        <v>1.4558408919750243E-2</v>
      </c>
      <c r="V51" s="3">
        <v>2.1194727027466344E-4</v>
      </c>
      <c r="W51">
        <f>K$46-SUM(L$47:L51)</f>
        <v>307</v>
      </c>
    </row>
    <row r="52" spans="1:23" x14ac:dyDescent="0.3">
      <c r="A52">
        <v>0.43789143829897897</v>
      </c>
      <c r="B52">
        <f t="shared" si="2"/>
        <v>1</v>
      </c>
      <c r="C52">
        <f t="shared" si="3"/>
        <v>0</v>
      </c>
      <c r="D52">
        <f t="shared" si="4"/>
        <v>50</v>
      </c>
      <c r="E52">
        <f t="shared" si="0"/>
        <v>0</v>
      </c>
      <c r="F52">
        <f t="shared" si="5"/>
        <v>0</v>
      </c>
      <c r="G52" t="str">
        <f t="shared" si="1"/>
        <v>B</v>
      </c>
      <c r="I52">
        <v>5</v>
      </c>
      <c r="J52" t="s">
        <v>19</v>
      </c>
      <c r="K52" s="3">
        <v>0</v>
      </c>
      <c r="L52" s="3">
        <v>55</v>
      </c>
      <c r="M52" s="3">
        <v>28.847090677917432</v>
      </c>
      <c r="N52" s="3">
        <v>0.70499171818828299</v>
      </c>
      <c r="O52" s="3">
        <v>0.50593393494900707</v>
      </c>
      <c r="P52" s="3">
        <v>3.9352213901307671E-2</v>
      </c>
      <c r="Q52" s="3">
        <v>1.5485967389342727E-3</v>
      </c>
      <c r="R52" s="3">
        <v>0.19905778344827796</v>
      </c>
      <c r="S52" s="3">
        <v>0.15606743480822338</v>
      </c>
      <c r="T52" s="3">
        <v>0</v>
      </c>
      <c r="U52" s="3">
        <v>2.1497673566395904E-2</v>
      </c>
      <c r="V52" s="3">
        <v>4.621499687673172E-4</v>
      </c>
      <c r="W52">
        <f>K$46-SUM(L$47:L52)</f>
        <v>252</v>
      </c>
    </row>
    <row r="53" spans="1:23" x14ac:dyDescent="0.3">
      <c r="A53">
        <v>0.43789143829897897</v>
      </c>
      <c r="B53">
        <f t="shared" si="2"/>
        <v>1</v>
      </c>
      <c r="C53">
        <f t="shared" si="3"/>
        <v>0</v>
      </c>
      <c r="D53">
        <f t="shared" si="4"/>
        <v>51</v>
      </c>
      <c r="E53">
        <f t="shared" si="0"/>
        <v>0</v>
      </c>
      <c r="F53">
        <f t="shared" si="5"/>
        <v>0</v>
      </c>
      <c r="G53" t="str">
        <f t="shared" si="1"/>
        <v>B</v>
      </c>
      <c r="I53">
        <v>6</v>
      </c>
      <c r="J53" t="s">
        <v>13</v>
      </c>
      <c r="K53" s="3">
        <v>633</v>
      </c>
      <c r="L53" s="3">
        <v>382</v>
      </c>
      <c r="M53" s="3">
        <v>1622.5056699232496</v>
      </c>
      <c r="N53" s="3">
        <v>9.0030107920217137</v>
      </c>
      <c r="O53" s="3">
        <v>1.0703891919618034</v>
      </c>
      <c r="P53" s="3">
        <v>1.8344775622398177</v>
      </c>
      <c r="Q53" s="3">
        <v>3.3653079263613441</v>
      </c>
      <c r="R53" s="3">
        <v>7.9326216000598979</v>
      </c>
      <c r="S53" s="3">
        <v>1.6325727766901741</v>
      </c>
      <c r="T53" s="3">
        <v>0</v>
      </c>
      <c r="U53" s="3">
        <v>0.12441073177771474</v>
      </c>
      <c r="V53" s="3">
        <v>1.5478030181466481E-2</v>
      </c>
      <c r="W53" t="s">
        <v>13</v>
      </c>
    </row>
    <row r="54" spans="1:23" x14ac:dyDescent="0.3">
      <c r="A54">
        <v>0.43789144085182358</v>
      </c>
      <c r="B54">
        <f t="shared" si="2"/>
        <v>1</v>
      </c>
      <c r="C54">
        <f t="shared" si="3"/>
        <v>2.5528446023770357E-9</v>
      </c>
      <c r="D54">
        <f t="shared" si="4"/>
        <v>52</v>
      </c>
      <c r="E54">
        <f t="shared" si="0"/>
        <v>0</v>
      </c>
      <c r="F54">
        <f t="shared" si="5"/>
        <v>0</v>
      </c>
      <c r="G54" t="str">
        <f t="shared" si="1"/>
        <v>B</v>
      </c>
      <c r="I54">
        <v>6</v>
      </c>
      <c r="J54" t="s">
        <v>14</v>
      </c>
      <c r="K54" s="3">
        <v>0</v>
      </c>
      <c r="L54" s="3">
        <v>50</v>
      </c>
      <c r="M54" s="3">
        <v>4.0843116827284614E-21</v>
      </c>
      <c r="N54" s="3">
        <v>3.8311096260907567E-22</v>
      </c>
      <c r="O54" s="3">
        <v>0</v>
      </c>
      <c r="P54" s="3">
        <v>1.2997866256751289E-22</v>
      </c>
      <c r="Q54" s="3">
        <v>1.6894452722839376E-44</v>
      </c>
      <c r="R54" s="3">
        <v>3.8311096260907567E-22</v>
      </c>
      <c r="S54" s="3">
        <v>1.9715928439983667E-22</v>
      </c>
      <c r="T54" s="3">
        <v>0</v>
      </c>
      <c r="U54" s="3">
        <v>3.7935036361520855E-23</v>
      </c>
      <c r="V54" s="3">
        <v>1.4390669837499094E-45</v>
      </c>
      <c r="W54">
        <f>K$53-SUM(L$54:L54)</f>
        <v>583</v>
      </c>
    </row>
    <row r="55" spans="1:23" x14ac:dyDescent="0.3">
      <c r="A55">
        <v>0.43789144085182358</v>
      </c>
      <c r="B55">
        <f t="shared" si="2"/>
        <v>1</v>
      </c>
      <c r="C55">
        <f t="shared" si="3"/>
        <v>0</v>
      </c>
      <c r="D55">
        <f t="shared" si="4"/>
        <v>53</v>
      </c>
      <c r="E55">
        <f t="shared" si="0"/>
        <v>0</v>
      </c>
      <c r="F55">
        <f t="shared" si="5"/>
        <v>0</v>
      </c>
      <c r="G55" t="str">
        <f t="shared" si="1"/>
        <v>B</v>
      </c>
      <c r="I55">
        <v>6</v>
      </c>
      <c r="J55" t="s">
        <v>15</v>
      </c>
      <c r="K55" s="3">
        <v>0</v>
      </c>
      <c r="L55" s="3">
        <v>50</v>
      </c>
      <c r="M55" s="3">
        <v>2.0914283920203987E-5</v>
      </c>
      <c r="N55" s="3">
        <v>5.3637404995530393E-7</v>
      </c>
      <c r="O55" s="3">
        <v>3.8311096260907567E-22</v>
      </c>
      <c r="P55" s="3">
        <v>2.2440077994493444E-7</v>
      </c>
      <c r="Q55" s="3">
        <v>5.0355710039894888E-14</v>
      </c>
      <c r="R55" s="3">
        <v>5.3637404995530351E-7</v>
      </c>
      <c r="S55" s="3">
        <v>5.3529810665209212E-7</v>
      </c>
      <c r="T55" s="3">
        <v>0</v>
      </c>
      <c r="U55" s="3">
        <v>7.5699631700142844E-8</v>
      </c>
      <c r="V55" s="3">
        <v>5.7304342395372711E-15</v>
      </c>
      <c r="W55">
        <f>K$53-SUM(L$54:L55)</f>
        <v>533</v>
      </c>
    </row>
    <row r="56" spans="1:23" x14ac:dyDescent="0.3">
      <c r="A56">
        <v>0.43789144085182358</v>
      </c>
      <c r="B56">
        <f t="shared" si="2"/>
        <v>1</v>
      </c>
      <c r="C56">
        <f t="shared" si="3"/>
        <v>0</v>
      </c>
      <c r="D56">
        <f t="shared" si="4"/>
        <v>54</v>
      </c>
      <c r="E56">
        <f t="shared" si="0"/>
        <v>0</v>
      </c>
      <c r="F56">
        <f t="shared" si="5"/>
        <v>0</v>
      </c>
      <c r="G56" t="str">
        <f t="shared" si="1"/>
        <v>B</v>
      </c>
      <c r="I56">
        <v>6</v>
      </c>
      <c r="J56" t="s">
        <v>16</v>
      </c>
      <c r="K56" s="3">
        <v>0</v>
      </c>
      <c r="L56" s="3">
        <v>50</v>
      </c>
      <c r="M56" s="3">
        <v>2.0581561801714772</v>
      </c>
      <c r="N56" s="3">
        <v>0.13001265991584698</v>
      </c>
      <c r="O56" s="3">
        <v>5.3637404995530393E-7</v>
      </c>
      <c r="P56" s="3">
        <v>4.9916929176506475E-2</v>
      </c>
      <c r="Q56" s="3">
        <v>2.4916998184123635E-3</v>
      </c>
      <c r="R56" s="3">
        <v>0.13001212354179703</v>
      </c>
      <c r="S56" s="3">
        <v>9.4027035378434931E-2</v>
      </c>
      <c r="T56" s="3">
        <v>0</v>
      </c>
      <c r="U56" s="3">
        <v>1.3877030354789193E-2</v>
      </c>
      <c r="V56" s="3">
        <v>1.9257197146774067E-4</v>
      </c>
      <c r="W56">
        <f>K$53-SUM(L$54:L56)</f>
        <v>483</v>
      </c>
    </row>
    <row r="57" spans="1:23" x14ac:dyDescent="0.3">
      <c r="A57">
        <v>0.43789144085182358</v>
      </c>
      <c r="B57">
        <f t="shared" si="2"/>
        <v>1</v>
      </c>
      <c r="C57">
        <f t="shared" si="3"/>
        <v>0</v>
      </c>
      <c r="D57">
        <f t="shared" si="4"/>
        <v>55</v>
      </c>
      <c r="E57">
        <f t="shared" si="0"/>
        <v>0</v>
      </c>
      <c r="F57">
        <f t="shared" si="5"/>
        <v>0</v>
      </c>
      <c r="G57" t="str">
        <f t="shared" si="1"/>
        <v>B</v>
      </c>
      <c r="I57">
        <v>6</v>
      </c>
      <c r="J57" t="s">
        <v>17</v>
      </c>
      <c r="K57" s="3">
        <v>0</v>
      </c>
      <c r="L57" s="3">
        <v>50</v>
      </c>
      <c r="M57" s="3">
        <v>9.7665950453985193</v>
      </c>
      <c r="N57" s="3">
        <v>0.26596279308092069</v>
      </c>
      <c r="O57" s="3">
        <v>0.13001265991584704</v>
      </c>
      <c r="P57" s="3">
        <v>5.8013807039121131E-2</v>
      </c>
      <c r="Q57" s="3">
        <v>3.3656018071723803E-3</v>
      </c>
      <c r="R57" s="3">
        <v>0.13595013316507357</v>
      </c>
      <c r="S57" s="3">
        <v>6.8738901583811796E-2</v>
      </c>
      <c r="T57" s="3">
        <v>0</v>
      </c>
      <c r="U57" s="3">
        <v>1.3367370921214759E-2</v>
      </c>
      <c r="V57" s="3">
        <v>1.7868660534533791E-4</v>
      </c>
      <c r="W57">
        <f>K$53-SUM(L$54:L57)</f>
        <v>433</v>
      </c>
    </row>
    <row r="58" spans="1:23" x14ac:dyDescent="0.3">
      <c r="A58">
        <v>0.43789144085182358</v>
      </c>
      <c r="B58">
        <f t="shared" si="2"/>
        <v>1</v>
      </c>
      <c r="C58">
        <f t="shared" si="3"/>
        <v>0</v>
      </c>
      <c r="D58">
        <f t="shared" si="4"/>
        <v>56</v>
      </c>
      <c r="E58">
        <f t="shared" si="0"/>
        <v>0</v>
      </c>
      <c r="F58">
        <f t="shared" si="5"/>
        <v>0</v>
      </c>
      <c r="G58" t="str">
        <f t="shared" si="1"/>
        <v>B</v>
      </c>
      <c r="I58">
        <v>6</v>
      </c>
      <c r="J58" t="s">
        <v>18</v>
      </c>
      <c r="K58" s="3">
        <v>0</v>
      </c>
      <c r="L58" s="3">
        <v>50</v>
      </c>
      <c r="M58" s="3">
        <v>40.795788287498624</v>
      </c>
      <c r="N58" s="3">
        <v>0.92526543905904102</v>
      </c>
      <c r="O58" s="3">
        <v>0.26596279308092069</v>
      </c>
      <c r="P58" s="3">
        <v>0.20207108533299756</v>
      </c>
      <c r="Q58" s="3">
        <v>4.083272352765558E-2</v>
      </c>
      <c r="R58" s="3">
        <v>0.65930264597812027</v>
      </c>
      <c r="S58" s="3">
        <v>0.46266699947733414</v>
      </c>
      <c r="T58" s="3">
        <v>0</v>
      </c>
      <c r="U58" s="3">
        <v>7.0537716261297859E-2</v>
      </c>
      <c r="V58" s="3">
        <v>4.975569415359365E-3</v>
      </c>
      <c r="W58">
        <f>K$53-SUM(L$54:L58)</f>
        <v>383</v>
      </c>
    </row>
    <row r="59" spans="1:23" x14ac:dyDescent="0.3">
      <c r="A59">
        <v>0.43789144085182358</v>
      </c>
      <c r="B59">
        <f t="shared" si="2"/>
        <v>1</v>
      </c>
      <c r="C59">
        <f t="shared" si="3"/>
        <v>0</v>
      </c>
      <c r="D59">
        <f t="shared" si="4"/>
        <v>57</v>
      </c>
      <c r="E59">
        <f t="shared" si="0"/>
        <v>0</v>
      </c>
      <c r="F59">
        <f t="shared" si="5"/>
        <v>0</v>
      </c>
      <c r="G59" t="str">
        <f t="shared" si="1"/>
        <v>B</v>
      </c>
      <c r="I59">
        <v>6</v>
      </c>
      <c r="J59" t="s">
        <v>19</v>
      </c>
      <c r="K59" s="3">
        <v>0</v>
      </c>
      <c r="L59" s="3">
        <v>55</v>
      </c>
      <c r="M59" s="3">
        <v>55.063338350613897</v>
      </c>
      <c r="N59" s="3">
        <v>1.0703891919618034</v>
      </c>
      <c r="O59" s="3">
        <v>0.92726112239154612</v>
      </c>
      <c r="P59" s="3">
        <v>6.623463782650009E-2</v>
      </c>
      <c r="Q59" s="3">
        <v>4.3870272480076369E-3</v>
      </c>
      <c r="R59" s="3">
        <v>0.14512375290276203</v>
      </c>
      <c r="S59" s="3">
        <v>9.4570903281575025E-2</v>
      </c>
      <c r="T59" s="3">
        <v>0</v>
      </c>
      <c r="U59" s="3">
        <v>1.3284180331305084E-2</v>
      </c>
      <c r="V59" s="3">
        <v>1.7646944707463286E-4</v>
      </c>
      <c r="W59">
        <f>K$53-SUM(L$54:L59)</f>
        <v>328</v>
      </c>
    </row>
    <row r="60" spans="1:23" x14ac:dyDescent="0.3">
      <c r="A60">
        <v>0.43789144085182358</v>
      </c>
      <c r="B60">
        <f t="shared" si="2"/>
        <v>1</v>
      </c>
      <c r="C60">
        <f t="shared" si="3"/>
        <v>0</v>
      </c>
      <c r="D60">
        <f t="shared" si="4"/>
        <v>58</v>
      </c>
      <c r="E60">
        <f t="shared" si="0"/>
        <v>0</v>
      </c>
      <c r="F60">
        <f t="shared" si="5"/>
        <v>0</v>
      </c>
      <c r="G60" t="str">
        <f t="shared" si="1"/>
        <v>B</v>
      </c>
      <c r="I60">
        <v>7</v>
      </c>
      <c r="J60" t="s">
        <v>13</v>
      </c>
      <c r="K60" s="3">
        <v>408</v>
      </c>
      <c r="L60" s="3">
        <v>153</v>
      </c>
      <c r="M60" s="3">
        <v>885.57585507027954</v>
      </c>
      <c r="N60" s="3">
        <v>7.5250234345359086</v>
      </c>
      <c r="O60" s="3">
        <v>8.8505374789676267E-2</v>
      </c>
      <c r="P60" s="3">
        <v>1.8838252742703392</v>
      </c>
      <c r="Q60" s="3">
        <v>3.5487976639797183</v>
      </c>
      <c r="R60" s="3">
        <v>7.4365180597462182</v>
      </c>
      <c r="S60" s="3">
        <v>5.0440654115996058</v>
      </c>
      <c r="T60" s="3">
        <v>0</v>
      </c>
      <c r="U60" s="3">
        <v>0.4133139234235369</v>
      </c>
      <c r="V60" s="3">
        <v>0.17082839929575733</v>
      </c>
      <c r="W60" t="s">
        <v>13</v>
      </c>
    </row>
    <row r="61" spans="1:23" x14ac:dyDescent="0.3">
      <c r="A61">
        <v>0.43789144085182358</v>
      </c>
      <c r="B61">
        <f t="shared" si="2"/>
        <v>1</v>
      </c>
      <c r="C61">
        <f t="shared" si="3"/>
        <v>0</v>
      </c>
      <c r="D61">
        <f t="shared" si="4"/>
        <v>59</v>
      </c>
      <c r="E61">
        <f t="shared" si="0"/>
        <v>0</v>
      </c>
      <c r="F61">
        <f t="shared" si="5"/>
        <v>0</v>
      </c>
      <c r="G61" t="str">
        <f t="shared" si="1"/>
        <v>B</v>
      </c>
      <c r="I61">
        <v>7</v>
      </c>
      <c r="J61" t="s">
        <v>14</v>
      </c>
      <c r="K61" s="3">
        <v>0</v>
      </c>
      <c r="L61" s="3">
        <v>50</v>
      </c>
      <c r="M61" s="3">
        <v>1.0887567044597885E-2</v>
      </c>
      <c r="N61" s="3">
        <v>2.3302836178278841E-4</v>
      </c>
      <c r="O61" s="3">
        <v>0</v>
      </c>
      <c r="P61" s="3">
        <v>5.5575805634150831E-5</v>
      </c>
      <c r="Q61" s="3">
        <v>3.0886701718849113E-9</v>
      </c>
      <c r="R61" s="3">
        <v>2.330283617827883E-4</v>
      </c>
      <c r="S61" s="3">
        <v>2.3136769616190651E-4</v>
      </c>
      <c r="T61" s="3">
        <v>0</v>
      </c>
      <c r="U61" s="3">
        <v>3.2716383054935065E-5</v>
      </c>
      <c r="V61" s="3">
        <v>1.0703617201972421E-9</v>
      </c>
      <c r="W61">
        <f>K$60-SUM(L$61:L61)</f>
        <v>358</v>
      </c>
    </row>
    <row r="62" spans="1:23" x14ac:dyDescent="0.3">
      <c r="A62">
        <v>0.43789144085182358</v>
      </c>
      <c r="B62">
        <f t="shared" si="2"/>
        <v>1</v>
      </c>
      <c r="C62">
        <f t="shared" si="3"/>
        <v>0</v>
      </c>
      <c r="D62">
        <f t="shared" si="4"/>
        <v>60</v>
      </c>
      <c r="E62">
        <f t="shared" si="0"/>
        <v>0</v>
      </c>
      <c r="F62">
        <f t="shared" si="5"/>
        <v>0</v>
      </c>
      <c r="G62" t="str">
        <f t="shared" si="1"/>
        <v>B</v>
      </c>
      <c r="I62">
        <v>7</v>
      </c>
      <c r="J62" t="s">
        <v>15</v>
      </c>
      <c r="K62" s="3">
        <v>0</v>
      </c>
      <c r="L62" s="3">
        <v>50</v>
      </c>
      <c r="M62" s="3">
        <v>1.2345004304451455E-2</v>
      </c>
      <c r="N62" s="3">
        <v>2.7058522361108641E-4</v>
      </c>
      <c r="O62" s="3">
        <v>2.3302836178278841E-4</v>
      </c>
      <c r="P62" s="3">
        <v>1.6062126690862397E-5</v>
      </c>
      <c r="Q62" s="3">
        <v>2.5799191383331423E-10</v>
      </c>
      <c r="R62" s="3">
        <v>3.755686182829794E-5</v>
      </c>
      <c r="S62" s="3">
        <v>3.2751827560064013E-5</v>
      </c>
      <c r="T62" s="3">
        <v>0</v>
      </c>
      <c r="U62" s="3">
        <v>4.6426066407933588E-6</v>
      </c>
      <c r="V62" s="3">
        <v>2.1553796421138594E-11</v>
      </c>
      <c r="W62">
        <f>K$60-SUM(L$61:L62)</f>
        <v>308</v>
      </c>
    </row>
    <row r="63" spans="1:23" x14ac:dyDescent="0.3">
      <c r="A63">
        <v>0.43789144085182358</v>
      </c>
      <c r="B63">
        <f t="shared" si="2"/>
        <v>1</v>
      </c>
      <c r="C63">
        <f t="shared" si="3"/>
        <v>0</v>
      </c>
      <c r="D63">
        <f t="shared" si="4"/>
        <v>61</v>
      </c>
      <c r="E63">
        <f t="shared" si="0"/>
        <v>0</v>
      </c>
      <c r="F63">
        <f t="shared" si="5"/>
        <v>0</v>
      </c>
      <c r="G63" t="str">
        <f t="shared" si="1"/>
        <v>B</v>
      </c>
      <c r="I63">
        <v>7</v>
      </c>
      <c r="J63" t="s">
        <v>16</v>
      </c>
      <c r="K63" s="3">
        <v>0</v>
      </c>
      <c r="L63" s="3">
        <v>50</v>
      </c>
      <c r="M63" s="3">
        <v>0.13320044442043791</v>
      </c>
      <c r="N63" s="3">
        <v>2.9300121063961619E-3</v>
      </c>
      <c r="O63" s="3">
        <v>2.7058522361108641E-4</v>
      </c>
      <c r="P63" s="3">
        <v>8.0590767493288965E-4</v>
      </c>
      <c r="Q63" s="3">
        <v>6.4948718051573609E-7</v>
      </c>
      <c r="R63" s="3">
        <v>2.6594268827850754E-3</v>
      </c>
      <c r="S63" s="3">
        <v>2.659181936408891E-3</v>
      </c>
      <c r="T63" s="3">
        <v>0</v>
      </c>
      <c r="U63" s="3">
        <v>3.7606441050103275E-4</v>
      </c>
      <c r="V63" s="3">
        <v>1.4142444084548927E-7</v>
      </c>
      <c r="W63">
        <f>K$60-SUM(L$61:L63)</f>
        <v>258</v>
      </c>
    </row>
    <row r="64" spans="1:23" x14ac:dyDescent="0.3">
      <c r="A64">
        <v>0.43789144085182358</v>
      </c>
      <c r="B64">
        <f t="shared" si="2"/>
        <v>1</v>
      </c>
      <c r="C64">
        <f t="shared" si="3"/>
        <v>0</v>
      </c>
      <c r="D64">
        <f t="shared" si="4"/>
        <v>62</v>
      </c>
      <c r="E64">
        <f t="shared" si="0"/>
        <v>0</v>
      </c>
      <c r="F64">
        <f t="shared" si="5"/>
        <v>0</v>
      </c>
      <c r="G64" t="str">
        <f t="shared" si="1"/>
        <v>B</v>
      </c>
      <c r="I64">
        <v>7</v>
      </c>
      <c r="J64" t="s">
        <v>17</v>
      </c>
      <c r="K64" s="3">
        <v>0</v>
      </c>
      <c r="L64" s="3">
        <v>50</v>
      </c>
      <c r="M64" s="3">
        <v>0.17735550638192743</v>
      </c>
      <c r="N64" s="3">
        <v>3.7900787745067865E-3</v>
      </c>
      <c r="O64" s="3">
        <v>2.9300121063961619E-3</v>
      </c>
      <c r="P64" s="3">
        <v>3.8873844035687918E-4</v>
      </c>
      <c r="Q64" s="3">
        <v>1.5111757501109889E-7</v>
      </c>
      <c r="R64" s="3">
        <v>8.6006666811062286E-4</v>
      </c>
      <c r="S64" s="3">
        <v>8.5593464784952536E-4</v>
      </c>
      <c r="T64" s="3">
        <v>0</v>
      </c>
      <c r="U64" s="3">
        <v>1.2103691785173601E-4</v>
      </c>
      <c r="V64" s="3">
        <v>1.4649935483047889E-8</v>
      </c>
      <c r="W64">
        <f>K$60-SUM(L$61:L64)</f>
        <v>208</v>
      </c>
    </row>
    <row r="65" spans="1:23" x14ac:dyDescent="0.3">
      <c r="A65">
        <v>0.43789144085182358</v>
      </c>
      <c r="B65">
        <f t="shared" si="2"/>
        <v>1</v>
      </c>
      <c r="C65">
        <f t="shared" si="3"/>
        <v>0</v>
      </c>
      <c r="D65">
        <f t="shared" si="4"/>
        <v>63</v>
      </c>
      <c r="E65">
        <f t="shared" si="0"/>
        <v>0</v>
      </c>
      <c r="F65">
        <f t="shared" si="5"/>
        <v>0</v>
      </c>
      <c r="G65" t="str">
        <f t="shared" si="1"/>
        <v>B</v>
      </c>
      <c r="I65">
        <v>7</v>
      </c>
      <c r="J65" t="s">
        <v>18</v>
      </c>
      <c r="K65" s="3">
        <v>0</v>
      </c>
      <c r="L65" s="3">
        <v>50</v>
      </c>
      <c r="M65" s="3">
        <v>0.36103642664420738</v>
      </c>
      <c r="N65" s="3">
        <v>7.8637875479887591E-3</v>
      </c>
      <c r="O65" s="3">
        <v>3.7900787745067865E-3</v>
      </c>
      <c r="P65" s="3">
        <v>1.3993826830707603E-3</v>
      </c>
      <c r="Q65" s="3">
        <v>1.95827189367832E-6</v>
      </c>
      <c r="R65" s="3">
        <v>4.0737087734819691E-3</v>
      </c>
      <c r="S65" s="3">
        <v>3.9442972121092714E-3</v>
      </c>
      <c r="T65" s="3">
        <v>0</v>
      </c>
      <c r="U65" s="3">
        <v>5.5771063360372905E-4</v>
      </c>
      <c r="V65" s="3">
        <v>3.1104115083467288E-7</v>
      </c>
      <c r="W65">
        <f>K$60-SUM(L$61:L65)</f>
        <v>158</v>
      </c>
    </row>
    <row r="66" spans="1:23" x14ac:dyDescent="0.3">
      <c r="A66">
        <v>0.43789144085182358</v>
      </c>
      <c r="B66">
        <f t="shared" si="2"/>
        <v>1</v>
      </c>
      <c r="C66">
        <f t="shared" si="3"/>
        <v>0</v>
      </c>
      <c r="D66">
        <f t="shared" si="4"/>
        <v>64</v>
      </c>
      <c r="E66">
        <f t="shared" si="0"/>
        <v>0</v>
      </c>
      <c r="F66">
        <f t="shared" si="5"/>
        <v>0</v>
      </c>
      <c r="G66" t="str">
        <f t="shared" si="1"/>
        <v>B</v>
      </c>
      <c r="I66">
        <v>7</v>
      </c>
      <c r="J66" t="s">
        <v>19</v>
      </c>
      <c r="K66" s="3">
        <v>0</v>
      </c>
      <c r="L66" s="3">
        <v>55</v>
      </c>
      <c r="M66" s="3">
        <v>1.4061026459959645</v>
      </c>
      <c r="N66" s="3">
        <v>8.8505374789676267E-2</v>
      </c>
      <c r="O66" s="3">
        <v>8.631607014877387E-3</v>
      </c>
      <c r="P66" s="3">
        <v>2.3964461475692176E-2</v>
      </c>
      <c r="Q66" s="3">
        <v>5.7429541381993443E-4</v>
      </c>
      <c r="R66" s="3">
        <v>8.0641587241687504E-2</v>
      </c>
      <c r="S66" s="3">
        <v>5.8799624224048885E-2</v>
      </c>
      <c r="T66" s="3">
        <v>0</v>
      </c>
      <c r="U66" s="3">
        <v>8.2171979743804746E-3</v>
      </c>
      <c r="V66" s="3">
        <v>6.7522342550162587E-5</v>
      </c>
      <c r="W66">
        <f>K$60-SUM(L$61:L66)</f>
        <v>103</v>
      </c>
    </row>
    <row r="67" spans="1:23" x14ac:dyDescent="0.3">
      <c r="A67">
        <v>0.43789144085182358</v>
      </c>
      <c r="B67">
        <f t="shared" si="2"/>
        <v>1</v>
      </c>
      <c r="C67">
        <f t="shared" si="3"/>
        <v>0</v>
      </c>
      <c r="D67">
        <f t="shared" si="4"/>
        <v>65</v>
      </c>
      <c r="E67">
        <f t="shared" ref="E67:E130" si="6">IF(A67&lt;7,0,D67)</f>
        <v>0</v>
      </c>
      <c r="F67">
        <f t="shared" si="5"/>
        <v>0</v>
      </c>
      <c r="G67" t="str">
        <f t="shared" ref="G67:G130" si="7">IF(D67&lt;50,"A",IF(D67&lt;100,"B",IF(D67&lt;150,"C",IF(D67&lt;200,"D",IF(D67&lt;250,"E",IF(D67&lt;305,"F","…"))))))</f>
        <v>B</v>
      </c>
      <c r="I67">
        <v>8</v>
      </c>
      <c r="J67" t="s">
        <v>13</v>
      </c>
      <c r="K67" s="3">
        <v>726</v>
      </c>
      <c r="L67" s="3">
        <v>654</v>
      </c>
      <c r="M67" s="3">
        <v>3315.6594994739648</v>
      </c>
      <c r="N67" s="3">
        <v>7.8923221133914234</v>
      </c>
      <c r="O67" s="3">
        <v>0.61545785482064541</v>
      </c>
      <c r="P67" s="3">
        <v>2.4236400509251843</v>
      </c>
      <c r="Q67" s="3">
        <v>5.87403109644863</v>
      </c>
      <c r="R67" s="3">
        <v>7.3155194083086466</v>
      </c>
      <c r="S67" s="3">
        <v>1.2934497583078759</v>
      </c>
      <c r="T67" s="3">
        <v>0</v>
      </c>
      <c r="U67" s="3">
        <v>7.4545260167078659E-2</v>
      </c>
      <c r="V67" s="3">
        <v>5.5569958133774439E-3</v>
      </c>
      <c r="W67" t="s">
        <v>13</v>
      </c>
    </row>
    <row r="68" spans="1:23" x14ac:dyDescent="0.3">
      <c r="A68">
        <v>0.43789144085182358</v>
      </c>
      <c r="B68">
        <f t="shared" ref="B68:B131" si="8">B67</f>
        <v>1</v>
      </c>
      <c r="C68">
        <f t="shared" ref="C68:C131" si="9">A68-A67</f>
        <v>0</v>
      </c>
      <c r="D68">
        <f t="shared" ref="D68:D131" si="10">D67+1</f>
        <v>66</v>
      </c>
      <c r="E68">
        <f t="shared" si="6"/>
        <v>0</v>
      </c>
      <c r="F68">
        <f t="shared" si="5"/>
        <v>0</v>
      </c>
      <c r="G68" t="str">
        <f t="shared" si="7"/>
        <v>B</v>
      </c>
      <c r="I68">
        <v>8</v>
      </c>
      <c r="J68" t="s">
        <v>14</v>
      </c>
      <c r="K68" s="3">
        <v>0</v>
      </c>
      <c r="L68" s="3">
        <v>50</v>
      </c>
      <c r="M68" s="3">
        <v>0.41033334101341656</v>
      </c>
      <c r="N68" s="3">
        <v>9.118528735475551E-3</v>
      </c>
      <c r="O68" s="3">
        <v>0</v>
      </c>
      <c r="P68" s="3">
        <v>2.763328449996604E-3</v>
      </c>
      <c r="Q68" s="3">
        <v>7.635984122560635E-6</v>
      </c>
      <c r="R68" s="3">
        <v>9.118528735475551E-3</v>
      </c>
      <c r="S68" s="3">
        <v>9.1184939173794416E-3</v>
      </c>
      <c r="T68" s="3">
        <v>0</v>
      </c>
      <c r="U68" s="3">
        <v>1.2895496761565833E-3</v>
      </c>
      <c r="V68" s="3">
        <v>1.6629383672755491E-6</v>
      </c>
      <c r="W68">
        <f>K$67-SUM(L$68:L68)</f>
        <v>676</v>
      </c>
    </row>
    <row r="69" spans="1:23" x14ac:dyDescent="0.3">
      <c r="A69">
        <v>0.43789145191915896</v>
      </c>
      <c r="B69">
        <f t="shared" si="8"/>
        <v>1</v>
      </c>
      <c r="C69">
        <f t="shared" si="9"/>
        <v>1.1067335381476084E-8</v>
      </c>
      <c r="D69">
        <f t="shared" si="10"/>
        <v>67</v>
      </c>
      <c r="E69">
        <f t="shared" si="6"/>
        <v>0</v>
      </c>
      <c r="F69">
        <f t="shared" ref="F69:F132" si="11">E69-E68</f>
        <v>0</v>
      </c>
      <c r="G69" t="str">
        <f t="shared" si="7"/>
        <v>B</v>
      </c>
      <c r="I69">
        <v>8</v>
      </c>
      <c r="J69" t="s">
        <v>15</v>
      </c>
      <c r="K69" s="3">
        <v>0</v>
      </c>
      <c r="L69" s="3">
        <v>50</v>
      </c>
      <c r="M69" s="3">
        <v>1.9101744638105267</v>
      </c>
      <c r="N69" s="3">
        <v>0.12572727989201532</v>
      </c>
      <c r="O69" s="3">
        <v>9.118528735475551E-3</v>
      </c>
      <c r="P69" s="3">
        <v>4.9694368513732969E-2</v>
      </c>
      <c r="Q69" s="3">
        <v>2.469530261978695E-3</v>
      </c>
      <c r="R69" s="3">
        <v>0.11660875115653976</v>
      </c>
      <c r="S69" s="3">
        <v>0.10126203402132444</v>
      </c>
      <c r="T69" s="3">
        <v>0</v>
      </c>
      <c r="U69" s="3">
        <v>1.4437467267403871E-2</v>
      </c>
      <c r="V69" s="3">
        <v>2.0844046109735819E-4</v>
      </c>
      <c r="W69">
        <f>K$67-SUM(L$68:L69)</f>
        <v>626</v>
      </c>
    </row>
    <row r="70" spans="1:23" x14ac:dyDescent="0.3">
      <c r="A70">
        <v>0.43789145191915896</v>
      </c>
      <c r="B70">
        <f t="shared" si="8"/>
        <v>1</v>
      </c>
      <c r="C70">
        <f t="shared" si="9"/>
        <v>0</v>
      </c>
      <c r="D70">
        <f t="shared" si="10"/>
        <v>68</v>
      </c>
      <c r="E70">
        <f t="shared" si="6"/>
        <v>0</v>
      </c>
      <c r="F70">
        <f t="shared" si="11"/>
        <v>0</v>
      </c>
      <c r="G70" t="str">
        <f t="shared" si="7"/>
        <v>B</v>
      </c>
      <c r="I70">
        <v>8</v>
      </c>
      <c r="J70" t="s">
        <v>16</v>
      </c>
      <c r="K70" s="3">
        <v>0</v>
      </c>
      <c r="L70" s="3">
        <v>50</v>
      </c>
      <c r="M70" s="3">
        <v>9.9167874391295125</v>
      </c>
      <c r="N70" s="3">
        <v>0.22513400462963382</v>
      </c>
      <c r="O70" s="3">
        <v>0.12572727989201532</v>
      </c>
      <c r="P70" s="3">
        <v>3.5277257146872666E-2</v>
      </c>
      <c r="Q70" s="3">
        <v>1.2444848718065784E-3</v>
      </c>
      <c r="R70" s="3">
        <v>9.9406724737618468E-2</v>
      </c>
      <c r="S70" s="3">
        <v>7.2069209484975721E-2</v>
      </c>
      <c r="T70" s="3">
        <v>0</v>
      </c>
      <c r="U70" s="3">
        <v>1.045280026163117E-2</v>
      </c>
      <c r="V70" s="3">
        <v>1.0926103330955665E-4</v>
      </c>
      <c r="W70">
        <f>K$67-SUM(L$68:L70)</f>
        <v>576</v>
      </c>
    </row>
    <row r="71" spans="1:23" x14ac:dyDescent="0.3">
      <c r="A71">
        <v>0.43789145191915896</v>
      </c>
      <c r="B71">
        <f t="shared" si="8"/>
        <v>1</v>
      </c>
      <c r="C71">
        <f t="shared" si="9"/>
        <v>0</v>
      </c>
      <c r="D71">
        <f t="shared" si="10"/>
        <v>69</v>
      </c>
      <c r="E71">
        <f t="shared" si="6"/>
        <v>0</v>
      </c>
      <c r="F71">
        <f t="shared" si="11"/>
        <v>0</v>
      </c>
      <c r="G71" t="str">
        <f t="shared" si="7"/>
        <v>B</v>
      </c>
      <c r="I71">
        <v>8</v>
      </c>
      <c r="J71" t="s">
        <v>17</v>
      </c>
      <c r="K71" s="3">
        <v>0</v>
      </c>
      <c r="L71" s="3">
        <v>50</v>
      </c>
      <c r="M71" s="3">
        <v>12.359652750354686</v>
      </c>
      <c r="N71" s="3">
        <v>0.26723582724956257</v>
      </c>
      <c r="O71" s="3">
        <v>0.22513400462963382</v>
      </c>
      <c r="P71" s="3">
        <v>2.1063407114179148E-2</v>
      </c>
      <c r="Q71" s="3">
        <v>4.4366711925765271E-4</v>
      </c>
      <c r="R71" s="3">
        <v>4.210182261992873E-2</v>
      </c>
      <c r="S71" s="3">
        <v>4.0875539047825343E-2</v>
      </c>
      <c r="T71" s="3">
        <v>0</v>
      </c>
      <c r="U71" s="3">
        <v>5.7783543013555849E-3</v>
      </c>
      <c r="V71" s="3">
        <v>3.3389378431994591E-5</v>
      </c>
      <c r="W71">
        <f>K$67-SUM(L$68:L71)</f>
        <v>526</v>
      </c>
    </row>
    <row r="72" spans="1:23" x14ac:dyDescent="0.3">
      <c r="A72">
        <v>0.43789145191915896</v>
      </c>
      <c r="B72">
        <f t="shared" si="8"/>
        <v>1</v>
      </c>
      <c r="C72">
        <f t="shared" si="9"/>
        <v>0</v>
      </c>
      <c r="D72">
        <f t="shared" si="10"/>
        <v>70</v>
      </c>
      <c r="E72">
        <f t="shared" si="6"/>
        <v>0</v>
      </c>
      <c r="F72">
        <f t="shared" si="11"/>
        <v>0</v>
      </c>
      <c r="G72" t="str">
        <f t="shared" si="7"/>
        <v>B</v>
      </c>
      <c r="I72">
        <v>8</v>
      </c>
      <c r="J72" t="s">
        <v>18</v>
      </c>
      <c r="K72" s="3">
        <v>0</v>
      </c>
      <c r="L72" s="3">
        <v>50</v>
      </c>
      <c r="M72" s="3">
        <v>14.221801708564684</v>
      </c>
      <c r="N72" s="3">
        <v>0.34971076059568523</v>
      </c>
      <c r="O72" s="3">
        <v>0.26723582724956257</v>
      </c>
      <c r="P72" s="3">
        <v>2.381541257687874E-2</v>
      </c>
      <c r="Q72" s="3">
        <v>5.6717387620695413E-4</v>
      </c>
      <c r="R72" s="3">
        <v>8.2474933346122326E-2</v>
      </c>
      <c r="S72" s="3">
        <v>4.4261048379294732E-2</v>
      </c>
      <c r="T72" s="3">
        <v>0</v>
      </c>
      <c r="U72" s="3">
        <v>7.7336017577725865E-3</v>
      </c>
      <c r="V72" s="3">
        <v>5.9808596147823239E-5</v>
      </c>
      <c r="W72">
        <f>K$67-SUM(L$68:L72)</f>
        <v>476</v>
      </c>
    </row>
    <row r="73" spans="1:23" x14ac:dyDescent="0.3">
      <c r="A73">
        <v>0.43789145191915896</v>
      </c>
      <c r="B73">
        <f t="shared" si="8"/>
        <v>1</v>
      </c>
      <c r="C73">
        <f t="shared" si="9"/>
        <v>0</v>
      </c>
      <c r="D73">
        <f t="shared" si="10"/>
        <v>71</v>
      </c>
      <c r="E73">
        <f t="shared" si="6"/>
        <v>0</v>
      </c>
      <c r="F73">
        <f t="shared" si="11"/>
        <v>0</v>
      </c>
      <c r="G73" t="str">
        <f t="shared" si="7"/>
        <v>B</v>
      </c>
      <c r="I73">
        <v>8</v>
      </c>
      <c r="J73" t="s">
        <v>19</v>
      </c>
      <c r="K73" s="3">
        <v>0</v>
      </c>
      <c r="L73" s="3">
        <v>55</v>
      </c>
      <c r="M73" s="3">
        <v>28.409645071026901</v>
      </c>
      <c r="N73" s="3">
        <v>0.57680270508275888</v>
      </c>
      <c r="O73" s="3">
        <v>0.34971076059568523</v>
      </c>
      <c r="P73" s="3">
        <v>5.3592310480153879E-2</v>
      </c>
      <c r="Q73" s="3">
        <v>2.872135742601211E-3</v>
      </c>
      <c r="R73" s="3">
        <v>0.22709194448707354</v>
      </c>
      <c r="S73" s="3">
        <v>0.15732844466758072</v>
      </c>
      <c r="T73" s="3">
        <v>0</v>
      </c>
      <c r="U73" s="3">
        <v>2.2156811411840612E-2</v>
      </c>
      <c r="V73" s="3">
        <v>4.9092429193987039E-4</v>
      </c>
      <c r="W73">
        <f>K$67-SUM(L$68:L73)</f>
        <v>421</v>
      </c>
    </row>
    <row r="74" spans="1:23" x14ac:dyDescent="0.3">
      <c r="A74">
        <v>0.43789145191915896</v>
      </c>
      <c r="B74">
        <f t="shared" si="8"/>
        <v>1</v>
      </c>
      <c r="C74">
        <f t="shared" si="9"/>
        <v>0</v>
      </c>
      <c r="D74">
        <f t="shared" si="10"/>
        <v>72</v>
      </c>
      <c r="E74">
        <f t="shared" si="6"/>
        <v>0</v>
      </c>
      <c r="F74">
        <f t="shared" si="11"/>
        <v>0</v>
      </c>
      <c r="G74" t="str">
        <f t="shared" si="7"/>
        <v>B</v>
      </c>
      <c r="I74">
        <v>9</v>
      </c>
      <c r="J74" t="s">
        <v>13</v>
      </c>
      <c r="K74" s="3">
        <v>473</v>
      </c>
      <c r="L74" s="3">
        <v>178</v>
      </c>
      <c r="M74" s="3">
        <v>782.78624070422438</v>
      </c>
      <c r="N74" s="3">
        <v>7.5009903833887259</v>
      </c>
      <c r="O74" s="3">
        <v>1.653840758315257</v>
      </c>
      <c r="P74" s="3">
        <v>1.6823048105518559</v>
      </c>
      <c r="Q74" s="3">
        <v>2.8301494756059156</v>
      </c>
      <c r="R74" s="3">
        <v>5.8471507610548956</v>
      </c>
      <c r="S74" s="3">
        <v>1.4780025985035912</v>
      </c>
      <c r="T74" s="3">
        <v>0</v>
      </c>
      <c r="U74" s="3">
        <v>0.16126912437920024</v>
      </c>
      <c r="V74" s="3">
        <v>2.6007730478033959E-2</v>
      </c>
      <c r="W74" t="s">
        <v>13</v>
      </c>
    </row>
    <row r="75" spans="1:23" x14ac:dyDescent="0.3">
      <c r="A75">
        <v>0.43789145191915896</v>
      </c>
      <c r="B75">
        <f t="shared" si="8"/>
        <v>1</v>
      </c>
      <c r="C75">
        <f t="shared" si="9"/>
        <v>0</v>
      </c>
      <c r="D75">
        <f t="shared" si="10"/>
        <v>73</v>
      </c>
      <c r="E75">
        <f t="shared" si="6"/>
        <v>0</v>
      </c>
      <c r="F75">
        <f t="shared" si="11"/>
        <v>0</v>
      </c>
      <c r="G75" t="str">
        <f t="shared" si="7"/>
        <v>B</v>
      </c>
      <c r="I75">
        <v>9</v>
      </c>
      <c r="J75" t="s">
        <v>14</v>
      </c>
      <c r="K75" s="3">
        <v>0</v>
      </c>
      <c r="L75" s="3">
        <v>50</v>
      </c>
      <c r="M75" s="3">
        <v>2.9305612438560447E-2</v>
      </c>
      <c r="N75" s="3">
        <v>1.5223981804488535E-3</v>
      </c>
      <c r="O75" s="3">
        <v>0</v>
      </c>
      <c r="P75" s="3">
        <v>6.4930045941864387E-4</v>
      </c>
      <c r="Q75" s="3">
        <v>4.2159108660126197E-7</v>
      </c>
      <c r="R75" s="3">
        <v>1.5223981804488535E-3</v>
      </c>
      <c r="S75" s="3">
        <v>1.1861623566814974E-3</v>
      </c>
      <c r="T75" s="3">
        <v>0</v>
      </c>
      <c r="U75" s="3">
        <v>1.734116634957122E-4</v>
      </c>
      <c r="V75" s="3">
        <v>3.0071605036350124E-8</v>
      </c>
      <c r="W75">
        <f>K$74-SUM(L$75:L75)</f>
        <v>423</v>
      </c>
    </row>
    <row r="76" spans="1:23" x14ac:dyDescent="0.3">
      <c r="A76">
        <v>0.43789145191915896</v>
      </c>
      <c r="B76">
        <f t="shared" si="8"/>
        <v>1</v>
      </c>
      <c r="C76">
        <f t="shared" si="9"/>
        <v>0</v>
      </c>
      <c r="D76">
        <f t="shared" si="10"/>
        <v>74</v>
      </c>
      <c r="E76">
        <f t="shared" si="6"/>
        <v>0</v>
      </c>
      <c r="F76">
        <f t="shared" si="11"/>
        <v>0</v>
      </c>
      <c r="G76" t="str">
        <f t="shared" si="7"/>
        <v>B</v>
      </c>
      <c r="I76">
        <v>9</v>
      </c>
      <c r="J76" t="s">
        <v>15</v>
      </c>
      <c r="K76" s="3">
        <v>0</v>
      </c>
      <c r="L76" s="3">
        <v>50</v>
      </c>
      <c r="M76" s="3">
        <v>9.5391957619810341E-2</v>
      </c>
      <c r="N76" s="3">
        <v>1.9924504133761616E-3</v>
      </c>
      <c r="O76" s="3">
        <v>1.5223981804488535E-3</v>
      </c>
      <c r="P76" s="3">
        <v>1.8242072037263424E-4</v>
      </c>
      <c r="Q76" s="3">
        <v>3.3277319221270814E-8</v>
      </c>
      <c r="R76" s="3">
        <v>4.7005223292730818E-4</v>
      </c>
      <c r="S76" s="3">
        <v>4.7004193823985975E-4</v>
      </c>
      <c r="T76" s="3">
        <v>0</v>
      </c>
      <c r="U76" s="3">
        <v>6.6473938698161924E-5</v>
      </c>
      <c r="V76" s="3">
        <v>4.4187845260469899E-9</v>
      </c>
      <c r="W76">
        <f>K$74-SUM(L$75:L76)</f>
        <v>373</v>
      </c>
    </row>
    <row r="77" spans="1:23" x14ac:dyDescent="0.3">
      <c r="A77">
        <v>0.43789145191915896</v>
      </c>
      <c r="B77">
        <f t="shared" si="8"/>
        <v>1</v>
      </c>
      <c r="C77">
        <f t="shared" si="9"/>
        <v>0</v>
      </c>
      <c r="D77">
        <f t="shared" si="10"/>
        <v>75</v>
      </c>
      <c r="E77">
        <f t="shared" si="6"/>
        <v>0</v>
      </c>
      <c r="F77">
        <f t="shared" si="11"/>
        <v>0</v>
      </c>
      <c r="G77" t="str">
        <f t="shared" si="7"/>
        <v>B</v>
      </c>
      <c r="I77">
        <v>9</v>
      </c>
      <c r="J77" t="s">
        <v>16</v>
      </c>
      <c r="K77" s="3">
        <v>0</v>
      </c>
      <c r="L77" s="3">
        <v>50</v>
      </c>
      <c r="M77" s="3">
        <v>7.9067192359565883</v>
      </c>
      <c r="N77" s="3">
        <v>0.19414513667231711</v>
      </c>
      <c r="O77" s="3">
        <v>1.9924505297548808E-3</v>
      </c>
      <c r="P77" s="3">
        <v>6.9985928160861674E-2</v>
      </c>
      <c r="Q77" s="3">
        <v>4.8980301405372913E-3</v>
      </c>
      <c r="R77" s="3">
        <v>0.19215268625894086</v>
      </c>
      <c r="S77" s="3">
        <v>0.15385948555843984</v>
      </c>
      <c r="T77" s="3">
        <v>0</v>
      </c>
      <c r="U77" s="3">
        <v>2.2243761450786853E-2</v>
      </c>
      <c r="V77" s="3">
        <v>4.9478492347951124E-4</v>
      </c>
      <c r="W77">
        <f>K$74-SUM(L$75:L77)</f>
        <v>323</v>
      </c>
    </row>
    <row r="78" spans="1:23" x14ac:dyDescent="0.3">
      <c r="A78">
        <v>0.43789145191915896</v>
      </c>
      <c r="B78">
        <f t="shared" si="8"/>
        <v>1</v>
      </c>
      <c r="C78">
        <f t="shared" si="9"/>
        <v>0</v>
      </c>
      <c r="D78">
        <f t="shared" si="10"/>
        <v>76</v>
      </c>
      <c r="E78">
        <f t="shared" si="6"/>
        <v>0</v>
      </c>
      <c r="F78">
        <f t="shared" si="11"/>
        <v>0</v>
      </c>
      <c r="G78" t="str">
        <f t="shared" si="7"/>
        <v>B</v>
      </c>
      <c r="I78">
        <v>9</v>
      </c>
      <c r="J78" t="s">
        <v>17</v>
      </c>
      <c r="K78" s="3">
        <v>0</v>
      </c>
      <c r="L78" s="3">
        <v>50</v>
      </c>
      <c r="M78" s="3">
        <v>11.951793031283463</v>
      </c>
      <c r="N78" s="3">
        <v>0.25898899673554593</v>
      </c>
      <c r="O78" s="3">
        <v>0.19414513667231711</v>
      </c>
      <c r="P78" s="3">
        <v>1.479770352181585E-2</v>
      </c>
      <c r="Q78" s="3">
        <v>2.1897202951956122E-4</v>
      </c>
      <c r="R78" s="3">
        <v>6.4843860063228814E-2</v>
      </c>
      <c r="S78" s="3">
        <v>4.4586282710028236E-2</v>
      </c>
      <c r="T78" s="3">
        <v>0</v>
      </c>
      <c r="U78" s="3">
        <v>6.6383521578655021E-3</v>
      </c>
      <c r="V78" s="3">
        <v>4.4067719371837567E-5</v>
      </c>
      <c r="W78">
        <f>K$74-SUM(L$75:L78)</f>
        <v>273</v>
      </c>
    </row>
    <row r="79" spans="1:23" x14ac:dyDescent="0.3">
      <c r="A79">
        <v>0.43789145191915896</v>
      </c>
      <c r="B79">
        <f t="shared" si="8"/>
        <v>1</v>
      </c>
      <c r="C79">
        <f t="shared" si="9"/>
        <v>0</v>
      </c>
      <c r="D79">
        <f t="shared" si="10"/>
        <v>77</v>
      </c>
      <c r="E79">
        <f t="shared" si="6"/>
        <v>0</v>
      </c>
      <c r="F79">
        <f t="shared" si="11"/>
        <v>0</v>
      </c>
      <c r="G79" t="str">
        <f t="shared" si="7"/>
        <v>B</v>
      </c>
      <c r="I79">
        <v>9</v>
      </c>
      <c r="J79" t="s">
        <v>18</v>
      </c>
      <c r="K79" s="3">
        <v>0</v>
      </c>
      <c r="L79" s="3">
        <v>50</v>
      </c>
      <c r="M79" s="3">
        <v>15.831122364501995</v>
      </c>
      <c r="N79" s="3">
        <v>0.37236468445636828</v>
      </c>
      <c r="O79" s="3">
        <v>0.25898899673554593</v>
      </c>
      <c r="P79" s="3">
        <v>3.5331355890814285E-2</v>
      </c>
      <c r="Q79" s="3">
        <v>1.2483047090833775E-3</v>
      </c>
      <c r="R79" s="3">
        <v>0.11337568772082235</v>
      </c>
      <c r="S79" s="3">
        <v>6.2176942649925016E-2</v>
      </c>
      <c r="T79" s="3">
        <v>0</v>
      </c>
      <c r="U79" s="3">
        <v>1.0860610041427509E-2</v>
      </c>
      <c r="V79" s="3">
        <v>1.1795285047195604E-4</v>
      </c>
      <c r="W79">
        <f>K$74-SUM(L$75:L79)</f>
        <v>223</v>
      </c>
    </row>
    <row r="80" spans="1:23" x14ac:dyDescent="0.3">
      <c r="A80">
        <v>0.43789145191915896</v>
      </c>
      <c r="B80">
        <f t="shared" si="8"/>
        <v>1</v>
      </c>
      <c r="C80">
        <f t="shared" si="9"/>
        <v>0</v>
      </c>
      <c r="D80">
        <f t="shared" si="10"/>
        <v>78</v>
      </c>
      <c r="E80">
        <f t="shared" si="6"/>
        <v>0</v>
      </c>
      <c r="F80">
        <f t="shared" si="11"/>
        <v>0</v>
      </c>
      <c r="G80" t="str">
        <f t="shared" si="7"/>
        <v>B</v>
      </c>
      <c r="I80">
        <v>9</v>
      </c>
      <c r="J80" t="s">
        <v>19</v>
      </c>
      <c r="K80" s="3">
        <v>0</v>
      </c>
      <c r="L80" s="3">
        <v>55</v>
      </c>
      <c r="M80" s="3">
        <v>44.647759711200173</v>
      </c>
      <c r="N80" s="3">
        <v>1.6538396223338214</v>
      </c>
      <c r="O80" s="3">
        <v>0.37236468445636828</v>
      </c>
      <c r="P80" s="3">
        <v>0.44672958357646281</v>
      </c>
      <c r="Q80" s="3">
        <v>0.19956732084239986</v>
      </c>
      <c r="R80" s="3">
        <v>1.2814749378774528</v>
      </c>
      <c r="S80" s="3">
        <v>0.5497568604403027</v>
      </c>
      <c r="T80" s="3">
        <v>0</v>
      </c>
      <c r="U80" s="3">
        <v>0.10336308670360325</v>
      </c>
      <c r="V80" s="3">
        <v>1.0683927692896604E-2</v>
      </c>
      <c r="W80">
        <f>K$74-SUM(L$75:L80)</f>
        <v>168</v>
      </c>
    </row>
    <row r="81" spans="1:23" x14ac:dyDescent="0.3">
      <c r="A81">
        <v>0.43789145191915896</v>
      </c>
      <c r="B81">
        <f t="shared" si="8"/>
        <v>1</v>
      </c>
      <c r="C81">
        <f t="shared" si="9"/>
        <v>0</v>
      </c>
      <c r="D81">
        <f t="shared" si="10"/>
        <v>79</v>
      </c>
      <c r="E81">
        <f t="shared" si="6"/>
        <v>0</v>
      </c>
      <c r="F81">
        <f t="shared" si="11"/>
        <v>0</v>
      </c>
      <c r="G81" t="str">
        <f t="shared" si="7"/>
        <v>B</v>
      </c>
      <c r="I81">
        <v>10</v>
      </c>
      <c r="J81" t="s">
        <v>13</v>
      </c>
      <c r="K81" s="3">
        <v>550</v>
      </c>
      <c r="L81" s="3">
        <v>252</v>
      </c>
      <c r="M81" s="3">
        <v>1061.8485503156348</v>
      </c>
      <c r="N81" s="3">
        <v>8.8533157907416484</v>
      </c>
      <c r="O81" s="3">
        <v>0.88404989189209005</v>
      </c>
      <c r="P81" s="3">
        <v>1.9766703181316296</v>
      </c>
      <c r="Q81" s="3">
        <v>3.9072255465825982</v>
      </c>
      <c r="R81" s="3">
        <v>7.9692666326688562</v>
      </c>
      <c r="S81" s="3">
        <v>1.8213102317804131</v>
      </c>
      <c r="T81" s="3">
        <v>0</v>
      </c>
      <c r="U81" s="3">
        <v>0.17150306182371508</v>
      </c>
      <c r="V81" s="3">
        <v>2.9413300214909042E-2</v>
      </c>
      <c r="W81" t="s">
        <v>13</v>
      </c>
    </row>
    <row r="82" spans="1:23" x14ac:dyDescent="0.3">
      <c r="A82">
        <v>0.43789145191915896</v>
      </c>
      <c r="B82">
        <f t="shared" si="8"/>
        <v>1</v>
      </c>
      <c r="C82">
        <f t="shared" si="9"/>
        <v>0</v>
      </c>
      <c r="D82">
        <f t="shared" si="10"/>
        <v>80</v>
      </c>
      <c r="E82">
        <f t="shared" si="6"/>
        <v>0</v>
      </c>
      <c r="F82">
        <f t="shared" si="11"/>
        <v>0</v>
      </c>
      <c r="G82" t="str">
        <f t="shared" si="7"/>
        <v>B</v>
      </c>
      <c r="I82">
        <v>10</v>
      </c>
      <c r="J82" t="s">
        <v>14</v>
      </c>
      <c r="K82" s="3">
        <v>0</v>
      </c>
      <c r="L82" s="3">
        <v>50</v>
      </c>
      <c r="M82" s="3">
        <v>1.5085714603552726E-8</v>
      </c>
      <c r="N82" s="3">
        <v>9.9556840659714528E-10</v>
      </c>
      <c r="O82" s="3">
        <v>0</v>
      </c>
      <c r="P82" s="3">
        <v>4.5854101533908452E-10</v>
      </c>
      <c r="Q82" s="3">
        <v>2.1025986274819853E-19</v>
      </c>
      <c r="R82" s="3">
        <v>9.9556840659714507E-10</v>
      </c>
      <c r="S82" s="3">
        <v>9.8850107094849436E-10</v>
      </c>
      <c r="T82" s="3">
        <v>0</v>
      </c>
      <c r="U82" s="3">
        <v>1.3977732875695292E-10</v>
      </c>
      <c r="V82" s="3">
        <v>1.9537701634429299E-20</v>
      </c>
      <c r="W82">
        <f>K$81-SUM(L$82:L82)</f>
        <v>500</v>
      </c>
    </row>
    <row r="83" spans="1:23" x14ac:dyDescent="0.3">
      <c r="A83">
        <v>0.4378988765183382</v>
      </c>
      <c r="B83">
        <f t="shared" si="8"/>
        <v>1</v>
      </c>
      <c r="C83">
        <f t="shared" si="9"/>
        <v>7.4245991792398769E-6</v>
      </c>
      <c r="D83">
        <f t="shared" si="10"/>
        <v>81</v>
      </c>
      <c r="E83">
        <f t="shared" si="6"/>
        <v>0</v>
      </c>
      <c r="F83">
        <f t="shared" si="11"/>
        <v>0</v>
      </c>
      <c r="G83" t="str">
        <f t="shared" si="7"/>
        <v>B</v>
      </c>
      <c r="I83">
        <v>10</v>
      </c>
      <c r="J83" t="s">
        <v>15</v>
      </c>
      <c r="K83" s="3">
        <v>0</v>
      </c>
      <c r="L83" s="3">
        <v>50</v>
      </c>
      <c r="M83" s="3">
        <v>4.7063671050198241</v>
      </c>
      <c r="N83" s="3">
        <v>0.24601081096370131</v>
      </c>
      <c r="O83" s="3">
        <v>9.9556840659714528E-10</v>
      </c>
      <c r="P83" s="3">
        <v>0.11804896321814359</v>
      </c>
      <c r="Q83" s="3">
        <v>1.393555771687862E-2</v>
      </c>
      <c r="R83" s="3">
        <v>0.2460108099681329</v>
      </c>
      <c r="S83" s="3">
        <v>0.2331108521081019</v>
      </c>
      <c r="T83" s="3">
        <v>0</v>
      </c>
      <c r="U83" s="3">
        <v>3.295299829337623E-2</v>
      </c>
      <c r="V83" s="3">
        <v>1.0859000965232569E-3</v>
      </c>
      <c r="W83">
        <f>K$81-SUM(L$82:L83)</f>
        <v>450</v>
      </c>
    </row>
    <row r="84" spans="1:23" x14ac:dyDescent="0.3">
      <c r="A84">
        <v>0.4378988765183382</v>
      </c>
      <c r="B84">
        <f t="shared" si="8"/>
        <v>1</v>
      </c>
      <c r="C84">
        <f t="shared" si="9"/>
        <v>0</v>
      </c>
      <c r="D84">
        <f t="shared" si="10"/>
        <v>82</v>
      </c>
      <c r="E84">
        <f t="shared" si="6"/>
        <v>0</v>
      </c>
      <c r="F84">
        <f t="shared" si="11"/>
        <v>0</v>
      </c>
      <c r="G84" t="str">
        <f t="shared" si="7"/>
        <v>B</v>
      </c>
      <c r="I84">
        <v>10</v>
      </c>
      <c r="J84" t="s">
        <v>16</v>
      </c>
      <c r="K84" s="3">
        <v>0</v>
      </c>
      <c r="L84" s="3">
        <v>50</v>
      </c>
      <c r="M84" s="3">
        <v>17.059461862811673</v>
      </c>
      <c r="N84" s="3">
        <v>0.38909361099803103</v>
      </c>
      <c r="O84" s="3">
        <v>0.24601081096370131</v>
      </c>
      <c r="P84" s="3">
        <v>6.3044671892950543E-2</v>
      </c>
      <c r="Q84" s="3">
        <v>3.9746306540897882E-3</v>
      </c>
      <c r="R84" s="3">
        <v>0.14308280003432949</v>
      </c>
      <c r="S84" s="3">
        <v>0.10263255746229322</v>
      </c>
      <c r="T84" s="3">
        <v>0</v>
      </c>
      <c r="U84" s="3">
        <v>1.5491058196599971E-2</v>
      </c>
      <c r="V84" s="3">
        <v>2.3997288405044716E-4</v>
      </c>
      <c r="W84">
        <f>K$81-SUM(L$82:L84)</f>
        <v>400</v>
      </c>
    </row>
    <row r="85" spans="1:23" x14ac:dyDescent="0.3">
      <c r="A85">
        <v>0.4378988765183382</v>
      </c>
      <c r="B85">
        <f t="shared" si="8"/>
        <v>1</v>
      </c>
      <c r="C85">
        <f t="shared" si="9"/>
        <v>0</v>
      </c>
      <c r="D85">
        <f t="shared" si="10"/>
        <v>83</v>
      </c>
      <c r="E85">
        <f t="shared" si="6"/>
        <v>0</v>
      </c>
      <c r="F85">
        <f t="shared" si="11"/>
        <v>0</v>
      </c>
      <c r="G85" t="str">
        <f t="shared" si="7"/>
        <v>B</v>
      </c>
      <c r="I85">
        <v>10</v>
      </c>
      <c r="J85" t="s">
        <v>17</v>
      </c>
      <c r="K85" s="3">
        <v>0</v>
      </c>
      <c r="L85" s="3">
        <v>50</v>
      </c>
      <c r="M85" s="3">
        <v>22.016105790508874</v>
      </c>
      <c r="N85" s="3">
        <v>0.45215852211796254</v>
      </c>
      <c r="O85" s="3">
        <v>0.38909361099803103</v>
      </c>
      <c r="P85" s="3">
        <v>2.0671673321467635E-2</v>
      </c>
      <c r="Q85" s="3">
        <v>4.2731807790947671E-4</v>
      </c>
      <c r="R85" s="3">
        <v>6.3064911119931344E-2</v>
      </c>
      <c r="S85" s="3">
        <v>3.1120510301102078E-2</v>
      </c>
      <c r="T85" s="3">
        <v>0</v>
      </c>
      <c r="U85" s="3">
        <v>6.099768103234619E-3</v>
      </c>
      <c r="V85" s="3">
        <v>3.7207170913238462E-5</v>
      </c>
      <c r="W85">
        <f>K$81-SUM(L$82:L85)</f>
        <v>350</v>
      </c>
    </row>
    <row r="86" spans="1:23" x14ac:dyDescent="0.3">
      <c r="A86">
        <v>0.4378988765183382</v>
      </c>
      <c r="B86">
        <f t="shared" si="8"/>
        <v>1</v>
      </c>
      <c r="C86">
        <f t="shared" si="9"/>
        <v>0</v>
      </c>
      <c r="D86">
        <f t="shared" si="10"/>
        <v>84</v>
      </c>
      <c r="E86">
        <f t="shared" si="6"/>
        <v>0</v>
      </c>
      <c r="F86">
        <f t="shared" si="11"/>
        <v>0</v>
      </c>
      <c r="G86" t="str">
        <f t="shared" si="7"/>
        <v>B</v>
      </c>
      <c r="I86">
        <v>10</v>
      </c>
      <c r="J86" t="s">
        <v>18</v>
      </c>
      <c r="K86" s="3">
        <v>0</v>
      </c>
      <c r="L86" s="3">
        <v>50</v>
      </c>
      <c r="M86" s="3">
        <v>30.497741191496164</v>
      </c>
      <c r="N86" s="3">
        <v>0.82884830843648027</v>
      </c>
      <c r="O86" s="3">
        <v>0.45215852212261848</v>
      </c>
      <c r="P86" s="3">
        <v>0.12121294860173472</v>
      </c>
      <c r="Q86" s="3">
        <v>1.4692578908726784E-2</v>
      </c>
      <c r="R86" s="3">
        <v>0.37668978631851696</v>
      </c>
      <c r="S86" s="3">
        <v>0.16123840262290445</v>
      </c>
      <c r="T86" s="3">
        <v>0</v>
      </c>
      <c r="U86" s="3">
        <v>2.7575238446704169E-2</v>
      </c>
      <c r="V86" s="3">
        <v>7.6039377539259166E-4</v>
      </c>
      <c r="W86">
        <f>K$81-SUM(L$82:L86)</f>
        <v>300</v>
      </c>
    </row>
    <row r="87" spans="1:23" x14ac:dyDescent="0.3">
      <c r="A87">
        <v>0.4378988765183382</v>
      </c>
      <c r="B87">
        <f t="shared" si="8"/>
        <v>1</v>
      </c>
      <c r="C87">
        <f t="shared" si="9"/>
        <v>0</v>
      </c>
      <c r="D87">
        <f t="shared" si="10"/>
        <v>85</v>
      </c>
      <c r="E87">
        <f t="shared" si="6"/>
        <v>0</v>
      </c>
      <c r="F87">
        <f t="shared" si="11"/>
        <v>0</v>
      </c>
      <c r="G87" t="str">
        <f t="shared" si="7"/>
        <v>B</v>
      </c>
      <c r="I87">
        <v>10</v>
      </c>
      <c r="J87" t="s">
        <v>19</v>
      </c>
      <c r="K87" s="3">
        <v>0</v>
      </c>
      <c r="L87" s="3">
        <v>55</v>
      </c>
      <c r="M87" s="3">
        <v>46.508871334099908</v>
      </c>
      <c r="N87" s="3">
        <v>0.88404915807277717</v>
      </c>
      <c r="O87" s="3">
        <v>0.82895672513625829</v>
      </c>
      <c r="P87" s="3">
        <v>2.236874864404453E-2</v>
      </c>
      <c r="Q87" s="3">
        <v>5.0036091590044407E-4</v>
      </c>
      <c r="R87" s="3">
        <v>5.5200849636296456E-2</v>
      </c>
      <c r="S87" s="3">
        <v>3.939006791704347E-2</v>
      </c>
      <c r="T87" s="3">
        <v>0</v>
      </c>
      <c r="U87" s="3">
        <v>5.429441865415041E-3</v>
      </c>
      <c r="V87" s="3">
        <v>2.9478838969921562E-5</v>
      </c>
      <c r="W87">
        <f>K$81-SUM(L$82:L87)</f>
        <v>245</v>
      </c>
    </row>
    <row r="88" spans="1:23" x14ac:dyDescent="0.3">
      <c r="A88">
        <v>0.4378988765183382</v>
      </c>
      <c r="B88">
        <f t="shared" si="8"/>
        <v>1</v>
      </c>
      <c r="C88">
        <f t="shared" si="9"/>
        <v>0</v>
      </c>
      <c r="D88">
        <f t="shared" si="10"/>
        <v>86</v>
      </c>
      <c r="E88">
        <f t="shared" si="6"/>
        <v>0</v>
      </c>
      <c r="F88">
        <f t="shared" si="11"/>
        <v>0</v>
      </c>
      <c r="G88" t="str">
        <f t="shared" si="7"/>
        <v>B</v>
      </c>
      <c r="I88">
        <v>11</v>
      </c>
      <c r="J88" t="s">
        <v>14</v>
      </c>
      <c r="K88" s="3">
        <v>0</v>
      </c>
      <c r="L88" s="3">
        <v>50</v>
      </c>
      <c r="M88" s="3">
        <v>13.929069236284288</v>
      </c>
      <c r="N88" s="3">
        <v>0.48077846231486571</v>
      </c>
      <c r="O88" s="3">
        <v>0</v>
      </c>
      <c r="P88" s="3">
        <v>0.23946933286757585</v>
      </c>
      <c r="Q88" s="3">
        <v>5.734556138404185E-2</v>
      </c>
      <c r="R88" s="3">
        <v>0.48077846231486548</v>
      </c>
      <c r="S88" s="3">
        <v>0.48010312554539314</v>
      </c>
      <c r="T88" s="3">
        <v>0</v>
      </c>
      <c r="U88" s="3">
        <v>6.7894953168178285E-2</v>
      </c>
      <c r="V88" s="3">
        <v>4.6097246657091223E-3</v>
      </c>
      <c r="W88" s="5" t="s">
        <v>32</v>
      </c>
    </row>
    <row r="89" spans="1:23" x14ac:dyDescent="0.3">
      <c r="A89">
        <v>0.4378988765183382</v>
      </c>
      <c r="B89">
        <f t="shared" si="8"/>
        <v>1</v>
      </c>
      <c r="C89">
        <f t="shared" si="9"/>
        <v>0</v>
      </c>
      <c r="D89">
        <f t="shared" si="10"/>
        <v>87</v>
      </c>
      <c r="E89">
        <f t="shared" si="6"/>
        <v>0</v>
      </c>
      <c r="F89">
        <f t="shared" si="11"/>
        <v>0</v>
      </c>
      <c r="G89" t="str">
        <f t="shared" si="7"/>
        <v>B</v>
      </c>
      <c r="I89">
        <v>11</v>
      </c>
      <c r="J89" t="s">
        <v>15</v>
      </c>
      <c r="K89" s="3">
        <v>0</v>
      </c>
      <c r="L89" s="3">
        <v>50</v>
      </c>
      <c r="M89" s="3">
        <v>24.083651492306767</v>
      </c>
      <c r="N89" s="3">
        <v>0.52146368256484255</v>
      </c>
      <c r="O89" s="3">
        <v>0.48077846231486571</v>
      </c>
      <c r="P89" s="3">
        <v>5.7426939095923798E-3</v>
      </c>
      <c r="Q89" s="3">
        <v>3.2978533339269411E-5</v>
      </c>
      <c r="R89" s="3">
        <v>4.0685220249976839E-2</v>
      </c>
      <c r="S89" s="3">
        <v>4.0493954275281463E-2</v>
      </c>
      <c r="T89" s="3">
        <v>0</v>
      </c>
      <c r="U89" s="3">
        <v>5.7262063827203478E-3</v>
      </c>
      <c r="V89" s="3">
        <v>3.2789439537507249E-5</v>
      </c>
      <c r="W89" s="5" t="s">
        <v>32</v>
      </c>
    </row>
    <row r="90" spans="1:23" x14ac:dyDescent="0.3">
      <c r="A90">
        <v>0.4378988765183382</v>
      </c>
      <c r="B90">
        <f t="shared" si="8"/>
        <v>1</v>
      </c>
      <c r="C90">
        <f t="shared" si="9"/>
        <v>0</v>
      </c>
      <c r="D90">
        <f t="shared" si="10"/>
        <v>88</v>
      </c>
      <c r="E90">
        <f t="shared" si="6"/>
        <v>0</v>
      </c>
      <c r="F90">
        <f t="shared" si="11"/>
        <v>0</v>
      </c>
      <c r="G90" t="str">
        <f t="shared" si="7"/>
        <v>B</v>
      </c>
      <c r="I90">
        <v>11</v>
      </c>
      <c r="J90" t="s">
        <v>16</v>
      </c>
      <c r="K90" s="3">
        <v>0</v>
      </c>
      <c r="L90" s="3">
        <v>50</v>
      </c>
      <c r="M90" s="3">
        <v>26.138775166611001</v>
      </c>
      <c r="N90" s="3">
        <v>0.52462988597744953</v>
      </c>
      <c r="O90" s="3">
        <v>0.52146368256484255</v>
      </c>
      <c r="P90" s="3">
        <v>1.3347436091644604E-3</v>
      </c>
      <c r="Q90" s="3">
        <v>1.7815405022053701E-6</v>
      </c>
      <c r="R90" s="3">
        <v>3.1662034126069827E-3</v>
      </c>
      <c r="S90" s="3">
        <v>2.494827249933218E-3</v>
      </c>
      <c r="T90" s="3">
        <v>0</v>
      </c>
      <c r="U90" s="3">
        <v>3.5870241217633199E-4</v>
      </c>
      <c r="V90" s="3">
        <v>1.2866742050111918E-7</v>
      </c>
      <c r="W90" s="5" t="s">
        <v>32</v>
      </c>
    </row>
    <row r="91" spans="1:23" x14ac:dyDescent="0.3">
      <c r="A91">
        <v>0.4378988765183382</v>
      </c>
      <c r="B91">
        <f t="shared" si="8"/>
        <v>1</v>
      </c>
      <c r="C91">
        <f t="shared" si="9"/>
        <v>0</v>
      </c>
      <c r="D91">
        <f t="shared" si="10"/>
        <v>89</v>
      </c>
      <c r="E91">
        <f t="shared" si="6"/>
        <v>0</v>
      </c>
      <c r="F91">
        <f t="shared" si="11"/>
        <v>0</v>
      </c>
      <c r="G91" t="str">
        <f t="shared" si="7"/>
        <v>B</v>
      </c>
      <c r="I91">
        <v>11</v>
      </c>
      <c r="J91" t="s">
        <v>17</v>
      </c>
      <c r="K91" s="3">
        <v>0</v>
      </c>
      <c r="L91" s="3">
        <v>50</v>
      </c>
      <c r="M91" s="3">
        <v>32.289102998743644</v>
      </c>
      <c r="N91" s="3">
        <v>1.0227728528621842</v>
      </c>
      <c r="O91" s="3">
        <v>0.52462988597744953</v>
      </c>
      <c r="P91" s="3">
        <v>0.19623808716065866</v>
      </c>
      <c r="Q91" s="3">
        <v>3.8509386852474264E-2</v>
      </c>
      <c r="R91" s="3">
        <v>0.49814296688473414</v>
      </c>
      <c r="S91" s="3">
        <v>0.33671494254224088</v>
      </c>
      <c r="T91" s="3">
        <v>0</v>
      </c>
      <c r="U91" s="3">
        <v>5.0536007455196361E-2</v>
      </c>
      <c r="V91" s="3">
        <v>2.5538880495116619E-3</v>
      </c>
      <c r="W91" s="5" t="s">
        <v>32</v>
      </c>
    </row>
    <row r="92" spans="1:23" x14ac:dyDescent="0.3">
      <c r="A92">
        <v>0.4378988765183382</v>
      </c>
      <c r="B92">
        <f t="shared" si="8"/>
        <v>1</v>
      </c>
      <c r="C92">
        <f t="shared" si="9"/>
        <v>0</v>
      </c>
      <c r="D92">
        <f t="shared" si="10"/>
        <v>90</v>
      </c>
      <c r="E92">
        <f t="shared" si="6"/>
        <v>0</v>
      </c>
      <c r="F92">
        <f t="shared" si="11"/>
        <v>0</v>
      </c>
      <c r="G92" t="str">
        <f t="shared" si="7"/>
        <v>B</v>
      </c>
      <c r="I92">
        <v>11</v>
      </c>
      <c r="J92" t="s">
        <v>18</v>
      </c>
      <c r="K92" s="3">
        <v>0</v>
      </c>
      <c r="L92" s="3">
        <v>50</v>
      </c>
      <c r="M92" s="3">
        <v>74.68239611186128</v>
      </c>
      <c r="N92" s="3">
        <v>1.6387026851169888</v>
      </c>
      <c r="O92" s="3">
        <v>1.0227728528621842</v>
      </c>
      <c r="P92" s="3">
        <v>0.25852870342091305</v>
      </c>
      <c r="Q92" s="3">
        <v>6.6837090492498419E-2</v>
      </c>
      <c r="R92" s="3">
        <v>0.61592983225480458</v>
      </c>
      <c r="S92" s="3">
        <v>0.54814884708658607</v>
      </c>
      <c r="T92" s="3">
        <v>0</v>
      </c>
      <c r="U92" s="3">
        <v>7.7799718677525762E-2</v>
      </c>
      <c r="V92" s="3">
        <v>6.0527962263021498E-3</v>
      </c>
      <c r="W92" s="5" t="s">
        <v>32</v>
      </c>
    </row>
    <row r="93" spans="1:23" x14ac:dyDescent="0.3">
      <c r="A93">
        <v>0.4378988765183382</v>
      </c>
      <c r="B93">
        <f t="shared" si="8"/>
        <v>1</v>
      </c>
      <c r="C93">
        <f t="shared" si="9"/>
        <v>0</v>
      </c>
      <c r="D93">
        <f t="shared" si="10"/>
        <v>91</v>
      </c>
      <c r="E93">
        <f t="shared" si="6"/>
        <v>0</v>
      </c>
      <c r="F93">
        <f t="shared" si="11"/>
        <v>0</v>
      </c>
      <c r="G93" t="str">
        <f t="shared" si="7"/>
        <v>B</v>
      </c>
      <c r="I93">
        <v>11</v>
      </c>
      <c r="J93" t="s">
        <v>19</v>
      </c>
      <c r="K93" s="3">
        <v>0</v>
      </c>
      <c r="L93" s="3">
        <v>54</v>
      </c>
      <c r="M93" s="3">
        <v>116.0658328254939</v>
      </c>
      <c r="N93" s="3">
        <v>2.6770430223940287</v>
      </c>
      <c r="O93" s="3">
        <v>1.6387026851169888</v>
      </c>
      <c r="P93" s="3">
        <v>0.17964867090165246</v>
      </c>
      <c r="Q93" s="3">
        <v>3.2273644956730234E-2</v>
      </c>
      <c r="R93" s="3">
        <v>1.0383403372770359</v>
      </c>
      <c r="S93" s="3">
        <v>0.49471793732043112</v>
      </c>
      <c r="T93" s="3">
        <v>0</v>
      </c>
      <c r="U93" s="3">
        <v>9.2258210289323364E-2</v>
      </c>
      <c r="V93" s="3">
        <v>8.5115773657890113E-3</v>
      </c>
      <c r="W93" s="5" t="s">
        <v>32</v>
      </c>
    </row>
    <row r="94" spans="1:23" x14ac:dyDescent="0.3">
      <c r="A94">
        <v>0.4378988765183382</v>
      </c>
      <c r="B94">
        <f t="shared" si="8"/>
        <v>1</v>
      </c>
      <c r="C94">
        <f t="shared" si="9"/>
        <v>0</v>
      </c>
      <c r="D94">
        <f t="shared" si="10"/>
        <v>92</v>
      </c>
      <c r="E94">
        <f t="shared" si="6"/>
        <v>0</v>
      </c>
      <c r="F94">
        <f t="shared" si="11"/>
        <v>0</v>
      </c>
      <c r="G94" t="str">
        <f t="shared" si="7"/>
        <v>B</v>
      </c>
      <c r="I94" t="s">
        <v>3</v>
      </c>
      <c r="K94" s="3">
        <v>758</v>
      </c>
      <c r="L94" s="3">
        <v>6323</v>
      </c>
      <c r="M94" s="3">
        <v>14930.696659183843</v>
      </c>
      <c r="N94" s="3">
        <v>9.2708702619907584</v>
      </c>
      <c r="O94" s="3">
        <v>0</v>
      </c>
      <c r="P94" s="3">
        <v>2.4917911902617131</v>
      </c>
      <c r="Q94" s="3">
        <v>6.2090233358658855</v>
      </c>
      <c r="R94" s="3">
        <v>84.321795299415996</v>
      </c>
      <c r="S94" s="3">
        <v>5.0440654115996058</v>
      </c>
      <c r="T94" s="3">
        <v>0</v>
      </c>
      <c r="U94" s="3">
        <v>0.11393466080039719</v>
      </c>
      <c r="V94" s="3">
        <v>1.2981106931701562E-2</v>
      </c>
    </row>
    <row r="95" spans="1:23" x14ac:dyDescent="0.3">
      <c r="A95">
        <v>0.4378988765183382</v>
      </c>
      <c r="B95">
        <f t="shared" si="8"/>
        <v>1</v>
      </c>
      <c r="C95">
        <f t="shared" si="9"/>
        <v>0</v>
      </c>
      <c r="D95">
        <f t="shared" si="10"/>
        <v>93</v>
      </c>
      <c r="E95">
        <f t="shared" si="6"/>
        <v>0</v>
      </c>
      <c r="F95">
        <f t="shared" si="11"/>
        <v>0</v>
      </c>
      <c r="G95" t="str">
        <f t="shared" si="7"/>
        <v>B</v>
      </c>
    </row>
    <row r="96" spans="1:23" x14ac:dyDescent="0.3">
      <c r="A96">
        <v>0.4378988765183382</v>
      </c>
      <c r="B96">
        <f t="shared" si="8"/>
        <v>1</v>
      </c>
      <c r="C96">
        <f t="shared" si="9"/>
        <v>0</v>
      </c>
      <c r="D96">
        <f t="shared" si="10"/>
        <v>94</v>
      </c>
      <c r="E96">
        <f t="shared" si="6"/>
        <v>0</v>
      </c>
      <c r="F96">
        <f t="shared" si="11"/>
        <v>0</v>
      </c>
      <c r="G96" t="str">
        <f t="shared" si="7"/>
        <v>B</v>
      </c>
    </row>
    <row r="97" spans="1:7" x14ac:dyDescent="0.3">
      <c r="A97">
        <v>0.4378988765183382</v>
      </c>
      <c r="B97">
        <f t="shared" si="8"/>
        <v>1</v>
      </c>
      <c r="C97">
        <f t="shared" si="9"/>
        <v>0</v>
      </c>
      <c r="D97">
        <f t="shared" si="10"/>
        <v>95</v>
      </c>
      <c r="E97">
        <f t="shared" si="6"/>
        <v>0</v>
      </c>
      <c r="F97">
        <f t="shared" si="11"/>
        <v>0</v>
      </c>
      <c r="G97" t="str">
        <f t="shared" si="7"/>
        <v>B</v>
      </c>
    </row>
    <row r="98" spans="1:7" x14ac:dyDescent="0.3">
      <c r="A98">
        <v>0.4378988765183382</v>
      </c>
      <c r="B98">
        <f t="shared" si="8"/>
        <v>1</v>
      </c>
      <c r="C98">
        <f t="shared" si="9"/>
        <v>0</v>
      </c>
      <c r="D98">
        <f t="shared" si="10"/>
        <v>96</v>
      </c>
      <c r="E98">
        <f t="shared" si="6"/>
        <v>0</v>
      </c>
      <c r="F98">
        <f t="shared" si="11"/>
        <v>0</v>
      </c>
      <c r="G98" t="str">
        <f t="shared" si="7"/>
        <v>B</v>
      </c>
    </row>
    <row r="99" spans="1:7" x14ac:dyDescent="0.3">
      <c r="A99">
        <v>0.4378988766973268</v>
      </c>
      <c r="B99">
        <f t="shared" si="8"/>
        <v>1</v>
      </c>
      <c r="C99">
        <f t="shared" si="9"/>
        <v>1.7898860171783326E-10</v>
      </c>
      <c r="D99">
        <f t="shared" si="10"/>
        <v>97</v>
      </c>
      <c r="E99">
        <f t="shared" si="6"/>
        <v>0</v>
      </c>
      <c r="F99">
        <f t="shared" si="11"/>
        <v>0</v>
      </c>
      <c r="G99" t="str">
        <f t="shared" si="7"/>
        <v>B</v>
      </c>
    </row>
    <row r="100" spans="1:7" x14ac:dyDescent="0.3">
      <c r="A100">
        <v>0.4378988766973268</v>
      </c>
      <c r="B100">
        <f t="shared" si="8"/>
        <v>1</v>
      </c>
      <c r="C100">
        <f t="shared" si="9"/>
        <v>0</v>
      </c>
      <c r="D100">
        <f t="shared" si="10"/>
        <v>98</v>
      </c>
      <c r="E100">
        <f t="shared" si="6"/>
        <v>0</v>
      </c>
      <c r="F100">
        <f t="shared" si="11"/>
        <v>0</v>
      </c>
      <c r="G100" t="str">
        <f t="shared" si="7"/>
        <v>B</v>
      </c>
    </row>
    <row r="101" spans="1:7" x14ac:dyDescent="0.3">
      <c r="A101">
        <v>0.4378988766973268</v>
      </c>
      <c r="B101">
        <f t="shared" si="8"/>
        <v>1</v>
      </c>
      <c r="C101">
        <f t="shared" si="9"/>
        <v>0</v>
      </c>
      <c r="D101">
        <f t="shared" si="10"/>
        <v>99</v>
      </c>
      <c r="E101">
        <f t="shared" si="6"/>
        <v>0</v>
      </c>
      <c r="F101">
        <f t="shared" si="11"/>
        <v>0</v>
      </c>
      <c r="G101" t="str">
        <f t="shared" si="7"/>
        <v>B</v>
      </c>
    </row>
    <row r="102" spans="1:7" x14ac:dyDescent="0.3">
      <c r="A102">
        <v>0.43924810109303114</v>
      </c>
      <c r="B102">
        <f t="shared" si="8"/>
        <v>1</v>
      </c>
      <c r="C102">
        <f t="shared" si="9"/>
        <v>1.3492243957043404E-3</v>
      </c>
      <c r="D102">
        <f t="shared" si="10"/>
        <v>100</v>
      </c>
      <c r="E102">
        <f t="shared" si="6"/>
        <v>0</v>
      </c>
      <c r="F102">
        <f t="shared" si="11"/>
        <v>0</v>
      </c>
      <c r="G102" t="str">
        <f t="shared" si="7"/>
        <v>C</v>
      </c>
    </row>
    <row r="103" spans="1:7" x14ac:dyDescent="0.3">
      <c r="A103">
        <v>0.43926906071292549</v>
      </c>
      <c r="B103">
        <f t="shared" si="8"/>
        <v>1</v>
      </c>
      <c r="C103">
        <f t="shared" si="9"/>
        <v>2.0959619894345138E-5</v>
      </c>
      <c r="D103">
        <f t="shared" si="10"/>
        <v>101</v>
      </c>
      <c r="E103">
        <f t="shared" si="6"/>
        <v>0</v>
      </c>
      <c r="F103">
        <f t="shared" si="11"/>
        <v>0</v>
      </c>
      <c r="G103" t="str">
        <f t="shared" si="7"/>
        <v>C</v>
      </c>
    </row>
    <row r="104" spans="1:7" x14ac:dyDescent="0.3">
      <c r="A104">
        <v>0.43926906071292549</v>
      </c>
      <c r="B104">
        <f t="shared" si="8"/>
        <v>1</v>
      </c>
      <c r="C104">
        <f t="shared" si="9"/>
        <v>0</v>
      </c>
      <c r="D104">
        <f t="shared" si="10"/>
        <v>102</v>
      </c>
      <c r="E104">
        <f t="shared" si="6"/>
        <v>0</v>
      </c>
      <c r="F104">
        <f t="shared" si="11"/>
        <v>0</v>
      </c>
      <c r="G104" t="str">
        <f t="shared" si="7"/>
        <v>C</v>
      </c>
    </row>
    <row r="105" spans="1:7" x14ac:dyDescent="0.3">
      <c r="A105">
        <v>0.43926906071292549</v>
      </c>
      <c r="B105">
        <f t="shared" si="8"/>
        <v>1</v>
      </c>
      <c r="C105">
        <f t="shared" si="9"/>
        <v>0</v>
      </c>
      <c r="D105">
        <f t="shared" si="10"/>
        <v>103</v>
      </c>
      <c r="E105">
        <f t="shared" si="6"/>
        <v>0</v>
      </c>
      <c r="F105">
        <f t="shared" si="11"/>
        <v>0</v>
      </c>
      <c r="G105" t="str">
        <f t="shared" si="7"/>
        <v>C</v>
      </c>
    </row>
    <row r="106" spans="1:7" x14ac:dyDescent="0.3">
      <c r="A106">
        <v>0.43926906091986562</v>
      </c>
      <c r="B106">
        <f t="shared" si="8"/>
        <v>1</v>
      </c>
      <c r="C106">
        <f t="shared" si="9"/>
        <v>2.0694013169730852E-10</v>
      </c>
      <c r="D106">
        <f t="shared" si="10"/>
        <v>104</v>
      </c>
      <c r="E106">
        <f t="shared" si="6"/>
        <v>0</v>
      </c>
      <c r="F106">
        <f t="shared" si="11"/>
        <v>0</v>
      </c>
      <c r="G106" t="str">
        <f t="shared" si="7"/>
        <v>C</v>
      </c>
    </row>
    <row r="107" spans="1:7" x14ac:dyDescent="0.3">
      <c r="A107">
        <v>0.43926906091986562</v>
      </c>
      <c r="B107">
        <f t="shared" si="8"/>
        <v>1</v>
      </c>
      <c r="C107">
        <f t="shared" si="9"/>
        <v>0</v>
      </c>
      <c r="D107">
        <f t="shared" si="10"/>
        <v>105</v>
      </c>
      <c r="E107">
        <f t="shared" si="6"/>
        <v>0</v>
      </c>
      <c r="F107">
        <f t="shared" si="11"/>
        <v>0</v>
      </c>
      <c r="G107" t="str">
        <f t="shared" si="7"/>
        <v>C</v>
      </c>
    </row>
    <row r="108" spans="1:7" x14ac:dyDescent="0.3">
      <c r="A108">
        <v>0.43926906091986562</v>
      </c>
      <c r="B108">
        <f t="shared" si="8"/>
        <v>1</v>
      </c>
      <c r="C108">
        <f t="shared" si="9"/>
        <v>0</v>
      </c>
      <c r="D108">
        <f t="shared" si="10"/>
        <v>106</v>
      </c>
      <c r="E108">
        <f t="shared" si="6"/>
        <v>0</v>
      </c>
      <c r="F108">
        <f t="shared" si="11"/>
        <v>0</v>
      </c>
      <c r="G108" t="str">
        <f t="shared" si="7"/>
        <v>C</v>
      </c>
    </row>
    <row r="109" spans="1:7" x14ac:dyDescent="0.3">
      <c r="A109">
        <v>0.43926906091986562</v>
      </c>
      <c r="B109">
        <f t="shared" si="8"/>
        <v>1</v>
      </c>
      <c r="C109">
        <f t="shared" si="9"/>
        <v>0</v>
      </c>
      <c r="D109">
        <f t="shared" si="10"/>
        <v>107</v>
      </c>
      <c r="E109">
        <f t="shared" si="6"/>
        <v>0</v>
      </c>
      <c r="F109">
        <f t="shared" si="11"/>
        <v>0</v>
      </c>
      <c r="G109" t="str">
        <f t="shared" si="7"/>
        <v>C</v>
      </c>
    </row>
    <row r="110" spans="1:7" x14ac:dyDescent="0.3">
      <c r="A110">
        <v>0.43926906091996076</v>
      </c>
      <c r="B110">
        <f t="shared" si="8"/>
        <v>1</v>
      </c>
      <c r="C110">
        <f t="shared" si="9"/>
        <v>9.5146113210375916E-14</v>
      </c>
      <c r="D110">
        <f t="shared" si="10"/>
        <v>108</v>
      </c>
      <c r="E110">
        <f t="shared" si="6"/>
        <v>0</v>
      </c>
      <c r="F110">
        <f t="shared" si="11"/>
        <v>0</v>
      </c>
      <c r="G110" t="str">
        <f t="shared" si="7"/>
        <v>C</v>
      </c>
    </row>
    <row r="111" spans="1:7" x14ac:dyDescent="0.3">
      <c r="A111">
        <v>0.43935089872982813</v>
      </c>
      <c r="B111">
        <f t="shared" si="8"/>
        <v>1</v>
      </c>
      <c r="C111">
        <f t="shared" si="9"/>
        <v>8.1837809867368883E-5</v>
      </c>
      <c r="D111">
        <f t="shared" si="10"/>
        <v>109</v>
      </c>
      <c r="E111">
        <f t="shared" si="6"/>
        <v>0</v>
      </c>
      <c r="F111">
        <f t="shared" si="11"/>
        <v>0</v>
      </c>
      <c r="G111" t="str">
        <f t="shared" si="7"/>
        <v>C</v>
      </c>
    </row>
    <row r="112" spans="1:7" x14ac:dyDescent="0.3">
      <c r="A112">
        <v>0.43935089872982813</v>
      </c>
      <c r="B112">
        <f t="shared" si="8"/>
        <v>1</v>
      </c>
      <c r="C112">
        <f t="shared" si="9"/>
        <v>0</v>
      </c>
      <c r="D112">
        <f t="shared" si="10"/>
        <v>110</v>
      </c>
      <c r="E112">
        <f t="shared" si="6"/>
        <v>0</v>
      </c>
      <c r="F112">
        <f t="shared" si="11"/>
        <v>0</v>
      </c>
      <c r="G112" t="str">
        <f t="shared" si="7"/>
        <v>C</v>
      </c>
    </row>
    <row r="113" spans="1:7" x14ac:dyDescent="0.3">
      <c r="A113">
        <v>0.43935089872982813</v>
      </c>
      <c r="B113">
        <f t="shared" si="8"/>
        <v>1</v>
      </c>
      <c r="C113">
        <f t="shared" si="9"/>
        <v>0</v>
      </c>
      <c r="D113">
        <f t="shared" si="10"/>
        <v>111</v>
      </c>
      <c r="E113">
        <f t="shared" si="6"/>
        <v>0</v>
      </c>
      <c r="F113">
        <f t="shared" si="11"/>
        <v>0</v>
      </c>
      <c r="G113" t="str">
        <f t="shared" si="7"/>
        <v>C</v>
      </c>
    </row>
    <row r="114" spans="1:7" x14ac:dyDescent="0.3">
      <c r="A114">
        <v>0.43935089872982813</v>
      </c>
      <c r="B114">
        <f t="shared" si="8"/>
        <v>1</v>
      </c>
      <c r="C114">
        <f t="shared" si="9"/>
        <v>0</v>
      </c>
      <c r="D114">
        <f t="shared" si="10"/>
        <v>112</v>
      </c>
      <c r="E114">
        <f t="shared" si="6"/>
        <v>0</v>
      </c>
      <c r="F114">
        <f t="shared" si="11"/>
        <v>0</v>
      </c>
      <c r="G114" t="str">
        <f t="shared" si="7"/>
        <v>C</v>
      </c>
    </row>
    <row r="115" spans="1:7" x14ac:dyDescent="0.3">
      <c r="A115">
        <v>0.43935089872982813</v>
      </c>
      <c r="B115">
        <f t="shared" si="8"/>
        <v>1</v>
      </c>
      <c r="C115">
        <f t="shared" si="9"/>
        <v>0</v>
      </c>
      <c r="D115">
        <f t="shared" si="10"/>
        <v>113</v>
      </c>
      <c r="E115">
        <f t="shared" si="6"/>
        <v>0</v>
      </c>
      <c r="F115">
        <f t="shared" si="11"/>
        <v>0</v>
      </c>
      <c r="G115" t="str">
        <f t="shared" si="7"/>
        <v>C</v>
      </c>
    </row>
    <row r="116" spans="1:7" x14ac:dyDescent="0.3">
      <c r="A116">
        <v>0.43935089872983379</v>
      </c>
      <c r="B116">
        <f t="shared" si="8"/>
        <v>1</v>
      </c>
      <c r="C116">
        <f t="shared" si="9"/>
        <v>5.6621374255882984E-15</v>
      </c>
      <c r="D116">
        <f t="shared" si="10"/>
        <v>114</v>
      </c>
      <c r="E116">
        <f t="shared" si="6"/>
        <v>0</v>
      </c>
      <c r="F116">
        <f t="shared" si="11"/>
        <v>0</v>
      </c>
      <c r="G116" t="str">
        <f t="shared" si="7"/>
        <v>C</v>
      </c>
    </row>
    <row r="117" spans="1:7" x14ac:dyDescent="0.3">
      <c r="A117">
        <v>0.43935089872983379</v>
      </c>
      <c r="B117">
        <f t="shared" si="8"/>
        <v>1</v>
      </c>
      <c r="C117">
        <f t="shared" si="9"/>
        <v>0</v>
      </c>
      <c r="D117">
        <f t="shared" si="10"/>
        <v>115</v>
      </c>
      <c r="E117">
        <f t="shared" si="6"/>
        <v>0</v>
      </c>
      <c r="F117">
        <f t="shared" si="11"/>
        <v>0</v>
      </c>
      <c r="G117" t="str">
        <f t="shared" si="7"/>
        <v>C</v>
      </c>
    </row>
    <row r="118" spans="1:7" x14ac:dyDescent="0.3">
      <c r="A118">
        <v>0.43935089872983379</v>
      </c>
      <c r="B118">
        <f t="shared" si="8"/>
        <v>1</v>
      </c>
      <c r="C118">
        <f t="shared" si="9"/>
        <v>0</v>
      </c>
      <c r="D118">
        <f t="shared" si="10"/>
        <v>116</v>
      </c>
      <c r="E118">
        <f t="shared" si="6"/>
        <v>0</v>
      </c>
      <c r="F118">
        <f t="shared" si="11"/>
        <v>0</v>
      </c>
      <c r="G118" t="str">
        <f t="shared" si="7"/>
        <v>C</v>
      </c>
    </row>
    <row r="119" spans="1:7" x14ac:dyDescent="0.3">
      <c r="A119">
        <v>0.43935089872983379</v>
      </c>
      <c r="B119">
        <f t="shared" si="8"/>
        <v>1</v>
      </c>
      <c r="C119">
        <f t="shared" si="9"/>
        <v>0</v>
      </c>
      <c r="D119">
        <f t="shared" si="10"/>
        <v>117</v>
      </c>
      <c r="E119">
        <f t="shared" si="6"/>
        <v>0</v>
      </c>
      <c r="F119">
        <f t="shared" si="11"/>
        <v>0</v>
      </c>
      <c r="G119" t="str">
        <f t="shared" si="7"/>
        <v>C</v>
      </c>
    </row>
    <row r="120" spans="1:7" x14ac:dyDescent="0.3">
      <c r="A120">
        <v>0.43935089872983379</v>
      </c>
      <c r="B120">
        <f t="shared" si="8"/>
        <v>1</v>
      </c>
      <c r="C120">
        <f t="shared" si="9"/>
        <v>0</v>
      </c>
      <c r="D120">
        <f t="shared" si="10"/>
        <v>118</v>
      </c>
      <c r="E120">
        <f t="shared" si="6"/>
        <v>0</v>
      </c>
      <c r="F120">
        <f t="shared" si="11"/>
        <v>0</v>
      </c>
      <c r="G120" t="str">
        <f t="shared" si="7"/>
        <v>C</v>
      </c>
    </row>
    <row r="121" spans="1:7" x14ac:dyDescent="0.3">
      <c r="A121">
        <v>0.43935089872983379</v>
      </c>
      <c r="B121">
        <f t="shared" si="8"/>
        <v>1</v>
      </c>
      <c r="C121">
        <f t="shared" si="9"/>
        <v>0</v>
      </c>
      <c r="D121">
        <f t="shared" si="10"/>
        <v>119</v>
      </c>
      <c r="E121">
        <f t="shared" si="6"/>
        <v>0</v>
      </c>
      <c r="F121">
        <f t="shared" si="11"/>
        <v>0</v>
      </c>
      <c r="G121" t="str">
        <f t="shared" si="7"/>
        <v>C</v>
      </c>
    </row>
    <row r="122" spans="1:7" x14ac:dyDescent="0.3">
      <c r="A122">
        <v>0.43935091448395075</v>
      </c>
      <c r="B122">
        <f t="shared" si="8"/>
        <v>1</v>
      </c>
      <c r="C122">
        <f t="shared" si="9"/>
        <v>1.575411695542428E-8</v>
      </c>
      <c r="D122">
        <f t="shared" si="10"/>
        <v>120</v>
      </c>
      <c r="E122">
        <f t="shared" si="6"/>
        <v>0</v>
      </c>
      <c r="F122">
        <f t="shared" si="11"/>
        <v>0</v>
      </c>
      <c r="G122" t="str">
        <f t="shared" si="7"/>
        <v>C</v>
      </c>
    </row>
    <row r="123" spans="1:7" x14ac:dyDescent="0.3">
      <c r="A123">
        <v>0.43935091448395075</v>
      </c>
      <c r="B123">
        <f t="shared" si="8"/>
        <v>1</v>
      </c>
      <c r="C123">
        <f t="shared" si="9"/>
        <v>0</v>
      </c>
      <c r="D123">
        <f t="shared" si="10"/>
        <v>121</v>
      </c>
      <c r="E123">
        <f t="shared" si="6"/>
        <v>0</v>
      </c>
      <c r="F123">
        <f t="shared" si="11"/>
        <v>0</v>
      </c>
      <c r="G123" t="str">
        <f t="shared" si="7"/>
        <v>C</v>
      </c>
    </row>
    <row r="124" spans="1:7" x14ac:dyDescent="0.3">
      <c r="A124">
        <v>0.43935091448395075</v>
      </c>
      <c r="B124">
        <f t="shared" si="8"/>
        <v>1</v>
      </c>
      <c r="C124">
        <f t="shared" si="9"/>
        <v>0</v>
      </c>
      <c r="D124">
        <f t="shared" si="10"/>
        <v>122</v>
      </c>
      <c r="E124">
        <f t="shared" si="6"/>
        <v>0</v>
      </c>
      <c r="F124">
        <f t="shared" si="11"/>
        <v>0</v>
      </c>
      <c r="G124" t="str">
        <f t="shared" si="7"/>
        <v>C</v>
      </c>
    </row>
    <row r="125" spans="1:7" x14ac:dyDescent="0.3">
      <c r="A125">
        <v>0.43935091448395075</v>
      </c>
      <c r="B125">
        <f t="shared" si="8"/>
        <v>1</v>
      </c>
      <c r="C125">
        <f t="shared" si="9"/>
        <v>0</v>
      </c>
      <c r="D125">
        <f t="shared" si="10"/>
        <v>123</v>
      </c>
      <c r="E125">
        <f t="shared" si="6"/>
        <v>0</v>
      </c>
      <c r="F125">
        <f t="shared" si="11"/>
        <v>0</v>
      </c>
      <c r="G125" t="str">
        <f t="shared" si="7"/>
        <v>C</v>
      </c>
    </row>
    <row r="126" spans="1:7" x14ac:dyDescent="0.3">
      <c r="A126">
        <v>0.43935091448395075</v>
      </c>
      <c r="B126">
        <f t="shared" si="8"/>
        <v>1</v>
      </c>
      <c r="C126">
        <f t="shared" si="9"/>
        <v>0</v>
      </c>
      <c r="D126">
        <f t="shared" si="10"/>
        <v>124</v>
      </c>
      <c r="E126">
        <f t="shared" si="6"/>
        <v>0</v>
      </c>
      <c r="F126">
        <f t="shared" si="11"/>
        <v>0</v>
      </c>
      <c r="G126" t="str">
        <f t="shared" si="7"/>
        <v>C</v>
      </c>
    </row>
    <row r="127" spans="1:7" x14ac:dyDescent="0.3">
      <c r="A127">
        <v>0.43935091448395075</v>
      </c>
      <c r="B127">
        <f t="shared" si="8"/>
        <v>1</v>
      </c>
      <c r="C127">
        <f t="shared" si="9"/>
        <v>0</v>
      </c>
      <c r="D127">
        <f t="shared" si="10"/>
        <v>125</v>
      </c>
      <c r="E127">
        <f t="shared" si="6"/>
        <v>0</v>
      </c>
      <c r="F127">
        <f t="shared" si="11"/>
        <v>0</v>
      </c>
      <c r="G127" t="str">
        <f t="shared" si="7"/>
        <v>C</v>
      </c>
    </row>
    <row r="128" spans="1:7" x14ac:dyDescent="0.3">
      <c r="A128">
        <v>0.43935091448395075</v>
      </c>
      <c r="B128">
        <f t="shared" si="8"/>
        <v>1</v>
      </c>
      <c r="C128">
        <f t="shared" si="9"/>
        <v>0</v>
      </c>
      <c r="D128">
        <f t="shared" si="10"/>
        <v>126</v>
      </c>
      <c r="E128">
        <f t="shared" si="6"/>
        <v>0</v>
      </c>
      <c r="F128">
        <f t="shared" si="11"/>
        <v>0</v>
      </c>
      <c r="G128" t="str">
        <f t="shared" si="7"/>
        <v>C</v>
      </c>
    </row>
    <row r="129" spans="1:7" x14ac:dyDescent="0.3">
      <c r="A129">
        <v>0.43935091448395075</v>
      </c>
      <c r="B129">
        <f t="shared" si="8"/>
        <v>1</v>
      </c>
      <c r="C129">
        <f t="shared" si="9"/>
        <v>0</v>
      </c>
      <c r="D129">
        <f t="shared" si="10"/>
        <v>127</v>
      </c>
      <c r="E129">
        <f t="shared" si="6"/>
        <v>0</v>
      </c>
      <c r="F129">
        <f t="shared" si="11"/>
        <v>0</v>
      </c>
      <c r="G129" t="str">
        <f t="shared" si="7"/>
        <v>C</v>
      </c>
    </row>
    <row r="130" spans="1:7" x14ac:dyDescent="0.3">
      <c r="A130">
        <v>0.43935091448395075</v>
      </c>
      <c r="B130">
        <f t="shared" si="8"/>
        <v>1</v>
      </c>
      <c r="C130">
        <f t="shared" si="9"/>
        <v>0</v>
      </c>
      <c r="D130">
        <f t="shared" si="10"/>
        <v>128</v>
      </c>
      <c r="E130">
        <f t="shared" si="6"/>
        <v>0</v>
      </c>
      <c r="F130">
        <f t="shared" si="11"/>
        <v>0</v>
      </c>
      <c r="G130" t="str">
        <f t="shared" si="7"/>
        <v>C</v>
      </c>
    </row>
    <row r="131" spans="1:7" x14ac:dyDescent="0.3">
      <c r="A131">
        <v>0.43935091448395075</v>
      </c>
      <c r="B131">
        <f t="shared" si="8"/>
        <v>1</v>
      </c>
      <c r="C131">
        <f t="shared" si="9"/>
        <v>0</v>
      </c>
      <c r="D131">
        <f t="shared" si="10"/>
        <v>129</v>
      </c>
      <c r="E131">
        <f t="shared" ref="E131:E194" si="12">IF(A131&lt;7,0,D131)</f>
        <v>0</v>
      </c>
      <c r="F131">
        <f t="shared" si="11"/>
        <v>0</v>
      </c>
      <c r="G131" t="str">
        <f t="shared" ref="G131:G194" si="13">IF(D131&lt;50,"A",IF(D131&lt;100,"B",IF(D131&lt;150,"C",IF(D131&lt;200,"D",IF(D131&lt;250,"E",IF(D131&lt;305,"F","…"))))))</f>
        <v>C</v>
      </c>
    </row>
    <row r="132" spans="1:7" x14ac:dyDescent="0.3">
      <c r="A132">
        <v>0.43935092377110346</v>
      </c>
      <c r="B132">
        <f t="shared" ref="B132:B195" si="14">B131</f>
        <v>1</v>
      </c>
      <c r="C132">
        <f t="shared" ref="C132:C195" si="15">A132-A131</f>
        <v>9.2871527135329757E-9</v>
      </c>
      <c r="D132">
        <f t="shared" ref="D132:D195" si="16">D131+1</f>
        <v>130</v>
      </c>
      <c r="E132">
        <f t="shared" si="12"/>
        <v>0</v>
      </c>
      <c r="F132">
        <f t="shared" si="11"/>
        <v>0</v>
      </c>
      <c r="G132" t="str">
        <f t="shared" si="13"/>
        <v>C</v>
      </c>
    </row>
    <row r="133" spans="1:7" x14ac:dyDescent="0.3">
      <c r="A133">
        <v>0.43935092377110346</v>
      </c>
      <c r="B133">
        <f t="shared" si="14"/>
        <v>1</v>
      </c>
      <c r="C133">
        <f t="shared" si="15"/>
        <v>0</v>
      </c>
      <c r="D133">
        <f t="shared" si="16"/>
        <v>131</v>
      </c>
      <c r="E133">
        <f t="shared" si="12"/>
        <v>0</v>
      </c>
      <c r="F133">
        <f t="shared" ref="F133:F196" si="17">E133-E132</f>
        <v>0</v>
      </c>
      <c r="G133" t="str">
        <f t="shared" si="13"/>
        <v>C</v>
      </c>
    </row>
    <row r="134" spans="1:7" x14ac:dyDescent="0.3">
      <c r="A134">
        <v>0.43935092377126389</v>
      </c>
      <c r="B134">
        <f t="shared" si="14"/>
        <v>1</v>
      </c>
      <c r="C134">
        <f t="shared" si="15"/>
        <v>1.6042722705833512E-13</v>
      </c>
      <c r="D134">
        <f t="shared" si="16"/>
        <v>132</v>
      </c>
      <c r="E134">
        <f t="shared" si="12"/>
        <v>0</v>
      </c>
      <c r="F134">
        <f t="shared" si="17"/>
        <v>0</v>
      </c>
      <c r="G134" t="str">
        <f t="shared" si="13"/>
        <v>C</v>
      </c>
    </row>
    <row r="135" spans="1:7" x14ac:dyDescent="0.3">
      <c r="A135">
        <v>0.43935092377126389</v>
      </c>
      <c r="B135">
        <f t="shared" si="14"/>
        <v>1</v>
      </c>
      <c r="C135">
        <f t="shared" si="15"/>
        <v>0</v>
      </c>
      <c r="D135">
        <f t="shared" si="16"/>
        <v>133</v>
      </c>
      <c r="E135">
        <f t="shared" si="12"/>
        <v>0</v>
      </c>
      <c r="F135">
        <f t="shared" si="17"/>
        <v>0</v>
      </c>
      <c r="G135" t="str">
        <f t="shared" si="13"/>
        <v>C</v>
      </c>
    </row>
    <row r="136" spans="1:7" x14ac:dyDescent="0.3">
      <c r="A136">
        <v>0.43935092377126389</v>
      </c>
      <c r="B136">
        <f t="shared" si="14"/>
        <v>1</v>
      </c>
      <c r="C136">
        <f t="shared" si="15"/>
        <v>0</v>
      </c>
      <c r="D136">
        <f t="shared" si="16"/>
        <v>134</v>
      </c>
      <c r="E136">
        <f t="shared" si="12"/>
        <v>0</v>
      </c>
      <c r="F136">
        <f t="shared" si="17"/>
        <v>0</v>
      </c>
      <c r="G136" t="str">
        <f t="shared" si="13"/>
        <v>C</v>
      </c>
    </row>
    <row r="137" spans="1:7" x14ac:dyDescent="0.3">
      <c r="A137">
        <v>0.43935092377126389</v>
      </c>
      <c r="B137">
        <f t="shared" si="14"/>
        <v>1</v>
      </c>
      <c r="C137">
        <f t="shared" si="15"/>
        <v>0</v>
      </c>
      <c r="D137">
        <f t="shared" si="16"/>
        <v>135</v>
      </c>
      <c r="E137">
        <f t="shared" si="12"/>
        <v>0</v>
      </c>
      <c r="F137">
        <f t="shared" si="17"/>
        <v>0</v>
      </c>
      <c r="G137" t="str">
        <f t="shared" si="13"/>
        <v>C</v>
      </c>
    </row>
    <row r="138" spans="1:7" x14ac:dyDescent="0.3">
      <c r="A138">
        <v>0.43935092377126389</v>
      </c>
      <c r="B138">
        <f t="shared" si="14"/>
        <v>1</v>
      </c>
      <c r="C138">
        <f t="shared" si="15"/>
        <v>0</v>
      </c>
      <c r="D138">
        <f t="shared" si="16"/>
        <v>136</v>
      </c>
      <c r="E138">
        <f t="shared" si="12"/>
        <v>0</v>
      </c>
      <c r="F138">
        <f t="shared" si="17"/>
        <v>0</v>
      </c>
      <c r="G138" t="str">
        <f t="shared" si="13"/>
        <v>C</v>
      </c>
    </row>
    <row r="139" spans="1:7" x14ac:dyDescent="0.3">
      <c r="A139">
        <v>0.43935092377143059</v>
      </c>
      <c r="B139">
        <f t="shared" si="14"/>
        <v>1</v>
      </c>
      <c r="C139">
        <f t="shared" si="15"/>
        <v>1.6669998714746725E-13</v>
      </c>
      <c r="D139">
        <f t="shared" si="16"/>
        <v>137</v>
      </c>
      <c r="E139">
        <f t="shared" si="12"/>
        <v>0</v>
      </c>
      <c r="F139">
        <f t="shared" si="17"/>
        <v>0</v>
      </c>
      <c r="G139" t="str">
        <f t="shared" si="13"/>
        <v>C</v>
      </c>
    </row>
    <row r="140" spans="1:7" x14ac:dyDescent="0.3">
      <c r="A140">
        <v>0.43935092377143059</v>
      </c>
      <c r="B140">
        <f t="shared" si="14"/>
        <v>1</v>
      </c>
      <c r="C140">
        <f t="shared" si="15"/>
        <v>0</v>
      </c>
      <c r="D140">
        <f t="shared" si="16"/>
        <v>138</v>
      </c>
      <c r="E140">
        <f t="shared" si="12"/>
        <v>0</v>
      </c>
      <c r="F140">
        <f t="shared" si="17"/>
        <v>0</v>
      </c>
      <c r="G140" t="str">
        <f t="shared" si="13"/>
        <v>C</v>
      </c>
    </row>
    <row r="141" spans="1:7" x14ac:dyDescent="0.3">
      <c r="A141">
        <v>0.43935092377143059</v>
      </c>
      <c r="B141">
        <f t="shared" si="14"/>
        <v>1</v>
      </c>
      <c r="C141">
        <f t="shared" si="15"/>
        <v>0</v>
      </c>
      <c r="D141">
        <f t="shared" si="16"/>
        <v>139</v>
      </c>
      <c r="E141">
        <f t="shared" si="12"/>
        <v>0</v>
      </c>
      <c r="F141">
        <f t="shared" si="17"/>
        <v>0</v>
      </c>
      <c r="G141" t="str">
        <f t="shared" si="13"/>
        <v>C</v>
      </c>
    </row>
    <row r="142" spans="1:7" x14ac:dyDescent="0.3">
      <c r="A142">
        <v>0.43935092377143059</v>
      </c>
      <c r="B142">
        <f t="shared" si="14"/>
        <v>1</v>
      </c>
      <c r="C142">
        <f t="shared" si="15"/>
        <v>0</v>
      </c>
      <c r="D142">
        <f t="shared" si="16"/>
        <v>140</v>
      </c>
      <c r="E142">
        <f t="shared" si="12"/>
        <v>0</v>
      </c>
      <c r="F142">
        <f t="shared" si="17"/>
        <v>0</v>
      </c>
      <c r="G142" t="str">
        <f t="shared" si="13"/>
        <v>C</v>
      </c>
    </row>
    <row r="143" spans="1:7" x14ac:dyDescent="0.3">
      <c r="A143">
        <v>0.43935092377143059</v>
      </c>
      <c r="B143">
        <f t="shared" si="14"/>
        <v>1</v>
      </c>
      <c r="C143">
        <f t="shared" si="15"/>
        <v>0</v>
      </c>
      <c r="D143">
        <f t="shared" si="16"/>
        <v>141</v>
      </c>
      <c r="E143">
        <f t="shared" si="12"/>
        <v>0</v>
      </c>
      <c r="F143">
        <f t="shared" si="17"/>
        <v>0</v>
      </c>
      <c r="G143" t="str">
        <f t="shared" si="13"/>
        <v>C</v>
      </c>
    </row>
    <row r="144" spans="1:7" x14ac:dyDescent="0.3">
      <c r="A144">
        <v>0.43935092377143059</v>
      </c>
      <c r="B144">
        <f t="shared" si="14"/>
        <v>1</v>
      </c>
      <c r="C144">
        <f t="shared" si="15"/>
        <v>0</v>
      </c>
      <c r="D144">
        <f t="shared" si="16"/>
        <v>142</v>
      </c>
      <c r="E144">
        <f t="shared" si="12"/>
        <v>0</v>
      </c>
      <c r="F144">
        <f t="shared" si="17"/>
        <v>0</v>
      </c>
      <c r="G144" t="str">
        <f t="shared" si="13"/>
        <v>C</v>
      </c>
    </row>
    <row r="145" spans="1:7" x14ac:dyDescent="0.3">
      <c r="A145">
        <v>0.43935092377143059</v>
      </c>
      <c r="B145">
        <f t="shared" si="14"/>
        <v>1</v>
      </c>
      <c r="C145">
        <f t="shared" si="15"/>
        <v>0</v>
      </c>
      <c r="D145">
        <f t="shared" si="16"/>
        <v>143</v>
      </c>
      <c r="E145">
        <f t="shared" si="12"/>
        <v>0</v>
      </c>
      <c r="F145">
        <f t="shared" si="17"/>
        <v>0</v>
      </c>
      <c r="G145" t="str">
        <f t="shared" si="13"/>
        <v>C</v>
      </c>
    </row>
    <row r="146" spans="1:7" x14ac:dyDescent="0.3">
      <c r="A146">
        <v>0.43935092377143059</v>
      </c>
      <c r="B146">
        <f t="shared" si="14"/>
        <v>1</v>
      </c>
      <c r="C146">
        <f t="shared" si="15"/>
        <v>0</v>
      </c>
      <c r="D146">
        <f t="shared" si="16"/>
        <v>144</v>
      </c>
      <c r="E146">
        <f t="shared" si="12"/>
        <v>0</v>
      </c>
      <c r="F146">
        <f t="shared" si="17"/>
        <v>0</v>
      </c>
      <c r="G146" t="str">
        <f t="shared" si="13"/>
        <v>C</v>
      </c>
    </row>
    <row r="147" spans="1:7" x14ac:dyDescent="0.3">
      <c r="A147">
        <v>0.43935092377143059</v>
      </c>
      <c r="B147">
        <f t="shared" si="14"/>
        <v>1</v>
      </c>
      <c r="C147">
        <f t="shared" si="15"/>
        <v>0</v>
      </c>
      <c r="D147">
        <f t="shared" si="16"/>
        <v>145</v>
      </c>
      <c r="E147">
        <f t="shared" si="12"/>
        <v>0</v>
      </c>
      <c r="F147">
        <f t="shared" si="17"/>
        <v>0</v>
      </c>
      <c r="G147" t="str">
        <f t="shared" si="13"/>
        <v>C</v>
      </c>
    </row>
    <row r="148" spans="1:7" x14ac:dyDescent="0.3">
      <c r="A148">
        <v>0.43935092377143059</v>
      </c>
      <c r="B148">
        <f t="shared" si="14"/>
        <v>1</v>
      </c>
      <c r="C148">
        <f t="shared" si="15"/>
        <v>0</v>
      </c>
      <c r="D148">
        <f t="shared" si="16"/>
        <v>146</v>
      </c>
      <c r="E148">
        <f t="shared" si="12"/>
        <v>0</v>
      </c>
      <c r="F148">
        <f t="shared" si="17"/>
        <v>0</v>
      </c>
      <c r="G148" t="str">
        <f t="shared" si="13"/>
        <v>C</v>
      </c>
    </row>
    <row r="149" spans="1:7" x14ac:dyDescent="0.3">
      <c r="A149">
        <v>0.4393509237716951</v>
      </c>
      <c r="B149">
        <f t="shared" si="14"/>
        <v>1</v>
      </c>
      <c r="C149">
        <f t="shared" si="15"/>
        <v>2.6451063561694355E-13</v>
      </c>
      <c r="D149">
        <f t="shared" si="16"/>
        <v>147</v>
      </c>
      <c r="E149">
        <f t="shared" si="12"/>
        <v>0</v>
      </c>
      <c r="F149">
        <f t="shared" si="17"/>
        <v>0</v>
      </c>
      <c r="G149" t="str">
        <f t="shared" si="13"/>
        <v>C</v>
      </c>
    </row>
    <row r="150" spans="1:7" x14ac:dyDescent="0.3">
      <c r="A150">
        <v>0.4393509237716951</v>
      </c>
      <c r="B150">
        <f t="shared" si="14"/>
        <v>1</v>
      </c>
      <c r="C150">
        <f t="shared" si="15"/>
        <v>0</v>
      </c>
      <c r="D150">
        <f t="shared" si="16"/>
        <v>148</v>
      </c>
      <c r="E150">
        <f t="shared" si="12"/>
        <v>0</v>
      </c>
      <c r="F150">
        <f t="shared" si="17"/>
        <v>0</v>
      </c>
      <c r="G150" t="str">
        <f t="shared" si="13"/>
        <v>C</v>
      </c>
    </row>
    <row r="151" spans="1:7" x14ac:dyDescent="0.3">
      <c r="A151">
        <v>0.4393509237716951</v>
      </c>
      <c r="B151">
        <f t="shared" si="14"/>
        <v>1</v>
      </c>
      <c r="C151">
        <f t="shared" si="15"/>
        <v>0</v>
      </c>
      <c r="D151">
        <f t="shared" si="16"/>
        <v>149</v>
      </c>
      <c r="E151">
        <f t="shared" si="12"/>
        <v>0</v>
      </c>
      <c r="F151">
        <f t="shared" si="17"/>
        <v>0</v>
      </c>
      <c r="G151" t="str">
        <f t="shared" si="13"/>
        <v>C</v>
      </c>
    </row>
    <row r="152" spans="1:7" x14ac:dyDescent="0.3">
      <c r="A152">
        <v>0.4393509237716951</v>
      </c>
      <c r="B152">
        <f t="shared" si="14"/>
        <v>1</v>
      </c>
      <c r="C152">
        <f t="shared" si="15"/>
        <v>0</v>
      </c>
      <c r="D152">
        <f t="shared" si="16"/>
        <v>150</v>
      </c>
      <c r="E152">
        <f t="shared" si="12"/>
        <v>0</v>
      </c>
      <c r="F152">
        <f t="shared" si="17"/>
        <v>0</v>
      </c>
      <c r="G152" t="str">
        <f t="shared" si="13"/>
        <v>D</v>
      </c>
    </row>
    <row r="153" spans="1:7" x14ac:dyDescent="0.3">
      <c r="A153">
        <v>0.4393509237716951</v>
      </c>
      <c r="B153">
        <f t="shared" si="14"/>
        <v>1</v>
      </c>
      <c r="C153">
        <f t="shared" si="15"/>
        <v>0</v>
      </c>
      <c r="D153">
        <f t="shared" si="16"/>
        <v>151</v>
      </c>
      <c r="E153">
        <f t="shared" si="12"/>
        <v>0</v>
      </c>
      <c r="F153">
        <f t="shared" si="17"/>
        <v>0</v>
      </c>
      <c r="G153" t="str">
        <f t="shared" si="13"/>
        <v>D</v>
      </c>
    </row>
    <row r="154" spans="1:7" x14ac:dyDescent="0.3">
      <c r="A154">
        <v>0.4393509237716951</v>
      </c>
      <c r="B154">
        <f t="shared" si="14"/>
        <v>1</v>
      </c>
      <c r="C154">
        <f t="shared" si="15"/>
        <v>0</v>
      </c>
      <c r="D154">
        <f t="shared" si="16"/>
        <v>152</v>
      </c>
      <c r="E154">
        <f t="shared" si="12"/>
        <v>0</v>
      </c>
      <c r="F154">
        <f t="shared" si="17"/>
        <v>0</v>
      </c>
      <c r="G154" t="str">
        <f t="shared" si="13"/>
        <v>D</v>
      </c>
    </row>
    <row r="155" spans="1:7" x14ac:dyDescent="0.3">
      <c r="A155">
        <v>0.4393509237716951</v>
      </c>
      <c r="B155">
        <f t="shared" si="14"/>
        <v>1</v>
      </c>
      <c r="C155">
        <f t="shared" si="15"/>
        <v>0</v>
      </c>
      <c r="D155">
        <f t="shared" si="16"/>
        <v>153</v>
      </c>
      <c r="E155">
        <f t="shared" si="12"/>
        <v>0</v>
      </c>
      <c r="F155">
        <f t="shared" si="17"/>
        <v>0</v>
      </c>
      <c r="G155" t="str">
        <f t="shared" si="13"/>
        <v>D</v>
      </c>
    </row>
    <row r="156" spans="1:7" x14ac:dyDescent="0.3">
      <c r="A156">
        <v>0.4393509237716951</v>
      </c>
      <c r="B156">
        <f t="shared" si="14"/>
        <v>1</v>
      </c>
      <c r="C156">
        <f t="shared" si="15"/>
        <v>0</v>
      </c>
      <c r="D156">
        <f t="shared" si="16"/>
        <v>154</v>
      </c>
      <c r="E156">
        <f t="shared" si="12"/>
        <v>0</v>
      </c>
      <c r="F156">
        <f t="shared" si="17"/>
        <v>0</v>
      </c>
      <c r="G156" t="str">
        <f t="shared" si="13"/>
        <v>D</v>
      </c>
    </row>
    <row r="157" spans="1:7" x14ac:dyDescent="0.3">
      <c r="A157">
        <v>0.43935092377571672</v>
      </c>
      <c r="B157">
        <f t="shared" si="14"/>
        <v>1</v>
      </c>
      <c r="C157">
        <f t="shared" si="15"/>
        <v>4.0216163732509358E-12</v>
      </c>
      <c r="D157">
        <f t="shared" si="16"/>
        <v>155</v>
      </c>
      <c r="E157">
        <f t="shared" si="12"/>
        <v>0</v>
      </c>
      <c r="F157">
        <f t="shared" si="17"/>
        <v>0</v>
      </c>
      <c r="G157" t="str">
        <f t="shared" si="13"/>
        <v>D</v>
      </c>
    </row>
    <row r="158" spans="1:7" x14ac:dyDescent="0.3">
      <c r="A158">
        <v>0.43935092377571672</v>
      </c>
      <c r="B158">
        <f t="shared" si="14"/>
        <v>1</v>
      </c>
      <c r="C158">
        <f t="shared" si="15"/>
        <v>0</v>
      </c>
      <c r="D158">
        <f t="shared" si="16"/>
        <v>156</v>
      </c>
      <c r="E158">
        <f t="shared" si="12"/>
        <v>0</v>
      </c>
      <c r="F158">
        <f t="shared" si="17"/>
        <v>0</v>
      </c>
      <c r="G158" t="str">
        <f t="shared" si="13"/>
        <v>D</v>
      </c>
    </row>
    <row r="159" spans="1:7" x14ac:dyDescent="0.3">
      <c r="A159">
        <v>0.43935092377571672</v>
      </c>
      <c r="B159">
        <f t="shared" si="14"/>
        <v>1</v>
      </c>
      <c r="C159">
        <f t="shared" si="15"/>
        <v>0</v>
      </c>
      <c r="D159">
        <f t="shared" si="16"/>
        <v>157</v>
      </c>
      <c r="E159">
        <f t="shared" si="12"/>
        <v>0</v>
      </c>
      <c r="F159">
        <f t="shared" si="17"/>
        <v>0</v>
      </c>
      <c r="G159" t="str">
        <f t="shared" si="13"/>
        <v>D</v>
      </c>
    </row>
    <row r="160" spans="1:7" x14ac:dyDescent="0.3">
      <c r="A160">
        <v>0.43935092377571672</v>
      </c>
      <c r="B160">
        <f t="shared" si="14"/>
        <v>1</v>
      </c>
      <c r="C160">
        <f t="shared" si="15"/>
        <v>0</v>
      </c>
      <c r="D160">
        <f t="shared" si="16"/>
        <v>158</v>
      </c>
      <c r="E160">
        <f t="shared" si="12"/>
        <v>0</v>
      </c>
      <c r="F160">
        <f t="shared" si="17"/>
        <v>0</v>
      </c>
      <c r="G160" t="str">
        <f t="shared" si="13"/>
        <v>D</v>
      </c>
    </row>
    <row r="161" spans="1:7" x14ac:dyDescent="0.3">
      <c r="A161">
        <v>0.43935092377571672</v>
      </c>
      <c r="B161">
        <f t="shared" si="14"/>
        <v>1</v>
      </c>
      <c r="C161">
        <f t="shared" si="15"/>
        <v>0</v>
      </c>
      <c r="D161">
        <f t="shared" si="16"/>
        <v>159</v>
      </c>
      <c r="E161">
        <f t="shared" si="12"/>
        <v>0</v>
      </c>
      <c r="F161">
        <f t="shared" si="17"/>
        <v>0</v>
      </c>
      <c r="G161" t="str">
        <f t="shared" si="13"/>
        <v>D</v>
      </c>
    </row>
    <row r="162" spans="1:7" x14ac:dyDescent="0.3">
      <c r="A162">
        <v>0.43935092377571672</v>
      </c>
      <c r="B162">
        <f t="shared" si="14"/>
        <v>1</v>
      </c>
      <c r="C162">
        <f t="shared" si="15"/>
        <v>0</v>
      </c>
      <c r="D162">
        <f t="shared" si="16"/>
        <v>160</v>
      </c>
      <c r="E162">
        <f t="shared" si="12"/>
        <v>0</v>
      </c>
      <c r="F162">
        <f t="shared" si="17"/>
        <v>0</v>
      </c>
      <c r="G162" t="str">
        <f t="shared" si="13"/>
        <v>D</v>
      </c>
    </row>
    <row r="163" spans="1:7" x14ac:dyDescent="0.3">
      <c r="A163">
        <v>0.43975414146972552</v>
      </c>
      <c r="B163">
        <f t="shared" si="14"/>
        <v>1</v>
      </c>
      <c r="C163">
        <f t="shared" si="15"/>
        <v>4.0321769400880614E-4</v>
      </c>
      <c r="D163">
        <f t="shared" si="16"/>
        <v>161</v>
      </c>
      <c r="E163">
        <f t="shared" si="12"/>
        <v>0</v>
      </c>
      <c r="F163">
        <f t="shared" si="17"/>
        <v>0</v>
      </c>
      <c r="G163" t="str">
        <f t="shared" si="13"/>
        <v>D</v>
      </c>
    </row>
    <row r="164" spans="1:7" x14ac:dyDescent="0.3">
      <c r="A164">
        <v>0.43975414146972552</v>
      </c>
      <c r="B164">
        <f t="shared" si="14"/>
        <v>1</v>
      </c>
      <c r="C164">
        <f t="shared" si="15"/>
        <v>0</v>
      </c>
      <c r="D164">
        <f t="shared" si="16"/>
        <v>162</v>
      </c>
      <c r="E164">
        <f t="shared" si="12"/>
        <v>0</v>
      </c>
      <c r="F164">
        <f t="shared" si="17"/>
        <v>0</v>
      </c>
      <c r="G164" t="str">
        <f t="shared" si="13"/>
        <v>D</v>
      </c>
    </row>
    <row r="165" spans="1:7" x14ac:dyDescent="0.3">
      <c r="A165">
        <v>0.43975414146972552</v>
      </c>
      <c r="B165">
        <f t="shared" si="14"/>
        <v>1</v>
      </c>
      <c r="C165">
        <f t="shared" si="15"/>
        <v>0</v>
      </c>
      <c r="D165">
        <f t="shared" si="16"/>
        <v>163</v>
      </c>
      <c r="E165">
        <f t="shared" si="12"/>
        <v>0</v>
      </c>
      <c r="F165">
        <f t="shared" si="17"/>
        <v>0</v>
      </c>
      <c r="G165" t="str">
        <f t="shared" si="13"/>
        <v>D</v>
      </c>
    </row>
    <row r="166" spans="1:7" x14ac:dyDescent="0.3">
      <c r="A166">
        <v>0.43975414146972552</v>
      </c>
      <c r="B166">
        <f t="shared" si="14"/>
        <v>1</v>
      </c>
      <c r="C166">
        <f t="shared" si="15"/>
        <v>0</v>
      </c>
      <c r="D166">
        <f t="shared" si="16"/>
        <v>164</v>
      </c>
      <c r="E166">
        <f t="shared" si="12"/>
        <v>0</v>
      </c>
      <c r="F166">
        <f t="shared" si="17"/>
        <v>0</v>
      </c>
      <c r="G166" t="str">
        <f t="shared" si="13"/>
        <v>D</v>
      </c>
    </row>
    <row r="167" spans="1:7" x14ac:dyDescent="0.3">
      <c r="A167">
        <v>0.43975414146972552</v>
      </c>
      <c r="B167">
        <f t="shared" si="14"/>
        <v>1</v>
      </c>
      <c r="C167">
        <f t="shared" si="15"/>
        <v>0</v>
      </c>
      <c r="D167">
        <f t="shared" si="16"/>
        <v>165</v>
      </c>
      <c r="E167">
        <f t="shared" si="12"/>
        <v>0</v>
      </c>
      <c r="F167">
        <f t="shared" si="17"/>
        <v>0</v>
      </c>
      <c r="G167" t="str">
        <f t="shared" si="13"/>
        <v>D</v>
      </c>
    </row>
    <row r="168" spans="1:7" x14ac:dyDescent="0.3">
      <c r="A168">
        <v>0.43975414146972552</v>
      </c>
      <c r="B168">
        <f t="shared" si="14"/>
        <v>1</v>
      </c>
      <c r="C168">
        <f t="shared" si="15"/>
        <v>0</v>
      </c>
      <c r="D168">
        <f t="shared" si="16"/>
        <v>166</v>
      </c>
      <c r="E168">
        <f t="shared" si="12"/>
        <v>0</v>
      </c>
      <c r="F168">
        <f t="shared" si="17"/>
        <v>0</v>
      </c>
      <c r="G168" t="str">
        <f t="shared" si="13"/>
        <v>D</v>
      </c>
    </row>
    <row r="169" spans="1:7" x14ac:dyDescent="0.3">
      <c r="A169">
        <v>0.43975414146972552</v>
      </c>
      <c r="B169">
        <f t="shared" si="14"/>
        <v>1</v>
      </c>
      <c r="C169">
        <f t="shared" si="15"/>
        <v>0</v>
      </c>
      <c r="D169">
        <f t="shared" si="16"/>
        <v>167</v>
      </c>
      <c r="E169">
        <f t="shared" si="12"/>
        <v>0</v>
      </c>
      <c r="F169">
        <f t="shared" si="17"/>
        <v>0</v>
      </c>
      <c r="G169" t="str">
        <f t="shared" si="13"/>
        <v>D</v>
      </c>
    </row>
    <row r="170" spans="1:7" x14ac:dyDescent="0.3">
      <c r="A170">
        <v>0.43975414146972552</v>
      </c>
      <c r="B170">
        <f t="shared" si="14"/>
        <v>1</v>
      </c>
      <c r="C170">
        <f t="shared" si="15"/>
        <v>0</v>
      </c>
      <c r="D170">
        <f t="shared" si="16"/>
        <v>168</v>
      </c>
      <c r="E170">
        <f t="shared" si="12"/>
        <v>0</v>
      </c>
      <c r="F170">
        <f t="shared" si="17"/>
        <v>0</v>
      </c>
      <c r="G170" t="str">
        <f t="shared" si="13"/>
        <v>D</v>
      </c>
    </row>
    <row r="171" spans="1:7" x14ac:dyDescent="0.3">
      <c r="A171">
        <v>0.43975414146972552</v>
      </c>
      <c r="B171">
        <f t="shared" si="14"/>
        <v>1</v>
      </c>
      <c r="C171">
        <f t="shared" si="15"/>
        <v>0</v>
      </c>
      <c r="D171">
        <f t="shared" si="16"/>
        <v>169</v>
      </c>
      <c r="E171">
        <f t="shared" si="12"/>
        <v>0</v>
      </c>
      <c r="F171">
        <f t="shared" si="17"/>
        <v>0</v>
      </c>
      <c r="G171" t="str">
        <f t="shared" si="13"/>
        <v>D</v>
      </c>
    </row>
    <row r="172" spans="1:7" x14ac:dyDescent="0.3">
      <c r="A172">
        <v>0.43978341756460348</v>
      </c>
      <c r="B172">
        <f t="shared" si="14"/>
        <v>1</v>
      </c>
      <c r="C172">
        <f t="shared" si="15"/>
        <v>2.9276094877961345E-5</v>
      </c>
      <c r="D172">
        <f t="shared" si="16"/>
        <v>170</v>
      </c>
      <c r="E172">
        <f t="shared" si="12"/>
        <v>0</v>
      </c>
      <c r="F172">
        <f t="shared" si="17"/>
        <v>0</v>
      </c>
      <c r="G172" t="str">
        <f t="shared" si="13"/>
        <v>D</v>
      </c>
    </row>
    <row r="173" spans="1:7" x14ac:dyDescent="0.3">
      <c r="A173">
        <v>0.43978341756460348</v>
      </c>
      <c r="B173">
        <f t="shared" si="14"/>
        <v>1</v>
      </c>
      <c r="C173">
        <f t="shared" si="15"/>
        <v>0</v>
      </c>
      <c r="D173">
        <f t="shared" si="16"/>
        <v>171</v>
      </c>
      <c r="E173">
        <f t="shared" si="12"/>
        <v>0</v>
      </c>
      <c r="F173">
        <f t="shared" si="17"/>
        <v>0</v>
      </c>
      <c r="G173" t="str">
        <f t="shared" si="13"/>
        <v>D</v>
      </c>
    </row>
    <row r="174" spans="1:7" x14ac:dyDescent="0.3">
      <c r="A174">
        <v>0.43978343015501592</v>
      </c>
      <c r="B174">
        <f t="shared" si="14"/>
        <v>1</v>
      </c>
      <c r="C174">
        <f t="shared" si="15"/>
        <v>1.2590412434843046E-8</v>
      </c>
      <c r="D174">
        <f t="shared" si="16"/>
        <v>172</v>
      </c>
      <c r="E174">
        <f t="shared" si="12"/>
        <v>0</v>
      </c>
      <c r="F174">
        <f t="shared" si="17"/>
        <v>0</v>
      </c>
      <c r="G174" t="str">
        <f t="shared" si="13"/>
        <v>D</v>
      </c>
    </row>
    <row r="175" spans="1:7" x14ac:dyDescent="0.3">
      <c r="A175">
        <v>0.43978343015501592</v>
      </c>
      <c r="B175">
        <f t="shared" si="14"/>
        <v>1</v>
      </c>
      <c r="C175">
        <f t="shared" si="15"/>
        <v>0</v>
      </c>
      <c r="D175">
        <f t="shared" si="16"/>
        <v>173</v>
      </c>
      <c r="E175">
        <f t="shared" si="12"/>
        <v>0</v>
      </c>
      <c r="F175">
        <f t="shared" si="17"/>
        <v>0</v>
      </c>
      <c r="G175" t="str">
        <f t="shared" si="13"/>
        <v>D</v>
      </c>
    </row>
    <row r="176" spans="1:7" x14ac:dyDescent="0.3">
      <c r="A176">
        <v>0.43978343015501592</v>
      </c>
      <c r="B176">
        <f t="shared" si="14"/>
        <v>1</v>
      </c>
      <c r="C176">
        <f t="shared" si="15"/>
        <v>0</v>
      </c>
      <c r="D176">
        <f t="shared" si="16"/>
        <v>174</v>
      </c>
      <c r="E176">
        <f t="shared" si="12"/>
        <v>0</v>
      </c>
      <c r="F176">
        <f t="shared" si="17"/>
        <v>0</v>
      </c>
      <c r="G176" t="str">
        <f t="shared" si="13"/>
        <v>D</v>
      </c>
    </row>
    <row r="177" spans="1:7" x14ac:dyDescent="0.3">
      <c r="A177">
        <v>0.43978343015501592</v>
      </c>
      <c r="B177">
        <f t="shared" si="14"/>
        <v>1</v>
      </c>
      <c r="C177">
        <f t="shared" si="15"/>
        <v>0</v>
      </c>
      <c r="D177">
        <f t="shared" si="16"/>
        <v>175</v>
      </c>
      <c r="E177">
        <f t="shared" si="12"/>
        <v>0</v>
      </c>
      <c r="F177">
        <f t="shared" si="17"/>
        <v>0</v>
      </c>
      <c r="G177" t="str">
        <f t="shared" si="13"/>
        <v>D</v>
      </c>
    </row>
    <row r="178" spans="1:7" x14ac:dyDescent="0.3">
      <c r="A178">
        <v>0.43978343015501592</v>
      </c>
      <c r="B178">
        <f t="shared" si="14"/>
        <v>1</v>
      </c>
      <c r="C178">
        <f t="shared" si="15"/>
        <v>0</v>
      </c>
      <c r="D178">
        <f t="shared" si="16"/>
        <v>176</v>
      </c>
      <c r="E178">
        <f t="shared" si="12"/>
        <v>0</v>
      </c>
      <c r="F178">
        <f t="shared" si="17"/>
        <v>0</v>
      </c>
      <c r="G178" t="str">
        <f t="shared" si="13"/>
        <v>D</v>
      </c>
    </row>
    <row r="179" spans="1:7" x14ac:dyDescent="0.3">
      <c r="A179">
        <v>0.43978343015501592</v>
      </c>
      <c r="B179">
        <f t="shared" si="14"/>
        <v>1</v>
      </c>
      <c r="C179">
        <f t="shared" si="15"/>
        <v>0</v>
      </c>
      <c r="D179">
        <f t="shared" si="16"/>
        <v>177</v>
      </c>
      <c r="E179">
        <f t="shared" si="12"/>
        <v>0</v>
      </c>
      <c r="F179">
        <f t="shared" si="17"/>
        <v>0</v>
      </c>
      <c r="G179" t="str">
        <f t="shared" si="13"/>
        <v>D</v>
      </c>
    </row>
    <row r="180" spans="1:7" x14ac:dyDescent="0.3">
      <c r="A180">
        <v>0.43978343015501592</v>
      </c>
      <c r="B180">
        <f t="shared" si="14"/>
        <v>1</v>
      </c>
      <c r="C180">
        <f t="shared" si="15"/>
        <v>0</v>
      </c>
      <c r="D180">
        <f t="shared" si="16"/>
        <v>178</v>
      </c>
      <c r="E180">
        <f t="shared" si="12"/>
        <v>0</v>
      </c>
      <c r="F180">
        <f t="shared" si="17"/>
        <v>0</v>
      </c>
      <c r="G180" t="str">
        <f t="shared" si="13"/>
        <v>D</v>
      </c>
    </row>
    <row r="181" spans="1:7" x14ac:dyDescent="0.3">
      <c r="A181">
        <v>0.43978344454131485</v>
      </c>
      <c r="B181">
        <f t="shared" si="14"/>
        <v>1</v>
      </c>
      <c r="C181">
        <f t="shared" si="15"/>
        <v>1.4386298929913721E-8</v>
      </c>
      <c r="D181">
        <f t="shared" si="16"/>
        <v>179</v>
      </c>
      <c r="E181">
        <f t="shared" si="12"/>
        <v>0</v>
      </c>
      <c r="F181">
        <f t="shared" si="17"/>
        <v>0</v>
      </c>
      <c r="G181" t="str">
        <f t="shared" si="13"/>
        <v>D</v>
      </c>
    </row>
    <row r="182" spans="1:7" x14ac:dyDescent="0.3">
      <c r="A182">
        <v>0.442812960799916</v>
      </c>
      <c r="B182">
        <f t="shared" si="14"/>
        <v>1</v>
      </c>
      <c r="C182">
        <f t="shared" si="15"/>
        <v>3.0295162586011504E-3</v>
      </c>
      <c r="D182">
        <f t="shared" si="16"/>
        <v>180</v>
      </c>
      <c r="E182">
        <f t="shared" si="12"/>
        <v>0</v>
      </c>
      <c r="F182">
        <f t="shared" si="17"/>
        <v>0</v>
      </c>
      <c r="G182" t="str">
        <f t="shared" si="13"/>
        <v>D</v>
      </c>
    </row>
    <row r="183" spans="1:7" x14ac:dyDescent="0.3">
      <c r="A183">
        <v>0.442812960799916</v>
      </c>
      <c r="B183">
        <f t="shared" si="14"/>
        <v>1</v>
      </c>
      <c r="C183">
        <f t="shared" si="15"/>
        <v>0</v>
      </c>
      <c r="D183">
        <f t="shared" si="16"/>
        <v>181</v>
      </c>
      <c r="E183">
        <f t="shared" si="12"/>
        <v>0</v>
      </c>
      <c r="F183">
        <f t="shared" si="17"/>
        <v>0</v>
      </c>
      <c r="G183" t="str">
        <f t="shared" si="13"/>
        <v>D</v>
      </c>
    </row>
    <row r="184" spans="1:7" x14ac:dyDescent="0.3">
      <c r="A184">
        <v>0.442812960799916</v>
      </c>
      <c r="B184">
        <f t="shared" si="14"/>
        <v>1</v>
      </c>
      <c r="C184">
        <f t="shared" si="15"/>
        <v>0</v>
      </c>
      <c r="D184">
        <f t="shared" si="16"/>
        <v>182</v>
      </c>
      <c r="E184">
        <f t="shared" si="12"/>
        <v>0</v>
      </c>
      <c r="F184">
        <f t="shared" si="17"/>
        <v>0</v>
      </c>
      <c r="G184" t="str">
        <f t="shared" si="13"/>
        <v>D</v>
      </c>
    </row>
    <row r="185" spans="1:7" x14ac:dyDescent="0.3">
      <c r="A185">
        <v>0.442812960799916</v>
      </c>
      <c r="B185">
        <f t="shared" si="14"/>
        <v>1</v>
      </c>
      <c r="C185">
        <f t="shared" si="15"/>
        <v>0</v>
      </c>
      <c r="D185">
        <f t="shared" si="16"/>
        <v>183</v>
      </c>
      <c r="E185">
        <f t="shared" si="12"/>
        <v>0</v>
      </c>
      <c r="F185">
        <f t="shared" si="17"/>
        <v>0</v>
      </c>
      <c r="G185" t="str">
        <f t="shared" si="13"/>
        <v>D</v>
      </c>
    </row>
    <row r="186" spans="1:7" x14ac:dyDescent="0.3">
      <c r="A186">
        <v>0.45118017863235027</v>
      </c>
      <c r="B186">
        <f t="shared" si="14"/>
        <v>1</v>
      </c>
      <c r="C186">
        <f t="shared" si="15"/>
        <v>8.3672178324342705E-3</v>
      </c>
      <c r="D186">
        <f t="shared" si="16"/>
        <v>184</v>
      </c>
      <c r="E186">
        <f t="shared" si="12"/>
        <v>0</v>
      </c>
      <c r="F186">
        <f t="shared" si="17"/>
        <v>0</v>
      </c>
      <c r="G186" t="str">
        <f t="shared" si="13"/>
        <v>D</v>
      </c>
    </row>
    <row r="187" spans="1:7" x14ac:dyDescent="0.3">
      <c r="A187">
        <v>0.45118017863235049</v>
      </c>
      <c r="B187">
        <f t="shared" si="14"/>
        <v>1</v>
      </c>
      <c r="C187">
        <f t="shared" si="15"/>
        <v>0</v>
      </c>
      <c r="D187">
        <f t="shared" si="16"/>
        <v>185</v>
      </c>
      <c r="E187">
        <f t="shared" si="12"/>
        <v>0</v>
      </c>
      <c r="F187">
        <f t="shared" si="17"/>
        <v>0</v>
      </c>
      <c r="G187" t="str">
        <f t="shared" si="13"/>
        <v>D</v>
      </c>
    </row>
    <row r="188" spans="1:7" x14ac:dyDescent="0.3">
      <c r="A188">
        <v>0.45118017863235049</v>
      </c>
      <c r="B188">
        <f t="shared" si="14"/>
        <v>1</v>
      </c>
      <c r="C188">
        <f t="shared" si="15"/>
        <v>0</v>
      </c>
      <c r="D188">
        <f t="shared" si="16"/>
        <v>186</v>
      </c>
      <c r="E188">
        <f t="shared" si="12"/>
        <v>0</v>
      </c>
      <c r="F188">
        <f t="shared" si="17"/>
        <v>0</v>
      </c>
      <c r="G188" t="str">
        <f t="shared" si="13"/>
        <v>D</v>
      </c>
    </row>
    <row r="189" spans="1:7" x14ac:dyDescent="0.3">
      <c r="A189">
        <v>0.45118017863235049</v>
      </c>
      <c r="B189">
        <f t="shared" si="14"/>
        <v>1</v>
      </c>
      <c r="C189">
        <f t="shared" si="15"/>
        <v>0</v>
      </c>
      <c r="D189">
        <f t="shared" si="16"/>
        <v>187</v>
      </c>
      <c r="E189">
        <f t="shared" si="12"/>
        <v>0</v>
      </c>
      <c r="F189">
        <f t="shared" si="17"/>
        <v>0</v>
      </c>
      <c r="G189" t="str">
        <f t="shared" si="13"/>
        <v>D</v>
      </c>
    </row>
    <row r="190" spans="1:7" x14ac:dyDescent="0.3">
      <c r="A190">
        <v>0.45118017863235049</v>
      </c>
      <c r="B190">
        <f t="shared" si="14"/>
        <v>1</v>
      </c>
      <c r="C190">
        <f t="shared" si="15"/>
        <v>0</v>
      </c>
      <c r="D190">
        <f t="shared" si="16"/>
        <v>188</v>
      </c>
      <c r="E190">
        <f t="shared" si="12"/>
        <v>0</v>
      </c>
      <c r="F190">
        <f t="shared" si="17"/>
        <v>0</v>
      </c>
      <c r="G190" t="str">
        <f t="shared" si="13"/>
        <v>D</v>
      </c>
    </row>
    <row r="191" spans="1:7" x14ac:dyDescent="0.3">
      <c r="A191">
        <v>0.4511801786323506</v>
      </c>
      <c r="B191">
        <f t="shared" si="14"/>
        <v>1</v>
      </c>
      <c r="C191">
        <f t="shared" si="15"/>
        <v>0</v>
      </c>
      <c r="D191">
        <f t="shared" si="16"/>
        <v>189</v>
      </c>
      <c r="E191">
        <f t="shared" si="12"/>
        <v>0</v>
      </c>
      <c r="F191">
        <f t="shared" si="17"/>
        <v>0</v>
      </c>
      <c r="G191" t="str">
        <f t="shared" si="13"/>
        <v>D</v>
      </c>
    </row>
    <row r="192" spans="1:7" x14ac:dyDescent="0.3">
      <c r="A192">
        <v>0.4511801786323506</v>
      </c>
      <c r="B192">
        <f t="shared" si="14"/>
        <v>1</v>
      </c>
      <c r="C192">
        <f t="shared" si="15"/>
        <v>0</v>
      </c>
      <c r="D192">
        <f t="shared" si="16"/>
        <v>190</v>
      </c>
      <c r="E192">
        <f t="shared" si="12"/>
        <v>0</v>
      </c>
      <c r="F192">
        <f t="shared" si="17"/>
        <v>0</v>
      </c>
      <c r="G192" t="str">
        <f t="shared" si="13"/>
        <v>D</v>
      </c>
    </row>
    <row r="193" spans="1:7" x14ac:dyDescent="0.3">
      <c r="A193">
        <v>0.4511801786323506</v>
      </c>
      <c r="B193">
        <f t="shared" si="14"/>
        <v>1</v>
      </c>
      <c r="C193">
        <f t="shared" si="15"/>
        <v>0</v>
      </c>
      <c r="D193">
        <f t="shared" si="16"/>
        <v>191</v>
      </c>
      <c r="E193">
        <f t="shared" si="12"/>
        <v>0</v>
      </c>
      <c r="F193">
        <f t="shared" si="17"/>
        <v>0</v>
      </c>
      <c r="G193" t="str">
        <f t="shared" si="13"/>
        <v>D</v>
      </c>
    </row>
    <row r="194" spans="1:7" x14ac:dyDescent="0.3">
      <c r="A194">
        <v>0.4511801786323506</v>
      </c>
      <c r="B194">
        <f t="shared" si="14"/>
        <v>1</v>
      </c>
      <c r="C194">
        <f t="shared" si="15"/>
        <v>0</v>
      </c>
      <c r="D194">
        <f t="shared" si="16"/>
        <v>192</v>
      </c>
      <c r="E194">
        <f t="shared" si="12"/>
        <v>0</v>
      </c>
      <c r="F194">
        <f t="shared" si="17"/>
        <v>0</v>
      </c>
      <c r="G194" t="str">
        <f t="shared" si="13"/>
        <v>D</v>
      </c>
    </row>
    <row r="195" spans="1:7" x14ac:dyDescent="0.3">
      <c r="A195">
        <v>0.4511801786323506</v>
      </c>
      <c r="B195">
        <f t="shared" si="14"/>
        <v>1</v>
      </c>
      <c r="C195">
        <f t="shared" si="15"/>
        <v>0</v>
      </c>
      <c r="D195">
        <f t="shared" si="16"/>
        <v>193</v>
      </c>
      <c r="E195">
        <f t="shared" ref="E195:E258" si="18">IF(A195&lt;7,0,D195)</f>
        <v>0</v>
      </c>
      <c r="F195">
        <f t="shared" si="17"/>
        <v>0</v>
      </c>
      <c r="G195" t="str">
        <f t="shared" ref="G195:G258" si="19">IF(D195&lt;50,"A",IF(D195&lt;100,"B",IF(D195&lt;150,"C",IF(D195&lt;200,"D",IF(D195&lt;250,"E",IF(D195&lt;305,"F","…"))))))</f>
        <v>D</v>
      </c>
    </row>
    <row r="196" spans="1:7" x14ac:dyDescent="0.3">
      <c r="A196">
        <v>0.4511801786323506</v>
      </c>
      <c r="B196">
        <f t="shared" ref="B196:B259" si="20">B195</f>
        <v>1</v>
      </c>
      <c r="C196">
        <f t="shared" ref="C196:C259" si="21">A196-A195</f>
        <v>0</v>
      </c>
      <c r="D196">
        <f t="shared" ref="D196:D259" si="22">D195+1</f>
        <v>194</v>
      </c>
      <c r="E196">
        <f t="shared" si="18"/>
        <v>0</v>
      </c>
      <c r="F196">
        <f t="shared" si="17"/>
        <v>0</v>
      </c>
      <c r="G196" t="str">
        <f t="shared" si="19"/>
        <v>D</v>
      </c>
    </row>
    <row r="197" spans="1:7" x14ac:dyDescent="0.3">
      <c r="A197">
        <v>0.4511992590934088</v>
      </c>
      <c r="B197">
        <f t="shared" si="20"/>
        <v>1</v>
      </c>
      <c r="C197">
        <f t="shared" si="21"/>
        <v>1.9080461058196274E-5</v>
      </c>
      <c r="D197">
        <f t="shared" si="22"/>
        <v>195</v>
      </c>
      <c r="E197">
        <f t="shared" si="18"/>
        <v>0</v>
      </c>
      <c r="F197">
        <f t="shared" ref="F197:F260" si="23">E197-E196</f>
        <v>0</v>
      </c>
      <c r="G197" t="str">
        <f t="shared" si="19"/>
        <v>D</v>
      </c>
    </row>
    <row r="198" spans="1:7" x14ac:dyDescent="0.3">
      <c r="A198">
        <v>0.83867016432776764</v>
      </c>
      <c r="B198">
        <f t="shared" si="20"/>
        <v>1</v>
      </c>
      <c r="C198">
        <f t="shared" si="21"/>
        <v>0.38747090523435884</v>
      </c>
      <c r="D198">
        <f t="shared" si="22"/>
        <v>196</v>
      </c>
      <c r="E198">
        <f t="shared" si="18"/>
        <v>0</v>
      </c>
      <c r="F198">
        <f t="shared" si="23"/>
        <v>0</v>
      </c>
      <c r="G198" t="str">
        <f t="shared" si="19"/>
        <v>D</v>
      </c>
    </row>
    <row r="199" spans="1:7" x14ac:dyDescent="0.3">
      <c r="A199">
        <v>0.83867016432776764</v>
      </c>
      <c r="B199">
        <f t="shared" si="20"/>
        <v>1</v>
      </c>
      <c r="C199">
        <f t="shared" si="21"/>
        <v>0</v>
      </c>
      <c r="D199">
        <f t="shared" si="22"/>
        <v>197</v>
      </c>
      <c r="E199">
        <f t="shared" si="18"/>
        <v>0</v>
      </c>
      <c r="F199">
        <f t="shared" si="23"/>
        <v>0</v>
      </c>
      <c r="G199" t="str">
        <f t="shared" si="19"/>
        <v>D</v>
      </c>
    </row>
    <row r="200" spans="1:7" x14ac:dyDescent="0.3">
      <c r="A200">
        <v>0.83867016432776764</v>
      </c>
      <c r="B200">
        <f t="shared" si="20"/>
        <v>1</v>
      </c>
      <c r="C200">
        <f t="shared" si="21"/>
        <v>0</v>
      </c>
      <c r="D200">
        <f t="shared" si="22"/>
        <v>198</v>
      </c>
      <c r="E200">
        <f t="shared" si="18"/>
        <v>0</v>
      </c>
      <c r="F200">
        <f t="shared" si="23"/>
        <v>0</v>
      </c>
      <c r="G200" t="str">
        <f t="shared" si="19"/>
        <v>D</v>
      </c>
    </row>
    <row r="201" spans="1:7" x14ac:dyDescent="0.3">
      <c r="A201">
        <v>0.83867016432776764</v>
      </c>
      <c r="B201">
        <f t="shared" si="20"/>
        <v>1</v>
      </c>
      <c r="C201">
        <f t="shared" si="21"/>
        <v>0</v>
      </c>
      <c r="D201">
        <f t="shared" si="22"/>
        <v>199</v>
      </c>
      <c r="E201">
        <f t="shared" si="18"/>
        <v>0</v>
      </c>
      <c r="F201">
        <f t="shared" si="23"/>
        <v>0</v>
      </c>
      <c r="G201" t="str">
        <f t="shared" si="19"/>
        <v>D</v>
      </c>
    </row>
    <row r="202" spans="1:7" x14ac:dyDescent="0.3">
      <c r="A202">
        <v>0.83867016433280595</v>
      </c>
      <c r="B202">
        <f t="shared" si="20"/>
        <v>1</v>
      </c>
      <c r="C202">
        <f t="shared" si="21"/>
        <v>5.0383031080514229E-12</v>
      </c>
      <c r="D202">
        <f t="shared" si="22"/>
        <v>200</v>
      </c>
      <c r="E202">
        <f t="shared" si="18"/>
        <v>0</v>
      </c>
      <c r="F202">
        <f t="shared" si="23"/>
        <v>0</v>
      </c>
      <c r="G202" t="str">
        <f t="shared" si="19"/>
        <v>E</v>
      </c>
    </row>
    <row r="203" spans="1:7" x14ac:dyDescent="0.3">
      <c r="A203">
        <v>0.83867016433280595</v>
      </c>
      <c r="B203">
        <f t="shared" si="20"/>
        <v>1</v>
      </c>
      <c r="C203">
        <f t="shared" si="21"/>
        <v>0</v>
      </c>
      <c r="D203">
        <f t="shared" si="22"/>
        <v>201</v>
      </c>
      <c r="E203">
        <f t="shared" si="18"/>
        <v>0</v>
      </c>
      <c r="F203">
        <f t="shared" si="23"/>
        <v>0</v>
      </c>
      <c r="G203" t="str">
        <f t="shared" si="19"/>
        <v>E</v>
      </c>
    </row>
    <row r="204" spans="1:7" x14ac:dyDescent="0.3">
      <c r="A204">
        <v>0.83867016433280595</v>
      </c>
      <c r="B204">
        <f t="shared" si="20"/>
        <v>1</v>
      </c>
      <c r="C204">
        <f t="shared" si="21"/>
        <v>0</v>
      </c>
      <c r="D204">
        <f t="shared" si="22"/>
        <v>202</v>
      </c>
      <c r="E204">
        <f t="shared" si="18"/>
        <v>0</v>
      </c>
      <c r="F204">
        <f t="shared" si="23"/>
        <v>0</v>
      </c>
      <c r="G204" t="str">
        <f t="shared" si="19"/>
        <v>E</v>
      </c>
    </row>
    <row r="205" spans="1:7" x14ac:dyDescent="0.3">
      <c r="A205">
        <v>0.84924755801904128</v>
      </c>
      <c r="B205">
        <f t="shared" si="20"/>
        <v>1</v>
      </c>
      <c r="C205">
        <f t="shared" si="21"/>
        <v>1.0577393686235337E-2</v>
      </c>
      <c r="D205">
        <f t="shared" si="22"/>
        <v>203</v>
      </c>
      <c r="E205">
        <f t="shared" si="18"/>
        <v>0</v>
      </c>
      <c r="F205">
        <f t="shared" si="23"/>
        <v>0</v>
      </c>
      <c r="G205" t="str">
        <f t="shared" si="19"/>
        <v>E</v>
      </c>
    </row>
    <row r="206" spans="1:7" x14ac:dyDescent="0.3">
      <c r="A206">
        <v>0.84924755801904128</v>
      </c>
      <c r="B206">
        <f t="shared" si="20"/>
        <v>1</v>
      </c>
      <c r="C206">
        <f t="shared" si="21"/>
        <v>0</v>
      </c>
      <c r="D206">
        <f t="shared" si="22"/>
        <v>204</v>
      </c>
      <c r="E206">
        <f t="shared" si="18"/>
        <v>0</v>
      </c>
      <c r="F206">
        <f t="shared" si="23"/>
        <v>0</v>
      </c>
      <c r="G206" t="str">
        <f t="shared" si="19"/>
        <v>E</v>
      </c>
    </row>
    <row r="207" spans="1:7" x14ac:dyDescent="0.3">
      <c r="A207">
        <v>0.84924755801904128</v>
      </c>
      <c r="B207">
        <f t="shared" si="20"/>
        <v>1</v>
      </c>
      <c r="C207">
        <f t="shared" si="21"/>
        <v>0</v>
      </c>
      <c r="D207">
        <f t="shared" si="22"/>
        <v>205</v>
      </c>
      <c r="E207">
        <f t="shared" si="18"/>
        <v>0</v>
      </c>
      <c r="F207">
        <f t="shared" si="23"/>
        <v>0</v>
      </c>
      <c r="G207" t="str">
        <f t="shared" si="19"/>
        <v>E</v>
      </c>
    </row>
    <row r="208" spans="1:7" x14ac:dyDescent="0.3">
      <c r="A208">
        <v>0.84924755801904128</v>
      </c>
      <c r="B208">
        <f t="shared" si="20"/>
        <v>1</v>
      </c>
      <c r="C208">
        <f t="shared" si="21"/>
        <v>0</v>
      </c>
      <c r="D208">
        <f t="shared" si="22"/>
        <v>206</v>
      </c>
      <c r="E208">
        <f t="shared" si="18"/>
        <v>0</v>
      </c>
      <c r="F208">
        <f t="shared" si="23"/>
        <v>0</v>
      </c>
      <c r="G208" t="str">
        <f t="shared" si="19"/>
        <v>E</v>
      </c>
    </row>
    <row r="209" spans="1:7" x14ac:dyDescent="0.3">
      <c r="A209">
        <v>0.84924755801904128</v>
      </c>
      <c r="B209">
        <f t="shared" si="20"/>
        <v>1</v>
      </c>
      <c r="C209">
        <f t="shared" si="21"/>
        <v>0</v>
      </c>
      <c r="D209">
        <f t="shared" si="22"/>
        <v>207</v>
      </c>
      <c r="E209">
        <f t="shared" si="18"/>
        <v>0</v>
      </c>
      <c r="F209">
        <f t="shared" si="23"/>
        <v>0</v>
      </c>
      <c r="G209" t="str">
        <f t="shared" si="19"/>
        <v>E</v>
      </c>
    </row>
    <row r="210" spans="1:7" x14ac:dyDescent="0.3">
      <c r="A210">
        <v>0.84924755801904128</v>
      </c>
      <c r="B210">
        <f t="shared" si="20"/>
        <v>1</v>
      </c>
      <c r="C210">
        <f t="shared" si="21"/>
        <v>0</v>
      </c>
      <c r="D210">
        <f t="shared" si="22"/>
        <v>208</v>
      </c>
      <c r="E210">
        <f t="shared" si="18"/>
        <v>0</v>
      </c>
      <c r="F210">
        <f t="shared" si="23"/>
        <v>0</v>
      </c>
      <c r="G210" t="str">
        <f t="shared" si="19"/>
        <v>E</v>
      </c>
    </row>
    <row r="211" spans="1:7" x14ac:dyDescent="0.3">
      <c r="A211">
        <v>0.84924755801904128</v>
      </c>
      <c r="B211">
        <f t="shared" si="20"/>
        <v>1</v>
      </c>
      <c r="C211">
        <f t="shared" si="21"/>
        <v>0</v>
      </c>
      <c r="D211">
        <f t="shared" si="22"/>
        <v>209</v>
      </c>
      <c r="E211">
        <f t="shared" si="18"/>
        <v>0</v>
      </c>
      <c r="F211">
        <f t="shared" si="23"/>
        <v>0</v>
      </c>
      <c r="G211" t="str">
        <f t="shared" si="19"/>
        <v>E</v>
      </c>
    </row>
    <row r="212" spans="1:7" x14ac:dyDescent="0.3">
      <c r="A212">
        <v>0.84924864542803558</v>
      </c>
      <c r="B212">
        <f t="shared" si="20"/>
        <v>1</v>
      </c>
      <c r="C212">
        <f t="shared" si="21"/>
        <v>1.0874089942936038E-6</v>
      </c>
      <c r="D212">
        <f t="shared" si="22"/>
        <v>210</v>
      </c>
      <c r="E212">
        <f t="shared" si="18"/>
        <v>0</v>
      </c>
      <c r="F212">
        <f t="shared" si="23"/>
        <v>0</v>
      </c>
      <c r="G212" t="str">
        <f t="shared" si="19"/>
        <v>E</v>
      </c>
    </row>
    <row r="213" spans="1:7" x14ac:dyDescent="0.3">
      <c r="A213">
        <v>0.84955459592953042</v>
      </c>
      <c r="B213">
        <f t="shared" si="20"/>
        <v>1</v>
      </c>
      <c r="C213">
        <f t="shared" si="21"/>
        <v>3.0595050149484493E-4</v>
      </c>
      <c r="D213">
        <f t="shared" si="22"/>
        <v>211</v>
      </c>
      <c r="E213">
        <f t="shared" si="18"/>
        <v>0</v>
      </c>
      <c r="F213">
        <f t="shared" si="23"/>
        <v>0</v>
      </c>
      <c r="G213" t="str">
        <f t="shared" si="19"/>
        <v>E</v>
      </c>
    </row>
    <row r="214" spans="1:7" x14ac:dyDescent="0.3">
      <c r="A214">
        <v>0.84955459592953042</v>
      </c>
      <c r="B214">
        <f t="shared" si="20"/>
        <v>1</v>
      </c>
      <c r="C214">
        <f t="shared" si="21"/>
        <v>0</v>
      </c>
      <c r="D214">
        <f t="shared" si="22"/>
        <v>212</v>
      </c>
      <c r="E214">
        <f t="shared" si="18"/>
        <v>0</v>
      </c>
      <c r="F214">
        <f t="shared" si="23"/>
        <v>0</v>
      </c>
      <c r="G214" t="str">
        <f t="shared" si="19"/>
        <v>E</v>
      </c>
    </row>
    <row r="215" spans="1:7" x14ac:dyDescent="0.3">
      <c r="A215">
        <v>0.84955459592953075</v>
      </c>
      <c r="B215">
        <f t="shared" si="20"/>
        <v>1</v>
      </c>
      <c r="C215">
        <f t="shared" si="21"/>
        <v>0</v>
      </c>
      <c r="D215">
        <f t="shared" si="22"/>
        <v>213</v>
      </c>
      <c r="E215">
        <f t="shared" si="18"/>
        <v>0</v>
      </c>
      <c r="F215">
        <f t="shared" si="23"/>
        <v>0</v>
      </c>
      <c r="G215" t="str">
        <f t="shared" si="19"/>
        <v>E</v>
      </c>
    </row>
    <row r="216" spans="1:7" x14ac:dyDescent="0.3">
      <c r="A216">
        <v>0.84955459592953075</v>
      </c>
      <c r="B216">
        <f t="shared" si="20"/>
        <v>1</v>
      </c>
      <c r="C216">
        <f t="shared" si="21"/>
        <v>0</v>
      </c>
      <c r="D216">
        <f t="shared" si="22"/>
        <v>214</v>
      </c>
      <c r="E216">
        <f t="shared" si="18"/>
        <v>0</v>
      </c>
      <c r="F216">
        <f t="shared" si="23"/>
        <v>0</v>
      </c>
      <c r="G216" t="str">
        <f t="shared" si="19"/>
        <v>E</v>
      </c>
    </row>
    <row r="217" spans="1:7" x14ac:dyDescent="0.3">
      <c r="A217">
        <v>0.84955459592953075</v>
      </c>
      <c r="B217">
        <f t="shared" si="20"/>
        <v>1</v>
      </c>
      <c r="C217">
        <f t="shared" si="21"/>
        <v>0</v>
      </c>
      <c r="D217">
        <f t="shared" si="22"/>
        <v>215</v>
      </c>
      <c r="E217">
        <f t="shared" si="18"/>
        <v>0</v>
      </c>
      <c r="F217">
        <f t="shared" si="23"/>
        <v>0</v>
      </c>
      <c r="G217" t="str">
        <f t="shared" si="19"/>
        <v>E</v>
      </c>
    </row>
    <row r="218" spans="1:7" x14ac:dyDescent="0.3">
      <c r="A218">
        <v>0.84955459592953075</v>
      </c>
      <c r="B218">
        <f t="shared" si="20"/>
        <v>1</v>
      </c>
      <c r="C218">
        <f t="shared" si="21"/>
        <v>0</v>
      </c>
      <c r="D218">
        <f t="shared" si="22"/>
        <v>216</v>
      </c>
      <c r="E218">
        <f t="shared" si="18"/>
        <v>0</v>
      </c>
      <c r="F218">
        <f t="shared" si="23"/>
        <v>0</v>
      </c>
      <c r="G218" t="str">
        <f t="shared" si="19"/>
        <v>E</v>
      </c>
    </row>
    <row r="219" spans="1:7" x14ac:dyDescent="0.3">
      <c r="A219">
        <v>0.84955459592953075</v>
      </c>
      <c r="B219">
        <f t="shared" si="20"/>
        <v>1</v>
      </c>
      <c r="C219">
        <f t="shared" si="21"/>
        <v>0</v>
      </c>
      <c r="D219">
        <f t="shared" si="22"/>
        <v>217</v>
      </c>
      <c r="E219">
        <f t="shared" si="18"/>
        <v>0</v>
      </c>
      <c r="F219">
        <f t="shared" si="23"/>
        <v>0</v>
      </c>
      <c r="G219" t="str">
        <f t="shared" si="19"/>
        <v>E</v>
      </c>
    </row>
    <row r="220" spans="1:7" x14ac:dyDescent="0.3">
      <c r="A220">
        <v>0.84955459592953075</v>
      </c>
      <c r="B220">
        <f t="shared" si="20"/>
        <v>1</v>
      </c>
      <c r="C220">
        <f t="shared" si="21"/>
        <v>0</v>
      </c>
      <c r="D220">
        <f t="shared" si="22"/>
        <v>218</v>
      </c>
      <c r="E220">
        <f t="shared" si="18"/>
        <v>0</v>
      </c>
      <c r="F220">
        <f t="shared" si="23"/>
        <v>0</v>
      </c>
      <c r="G220" t="str">
        <f t="shared" si="19"/>
        <v>E</v>
      </c>
    </row>
    <row r="221" spans="1:7" x14ac:dyDescent="0.3">
      <c r="A221">
        <v>0.84955459592953075</v>
      </c>
      <c r="B221">
        <f t="shared" si="20"/>
        <v>1</v>
      </c>
      <c r="C221">
        <f t="shared" si="21"/>
        <v>0</v>
      </c>
      <c r="D221">
        <f t="shared" si="22"/>
        <v>219</v>
      </c>
      <c r="E221">
        <f t="shared" si="18"/>
        <v>0</v>
      </c>
      <c r="F221">
        <f t="shared" si="23"/>
        <v>0</v>
      </c>
      <c r="G221" t="str">
        <f t="shared" si="19"/>
        <v>E</v>
      </c>
    </row>
    <row r="222" spans="1:7" x14ac:dyDescent="0.3">
      <c r="A222">
        <v>0.84955459592953075</v>
      </c>
      <c r="B222">
        <f t="shared" si="20"/>
        <v>1</v>
      </c>
      <c r="C222">
        <f t="shared" si="21"/>
        <v>0</v>
      </c>
      <c r="D222">
        <f t="shared" si="22"/>
        <v>220</v>
      </c>
      <c r="E222">
        <f t="shared" si="18"/>
        <v>0</v>
      </c>
      <c r="F222">
        <f t="shared" si="23"/>
        <v>0</v>
      </c>
      <c r="G222" t="str">
        <f t="shared" si="19"/>
        <v>E</v>
      </c>
    </row>
    <row r="223" spans="1:7" x14ac:dyDescent="0.3">
      <c r="A223">
        <v>0.849554737294139</v>
      </c>
      <c r="B223">
        <f t="shared" si="20"/>
        <v>1</v>
      </c>
      <c r="C223">
        <f t="shared" si="21"/>
        <v>1.413646082415454E-7</v>
      </c>
      <c r="D223">
        <f t="shared" si="22"/>
        <v>221</v>
      </c>
      <c r="E223">
        <f t="shared" si="18"/>
        <v>0</v>
      </c>
      <c r="F223">
        <f t="shared" si="23"/>
        <v>0</v>
      </c>
      <c r="G223" t="str">
        <f t="shared" si="19"/>
        <v>E</v>
      </c>
    </row>
    <row r="224" spans="1:7" x14ac:dyDescent="0.3">
      <c r="A224">
        <v>0.849554737294139</v>
      </c>
      <c r="B224">
        <f t="shared" si="20"/>
        <v>1</v>
      </c>
      <c r="C224">
        <f t="shared" si="21"/>
        <v>0</v>
      </c>
      <c r="D224">
        <f t="shared" si="22"/>
        <v>222</v>
      </c>
      <c r="E224">
        <f t="shared" si="18"/>
        <v>0</v>
      </c>
      <c r="F224">
        <f t="shared" si="23"/>
        <v>0</v>
      </c>
      <c r="G224" t="str">
        <f t="shared" si="19"/>
        <v>E</v>
      </c>
    </row>
    <row r="225" spans="1:7" x14ac:dyDescent="0.3">
      <c r="A225">
        <v>0.849554737294139</v>
      </c>
      <c r="B225">
        <f t="shared" si="20"/>
        <v>1</v>
      </c>
      <c r="C225">
        <f t="shared" si="21"/>
        <v>0</v>
      </c>
      <c r="D225">
        <f t="shared" si="22"/>
        <v>223</v>
      </c>
      <c r="E225">
        <f t="shared" si="18"/>
        <v>0</v>
      </c>
      <c r="F225">
        <f t="shared" si="23"/>
        <v>0</v>
      </c>
      <c r="G225" t="str">
        <f t="shared" si="19"/>
        <v>E</v>
      </c>
    </row>
    <row r="226" spans="1:7" x14ac:dyDescent="0.3">
      <c r="A226">
        <v>0.849554737294139</v>
      </c>
      <c r="B226">
        <f t="shared" si="20"/>
        <v>1</v>
      </c>
      <c r="C226">
        <f t="shared" si="21"/>
        <v>0</v>
      </c>
      <c r="D226">
        <f t="shared" si="22"/>
        <v>224</v>
      </c>
      <c r="E226">
        <f t="shared" si="18"/>
        <v>0</v>
      </c>
      <c r="F226">
        <f t="shared" si="23"/>
        <v>0</v>
      </c>
      <c r="G226" t="str">
        <f t="shared" si="19"/>
        <v>E</v>
      </c>
    </row>
    <row r="227" spans="1:7" x14ac:dyDescent="0.3">
      <c r="A227">
        <v>0.849554737294139</v>
      </c>
      <c r="B227">
        <f t="shared" si="20"/>
        <v>1</v>
      </c>
      <c r="C227">
        <f t="shared" si="21"/>
        <v>0</v>
      </c>
      <c r="D227">
        <f t="shared" si="22"/>
        <v>225</v>
      </c>
      <c r="E227">
        <f t="shared" si="18"/>
        <v>0</v>
      </c>
      <c r="F227">
        <f t="shared" si="23"/>
        <v>0</v>
      </c>
      <c r="G227" t="str">
        <f t="shared" si="19"/>
        <v>E</v>
      </c>
    </row>
    <row r="228" spans="1:7" x14ac:dyDescent="0.3">
      <c r="A228">
        <v>0.849554737294139</v>
      </c>
      <c r="B228">
        <f t="shared" si="20"/>
        <v>1</v>
      </c>
      <c r="C228">
        <f t="shared" si="21"/>
        <v>0</v>
      </c>
      <c r="D228">
        <f t="shared" si="22"/>
        <v>226</v>
      </c>
      <c r="E228">
        <f t="shared" si="18"/>
        <v>0</v>
      </c>
      <c r="F228">
        <f t="shared" si="23"/>
        <v>0</v>
      </c>
      <c r="G228" t="str">
        <f t="shared" si="19"/>
        <v>E</v>
      </c>
    </row>
    <row r="229" spans="1:7" x14ac:dyDescent="0.3">
      <c r="A229">
        <v>0.849554737294139</v>
      </c>
      <c r="B229">
        <f t="shared" si="20"/>
        <v>1</v>
      </c>
      <c r="C229">
        <f t="shared" si="21"/>
        <v>0</v>
      </c>
      <c r="D229">
        <f t="shared" si="22"/>
        <v>227</v>
      </c>
      <c r="E229">
        <f t="shared" si="18"/>
        <v>0</v>
      </c>
      <c r="F229">
        <f t="shared" si="23"/>
        <v>0</v>
      </c>
      <c r="G229" t="str">
        <f t="shared" si="19"/>
        <v>E</v>
      </c>
    </row>
    <row r="230" spans="1:7" x14ac:dyDescent="0.3">
      <c r="A230">
        <v>0.849554737294139</v>
      </c>
      <c r="B230">
        <f t="shared" si="20"/>
        <v>1</v>
      </c>
      <c r="C230">
        <f t="shared" si="21"/>
        <v>0</v>
      </c>
      <c r="D230">
        <f t="shared" si="22"/>
        <v>228</v>
      </c>
      <c r="E230">
        <f t="shared" si="18"/>
        <v>0</v>
      </c>
      <c r="F230">
        <f t="shared" si="23"/>
        <v>0</v>
      </c>
      <c r="G230" t="str">
        <f t="shared" si="19"/>
        <v>E</v>
      </c>
    </row>
    <row r="231" spans="1:7" x14ac:dyDescent="0.3">
      <c r="A231">
        <v>0.849554737294139</v>
      </c>
      <c r="B231">
        <f t="shared" si="20"/>
        <v>1</v>
      </c>
      <c r="C231">
        <f t="shared" si="21"/>
        <v>0</v>
      </c>
      <c r="D231">
        <f t="shared" si="22"/>
        <v>229</v>
      </c>
      <c r="E231">
        <f t="shared" si="18"/>
        <v>0</v>
      </c>
      <c r="F231">
        <f t="shared" si="23"/>
        <v>0</v>
      </c>
      <c r="G231" t="str">
        <f t="shared" si="19"/>
        <v>E</v>
      </c>
    </row>
    <row r="232" spans="1:7" x14ac:dyDescent="0.3">
      <c r="A232">
        <v>0.849554737294139</v>
      </c>
      <c r="B232">
        <f t="shared" si="20"/>
        <v>1</v>
      </c>
      <c r="C232">
        <f t="shared" si="21"/>
        <v>0</v>
      </c>
      <c r="D232">
        <f t="shared" si="22"/>
        <v>230</v>
      </c>
      <c r="E232">
        <f t="shared" si="18"/>
        <v>0</v>
      </c>
      <c r="F232">
        <f t="shared" si="23"/>
        <v>0</v>
      </c>
      <c r="G232" t="str">
        <f t="shared" si="19"/>
        <v>E</v>
      </c>
    </row>
    <row r="233" spans="1:7" x14ac:dyDescent="0.3">
      <c r="A233">
        <v>0.849554737294139</v>
      </c>
      <c r="B233">
        <f t="shared" si="20"/>
        <v>1</v>
      </c>
      <c r="C233">
        <f t="shared" si="21"/>
        <v>0</v>
      </c>
      <c r="D233">
        <f t="shared" si="22"/>
        <v>231</v>
      </c>
      <c r="E233">
        <f t="shared" si="18"/>
        <v>0</v>
      </c>
      <c r="F233">
        <f t="shared" si="23"/>
        <v>0</v>
      </c>
      <c r="G233" t="str">
        <f t="shared" si="19"/>
        <v>E</v>
      </c>
    </row>
    <row r="234" spans="1:7" x14ac:dyDescent="0.3">
      <c r="A234">
        <v>0.849554737294139</v>
      </c>
      <c r="B234">
        <f t="shared" si="20"/>
        <v>1</v>
      </c>
      <c r="C234">
        <f t="shared" si="21"/>
        <v>0</v>
      </c>
      <c r="D234">
        <f t="shared" si="22"/>
        <v>232</v>
      </c>
      <c r="E234">
        <f t="shared" si="18"/>
        <v>0</v>
      </c>
      <c r="F234">
        <f t="shared" si="23"/>
        <v>0</v>
      </c>
      <c r="G234" t="str">
        <f t="shared" si="19"/>
        <v>E</v>
      </c>
    </row>
    <row r="235" spans="1:7" x14ac:dyDescent="0.3">
      <c r="A235">
        <v>0.849554737294139</v>
      </c>
      <c r="B235">
        <f t="shared" si="20"/>
        <v>1</v>
      </c>
      <c r="C235">
        <f t="shared" si="21"/>
        <v>0</v>
      </c>
      <c r="D235">
        <f t="shared" si="22"/>
        <v>233</v>
      </c>
      <c r="E235">
        <f t="shared" si="18"/>
        <v>0</v>
      </c>
      <c r="F235">
        <f t="shared" si="23"/>
        <v>0</v>
      </c>
      <c r="G235" t="str">
        <f t="shared" si="19"/>
        <v>E</v>
      </c>
    </row>
    <row r="236" spans="1:7" x14ac:dyDescent="0.3">
      <c r="A236">
        <v>0.849554737294139</v>
      </c>
      <c r="B236">
        <f t="shared" si="20"/>
        <v>1</v>
      </c>
      <c r="C236">
        <f t="shared" si="21"/>
        <v>0</v>
      </c>
      <c r="D236">
        <f t="shared" si="22"/>
        <v>234</v>
      </c>
      <c r="E236">
        <f t="shared" si="18"/>
        <v>0</v>
      </c>
      <c r="F236">
        <f t="shared" si="23"/>
        <v>0</v>
      </c>
      <c r="G236" t="str">
        <f t="shared" si="19"/>
        <v>E</v>
      </c>
    </row>
    <row r="237" spans="1:7" x14ac:dyDescent="0.3">
      <c r="A237">
        <v>0.849554737294139</v>
      </c>
      <c r="B237">
        <f t="shared" si="20"/>
        <v>1</v>
      </c>
      <c r="C237">
        <f t="shared" si="21"/>
        <v>0</v>
      </c>
      <c r="D237">
        <f t="shared" si="22"/>
        <v>235</v>
      </c>
      <c r="E237">
        <f t="shared" si="18"/>
        <v>0</v>
      </c>
      <c r="F237">
        <f t="shared" si="23"/>
        <v>0</v>
      </c>
      <c r="G237" t="str">
        <f t="shared" si="19"/>
        <v>E</v>
      </c>
    </row>
    <row r="238" spans="1:7" x14ac:dyDescent="0.3">
      <c r="A238">
        <v>0.84955475835070537</v>
      </c>
      <c r="B238">
        <f t="shared" si="20"/>
        <v>1</v>
      </c>
      <c r="C238">
        <f t="shared" si="21"/>
        <v>2.1056566379407116E-8</v>
      </c>
      <c r="D238">
        <f t="shared" si="22"/>
        <v>236</v>
      </c>
      <c r="E238">
        <f t="shared" si="18"/>
        <v>0</v>
      </c>
      <c r="F238">
        <f t="shared" si="23"/>
        <v>0</v>
      </c>
      <c r="G238" t="str">
        <f t="shared" si="19"/>
        <v>E</v>
      </c>
    </row>
    <row r="239" spans="1:7" x14ac:dyDescent="0.3">
      <c r="A239">
        <v>0.85005901678698925</v>
      </c>
      <c r="B239">
        <f t="shared" si="20"/>
        <v>1</v>
      </c>
      <c r="C239">
        <f t="shared" si="21"/>
        <v>5.0425843628387756E-4</v>
      </c>
      <c r="D239">
        <f t="shared" si="22"/>
        <v>237</v>
      </c>
      <c r="E239">
        <f t="shared" si="18"/>
        <v>0</v>
      </c>
      <c r="F239">
        <f t="shared" si="23"/>
        <v>0</v>
      </c>
      <c r="G239" t="str">
        <f t="shared" si="19"/>
        <v>E</v>
      </c>
    </row>
    <row r="240" spans="1:7" x14ac:dyDescent="0.3">
      <c r="A240">
        <v>0.85005901678698925</v>
      </c>
      <c r="B240">
        <f t="shared" si="20"/>
        <v>1</v>
      </c>
      <c r="C240">
        <f t="shared" si="21"/>
        <v>0</v>
      </c>
      <c r="D240">
        <f t="shared" si="22"/>
        <v>238</v>
      </c>
      <c r="E240">
        <f t="shared" si="18"/>
        <v>0</v>
      </c>
      <c r="F240">
        <f t="shared" si="23"/>
        <v>0</v>
      </c>
      <c r="G240" t="str">
        <f t="shared" si="19"/>
        <v>E</v>
      </c>
    </row>
    <row r="241" spans="1:7" x14ac:dyDescent="0.3">
      <c r="A241">
        <v>0.85005901678698925</v>
      </c>
      <c r="B241">
        <f t="shared" si="20"/>
        <v>1</v>
      </c>
      <c r="C241">
        <f t="shared" si="21"/>
        <v>0</v>
      </c>
      <c r="D241">
        <f t="shared" si="22"/>
        <v>239</v>
      </c>
      <c r="E241">
        <f t="shared" si="18"/>
        <v>0</v>
      </c>
      <c r="F241">
        <f t="shared" si="23"/>
        <v>0</v>
      </c>
      <c r="G241" t="str">
        <f t="shared" si="19"/>
        <v>E</v>
      </c>
    </row>
    <row r="242" spans="1:7" x14ac:dyDescent="0.3">
      <c r="A242">
        <v>0.85005901700683739</v>
      </c>
      <c r="B242">
        <f t="shared" si="20"/>
        <v>1</v>
      </c>
      <c r="C242">
        <f t="shared" si="21"/>
        <v>2.198481396931129E-10</v>
      </c>
      <c r="D242">
        <f t="shared" si="22"/>
        <v>240</v>
      </c>
      <c r="E242">
        <f t="shared" si="18"/>
        <v>0</v>
      </c>
      <c r="F242">
        <f t="shared" si="23"/>
        <v>0</v>
      </c>
      <c r="G242" t="str">
        <f t="shared" si="19"/>
        <v>E</v>
      </c>
    </row>
    <row r="243" spans="1:7" x14ac:dyDescent="0.3">
      <c r="A243">
        <v>0.85005901700683739</v>
      </c>
      <c r="B243">
        <f t="shared" si="20"/>
        <v>1</v>
      </c>
      <c r="C243">
        <f t="shared" si="21"/>
        <v>0</v>
      </c>
      <c r="D243">
        <f t="shared" si="22"/>
        <v>241</v>
      </c>
      <c r="E243">
        <f t="shared" si="18"/>
        <v>0</v>
      </c>
      <c r="F243">
        <f t="shared" si="23"/>
        <v>0</v>
      </c>
      <c r="G243" t="str">
        <f t="shared" si="19"/>
        <v>E</v>
      </c>
    </row>
    <row r="244" spans="1:7" x14ac:dyDescent="0.3">
      <c r="A244">
        <v>1.0960265372512259</v>
      </c>
      <c r="B244">
        <f t="shared" si="20"/>
        <v>1</v>
      </c>
      <c r="C244">
        <f t="shared" si="21"/>
        <v>0.2459675202443885</v>
      </c>
      <c r="D244">
        <f t="shared" si="22"/>
        <v>242</v>
      </c>
      <c r="E244">
        <f t="shared" si="18"/>
        <v>0</v>
      </c>
      <c r="F244">
        <f t="shared" si="23"/>
        <v>0</v>
      </c>
      <c r="G244" t="str">
        <f t="shared" si="19"/>
        <v>E</v>
      </c>
    </row>
    <row r="245" spans="1:7" x14ac:dyDescent="0.3">
      <c r="A245">
        <v>1.0960265372512259</v>
      </c>
      <c r="B245">
        <f t="shared" si="20"/>
        <v>1</v>
      </c>
      <c r="C245">
        <f t="shared" si="21"/>
        <v>0</v>
      </c>
      <c r="D245">
        <f t="shared" si="22"/>
        <v>243</v>
      </c>
      <c r="E245">
        <f t="shared" si="18"/>
        <v>0</v>
      </c>
      <c r="F245">
        <f t="shared" si="23"/>
        <v>0</v>
      </c>
      <c r="G245" t="str">
        <f t="shared" si="19"/>
        <v>E</v>
      </c>
    </row>
    <row r="246" spans="1:7" x14ac:dyDescent="0.3">
      <c r="A246">
        <v>1.0960265372512259</v>
      </c>
      <c r="B246">
        <f t="shared" si="20"/>
        <v>1</v>
      </c>
      <c r="C246">
        <f t="shared" si="21"/>
        <v>0</v>
      </c>
      <c r="D246">
        <f t="shared" si="22"/>
        <v>244</v>
      </c>
      <c r="E246">
        <f t="shared" si="18"/>
        <v>0</v>
      </c>
      <c r="F246">
        <f t="shared" si="23"/>
        <v>0</v>
      </c>
      <c r="G246" t="str">
        <f t="shared" si="19"/>
        <v>E</v>
      </c>
    </row>
    <row r="247" spans="1:7" x14ac:dyDescent="0.3">
      <c r="A247">
        <v>1.0960265372512259</v>
      </c>
      <c r="B247">
        <f t="shared" si="20"/>
        <v>1</v>
      </c>
      <c r="C247">
        <f t="shared" si="21"/>
        <v>0</v>
      </c>
      <c r="D247">
        <f t="shared" si="22"/>
        <v>245</v>
      </c>
      <c r="E247">
        <f t="shared" si="18"/>
        <v>0</v>
      </c>
      <c r="F247">
        <f t="shared" si="23"/>
        <v>0</v>
      </c>
      <c r="G247" t="str">
        <f t="shared" si="19"/>
        <v>E</v>
      </c>
    </row>
    <row r="248" spans="1:7" x14ac:dyDescent="0.3">
      <c r="A248">
        <v>1.0960277279324662</v>
      </c>
      <c r="B248">
        <f t="shared" si="20"/>
        <v>1</v>
      </c>
      <c r="C248">
        <f t="shared" si="21"/>
        <v>1.1906812402706635E-6</v>
      </c>
      <c r="D248">
        <f t="shared" si="22"/>
        <v>246</v>
      </c>
      <c r="E248">
        <f t="shared" si="18"/>
        <v>0</v>
      </c>
      <c r="F248">
        <f t="shared" si="23"/>
        <v>0</v>
      </c>
      <c r="G248" t="str">
        <f t="shared" si="19"/>
        <v>E</v>
      </c>
    </row>
    <row r="249" spans="1:7" x14ac:dyDescent="0.3">
      <c r="A249">
        <v>1.0960277279324662</v>
      </c>
      <c r="B249">
        <f t="shared" si="20"/>
        <v>1</v>
      </c>
      <c r="C249">
        <f t="shared" si="21"/>
        <v>0</v>
      </c>
      <c r="D249">
        <f t="shared" si="22"/>
        <v>247</v>
      </c>
      <c r="E249">
        <f t="shared" si="18"/>
        <v>0</v>
      </c>
      <c r="F249">
        <f t="shared" si="23"/>
        <v>0</v>
      </c>
      <c r="G249" t="str">
        <f t="shared" si="19"/>
        <v>E</v>
      </c>
    </row>
    <row r="250" spans="1:7" x14ac:dyDescent="0.3">
      <c r="A250">
        <v>1.0960277279324662</v>
      </c>
      <c r="B250">
        <f t="shared" si="20"/>
        <v>1</v>
      </c>
      <c r="C250">
        <f t="shared" si="21"/>
        <v>0</v>
      </c>
      <c r="D250">
        <f t="shared" si="22"/>
        <v>248</v>
      </c>
      <c r="E250">
        <f t="shared" si="18"/>
        <v>0</v>
      </c>
      <c r="F250">
        <f t="shared" si="23"/>
        <v>0</v>
      </c>
      <c r="G250" t="str">
        <f t="shared" si="19"/>
        <v>E</v>
      </c>
    </row>
    <row r="251" spans="1:7" x14ac:dyDescent="0.3">
      <c r="A251">
        <v>1.0960277279324662</v>
      </c>
      <c r="B251">
        <f t="shared" si="20"/>
        <v>1</v>
      </c>
      <c r="C251">
        <f t="shared" si="21"/>
        <v>0</v>
      </c>
      <c r="D251">
        <f t="shared" si="22"/>
        <v>249</v>
      </c>
      <c r="E251">
        <f t="shared" si="18"/>
        <v>0</v>
      </c>
      <c r="F251">
        <f t="shared" si="23"/>
        <v>0</v>
      </c>
      <c r="G251" t="str">
        <f t="shared" si="19"/>
        <v>E</v>
      </c>
    </row>
    <row r="252" spans="1:7" x14ac:dyDescent="0.3">
      <c r="A252">
        <v>1.0960277279324662</v>
      </c>
      <c r="B252">
        <f t="shared" si="20"/>
        <v>1</v>
      </c>
      <c r="C252">
        <f t="shared" si="21"/>
        <v>0</v>
      </c>
      <c r="D252">
        <f t="shared" si="22"/>
        <v>250</v>
      </c>
      <c r="E252">
        <f t="shared" si="18"/>
        <v>0</v>
      </c>
      <c r="F252">
        <f t="shared" si="23"/>
        <v>0</v>
      </c>
      <c r="G252" t="str">
        <f t="shared" si="19"/>
        <v>F</v>
      </c>
    </row>
    <row r="253" spans="1:7" x14ac:dyDescent="0.3">
      <c r="A253">
        <v>1.0960277279324662</v>
      </c>
      <c r="B253">
        <f t="shared" si="20"/>
        <v>1</v>
      </c>
      <c r="C253">
        <f t="shared" si="21"/>
        <v>0</v>
      </c>
      <c r="D253">
        <f t="shared" si="22"/>
        <v>251</v>
      </c>
      <c r="E253">
        <f t="shared" si="18"/>
        <v>0</v>
      </c>
      <c r="F253">
        <f t="shared" si="23"/>
        <v>0</v>
      </c>
      <c r="G253" t="str">
        <f t="shared" si="19"/>
        <v>F</v>
      </c>
    </row>
    <row r="254" spans="1:7" x14ac:dyDescent="0.3">
      <c r="A254">
        <v>1.0960277279324662</v>
      </c>
      <c r="B254">
        <f t="shared" si="20"/>
        <v>1</v>
      </c>
      <c r="C254">
        <f t="shared" si="21"/>
        <v>0</v>
      </c>
      <c r="D254">
        <f t="shared" si="22"/>
        <v>252</v>
      </c>
      <c r="E254">
        <f t="shared" si="18"/>
        <v>0</v>
      </c>
      <c r="F254">
        <f t="shared" si="23"/>
        <v>0</v>
      </c>
      <c r="G254" t="str">
        <f t="shared" si="19"/>
        <v>F</v>
      </c>
    </row>
    <row r="255" spans="1:7" x14ac:dyDescent="0.3">
      <c r="A255">
        <v>1.0960277279324662</v>
      </c>
      <c r="B255">
        <f t="shared" si="20"/>
        <v>1</v>
      </c>
      <c r="C255">
        <f t="shared" si="21"/>
        <v>0</v>
      </c>
      <c r="D255">
        <f t="shared" si="22"/>
        <v>253</v>
      </c>
      <c r="E255">
        <f t="shared" si="18"/>
        <v>0</v>
      </c>
      <c r="F255">
        <f t="shared" si="23"/>
        <v>0</v>
      </c>
      <c r="G255" t="str">
        <f t="shared" si="19"/>
        <v>F</v>
      </c>
    </row>
    <row r="256" spans="1:7" x14ac:dyDescent="0.3">
      <c r="A256">
        <v>1.0960277279324662</v>
      </c>
      <c r="B256">
        <f t="shared" si="20"/>
        <v>1</v>
      </c>
      <c r="C256">
        <f t="shared" si="21"/>
        <v>0</v>
      </c>
      <c r="D256">
        <f t="shared" si="22"/>
        <v>254</v>
      </c>
      <c r="E256">
        <f t="shared" si="18"/>
        <v>0</v>
      </c>
      <c r="F256">
        <f t="shared" si="23"/>
        <v>0</v>
      </c>
      <c r="G256" t="str">
        <f t="shared" si="19"/>
        <v>F</v>
      </c>
    </row>
    <row r="257" spans="1:7" x14ac:dyDescent="0.3">
      <c r="A257">
        <v>1.1658372167667566</v>
      </c>
      <c r="B257">
        <f t="shared" si="20"/>
        <v>1</v>
      </c>
      <c r="C257">
        <f t="shared" si="21"/>
        <v>6.980948883429039E-2</v>
      </c>
      <c r="D257">
        <f t="shared" si="22"/>
        <v>255</v>
      </c>
      <c r="E257">
        <f t="shared" si="18"/>
        <v>0</v>
      </c>
      <c r="F257">
        <f t="shared" si="23"/>
        <v>0</v>
      </c>
      <c r="G257" t="str">
        <f t="shared" si="19"/>
        <v>F</v>
      </c>
    </row>
    <row r="258" spans="1:7" x14ac:dyDescent="0.3">
      <c r="A258">
        <v>1.1658372167667566</v>
      </c>
      <c r="B258">
        <f t="shared" si="20"/>
        <v>1</v>
      </c>
      <c r="C258">
        <f t="shared" si="21"/>
        <v>0</v>
      </c>
      <c r="D258">
        <f t="shared" si="22"/>
        <v>256</v>
      </c>
      <c r="E258">
        <f t="shared" si="18"/>
        <v>0</v>
      </c>
      <c r="F258">
        <f t="shared" si="23"/>
        <v>0</v>
      </c>
      <c r="G258" t="str">
        <f t="shared" si="19"/>
        <v>F</v>
      </c>
    </row>
    <row r="259" spans="1:7" x14ac:dyDescent="0.3">
      <c r="A259">
        <v>1.1658372167667566</v>
      </c>
      <c r="B259">
        <f t="shared" si="20"/>
        <v>1</v>
      </c>
      <c r="C259">
        <f t="shared" si="21"/>
        <v>0</v>
      </c>
      <c r="D259">
        <f t="shared" si="22"/>
        <v>257</v>
      </c>
      <c r="E259">
        <f t="shared" ref="E259:E322" si="24">IF(A259&lt;7,0,D259)</f>
        <v>0</v>
      </c>
      <c r="F259">
        <f t="shared" si="23"/>
        <v>0</v>
      </c>
      <c r="G259" t="str">
        <f t="shared" ref="G259:G322" si="25">IF(D259&lt;50,"A",IF(D259&lt;100,"B",IF(D259&lt;150,"C",IF(D259&lt;200,"D",IF(D259&lt;250,"E",IF(D259&lt;305,"F","…"))))))</f>
        <v>F</v>
      </c>
    </row>
    <row r="260" spans="1:7" x14ac:dyDescent="0.3">
      <c r="A260">
        <v>1.1658372194522708</v>
      </c>
      <c r="B260">
        <f t="shared" ref="B260:B323" si="26">B259</f>
        <v>1</v>
      </c>
      <c r="C260">
        <f t="shared" ref="C260:C323" si="27">A260-A259</f>
        <v>2.6855142554182976E-9</v>
      </c>
      <c r="D260">
        <f t="shared" ref="D260:D323" si="28">D259+1</f>
        <v>258</v>
      </c>
      <c r="E260">
        <f t="shared" si="24"/>
        <v>0</v>
      </c>
      <c r="F260">
        <f t="shared" si="23"/>
        <v>0</v>
      </c>
      <c r="G260" t="str">
        <f t="shared" si="25"/>
        <v>F</v>
      </c>
    </row>
    <row r="261" spans="1:7" x14ac:dyDescent="0.3">
      <c r="A261">
        <v>1.1658372194522708</v>
      </c>
      <c r="B261">
        <f t="shared" si="26"/>
        <v>1</v>
      </c>
      <c r="C261">
        <f t="shared" si="27"/>
        <v>0</v>
      </c>
      <c r="D261">
        <f t="shared" si="28"/>
        <v>259</v>
      </c>
      <c r="E261">
        <f t="shared" si="24"/>
        <v>0</v>
      </c>
      <c r="F261">
        <f t="shared" ref="F261:F324" si="29">E261-E260</f>
        <v>0</v>
      </c>
      <c r="G261" t="str">
        <f t="shared" si="25"/>
        <v>F</v>
      </c>
    </row>
    <row r="262" spans="1:7" x14ac:dyDescent="0.3">
      <c r="A262">
        <v>1.1658372194522708</v>
      </c>
      <c r="B262">
        <f t="shared" si="26"/>
        <v>1</v>
      </c>
      <c r="C262">
        <f t="shared" si="27"/>
        <v>0</v>
      </c>
      <c r="D262">
        <f t="shared" si="28"/>
        <v>260</v>
      </c>
      <c r="E262">
        <f t="shared" si="24"/>
        <v>0</v>
      </c>
      <c r="F262">
        <f t="shared" si="29"/>
        <v>0</v>
      </c>
      <c r="G262" t="str">
        <f t="shared" si="25"/>
        <v>F</v>
      </c>
    </row>
    <row r="263" spans="1:7" x14ac:dyDescent="0.3">
      <c r="A263">
        <v>1.1658372194522708</v>
      </c>
      <c r="B263">
        <f t="shared" si="26"/>
        <v>1</v>
      </c>
      <c r="C263">
        <f t="shared" si="27"/>
        <v>0</v>
      </c>
      <c r="D263">
        <f t="shared" si="28"/>
        <v>261</v>
      </c>
      <c r="E263">
        <f t="shared" si="24"/>
        <v>0</v>
      </c>
      <c r="F263">
        <f t="shared" si="29"/>
        <v>0</v>
      </c>
      <c r="G263" t="str">
        <f t="shared" si="25"/>
        <v>F</v>
      </c>
    </row>
    <row r="264" spans="1:7" x14ac:dyDescent="0.3">
      <c r="A264">
        <v>1.1658372194523909</v>
      </c>
      <c r="B264">
        <f t="shared" si="26"/>
        <v>1</v>
      </c>
      <c r="C264">
        <f t="shared" si="27"/>
        <v>1.2012613126444194E-13</v>
      </c>
      <c r="D264">
        <f t="shared" si="28"/>
        <v>262</v>
      </c>
      <c r="E264">
        <f t="shared" si="24"/>
        <v>0</v>
      </c>
      <c r="F264">
        <f t="shared" si="29"/>
        <v>0</v>
      </c>
      <c r="G264" t="str">
        <f t="shared" si="25"/>
        <v>F</v>
      </c>
    </row>
    <row r="265" spans="1:7" x14ac:dyDescent="0.3">
      <c r="A265">
        <v>1.1658372194523909</v>
      </c>
      <c r="B265">
        <f t="shared" si="26"/>
        <v>1</v>
      </c>
      <c r="C265">
        <f t="shared" si="27"/>
        <v>0</v>
      </c>
      <c r="D265">
        <f t="shared" si="28"/>
        <v>263</v>
      </c>
      <c r="E265">
        <f t="shared" si="24"/>
        <v>0</v>
      </c>
      <c r="F265">
        <f t="shared" si="29"/>
        <v>0</v>
      </c>
      <c r="G265" t="str">
        <f t="shared" si="25"/>
        <v>F</v>
      </c>
    </row>
    <row r="266" spans="1:7" x14ac:dyDescent="0.3">
      <c r="A266">
        <v>1.1658372194523909</v>
      </c>
      <c r="B266">
        <f t="shared" si="26"/>
        <v>1</v>
      </c>
      <c r="C266">
        <f t="shared" si="27"/>
        <v>0</v>
      </c>
      <c r="D266">
        <f t="shared" si="28"/>
        <v>264</v>
      </c>
      <c r="E266">
        <f t="shared" si="24"/>
        <v>0</v>
      </c>
      <c r="F266">
        <f t="shared" si="29"/>
        <v>0</v>
      </c>
      <c r="G266" t="str">
        <f t="shared" si="25"/>
        <v>F</v>
      </c>
    </row>
    <row r="267" spans="1:7" x14ac:dyDescent="0.3">
      <c r="A267">
        <v>1.1658372194526061</v>
      </c>
      <c r="B267">
        <f t="shared" si="26"/>
        <v>1</v>
      </c>
      <c r="C267">
        <f t="shared" si="27"/>
        <v>2.1516122217235534E-13</v>
      </c>
      <c r="D267">
        <f t="shared" si="28"/>
        <v>265</v>
      </c>
      <c r="E267">
        <f t="shared" si="24"/>
        <v>0</v>
      </c>
      <c r="F267">
        <f t="shared" si="29"/>
        <v>0</v>
      </c>
      <c r="G267" t="str">
        <f t="shared" si="25"/>
        <v>F</v>
      </c>
    </row>
    <row r="268" spans="1:7" x14ac:dyDescent="0.3">
      <c r="A268">
        <v>1.1660113994675978</v>
      </c>
      <c r="B268">
        <f t="shared" si="26"/>
        <v>1</v>
      </c>
      <c r="C268">
        <f t="shared" si="27"/>
        <v>1.7418001499169833E-4</v>
      </c>
      <c r="D268">
        <f t="shared" si="28"/>
        <v>266</v>
      </c>
      <c r="E268">
        <f t="shared" si="24"/>
        <v>0</v>
      </c>
      <c r="F268">
        <f t="shared" si="29"/>
        <v>0</v>
      </c>
      <c r="G268" t="str">
        <f t="shared" si="25"/>
        <v>F</v>
      </c>
    </row>
    <row r="269" spans="1:7" x14ac:dyDescent="0.3">
      <c r="A269">
        <v>1.1660113994675978</v>
      </c>
      <c r="B269">
        <f t="shared" si="26"/>
        <v>1</v>
      </c>
      <c r="C269">
        <f t="shared" si="27"/>
        <v>0</v>
      </c>
      <c r="D269">
        <f t="shared" si="28"/>
        <v>267</v>
      </c>
      <c r="E269">
        <f t="shared" si="24"/>
        <v>0</v>
      </c>
      <c r="F269">
        <f t="shared" si="29"/>
        <v>0</v>
      </c>
      <c r="G269" t="str">
        <f t="shared" si="25"/>
        <v>F</v>
      </c>
    </row>
    <row r="270" spans="1:7" x14ac:dyDescent="0.3">
      <c r="A270">
        <v>1.1660114145258822</v>
      </c>
      <c r="B270">
        <f t="shared" si="26"/>
        <v>1</v>
      </c>
      <c r="C270">
        <f t="shared" si="27"/>
        <v>1.5058284397184707E-8</v>
      </c>
      <c r="D270">
        <f t="shared" si="28"/>
        <v>268</v>
      </c>
      <c r="E270">
        <f t="shared" si="24"/>
        <v>0</v>
      </c>
      <c r="F270">
        <f t="shared" si="29"/>
        <v>0</v>
      </c>
      <c r="G270" t="str">
        <f t="shared" si="25"/>
        <v>F</v>
      </c>
    </row>
    <row r="271" spans="1:7" x14ac:dyDescent="0.3">
      <c r="A271">
        <v>1.1660121584179968</v>
      </c>
      <c r="B271">
        <f t="shared" si="26"/>
        <v>1</v>
      </c>
      <c r="C271">
        <f t="shared" si="27"/>
        <v>7.4389211457415172E-7</v>
      </c>
      <c r="D271">
        <f t="shared" si="28"/>
        <v>269</v>
      </c>
      <c r="E271">
        <f t="shared" si="24"/>
        <v>0</v>
      </c>
      <c r="F271">
        <f t="shared" si="29"/>
        <v>0</v>
      </c>
      <c r="G271" t="str">
        <f t="shared" si="25"/>
        <v>F</v>
      </c>
    </row>
    <row r="272" spans="1:7" x14ac:dyDescent="0.3">
      <c r="A272">
        <v>1.1660121584179968</v>
      </c>
      <c r="B272">
        <f t="shared" si="26"/>
        <v>1</v>
      </c>
      <c r="C272">
        <f t="shared" si="27"/>
        <v>0</v>
      </c>
      <c r="D272">
        <f t="shared" si="28"/>
        <v>270</v>
      </c>
      <c r="E272">
        <f t="shared" si="24"/>
        <v>0</v>
      </c>
      <c r="F272">
        <f t="shared" si="29"/>
        <v>0</v>
      </c>
      <c r="G272" t="str">
        <f t="shared" si="25"/>
        <v>F</v>
      </c>
    </row>
    <row r="273" spans="1:7" x14ac:dyDescent="0.3">
      <c r="A273">
        <v>1.1660121584179968</v>
      </c>
      <c r="B273">
        <f t="shared" si="26"/>
        <v>1</v>
      </c>
      <c r="C273">
        <f t="shared" si="27"/>
        <v>0</v>
      </c>
      <c r="D273">
        <f t="shared" si="28"/>
        <v>271</v>
      </c>
      <c r="E273">
        <f t="shared" si="24"/>
        <v>0</v>
      </c>
      <c r="F273">
        <f t="shared" si="29"/>
        <v>0</v>
      </c>
      <c r="G273" t="str">
        <f t="shared" si="25"/>
        <v>F</v>
      </c>
    </row>
    <row r="274" spans="1:7" x14ac:dyDescent="0.3">
      <c r="A274">
        <v>1.1660121584226617</v>
      </c>
      <c r="B274">
        <f t="shared" si="26"/>
        <v>1</v>
      </c>
      <c r="C274">
        <f t="shared" si="27"/>
        <v>4.6649351048699828E-12</v>
      </c>
      <c r="D274">
        <f t="shared" si="28"/>
        <v>272</v>
      </c>
      <c r="E274">
        <f t="shared" si="24"/>
        <v>0</v>
      </c>
      <c r="F274">
        <f t="shared" si="29"/>
        <v>0</v>
      </c>
      <c r="G274" t="str">
        <f t="shared" si="25"/>
        <v>F</v>
      </c>
    </row>
    <row r="275" spans="1:7" x14ac:dyDescent="0.3">
      <c r="A275">
        <v>1.1660121584879866</v>
      </c>
      <c r="B275">
        <f t="shared" si="26"/>
        <v>1</v>
      </c>
      <c r="C275">
        <f t="shared" si="27"/>
        <v>6.5324856635129436E-11</v>
      </c>
      <c r="D275">
        <f t="shared" si="28"/>
        <v>273</v>
      </c>
      <c r="E275">
        <f t="shared" si="24"/>
        <v>0</v>
      </c>
      <c r="F275">
        <f t="shared" si="29"/>
        <v>0</v>
      </c>
      <c r="G275" t="str">
        <f t="shared" si="25"/>
        <v>F</v>
      </c>
    </row>
    <row r="276" spans="1:7" x14ac:dyDescent="0.3">
      <c r="A276">
        <v>1.1660132093767914</v>
      </c>
      <c r="B276">
        <f t="shared" si="26"/>
        <v>1</v>
      </c>
      <c r="C276">
        <f t="shared" si="27"/>
        <v>1.0508888048654796E-6</v>
      </c>
      <c r="D276">
        <f t="shared" si="28"/>
        <v>274</v>
      </c>
      <c r="E276">
        <f t="shared" si="24"/>
        <v>0</v>
      </c>
      <c r="F276">
        <f t="shared" si="29"/>
        <v>0</v>
      </c>
      <c r="G276" t="str">
        <f t="shared" si="25"/>
        <v>F</v>
      </c>
    </row>
    <row r="277" spans="1:7" x14ac:dyDescent="0.3">
      <c r="A277">
        <v>1.1660132093767914</v>
      </c>
      <c r="B277">
        <f t="shared" si="26"/>
        <v>1</v>
      </c>
      <c r="C277">
        <f t="shared" si="27"/>
        <v>0</v>
      </c>
      <c r="D277">
        <f t="shared" si="28"/>
        <v>275</v>
      </c>
      <c r="E277">
        <f t="shared" si="24"/>
        <v>0</v>
      </c>
      <c r="F277">
        <f t="shared" si="29"/>
        <v>0</v>
      </c>
      <c r="G277" t="str">
        <f t="shared" si="25"/>
        <v>F</v>
      </c>
    </row>
    <row r="278" spans="1:7" x14ac:dyDescent="0.3">
      <c r="A278">
        <v>1.1660132095632167</v>
      </c>
      <c r="B278">
        <f t="shared" si="26"/>
        <v>1</v>
      </c>
      <c r="C278">
        <f t="shared" si="27"/>
        <v>1.8642531962598241E-10</v>
      </c>
      <c r="D278">
        <f t="shared" si="28"/>
        <v>276</v>
      </c>
      <c r="E278">
        <f t="shared" si="24"/>
        <v>0</v>
      </c>
      <c r="F278">
        <f t="shared" si="29"/>
        <v>0</v>
      </c>
      <c r="G278" t="str">
        <f t="shared" si="25"/>
        <v>F</v>
      </c>
    </row>
    <row r="279" spans="1:7" x14ac:dyDescent="0.3">
      <c r="A279">
        <v>1.1660132095632167</v>
      </c>
      <c r="B279">
        <f t="shared" si="26"/>
        <v>1</v>
      </c>
      <c r="C279">
        <f t="shared" si="27"/>
        <v>0</v>
      </c>
      <c r="D279">
        <f t="shared" si="28"/>
        <v>277</v>
      </c>
      <c r="E279">
        <f t="shared" si="24"/>
        <v>0</v>
      </c>
      <c r="F279">
        <f t="shared" si="29"/>
        <v>0</v>
      </c>
      <c r="G279" t="str">
        <f t="shared" si="25"/>
        <v>F</v>
      </c>
    </row>
    <row r="280" spans="1:7" x14ac:dyDescent="0.3">
      <c r="A280">
        <v>1.1660132095646754</v>
      </c>
      <c r="B280">
        <f t="shared" si="26"/>
        <v>1</v>
      </c>
      <c r="C280">
        <f t="shared" si="27"/>
        <v>1.4586110097525307E-12</v>
      </c>
      <c r="D280">
        <f t="shared" si="28"/>
        <v>278</v>
      </c>
      <c r="E280">
        <f t="shared" si="24"/>
        <v>0</v>
      </c>
      <c r="F280">
        <f t="shared" si="29"/>
        <v>0</v>
      </c>
      <c r="G280" t="str">
        <f t="shared" si="25"/>
        <v>F</v>
      </c>
    </row>
    <row r="281" spans="1:7" x14ac:dyDescent="0.3">
      <c r="A281">
        <v>1.1660132095646754</v>
      </c>
      <c r="B281">
        <f t="shared" si="26"/>
        <v>1</v>
      </c>
      <c r="C281">
        <f t="shared" si="27"/>
        <v>0</v>
      </c>
      <c r="D281">
        <f t="shared" si="28"/>
        <v>279</v>
      </c>
      <c r="E281">
        <f t="shared" si="24"/>
        <v>0</v>
      </c>
      <c r="F281">
        <f t="shared" si="29"/>
        <v>0</v>
      </c>
      <c r="G281" t="str">
        <f t="shared" si="25"/>
        <v>F</v>
      </c>
    </row>
    <row r="282" spans="1:7" x14ac:dyDescent="0.3">
      <c r="A282">
        <v>1.1660132095646754</v>
      </c>
      <c r="B282">
        <f t="shared" si="26"/>
        <v>1</v>
      </c>
      <c r="C282">
        <f t="shared" si="27"/>
        <v>0</v>
      </c>
      <c r="D282">
        <f t="shared" si="28"/>
        <v>280</v>
      </c>
      <c r="E282">
        <f t="shared" si="24"/>
        <v>0</v>
      </c>
      <c r="F282">
        <f t="shared" si="29"/>
        <v>0</v>
      </c>
      <c r="G282" t="str">
        <f t="shared" si="25"/>
        <v>F</v>
      </c>
    </row>
    <row r="283" spans="1:7" x14ac:dyDescent="0.3">
      <c r="A283">
        <v>1.1660132095646754</v>
      </c>
      <c r="B283">
        <f t="shared" si="26"/>
        <v>1</v>
      </c>
      <c r="C283">
        <f t="shared" si="27"/>
        <v>0</v>
      </c>
      <c r="D283">
        <f t="shared" si="28"/>
        <v>281</v>
      </c>
      <c r="E283">
        <f t="shared" si="24"/>
        <v>0</v>
      </c>
      <c r="F283">
        <f t="shared" si="29"/>
        <v>0</v>
      </c>
      <c r="G283" t="str">
        <f t="shared" si="25"/>
        <v>F</v>
      </c>
    </row>
    <row r="284" spans="1:7" x14ac:dyDescent="0.3">
      <c r="A284">
        <v>1.1660132396918106</v>
      </c>
      <c r="B284">
        <f t="shared" si="26"/>
        <v>1</v>
      </c>
      <c r="C284">
        <f t="shared" si="27"/>
        <v>3.0127135230983981E-8</v>
      </c>
      <c r="D284">
        <f t="shared" si="28"/>
        <v>282</v>
      </c>
      <c r="E284">
        <f t="shared" si="24"/>
        <v>0</v>
      </c>
      <c r="F284">
        <f t="shared" si="29"/>
        <v>0</v>
      </c>
      <c r="G284" t="str">
        <f t="shared" si="25"/>
        <v>F</v>
      </c>
    </row>
    <row r="285" spans="1:7" x14ac:dyDescent="0.3">
      <c r="A285">
        <v>1.1660132397299312</v>
      </c>
      <c r="B285">
        <f t="shared" si="26"/>
        <v>1</v>
      </c>
      <c r="C285">
        <f t="shared" si="27"/>
        <v>3.8120617773529375E-11</v>
      </c>
      <c r="D285">
        <f t="shared" si="28"/>
        <v>283</v>
      </c>
      <c r="E285">
        <f t="shared" si="24"/>
        <v>0</v>
      </c>
      <c r="F285">
        <f t="shared" si="29"/>
        <v>0</v>
      </c>
      <c r="G285" t="str">
        <f t="shared" si="25"/>
        <v>F</v>
      </c>
    </row>
    <row r="286" spans="1:7" x14ac:dyDescent="0.3">
      <c r="A286">
        <v>1.1660132397299312</v>
      </c>
      <c r="B286">
        <f t="shared" si="26"/>
        <v>1</v>
      </c>
      <c r="C286">
        <f t="shared" si="27"/>
        <v>0</v>
      </c>
      <c r="D286">
        <f t="shared" si="28"/>
        <v>284</v>
      </c>
      <c r="E286">
        <f t="shared" si="24"/>
        <v>0</v>
      </c>
      <c r="F286">
        <f t="shared" si="29"/>
        <v>0</v>
      </c>
      <c r="G286" t="str">
        <f t="shared" si="25"/>
        <v>F</v>
      </c>
    </row>
    <row r="287" spans="1:7" x14ac:dyDescent="0.3">
      <c r="A287">
        <v>1.166044021707169</v>
      </c>
      <c r="B287">
        <f t="shared" si="26"/>
        <v>1</v>
      </c>
      <c r="C287">
        <f t="shared" si="27"/>
        <v>3.0781977237825942E-5</v>
      </c>
      <c r="D287">
        <f t="shared" si="28"/>
        <v>285</v>
      </c>
      <c r="E287">
        <f t="shared" si="24"/>
        <v>0</v>
      </c>
      <c r="F287">
        <f t="shared" si="29"/>
        <v>0</v>
      </c>
      <c r="G287" t="str">
        <f t="shared" si="25"/>
        <v>F</v>
      </c>
    </row>
    <row r="288" spans="1:7" x14ac:dyDescent="0.3">
      <c r="A288">
        <v>1.166044021707169</v>
      </c>
      <c r="B288">
        <f t="shared" si="26"/>
        <v>1</v>
      </c>
      <c r="C288">
        <f t="shared" si="27"/>
        <v>0</v>
      </c>
      <c r="D288">
        <f t="shared" si="28"/>
        <v>286</v>
      </c>
      <c r="E288">
        <f t="shared" si="24"/>
        <v>0</v>
      </c>
      <c r="F288">
        <f t="shared" si="29"/>
        <v>0</v>
      </c>
      <c r="G288" t="str">
        <f t="shared" si="25"/>
        <v>F</v>
      </c>
    </row>
    <row r="289" spans="1:7" x14ac:dyDescent="0.3">
      <c r="A289">
        <v>1.166044021707169</v>
      </c>
      <c r="B289">
        <f t="shared" si="26"/>
        <v>1</v>
      </c>
      <c r="C289">
        <f t="shared" si="27"/>
        <v>0</v>
      </c>
      <c r="D289">
        <f t="shared" si="28"/>
        <v>287</v>
      </c>
      <c r="E289">
        <f t="shared" si="24"/>
        <v>0</v>
      </c>
      <c r="F289">
        <f t="shared" si="29"/>
        <v>0</v>
      </c>
      <c r="G289" t="str">
        <f t="shared" si="25"/>
        <v>F</v>
      </c>
    </row>
    <row r="290" spans="1:7" x14ac:dyDescent="0.3">
      <c r="A290">
        <v>1.166044021707169</v>
      </c>
      <c r="B290">
        <f t="shared" si="26"/>
        <v>1</v>
      </c>
      <c r="C290">
        <f t="shared" si="27"/>
        <v>0</v>
      </c>
      <c r="D290">
        <f t="shared" si="28"/>
        <v>288</v>
      </c>
      <c r="E290">
        <f t="shared" si="24"/>
        <v>0</v>
      </c>
      <c r="F290">
        <f t="shared" si="29"/>
        <v>0</v>
      </c>
      <c r="G290" t="str">
        <f t="shared" si="25"/>
        <v>F</v>
      </c>
    </row>
    <row r="291" spans="1:7" x14ac:dyDescent="0.3">
      <c r="A291">
        <v>1.166044021707169</v>
      </c>
      <c r="B291">
        <f t="shared" si="26"/>
        <v>1</v>
      </c>
      <c r="C291">
        <f t="shared" si="27"/>
        <v>0</v>
      </c>
      <c r="D291">
        <f t="shared" si="28"/>
        <v>289</v>
      </c>
      <c r="E291">
        <f t="shared" si="24"/>
        <v>0</v>
      </c>
      <c r="F291">
        <f t="shared" si="29"/>
        <v>0</v>
      </c>
      <c r="G291" t="str">
        <f t="shared" si="25"/>
        <v>F</v>
      </c>
    </row>
    <row r="292" spans="1:7" x14ac:dyDescent="0.3">
      <c r="A292">
        <v>1.1660444185711354</v>
      </c>
      <c r="B292">
        <f t="shared" si="26"/>
        <v>1</v>
      </c>
      <c r="C292">
        <f t="shared" si="27"/>
        <v>3.9686396635651988E-7</v>
      </c>
      <c r="D292">
        <f t="shared" si="28"/>
        <v>290</v>
      </c>
      <c r="E292">
        <f t="shared" si="24"/>
        <v>0</v>
      </c>
      <c r="F292">
        <f t="shared" si="29"/>
        <v>0</v>
      </c>
      <c r="G292" t="str">
        <f t="shared" si="25"/>
        <v>F</v>
      </c>
    </row>
    <row r="293" spans="1:7" x14ac:dyDescent="0.3">
      <c r="A293">
        <v>1.1661493950332218</v>
      </c>
      <c r="B293">
        <f t="shared" si="26"/>
        <v>1</v>
      </c>
      <c r="C293">
        <f t="shared" si="27"/>
        <v>1.0497646208640354E-4</v>
      </c>
      <c r="D293">
        <f t="shared" si="28"/>
        <v>291</v>
      </c>
      <c r="E293">
        <f t="shared" si="24"/>
        <v>0</v>
      </c>
      <c r="F293">
        <f t="shared" si="29"/>
        <v>0</v>
      </c>
      <c r="G293" t="str">
        <f t="shared" si="25"/>
        <v>F</v>
      </c>
    </row>
    <row r="294" spans="1:7" x14ac:dyDescent="0.3">
      <c r="A294">
        <v>1.1661493950332218</v>
      </c>
      <c r="B294">
        <f t="shared" si="26"/>
        <v>1</v>
      </c>
      <c r="C294">
        <f t="shared" si="27"/>
        <v>0</v>
      </c>
      <c r="D294">
        <f t="shared" si="28"/>
        <v>292</v>
      </c>
      <c r="E294">
        <f t="shared" si="24"/>
        <v>0</v>
      </c>
      <c r="F294">
        <f t="shared" si="29"/>
        <v>0</v>
      </c>
      <c r="G294" t="str">
        <f t="shared" si="25"/>
        <v>F</v>
      </c>
    </row>
    <row r="295" spans="1:7" x14ac:dyDescent="0.3">
      <c r="A295">
        <v>1.1661493950332229</v>
      </c>
      <c r="B295">
        <f t="shared" si="26"/>
        <v>1</v>
      </c>
      <c r="C295">
        <f t="shared" si="27"/>
        <v>0</v>
      </c>
      <c r="D295">
        <f t="shared" si="28"/>
        <v>293</v>
      </c>
      <c r="E295">
        <f t="shared" si="24"/>
        <v>0</v>
      </c>
      <c r="F295">
        <f t="shared" si="29"/>
        <v>0</v>
      </c>
      <c r="G295" t="str">
        <f t="shared" si="25"/>
        <v>F</v>
      </c>
    </row>
    <row r="296" spans="1:7" x14ac:dyDescent="0.3">
      <c r="A296">
        <v>1.1661493950332229</v>
      </c>
      <c r="B296">
        <f t="shared" si="26"/>
        <v>1</v>
      </c>
      <c r="C296">
        <f t="shared" si="27"/>
        <v>0</v>
      </c>
      <c r="D296">
        <f t="shared" si="28"/>
        <v>294</v>
      </c>
      <c r="E296">
        <f t="shared" si="24"/>
        <v>0</v>
      </c>
      <c r="F296">
        <f t="shared" si="29"/>
        <v>0</v>
      </c>
      <c r="G296" t="str">
        <f t="shared" si="25"/>
        <v>F</v>
      </c>
    </row>
    <row r="297" spans="1:7" x14ac:dyDescent="0.3">
      <c r="A297">
        <v>1.1661493950332229</v>
      </c>
      <c r="B297">
        <f t="shared" si="26"/>
        <v>1</v>
      </c>
      <c r="C297">
        <f t="shared" si="27"/>
        <v>0</v>
      </c>
      <c r="D297">
        <f t="shared" si="28"/>
        <v>295</v>
      </c>
      <c r="E297">
        <f t="shared" si="24"/>
        <v>0</v>
      </c>
      <c r="F297">
        <f t="shared" si="29"/>
        <v>0</v>
      </c>
      <c r="G297" t="str">
        <f t="shared" si="25"/>
        <v>F</v>
      </c>
    </row>
    <row r="298" spans="1:7" x14ac:dyDescent="0.3">
      <c r="A298">
        <v>1.1761293956277803</v>
      </c>
      <c r="B298">
        <f t="shared" si="26"/>
        <v>1</v>
      </c>
      <c r="C298">
        <f t="shared" si="27"/>
        <v>9.9800005945573922E-3</v>
      </c>
      <c r="D298">
        <f t="shared" si="28"/>
        <v>296</v>
      </c>
      <c r="E298">
        <f t="shared" si="24"/>
        <v>0</v>
      </c>
      <c r="F298">
        <f t="shared" si="29"/>
        <v>0</v>
      </c>
      <c r="G298" t="str">
        <f t="shared" si="25"/>
        <v>F</v>
      </c>
    </row>
    <row r="299" spans="1:7" x14ac:dyDescent="0.3">
      <c r="A299">
        <v>1.1761293960306223</v>
      </c>
      <c r="B299">
        <f t="shared" si="26"/>
        <v>1</v>
      </c>
      <c r="C299">
        <f t="shared" si="27"/>
        <v>4.0284198199458388E-10</v>
      </c>
      <c r="D299">
        <f t="shared" si="28"/>
        <v>297</v>
      </c>
      <c r="E299">
        <f t="shared" si="24"/>
        <v>0</v>
      </c>
      <c r="F299">
        <f t="shared" si="29"/>
        <v>0</v>
      </c>
      <c r="G299" t="str">
        <f t="shared" si="25"/>
        <v>F</v>
      </c>
    </row>
    <row r="300" spans="1:7" x14ac:dyDescent="0.3">
      <c r="A300">
        <v>1.1761293960306223</v>
      </c>
      <c r="B300">
        <f t="shared" si="26"/>
        <v>1</v>
      </c>
      <c r="C300">
        <f t="shared" si="27"/>
        <v>0</v>
      </c>
      <c r="D300">
        <f t="shared" si="28"/>
        <v>298</v>
      </c>
      <c r="E300">
        <f t="shared" si="24"/>
        <v>0</v>
      </c>
      <c r="F300">
        <f t="shared" si="29"/>
        <v>0</v>
      </c>
      <c r="G300" t="str">
        <f t="shared" si="25"/>
        <v>F</v>
      </c>
    </row>
    <row r="301" spans="1:7" x14ac:dyDescent="0.3">
      <c r="A301">
        <v>1.1761293960306458</v>
      </c>
      <c r="B301">
        <f t="shared" si="26"/>
        <v>1</v>
      </c>
      <c r="C301">
        <f t="shared" si="27"/>
        <v>2.3536728122053319E-14</v>
      </c>
      <c r="D301">
        <f t="shared" si="28"/>
        <v>299</v>
      </c>
      <c r="E301">
        <f t="shared" si="24"/>
        <v>0</v>
      </c>
      <c r="F301">
        <f t="shared" si="29"/>
        <v>0</v>
      </c>
      <c r="G301" t="str">
        <f t="shared" si="25"/>
        <v>F</v>
      </c>
    </row>
    <row r="302" spans="1:7" x14ac:dyDescent="0.3">
      <c r="A302">
        <v>1.1761293960306458</v>
      </c>
      <c r="B302">
        <f t="shared" si="26"/>
        <v>1</v>
      </c>
      <c r="C302">
        <f t="shared" si="27"/>
        <v>0</v>
      </c>
      <c r="D302">
        <f t="shared" si="28"/>
        <v>300</v>
      </c>
      <c r="E302">
        <f t="shared" si="24"/>
        <v>0</v>
      </c>
      <c r="F302">
        <f t="shared" si="29"/>
        <v>0</v>
      </c>
      <c r="G302" t="str">
        <f t="shared" si="25"/>
        <v>F</v>
      </c>
    </row>
    <row r="303" spans="1:7" x14ac:dyDescent="0.3">
      <c r="A303">
        <v>1.1900140959790564</v>
      </c>
      <c r="B303">
        <f t="shared" si="26"/>
        <v>1</v>
      </c>
      <c r="C303">
        <f t="shared" si="27"/>
        <v>1.3884699948410573E-2</v>
      </c>
      <c r="D303">
        <f t="shared" si="28"/>
        <v>301</v>
      </c>
      <c r="E303">
        <f t="shared" si="24"/>
        <v>0</v>
      </c>
      <c r="F303">
        <f t="shared" si="29"/>
        <v>0</v>
      </c>
      <c r="G303" t="str">
        <f t="shared" si="25"/>
        <v>F</v>
      </c>
    </row>
    <row r="304" spans="1:7" x14ac:dyDescent="0.3">
      <c r="A304">
        <v>1.1900140959790564</v>
      </c>
      <c r="B304">
        <f t="shared" si="26"/>
        <v>1</v>
      </c>
      <c r="C304">
        <f t="shared" si="27"/>
        <v>0</v>
      </c>
      <c r="D304">
        <f t="shared" si="28"/>
        <v>302</v>
      </c>
      <c r="E304">
        <f t="shared" si="24"/>
        <v>0</v>
      </c>
      <c r="F304">
        <f t="shared" si="29"/>
        <v>0</v>
      </c>
      <c r="G304" t="str">
        <f t="shared" si="25"/>
        <v>F</v>
      </c>
    </row>
    <row r="305" spans="1:7" x14ac:dyDescent="0.3">
      <c r="A305">
        <v>1.1900140959790564</v>
      </c>
      <c r="B305">
        <f t="shared" si="26"/>
        <v>1</v>
      </c>
      <c r="C305">
        <f t="shared" si="27"/>
        <v>0</v>
      </c>
      <c r="D305">
        <f t="shared" si="28"/>
        <v>303</v>
      </c>
      <c r="E305">
        <f t="shared" si="24"/>
        <v>0</v>
      </c>
      <c r="F305">
        <f t="shared" si="29"/>
        <v>0</v>
      </c>
      <c r="G305" t="str">
        <f t="shared" si="25"/>
        <v>F</v>
      </c>
    </row>
    <row r="306" spans="1:7" x14ac:dyDescent="0.3">
      <c r="A306">
        <v>1.5615722688345874</v>
      </c>
      <c r="B306">
        <f t="shared" si="26"/>
        <v>1</v>
      </c>
      <c r="C306">
        <f t="shared" si="27"/>
        <v>0.37155817285553105</v>
      </c>
      <c r="D306">
        <f t="shared" si="28"/>
        <v>304</v>
      </c>
      <c r="E306">
        <f t="shared" si="24"/>
        <v>0</v>
      </c>
      <c r="F306">
        <f t="shared" si="29"/>
        <v>0</v>
      </c>
      <c r="G306" t="str">
        <f t="shared" si="25"/>
        <v>F</v>
      </c>
    </row>
    <row r="307" spans="1:7" x14ac:dyDescent="0.3">
      <c r="A307">
        <v>1.5623764218405125</v>
      </c>
      <c r="B307">
        <f t="shared" si="26"/>
        <v>1</v>
      </c>
      <c r="C307">
        <f t="shared" si="27"/>
        <v>8.0415300592506789E-4</v>
      </c>
      <c r="D307">
        <f t="shared" si="28"/>
        <v>305</v>
      </c>
      <c r="E307">
        <f t="shared" si="24"/>
        <v>0</v>
      </c>
      <c r="F307">
        <f t="shared" si="29"/>
        <v>0</v>
      </c>
      <c r="G307" t="str">
        <f t="shared" si="25"/>
        <v>…</v>
      </c>
    </row>
    <row r="308" spans="1:7" x14ac:dyDescent="0.3">
      <c r="A308">
        <v>1.5623764218405145</v>
      </c>
      <c r="B308">
        <f t="shared" si="26"/>
        <v>1</v>
      </c>
      <c r="C308">
        <f t="shared" si="27"/>
        <v>1.9984014443252818E-15</v>
      </c>
      <c r="D308">
        <f t="shared" si="28"/>
        <v>306</v>
      </c>
      <c r="E308">
        <f t="shared" si="24"/>
        <v>0</v>
      </c>
      <c r="F308">
        <f t="shared" si="29"/>
        <v>0</v>
      </c>
      <c r="G308" t="str">
        <f t="shared" si="25"/>
        <v>…</v>
      </c>
    </row>
    <row r="309" spans="1:7" x14ac:dyDescent="0.3">
      <c r="A309">
        <v>1.5659348229675076</v>
      </c>
      <c r="B309">
        <f t="shared" si="26"/>
        <v>1</v>
      </c>
      <c r="C309">
        <f t="shared" si="27"/>
        <v>3.5584011269931271E-3</v>
      </c>
      <c r="D309">
        <f t="shared" si="28"/>
        <v>307</v>
      </c>
      <c r="E309">
        <f t="shared" si="24"/>
        <v>0</v>
      </c>
      <c r="F309">
        <f t="shared" si="29"/>
        <v>0</v>
      </c>
      <c r="G309" t="str">
        <f t="shared" si="25"/>
        <v>…</v>
      </c>
    </row>
    <row r="310" spans="1:7" x14ac:dyDescent="0.3">
      <c r="A310">
        <v>1.5659348240275612</v>
      </c>
      <c r="B310">
        <f t="shared" si="26"/>
        <v>1</v>
      </c>
      <c r="C310">
        <f t="shared" si="27"/>
        <v>1.0600536004545802E-9</v>
      </c>
      <c r="D310">
        <f t="shared" si="28"/>
        <v>308</v>
      </c>
      <c r="E310">
        <f t="shared" si="24"/>
        <v>0</v>
      </c>
      <c r="F310">
        <f t="shared" si="29"/>
        <v>0</v>
      </c>
      <c r="G310" t="str">
        <f t="shared" si="25"/>
        <v>…</v>
      </c>
    </row>
    <row r="311" spans="1:7" x14ac:dyDescent="0.3">
      <c r="A311">
        <v>1.5659348240275612</v>
      </c>
      <c r="B311">
        <f t="shared" si="26"/>
        <v>1</v>
      </c>
      <c r="C311">
        <f t="shared" si="27"/>
        <v>0</v>
      </c>
      <c r="D311">
        <f t="shared" si="28"/>
        <v>309</v>
      </c>
      <c r="E311">
        <f t="shared" si="24"/>
        <v>0</v>
      </c>
      <c r="F311">
        <f t="shared" si="29"/>
        <v>0</v>
      </c>
      <c r="G311" t="str">
        <f t="shared" si="25"/>
        <v>…</v>
      </c>
    </row>
    <row r="312" spans="1:7" x14ac:dyDescent="0.3">
      <c r="A312">
        <v>1.5659348240275612</v>
      </c>
      <c r="B312">
        <f t="shared" si="26"/>
        <v>1</v>
      </c>
      <c r="C312">
        <f t="shared" si="27"/>
        <v>0</v>
      </c>
      <c r="D312">
        <f t="shared" si="28"/>
        <v>310</v>
      </c>
      <c r="E312">
        <f t="shared" si="24"/>
        <v>0</v>
      </c>
      <c r="F312">
        <f t="shared" si="29"/>
        <v>0</v>
      </c>
      <c r="G312" t="str">
        <f t="shared" si="25"/>
        <v>…</v>
      </c>
    </row>
    <row r="313" spans="1:7" x14ac:dyDescent="0.3">
      <c r="A313">
        <v>1.5659348240275612</v>
      </c>
      <c r="B313">
        <f t="shared" si="26"/>
        <v>1</v>
      </c>
      <c r="C313">
        <f t="shared" si="27"/>
        <v>0</v>
      </c>
      <c r="D313">
        <f t="shared" si="28"/>
        <v>311</v>
      </c>
      <c r="E313">
        <f t="shared" si="24"/>
        <v>0</v>
      </c>
      <c r="F313">
        <f t="shared" si="29"/>
        <v>0</v>
      </c>
      <c r="G313" t="str">
        <f t="shared" si="25"/>
        <v>…</v>
      </c>
    </row>
    <row r="314" spans="1:7" x14ac:dyDescent="0.3">
      <c r="A314">
        <v>1.5659365242386161</v>
      </c>
      <c r="B314">
        <f t="shared" si="26"/>
        <v>1</v>
      </c>
      <c r="C314">
        <f t="shared" si="27"/>
        <v>1.7002110548336447E-6</v>
      </c>
      <c r="D314">
        <f t="shared" si="28"/>
        <v>312</v>
      </c>
      <c r="E314">
        <f t="shared" si="24"/>
        <v>0</v>
      </c>
      <c r="F314">
        <f t="shared" si="29"/>
        <v>0</v>
      </c>
      <c r="G314" t="str">
        <f t="shared" si="25"/>
        <v>…</v>
      </c>
    </row>
    <row r="315" spans="1:7" x14ac:dyDescent="0.3">
      <c r="A315">
        <v>1.5659365311459574</v>
      </c>
      <c r="B315">
        <f t="shared" si="26"/>
        <v>1</v>
      </c>
      <c r="C315">
        <f t="shared" si="27"/>
        <v>6.9073413655473814E-9</v>
      </c>
      <c r="D315">
        <f t="shared" si="28"/>
        <v>313</v>
      </c>
      <c r="E315">
        <f t="shared" si="24"/>
        <v>0</v>
      </c>
      <c r="F315">
        <f t="shared" si="29"/>
        <v>0</v>
      </c>
      <c r="G315" t="str">
        <f t="shared" si="25"/>
        <v>…</v>
      </c>
    </row>
    <row r="316" spans="1:7" x14ac:dyDescent="0.3">
      <c r="A316">
        <v>1.5659365311459574</v>
      </c>
      <c r="B316">
        <f t="shared" si="26"/>
        <v>1</v>
      </c>
      <c r="C316">
        <f t="shared" si="27"/>
        <v>0</v>
      </c>
      <c r="D316">
        <f t="shared" si="28"/>
        <v>314</v>
      </c>
      <c r="E316">
        <f t="shared" si="24"/>
        <v>0</v>
      </c>
      <c r="F316">
        <f t="shared" si="29"/>
        <v>0</v>
      </c>
      <c r="G316" t="str">
        <f t="shared" si="25"/>
        <v>…</v>
      </c>
    </row>
    <row r="317" spans="1:7" x14ac:dyDescent="0.3">
      <c r="A317">
        <v>1.5659365323783596</v>
      </c>
      <c r="B317">
        <f t="shared" si="26"/>
        <v>1</v>
      </c>
      <c r="C317">
        <f t="shared" si="27"/>
        <v>1.2324021803067353E-9</v>
      </c>
      <c r="D317">
        <f t="shared" si="28"/>
        <v>315</v>
      </c>
      <c r="E317">
        <f t="shared" si="24"/>
        <v>0</v>
      </c>
      <c r="F317">
        <f t="shared" si="29"/>
        <v>0</v>
      </c>
      <c r="G317" t="str">
        <f t="shared" si="25"/>
        <v>…</v>
      </c>
    </row>
    <row r="318" spans="1:7" x14ac:dyDescent="0.3">
      <c r="A318">
        <v>2.1496492250085257</v>
      </c>
      <c r="B318">
        <f t="shared" si="26"/>
        <v>1</v>
      </c>
      <c r="C318">
        <f t="shared" si="27"/>
        <v>0.58371269263016612</v>
      </c>
      <c r="D318">
        <f t="shared" si="28"/>
        <v>316</v>
      </c>
      <c r="E318">
        <f t="shared" si="24"/>
        <v>0</v>
      </c>
      <c r="F318">
        <f t="shared" si="29"/>
        <v>0</v>
      </c>
      <c r="G318" t="str">
        <f t="shared" si="25"/>
        <v>…</v>
      </c>
    </row>
    <row r="319" spans="1:7" x14ac:dyDescent="0.3">
      <c r="A319">
        <v>2.1496492306255366</v>
      </c>
      <c r="B319">
        <f t="shared" si="26"/>
        <v>1</v>
      </c>
      <c r="C319">
        <f t="shared" si="27"/>
        <v>5.6170108564401744E-9</v>
      </c>
      <c r="D319">
        <f t="shared" si="28"/>
        <v>317</v>
      </c>
      <c r="E319">
        <f t="shared" si="24"/>
        <v>0</v>
      </c>
      <c r="F319">
        <f t="shared" si="29"/>
        <v>0</v>
      </c>
      <c r="G319" t="str">
        <f t="shared" si="25"/>
        <v>…</v>
      </c>
    </row>
    <row r="320" spans="1:7" x14ac:dyDescent="0.3">
      <c r="A320">
        <v>2.1496492306255366</v>
      </c>
      <c r="B320">
        <f t="shared" si="26"/>
        <v>1</v>
      </c>
      <c r="C320">
        <f t="shared" si="27"/>
        <v>0</v>
      </c>
      <c r="D320">
        <f t="shared" si="28"/>
        <v>318</v>
      </c>
      <c r="E320">
        <f t="shared" si="24"/>
        <v>0</v>
      </c>
      <c r="F320">
        <f t="shared" si="29"/>
        <v>0</v>
      </c>
      <c r="G320" t="str">
        <f t="shared" si="25"/>
        <v>…</v>
      </c>
    </row>
    <row r="321" spans="1:7" x14ac:dyDescent="0.3">
      <c r="A321">
        <v>2.1710649783784444</v>
      </c>
      <c r="B321">
        <f t="shared" si="26"/>
        <v>1</v>
      </c>
      <c r="C321">
        <f t="shared" si="27"/>
        <v>2.1415747752907777E-2</v>
      </c>
      <c r="D321">
        <f t="shared" si="28"/>
        <v>319</v>
      </c>
      <c r="E321">
        <f t="shared" si="24"/>
        <v>0</v>
      </c>
      <c r="F321">
        <f t="shared" si="29"/>
        <v>0</v>
      </c>
      <c r="G321" t="str">
        <f t="shared" si="25"/>
        <v>…</v>
      </c>
    </row>
    <row r="322" spans="1:7" x14ac:dyDescent="0.3">
      <c r="A322">
        <v>2.177425598715621</v>
      </c>
      <c r="B322">
        <f t="shared" si="26"/>
        <v>1</v>
      </c>
      <c r="C322">
        <f t="shared" si="27"/>
        <v>6.360620337176659E-3</v>
      </c>
      <c r="D322">
        <f t="shared" si="28"/>
        <v>320</v>
      </c>
      <c r="E322">
        <f t="shared" si="24"/>
        <v>0</v>
      </c>
      <c r="F322">
        <f t="shared" si="29"/>
        <v>0</v>
      </c>
      <c r="G322" t="str">
        <f t="shared" si="25"/>
        <v>…</v>
      </c>
    </row>
    <row r="323" spans="1:7" x14ac:dyDescent="0.3">
      <c r="A323">
        <v>2.1774846114241839</v>
      </c>
      <c r="B323">
        <f t="shared" si="26"/>
        <v>1</v>
      </c>
      <c r="C323">
        <f t="shared" si="27"/>
        <v>5.9012708562899974E-5</v>
      </c>
      <c r="D323">
        <f t="shared" si="28"/>
        <v>321</v>
      </c>
      <c r="E323">
        <f t="shared" ref="E323:E386" si="30">IF(A323&lt;7,0,D323)</f>
        <v>0</v>
      </c>
      <c r="F323">
        <f t="shared" si="29"/>
        <v>0</v>
      </c>
      <c r="G323" t="str">
        <f t="shared" ref="G323:G386" si="31">IF(D323&lt;50,"A",IF(D323&lt;100,"B",IF(D323&lt;150,"C",IF(D323&lt;200,"D",IF(D323&lt;250,"E",IF(D323&lt;305,"F","…"))))))</f>
        <v>…</v>
      </c>
    </row>
    <row r="324" spans="1:7" x14ac:dyDescent="0.3">
      <c r="A324">
        <v>2.1774846114241839</v>
      </c>
      <c r="B324">
        <f t="shared" ref="B324:B387" si="32">B323</f>
        <v>1</v>
      </c>
      <c r="C324">
        <f t="shared" ref="C324:C387" si="33">A324-A323</f>
        <v>0</v>
      </c>
      <c r="D324">
        <f t="shared" ref="D324:D387" si="34">D323+1</f>
        <v>322</v>
      </c>
      <c r="E324">
        <f t="shared" si="30"/>
        <v>0</v>
      </c>
      <c r="F324">
        <f t="shared" si="29"/>
        <v>0</v>
      </c>
      <c r="G324" t="str">
        <f t="shared" si="31"/>
        <v>…</v>
      </c>
    </row>
    <row r="325" spans="1:7" x14ac:dyDescent="0.3">
      <c r="A325">
        <v>2.1774846114245365</v>
      </c>
      <c r="B325">
        <f t="shared" si="32"/>
        <v>1</v>
      </c>
      <c r="C325">
        <f t="shared" si="33"/>
        <v>3.5260683262094972E-13</v>
      </c>
      <c r="D325">
        <f t="shared" si="34"/>
        <v>323</v>
      </c>
      <c r="E325">
        <f t="shared" si="30"/>
        <v>0</v>
      </c>
      <c r="F325">
        <f t="shared" ref="F325:F388" si="35">E325-E324</f>
        <v>0</v>
      </c>
      <c r="G325" t="str">
        <f t="shared" si="31"/>
        <v>…</v>
      </c>
    </row>
    <row r="326" spans="1:7" x14ac:dyDescent="0.3">
      <c r="A326">
        <v>2.2037517458617648</v>
      </c>
      <c r="B326">
        <f t="shared" si="32"/>
        <v>1</v>
      </c>
      <c r="C326">
        <f t="shared" si="33"/>
        <v>2.6267134437228279E-2</v>
      </c>
      <c r="D326">
        <f t="shared" si="34"/>
        <v>324</v>
      </c>
      <c r="E326">
        <f t="shared" si="30"/>
        <v>0</v>
      </c>
      <c r="F326">
        <f t="shared" si="35"/>
        <v>0</v>
      </c>
      <c r="G326" t="str">
        <f t="shared" si="31"/>
        <v>…</v>
      </c>
    </row>
    <row r="327" spans="1:7" x14ac:dyDescent="0.3">
      <c r="A327">
        <v>2.2421723353938425</v>
      </c>
      <c r="B327">
        <f t="shared" si="32"/>
        <v>1</v>
      </c>
      <c r="C327">
        <f t="shared" si="33"/>
        <v>3.842058953207772E-2</v>
      </c>
      <c r="D327">
        <f t="shared" si="34"/>
        <v>325</v>
      </c>
      <c r="E327">
        <f t="shared" si="30"/>
        <v>0</v>
      </c>
      <c r="F327">
        <f t="shared" si="35"/>
        <v>0</v>
      </c>
      <c r="G327" t="str">
        <f t="shared" si="31"/>
        <v>…</v>
      </c>
    </row>
    <row r="328" spans="1:7" x14ac:dyDescent="0.3">
      <c r="A328">
        <v>2.2421723353938425</v>
      </c>
      <c r="B328">
        <f t="shared" si="32"/>
        <v>1</v>
      </c>
      <c r="C328">
        <f t="shared" si="33"/>
        <v>0</v>
      </c>
      <c r="D328">
        <f t="shared" si="34"/>
        <v>326</v>
      </c>
      <c r="E328">
        <f t="shared" si="30"/>
        <v>0</v>
      </c>
      <c r="F328">
        <f t="shared" si="35"/>
        <v>0</v>
      </c>
      <c r="G328" t="str">
        <f t="shared" si="31"/>
        <v>…</v>
      </c>
    </row>
    <row r="329" spans="1:7" x14ac:dyDescent="0.3">
      <c r="A329">
        <v>2.2421723355450465</v>
      </c>
      <c r="B329">
        <f t="shared" si="32"/>
        <v>1</v>
      </c>
      <c r="C329">
        <f t="shared" si="33"/>
        <v>1.5120393825895917E-10</v>
      </c>
      <c r="D329">
        <f t="shared" si="34"/>
        <v>327</v>
      </c>
      <c r="E329">
        <f t="shared" si="30"/>
        <v>0</v>
      </c>
      <c r="F329">
        <f t="shared" si="35"/>
        <v>0</v>
      </c>
      <c r="G329" t="str">
        <f t="shared" si="31"/>
        <v>…</v>
      </c>
    </row>
    <row r="330" spans="1:7" x14ac:dyDescent="0.3">
      <c r="A330">
        <v>2.2432960863755529</v>
      </c>
      <c r="B330">
        <f t="shared" si="32"/>
        <v>1</v>
      </c>
      <c r="C330">
        <f t="shared" si="33"/>
        <v>1.1237508305064203E-3</v>
      </c>
      <c r="D330">
        <f t="shared" si="34"/>
        <v>328</v>
      </c>
      <c r="E330">
        <f t="shared" si="30"/>
        <v>0</v>
      </c>
      <c r="F330">
        <f t="shared" si="35"/>
        <v>0</v>
      </c>
      <c r="G330" t="str">
        <f t="shared" si="31"/>
        <v>…</v>
      </c>
    </row>
    <row r="331" spans="1:7" x14ac:dyDescent="0.3">
      <c r="A331">
        <v>2.2582733596082556</v>
      </c>
      <c r="B331">
        <f t="shared" si="32"/>
        <v>1</v>
      </c>
      <c r="C331">
        <f t="shared" si="33"/>
        <v>1.4977273232702704E-2</v>
      </c>
      <c r="D331">
        <f t="shared" si="34"/>
        <v>329</v>
      </c>
      <c r="E331">
        <f t="shared" si="30"/>
        <v>0</v>
      </c>
      <c r="F331">
        <f t="shared" si="35"/>
        <v>0</v>
      </c>
      <c r="G331" t="str">
        <f t="shared" si="31"/>
        <v>…</v>
      </c>
    </row>
    <row r="332" spans="1:7" x14ac:dyDescent="0.3">
      <c r="A332">
        <v>2.2582733596090825</v>
      </c>
      <c r="B332">
        <f t="shared" si="32"/>
        <v>1</v>
      </c>
      <c r="C332">
        <f t="shared" si="33"/>
        <v>8.2689410874081659E-13</v>
      </c>
      <c r="D332">
        <f t="shared" si="34"/>
        <v>330</v>
      </c>
      <c r="E332">
        <f t="shared" si="30"/>
        <v>0</v>
      </c>
      <c r="F332">
        <f t="shared" si="35"/>
        <v>0</v>
      </c>
      <c r="G332" t="str">
        <f t="shared" si="31"/>
        <v>…</v>
      </c>
    </row>
    <row r="333" spans="1:7" x14ac:dyDescent="0.3">
      <c r="A333">
        <v>2.2882518832363417</v>
      </c>
      <c r="B333">
        <f t="shared" si="32"/>
        <v>1</v>
      </c>
      <c r="C333">
        <f t="shared" si="33"/>
        <v>2.9978523627259168E-2</v>
      </c>
      <c r="D333">
        <f t="shared" si="34"/>
        <v>331</v>
      </c>
      <c r="E333">
        <f t="shared" si="30"/>
        <v>0</v>
      </c>
      <c r="F333">
        <f t="shared" si="35"/>
        <v>0</v>
      </c>
      <c r="G333" t="str">
        <f t="shared" si="31"/>
        <v>…</v>
      </c>
    </row>
    <row r="334" spans="1:7" x14ac:dyDescent="0.3">
      <c r="A334">
        <v>2.2882518832363425</v>
      </c>
      <c r="B334">
        <f t="shared" si="32"/>
        <v>1</v>
      </c>
      <c r="C334">
        <f t="shared" si="33"/>
        <v>0</v>
      </c>
      <c r="D334">
        <f t="shared" si="34"/>
        <v>332</v>
      </c>
      <c r="E334">
        <f t="shared" si="30"/>
        <v>0</v>
      </c>
      <c r="F334">
        <f t="shared" si="35"/>
        <v>0</v>
      </c>
      <c r="G334" t="str">
        <f t="shared" si="31"/>
        <v>…</v>
      </c>
    </row>
    <row r="335" spans="1:7" x14ac:dyDescent="0.3">
      <c r="A335">
        <v>2.2989845489568457</v>
      </c>
      <c r="B335">
        <f t="shared" si="32"/>
        <v>1</v>
      </c>
      <c r="C335">
        <f t="shared" si="33"/>
        <v>1.0732665720503132E-2</v>
      </c>
      <c r="D335">
        <f t="shared" si="34"/>
        <v>333</v>
      </c>
      <c r="E335">
        <f t="shared" si="30"/>
        <v>0</v>
      </c>
      <c r="F335">
        <f t="shared" si="35"/>
        <v>0</v>
      </c>
      <c r="G335" t="str">
        <f t="shared" si="31"/>
        <v>…</v>
      </c>
    </row>
    <row r="336" spans="1:7" x14ac:dyDescent="0.3">
      <c r="A336">
        <v>2.2989845489568457</v>
      </c>
      <c r="B336">
        <f t="shared" si="32"/>
        <v>1</v>
      </c>
      <c r="C336">
        <f t="shared" si="33"/>
        <v>0</v>
      </c>
      <c r="D336">
        <f t="shared" si="34"/>
        <v>334</v>
      </c>
      <c r="E336">
        <f t="shared" si="30"/>
        <v>0</v>
      </c>
      <c r="F336">
        <f t="shared" si="35"/>
        <v>0</v>
      </c>
      <c r="G336" t="str">
        <f t="shared" si="31"/>
        <v>…</v>
      </c>
    </row>
    <row r="337" spans="1:7" x14ac:dyDescent="0.3">
      <c r="A337">
        <v>2.2989845489568457</v>
      </c>
      <c r="B337">
        <f t="shared" si="32"/>
        <v>1</v>
      </c>
      <c r="C337">
        <f t="shared" si="33"/>
        <v>0</v>
      </c>
      <c r="D337">
        <f t="shared" si="34"/>
        <v>335</v>
      </c>
      <c r="E337">
        <f t="shared" si="30"/>
        <v>0</v>
      </c>
      <c r="F337">
        <f t="shared" si="35"/>
        <v>0</v>
      </c>
      <c r="G337" t="str">
        <f t="shared" si="31"/>
        <v>…</v>
      </c>
    </row>
    <row r="338" spans="1:7" x14ac:dyDescent="0.3">
      <c r="A338">
        <v>2.2989845489568457</v>
      </c>
      <c r="B338">
        <f t="shared" si="32"/>
        <v>1</v>
      </c>
      <c r="C338">
        <f t="shared" si="33"/>
        <v>0</v>
      </c>
      <c r="D338">
        <f t="shared" si="34"/>
        <v>336</v>
      </c>
      <c r="E338">
        <f t="shared" si="30"/>
        <v>0</v>
      </c>
      <c r="F338">
        <f t="shared" si="35"/>
        <v>0</v>
      </c>
      <c r="G338" t="str">
        <f t="shared" si="31"/>
        <v>…</v>
      </c>
    </row>
    <row r="339" spans="1:7" x14ac:dyDescent="0.3">
      <c r="A339">
        <v>2.2989845489568457</v>
      </c>
      <c r="B339">
        <f t="shared" si="32"/>
        <v>1</v>
      </c>
      <c r="C339">
        <f t="shared" si="33"/>
        <v>0</v>
      </c>
      <c r="D339">
        <f t="shared" si="34"/>
        <v>337</v>
      </c>
      <c r="E339">
        <f t="shared" si="30"/>
        <v>0</v>
      </c>
      <c r="F339">
        <f t="shared" si="35"/>
        <v>0</v>
      </c>
      <c r="G339" t="str">
        <f t="shared" si="31"/>
        <v>…</v>
      </c>
    </row>
    <row r="340" spans="1:7" x14ac:dyDescent="0.3">
      <c r="A340">
        <v>2.299009437590076</v>
      </c>
      <c r="B340">
        <f t="shared" si="32"/>
        <v>1</v>
      </c>
      <c r="C340">
        <f t="shared" si="33"/>
        <v>2.4888633230357726E-5</v>
      </c>
      <c r="D340">
        <f t="shared" si="34"/>
        <v>338</v>
      </c>
      <c r="E340">
        <f t="shared" si="30"/>
        <v>0</v>
      </c>
      <c r="F340">
        <f t="shared" si="35"/>
        <v>0</v>
      </c>
      <c r="G340" t="str">
        <f t="shared" si="31"/>
        <v>…</v>
      </c>
    </row>
    <row r="341" spans="1:7" x14ac:dyDescent="0.3">
      <c r="A341">
        <v>2.299009437590076</v>
      </c>
      <c r="B341">
        <f t="shared" si="32"/>
        <v>1</v>
      </c>
      <c r="C341">
        <f t="shared" si="33"/>
        <v>0</v>
      </c>
      <c r="D341">
        <f t="shared" si="34"/>
        <v>339</v>
      </c>
      <c r="E341">
        <f t="shared" si="30"/>
        <v>0</v>
      </c>
      <c r="F341">
        <f t="shared" si="35"/>
        <v>0</v>
      </c>
      <c r="G341" t="str">
        <f t="shared" si="31"/>
        <v>…</v>
      </c>
    </row>
    <row r="342" spans="1:7" x14ac:dyDescent="0.3">
      <c r="A342">
        <v>2.299009437590076</v>
      </c>
      <c r="B342">
        <f t="shared" si="32"/>
        <v>1</v>
      </c>
      <c r="C342">
        <f t="shared" si="33"/>
        <v>0</v>
      </c>
      <c r="D342">
        <f t="shared" si="34"/>
        <v>340</v>
      </c>
      <c r="E342">
        <f t="shared" si="30"/>
        <v>0</v>
      </c>
      <c r="F342">
        <f t="shared" si="35"/>
        <v>0</v>
      </c>
      <c r="G342" t="str">
        <f t="shared" si="31"/>
        <v>…</v>
      </c>
    </row>
    <row r="343" spans="1:7" x14ac:dyDescent="0.3">
      <c r="A343">
        <v>2.299009437590076</v>
      </c>
      <c r="B343">
        <f t="shared" si="32"/>
        <v>1</v>
      </c>
      <c r="C343">
        <f t="shared" si="33"/>
        <v>0</v>
      </c>
      <c r="D343">
        <f t="shared" si="34"/>
        <v>341</v>
      </c>
      <c r="E343">
        <f t="shared" si="30"/>
        <v>0</v>
      </c>
      <c r="F343">
        <f t="shared" si="35"/>
        <v>0</v>
      </c>
      <c r="G343" t="str">
        <f t="shared" si="31"/>
        <v>…</v>
      </c>
    </row>
    <row r="344" spans="1:7" x14ac:dyDescent="0.3">
      <c r="A344">
        <v>2.2998419241209671</v>
      </c>
      <c r="B344">
        <f t="shared" si="32"/>
        <v>1</v>
      </c>
      <c r="C344">
        <f t="shared" si="33"/>
        <v>8.3248653089107449E-4</v>
      </c>
      <c r="D344">
        <f t="shared" si="34"/>
        <v>342</v>
      </c>
      <c r="E344">
        <f t="shared" si="30"/>
        <v>0</v>
      </c>
      <c r="F344">
        <f t="shared" si="35"/>
        <v>0</v>
      </c>
      <c r="G344" t="str">
        <f t="shared" si="31"/>
        <v>…</v>
      </c>
    </row>
    <row r="345" spans="1:7" x14ac:dyDescent="0.3">
      <c r="A345">
        <v>2.2998419241601873</v>
      </c>
      <c r="B345">
        <f t="shared" si="32"/>
        <v>1</v>
      </c>
      <c r="C345">
        <f t="shared" si="33"/>
        <v>3.922018265711813E-11</v>
      </c>
      <c r="D345">
        <f t="shared" si="34"/>
        <v>343</v>
      </c>
      <c r="E345">
        <f t="shared" si="30"/>
        <v>0</v>
      </c>
      <c r="F345">
        <f t="shared" si="35"/>
        <v>0</v>
      </c>
      <c r="G345" t="str">
        <f t="shared" si="31"/>
        <v>…</v>
      </c>
    </row>
    <row r="346" spans="1:7" x14ac:dyDescent="0.3">
      <c r="A346">
        <v>2.2998419241601873</v>
      </c>
      <c r="B346">
        <f t="shared" si="32"/>
        <v>1</v>
      </c>
      <c r="C346">
        <f t="shared" si="33"/>
        <v>0</v>
      </c>
      <c r="D346">
        <f t="shared" si="34"/>
        <v>344</v>
      </c>
      <c r="E346">
        <f t="shared" si="30"/>
        <v>0</v>
      </c>
      <c r="F346">
        <f t="shared" si="35"/>
        <v>0</v>
      </c>
      <c r="G346" t="str">
        <f t="shared" si="31"/>
        <v>…</v>
      </c>
    </row>
    <row r="347" spans="1:7" x14ac:dyDescent="0.3">
      <c r="A347">
        <v>2.2998419241601873</v>
      </c>
      <c r="B347">
        <f t="shared" si="32"/>
        <v>1</v>
      </c>
      <c r="C347">
        <f t="shared" si="33"/>
        <v>0</v>
      </c>
      <c r="D347">
        <f t="shared" si="34"/>
        <v>345</v>
      </c>
      <c r="E347">
        <f t="shared" si="30"/>
        <v>0</v>
      </c>
      <c r="F347">
        <f t="shared" si="35"/>
        <v>0</v>
      </c>
      <c r="G347" t="str">
        <f t="shared" si="31"/>
        <v>…</v>
      </c>
    </row>
    <row r="348" spans="1:7" x14ac:dyDescent="0.3">
      <c r="A348">
        <v>2.2998419241601873</v>
      </c>
      <c r="B348">
        <f t="shared" si="32"/>
        <v>1</v>
      </c>
      <c r="C348">
        <f t="shared" si="33"/>
        <v>0</v>
      </c>
      <c r="D348">
        <f t="shared" si="34"/>
        <v>346</v>
      </c>
      <c r="E348">
        <f t="shared" si="30"/>
        <v>0</v>
      </c>
      <c r="F348">
        <f t="shared" si="35"/>
        <v>0</v>
      </c>
      <c r="G348" t="str">
        <f t="shared" si="31"/>
        <v>…</v>
      </c>
    </row>
    <row r="349" spans="1:7" x14ac:dyDescent="0.3">
      <c r="A349">
        <v>2.2998419241601873</v>
      </c>
      <c r="B349">
        <f t="shared" si="32"/>
        <v>1</v>
      </c>
      <c r="C349">
        <f t="shared" si="33"/>
        <v>0</v>
      </c>
      <c r="D349">
        <f t="shared" si="34"/>
        <v>347</v>
      </c>
      <c r="E349">
        <f t="shared" si="30"/>
        <v>0</v>
      </c>
      <c r="F349">
        <f t="shared" si="35"/>
        <v>0</v>
      </c>
      <c r="G349" t="str">
        <f t="shared" si="31"/>
        <v>…</v>
      </c>
    </row>
    <row r="350" spans="1:7" x14ac:dyDescent="0.3">
      <c r="A350">
        <v>2.2998419241601873</v>
      </c>
      <c r="B350">
        <f t="shared" si="32"/>
        <v>1</v>
      </c>
      <c r="C350">
        <f t="shared" si="33"/>
        <v>0</v>
      </c>
      <c r="D350">
        <f t="shared" si="34"/>
        <v>348</v>
      </c>
      <c r="E350">
        <f t="shared" si="30"/>
        <v>0</v>
      </c>
      <c r="F350">
        <f t="shared" si="35"/>
        <v>0</v>
      </c>
      <c r="G350" t="str">
        <f t="shared" si="31"/>
        <v>…</v>
      </c>
    </row>
    <row r="351" spans="1:7" x14ac:dyDescent="0.3">
      <c r="A351">
        <v>2.2998419241601873</v>
      </c>
      <c r="B351">
        <f t="shared" si="32"/>
        <v>1</v>
      </c>
      <c r="C351">
        <f t="shared" si="33"/>
        <v>0</v>
      </c>
      <c r="D351">
        <f t="shared" si="34"/>
        <v>349</v>
      </c>
      <c r="E351">
        <f t="shared" si="30"/>
        <v>0</v>
      </c>
      <c r="F351">
        <f t="shared" si="35"/>
        <v>0</v>
      </c>
      <c r="G351" t="str">
        <f t="shared" si="31"/>
        <v>…</v>
      </c>
    </row>
    <row r="352" spans="1:7" x14ac:dyDescent="0.3">
      <c r="A352">
        <v>2.2998419241601873</v>
      </c>
      <c r="B352">
        <f t="shared" si="32"/>
        <v>1</v>
      </c>
      <c r="C352">
        <f t="shared" si="33"/>
        <v>0</v>
      </c>
      <c r="D352">
        <f t="shared" si="34"/>
        <v>350</v>
      </c>
      <c r="E352">
        <f t="shared" si="30"/>
        <v>0</v>
      </c>
      <c r="F352">
        <f t="shared" si="35"/>
        <v>0</v>
      </c>
      <c r="G352" t="str">
        <f t="shared" si="31"/>
        <v>…</v>
      </c>
    </row>
    <row r="353" spans="1:7" x14ac:dyDescent="0.3">
      <c r="A353">
        <v>2.2998419241601873</v>
      </c>
      <c r="B353">
        <f t="shared" si="32"/>
        <v>1</v>
      </c>
      <c r="C353">
        <f t="shared" si="33"/>
        <v>0</v>
      </c>
      <c r="D353">
        <f t="shared" si="34"/>
        <v>351</v>
      </c>
      <c r="E353">
        <f t="shared" si="30"/>
        <v>0</v>
      </c>
      <c r="F353">
        <f t="shared" si="35"/>
        <v>0</v>
      </c>
      <c r="G353" t="str">
        <f t="shared" si="31"/>
        <v>…</v>
      </c>
    </row>
    <row r="354" spans="1:7" x14ac:dyDescent="0.3">
      <c r="A354">
        <v>2.3308568545707153</v>
      </c>
      <c r="B354">
        <f t="shared" si="32"/>
        <v>1</v>
      </c>
      <c r="C354">
        <f t="shared" si="33"/>
        <v>3.1014930410528052E-2</v>
      </c>
      <c r="D354">
        <f t="shared" si="34"/>
        <v>352</v>
      </c>
      <c r="E354">
        <f t="shared" si="30"/>
        <v>0</v>
      </c>
      <c r="F354">
        <f t="shared" si="35"/>
        <v>0</v>
      </c>
      <c r="G354" t="str">
        <f t="shared" si="31"/>
        <v>…</v>
      </c>
    </row>
    <row r="355" spans="1:7" x14ac:dyDescent="0.3">
      <c r="A355">
        <v>2.3308568904382834</v>
      </c>
      <c r="B355">
        <f t="shared" si="32"/>
        <v>1</v>
      </c>
      <c r="C355">
        <f t="shared" si="33"/>
        <v>3.58675680267595E-8</v>
      </c>
      <c r="D355">
        <f t="shared" si="34"/>
        <v>353</v>
      </c>
      <c r="E355">
        <f t="shared" si="30"/>
        <v>0</v>
      </c>
      <c r="F355">
        <f t="shared" si="35"/>
        <v>0</v>
      </c>
      <c r="G355" t="str">
        <f t="shared" si="31"/>
        <v>…</v>
      </c>
    </row>
    <row r="356" spans="1:7" x14ac:dyDescent="0.3">
      <c r="A356">
        <v>2.3308568904382834</v>
      </c>
      <c r="B356">
        <f t="shared" si="32"/>
        <v>1</v>
      </c>
      <c r="C356">
        <f t="shared" si="33"/>
        <v>0</v>
      </c>
      <c r="D356">
        <f t="shared" si="34"/>
        <v>354</v>
      </c>
      <c r="E356">
        <f t="shared" si="30"/>
        <v>0</v>
      </c>
      <c r="F356">
        <f t="shared" si="35"/>
        <v>0</v>
      </c>
      <c r="G356" t="str">
        <f t="shared" si="31"/>
        <v>…</v>
      </c>
    </row>
    <row r="357" spans="1:7" x14ac:dyDescent="0.3">
      <c r="A357">
        <v>2.3308568904382834</v>
      </c>
      <c r="B357">
        <f t="shared" si="32"/>
        <v>1</v>
      </c>
      <c r="C357">
        <f t="shared" si="33"/>
        <v>0</v>
      </c>
      <c r="D357">
        <f t="shared" si="34"/>
        <v>355</v>
      </c>
      <c r="E357">
        <f t="shared" si="30"/>
        <v>0</v>
      </c>
      <c r="F357">
        <f t="shared" si="35"/>
        <v>0</v>
      </c>
      <c r="G357" t="str">
        <f t="shared" si="31"/>
        <v>…</v>
      </c>
    </row>
    <row r="358" spans="1:7" x14ac:dyDescent="0.3">
      <c r="A358">
        <v>2.3308569225863702</v>
      </c>
      <c r="B358">
        <f t="shared" si="32"/>
        <v>1</v>
      </c>
      <c r="C358">
        <f t="shared" si="33"/>
        <v>3.2148086859251634E-8</v>
      </c>
      <c r="D358">
        <f t="shared" si="34"/>
        <v>356</v>
      </c>
      <c r="E358">
        <f t="shared" si="30"/>
        <v>0</v>
      </c>
      <c r="F358">
        <f t="shared" si="35"/>
        <v>0</v>
      </c>
      <c r="G358" t="str">
        <f t="shared" si="31"/>
        <v>…</v>
      </c>
    </row>
    <row r="359" spans="1:7" x14ac:dyDescent="0.3">
      <c r="A359">
        <v>2.3308569225863702</v>
      </c>
      <c r="B359">
        <f t="shared" si="32"/>
        <v>1</v>
      </c>
      <c r="C359">
        <f t="shared" si="33"/>
        <v>0</v>
      </c>
      <c r="D359">
        <f t="shared" si="34"/>
        <v>357</v>
      </c>
      <c r="E359">
        <f t="shared" si="30"/>
        <v>0</v>
      </c>
      <c r="F359">
        <f t="shared" si="35"/>
        <v>0</v>
      </c>
      <c r="G359" t="str">
        <f t="shared" si="31"/>
        <v>…</v>
      </c>
    </row>
    <row r="360" spans="1:7" x14ac:dyDescent="0.3">
      <c r="A360">
        <v>2.3308570113744183</v>
      </c>
      <c r="B360">
        <f t="shared" si="32"/>
        <v>1</v>
      </c>
      <c r="C360">
        <f t="shared" si="33"/>
        <v>8.8788048024923683E-8</v>
      </c>
      <c r="D360">
        <f t="shared" si="34"/>
        <v>358</v>
      </c>
      <c r="E360">
        <f t="shared" si="30"/>
        <v>0</v>
      </c>
      <c r="F360">
        <f t="shared" si="35"/>
        <v>0</v>
      </c>
      <c r="G360" t="str">
        <f t="shared" si="31"/>
        <v>…</v>
      </c>
    </row>
    <row r="361" spans="1:7" x14ac:dyDescent="0.3">
      <c r="A361">
        <v>2.3308572943815298</v>
      </c>
      <c r="B361">
        <f t="shared" si="32"/>
        <v>1</v>
      </c>
      <c r="C361">
        <f t="shared" si="33"/>
        <v>2.8300711152340341E-7</v>
      </c>
      <c r="D361">
        <f t="shared" si="34"/>
        <v>359</v>
      </c>
      <c r="E361">
        <f t="shared" si="30"/>
        <v>0</v>
      </c>
      <c r="F361">
        <f t="shared" si="35"/>
        <v>0</v>
      </c>
      <c r="G361" t="str">
        <f t="shared" si="31"/>
        <v>…</v>
      </c>
    </row>
    <row r="362" spans="1:7" x14ac:dyDescent="0.3">
      <c r="A362">
        <v>2.3308572943815298</v>
      </c>
      <c r="B362">
        <f t="shared" si="32"/>
        <v>1</v>
      </c>
      <c r="C362">
        <f t="shared" si="33"/>
        <v>0</v>
      </c>
      <c r="D362">
        <f t="shared" si="34"/>
        <v>360</v>
      </c>
      <c r="E362">
        <f t="shared" si="30"/>
        <v>0</v>
      </c>
      <c r="F362">
        <f t="shared" si="35"/>
        <v>0</v>
      </c>
      <c r="G362" t="str">
        <f t="shared" si="31"/>
        <v>…</v>
      </c>
    </row>
    <row r="363" spans="1:7" x14ac:dyDescent="0.3">
      <c r="A363">
        <v>2.3308572952299276</v>
      </c>
      <c r="B363">
        <f t="shared" si="32"/>
        <v>1</v>
      </c>
      <c r="C363">
        <f t="shared" si="33"/>
        <v>8.4839779646017632E-10</v>
      </c>
      <c r="D363">
        <f t="shared" si="34"/>
        <v>361</v>
      </c>
      <c r="E363">
        <f t="shared" si="30"/>
        <v>0</v>
      </c>
      <c r="F363">
        <f t="shared" si="35"/>
        <v>0</v>
      </c>
      <c r="G363" t="str">
        <f t="shared" si="31"/>
        <v>…</v>
      </c>
    </row>
    <row r="364" spans="1:7" x14ac:dyDescent="0.3">
      <c r="A364">
        <v>2.3584692997337156</v>
      </c>
      <c r="B364">
        <f t="shared" si="32"/>
        <v>1</v>
      </c>
      <c r="C364">
        <f t="shared" si="33"/>
        <v>2.7612004503787979E-2</v>
      </c>
      <c r="D364">
        <f t="shared" si="34"/>
        <v>362</v>
      </c>
      <c r="E364">
        <f t="shared" si="30"/>
        <v>0</v>
      </c>
      <c r="F364">
        <f t="shared" si="35"/>
        <v>0</v>
      </c>
      <c r="G364" t="str">
        <f t="shared" si="31"/>
        <v>…</v>
      </c>
    </row>
    <row r="365" spans="1:7" x14ac:dyDescent="0.3">
      <c r="A365">
        <v>2.3584695360294989</v>
      </c>
      <c r="B365">
        <f t="shared" si="32"/>
        <v>1</v>
      </c>
      <c r="C365">
        <f t="shared" si="33"/>
        <v>2.3629578338457691E-7</v>
      </c>
      <c r="D365">
        <f t="shared" si="34"/>
        <v>363</v>
      </c>
      <c r="E365">
        <f t="shared" si="30"/>
        <v>0</v>
      </c>
      <c r="F365">
        <f t="shared" si="35"/>
        <v>0</v>
      </c>
      <c r="G365" t="str">
        <f t="shared" si="31"/>
        <v>…</v>
      </c>
    </row>
    <row r="366" spans="1:7" x14ac:dyDescent="0.3">
      <c r="A366">
        <v>2.3584695360294989</v>
      </c>
      <c r="B366">
        <f t="shared" si="32"/>
        <v>1</v>
      </c>
      <c r="C366">
        <f t="shared" si="33"/>
        <v>0</v>
      </c>
      <c r="D366">
        <f t="shared" si="34"/>
        <v>364</v>
      </c>
      <c r="E366">
        <f t="shared" si="30"/>
        <v>0</v>
      </c>
      <c r="F366">
        <f t="shared" si="35"/>
        <v>0</v>
      </c>
      <c r="G366" t="str">
        <f t="shared" si="31"/>
        <v>…</v>
      </c>
    </row>
    <row r="367" spans="1:7" x14ac:dyDescent="0.3">
      <c r="A367">
        <v>2.3584695360294989</v>
      </c>
      <c r="B367">
        <f t="shared" si="32"/>
        <v>1</v>
      </c>
      <c r="C367">
        <f t="shared" si="33"/>
        <v>0</v>
      </c>
      <c r="D367">
        <f t="shared" si="34"/>
        <v>365</v>
      </c>
      <c r="E367">
        <f t="shared" si="30"/>
        <v>0</v>
      </c>
      <c r="F367">
        <f t="shared" si="35"/>
        <v>0</v>
      </c>
      <c r="G367" t="str">
        <f t="shared" si="31"/>
        <v>…</v>
      </c>
    </row>
    <row r="368" spans="1:7" x14ac:dyDescent="0.3">
      <c r="A368">
        <v>2.358469536036373</v>
      </c>
      <c r="B368">
        <f t="shared" si="32"/>
        <v>1</v>
      </c>
      <c r="C368">
        <f t="shared" si="33"/>
        <v>6.8740568792691192E-12</v>
      </c>
      <c r="D368">
        <f t="shared" si="34"/>
        <v>366</v>
      </c>
      <c r="E368">
        <f t="shared" si="30"/>
        <v>0</v>
      </c>
      <c r="F368">
        <f t="shared" si="35"/>
        <v>0</v>
      </c>
      <c r="G368" t="str">
        <f t="shared" si="31"/>
        <v>…</v>
      </c>
    </row>
    <row r="369" spans="1:7" x14ac:dyDescent="0.3">
      <c r="A369">
        <v>2.358469536036373</v>
      </c>
      <c r="B369">
        <f t="shared" si="32"/>
        <v>1</v>
      </c>
      <c r="C369">
        <f t="shared" si="33"/>
        <v>0</v>
      </c>
      <c r="D369">
        <f t="shared" si="34"/>
        <v>367</v>
      </c>
      <c r="E369">
        <f t="shared" si="30"/>
        <v>0</v>
      </c>
      <c r="F369">
        <f t="shared" si="35"/>
        <v>0</v>
      </c>
      <c r="G369" t="str">
        <f t="shared" si="31"/>
        <v>…</v>
      </c>
    </row>
    <row r="370" spans="1:7" x14ac:dyDescent="0.3">
      <c r="A370">
        <v>2.358469536036373</v>
      </c>
      <c r="B370">
        <f t="shared" si="32"/>
        <v>1</v>
      </c>
      <c r="C370">
        <f t="shared" si="33"/>
        <v>0</v>
      </c>
      <c r="D370">
        <f t="shared" si="34"/>
        <v>368</v>
      </c>
      <c r="E370">
        <f t="shared" si="30"/>
        <v>0</v>
      </c>
      <c r="F370">
        <f t="shared" si="35"/>
        <v>0</v>
      </c>
      <c r="G370" t="str">
        <f t="shared" si="31"/>
        <v>…</v>
      </c>
    </row>
    <row r="371" spans="1:7" x14ac:dyDescent="0.3">
      <c r="A371">
        <v>2.3584695362863322</v>
      </c>
      <c r="B371">
        <f t="shared" si="32"/>
        <v>1</v>
      </c>
      <c r="C371">
        <f t="shared" si="33"/>
        <v>2.4995916447778654E-10</v>
      </c>
      <c r="D371">
        <f t="shared" si="34"/>
        <v>369</v>
      </c>
      <c r="E371">
        <f t="shared" si="30"/>
        <v>0</v>
      </c>
      <c r="F371">
        <f t="shared" si="35"/>
        <v>0</v>
      </c>
      <c r="G371" t="str">
        <f t="shared" si="31"/>
        <v>…</v>
      </c>
    </row>
    <row r="372" spans="1:7" x14ac:dyDescent="0.3">
      <c r="A372">
        <v>3.1481397210833153</v>
      </c>
      <c r="B372">
        <f t="shared" si="32"/>
        <v>1</v>
      </c>
      <c r="C372">
        <f t="shared" si="33"/>
        <v>0.78967018479698314</v>
      </c>
      <c r="D372">
        <f t="shared" si="34"/>
        <v>370</v>
      </c>
      <c r="E372">
        <f t="shared" si="30"/>
        <v>0</v>
      </c>
      <c r="F372">
        <f t="shared" si="35"/>
        <v>0</v>
      </c>
      <c r="G372" t="str">
        <f t="shared" si="31"/>
        <v>…</v>
      </c>
    </row>
    <row r="373" spans="1:7" x14ac:dyDescent="0.3">
      <c r="A373">
        <v>3.1481397210833153</v>
      </c>
      <c r="B373">
        <f t="shared" si="32"/>
        <v>1</v>
      </c>
      <c r="C373">
        <f t="shared" si="33"/>
        <v>0</v>
      </c>
      <c r="D373">
        <f t="shared" si="34"/>
        <v>371</v>
      </c>
      <c r="E373">
        <f t="shared" si="30"/>
        <v>0</v>
      </c>
      <c r="F373">
        <f t="shared" si="35"/>
        <v>0</v>
      </c>
      <c r="G373" t="str">
        <f t="shared" si="31"/>
        <v>…</v>
      </c>
    </row>
    <row r="374" spans="1:7" x14ac:dyDescent="0.3">
      <c r="A374">
        <v>3.1509926087491462</v>
      </c>
      <c r="B374">
        <f t="shared" si="32"/>
        <v>1</v>
      </c>
      <c r="C374">
        <f t="shared" si="33"/>
        <v>2.8528876658309166E-3</v>
      </c>
      <c r="D374">
        <f t="shared" si="34"/>
        <v>372</v>
      </c>
      <c r="E374">
        <f t="shared" si="30"/>
        <v>0</v>
      </c>
      <c r="F374">
        <f t="shared" si="35"/>
        <v>0</v>
      </c>
      <c r="G374" t="str">
        <f t="shared" si="31"/>
        <v>…</v>
      </c>
    </row>
    <row r="375" spans="1:7" x14ac:dyDescent="0.3">
      <c r="A375">
        <v>3.1510185026408362</v>
      </c>
      <c r="B375">
        <f t="shared" si="32"/>
        <v>1</v>
      </c>
      <c r="C375">
        <f t="shared" si="33"/>
        <v>2.589389168994316E-5</v>
      </c>
      <c r="D375">
        <f t="shared" si="34"/>
        <v>373</v>
      </c>
      <c r="E375">
        <f t="shared" si="30"/>
        <v>0</v>
      </c>
      <c r="F375">
        <f t="shared" si="35"/>
        <v>0</v>
      </c>
      <c r="G375" t="str">
        <f t="shared" si="31"/>
        <v>…</v>
      </c>
    </row>
    <row r="376" spans="1:7" x14ac:dyDescent="0.3">
      <c r="A376">
        <v>3.2043277432185819</v>
      </c>
      <c r="B376">
        <f t="shared" si="32"/>
        <v>1</v>
      </c>
      <c r="C376">
        <f t="shared" si="33"/>
        <v>5.3309240577745776E-2</v>
      </c>
      <c r="D376">
        <f t="shared" si="34"/>
        <v>374</v>
      </c>
      <c r="E376">
        <f t="shared" si="30"/>
        <v>0</v>
      </c>
      <c r="F376">
        <f t="shared" si="35"/>
        <v>0</v>
      </c>
      <c r="G376" t="str">
        <f t="shared" si="31"/>
        <v>…</v>
      </c>
    </row>
    <row r="377" spans="1:7" x14ac:dyDescent="0.3">
      <c r="A377">
        <v>3.2043277432185819</v>
      </c>
      <c r="B377">
        <f t="shared" si="32"/>
        <v>1</v>
      </c>
      <c r="C377">
        <f t="shared" si="33"/>
        <v>0</v>
      </c>
      <c r="D377">
        <f t="shared" si="34"/>
        <v>375</v>
      </c>
      <c r="E377">
        <f t="shared" si="30"/>
        <v>0</v>
      </c>
      <c r="F377">
        <f t="shared" si="35"/>
        <v>0</v>
      </c>
      <c r="G377" t="str">
        <f t="shared" si="31"/>
        <v>…</v>
      </c>
    </row>
    <row r="378" spans="1:7" x14ac:dyDescent="0.3">
      <c r="A378">
        <v>3.2931384213366632</v>
      </c>
      <c r="B378">
        <f t="shared" si="32"/>
        <v>1</v>
      </c>
      <c r="C378">
        <f t="shared" si="33"/>
        <v>8.8810678118081299E-2</v>
      </c>
      <c r="D378">
        <f t="shared" si="34"/>
        <v>376</v>
      </c>
      <c r="E378">
        <f t="shared" si="30"/>
        <v>0</v>
      </c>
      <c r="F378">
        <f t="shared" si="35"/>
        <v>0</v>
      </c>
      <c r="G378" t="str">
        <f t="shared" si="31"/>
        <v>…</v>
      </c>
    </row>
    <row r="379" spans="1:7" x14ac:dyDescent="0.3">
      <c r="A379">
        <v>3.2931716015666881</v>
      </c>
      <c r="B379">
        <f t="shared" si="32"/>
        <v>1</v>
      </c>
      <c r="C379">
        <f t="shared" si="33"/>
        <v>3.318023002485404E-5</v>
      </c>
      <c r="D379">
        <f t="shared" si="34"/>
        <v>377</v>
      </c>
      <c r="E379">
        <f t="shared" si="30"/>
        <v>0</v>
      </c>
      <c r="F379">
        <f t="shared" si="35"/>
        <v>0</v>
      </c>
      <c r="G379" t="str">
        <f t="shared" si="31"/>
        <v>…</v>
      </c>
    </row>
    <row r="380" spans="1:7" x14ac:dyDescent="0.3">
      <c r="A380">
        <v>3.2933432648499359</v>
      </c>
      <c r="B380">
        <f t="shared" si="32"/>
        <v>1</v>
      </c>
      <c r="C380">
        <f t="shared" si="33"/>
        <v>1.7166328324780267E-4</v>
      </c>
      <c r="D380">
        <f t="shared" si="34"/>
        <v>378</v>
      </c>
      <c r="E380">
        <f t="shared" si="30"/>
        <v>0</v>
      </c>
      <c r="F380">
        <f t="shared" si="35"/>
        <v>0</v>
      </c>
      <c r="G380" t="str">
        <f t="shared" si="31"/>
        <v>…</v>
      </c>
    </row>
    <row r="381" spans="1:7" x14ac:dyDescent="0.3">
      <c r="A381">
        <v>3.2933432648499359</v>
      </c>
      <c r="B381">
        <f t="shared" si="32"/>
        <v>1</v>
      </c>
      <c r="C381">
        <f t="shared" si="33"/>
        <v>0</v>
      </c>
      <c r="D381">
        <f t="shared" si="34"/>
        <v>379</v>
      </c>
      <c r="E381">
        <f t="shared" si="30"/>
        <v>0</v>
      </c>
      <c r="F381">
        <f t="shared" si="35"/>
        <v>0</v>
      </c>
      <c r="G381" t="str">
        <f t="shared" si="31"/>
        <v>…</v>
      </c>
    </row>
    <row r="382" spans="1:7" x14ac:dyDescent="0.3">
      <c r="A382">
        <v>3.2933432648499359</v>
      </c>
      <c r="B382">
        <f t="shared" si="32"/>
        <v>1</v>
      </c>
      <c r="C382">
        <f t="shared" si="33"/>
        <v>0</v>
      </c>
      <c r="D382">
        <f t="shared" si="34"/>
        <v>380</v>
      </c>
      <c r="E382">
        <f t="shared" si="30"/>
        <v>0</v>
      </c>
      <c r="F382">
        <f t="shared" si="35"/>
        <v>0</v>
      </c>
      <c r="G382" t="str">
        <f t="shared" si="31"/>
        <v>…</v>
      </c>
    </row>
    <row r="383" spans="1:7" x14ac:dyDescent="0.3">
      <c r="A383">
        <v>3.2933432650108343</v>
      </c>
      <c r="B383">
        <f t="shared" si="32"/>
        <v>1</v>
      </c>
      <c r="C383">
        <f t="shared" si="33"/>
        <v>1.6089840570998604E-10</v>
      </c>
      <c r="D383">
        <f t="shared" si="34"/>
        <v>381</v>
      </c>
      <c r="E383">
        <f t="shared" si="30"/>
        <v>0</v>
      </c>
      <c r="F383">
        <f t="shared" si="35"/>
        <v>0</v>
      </c>
      <c r="G383" t="str">
        <f t="shared" si="31"/>
        <v>…</v>
      </c>
    </row>
    <row r="384" spans="1:7" x14ac:dyDescent="0.3">
      <c r="A384">
        <v>3.2933432650108343</v>
      </c>
      <c r="B384">
        <f t="shared" si="32"/>
        <v>1</v>
      </c>
      <c r="C384">
        <f t="shared" si="33"/>
        <v>0</v>
      </c>
      <c r="D384">
        <f t="shared" si="34"/>
        <v>382</v>
      </c>
      <c r="E384">
        <f t="shared" si="30"/>
        <v>0</v>
      </c>
      <c r="F384">
        <f t="shared" si="35"/>
        <v>0</v>
      </c>
      <c r="G384" t="str">
        <f t="shared" si="31"/>
        <v>…</v>
      </c>
    </row>
    <row r="385" spans="1:7" x14ac:dyDescent="0.3">
      <c r="A385">
        <v>3.2933432755180578</v>
      </c>
      <c r="B385">
        <f t="shared" si="32"/>
        <v>1</v>
      </c>
      <c r="C385">
        <f t="shared" si="33"/>
        <v>1.0507223535682897E-8</v>
      </c>
      <c r="D385">
        <f t="shared" si="34"/>
        <v>383</v>
      </c>
      <c r="E385">
        <f t="shared" si="30"/>
        <v>0</v>
      </c>
      <c r="F385">
        <f t="shared" si="35"/>
        <v>0</v>
      </c>
      <c r="G385" t="str">
        <f t="shared" si="31"/>
        <v>…</v>
      </c>
    </row>
    <row r="386" spans="1:7" x14ac:dyDescent="0.3">
      <c r="A386">
        <v>3.2933432866824441</v>
      </c>
      <c r="B386">
        <f t="shared" si="32"/>
        <v>1</v>
      </c>
      <c r="C386">
        <f t="shared" si="33"/>
        <v>1.116438630432981E-8</v>
      </c>
      <c r="D386">
        <f t="shared" si="34"/>
        <v>384</v>
      </c>
      <c r="E386">
        <f t="shared" si="30"/>
        <v>0</v>
      </c>
      <c r="F386">
        <f t="shared" si="35"/>
        <v>0</v>
      </c>
      <c r="G386" t="str">
        <f t="shared" si="31"/>
        <v>…</v>
      </c>
    </row>
    <row r="387" spans="1:7" x14ac:dyDescent="0.3">
      <c r="A387">
        <v>3.2933432866824441</v>
      </c>
      <c r="B387">
        <f t="shared" si="32"/>
        <v>1</v>
      </c>
      <c r="C387">
        <f t="shared" si="33"/>
        <v>0</v>
      </c>
      <c r="D387">
        <f t="shared" si="34"/>
        <v>385</v>
      </c>
      <c r="E387">
        <f t="shared" ref="E387:E450" si="36">IF(A387&lt;7,0,D387)</f>
        <v>0</v>
      </c>
      <c r="F387">
        <f t="shared" si="35"/>
        <v>0</v>
      </c>
      <c r="G387" t="str">
        <f t="shared" ref="G387:G450" si="37">IF(D387&lt;50,"A",IF(D387&lt;100,"B",IF(D387&lt;150,"C",IF(D387&lt;200,"D",IF(D387&lt;250,"E",IF(D387&lt;305,"F","…"))))))</f>
        <v>…</v>
      </c>
    </row>
    <row r="388" spans="1:7" x14ac:dyDescent="0.3">
      <c r="A388">
        <v>3.2933432866824441</v>
      </c>
      <c r="B388">
        <f t="shared" ref="B388:B451" si="38">B387</f>
        <v>1</v>
      </c>
      <c r="C388">
        <f t="shared" ref="C388:C451" si="39">A388-A387</f>
        <v>0</v>
      </c>
      <c r="D388">
        <f t="shared" ref="D388:D451" si="40">D387+1</f>
        <v>386</v>
      </c>
      <c r="E388">
        <f t="shared" si="36"/>
        <v>0</v>
      </c>
      <c r="F388">
        <f t="shared" si="35"/>
        <v>0</v>
      </c>
      <c r="G388" t="str">
        <f t="shared" si="37"/>
        <v>…</v>
      </c>
    </row>
    <row r="389" spans="1:7" x14ac:dyDescent="0.3">
      <c r="A389">
        <v>3.2933432866824441</v>
      </c>
      <c r="B389">
        <f t="shared" si="38"/>
        <v>1</v>
      </c>
      <c r="C389">
        <f t="shared" si="39"/>
        <v>0</v>
      </c>
      <c r="D389">
        <f t="shared" si="40"/>
        <v>387</v>
      </c>
      <c r="E389">
        <f t="shared" si="36"/>
        <v>0</v>
      </c>
      <c r="F389">
        <f t="shared" ref="F389:F452" si="41">E389-E388</f>
        <v>0</v>
      </c>
      <c r="G389" t="str">
        <f t="shared" si="37"/>
        <v>…</v>
      </c>
    </row>
    <row r="390" spans="1:7" x14ac:dyDescent="0.3">
      <c r="A390">
        <v>3.2933432870949266</v>
      </c>
      <c r="B390">
        <f t="shared" si="38"/>
        <v>1</v>
      </c>
      <c r="C390">
        <f t="shared" si="39"/>
        <v>4.1248249260661396E-10</v>
      </c>
      <c r="D390">
        <f t="shared" si="40"/>
        <v>388</v>
      </c>
      <c r="E390">
        <f t="shared" si="36"/>
        <v>0</v>
      </c>
      <c r="F390">
        <f t="shared" si="41"/>
        <v>0</v>
      </c>
      <c r="G390" t="str">
        <f t="shared" si="37"/>
        <v>…</v>
      </c>
    </row>
    <row r="391" spans="1:7" x14ac:dyDescent="0.3">
      <c r="A391">
        <v>3.4197518008095718</v>
      </c>
      <c r="B391">
        <f t="shared" si="38"/>
        <v>1</v>
      </c>
      <c r="C391">
        <f t="shared" si="39"/>
        <v>0.12640851371464512</v>
      </c>
      <c r="D391">
        <f t="shared" si="40"/>
        <v>389</v>
      </c>
      <c r="E391">
        <f t="shared" si="36"/>
        <v>0</v>
      </c>
      <c r="F391">
        <f t="shared" si="41"/>
        <v>0</v>
      </c>
      <c r="G391" t="str">
        <f t="shared" si="37"/>
        <v>…</v>
      </c>
    </row>
    <row r="392" spans="1:7" x14ac:dyDescent="0.3">
      <c r="A392">
        <v>3.4197524459537423</v>
      </c>
      <c r="B392">
        <f t="shared" si="38"/>
        <v>1</v>
      </c>
      <c r="C392">
        <f t="shared" si="39"/>
        <v>6.4514417053018747E-7</v>
      </c>
      <c r="D392">
        <f t="shared" si="40"/>
        <v>390</v>
      </c>
      <c r="E392">
        <f t="shared" si="36"/>
        <v>0</v>
      </c>
      <c r="F392">
        <f t="shared" si="41"/>
        <v>0</v>
      </c>
      <c r="G392" t="str">
        <f t="shared" si="37"/>
        <v>…</v>
      </c>
    </row>
    <row r="393" spans="1:7" x14ac:dyDescent="0.3">
      <c r="A393">
        <v>3.4197524460796207</v>
      </c>
      <c r="B393">
        <f t="shared" si="38"/>
        <v>1</v>
      </c>
      <c r="C393">
        <f t="shared" si="39"/>
        <v>1.258784187996298E-10</v>
      </c>
      <c r="D393">
        <f t="shared" si="40"/>
        <v>391</v>
      </c>
      <c r="E393">
        <f t="shared" si="36"/>
        <v>0</v>
      </c>
      <c r="F393">
        <f t="shared" si="41"/>
        <v>0</v>
      </c>
      <c r="G393" t="str">
        <f t="shared" si="37"/>
        <v>…</v>
      </c>
    </row>
    <row r="394" spans="1:7" x14ac:dyDescent="0.3">
      <c r="A394">
        <v>3.4225387529273408</v>
      </c>
      <c r="B394">
        <f t="shared" si="38"/>
        <v>1</v>
      </c>
      <c r="C394">
        <f t="shared" si="39"/>
        <v>2.786306847720077E-3</v>
      </c>
      <c r="D394">
        <f t="shared" si="40"/>
        <v>392</v>
      </c>
      <c r="E394">
        <f t="shared" si="36"/>
        <v>0</v>
      </c>
      <c r="F394">
        <f t="shared" si="41"/>
        <v>0</v>
      </c>
      <c r="G394" t="str">
        <f t="shared" si="37"/>
        <v>…</v>
      </c>
    </row>
    <row r="395" spans="1:7" x14ac:dyDescent="0.3">
      <c r="A395">
        <v>3.4228128370358508</v>
      </c>
      <c r="B395">
        <f t="shared" si="38"/>
        <v>1</v>
      </c>
      <c r="C395">
        <f t="shared" si="39"/>
        <v>2.7408410851004206E-4</v>
      </c>
      <c r="D395">
        <f t="shared" si="40"/>
        <v>393</v>
      </c>
      <c r="E395">
        <f t="shared" si="36"/>
        <v>0</v>
      </c>
      <c r="F395">
        <f t="shared" si="41"/>
        <v>0</v>
      </c>
      <c r="G395" t="str">
        <f t="shared" si="37"/>
        <v>…</v>
      </c>
    </row>
    <row r="396" spans="1:7" x14ac:dyDescent="0.3">
      <c r="A396">
        <v>3.4228128370358508</v>
      </c>
      <c r="B396">
        <f t="shared" si="38"/>
        <v>1</v>
      </c>
      <c r="C396">
        <f t="shared" si="39"/>
        <v>0</v>
      </c>
      <c r="D396">
        <f t="shared" si="40"/>
        <v>394</v>
      </c>
      <c r="E396">
        <f t="shared" si="36"/>
        <v>0</v>
      </c>
      <c r="F396">
        <f t="shared" si="41"/>
        <v>0</v>
      </c>
      <c r="G396" t="str">
        <f t="shared" si="37"/>
        <v>…</v>
      </c>
    </row>
    <row r="397" spans="1:7" x14ac:dyDescent="0.3">
      <c r="A397">
        <v>3.4228128370358508</v>
      </c>
      <c r="B397">
        <f t="shared" si="38"/>
        <v>1</v>
      </c>
      <c r="C397">
        <f t="shared" si="39"/>
        <v>0</v>
      </c>
      <c r="D397">
        <f t="shared" si="40"/>
        <v>395</v>
      </c>
      <c r="E397">
        <f t="shared" si="36"/>
        <v>0</v>
      </c>
      <c r="F397">
        <f t="shared" si="41"/>
        <v>0</v>
      </c>
      <c r="G397" t="str">
        <f t="shared" si="37"/>
        <v>…</v>
      </c>
    </row>
    <row r="398" spans="1:7" x14ac:dyDescent="0.3">
      <c r="A398">
        <v>3.4228130908610299</v>
      </c>
      <c r="B398">
        <f t="shared" si="38"/>
        <v>1</v>
      </c>
      <c r="C398">
        <f t="shared" si="39"/>
        <v>2.5382517909733338E-7</v>
      </c>
      <c r="D398">
        <f t="shared" si="40"/>
        <v>396</v>
      </c>
      <c r="E398">
        <f t="shared" si="36"/>
        <v>0</v>
      </c>
      <c r="F398">
        <f t="shared" si="41"/>
        <v>0</v>
      </c>
      <c r="G398" t="str">
        <f t="shared" si="37"/>
        <v>…</v>
      </c>
    </row>
    <row r="399" spans="1:7" x14ac:dyDescent="0.3">
      <c r="A399">
        <v>3.4936758982609777</v>
      </c>
      <c r="B399">
        <f t="shared" si="38"/>
        <v>1</v>
      </c>
      <c r="C399">
        <f t="shared" si="39"/>
        <v>7.0862807399947769E-2</v>
      </c>
      <c r="D399">
        <f t="shared" si="40"/>
        <v>397</v>
      </c>
      <c r="E399">
        <f t="shared" si="36"/>
        <v>0</v>
      </c>
      <c r="F399">
        <f t="shared" si="41"/>
        <v>0</v>
      </c>
      <c r="G399" t="str">
        <f t="shared" si="37"/>
        <v>…</v>
      </c>
    </row>
    <row r="400" spans="1:7" x14ac:dyDescent="0.3">
      <c r="A400">
        <v>3.4936763994804187</v>
      </c>
      <c r="B400">
        <f t="shared" si="38"/>
        <v>1</v>
      </c>
      <c r="C400">
        <f t="shared" si="39"/>
        <v>5.0121944106251703E-7</v>
      </c>
      <c r="D400">
        <f t="shared" si="40"/>
        <v>398</v>
      </c>
      <c r="E400">
        <f t="shared" si="36"/>
        <v>0</v>
      </c>
      <c r="F400">
        <f t="shared" si="41"/>
        <v>0</v>
      </c>
      <c r="G400" t="str">
        <f t="shared" si="37"/>
        <v>…</v>
      </c>
    </row>
    <row r="401" spans="1:7" x14ac:dyDescent="0.3">
      <c r="A401">
        <v>3.4936763994804187</v>
      </c>
      <c r="B401">
        <f t="shared" si="38"/>
        <v>1</v>
      </c>
      <c r="C401">
        <f t="shared" si="39"/>
        <v>0</v>
      </c>
      <c r="D401">
        <f t="shared" si="40"/>
        <v>399</v>
      </c>
      <c r="E401">
        <f t="shared" si="36"/>
        <v>0</v>
      </c>
      <c r="F401">
        <f t="shared" si="41"/>
        <v>0</v>
      </c>
      <c r="G401" t="str">
        <f t="shared" si="37"/>
        <v>…</v>
      </c>
    </row>
    <row r="402" spans="1:7" x14ac:dyDescent="0.3">
      <c r="A402">
        <v>3.4943862396549124</v>
      </c>
      <c r="B402">
        <f t="shared" si="38"/>
        <v>1</v>
      </c>
      <c r="C402">
        <f t="shared" si="39"/>
        <v>7.0984017449360337E-4</v>
      </c>
      <c r="D402">
        <f t="shared" si="40"/>
        <v>400</v>
      </c>
      <c r="E402">
        <f t="shared" si="36"/>
        <v>0</v>
      </c>
      <c r="F402">
        <f t="shared" si="41"/>
        <v>0</v>
      </c>
      <c r="G402" t="str">
        <f t="shared" si="37"/>
        <v>…</v>
      </c>
    </row>
    <row r="403" spans="1:7" x14ac:dyDescent="0.3">
      <c r="A403">
        <v>3.6519897828347796</v>
      </c>
      <c r="B403">
        <f t="shared" si="38"/>
        <v>1</v>
      </c>
      <c r="C403">
        <f t="shared" si="39"/>
        <v>0.15760354317986724</v>
      </c>
      <c r="D403">
        <f t="shared" si="40"/>
        <v>401</v>
      </c>
      <c r="E403">
        <f t="shared" si="36"/>
        <v>0</v>
      </c>
      <c r="F403">
        <f t="shared" si="41"/>
        <v>0</v>
      </c>
      <c r="G403" t="str">
        <f t="shared" si="37"/>
        <v>…</v>
      </c>
    </row>
    <row r="404" spans="1:7" x14ac:dyDescent="0.3">
      <c r="A404">
        <v>3.6871413767573191</v>
      </c>
      <c r="B404">
        <f t="shared" si="38"/>
        <v>1</v>
      </c>
      <c r="C404">
        <f t="shared" si="39"/>
        <v>3.5151593922539526E-2</v>
      </c>
      <c r="D404">
        <f t="shared" si="40"/>
        <v>402</v>
      </c>
      <c r="E404">
        <f t="shared" si="36"/>
        <v>0</v>
      </c>
      <c r="F404">
        <f t="shared" si="41"/>
        <v>0</v>
      </c>
      <c r="G404" t="str">
        <f t="shared" si="37"/>
        <v>…</v>
      </c>
    </row>
    <row r="405" spans="1:7" x14ac:dyDescent="0.3">
      <c r="A405">
        <v>3.6871413787011753</v>
      </c>
      <c r="B405">
        <f t="shared" si="38"/>
        <v>1</v>
      </c>
      <c r="C405">
        <f t="shared" si="39"/>
        <v>1.9438561871254478E-9</v>
      </c>
      <c r="D405">
        <f t="shared" si="40"/>
        <v>403</v>
      </c>
      <c r="E405">
        <f t="shared" si="36"/>
        <v>0</v>
      </c>
      <c r="F405">
        <f t="shared" si="41"/>
        <v>0</v>
      </c>
      <c r="G405" t="str">
        <f t="shared" si="37"/>
        <v>…</v>
      </c>
    </row>
    <row r="406" spans="1:7" x14ac:dyDescent="0.3">
      <c r="A406">
        <v>3.8327992682692158</v>
      </c>
      <c r="B406">
        <f t="shared" si="38"/>
        <v>1</v>
      </c>
      <c r="C406">
        <f t="shared" si="39"/>
        <v>0.14565788956804049</v>
      </c>
      <c r="D406">
        <f t="shared" si="40"/>
        <v>404</v>
      </c>
      <c r="E406">
        <f t="shared" si="36"/>
        <v>0</v>
      </c>
      <c r="F406">
        <f t="shared" si="41"/>
        <v>0</v>
      </c>
      <c r="G406" t="str">
        <f t="shared" si="37"/>
        <v>…</v>
      </c>
    </row>
    <row r="407" spans="1:7" x14ac:dyDescent="0.3">
      <c r="A407">
        <v>3.8327992682692158</v>
      </c>
      <c r="B407">
        <f t="shared" si="38"/>
        <v>1</v>
      </c>
      <c r="C407">
        <f t="shared" si="39"/>
        <v>0</v>
      </c>
      <c r="D407">
        <f t="shared" si="40"/>
        <v>405</v>
      </c>
      <c r="E407">
        <f t="shared" si="36"/>
        <v>0</v>
      </c>
      <c r="F407">
        <f t="shared" si="41"/>
        <v>0</v>
      </c>
      <c r="G407" t="str">
        <f t="shared" si="37"/>
        <v>…</v>
      </c>
    </row>
    <row r="408" spans="1:7" x14ac:dyDescent="0.3">
      <c r="A408">
        <v>3.8327992682796297</v>
      </c>
      <c r="B408">
        <f t="shared" si="38"/>
        <v>1</v>
      </c>
      <c r="C408">
        <f t="shared" si="39"/>
        <v>1.0413891970983968E-11</v>
      </c>
      <c r="D408">
        <f t="shared" si="40"/>
        <v>406</v>
      </c>
      <c r="E408">
        <f t="shared" si="36"/>
        <v>0</v>
      </c>
      <c r="F408">
        <f t="shared" si="41"/>
        <v>0</v>
      </c>
      <c r="G408" t="str">
        <f t="shared" si="37"/>
        <v>…</v>
      </c>
    </row>
    <row r="409" spans="1:7" x14ac:dyDescent="0.3">
      <c r="A409">
        <v>3.8327992682941319</v>
      </c>
      <c r="B409">
        <f t="shared" si="38"/>
        <v>1</v>
      </c>
      <c r="C409">
        <f t="shared" si="39"/>
        <v>1.4502177236863645E-11</v>
      </c>
      <c r="D409">
        <f t="shared" si="40"/>
        <v>407</v>
      </c>
      <c r="E409">
        <f t="shared" si="36"/>
        <v>0</v>
      </c>
      <c r="F409">
        <f t="shared" si="41"/>
        <v>0</v>
      </c>
      <c r="G409" t="str">
        <f t="shared" si="37"/>
        <v>…</v>
      </c>
    </row>
    <row r="410" spans="1:7" x14ac:dyDescent="0.3">
      <c r="A410">
        <v>3.8327992682941319</v>
      </c>
      <c r="B410">
        <f t="shared" si="38"/>
        <v>1</v>
      </c>
      <c r="C410">
        <f t="shared" si="39"/>
        <v>0</v>
      </c>
      <c r="D410">
        <f t="shared" si="40"/>
        <v>408</v>
      </c>
      <c r="E410">
        <f t="shared" si="36"/>
        <v>0</v>
      </c>
      <c r="F410">
        <f t="shared" si="41"/>
        <v>0</v>
      </c>
      <c r="G410" t="str">
        <f t="shared" si="37"/>
        <v>…</v>
      </c>
    </row>
    <row r="411" spans="1:7" x14ac:dyDescent="0.3">
      <c r="A411">
        <v>3.8327992682941319</v>
      </c>
      <c r="B411">
        <f t="shared" si="38"/>
        <v>1</v>
      </c>
      <c r="C411">
        <f t="shared" si="39"/>
        <v>0</v>
      </c>
      <c r="D411">
        <f t="shared" si="40"/>
        <v>409</v>
      </c>
      <c r="E411">
        <f t="shared" si="36"/>
        <v>0</v>
      </c>
      <c r="F411">
        <f t="shared" si="41"/>
        <v>0</v>
      </c>
      <c r="G411" t="str">
        <f t="shared" si="37"/>
        <v>…</v>
      </c>
    </row>
    <row r="412" spans="1:7" x14ac:dyDescent="0.3">
      <c r="A412">
        <v>3.8416510756166762</v>
      </c>
      <c r="B412">
        <f t="shared" si="38"/>
        <v>1</v>
      </c>
      <c r="C412">
        <f t="shared" si="39"/>
        <v>8.8518073225443139E-3</v>
      </c>
      <c r="D412">
        <f t="shared" si="40"/>
        <v>410</v>
      </c>
      <c r="E412">
        <f t="shared" si="36"/>
        <v>0</v>
      </c>
      <c r="F412">
        <f t="shared" si="41"/>
        <v>0</v>
      </c>
      <c r="G412" t="str">
        <f t="shared" si="37"/>
        <v>…</v>
      </c>
    </row>
    <row r="413" spans="1:7" x14ac:dyDescent="0.3">
      <c r="A413">
        <v>3.894364666398761</v>
      </c>
      <c r="B413">
        <f t="shared" si="38"/>
        <v>1</v>
      </c>
      <c r="C413">
        <f t="shared" si="39"/>
        <v>5.2713590782084818E-2</v>
      </c>
      <c r="D413">
        <f t="shared" si="40"/>
        <v>411</v>
      </c>
      <c r="E413">
        <f t="shared" si="36"/>
        <v>0</v>
      </c>
      <c r="F413">
        <f t="shared" si="41"/>
        <v>0</v>
      </c>
      <c r="G413" t="str">
        <f t="shared" si="37"/>
        <v>…</v>
      </c>
    </row>
    <row r="414" spans="1:7" x14ac:dyDescent="0.3">
      <c r="A414">
        <v>3.8944087910668115</v>
      </c>
      <c r="B414">
        <f t="shared" si="38"/>
        <v>1</v>
      </c>
      <c r="C414">
        <f t="shared" si="39"/>
        <v>4.4124668050482541E-5</v>
      </c>
      <c r="D414">
        <f t="shared" si="40"/>
        <v>412</v>
      </c>
      <c r="E414">
        <f t="shared" si="36"/>
        <v>0</v>
      </c>
      <c r="F414">
        <f t="shared" si="41"/>
        <v>0</v>
      </c>
      <c r="G414" t="str">
        <f t="shared" si="37"/>
        <v>…</v>
      </c>
    </row>
    <row r="415" spans="1:7" x14ac:dyDescent="0.3">
      <c r="A415">
        <v>3.8944087913521162</v>
      </c>
      <c r="B415">
        <f t="shared" si="38"/>
        <v>1</v>
      </c>
      <c r="C415">
        <f t="shared" si="39"/>
        <v>2.8530466877896288E-10</v>
      </c>
      <c r="D415">
        <f t="shared" si="40"/>
        <v>413</v>
      </c>
      <c r="E415">
        <f t="shared" si="36"/>
        <v>0</v>
      </c>
      <c r="F415">
        <f t="shared" si="41"/>
        <v>0</v>
      </c>
      <c r="G415" t="str">
        <f t="shared" si="37"/>
        <v>…</v>
      </c>
    </row>
    <row r="416" spans="1:7" x14ac:dyDescent="0.3">
      <c r="A416">
        <v>3.8944312683028679</v>
      </c>
      <c r="B416">
        <f t="shared" si="38"/>
        <v>1</v>
      </c>
      <c r="C416">
        <f t="shared" si="39"/>
        <v>2.2476950751748603E-5</v>
      </c>
      <c r="D416">
        <f t="shared" si="40"/>
        <v>414</v>
      </c>
      <c r="E416">
        <f t="shared" si="36"/>
        <v>0</v>
      </c>
      <c r="F416">
        <f t="shared" si="41"/>
        <v>0</v>
      </c>
      <c r="G416" t="str">
        <f t="shared" si="37"/>
        <v>…</v>
      </c>
    </row>
    <row r="417" spans="1:7" x14ac:dyDescent="0.3">
      <c r="A417">
        <v>3.8944312683028679</v>
      </c>
      <c r="B417">
        <f t="shared" si="38"/>
        <v>1</v>
      </c>
      <c r="C417">
        <f t="shared" si="39"/>
        <v>0</v>
      </c>
      <c r="D417">
        <f t="shared" si="40"/>
        <v>415</v>
      </c>
      <c r="E417">
        <f t="shared" si="36"/>
        <v>0</v>
      </c>
      <c r="F417">
        <f t="shared" si="41"/>
        <v>0</v>
      </c>
      <c r="G417" t="str">
        <f t="shared" si="37"/>
        <v>…</v>
      </c>
    </row>
    <row r="418" spans="1:7" x14ac:dyDescent="0.3">
      <c r="A418">
        <v>3.8944312683028679</v>
      </c>
      <c r="B418">
        <f t="shared" si="38"/>
        <v>1</v>
      </c>
      <c r="C418">
        <f t="shared" si="39"/>
        <v>0</v>
      </c>
      <c r="D418">
        <f t="shared" si="40"/>
        <v>416</v>
      </c>
      <c r="E418">
        <f t="shared" si="36"/>
        <v>0</v>
      </c>
      <c r="F418">
        <f t="shared" si="41"/>
        <v>0</v>
      </c>
      <c r="G418" t="str">
        <f t="shared" si="37"/>
        <v>…</v>
      </c>
    </row>
    <row r="419" spans="1:7" x14ac:dyDescent="0.3">
      <c r="A419">
        <v>3.8944312683028746</v>
      </c>
      <c r="B419">
        <f t="shared" si="38"/>
        <v>1</v>
      </c>
      <c r="C419">
        <f t="shared" si="39"/>
        <v>6.6613381477509392E-15</v>
      </c>
      <c r="D419">
        <f t="shared" si="40"/>
        <v>417</v>
      </c>
      <c r="E419">
        <f t="shared" si="36"/>
        <v>0</v>
      </c>
      <c r="F419">
        <f t="shared" si="41"/>
        <v>0</v>
      </c>
      <c r="G419" t="str">
        <f t="shared" si="37"/>
        <v>…</v>
      </c>
    </row>
    <row r="420" spans="1:7" x14ac:dyDescent="0.3">
      <c r="A420">
        <v>3.8944312683036659</v>
      </c>
      <c r="B420">
        <f t="shared" si="38"/>
        <v>1</v>
      </c>
      <c r="C420">
        <f t="shared" si="39"/>
        <v>7.9136697195281158E-13</v>
      </c>
      <c r="D420">
        <f t="shared" si="40"/>
        <v>418</v>
      </c>
      <c r="E420">
        <f t="shared" si="36"/>
        <v>0</v>
      </c>
      <c r="F420">
        <f t="shared" si="41"/>
        <v>0</v>
      </c>
      <c r="G420" t="str">
        <f t="shared" si="37"/>
        <v>…</v>
      </c>
    </row>
    <row r="421" spans="1:7" x14ac:dyDescent="0.3">
      <c r="A421">
        <v>3.8944312683036659</v>
      </c>
      <c r="B421">
        <f t="shared" si="38"/>
        <v>1</v>
      </c>
      <c r="C421">
        <f t="shared" si="39"/>
        <v>0</v>
      </c>
      <c r="D421">
        <f t="shared" si="40"/>
        <v>419</v>
      </c>
      <c r="E421">
        <f t="shared" si="36"/>
        <v>0</v>
      </c>
      <c r="F421">
        <f t="shared" si="41"/>
        <v>0</v>
      </c>
      <c r="G421" t="str">
        <f t="shared" si="37"/>
        <v>…</v>
      </c>
    </row>
    <row r="422" spans="1:7" x14ac:dyDescent="0.3">
      <c r="A422">
        <v>4.0060194064747909</v>
      </c>
      <c r="B422">
        <f t="shared" si="38"/>
        <v>1</v>
      </c>
      <c r="C422">
        <f t="shared" si="39"/>
        <v>0.11158813817112501</v>
      </c>
      <c r="D422">
        <f t="shared" si="40"/>
        <v>420</v>
      </c>
      <c r="E422">
        <f t="shared" si="36"/>
        <v>0</v>
      </c>
      <c r="F422">
        <f t="shared" si="41"/>
        <v>0</v>
      </c>
      <c r="G422" t="str">
        <f t="shared" si="37"/>
        <v>…</v>
      </c>
    </row>
    <row r="423" spans="1:7" x14ac:dyDescent="0.3">
      <c r="A423">
        <v>4.0060194065018475</v>
      </c>
      <c r="B423">
        <f t="shared" si="38"/>
        <v>1</v>
      </c>
      <c r="C423">
        <f t="shared" si="39"/>
        <v>2.7056579199324915E-11</v>
      </c>
      <c r="D423">
        <f t="shared" si="40"/>
        <v>421</v>
      </c>
      <c r="E423">
        <f t="shared" si="36"/>
        <v>0</v>
      </c>
      <c r="F423">
        <f t="shared" si="41"/>
        <v>0</v>
      </c>
      <c r="G423" t="str">
        <f t="shared" si="37"/>
        <v>…</v>
      </c>
    </row>
    <row r="424" spans="1:7" x14ac:dyDescent="0.3">
      <c r="A424">
        <v>4.0060194065018475</v>
      </c>
      <c r="B424">
        <f t="shared" si="38"/>
        <v>1</v>
      </c>
      <c r="C424">
        <f t="shared" si="39"/>
        <v>0</v>
      </c>
      <c r="D424">
        <f t="shared" si="40"/>
        <v>422</v>
      </c>
      <c r="E424">
        <f t="shared" si="36"/>
        <v>0</v>
      </c>
      <c r="F424">
        <f t="shared" si="41"/>
        <v>0</v>
      </c>
      <c r="G424" t="str">
        <f t="shared" si="37"/>
        <v>…</v>
      </c>
    </row>
    <row r="425" spans="1:7" x14ac:dyDescent="0.3">
      <c r="A425">
        <v>4.0060194065018475</v>
      </c>
      <c r="B425">
        <f t="shared" si="38"/>
        <v>1</v>
      </c>
      <c r="C425">
        <f t="shared" si="39"/>
        <v>0</v>
      </c>
      <c r="D425">
        <f t="shared" si="40"/>
        <v>423</v>
      </c>
      <c r="E425">
        <f t="shared" si="36"/>
        <v>0</v>
      </c>
      <c r="F425">
        <f t="shared" si="41"/>
        <v>0</v>
      </c>
      <c r="G425" t="str">
        <f t="shared" si="37"/>
        <v>…</v>
      </c>
    </row>
    <row r="426" spans="1:7" x14ac:dyDescent="0.3">
      <c r="A426">
        <v>4.0060607250506006</v>
      </c>
      <c r="B426">
        <f t="shared" si="38"/>
        <v>1</v>
      </c>
      <c r="C426">
        <f t="shared" si="39"/>
        <v>4.1318548753110917E-5</v>
      </c>
      <c r="D426">
        <f t="shared" si="40"/>
        <v>424</v>
      </c>
      <c r="E426">
        <f t="shared" si="36"/>
        <v>0</v>
      </c>
      <c r="F426">
        <f t="shared" si="41"/>
        <v>0</v>
      </c>
      <c r="G426" t="str">
        <f t="shared" si="37"/>
        <v>…</v>
      </c>
    </row>
    <row r="427" spans="1:7" x14ac:dyDescent="0.3">
      <c r="A427">
        <v>4.0060607250506006</v>
      </c>
      <c r="B427">
        <f t="shared" si="38"/>
        <v>1</v>
      </c>
      <c r="C427">
        <f t="shared" si="39"/>
        <v>0</v>
      </c>
      <c r="D427">
        <f t="shared" si="40"/>
        <v>425</v>
      </c>
      <c r="E427">
        <f t="shared" si="36"/>
        <v>0</v>
      </c>
      <c r="F427">
        <f t="shared" si="41"/>
        <v>0</v>
      </c>
      <c r="G427" t="str">
        <f t="shared" si="37"/>
        <v>…</v>
      </c>
    </row>
    <row r="428" spans="1:7" x14ac:dyDescent="0.3">
      <c r="A428">
        <v>4.006060725050939</v>
      </c>
      <c r="B428">
        <f t="shared" si="38"/>
        <v>1</v>
      </c>
      <c r="C428">
        <f t="shared" si="39"/>
        <v>3.3839597790574771E-13</v>
      </c>
      <c r="D428">
        <f t="shared" si="40"/>
        <v>426</v>
      </c>
      <c r="E428">
        <f t="shared" si="36"/>
        <v>0</v>
      </c>
      <c r="F428">
        <f t="shared" si="41"/>
        <v>0</v>
      </c>
      <c r="G428" t="str">
        <f t="shared" si="37"/>
        <v>…</v>
      </c>
    </row>
    <row r="429" spans="1:7" x14ac:dyDescent="0.3">
      <c r="A429">
        <v>4.0060607259648453</v>
      </c>
      <c r="B429">
        <f t="shared" si="38"/>
        <v>1</v>
      </c>
      <c r="C429">
        <f t="shared" si="39"/>
        <v>9.1390628398357876E-10</v>
      </c>
      <c r="D429">
        <f t="shared" si="40"/>
        <v>427</v>
      </c>
      <c r="E429">
        <f t="shared" si="36"/>
        <v>0</v>
      </c>
      <c r="F429">
        <f t="shared" si="41"/>
        <v>0</v>
      </c>
      <c r="G429" t="str">
        <f t="shared" si="37"/>
        <v>…</v>
      </c>
    </row>
    <row r="430" spans="1:7" x14ac:dyDescent="0.3">
      <c r="A430">
        <v>4.9940676334365506</v>
      </c>
      <c r="B430">
        <f t="shared" si="38"/>
        <v>1</v>
      </c>
      <c r="C430">
        <f t="shared" si="39"/>
        <v>0.98800690747170528</v>
      </c>
      <c r="D430">
        <f t="shared" si="40"/>
        <v>428</v>
      </c>
      <c r="E430">
        <f t="shared" si="36"/>
        <v>0</v>
      </c>
      <c r="F430">
        <f t="shared" si="41"/>
        <v>0</v>
      </c>
      <c r="G430" t="str">
        <f t="shared" si="37"/>
        <v>…</v>
      </c>
    </row>
    <row r="431" spans="1:7" x14ac:dyDescent="0.3">
      <c r="A431">
        <v>4.9940887019738973</v>
      </c>
      <c r="B431">
        <f t="shared" si="38"/>
        <v>1</v>
      </c>
      <c r="C431">
        <f t="shared" si="39"/>
        <v>2.1068537346735638E-5</v>
      </c>
      <c r="D431">
        <f t="shared" si="40"/>
        <v>429</v>
      </c>
      <c r="E431">
        <f t="shared" si="36"/>
        <v>0</v>
      </c>
      <c r="F431">
        <f t="shared" si="41"/>
        <v>0</v>
      </c>
      <c r="G431" t="str">
        <f t="shared" si="37"/>
        <v>…</v>
      </c>
    </row>
    <row r="432" spans="1:7" x14ac:dyDescent="0.3">
      <c r="A432">
        <v>4.9940887027518643</v>
      </c>
      <c r="B432">
        <f t="shared" si="38"/>
        <v>1</v>
      </c>
      <c r="C432">
        <f t="shared" si="39"/>
        <v>7.7796702413479579E-10</v>
      </c>
      <c r="D432">
        <f t="shared" si="40"/>
        <v>430</v>
      </c>
      <c r="E432">
        <f t="shared" si="36"/>
        <v>0</v>
      </c>
      <c r="F432">
        <f t="shared" si="41"/>
        <v>0</v>
      </c>
      <c r="G432" t="str">
        <f t="shared" si="37"/>
        <v>…</v>
      </c>
    </row>
    <row r="433" spans="1:7" x14ac:dyDescent="0.3">
      <c r="A433">
        <v>4.9940900691515813</v>
      </c>
      <c r="B433">
        <f t="shared" si="38"/>
        <v>1</v>
      </c>
      <c r="C433">
        <f t="shared" si="39"/>
        <v>1.3663997169288677E-6</v>
      </c>
      <c r="D433">
        <f t="shared" si="40"/>
        <v>431</v>
      </c>
      <c r="E433">
        <f t="shared" si="36"/>
        <v>0</v>
      </c>
      <c r="F433">
        <f t="shared" si="41"/>
        <v>0</v>
      </c>
      <c r="G433" t="str">
        <f t="shared" si="37"/>
        <v>…</v>
      </c>
    </row>
    <row r="434" spans="1:7" x14ac:dyDescent="0.3">
      <c r="A434">
        <v>4.9940923900239937</v>
      </c>
      <c r="B434">
        <f t="shared" si="38"/>
        <v>1</v>
      </c>
      <c r="C434">
        <f t="shared" si="39"/>
        <v>2.3208724124756941E-6</v>
      </c>
      <c r="D434">
        <f t="shared" si="40"/>
        <v>432</v>
      </c>
      <c r="E434">
        <f t="shared" si="36"/>
        <v>0</v>
      </c>
      <c r="F434">
        <f t="shared" si="41"/>
        <v>0</v>
      </c>
      <c r="G434" t="str">
        <f t="shared" si="37"/>
        <v>…</v>
      </c>
    </row>
    <row r="435" spans="1:7" x14ac:dyDescent="0.3">
      <c r="A435">
        <v>4.9940926638784306</v>
      </c>
      <c r="B435">
        <f t="shared" si="38"/>
        <v>1</v>
      </c>
      <c r="C435">
        <f t="shared" si="39"/>
        <v>2.7385443690519651E-7</v>
      </c>
      <c r="D435">
        <f t="shared" si="40"/>
        <v>433</v>
      </c>
      <c r="E435">
        <f t="shared" si="36"/>
        <v>0</v>
      </c>
      <c r="F435">
        <f t="shared" si="41"/>
        <v>0</v>
      </c>
      <c r="G435" t="str">
        <f t="shared" si="37"/>
        <v>…</v>
      </c>
    </row>
    <row r="436" spans="1:7" x14ac:dyDescent="0.3">
      <c r="A436">
        <v>4.9940964548124542</v>
      </c>
      <c r="B436">
        <f t="shared" si="38"/>
        <v>1</v>
      </c>
      <c r="C436">
        <f t="shared" si="39"/>
        <v>3.7909340235842137E-6</v>
      </c>
      <c r="D436">
        <f t="shared" si="40"/>
        <v>434</v>
      </c>
      <c r="E436">
        <f t="shared" si="36"/>
        <v>0</v>
      </c>
      <c r="F436">
        <f t="shared" si="41"/>
        <v>0</v>
      </c>
      <c r="G436" t="str">
        <f t="shared" si="37"/>
        <v>…</v>
      </c>
    </row>
    <row r="437" spans="1:7" x14ac:dyDescent="0.3">
      <c r="A437">
        <v>4.9945748379380364</v>
      </c>
      <c r="B437">
        <f t="shared" si="38"/>
        <v>1</v>
      </c>
      <c r="C437">
        <f t="shared" si="39"/>
        <v>4.7838312558212692E-4</v>
      </c>
      <c r="D437">
        <f t="shared" si="40"/>
        <v>435</v>
      </c>
      <c r="E437">
        <f t="shared" si="36"/>
        <v>0</v>
      </c>
      <c r="F437">
        <f t="shared" si="41"/>
        <v>0</v>
      </c>
      <c r="G437" t="str">
        <f t="shared" si="37"/>
        <v>…</v>
      </c>
    </row>
    <row r="438" spans="1:7" x14ac:dyDescent="0.3">
      <c r="A438">
        <v>4.9945748379380364</v>
      </c>
      <c r="B438">
        <f t="shared" si="38"/>
        <v>1</v>
      </c>
      <c r="C438">
        <f t="shared" si="39"/>
        <v>0</v>
      </c>
      <c r="D438">
        <f t="shared" si="40"/>
        <v>436</v>
      </c>
      <c r="E438">
        <f t="shared" si="36"/>
        <v>0</v>
      </c>
      <c r="F438">
        <f t="shared" si="41"/>
        <v>0</v>
      </c>
      <c r="G438" t="str">
        <f t="shared" si="37"/>
        <v>…</v>
      </c>
    </row>
    <row r="439" spans="1:7" x14ac:dyDescent="0.3">
      <c r="A439">
        <v>4.9945748379380364</v>
      </c>
      <c r="B439">
        <f t="shared" si="38"/>
        <v>1</v>
      </c>
      <c r="C439">
        <f t="shared" si="39"/>
        <v>0</v>
      </c>
      <c r="D439">
        <f t="shared" si="40"/>
        <v>437</v>
      </c>
      <c r="E439">
        <f t="shared" si="36"/>
        <v>0</v>
      </c>
      <c r="F439">
        <f t="shared" si="41"/>
        <v>0</v>
      </c>
      <c r="G439" t="str">
        <f t="shared" si="37"/>
        <v>…</v>
      </c>
    </row>
    <row r="440" spans="1:7" x14ac:dyDescent="0.3">
      <c r="A440">
        <v>4.9967437658290219</v>
      </c>
      <c r="B440">
        <f t="shared" si="38"/>
        <v>1</v>
      </c>
      <c r="C440">
        <f t="shared" si="39"/>
        <v>2.1689278909855503E-3</v>
      </c>
      <c r="D440">
        <f t="shared" si="40"/>
        <v>438</v>
      </c>
      <c r="E440">
        <f t="shared" si="36"/>
        <v>0</v>
      </c>
      <c r="F440">
        <f t="shared" si="41"/>
        <v>0</v>
      </c>
      <c r="G440" t="str">
        <f t="shared" si="37"/>
        <v>…</v>
      </c>
    </row>
    <row r="441" spans="1:7" x14ac:dyDescent="0.3">
      <c r="A441">
        <v>4.9967437658290219</v>
      </c>
      <c r="B441">
        <f t="shared" si="38"/>
        <v>1</v>
      </c>
      <c r="C441">
        <f t="shared" si="39"/>
        <v>0</v>
      </c>
      <c r="D441">
        <f t="shared" si="40"/>
        <v>439</v>
      </c>
      <c r="E441">
        <f t="shared" si="36"/>
        <v>0</v>
      </c>
      <c r="F441">
        <f t="shared" si="41"/>
        <v>0</v>
      </c>
      <c r="G441" t="str">
        <f t="shared" si="37"/>
        <v>…</v>
      </c>
    </row>
    <row r="442" spans="1:7" x14ac:dyDescent="0.3">
      <c r="A442">
        <v>4.9973625086148878</v>
      </c>
      <c r="B442">
        <f t="shared" si="38"/>
        <v>1</v>
      </c>
      <c r="C442">
        <f t="shared" si="39"/>
        <v>6.1874278586593334E-4</v>
      </c>
      <c r="D442">
        <f t="shared" si="40"/>
        <v>440</v>
      </c>
      <c r="E442">
        <f t="shared" si="36"/>
        <v>0</v>
      </c>
      <c r="F442">
        <f t="shared" si="41"/>
        <v>0</v>
      </c>
      <c r="G442" t="str">
        <f t="shared" si="37"/>
        <v>…</v>
      </c>
    </row>
    <row r="443" spans="1:7" x14ac:dyDescent="0.3">
      <c r="A443">
        <v>4.9973625086148878</v>
      </c>
      <c r="B443">
        <f t="shared" si="38"/>
        <v>1</v>
      </c>
      <c r="C443">
        <f t="shared" si="39"/>
        <v>0</v>
      </c>
      <c r="D443">
        <f t="shared" si="40"/>
        <v>441</v>
      </c>
      <c r="E443">
        <f t="shared" si="36"/>
        <v>0</v>
      </c>
      <c r="F443">
        <f t="shared" si="41"/>
        <v>0</v>
      </c>
      <c r="G443" t="str">
        <f t="shared" si="37"/>
        <v>…</v>
      </c>
    </row>
    <row r="444" spans="1:7" x14ac:dyDescent="0.3">
      <c r="A444">
        <v>4.9985245428065461</v>
      </c>
      <c r="B444">
        <f t="shared" si="38"/>
        <v>1</v>
      </c>
      <c r="C444">
        <f t="shared" si="39"/>
        <v>1.1620341916582788E-3</v>
      </c>
      <c r="D444">
        <f t="shared" si="40"/>
        <v>442</v>
      </c>
      <c r="E444">
        <f t="shared" si="36"/>
        <v>0</v>
      </c>
      <c r="F444">
        <f t="shared" si="41"/>
        <v>0</v>
      </c>
      <c r="G444" t="str">
        <f t="shared" si="37"/>
        <v>…</v>
      </c>
    </row>
    <row r="445" spans="1:7" x14ac:dyDescent="0.3">
      <c r="A445">
        <v>4.9985245428065461</v>
      </c>
      <c r="B445">
        <f t="shared" si="38"/>
        <v>1</v>
      </c>
      <c r="C445">
        <f t="shared" si="39"/>
        <v>0</v>
      </c>
      <c r="D445">
        <f t="shared" si="40"/>
        <v>443</v>
      </c>
      <c r="E445">
        <f t="shared" si="36"/>
        <v>0</v>
      </c>
      <c r="F445">
        <f t="shared" si="41"/>
        <v>0</v>
      </c>
      <c r="G445" t="str">
        <f t="shared" si="37"/>
        <v>…</v>
      </c>
    </row>
    <row r="446" spans="1:7" x14ac:dyDescent="0.3">
      <c r="A446">
        <v>4.9985245428065461</v>
      </c>
      <c r="B446">
        <f t="shared" si="38"/>
        <v>1</v>
      </c>
      <c r="C446">
        <f t="shared" si="39"/>
        <v>0</v>
      </c>
      <c r="D446">
        <f t="shared" si="40"/>
        <v>444</v>
      </c>
      <c r="E446">
        <f t="shared" si="36"/>
        <v>0</v>
      </c>
      <c r="F446">
        <f t="shared" si="41"/>
        <v>0</v>
      </c>
      <c r="G446" t="str">
        <f t="shared" si="37"/>
        <v>…</v>
      </c>
    </row>
    <row r="447" spans="1:7" x14ac:dyDescent="0.3">
      <c r="A447">
        <v>4.9985245428065461</v>
      </c>
      <c r="B447">
        <f t="shared" si="38"/>
        <v>1</v>
      </c>
      <c r="C447">
        <f t="shared" si="39"/>
        <v>0</v>
      </c>
      <c r="D447">
        <f t="shared" si="40"/>
        <v>445</v>
      </c>
      <c r="E447">
        <f t="shared" si="36"/>
        <v>0</v>
      </c>
      <c r="F447">
        <f t="shared" si="41"/>
        <v>0</v>
      </c>
      <c r="G447" t="str">
        <f t="shared" si="37"/>
        <v>…</v>
      </c>
    </row>
    <row r="448" spans="1:7" x14ac:dyDescent="0.3">
      <c r="A448">
        <v>5.005554504031239</v>
      </c>
      <c r="B448">
        <f t="shared" si="38"/>
        <v>1</v>
      </c>
      <c r="C448">
        <f t="shared" si="39"/>
        <v>7.0299612246929044E-3</v>
      </c>
      <c r="D448">
        <f t="shared" si="40"/>
        <v>446</v>
      </c>
      <c r="E448">
        <f t="shared" si="36"/>
        <v>0</v>
      </c>
      <c r="F448">
        <f t="shared" si="41"/>
        <v>0</v>
      </c>
      <c r="G448" t="str">
        <f t="shared" si="37"/>
        <v>…</v>
      </c>
    </row>
    <row r="449" spans="1:7" x14ac:dyDescent="0.3">
      <c r="A449">
        <v>5.0055575757913884</v>
      </c>
      <c r="B449">
        <f t="shared" si="38"/>
        <v>1</v>
      </c>
      <c r="C449">
        <f t="shared" si="39"/>
        <v>3.0717601493535085E-6</v>
      </c>
      <c r="D449">
        <f t="shared" si="40"/>
        <v>447</v>
      </c>
      <c r="E449">
        <f t="shared" si="36"/>
        <v>0</v>
      </c>
      <c r="F449">
        <f t="shared" si="41"/>
        <v>0</v>
      </c>
      <c r="G449" t="str">
        <f t="shared" si="37"/>
        <v>…</v>
      </c>
    </row>
    <row r="450" spans="1:7" x14ac:dyDescent="0.3">
      <c r="A450">
        <v>5.0057152201802904</v>
      </c>
      <c r="B450">
        <f t="shared" si="38"/>
        <v>1</v>
      </c>
      <c r="C450">
        <f t="shared" si="39"/>
        <v>1.5764438890197852E-4</v>
      </c>
      <c r="D450">
        <f t="shared" si="40"/>
        <v>448</v>
      </c>
      <c r="E450">
        <f t="shared" si="36"/>
        <v>0</v>
      </c>
      <c r="F450">
        <f t="shared" si="41"/>
        <v>0</v>
      </c>
      <c r="G450" t="str">
        <f t="shared" si="37"/>
        <v>…</v>
      </c>
    </row>
    <row r="451" spans="1:7" x14ac:dyDescent="0.3">
      <c r="A451">
        <v>5.0401206233271463</v>
      </c>
      <c r="B451">
        <f t="shared" si="38"/>
        <v>1</v>
      </c>
      <c r="C451">
        <f t="shared" si="39"/>
        <v>3.4405403146855917E-2</v>
      </c>
      <c r="D451">
        <f t="shared" si="40"/>
        <v>449</v>
      </c>
      <c r="E451">
        <f t="shared" ref="E451:E514" si="42">IF(A451&lt;7,0,D451)</f>
        <v>0</v>
      </c>
      <c r="F451">
        <f t="shared" si="41"/>
        <v>0</v>
      </c>
      <c r="G451" t="str">
        <f t="shared" ref="G451:G514" si="43">IF(D451&lt;50,"A",IF(D451&lt;100,"B",IF(D451&lt;150,"C",IF(D451&lt;200,"D",IF(D451&lt;250,"E",IF(D451&lt;305,"F","…"))))))</f>
        <v>…</v>
      </c>
    </row>
    <row r="452" spans="1:7" x14ac:dyDescent="0.3">
      <c r="A452">
        <v>5.0401206233271463</v>
      </c>
      <c r="B452">
        <f t="shared" ref="B452:B515" si="44">B451</f>
        <v>1</v>
      </c>
      <c r="C452">
        <f t="shared" ref="C452:C515" si="45">A452-A451</f>
        <v>0</v>
      </c>
      <c r="D452">
        <f t="shared" ref="D452:D515" si="46">D451+1</f>
        <v>450</v>
      </c>
      <c r="E452">
        <f t="shared" si="42"/>
        <v>0</v>
      </c>
      <c r="F452">
        <f t="shared" si="41"/>
        <v>0</v>
      </c>
      <c r="G452" t="str">
        <f t="shared" si="43"/>
        <v>…</v>
      </c>
    </row>
    <row r="453" spans="1:7" x14ac:dyDescent="0.3">
      <c r="A453">
        <v>5.0425076314819233</v>
      </c>
      <c r="B453">
        <f t="shared" si="44"/>
        <v>1</v>
      </c>
      <c r="C453">
        <f t="shared" si="45"/>
        <v>2.3870081547769928E-3</v>
      </c>
      <c r="D453">
        <f t="shared" si="46"/>
        <v>451</v>
      </c>
      <c r="E453">
        <f t="shared" si="42"/>
        <v>0</v>
      </c>
      <c r="F453">
        <f t="shared" ref="F453:F516" si="47">E453-E452</f>
        <v>0</v>
      </c>
      <c r="G453" t="str">
        <f t="shared" si="43"/>
        <v>…</v>
      </c>
    </row>
    <row r="454" spans="1:7" x14ac:dyDescent="0.3">
      <c r="A454">
        <v>5.0425076314819233</v>
      </c>
      <c r="B454">
        <f t="shared" si="44"/>
        <v>1</v>
      </c>
      <c r="C454">
        <f t="shared" si="45"/>
        <v>0</v>
      </c>
      <c r="D454">
        <f t="shared" si="46"/>
        <v>452</v>
      </c>
      <c r="E454">
        <f t="shared" si="42"/>
        <v>0</v>
      </c>
      <c r="F454">
        <f t="shared" si="47"/>
        <v>0</v>
      </c>
      <c r="G454" t="str">
        <f t="shared" si="43"/>
        <v>…</v>
      </c>
    </row>
    <row r="455" spans="1:7" x14ac:dyDescent="0.3">
      <c r="A455">
        <v>5.2566545916012712</v>
      </c>
      <c r="B455">
        <f t="shared" si="44"/>
        <v>1</v>
      </c>
      <c r="C455">
        <f t="shared" si="45"/>
        <v>0.21414696011934797</v>
      </c>
      <c r="D455">
        <f t="shared" si="46"/>
        <v>453</v>
      </c>
      <c r="E455">
        <f t="shared" si="42"/>
        <v>0</v>
      </c>
      <c r="F455">
        <f t="shared" si="47"/>
        <v>0</v>
      </c>
      <c r="G455" t="str">
        <f t="shared" si="43"/>
        <v>…</v>
      </c>
    </row>
    <row r="456" spans="1:7" x14ac:dyDescent="0.3">
      <c r="A456">
        <v>5.2567555564823385</v>
      </c>
      <c r="B456">
        <f t="shared" si="44"/>
        <v>1</v>
      </c>
      <c r="C456">
        <f t="shared" si="45"/>
        <v>1.0096488106725587E-4</v>
      </c>
      <c r="D456">
        <f t="shared" si="46"/>
        <v>454</v>
      </c>
      <c r="E456">
        <f t="shared" si="42"/>
        <v>0</v>
      </c>
      <c r="F456">
        <f t="shared" si="47"/>
        <v>0</v>
      </c>
      <c r="G456" t="str">
        <f t="shared" si="43"/>
        <v>…</v>
      </c>
    </row>
    <row r="457" spans="1:7" x14ac:dyDescent="0.3">
      <c r="A457">
        <v>5.2567801014259974</v>
      </c>
      <c r="B457">
        <f t="shared" si="44"/>
        <v>1</v>
      </c>
      <c r="C457">
        <f t="shared" si="45"/>
        <v>2.4544943658888485E-5</v>
      </c>
      <c r="D457">
        <f t="shared" si="46"/>
        <v>455</v>
      </c>
      <c r="E457">
        <f t="shared" si="42"/>
        <v>0</v>
      </c>
      <c r="F457">
        <f t="shared" si="47"/>
        <v>0</v>
      </c>
      <c r="G457" t="str">
        <f t="shared" si="43"/>
        <v>…</v>
      </c>
    </row>
    <row r="458" spans="1:7" x14ac:dyDescent="0.3">
      <c r="A458">
        <v>5.2567801552633489</v>
      </c>
      <c r="B458">
        <f t="shared" si="44"/>
        <v>1</v>
      </c>
      <c r="C458">
        <f t="shared" si="45"/>
        <v>5.383735146580193E-8</v>
      </c>
      <c r="D458">
        <f t="shared" si="46"/>
        <v>456</v>
      </c>
      <c r="E458">
        <f t="shared" si="42"/>
        <v>0</v>
      </c>
      <c r="F458">
        <f t="shared" si="47"/>
        <v>0</v>
      </c>
      <c r="G458" t="str">
        <f t="shared" si="43"/>
        <v>…</v>
      </c>
    </row>
    <row r="459" spans="1:7" x14ac:dyDescent="0.3">
      <c r="A459">
        <v>5.2567801552633489</v>
      </c>
      <c r="B459">
        <f t="shared" si="44"/>
        <v>1</v>
      </c>
      <c r="C459">
        <f t="shared" si="45"/>
        <v>0</v>
      </c>
      <c r="D459">
        <f t="shared" si="46"/>
        <v>457</v>
      </c>
      <c r="E459">
        <f t="shared" si="42"/>
        <v>0</v>
      </c>
      <c r="F459">
        <f t="shared" si="47"/>
        <v>0</v>
      </c>
      <c r="G459" t="str">
        <f t="shared" si="43"/>
        <v>…</v>
      </c>
    </row>
    <row r="460" spans="1:7" x14ac:dyDescent="0.3">
      <c r="A460">
        <v>5.256789744675924</v>
      </c>
      <c r="B460">
        <f t="shared" si="44"/>
        <v>1</v>
      </c>
      <c r="C460">
        <f t="shared" si="45"/>
        <v>9.589412575117251E-6</v>
      </c>
      <c r="D460">
        <f t="shared" si="46"/>
        <v>458</v>
      </c>
      <c r="E460">
        <f t="shared" si="42"/>
        <v>0</v>
      </c>
      <c r="F460">
        <f t="shared" si="47"/>
        <v>0</v>
      </c>
      <c r="G460" t="str">
        <f t="shared" si="43"/>
        <v>…</v>
      </c>
    </row>
    <row r="461" spans="1:7" x14ac:dyDescent="0.3">
      <c r="A461">
        <v>5.2567897447453005</v>
      </c>
      <c r="B461">
        <f t="shared" si="44"/>
        <v>1</v>
      </c>
      <c r="C461">
        <f t="shared" si="45"/>
        <v>6.9376504541196482E-11</v>
      </c>
      <c r="D461">
        <f t="shared" si="46"/>
        <v>459</v>
      </c>
      <c r="E461">
        <f t="shared" si="42"/>
        <v>0</v>
      </c>
      <c r="F461">
        <f t="shared" si="47"/>
        <v>0</v>
      </c>
      <c r="G461" t="str">
        <f t="shared" si="43"/>
        <v>…</v>
      </c>
    </row>
    <row r="462" spans="1:7" x14ac:dyDescent="0.3">
      <c r="A462">
        <v>5.256789744978156</v>
      </c>
      <c r="B462">
        <f t="shared" si="44"/>
        <v>1</v>
      </c>
      <c r="C462">
        <f t="shared" si="45"/>
        <v>2.3285551264962123E-10</v>
      </c>
      <c r="D462">
        <f t="shared" si="46"/>
        <v>460</v>
      </c>
      <c r="E462">
        <f t="shared" si="42"/>
        <v>0</v>
      </c>
      <c r="F462">
        <f t="shared" si="47"/>
        <v>0</v>
      </c>
      <c r="G462" t="str">
        <f t="shared" si="43"/>
        <v>…</v>
      </c>
    </row>
    <row r="463" spans="1:7" x14ac:dyDescent="0.3">
      <c r="A463">
        <v>5.2567929257413333</v>
      </c>
      <c r="B463">
        <f t="shared" si="44"/>
        <v>1</v>
      </c>
      <c r="C463">
        <f t="shared" si="45"/>
        <v>3.1807631772906575E-6</v>
      </c>
      <c r="D463">
        <f t="shared" si="46"/>
        <v>461</v>
      </c>
      <c r="E463">
        <f t="shared" si="42"/>
        <v>0</v>
      </c>
      <c r="F463">
        <f t="shared" si="47"/>
        <v>0</v>
      </c>
      <c r="G463" t="str">
        <f t="shared" si="43"/>
        <v>…</v>
      </c>
    </row>
    <row r="464" spans="1:7" x14ac:dyDescent="0.3">
      <c r="A464">
        <v>5.2580042771707758</v>
      </c>
      <c r="B464">
        <f t="shared" si="44"/>
        <v>1</v>
      </c>
      <c r="C464">
        <f t="shared" si="45"/>
        <v>1.2113514294425087E-3</v>
      </c>
      <c r="D464">
        <f t="shared" si="46"/>
        <v>462</v>
      </c>
      <c r="E464">
        <f t="shared" si="42"/>
        <v>0</v>
      </c>
      <c r="F464">
        <f t="shared" si="47"/>
        <v>0</v>
      </c>
      <c r="G464" t="str">
        <f t="shared" si="43"/>
        <v>…</v>
      </c>
    </row>
    <row r="465" spans="1:7" x14ac:dyDescent="0.3">
      <c r="A465">
        <v>5.2580042777678431</v>
      </c>
      <c r="B465">
        <f t="shared" si="44"/>
        <v>1</v>
      </c>
      <c r="C465">
        <f t="shared" si="45"/>
        <v>5.9706728450237279E-10</v>
      </c>
      <c r="D465">
        <f t="shared" si="46"/>
        <v>463</v>
      </c>
      <c r="E465">
        <f t="shared" si="42"/>
        <v>0</v>
      </c>
      <c r="F465">
        <f t="shared" si="47"/>
        <v>0</v>
      </c>
      <c r="G465" t="str">
        <f t="shared" si="43"/>
        <v>…</v>
      </c>
    </row>
    <row r="466" spans="1:7" x14ac:dyDescent="0.3">
      <c r="A466">
        <v>5.2581207591854939</v>
      </c>
      <c r="B466">
        <f t="shared" si="44"/>
        <v>1</v>
      </c>
      <c r="C466">
        <f t="shared" si="45"/>
        <v>1.1648141765085995E-4</v>
      </c>
      <c r="D466">
        <f t="shared" si="46"/>
        <v>464</v>
      </c>
      <c r="E466">
        <f t="shared" si="42"/>
        <v>0</v>
      </c>
      <c r="F466">
        <f t="shared" si="47"/>
        <v>0</v>
      </c>
      <c r="G466" t="str">
        <f t="shared" si="43"/>
        <v>…</v>
      </c>
    </row>
    <row r="467" spans="1:7" x14ac:dyDescent="0.3">
      <c r="A467">
        <v>5.2581207591854939</v>
      </c>
      <c r="B467">
        <f t="shared" si="44"/>
        <v>1</v>
      </c>
      <c r="C467">
        <f t="shared" si="45"/>
        <v>0</v>
      </c>
      <c r="D467">
        <f t="shared" si="46"/>
        <v>465</v>
      </c>
      <c r="E467">
        <f t="shared" si="42"/>
        <v>0</v>
      </c>
      <c r="F467">
        <f t="shared" si="47"/>
        <v>0</v>
      </c>
      <c r="G467" t="str">
        <f t="shared" si="43"/>
        <v>…</v>
      </c>
    </row>
    <row r="468" spans="1:7" x14ac:dyDescent="0.3">
      <c r="A468">
        <v>5.2581208187968578</v>
      </c>
      <c r="B468">
        <f t="shared" si="44"/>
        <v>1</v>
      </c>
      <c r="C468">
        <f t="shared" si="45"/>
        <v>5.9611363845135656E-8</v>
      </c>
      <c r="D468">
        <f t="shared" si="46"/>
        <v>466</v>
      </c>
      <c r="E468">
        <f t="shared" si="42"/>
        <v>0</v>
      </c>
      <c r="F468">
        <f t="shared" si="47"/>
        <v>0</v>
      </c>
      <c r="G468" t="str">
        <f t="shared" si="43"/>
        <v>…</v>
      </c>
    </row>
    <row r="469" spans="1:7" x14ac:dyDescent="0.3">
      <c r="A469">
        <v>5.258124860517813</v>
      </c>
      <c r="B469">
        <f t="shared" si="44"/>
        <v>1</v>
      </c>
      <c r="C469">
        <f t="shared" si="45"/>
        <v>4.0417209552501276E-6</v>
      </c>
      <c r="D469">
        <f t="shared" si="46"/>
        <v>467</v>
      </c>
      <c r="E469">
        <f t="shared" si="42"/>
        <v>0</v>
      </c>
      <c r="F469">
        <f t="shared" si="47"/>
        <v>0</v>
      </c>
      <c r="G469" t="str">
        <f t="shared" si="43"/>
        <v>…</v>
      </c>
    </row>
    <row r="470" spans="1:7" x14ac:dyDescent="0.3">
      <c r="A470">
        <v>5.2591957636986288</v>
      </c>
      <c r="B470">
        <f t="shared" si="44"/>
        <v>1</v>
      </c>
      <c r="C470">
        <f t="shared" si="45"/>
        <v>1.0709031808158187E-3</v>
      </c>
      <c r="D470">
        <f t="shared" si="46"/>
        <v>468</v>
      </c>
      <c r="E470">
        <f t="shared" si="42"/>
        <v>0</v>
      </c>
      <c r="F470">
        <f t="shared" si="47"/>
        <v>0</v>
      </c>
      <c r="G470" t="str">
        <f t="shared" si="43"/>
        <v>…</v>
      </c>
    </row>
    <row r="471" spans="1:7" x14ac:dyDescent="0.3">
      <c r="A471">
        <v>5.2591957636986288</v>
      </c>
      <c r="B471">
        <f t="shared" si="44"/>
        <v>1</v>
      </c>
      <c r="C471">
        <f t="shared" si="45"/>
        <v>0</v>
      </c>
      <c r="D471">
        <f t="shared" si="46"/>
        <v>469</v>
      </c>
      <c r="E471">
        <f t="shared" si="42"/>
        <v>0</v>
      </c>
      <c r="F471">
        <f t="shared" si="47"/>
        <v>0</v>
      </c>
      <c r="G471" t="str">
        <f t="shared" si="43"/>
        <v>…</v>
      </c>
    </row>
    <row r="472" spans="1:7" x14ac:dyDescent="0.3">
      <c r="A472">
        <v>5.2591957636986288</v>
      </c>
      <c r="B472">
        <f t="shared" si="44"/>
        <v>1</v>
      </c>
      <c r="C472">
        <f t="shared" si="45"/>
        <v>0</v>
      </c>
      <c r="D472">
        <f t="shared" si="46"/>
        <v>470</v>
      </c>
      <c r="E472">
        <f t="shared" si="42"/>
        <v>0</v>
      </c>
      <c r="F472">
        <f t="shared" si="47"/>
        <v>0</v>
      </c>
      <c r="G472" t="str">
        <f t="shared" si="43"/>
        <v>…</v>
      </c>
    </row>
    <row r="473" spans="1:7" x14ac:dyDescent="0.3">
      <c r="A473">
        <v>5.2591957636986901</v>
      </c>
      <c r="B473">
        <f t="shared" si="44"/>
        <v>1</v>
      </c>
      <c r="C473">
        <f t="shared" si="45"/>
        <v>6.1284310959308641E-14</v>
      </c>
      <c r="D473">
        <f t="shared" si="46"/>
        <v>471</v>
      </c>
      <c r="E473">
        <f t="shared" si="42"/>
        <v>0</v>
      </c>
      <c r="F473">
        <f t="shared" si="47"/>
        <v>0</v>
      </c>
      <c r="G473" t="str">
        <f t="shared" si="43"/>
        <v>…</v>
      </c>
    </row>
    <row r="474" spans="1:7" x14ac:dyDescent="0.3">
      <c r="A474">
        <v>5.2591957636986901</v>
      </c>
      <c r="B474">
        <f t="shared" si="44"/>
        <v>1</v>
      </c>
      <c r="C474">
        <f t="shared" si="45"/>
        <v>0</v>
      </c>
      <c r="D474">
        <f t="shared" si="46"/>
        <v>472</v>
      </c>
      <c r="E474">
        <f t="shared" si="42"/>
        <v>0</v>
      </c>
      <c r="F474">
        <f t="shared" si="47"/>
        <v>0</v>
      </c>
      <c r="G474" t="str">
        <f t="shared" si="43"/>
        <v>…</v>
      </c>
    </row>
    <row r="475" spans="1:7" x14ac:dyDescent="0.3">
      <c r="A475">
        <v>5.2755995328463676</v>
      </c>
      <c r="B475">
        <f t="shared" si="44"/>
        <v>1</v>
      </c>
      <c r="C475">
        <f t="shared" si="45"/>
        <v>1.6403769147677494E-2</v>
      </c>
      <c r="D475">
        <f t="shared" si="46"/>
        <v>473</v>
      </c>
      <c r="E475">
        <f t="shared" si="42"/>
        <v>0</v>
      </c>
      <c r="F475">
        <f t="shared" si="47"/>
        <v>0</v>
      </c>
      <c r="G475" t="str">
        <f t="shared" si="43"/>
        <v>…</v>
      </c>
    </row>
    <row r="476" spans="1:7" x14ac:dyDescent="0.3">
      <c r="A476">
        <v>5.2760577458855824</v>
      </c>
      <c r="B476">
        <f t="shared" si="44"/>
        <v>1</v>
      </c>
      <c r="C476">
        <f t="shared" si="45"/>
        <v>4.5821303921478318E-4</v>
      </c>
      <c r="D476">
        <f t="shared" si="46"/>
        <v>474</v>
      </c>
      <c r="E476">
        <f t="shared" si="42"/>
        <v>0</v>
      </c>
      <c r="F476">
        <f t="shared" si="47"/>
        <v>0</v>
      </c>
      <c r="G476" t="str">
        <f t="shared" si="43"/>
        <v>…</v>
      </c>
    </row>
    <row r="477" spans="1:7" x14ac:dyDescent="0.3">
      <c r="A477">
        <v>5.3784942410341179</v>
      </c>
      <c r="B477">
        <f t="shared" si="44"/>
        <v>1</v>
      </c>
      <c r="C477">
        <f t="shared" si="45"/>
        <v>0.10243649514853548</v>
      </c>
      <c r="D477">
        <f t="shared" si="46"/>
        <v>475</v>
      </c>
      <c r="E477">
        <f t="shared" si="42"/>
        <v>0</v>
      </c>
      <c r="F477">
        <f t="shared" si="47"/>
        <v>0</v>
      </c>
      <c r="G477" t="str">
        <f t="shared" si="43"/>
        <v>…</v>
      </c>
    </row>
    <row r="478" spans="1:7" x14ac:dyDescent="0.3">
      <c r="A478">
        <v>5.378494244097876</v>
      </c>
      <c r="B478">
        <f t="shared" si="44"/>
        <v>1</v>
      </c>
      <c r="C478">
        <f t="shared" si="45"/>
        <v>3.0637581360792865E-9</v>
      </c>
      <c r="D478">
        <f t="shared" si="46"/>
        <v>476</v>
      </c>
      <c r="E478">
        <f t="shared" si="42"/>
        <v>0</v>
      </c>
      <c r="F478">
        <f t="shared" si="47"/>
        <v>0</v>
      </c>
      <c r="G478" t="str">
        <f t="shared" si="43"/>
        <v>…</v>
      </c>
    </row>
    <row r="479" spans="1:7" x14ac:dyDescent="0.3">
      <c r="A479">
        <v>5.3784943704948827</v>
      </c>
      <c r="B479">
        <f t="shared" si="44"/>
        <v>1</v>
      </c>
      <c r="C479">
        <f t="shared" si="45"/>
        <v>1.2639700663896747E-7</v>
      </c>
      <c r="D479">
        <f t="shared" si="46"/>
        <v>477</v>
      </c>
      <c r="E479">
        <f t="shared" si="42"/>
        <v>0</v>
      </c>
      <c r="F479">
        <f t="shared" si="47"/>
        <v>0</v>
      </c>
      <c r="G479" t="str">
        <f t="shared" si="43"/>
        <v>…</v>
      </c>
    </row>
    <row r="480" spans="1:7" x14ac:dyDescent="0.3">
      <c r="A480">
        <v>5.4423618831220058</v>
      </c>
      <c r="B480">
        <f t="shared" si="44"/>
        <v>1</v>
      </c>
      <c r="C480">
        <f t="shared" si="45"/>
        <v>6.3867512627123091E-2</v>
      </c>
      <c r="D480">
        <f t="shared" si="46"/>
        <v>478</v>
      </c>
      <c r="E480">
        <f t="shared" si="42"/>
        <v>0</v>
      </c>
      <c r="F480">
        <f t="shared" si="47"/>
        <v>0</v>
      </c>
      <c r="G480" t="str">
        <f t="shared" si="43"/>
        <v>…</v>
      </c>
    </row>
    <row r="481" spans="1:7" x14ac:dyDescent="0.3">
      <c r="A481">
        <v>5.4423618831220058</v>
      </c>
      <c r="B481">
        <f t="shared" si="44"/>
        <v>1</v>
      </c>
      <c r="C481">
        <f t="shared" si="45"/>
        <v>0</v>
      </c>
      <c r="D481">
        <f t="shared" si="46"/>
        <v>479</v>
      </c>
      <c r="E481">
        <f t="shared" si="42"/>
        <v>0</v>
      </c>
      <c r="F481">
        <f t="shared" si="47"/>
        <v>0</v>
      </c>
      <c r="G481" t="str">
        <f t="shared" si="43"/>
        <v>…</v>
      </c>
    </row>
    <row r="482" spans="1:7" x14ac:dyDescent="0.3">
      <c r="A482">
        <v>5.4717732927127649</v>
      </c>
      <c r="B482">
        <f t="shared" si="44"/>
        <v>1</v>
      </c>
      <c r="C482">
        <f t="shared" si="45"/>
        <v>2.9411409590759163E-2</v>
      </c>
      <c r="D482">
        <f t="shared" si="46"/>
        <v>480</v>
      </c>
      <c r="E482">
        <f t="shared" si="42"/>
        <v>0</v>
      </c>
      <c r="F482">
        <f t="shared" si="47"/>
        <v>0</v>
      </c>
      <c r="G482" t="str">
        <f t="shared" si="43"/>
        <v>…</v>
      </c>
    </row>
    <row r="483" spans="1:7" x14ac:dyDescent="0.3">
      <c r="A483">
        <v>5.4762518175166095</v>
      </c>
      <c r="B483">
        <f t="shared" si="44"/>
        <v>1</v>
      </c>
      <c r="C483">
        <f t="shared" si="45"/>
        <v>4.4785248038445857E-3</v>
      </c>
      <c r="D483">
        <f t="shared" si="46"/>
        <v>481</v>
      </c>
      <c r="E483">
        <f t="shared" si="42"/>
        <v>0</v>
      </c>
      <c r="F483">
        <f t="shared" si="47"/>
        <v>0</v>
      </c>
      <c r="G483" t="str">
        <f t="shared" si="43"/>
        <v>…</v>
      </c>
    </row>
    <row r="484" spans="1:7" x14ac:dyDescent="0.3">
      <c r="A484">
        <v>5.4762518175176229</v>
      </c>
      <c r="B484">
        <f t="shared" si="44"/>
        <v>1</v>
      </c>
      <c r="C484">
        <f t="shared" si="45"/>
        <v>1.0134115768778429E-12</v>
      </c>
      <c r="D484">
        <f t="shared" si="46"/>
        <v>482</v>
      </c>
      <c r="E484">
        <f t="shared" si="42"/>
        <v>0</v>
      </c>
      <c r="F484">
        <f t="shared" si="47"/>
        <v>0</v>
      </c>
      <c r="G484" t="str">
        <f t="shared" si="43"/>
        <v>…</v>
      </c>
    </row>
    <row r="485" spans="1:7" x14ac:dyDescent="0.3">
      <c r="A485">
        <v>5.4763357124565459</v>
      </c>
      <c r="B485">
        <f t="shared" si="44"/>
        <v>1</v>
      </c>
      <c r="C485">
        <f t="shared" si="45"/>
        <v>8.3894938923023687E-5</v>
      </c>
      <c r="D485">
        <f t="shared" si="46"/>
        <v>483</v>
      </c>
      <c r="E485">
        <f t="shared" si="42"/>
        <v>0</v>
      </c>
      <c r="F485">
        <f t="shared" si="47"/>
        <v>0</v>
      </c>
      <c r="G485" t="str">
        <f t="shared" si="43"/>
        <v>…</v>
      </c>
    </row>
    <row r="486" spans="1:7" x14ac:dyDescent="0.3">
      <c r="A486">
        <v>5.4763357124565459</v>
      </c>
      <c r="B486">
        <f t="shared" si="44"/>
        <v>1</v>
      </c>
      <c r="C486">
        <f t="shared" si="45"/>
        <v>0</v>
      </c>
      <c r="D486">
        <f t="shared" si="46"/>
        <v>484</v>
      </c>
      <c r="E486">
        <f t="shared" si="42"/>
        <v>0</v>
      </c>
      <c r="F486">
        <f t="shared" si="47"/>
        <v>0</v>
      </c>
      <c r="G486" t="str">
        <f t="shared" si="43"/>
        <v>…</v>
      </c>
    </row>
    <row r="487" spans="1:7" x14ac:dyDescent="0.3">
      <c r="A487">
        <v>5.4763357124566054</v>
      </c>
      <c r="B487">
        <f t="shared" si="44"/>
        <v>1</v>
      </c>
      <c r="C487">
        <f t="shared" si="45"/>
        <v>5.9507954119908391E-14</v>
      </c>
      <c r="D487">
        <f t="shared" si="46"/>
        <v>485</v>
      </c>
      <c r="E487">
        <f t="shared" si="42"/>
        <v>0</v>
      </c>
      <c r="F487">
        <f t="shared" si="47"/>
        <v>0</v>
      </c>
      <c r="G487" t="str">
        <f t="shared" si="43"/>
        <v>…</v>
      </c>
    </row>
    <row r="488" spans="1:7" x14ac:dyDescent="0.3">
      <c r="A488">
        <v>5.4763357124566054</v>
      </c>
      <c r="B488">
        <f t="shared" si="44"/>
        <v>1</v>
      </c>
      <c r="C488">
        <f t="shared" si="45"/>
        <v>0</v>
      </c>
      <c r="D488">
        <f t="shared" si="46"/>
        <v>486</v>
      </c>
      <c r="E488">
        <f t="shared" si="42"/>
        <v>0</v>
      </c>
      <c r="F488">
        <f t="shared" si="47"/>
        <v>0</v>
      </c>
      <c r="G488" t="str">
        <f t="shared" si="43"/>
        <v>…</v>
      </c>
    </row>
    <row r="489" spans="1:7" x14ac:dyDescent="0.3">
      <c r="A489">
        <v>5.4763357124566676</v>
      </c>
      <c r="B489">
        <f t="shared" si="44"/>
        <v>1</v>
      </c>
      <c r="C489">
        <f t="shared" si="45"/>
        <v>6.2172489379008766E-14</v>
      </c>
      <c r="D489">
        <f t="shared" si="46"/>
        <v>487</v>
      </c>
      <c r="E489">
        <f t="shared" si="42"/>
        <v>0</v>
      </c>
      <c r="F489">
        <f t="shared" si="47"/>
        <v>0</v>
      </c>
      <c r="G489" t="str">
        <f t="shared" si="43"/>
        <v>…</v>
      </c>
    </row>
    <row r="490" spans="1:7" x14ac:dyDescent="0.3">
      <c r="A490">
        <v>5.701932614543372</v>
      </c>
      <c r="B490">
        <f t="shared" si="44"/>
        <v>1</v>
      </c>
      <c r="C490">
        <f t="shared" si="45"/>
        <v>0.22559690208670435</v>
      </c>
      <c r="D490">
        <f t="shared" si="46"/>
        <v>488</v>
      </c>
      <c r="E490">
        <f t="shared" si="42"/>
        <v>0</v>
      </c>
      <c r="F490">
        <f t="shared" si="47"/>
        <v>0</v>
      </c>
      <c r="G490" t="str">
        <f t="shared" si="43"/>
        <v>…</v>
      </c>
    </row>
    <row r="491" spans="1:7" x14ac:dyDescent="0.3">
      <c r="A491">
        <v>5.7019326182672927</v>
      </c>
      <c r="B491">
        <f t="shared" si="44"/>
        <v>1</v>
      </c>
      <c r="C491">
        <f t="shared" si="45"/>
        <v>3.7239207273387365E-9</v>
      </c>
      <c r="D491">
        <f t="shared" si="46"/>
        <v>489</v>
      </c>
      <c r="E491">
        <f t="shared" si="42"/>
        <v>0</v>
      </c>
      <c r="F491">
        <f t="shared" si="47"/>
        <v>0</v>
      </c>
      <c r="G491" t="str">
        <f t="shared" si="43"/>
        <v>…</v>
      </c>
    </row>
    <row r="492" spans="1:7" x14ac:dyDescent="0.3">
      <c r="A492">
        <v>5.7019326186999901</v>
      </c>
      <c r="B492">
        <f t="shared" si="44"/>
        <v>1</v>
      </c>
      <c r="C492">
        <f t="shared" si="45"/>
        <v>4.3269743343898881E-10</v>
      </c>
      <c r="D492">
        <f t="shared" si="46"/>
        <v>490</v>
      </c>
      <c r="E492">
        <f t="shared" si="42"/>
        <v>0</v>
      </c>
      <c r="F492">
        <f t="shared" si="47"/>
        <v>0</v>
      </c>
      <c r="G492" t="str">
        <f t="shared" si="43"/>
        <v>…</v>
      </c>
    </row>
    <row r="493" spans="1:7" x14ac:dyDescent="0.3">
      <c r="A493">
        <v>5.7088584994022007</v>
      </c>
      <c r="B493">
        <f t="shared" si="44"/>
        <v>1</v>
      </c>
      <c r="C493">
        <f t="shared" si="45"/>
        <v>6.9258807022105628E-3</v>
      </c>
      <c r="D493">
        <f t="shared" si="46"/>
        <v>491</v>
      </c>
      <c r="E493">
        <f t="shared" si="42"/>
        <v>0</v>
      </c>
      <c r="F493">
        <f t="shared" si="47"/>
        <v>0</v>
      </c>
      <c r="G493" t="str">
        <f t="shared" si="43"/>
        <v>…</v>
      </c>
    </row>
    <row r="494" spans="1:7" x14ac:dyDescent="0.3">
      <c r="A494">
        <v>5.7088584994022522</v>
      </c>
      <c r="B494">
        <f t="shared" si="44"/>
        <v>1</v>
      </c>
      <c r="C494">
        <f t="shared" si="45"/>
        <v>5.1514348342607263E-14</v>
      </c>
      <c r="D494">
        <f t="shared" si="46"/>
        <v>492</v>
      </c>
      <c r="E494">
        <f t="shared" si="42"/>
        <v>0</v>
      </c>
      <c r="F494">
        <f t="shared" si="47"/>
        <v>0</v>
      </c>
      <c r="G494" t="str">
        <f t="shared" si="43"/>
        <v>…</v>
      </c>
    </row>
    <row r="495" spans="1:7" x14ac:dyDescent="0.3">
      <c r="A495">
        <v>5.708881126957797</v>
      </c>
      <c r="B495">
        <f t="shared" si="44"/>
        <v>1</v>
      </c>
      <c r="C495">
        <f t="shared" si="45"/>
        <v>2.2627555544829647E-5</v>
      </c>
      <c r="D495">
        <f t="shared" si="46"/>
        <v>493</v>
      </c>
      <c r="E495">
        <f t="shared" si="42"/>
        <v>0</v>
      </c>
      <c r="F495">
        <f t="shared" si="47"/>
        <v>0</v>
      </c>
      <c r="G495" t="str">
        <f t="shared" si="43"/>
        <v>…</v>
      </c>
    </row>
    <row r="496" spans="1:7" x14ac:dyDescent="0.3">
      <c r="A496">
        <v>5.7088813657035917</v>
      </c>
      <c r="B496">
        <f t="shared" si="44"/>
        <v>1</v>
      </c>
      <c r="C496">
        <f t="shared" si="45"/>
        <v>2.3874579468952106E-7</v>
      </c>
      <c r="D496">
        <f t="shared" si="46"/>
        <v>494</v>
      </c>
      <c r="E496">
        <f t="shared" si="42"/>
        <v>0</v>
      </c>
      <c r="F496">
        <f t="shared" si="47"/>
        <v>0</v>
      </c>
      <c r="G496" t="str">
        <f t="shared" si="43"/>
        <v>…</v>
      </c>
    </row>
    <row r="497" spans="1:7" x14ac:dyDescent="0.3">
      <c r="A497">
        <v>5.7090913514699038</v>
      </c>
      <c r="B497">
        <f t="shared" si="44"/>
        <v>1</v>
      </c>
      <c r="C497">
        <f t="shared" si="45"/>
        <v>2.0998576631203747E-4</v>
      </c>
      <c r="D497">
        <f t="shared" si="46"/>
        <v>495</v>
      </c>
      <c r="E497">
        <f t="shared" si="42"/>
        <v>0</v>
      </c>
      <c r="F497">
        <f t="shared" si="47"/>
        <v>0</v>
      </c>
      <c r="G497" t="str">
        <f t="shared" si="43"/>
        <v>…</v>
      </c>
    </row>
    <row r="498" spans="1:7" x14ac:dyDescent="0.3">
      <c r="A498">
        <v>5.7090913518119457</v>
      </c>
      <c r="B498">
        <f t="shared" si="44"/>
        <v>1</v>
      </c>
      <c r="C498">
        <f t="shared" si="45"/>
        <v>3.4204195031861673E-10</v>
      </c>
      <c r="D498">
        <f t="shared" si="46"/>
        <v>496</v>
      </c>
      <c r="E498">
        <f t="shared" si="42"/>
        <v>0</v>
      </c>
      <c r="F498">
        <f t="shared" si="47"/>
        <v>0</v>
      </c>
      <c r="G498" t="str">
        <f t="shared" si="43"/>
        <v>…</v>
      </c>
    </row>
    <row r="499" spans="1:7" x14ac:dyDescent="0.3">
      <c r="A499">
        <v>5.7090913722306471</v>
      </c>
      <c r="B499">
        <f t="shared" si="44"/>
        <v>1</v>
      </c>
      <c r="C499">
        <f t="shared" si="45"/>
        <v>2.0418701396351935E-8</v>
      </c>
      <c r="D499">
        <f t="shared" si="46"/>
        <v>497</v>
      </c>
      <c r="E499">
        <f t="shared" si="42"/>
        <v>0</v>
      </c>
      <c r="F499">
        <f t="shared" si="47"/>
        <v>0</v>
      </c>
      <c r="G499" t="str">
        <f t="shared" si="43"/>
        <v>…</v>
      </c>
    </row>
    <row r="500" spans="1:7" x14ac:dyDescent="0.3">
      <c r="A500">
        <v>5.7090913722696017</v>
      </c>
      <c r="B500">
        <f t="shared" si="44"/>
        <v>1</v>
      </c>
      <c r="C500">
        <f t="shared" si="45"/>
        <v>3.8954617309627793E-11</v>
      </c>
      <c r="D500">
        <f t="shared" si="46"/>
        <v>498</v>
      </c>
      <c r="E500">
        <f t="shared" si="42"/>
        <v>0</v>
      </c>
      <c r="F500">
        <f t="shared" si="47"/>
        <v>0</v>
      </c>
      <c r="G500" t="str">
        <f t="shared" si="43"/>
        <v>…</v>
      </c>
    </row>
    <row r="501" spans="1:7" x14ac:dyDescent="0.3">
      <c r="A501">
        <v>5.7090913722696017</v>
      </c>
      <c r="B501">
        <f t="shared" si="44"/>
        <v>1</v>
      </c>
      <c r="C501">
        <f t="shared" si="45"/>
        <v>0</v>
      </c>
      <c r="D501">
        <f t="shared" si="46"/>
        <v>499</v>
      </c>
      <c r="E501">
        <f t="shared" si="42"/>
        <v>0</v>
      </c>
      <c r="F501">
        <f t="shared" si="47"/>
        <v>0</v>
      </c>
      <c r="G501" t="str">
        <f t="shared" si="43"/>
        <v>…</v>
      </c>
    </row>
    <row r="502" spans="1:7" x14ac:dyDescent="0.3">
      <c r="A502">
        <v>5.7090913722696017</v>
      </c>
      <c r="B502">
        <f t="shared" si="44"/>
        <v>1</v>
      </c>
      <c r="C502">
        <f t="shared" si="45"/>
        <v>0</v>
      </c>
      <c r="D502">
        <f t="shared" si="46"/>
        <v>500</v>
      </c>
      <c r="E502">
        <f t="shared" si="42"/>
        <v>0</v>
      </c>
      <c r="F502">
        <f t="shared" si="47"/>
        <v>0</v>
      </c>
      <c r="G502" t="str">
        <f t="shared" si="43"/>
        <v>…</v>
      </c>
    </row>
    <row r="503" spans="1:7" x14ac:dyDescent="0.3">
      <c r="A503">
        <v>6.0330958114462483</v>
      </c>
      <c r="B503">
        <f t="shared" si="44"/>
        <v>1</v>
      </c>
      <c r="C503">
        <f t="shared" si="45"/>
        <v>0.32400443917664656</v>
      </c>
      <c r="D503">
        <f t="shared" si="46"/>
        <v>501</v>
      </c>
      <c r="E503">
        <f t="shared" si="42"/>
        <v>0</v>
      </c>
      <c r="F503">
        <f t="shared" si="47"/>
        <v>0</v>
      </c>
      <c r="G503" t="str">
        <f t="shared" si="43"/>
        <v>…</v>
      </c>
    </row>
    <row r="504" spans="1:7" x14ac:dyDescent="0.3">
      <c r="A504">
        <v>6.0335132661216768</v>
      </c>
      <c r="B504">
        <f t="shared" si="44"/>
        <v>1</v>
      </c>
      <c r="C504">
        <f t="shared" si="45"/>
        <v>4.1745467542853021E-4</v>
      </c>
      <c r="D504">
        <f t="shared" si="46"/>
        <v>502</v>
      </c>
      <c r="E504">
        <f t="shared" si="42"/>
        <v>0</v>
      </c>
      <c r="F504">
        <f t="shared" si="47"/>
        <v>0</v>
      </c>
      <c r="G504" t="str">
        <f t="shared" si="43"/>
        <v>…</v>
      </c>
    </row>
    <row r="505" spans="1:7" x14ac:dyDescent="0.3">
      <c r="A505">
        <v>6.0335132661216768</v>
      </c>
      <c r="B505">
        <f t="shared" si="44"/>
        <v>1</v>
      </c>
      <c r="C505">
        <f t="shared" si="45"/>
        <v>0</v>
      </c>
      <c r="D505">
        <f t="shared" si="46"/>
        <v>503</v>
      </c>
      <c r="E505">
        <f t="shared" si="42"/>
        <v>0</v>
      </c>
      <c r="F505">
        <f t="shared" si="47"/>
        <v>0</v>
      </c>
      <c r="G505" t="str">
        <f t="shared" si="43"/>
        <v>…</v>
      </c>
    </row>
    <row r="506" spans="1:7" x14ac:dyDescent="0.3">
      <c r="A506">
        <v>6.0335133584982783</v>
      </c>
      <c r="B506">
        <f t="shared" si="44"/>
        <v>1</v>
      </c>
      <c r="C506">
        <f t="shared" si="45"/>
        <v>9.2376601479315923E-8</v>
      </c>
      <c r="D506">
        <f t="shared" si="46"/>
        <v>504</v>
      </c>
      <c r="E506">
        <f t="shared" si="42"/>
        <v>0</v>
      </c>
      <c r="F506">
        <f t="shared" si="47"/>
        <v>0</v>
      </c>
      <c r="G506" t="str">
        <f t="shared" si="43"/>
        <v>…</v>
      </c>
    </row>
    <row r="507" spans="1:7" x14ac:dyDescent="0.3">
      <c r="A507">
        <v>6.0335133584982783</v>
      </c>
      <c r="B507">
        <f t="shared" si="44"/>
        <v>1</v>
      </c>
      <c r="C507">
        <f t="shared" si="45"/>
        <v>0</v>
      </c>
      <c r="D507">
        <f t="shared" si="46"/>
        <v>505</v>
      </c>
      <c r="E507">
        <f t="shared" si="42"/>
        <v>0</v>
      </c>
      <c r="F507">
        <f t="shared" si="47"/>
        <v>0</v>
      </c>
      <c r="G507" t="str">
        <f t="shared" si="43"/>
        <v>…</v>
      </c>
    </row>
    <row r="508" spans="1:7" x14ac:dyDescent="0.3">
      <c r="A508">
        <v>6.033513358856248</v>
      </c>
      <c r="B508">
        <f t="shared" si="44"/>
        <v>1</v>
      </c>
      <c r="C508">
        <f t="shared" si="45"/>
        <v>3.5796965391909907E-10</v>
      </c>
      <c r="D508">
        <f t="shared" si="46"/>
        <v>506</v>
      </c>
      <c r="E508">
        <f t="shared" si="42"/>
        <v>0</v>
      </c>
      <c r="F508">
        <f t="shared" si="47"/>
        <v>0</v>
      </c>
      <c r="G508" t="str">
        <f t="shared" si="43"/>
        <v>…</v>
      </c>
    </row>
    <row r="509" spans="1:7" x14ac:dyDescent="0.3">
      <c r="A509">
        <v>6.033513358856248</v>
      </c>
      <c r="B509">
        <f t="shared" si="44"/>
        <v>1</v>
      </c>
      <c r="C509">
        <f t="shared" si="45"/>
        <v>0</v>
      </c>
      <c r="D509">
        <f t="shared" si="46"/>
        <v>507</v>
      </c>
      <c r="E509">
        <f t="shared" si="42"/>
        <v>0</v>
      </c>
      <c r="F509">
        <f t="shared" si="47"/>
        <v>0</v>
      </c>
      <c r="G509" t="str">
        <f t="shared" si="43"/>
        <v>…</v>
      </c>
    </row>
    <row r="510" spans="1:7" x14ac:dyDescent="0.3">
      <c r="A510">
        <v>6.0335133684937041</v>
      </c>
      <c r="B510">
        <f t="shared" si="44"/>
        <v>1</v>
      </c>
      <c r="C510">
        <f t="shared" si="45"/>
        <v>9.6374561664447356E-9</v>
      </c>
      <c r="D510">
        <f t="shared" si="46"/>
        <v>508</v>
      </c>
      <c r="E510">
        <f t="shared" si="42"/>
        <v>0</v>
      </c>
      <c r="F510">
        <f t="shared" si="47"/>
        <v>0</v>
      </c>
      <c r="G510" t="str">
        <f t="shared" si="43"/>
        <v>…</v>
      </c>
    </row>
    <row r="511" spans="1:7" x14ac:dyDescent="0.3">
      <c r="A511">
        <v>7.4266565836089065</v>
      </c>
      <c r="B511">
        <f t="shared" si="44"/>
        <v>1</v>
      </c>
      <c r="C511">
        <f t="shared" si="45"/>
        <v>1.3931432151152023</v>
      </c>
      <c r="D511">
        <f t="shared" si="46"/>
        <v>509</v>
      </c>
      <c r="E511">
        <f t="shared" si="42"/>
        <v>509</v>
      </c>
      <c r="F511">
        <f t="shared" si="47"/>
        <v>509</v>
      </c>
      <c r="G511" t="str">
        <f t="shared" si="43"/>
        <v>…</v>
      </c>
    </row>
    <row r="512" spans="1:7" x14ac:dyDescent="0.3">
      <c r="A512">
        <v>7.4266565836089065</v>
      </c>
      <c r="B512">
        <f t="shared" si="44"/>
        <v>1</v>
      </c>
      <c r="C512">
        <f t="shared" si="45"/>
        <v>0</v>
      </c>
      <c r="D512">
        <f t="shared" si="46"/>
        <v>510</v>
      </c>
      <c r="E512">
        <f t="shared" si="42"/>
        <v>510</v>
      </c>
      <c r="F512">
        <f t="shared" si="47"/>
        <v>1</v>
      </c>
      <c r="G512" t="str">
        <f t="shared" si="43"/>
        <v>…</v>
      </c>
    </row>
    <row r="513" spans="1:7" x14ac:dyDescent="0.3">
      <c r="A513">
        <v>7.4451841464129256</v>
      </c>
      <c r="B513">
        <f t="shared" si="44"/>
        <v>1</v>
      </c>
      <c r="C513">
        <f t="shared" si="45"/>
        <v>1.8527562804019126E-2</v>
      </c>
      <c r="D513">
        <f t="shared" si="46"/>
        <v>511</v>
      </c>
      <c r="E513">
        <f t="shared" si="42"/>
        <v>511</v>
      </c>
      <c r="F513">
        <f t="shared" si="47"/>
        <v>1</v>
      </c>
      <c r="G513" t="str">
        <f t="shared" si="43"/>
        <v>…</v>
      </c>
    </row>
    <row r="514" spans="1:7" x14ac:dyDescent="0.3">
      <c r="A514">
        <v>7.4458560492897963</v>
      </c>
      <c r="B514">
        <f t="shared" si="44"/>
        <v>1</v>
      </c>
      <c r="C514">
        <f t="shared" si="45"/>
        <v>6.7190287687068917E-4</v>
      </c>
      <c r="D514">
        <f t="shared" si="46"/>
        <v>512</v>
      </c>
      <c r="E514">
        <f t="shared" si="42"/>
        <v>512</v>
      </c>
      <c r="F514">
        <f t="shared" si="47"/>
        <v>1</v>
      </c>
      <c r="G514" t="str">
        <f t="shared" si="43"/>
        <v>…</v>
      </c>
    </row>
    <row r="515" spans="1:7" x14ac:dyDescent="0.3">
      <c r="A515">
        <v>7.4458560492897963</v>
      </c>
      <c r="B515">
        <f t="shared" si="44"/>
        <v>1</v>
      </c>
      <c r="C515">
        <f t="shared" si="45"/>
        <v>0</v>
      </c>
      <c r="D515">
        <f t="shared" si="46"/>
        <v>513</v>
      </c>
      <c r="E515">
        <f t="shared" ref="E515:E578" si="48">IF(A515&lt;7,0,D515)</f>
        <v>513</v>
      </c>
      <c r="F515">
        <f t="shared" si="47"/>
        <v>1</v>
      </c>
      <c r="G515" t="str">
        <f t="shared" ref="G515:G578" si="49">IF(D515&lt;50,"A",IF(D515&lt;100,"B",IF(D515&lt;150,"C",IF(D515&lt;200,"D",IF(D515&lt;250,"E",IF(D515&lt;305,"F","…"))))))</f>
        <v>…</v>
      </c>
    </row>
    <row r="516" spans="1:7" x14ac:dyDescent="0.3">
      <c r="A516">
        <v>7.4458560492897963</v>
      </c>
      <c r="B516">
        <f t="shared" ref="B516:B525" si="50">B515</f>
        <v>1</v>
      </c>
      <c r="C516">
        <f t="shared" ref="C516:C525" si="51">A516-A515</f>
        <v>0</v>
      </c>
      <c r="D516">
        <f t="shared" ref="D516:D525" si="52">D515+1</f>
        <v>514</v>
      </c>
      <c r="E516">
        <f t="shared" si="48"/>
        <v>514</v>
      </c>
      <c r="F516">
        <f t="shared" si="47"/>
        <v>1</v>
      </c>
      <c r="G516" t="str">
        <f t="shared" si="49"/>
        <v>…</v>
      </c>
    </row>
    <row r="517" spans="1:7" x14ac:dyDescent="0.3">
      <c r="A517">
        <v>7.4837852843464923</v>
      </c>
      <c r="B517">
        <f t="shared" si="50"/>
        <v>1</v>
      </c>
      <c r="C517">
        <f t="shared" si="51"/>
        <v>3.7929235056695987E-2</v>
      </c>
      <c r="D517">
        <f t="shared" si="52"/>
        <v>515</v>
      </c>
      <c r="E517">
        <f t="shared" si="48"/>
        <v>515</v>
      </c>
      <c r="F517">
        <f t="shared" ref="F517:F525" si="53">E517-E516</f>
        <v>1</v>
      </c>
      <c r="G517" t="str">
        <f t="shared" si="49"/>
        <v>…</v>
      </c>
    </row>
    <row r="518" spans="1:7" x14ac:dyDescent="0.3">
      <c r="A518">
        <v>7.4837852843464923</v>
      </c>
      <c r="B518">
        <f t="shared" si="50"/>
        <v>1</v>
      </c>
      <c r="C518">
        <f t="shared" si="51"/>
        <v>0</v>
      </c>
      <c r="D518">
        <f t="shared" si="52"/>
        <v>516</v>
      </c>
      <c r="E518">
        <f t="shared" si="48"/>
        <v>516</v>
      </c>
      <c r="F518">
        <f t="shared" si="53"/>
        <v>1</v>
      </c>
      <c r="G518" t="str">
        <f t="shared" si="49"/>
        <v>…</v>
      </c>
    </row>
    <row r="519" spans="1:7" x14ac:dyDescent="0.3">
      <c r="A519">
        <v>7.4837852843464923</v>
      </c>
      <c r="B519">
        <f t="shared" si="50"/>
        <v>1</v>
      </c>
      <c r="C519">
        <f t="shared" si="51"/>
        <v>0</v>
      </c>
      <c r="D519">
        <f t="shared" si="52"/>
        <v>517</v>
      </c>
      <c r="E519">
        <f t="shared" si="48"/>
        <v>517</v>
      </c>
      <c r="F519">
        <f t="shared" si="53"/>
        <v>1</v>
      </c>
      <c r="G519" t="str">
        <f t="shared" si="49"/>
        <v>…</v>
      </c>
    </row>
    <row r="520" spans="1:7" x14ac:dyDescent="0.3">
      <c r="A520">
        <v>7.4837925053709107</v>
      </c>
      <c r="B520">
        <f t="shared" si="50"/>
        <v>1</v>
      </c>
      <c r="C520">
        <f t="shared" si="51"/>
        <v>7.2210244184134353E-6</v>
      </c>
      <c r="D520">
        <f t="shared" si="52"/>
        <v>518</v>
      </c>
      <c r="E520">
        <f t="shared" si="48"/>
        <v>518</v>
      </c>
      <c r="F520">
        <f t="shared" si="53"/>
        <v>1</v>
      </c>
      <c r="G520" t="str">
        <f t="shared" si="49"/>
        <v>…</v>
      </c>
    </row>
    <row r="521" spans="1:7" x14ac:dyDescent="0.3">
      <c r="A521">
        <v>7.4837933951653275</v>
      </c>
      <c r="B521">
        <f t="shared" si="50"/>
        <v>1</v>
      </c>
      <c r="C521">
        <f t="shared" si="51"/>
        <v>8.8979441681402704E-7</v>
      </c>
      <c r="D521">
        <f t="shared" si="52"/>
        <v>519</v>
      </c>
      <c r="E521">
        <f t="shared" si="48"/>
        <v>519</v>
      </c>
      <c r="F521">
        <f t="shared" si="53"/>
        <v>1</v>
      </c>
      <c r="G521" t="str">
        <f t="shared" si="49"/>
        <v>…</v>
      </c>
    </row>
    <row r="522" spans="1:7" x14ac:dyDescent="0.3">
      <c r="A522">
        <v>7.4837933951653275</v>
      </c>
      <c r="B522">
        <f t="shared" si="50"/>
        <v>1</v>
      </c>
      <c r="C522">
        <f t="shared" si="51"/>
        <v>0</v>
      </c>
      <c r="D522">
        <f t="shared" si="52"/>
        <v>520</v>
      </c>
      <c r="E522">
        <f t="shared" si="48"/>
        <v>520</v>
      </c>
      <c r="F522">
        <f t="shared" si="53"/>
        <v>1</v>
      </c>
      <c r="G522" t="str">
        <f t="shared" si="49"/>
        <v>…</v>
      </c>
    </row>
    <row r="523" spans="1:7" x14ac:dyDescent="0.3">
      <c r="A523">
        <v>7.4837937341085015</v>
      </c>
      <c r="B523">
        <f t="shared" si="50"/>
        <v>1</v>
      </c>
      <c r="C523">
        <f t="shared" si="51"/>
        <v>3.3894317397198392E-7</v>
      </c>
      <c r="D523">
        <f t="shared" si="52"/>
        <v>521</v>
      </c>
      <c r="E523">
        <f t="shared" si="48"/>
        <v>521</v>
      </c>
      <c r="F523">
        <f t="shared" si="53"/>
        <v>1</v>
      </c>
      <c r="G523" t="str">
        <f t="shared" si="49"/>
        <v>…</v>
      </c>
    </row>
    <row r="524" spans="1:7" x14ac:dyDescent="0.3">
      <c r="A524">
        <v>7.4837937341085015</v>
      </c>
      <c r="B524">
        <f t="shared" si="50"/>
        <v>1</v>
      </c>
      <c r="C524">
        <f t="shared" si="51"/>
        <v>0</v>
      </c>
      <c r="D524">
        <f t="shared" si="52"/>
        <v>522</v>
      </c>
      <c r="E524">
        <f t="shared" si="48"/>
        <v>522</v>
      </c>
      <c r="F524">
        <f t="shared" si="53"/>
        <v>1</v>
      </c>
      <c r="G524" t="str">
        <f t="shared" si="49"/>
        <v>…</v>
      </c>
    </row>
    <row r="525" spans="1:7" x14ac:dyDescent="0.3">
      <c r="A525">
        <v>7.5039161415937805</v>
      </c>
      <c r="B525">
        <f t="shared" si="50"/>
        <v>1</v>
      </c>
      <c r="C525">
        <f t="shared" si="51"/>
        <v>2.0122407485279048E-2</v>
      </c>
      <c r="D525">
        <f t="shared" si="52"/>
        <v>523</v>
      </c>
      <c r="E525">
        <f t="shared" si="48"/>
        <v>523</v>
      </c>
      <c r="F525">
        <f t="shared" si="53"/>
        <v>1</v>
      </c>
      <c r="G525" t="str">
        <f t="shared" si="49"/>
        <v>…</v>
      </c>
    </row>
    <row r="526" spans="1:7" x14ac:dyDescent="0.3">
      <c r="A526">
        <v>0</v>
      </c>
      <c r="B526">
        <v>2</v>
      </c>
      <c r="C526">
        <v>0</v>
      </c>
      <c r="D526">
        <v>0</v>
      </c>
      <c r="E526">
        <f t="shared" si="48"/>
        <v>0</v>
      </c>
      <c r="F526">
        <v>0</v>
      </c>
      <c r="G526" t="str">
        <f t="shared" si="49"/>
        <v>A</v>
      </c>
    </row>
    <row r="527" spans="1:7" x14ac:dyDescent="0.3">
      <c r="A527">
        <v>3.5001084345194474E-96</v>
      </c>
      <c r="B527">
        <f t="shared" ref="B527:B590" si="54">B526</f>
        <v>2</v>
      </c>
      <c r="C527">
        <f t="shared" ref="C527:C590" si="55">A527-A526</f>
        <v>3.5001084345194474E-96</v>
      </c>
      <c r="D527">
        <f t="shared" ref="D527:D590" si="56">D526+1</f>
        <v>1</v>
      </c>
      <c r="E527">
        <f t="shared" si="48"/>
        <v>0</v>
      </c>
      <c r="F527">
        <f t="shared" ref="F527:F590" si="57">E527-E526</f>
        <v>0</v>
      </c>
      <c r="G527" t="str">
        <f t="shared" si="49"/>
        <v>A</v>
      </c>
    </row>
    <row r="528" spans="1:7" x14ac:dyDescent="0.3">
      <c r="A528">
        <v>5.6764098614738096E-28</v>
      </c>
      <c r="B528">
        <f t="shared" si="54"/>
        <v>2</v>
      </c>
      <c r="C528">
        <f t="shared" si="55"/>
        <v>5.6764098614738096E-28</v>
      </c>
      <c r="D528">
        <f t="shared" si="56"/>
        <v>2</v>
      </c>
      <c r="E528">
        <f t="shared" si="48"/>
        <v>0</v>
      </c>
      <c r="F528">
        <f t="shared" si="57"/>
        <v>0</v>
      </c>
      <c r="G528" t="str">
        <f t="shared" si="49"/>
        <v>A</v>
      </c>
    </row>
    <row r="529" spans="1:7" x14ac:dyDescent="0.3">
      <c r="A529">
        <v>5.6764098614738096E-28</v>
      </c>
      <c r="B529">
        <f t="shared" si="54"/>
        <v>2</v>
      </c>
      <c r="C529">
        <f t="shared" si="55"/>
        <v>0</v>
      </c>
      <c r="D529">
        <f t="shared" si="56"/>
        <v>3</v>
      </c>
      <c r="E529">
        <f t="shared" si="48"/>
        <v>0</v>
      </c>
      <c r="F529">
        <f t="shared" si="57"/>
        <v>0</v>
      </c>
      <c r="G529" t="str">
        <f t="shared" si="49"/>
        <v>A</v>
      </c>
    </row>
    <row r="530" spans="1:7" x14ac:dyDescent="0.3">
      <c r="A530">
        <v>5.6764098614738096E-28</v>
      </c>
      <c r="B530">
        <f t="shared" si="54"/>
        <v>2</v>
      </c>
      <c r="C530">
        <f t="shared" si="55"/>
        <v>0</v>
      </c>
      <c r="D530">
        <f t="shared" si="56"/>
        <v>4</v>
      </c>
      <c r="E530">
        <f t="shared" si="48"/>
        <v>0</v>
      </c>
      <c r="F530">
        <f t="shared" si="57"/>
        <v>0</v>
      </c>
      <c r="G530" t="str">
        <f t="shared" si="49"/>
        <v>A</v>
      </c>
    </row>
    <row r="531" spans="1:7" x14ac:dyDescent="0.3">
      <c r="A531">
        <v>3.4444882467285356E-12</v>
      </c>
      <c r="B531">
        <f t="shared" si="54"/>
        <v>2</v>
      </c>
      <c r="C531">
        <f t="shared" si="55"/>
        <v>3.4444882467285352E-12</v>
      </c>
      <c r="D531">
        <f t="shared" si="56"/>
        <v>5</v>
      </c>
      <c r="E531">
        <f t="shared" si="48"/>
        <v>0</v>
      </c>
      <c r="F531">
        <f t="shared" si="57"/>
        <v>0</v>
      </c>
      <c r="G531" t="str">
        <f t="shared" si="49"/>
        <v>A</v>
      </c>
    </row>
    <row r="532" spans="1:7" x14ac:dyDescent="0.3">
      <c r="A532">
        <v>3.4444882467285356E-12</v>
      </c>
      <c r="B532">
        <f t="shared" si="54"/>
        <v>2</v>
      </c>
      <c r="C532">
        <f t="shared" si="55"/>
        <v>0</v>
      </c>
      <c r="D532">
        <f t="shared" si="56"/>
        <v>6</v>
      </c>
      <c r="E532">
        <f t="shared" si="48"/>
        <v>0</v>
      </c>
      <c r="F532">
        <f t="shared" si="57"/>
        <v>0</v>
      </c>
      <c r="G532" t="str">
        <f t="shared" si="49"/>
        <v>A</v>
      </c>
    </row>
    <row r="533" spans="1:7" x14ac:dyDescent="0.3">
      <c r="A533">
        <v>3.4444882467285356E-12</v>
      </c>
      <c r="B533">
        <f t="shared" si="54"/>
        <v>2</v>
      </c>
      <c r="C533">
        <f t="shared" si="55"/>
        <v>0</v>
      </c>
      <c r="D533">
        <f t="shared" si="56"/>
        <v>7</v>
      </c>
      <c r="E533">
        <f t="shared" si="48"/>
        <v>0</v>
      </c>
      <c r="F533">
        <f t="shared" si="57"/>
        <v>0</v>
      </c>
      <c r="G533" t="str">
        <f t="shared" si="49"/>
        <v>A</v>
      </c>
    </row>
    <row r="534" spans="1:7" x14ac:dyDescent="0.3">
      <c r="A534">
        <v>3.4444882467608179E-12</v>
      </c>
      <c r="B534">
        <f t="shared" si="54"/>
        <v>2</v>
      </c>
      <c r="C534">
        <f t="shared" si="55"/>
        <v>3.2282258212659103E-23</v>
      </c>
      <c r="D534">
        <f t="shared" si="56"/>
        <v>8</v>
      </c>
      <c r="E534">
        <f t="shared" si="48"/>
        <v>0</v>
      </c>
      <c r="F534">
        <f t="shared" si="57"/>
        <v>0</v>
      </c>
      <c r="G534" t="str">
        <f t="shared" si="49"/>
        <v>A</v>
      </c>
    </row>
    <row r="535" spans="1:7" x14ac:dyDescent="0.3">
      <c r="A535">
        <v>3.4444882467608179E-12</v>
      </c>
      <c r="B535">
        <f t="shared" si="54"/>
        <v>2</v>
      </c>
      <c r="C535">
        <f t="shared" si="55"/>
        <v>0</v>
      </c>
      <c r="D535">
        <f t="shared" si="56"/>
        <v>9</v>
      </c>
      <c r="E535">
        <f t="shared" si="48"/>
        <v>0</v>
      </c>
      <c r="F535">
        <f t="shared" si="57"/>
        <v>0</v>
      </c>
      <c r="G535" t="str">
        <f t="shared" si="49"/>
        <v>A</v>
      </c>
    </row>
    <row r="536" spans="1:7" x14ac:dyDescent="0.3">
      <c r="A536">
        <v>3.4444882467608179E-12</v>
      </c>
      <c r="B536">
        <f t="shared" si="54"/>
        <v>2</v>
      </c>
      <c r="C536">
        <f t="shared" si="55"/>
        <v>0</v>
      </c>
      <c r="D536">
        <f t="shared" si="56"/>
        <v>10</v>
      </c>
      <c r="E536">
        <f t="shared" si="48"/>
        <v>0</v>
      </c>
      <c r="F536">
        <f t="shared" si="57"/>
        <v>0</v>
      </c>
      <c r="G536" t="str">
        <f t="shared" si="49"/>
        <v>A</v>
      </c>
    </row>
    <row r="537" spans="1:7" x14ac:dyDescent="0.3">
      <c r="A537">
        <v>3.4444882467608179E-12</v>
      </c>
      <c r="B537">
        <f t="shared" si="54"/>
        <v>2</v>
      </c>
      <c r="C537">
        <f t="shared" si="55"/>
        <v>0</v>
      </c>
      <c r="D537">
        <f t="shared" si="56"/>
        <v>11</v>
      </c>
      <c r="E537">
        <f t="shared" si="48"/>
        <v>0</v>
      </c>
      <c r="F537">
        <f t="shared" si="57"/>
        <v>0</v>
      </c>
      <c r="G537" t="str">
        <f t="shared" si="49"/>
        <v>A</v>
      </c>
    </row>
    <row r="538" spans="1:7" x14ac:dyDescent="0.3">
      <c r="A538">
        <v>3.4444882467608179E-12</v>
      </c>
      <c r="B538">
        <f t="shared" si="54"/>
        <v>2</v>
      </c>
      <c r="C538">
        <f t="shared" si="55"/>
        <v>0</v>
      </c>
      <c r="D538">
        <f t="shared" si="56"/>
        <v>12</v>
      </c>
      <c r="E538">
        <f t="shared" si="48"/>
        <v>0</v>
      </c>
      <c r="F538">
        <f t="shared" si="57"/>
        <v>0</v>
      </c>
      <c r="G538" t="str">
        <f t="shared" si="49"/>
        <v>A</v>
      </c>
    </row>
    <row r="539" spans="1:7" x14ac:dyDescent="0.3">
      <c r="A539">
        <v>3.4444882467608179E-12</v>
      </c>
      <c r="B539">
        <f t="shared" si="54"/>
        <v>2</v>
      </c>
      <c r="C539">
        <f t="shared" si="55"/>
        <v>0</v>
      </c>
      <c r="D539">
        <f t="shared" si="56"/>
        <v>13</v>
      </c>
      <c r="E539">
        <f t="shared" si="48"/>
        <v>0</v>
      </c>
      <c r="F539">
        <f t="shared" si="57"/>
        <v>0</v>
      </c>
      <c r="G539" t="str">
        <f t="shared" si="49"/>
        <v>A</v>
      </c>
    </row>
    <row r="540" spans="1:7" x14ac:dyDescent="0.3">
      <c r="A540">
        <v>3.4444893600882164E-12</v>
      </c>
      <c r="B540">
        <f t="shared" si="54"/>
        <v>2</v>
      </c>
      <c r="C540">
        <f t="shared" si="55"/>
        <v>1.1133273985512301E-18</v>
      </c>
      <c r="D540">
        <f t="shared" si="56"/>
        <v>14</v>
      </c>
      <c r="E540">
        <f t="shared" si="48"/>
        <v>0</v>
      </c>
      <c r="F540">
        <f t="shared" si="57"/>
        <v>0</v>
      </c>
      <c r="G540" t="str">
        <f t="shared" si="49"/>
        <v>A</v>
      </c>
    </row>
    <row r="541" spans="1:7" x14ac:dyDescent="0.3">
      <c r="A541">
        <v>3.4444893600882164E-12</v>
      </c>
      <c r="B541">
        <f t="shared" si="54"/>
        <v>2</v>
      </c>
      <c r="C541">
        <f t="shared" si="55"/>
        <v>0</v>
      </c>
      <c r="D541">
        <f t="shared" si="56"/>
        <v>15</v>
      </c>
      <c r="E541">
        <f t="shared" si="48"/>
        <v>0</v>
      </c>
      <c r="F541">
        <f t="shared" si="57"/>
        <v>0</v>
      </c>
      <c r="G541" t="str">
        <f t="shared" si="49"/>
        <v>A</v>
      </c>
    </row>
    <row r="542" spans="1:7" x14ac:dyDescent="0.3">
      <c r="A542">
        <v>3.4444893600882164E-12</v>
      </c>
      <c r="B542">
        <f t="shared" si="54"/>
        <v>2</v>
      </c>
      <c r="C542">
        <f t="shared" si="55"/>
        <v>0</v>
      </c>
      <c r="D542">
        <f t="shared" si="56"/>
        <v>16</v>
      </c>
      <c r="E542">
        <f t="shared" si="48"/>
        <v>0</v>
      </c>
      <c r="F542">
        <f t="shared" si="57"/>
        <v>0</v>
      </c>
      <c r="G542" t="str">
        <f t="shared" si="49"/>
        <v>A</v>
      </c>
    </row>
    <row r="543" spans="1:7" x14ac:dyDescent="0.3">
      <c r="A543">
        <v>3.4444893600882164E-12</v>
      </c>
      <c r="B543">
        <f t="shared" si="54"/>
        <v>2</v>
      </c>
      <c r="C543">
        <f t="shared" si="55"/>
        <v>0</v>
      </c>
      <c r="D543">
        <f t="shared" si="56"/>
        <v>17</v>
      </c>
      <c r="E543">
        <f t="shared" si="48"/>
        <v>0</v>
      </c>
      <c r="F543">
        <f t="shared" si="57"/>
        <v>0</v>
      </c>
      <c r="G543" t="str">
        <f t="shared" si="49"/>
        <v>A</v>
      </c>
    </row>
    <row r="544" spans="1:7" x14ac:dyDescent="0.3">
      <c r="A544">
        <v>1.2066588054772554E-11</v>
      </c>
      <c r="B544">
        <f t="shared" si="54"/>
        <v>2</v>
      </c>
      <c r="C544">
        <f t="shared" si="55"/>
        <v>8.6220986946843385E-12</v>
      </c>
      <c r="D544">
        <f t="shared" si="56"/>
        <v>18</v>
      </c>
      <c r="E544">
        <f t="shared" si="48"/>
        <v>0</v>
      </c>
      <c r="F544">
        <f t="shared" si="57"/>
        <v>0</v>
      </c>
      <c r="G544" t="str">
        <f t="shared" si="49"/>
        <v>A</v>
      </c>
    </row>
    <row r="545" spans="1:7" x14ac:dyDescent="0.3">
      <c r="A545">
        <v>1.2066588054772554E-11</v>
      </c>
      <c r="B545">
        <f t="shared" si="54"/>
        <v>2</v>
      </c>
      <c r="C545">
        <f t="shared" si="55"/>
        <v>0</v>
      </c>
      <c r="D545">
        <f t="shared" si="56"/>
        <v>19</v>
      </c>
      <c r="E545">
        <f t="shared" si="48"/>
        <v>0</v>
      </c>
      <c r="F545">
        <f t="shared" si="57"/>
        <v>0</v>
      </c>
      <c r="G545" t="str">
        <f t="shared" si="49"/>
        <v>A</v>
      </c>
    </row>
    <row r="546" spans="1:7" x14ac:dyDescent="0.3">
      <c r="A546">
        <v>1.2066588054772554E-11</v>
      </c>
      <c r="B546">
        <f t="shared" si="54"/>
        <v>2</v>
      </c>
      <c r="C546">
        <f t="shared" si="55"/>
        <v>0</v>
      </c>
      <c r="D546">
        <f t="shared" si="56"/>
        <v>20</v>
      </c>
      <c r="E546">
        <f t="shared" si="48"/>
        <v>0</v>
      </c>
      <c r="F546">
        <f t="shared" si="57"/>
        <v>0</v>
      </c>
      <c r="G546" t="str">
        <f t="shared" si="49"/>
        <v>A</v>
      </c>
    </row>
    <row r="547" spans="1:7" x14ac:dyDescent="0.3">
      <c r="A547">
        <v>1.2066588054772554E-11</v>
      </c>
      <c r="B547">
        <f t="shared" si="54"/>
        <v>2</v>
      </c>
      <c r="C547">
        <f t="shared" si="55"/>
        <v>0</v>
      </c>
      <c r="D547">
        <f t="shared" si="56"/>
        <v>21</v>
      </c>
      <c r="E547">
        <f t="shared" si="48"/>
        <v>0</v>
      </c>
      <c r="F547">
        <f t="shared" si="57"/>
        <v>0</v>
      </c>
      <c r="G547" t="str">
        <f t="shared" si="49"/>
        <v>A</v>
      </c>
    </row>
    <row r="548" spans="1:7" x14ac:dyDescent="0.3">
      <c r="A548">
        <v>1.2066588054772554E-11</v>
      </c>
      <c r="B548">
        <f t="shared" si="54"/>
        <v>2</v>
      </c>
      <c r="C548">
        <f t="shared" si="55"/>
        <v>0</v>
      </c>
      <c r="D548">
        <f t="shared" si="56"/>
        <v>22</v>
      </c>
      <c r="E548">
        <f t="shared" si="48"/>
        <v>0</v>
      </c>
      <c r="F548">
        <f t="shared" si="57"/>
        <v>0</v>
      </c>
      <c r="G548" t="str">
        <f t="shared" si="49"/>
        <v>A</v>
      </c>
    </row>
    <row r="549" spans="1:7" x14ac:dyDescent="0.3">
      <c r="A549">
        <v>1.2066588054772554E-11</v>
      </c>
      <c r="B549">
        <f t="shared" si="54"/>
        <v>2</v>
      </c>
      <c r="C549">
        <f t="shared" si="55"/>
        <v>0</v>
      </c>
      <c r="D549">
        <f t="shared" si="56"/>
        <v>23</v>
      </c>
      <c r="E549">
        <f t="shared" si="48"/>
        <v>0</v>
      </c>
      <c r="F549">
        <f t="shared" si="57"/>
        <v>0</v>
      </c>
      <c r="G549" t="str">
        <f t="shared" si="49"/>
        <v>A</v>
      </c>
    </row>
    <row r="550" spans="1:7" x14ac:dyDescent="0.3">
      <c r="A550">
        <v>1.2066588054772554E-11</v>
      </c>
      <c r="B550">
        <f t="shared" si="54"/>
        <v>2</v>
      </c>
      <c r="C550">
        <f t="shared" si="55"/>
        <v>0</v>
      </c>
      <c r="D550">
        <f t="shared" si="56"/>
        <v>24</v>
      </c>
      <c r="E550">
        <f t="shared" si="48"/>
        <v>0</v>
      </c>
      <c r="F550">
        <f t="shared" si="57"/>
        <v>0</v>
      </c>
      <c r="G550" t="str">
        <f t="shared" si="49"/>
        <v>A</v>
      </c>
    </row>
    <row r="551" spans="1:7" x14ac:dyDescent="0.3">
      <c r="A551">
        <v>1.2066588054772554E-11</v>
      </c>
      <c r="B551">
        <f t="shared" si="54"/>
        <v>2</v>
      </c>
      <c r="C551">
        <f t="shared" si="55"/>
        <v>0</v>
      </c>
      <c r="D551">
        <f t="shared" si="56"/>
        <v>25</v>
      </c>
      <c r="E551">
        <f t="shared" si="48"/>
        <v>0</v>
      </c>
      <c r="F551">
        <f t="shared" si="57"/>
        <v>0</v>
      </c>
      <c r="G551" t="str">
        <f t="shared" si="49"/>
        <v>A</v>
      </c>
    </row>
    <row r="552" spans="1:7" x14ac:dyDescent="0.3">
      <c r="A552">
        <v>1.2066588054772554E-11</v>
      </c>
      <c r="B552">
        <f t="shared" si="54"/>
        <v>2</v>
      </c>
      <c r="C552">
        <f t="shared" si="55"/>
        <v>0</v>
      </c>
      <c r="D552">
        <f t="shared" si="56"/>
        <v>26</v>
      </c>
      <c r="E552">
        <f t="shared" si="48"/>
        <v>0</v>
      </c>
      <c r="F552">
        <f t="shared" si="57"/>
        <v>0</v>
      </c>
      <c r="G552" t="str">
        <f t="shared" si="49"/>
        <v>A</v>
      </c>
    </row>
    <row r="553" spans="1:7" x14ac:dyDescent="0.3">
      <c r="A553">
        <v>1.2066588054772554E-11</v>
      </c>
      <c r="B553">
        <f t="shared" si="54"/>
        <v>2</v>
      </c>
      <c r="C553">
        <f t="shared" si="55"/>
        <v>0</v>
      </c>
      <c r="D553">
        <f t="shared" si="56"/>
        <v>27</v>
      </c>
      <c r="E553">
        <f t="shared" si="48"/>
        <v>0</v>
      </c>
      <c r="F553">
        <f t="shared" si="57"/>
        <v>0</v>
      </c>
      <c r="G553" t="str">
        <f t="shared" si="49"/>
        <v>A</v>
      </c>
    </row>
    <row r="554" spans="1:7" x14ac:dyDescent="0.3">
      <c r="A554">
        <v>1.2066588054772554E-11</v>
      </c>
      <c r="B554">
        <f t="shared" si="54"/>
        <v>2</v>
      </c>
      <c r="C554">
        <f t="shared" si="55"/>
        <v>0</v>
      </c>
      <c r="D554">
        <f t="shared" si="56"/>
        <v>28</v>
      </c>
      <c r="E554">
        <f t="shared" si="48"/>
        <v>0</v>
      </c>
      <c r="F554">
        <f t="shared" si="57"/>
        <v>0</v>
      </c>
      <c r="G554" t="str">
        <f t="shared" si="49"/>
        <v>A</v>
      </c>
    </row>
    <row r="555" spans="1:7" x14ac:dyDescent="0.3">
      <c r="A555">
        <v>1.2066588054772554E-11</v>
      </c>
      <c r="B555">
        <f t="shared" si="54"/>
        <v>2</v>
      </c>
      <c r="C555">
        <f t="shared" si="55"/>
        <v>0</v>
      </c>
      <c r="D555">
        <f t="shared" si="56"/>
        <v>29</v>
      </c>
      <c r="E555">
        <f t="shared" si="48"/>
        <v>0</v>
      </c>
      <c r="F555">
        <f t="shared" si="57"/>
        <v>0</v>
      </c>
      <c r="G555" t="str">
        <f t="shared" si="49"/>
        <v>A</v>
      </c>
    </row>
    <row r="556" spans="1:7" x14ac:dyDescent="0.3">
      <c r="A556">
        <v>1.2066588054772554E-11</v>
      </c>
      <c r="B556">
        <f t="shared" si="54"/>
        <v>2</v>
      </c>
      <c r="C556">
        <f t="shared" si="55"/>
        <v>0</v>
      </c>
      <c r="D556">
        <f t="shared" si="56"/>
        <v>30</v>
      </c>
      <c r="E556">
        <f t="shared" si="48"/>
        <v>0</v>
      </c>
      <c r="F556">
        <f t="shared" si="57"/>
        <v>0</v>
      </c>
      <c r="G556" t="str">
        <f t="shared" si="49"/>
        <v>A</v>
      </c>
    </row>
    <row r="557" spans="1:7" x14ac:dyDescent="0.3">
      <c r="A557">
        <v>1.2066588054772554E-11</v>
      </c>
      <c r="B557">
        <f t="shared" si="54"/>
        <v>2</v>
      </c>
      <c r="C557">
        <f t="shared" si="55"/>
        <v>0</v>
      </c>
      <c r="D557">
        <f t="shared" si="56"/>
        <v>31</v>
      </c>
      <c r="E557">
        <f t="shared" si="48"/>
        <v>0</v>
      </c>
      <c r="F557">
        <f t="shared" si="57"/>
        <v>0</v>
      </c>
      <c r="G557" t="str">
        <f t="shared" si="49"/>
        <v>A</v>
      </c>
    </row>
    <row r="558" spans="1:7" x14ac:dyDescent="0.3">
      <c r="A558">
        <v>1.2066588155503129E-11</v>
      </c>
      <c r="B558">
        <f t="shared" si="54"/>
        <v>2</v>
      </c>
      <c r="C558">
        <f t="shared" si="55"/>
        <v>1.0073057502202131E-19</v>
      </c>
      <c r="D558">
        <f t="shared" si="56"/>
        <v>32</v>
      </c>
      <c r="E558">
        <f t="shared" si="48"/>
        <v>0</v>
      </c>
      <c r="F558">
        <f t="shared" si="57"/>
        <v>0</v>
      </c>
      <c r="G558" t="str">
        <f t="shared" si="49"/>
        <v>A</v>
      </c>
    </row>
    <row r="559" spans="1:7" x14ac:dyDescent="0.3">
      <c r="A559">
        <v>1.2066588155503129E-11</v>
      </c>
      <c r="B559">
        <f t="shared" si="54"/>
        <v>2</v>
      </c>
      <c r="C559">
        <f t="shared" si="55"/>
        <v>0</v>
      </c>
      <c r="D559">
        <f t="shared" si="56"/>
        <v>33</v>
      </c>
      <c r="E559">
        <f t="shared" si="48"/>
        <v>0</v>
      </c>
      <c r="F559">
        <f t="shared" si="57"/>
        <v>0</v>
      </c>
      <c r="G559" t="str">
        <f t="shared" si="49"/>
        <v>A</v>
      </c>
    </row>
    <row r="560" spans="1:7" x14ac:dyDescent="0.3">
      <c r="A560">
        <v>1.2066588155503129E-11</v>
      </c>
      <c r="B560">
        <f t="shared" si="54"/>
        <v>2</v>
      </c>
      <c r="C560">
        <f t="shared" si="55"/>
        <v>0</v>
      </c>
      <c r="D560">
        <f t="shared" si="56"/>
        <v>34</v>
      </c>
      <c r="E560">
        <f t="shared" si="48"/>
        <v>0</v>
      </c>
      <c r="F560">
        <f t="shared" si="57"/>
        <v>0</v>
      </c>
      <c r="G560" t="str">
        <f t="shared" si="49"/>
        <v>A</v>
      </c>
    </row>
    <row r="561" spans="1:7" x14ac:dyDescent="0.3">
      <c r="A561">
        <v>1.2066588155503129E-11</v>
      </c>
      <c r="B561">
        <f t="shared" si="54"/>
        <v>2</v>
      </c>
      <c r="C561">
        <f t="shared" si="55"/>
        <v>0</v>
      </c>
      <c r="D561">
        <f t="shared" si="56"/>
        <v>35</v>
      </c>
      <c r="E561">
        <f t="shared" si="48"/>
        <v>0</v>
      </c>
      <c r="F561">
        <f t="shared" si="57"/>
        <v>0</v>
      </c>
      <c r="G561" t="str">
        <f t="shared" si="49"/>
        <v>A</v>
      </c>
    </row>
    <row r="562" spans="1:7" x14ac:dyDescent="0.3">
      <c r="A562">
        <v>1.2066588155503129E-11</v>
      </c>
      <c r="B562">
        <f t="shared" si="54"/>
        <v>2</v>
      </c>
      <c r="C562">
        <f t="shared" si="55"/>
        <v>0</v>
      </c>
      <c r="D562">
        <f t="shared" si="56"/>
        <v>36</v>
      </c>
      <c r="E562">
        <f t="shared" si="48"/>
        <v>0</v>
      </c>
      <c r="F562">
        <f t="shared" si="57"/>
        <v>0</v>
      </c>
      <c r="G562" t="str">
        <f t="shared" si="49"/>
        <v>A</v>
      </c>
    </row>
    <row r="563" spans="1:7" x14ac:dyDescent="0.3">
      <c r="A563">
        <v>1.2066588155503129E-11</v>
      </c>
      <c r="B563">
        <f t="shared" si="54"/>
        <v>2</v>
      </c>
      <c r="C563">
        <f t="shared" si="55"/>
        <v>0</v>
      </c>
      <c r="D563">
        <f t="shared" si="56"/>
        <v>37</v>
      </c>
      <c r="E563">
        <f t="shared" si="48"/>
        <v>0</v>
      </c>
      <c r="F563">
        <f t="shared" si="57"/>
        <v>0</v>
      </c>
      <c r="G563" t="str">
        <f t="shared" si="49"/>
        <v>A</v>
      </c>
    </row>
    <row r="564" spans="1:7" x14ac:dyDescent="0.3">
      <c r="A564">
        <v>1.2066588155503129E-11</v>
      </c>
      <c r="B564">
        <f t="shared" si="54"/>
        <v>2</v>
      </c>
      <c r="C564">
        <f t="shared" si="55"/>
        <v>0</v>
      </c>
      <c r="D564">
        <f t="shared" si="56"/>
        <v>38</v>
      </c>
      <c r="E564">
        <f t="shared" si="48"/>
        <v>0</v>
      </c>
      <c r="F564">
        <f t="shared" si="57"/>
        <v>0</v>
      </c>
      <c r="G564" t="str">
        <f t="shared" si="49"/>
        <v>A</v>
      </c>
    </row>
    <row r="565" spans="1:7" x14ac:dyDescent="0.3">
      <c r="A565">
        <v>1.2066588155503129E-11</v>
      </c>
      <c r="B565">
        <f t="shared" si="54"/>
        <v>2</v>
      </c>
      <c r="C565">
        <f t="shared" si="55"/>
        <v>0</v>
      </c>
      <c r="D565">
        <f t="shared" si="56"/>
        <v>39</v>
      </c>
      <c r="E565">
        <f t="shared" si="48"/>
        <v>0</v>
      </c>
      <c r="F565">
        <f t="shared" si="57"/>
        <v>0</v>
      </c>
      <c r="G565" t="str">
        <f t="shared" si="49"/>
        <v>A</v>
      </c>
    </row>
    <row r="566" spans="1:7" x14ac:dyDescent="0.3">
      <c r="A566">
        <v>6.6469024259583806E-7</v>
      </c>
      <c r="B566">
        <f t="shared" si="54"/>
        <v>2</v>
      </c>
      <c r="C566">
        <f t="shared" si="55"/>
        <v>6.6467817600768258E-7</v>
      </c>
      <c r="D566">
        <f t="shared" si="56"/>
        <v>40</v>
      </c>
      <c r="E566">
        <f t="shared" si="48"/>
        <v>0</v>
      </c>
      <c r="F566">
        <f t="shared" si="57"/>
        <v>0</v>
      </c>
      <c r="G566" t="str">
        <f t="shared" si="49"/>
        <v>A</v>
      </c>
    </row>
    <row r="567" spans="1:7" x14ac:dyDescent="0.3">
      <c r="A567">
        <v>6.6469024259583806E-7</v>
      </c>
      <c r="B567">
        <f t="shared" si="54"/>
        <v>2</v>
      </c>
      <c r="C567">
        <f t="shared" si="55"/>
        <v>0</v>
      </c>
      <c r="D567">
        <f t="shared" si="56"/>
        <v>41</v>
      </c>
      <c r="E567">
        <f t="shared" si="48"/>
        <v>0</v>
      </c>
      <c r="F567">
        <f t="shared" si="57"/>
        <v>0</v>
      </c>
      <c r="G567" t="str">
        <f t="shared" si="49"/>
        <v>A</v>
      </c>
    </row>
    <row r="568" spans="1:7" x14ac:dyDescent="0.3">
      <c r="A568">
        <v>6.6469024259583806E-7</v>
      </c>
      <c r="B568">
        <f t="shared" si="54"/>
        <v>2</v>
      </c>
      <c r="C568">
        <f t="shared" si="55"/>
        <v>0</v>
      </c>
      <c r="D568">
        <f t="shared" si="56"/>
        <v>42</v>
      </c>
      <c r="E568">
        <f t="shared" si="48"/>
        <v>0</v>
      </c>
      <c r="F568">
        <f t="shared" si="57"/>
        <v>0</v>
      </c>
      <c r="G568" t="str">
        <f t="shared" si="49"/>
        <v>A</v>
      </c>
    </row>
    <row r="569" spans="1:7" x14ac:dyDescent="0.3">
      <c r="A569">
        <v>6.6469024259583806E-7</v>
      </c>
      <c r="B569">
        <f t="shared" si="54"/>
        <v>2</v>
      </c>
      <c r="C569">
        <f t="shared" si="55"/>
        <v>0</v>
      </c>
      <c r="D569">
        <f t="shared" si="56"/>
        <v>43</v>
      </c>
      <c r="E569">
        <f t="shared" si="48"/>
        <v>0</v>
      </c>
      <c r="F569">
        <f t="shared" si="57"/>
        <v>0</v>
      </c>
      <c r="G569" t="str">
        <f t="shared" si="49"/>
        <v>A</v>
      </c>
    </row>
    <row r="570" spans="1:7" x14ac:dyDescent="0.3">
      <c r="A570">
        <v>6.6469024259584049E-7</v>
      </c>
      <c r="B570">
        <f t="shared" si="54"/>
        <v>2</v>
      </c>
      <c r="C570">
        <f t="shared" si="55"/>
        <v>2.4352197233561135E-21</v>
      </c>
      <c r="D570">
        <f t="shared" si="56"/>
        <v>44</v>
      </c>
      <c r="E570">
        <f t="shared" si="48"/>
        <v>0</v>
      </c>
      <c r="F570">
        <f t="shared" si="57"/>
        <v>0</v>
      </c>
      <c r="G570" t="str">
        <f t="shared" si="49"/>
        <v>A</v>
      </c>
    </row>
    <row r="571" spans="1:7" x14ac:dyDescent="0.3">
      <c r="A571">
        <v>6.6469024259584049E-7</v>
      </c>
      <c r="B571">
        <f t="shared" si="54"/>
        <v>2</v>
      </c>
      <c r="C571">
        <f t="shared" si="55"/>
        <v>0</v>
      </c>
      <c r="D571">
        <f t="shared" si="56"/>
        <v>45</v>
      </c>
      <c r="E571">
        <f t="shared" si="48"/>
        <v>0</v>
      </c>
      <c r="F571">
        <f t="shared" si="57"/>
        <v>0</v>
      </c>
      <c r="G571" t="str">
        <f t="shared" si="49"/>
        <v>A</v>
      </c>
    </row>
    <row r="572" spans="1:7" x14ac:dyDescent="0.3">
      <c r="A572">
        <v>9.7572554278052809E-7</v>
      </c>
      <c r="B572">
        <f t="shared" si="54"/>
        <v>2</v>
      </c>
      <c r="C572">
        <f t="shared" si="55"/>
        <v>3.110353001846876E-7</v>
      </c>
      <c r="D572">
        <f t="shared" si="56"/>
        <v>46</v>
      </c>
      <c r="E572">
        <f t="shared" si="48"/>
        <v>0</v>
      </c>
      <c r="F572">
        <f t="shared" si="57"/>
        <v>0</v>
      </c>
      <c r="G572" t="str">
        <f t="shared" si="49"/>
        <v>A</v>
      </c>
    </row>
    <row r="573" spans="1:7" x14ac:dyDescent="0.3">
      <c r="A573">
        <v>9.7572554278052809E-7</v>
      </c>
      <c r="B573">
        <f t="shared" si="54"/>
        <v>2</v>
      </c>
      <c r="C573">
        <f t="shared" si="55"/>
        <v>0</v>
      </c>
      <c r="D573">
        <f t="shared" si="56"/>
        <v>47</v>
      </c>
      <c r="E573">
        <f t="shared" si="48"/>
        <v>0</v>
      </c>
      <c r="F573">
        <f t="shared" si="57"/>
        <v>0</v>
      </c>
      <c r="G573" t="str">
        <f t="shared" si="49"/>
        <v>A</v>
      </c>
    </row>
    <row r="574" spans="1:7" x14ac:dyDescent="0.3">
      <c r="A574">
        <v>9.7572554278052809E-7</v>
      </c>
      <c r="B574">
        <f t="shared" si="54"/>
        <v>2</v>
      </c>
      <c r="C574">
        <f t="shared" si="55"/>
        <v>0</v>
      </c>
      <c r="D574">
        <f t="shared" si="56"/>
        <v>48</v>
      </c>
      <c r="E574">
        <f t="shared" si="48"/>
        <v>0</v>
      </c>
      <c r="F574">
        <f t="shared" si="57"/>
        <v>0</v>
      </c>
      <c r="G574" t="str">
        <f t="shared" si="49"/>
        <v>A</v>
      </c>
    </row>
    <row r="575" spans="1:7" x14ac:dyDescent="0.3">
      <c r="A575">
        <v>9.7572554278052809E-7</v>
      </c>
      <c r="B575">
        <f t="shared" si="54"/>
        <v>2</v>
      </c>
      <c r="C575">
        <f t="shared" si="55"/>
        <v>0</v>
      </c>
      <c r="D575">
        <f t="shared" si="56"/>
        <v>49</v>
      </c>
      <c r="E575">
        <f t="shared" si="48"/>
        <v>0</v>
      </c>
      <c r="F575">
        <f t="shared" si="57"/>
        <v>0</v>
      </c>
      <c r="G575" t="str">
        <f t="shared" si="49"/>
        <v>A</v>
      </c>
    </row>
    <row r="576" spans="1:7" x14ac:dyDescent="0.3">
      <c r="A576">
        <v>9.7575060612113801E-7</v>
      </c>
      <c r="B576">
        <f t="shared" si="54"/>
        <v>2</v>
      </c>
      <c r="C576">
        <f t="shared" si="55"/>
        <v>2.5063340609913254E-11</v>
      </c>
      <c r="D576">
        <f t="shared" si="56"/>
        <v>50</v>
      </c>
      <c r="E576">
        <f t="shared" si="48"/>
        <v>0</v>
      </c>
      <c r="F576">
        <f t="shared" si="57"/>
        <v>0</v>
      </c>
      <c r="G576" t="str">
        <f t="shared" si="49"/>
        <v>B</v>
      </c>
    </row>
    <row r="577" spans="1:7" x14ac:dyDescent="0.3">
      <c r="A577">
        <v>1.0846829622389006E-6</v>
      </c>
      <c r="B577">
        <f t="shared" si="54"/>
        <v>2</v>
      </c>
      <c r="C577">
        <f t="shared" si="55"/>
        <v>1.0893235611776255E-7</v>
      </c>
      <c r="D577">
        <f t="shared" si="56"/>
        <v>51</v>
      </c>
      <c r="E577">
        <f t="shared" si="48"/>
        <v>0</v>
      </c>
      <c r="F577">
        <f t="shared" si="57"/>
        <v>0</v>
      </c>
      <c r="G577" t="str">
        <f t="shared" si="49"/>
        <v>B</v>
      </c>
    </row>
    <row r="578" spans="1:7" x14ac:dyDescent="0.3">
      <c r="A578">
        <v>1.0846829622389006E-6</v>
      </c>
      <c r="B578">
        <f t="shared" si="54"/>
        <v>2</v>
      </c>
      <c r="C578">
        <f t="shared" si="55"/>
        <v>0</v>
      </c>
      <c r="D578">
        <f t="shared" si="56"/>
        <v>52</v>
      </c>
      <c r="E578">
        <f t="shared" si="48"/>
        <v>0</v>
      </c>
      <c r="F578">
        <f t="shared" si="57"/>
        <v>0</v>
      </c>
      <c r="G578" t="str">
        <f t="shared" si="49"/>
        <v>B</v>
      </c>
    </row>
    <row r="579" spans="1:7" x14ac:dyDescent="0.3">
      <c r="A579">
        <v>1.0846829622389006E-6</v>
      </c>
      <c r="B579">
        <f t="shared" si="54"/>
        <v>2</v>
      </c>
      <c r="C579">
        <f t="shared" si="55"/>
        <v>0</v>
      </c>
      <c r="D579">
        <f t="shared" si="56"/>
        <v>53</v>
      </c>
      <c r="E579">
        <f t="shared" ref="E579:E642" si="58">IF(A579&lt;7,0,D579)</f>
        <v>0</v>
      </c>
      <c r="F579">
        <f t="shared" si="57"/>
        <v>0</v>
      </c>
      <c r="G579" t="str">
        <f t="shared" ref="G579:G642" si="59">IF(D579&lt;50,"A",IF(D579&lt;100,"B",IF(D579&lt;150,"C",IF(D579&lt;200,"D",IF(D579&lt;250,"E",IF(D579&lt;305,"F","…"))))))</f>
        <v>B</v>
      </c>
    </row>
    <row r="580" spans="1:7" x14ac:dyDescent="0.3">
      <c r="A580">
        <v>1.0846829622389006E-6</v>
      </c>
      <c r="B580">
        <f t="shared" si="54"/>
        <v>2</v>
      </c>
      <c r="C580">
        <f t="shared" si="55"/>
        <v>0</v>
      </c>
      <c r="D580">
        <f t="shared" si="56"/>
        <v>54</v>
      </c>
      <c r="E580">
        <f t="shared" si="58"/>
        <v>0</v>
      </c>
      <c r="F580">
        <f t="shared" si="57"/>
        <v>0</v>
      </c>
      <c r="G580" t="str">
        <f t="shared" si="59"/>
        <v>B</v>
      </c>
    </row>
    <row r="581" spans="1:7" x14ac:dyDescent="0.3">
      <c r="A581">
        <v>1.0846829622389006E-6</v>
      </c>
      <c r="B581">
        <f t="shared" si="54"/>
        <v>2</v>
      </c>
      <c r="C581">
        <f t="shared" si="55"/>
        <v>0</v>
      </c>
      <c r="D581">
        <f t="shared" si="56"/>
        <v>55</v>
      </c>
      <c r="E581">
        <f t="shared" si="58"/>
        <v>0</v>
      </c>
      <c r="F581">
        <f t="shared" si="57"/>
        <v>0</v>
      </c>
      <c r="G581" t="str">
        <f t="shared" si="59"/>
        <v>B</v>
      </c>
    </row>
    <row r="582" spans="1:7" x14ac:dyDescent="0.3">
      <c r="A582">
        <v>1.0846829622389006E-6</v>
      </c>
      <c r="B582">
        <f t="shared" si="54"/>
        <v>2</v>
      </c>
      <c r="C582">
        <f t="shared" si="55"/>
        <v>0</v>
      </c>
      <c r="D582">
        <f t="shared" si="56"/>
        <v>56</v>
      </c>
      <c r="E582">
        <f t="shared" si="58"/>
        <v>0</v>
      </c>
      <c r="F582">
        <f t="shared" si="57"/>
        <v>0</v>
      </c>
      <c r="G582" t="str">
        <f t="shared" si="59"/>
        <v>B</v>
      </c>
    </row>
    <row r="583" spans="1:7" x14ac:dyDescent="0.3">
      <c r="A583">
        <v>1.0846832846351969E-6</v>
      </c>
      <c r="B583">
        <f t="shared" si="54"/>
        <v>2</v>
      </c>
      <c r="C583">
        <f t="shared" si="55"/>
        <v>3.2239629633209598E-13</v>
      </c>
      <c r="D583">
        <f t="shared" si="56"/>
        <v>57</v>
      </c>
      <c r="E583">
        <f t="shared" si="58"/>
        <v>0</v>
      </c>
      <c r="F583">
        <f t="shared" si="57"/>
        <v>0</v>
      </c>
      <c r="G583" t="str">
        <f t="shared" si="59"/>
        <v>B</v>
      </c>
    </row>
    <row r="584" spans="1:7" x14ac:dyDescent="0.3">
      <c r="A584">
        <v>1.0846832846351969E-6</v>
      </c>
      <c r="B584">
        <f t="shared" si="54"/>
        <v>2</v>
      </c>
      <c r="C584">
        <f t="shared" si="55"/>
        <v>0</v>
      </c>
      <c r="D584">
        <f t="shared" si="56"/>
        <v>58</v>
      </c>
      <c r="E584">
        <f t="shared" si="58"/>
        <v>0</v>
      </c>
      <c r="F584">
        <f t="shared" si="57"/>
        <v>0</v>
      </c>
      <c r="G584" t="str">
        <f t="shared" si="59"/>
        <v>B</v>
      </c>
    </row>
    <row r="585" spans="1:7" x14ac:dyDescent="0.3">
      <c r="A585">
        <v>1.0846832846351969E-6</v>
      </c>
      <c r="B585">
        <f t="shared" si="54"/>
        <v>2</v>
      </c>
      <c r="C585">
        <f t="shared" si="55"/>
        <v>0</v>
      </c>
      <c r="D585">
        <f t="shared" si="56"/>
        <v>59</v>
      </c>
      <c r="E585">
        <f t="shared" si="58"/>
        <v>0</v>
      </c>
      <c r="F585">
        <f t="shared" si="57"/>
        <v>0</v>
      </c>
      <c r="G585" t="str">
        <f t="shared" si="59"/>
        <v>B</v>
      </c>
    </row>
    <row r="586" spans="1:7" x14ac:dyDescent="0.3">
      <c r="A586">
        <v>1.0846832846351969E-6</v>
      </c>
      <c r="B586">
        <f t="shared" si="54"/>
        <v>2</v>
      </c>
      <c r="C586">
        <f t="shared" si="55"/>
        <v>0</v>
      </c>
      <c r="D586">
        <f t="shared" si="56"/>
        <v>60</v>
      </c>
      <c r="E586">
        <f t="shared" si="58"/>
        <v>0</v>
      </c>
      <c r="F586">
        <f t="shared" si="57"/>
        <v>0</v>
      </c>
      <c r="G586" t="str">
        <f t="shared" si="59"/>
        <v>B</v>
      </c>
    </row>
    <row r="587" spans="1:7" x14ac:dyDescent="0.3">
      <c r="A587">
        <v>1.0846832846351969E-6</v>
      </c>
      <c r="B587">
        <f t="shared" si="54"/>
        <v>2</v>
      </c>
      <c r="C587">
        <f t="shared" si="55"/>
        <v>0</v>
      </c>
      <c r="D587">
        <f t="shared" si="56"/>
        <v>61</v>
      </c>
      <c r="E587">
        <f t="shared" si="58"/>
        <v>0</v>
      </c>
      <c r="F587">
        <f t="shared" si="57"/>
        <v>0</v>
      </c>
      <c r="G587" t="str">
        <f t="shared" si="59"/>
        <v>B</v>
      </c>
    </row>
    <row r="588" spans="1:7" x14ac:dyDescent="0.3">
      <c r="A588">
        <v>1.0846833023518227E-6</v>
      </c>
      <c r="B588">
        <f t="shared" si="54"/>
        <v>2</v>
      </c>
      <c r="C588">
        <f t="shared" si="55"/>
        <v>1.7716625828065671E-14</v>
      </c>
      <c r="D588">
        <f t="shared" si="56"/>
        <v>62</v>
      </c>
      <c r="E588">
        <f t="shared" si="58"/>
        <v>0</v>
      </c>
      <c r="F588">
        <f t="shared" si="57"/>
        <v>0</v>
      </c>
      <c r="G588" t="str">
        <f t="shared" si="59"/>
        <v>B</v>
      </c>
    </row>
    <row r="589" spans="1:7" x14ac:dyDescent="0.3">
      <c r="A589">
        <v>1.0846833023518227E-6</v>
      </c>
      <c r="B589">
        <f t="shared" si="54"/>
        <v>2</v>
      </c>
      <c r="C589">
        <f t="shared" si="55"/>
        <v>0</v>
      </c>
      <c r="D589">
        <f t="shared" si="56"/>
        <v>63</v>
      </c>
      <c r="E589">
        <f t="shared" si="58"/>
        <v>0</v>
      </c>
      <c r="F589">
        <f t="shared" si="57"/>
        <v>0</v>
      </c>
      <c r="G589" t="str">
        <f t="shared" si="59"/>
        <v>B</v>
      </c>
    </row>
    <row r="590" spans="1:7" x14ac:dyDescent="0.3">
      <c r="A590">
        <v>1.0846833023525732E-6</v>
      </c>
      <c r="B590">
        <f t="shared" si="54"/>
        <v>2</v>
      </c>
      <c r="C590">
        <f t="shared" si="55"/>
        <v>7.504711912673101E-19</v>
      </c>
      <c r="D590">
        <f t="shared" si="56"/>
        <v>64</v>
      </c>
      <c r="E590">
        <f t="shared" si="58"/>
        <v>0</v>
      </c>
      <c r="F590">
        <f t="shared" si="57"/>
        <v>0</v>
      </c>
      <c r="G590" t="str">
        <f t="shared" si="59"/>
        <v>B</v>
      </c>
    </row>
    <row r="591" spans="1:7" x14ac:dyDescent="0.3">
      <c r="A591">
        <v>1.0846833023525732E-6</v>
      </c>
      <c r="B591">
        <f t="shared" ref="B591:B654" si="60">B590</f>
        <v>2</v>
      </c>
      <c r="C591">
        <f t="shared" ref="C591:C654" si="61">A591-A590</f>
        <v>0</v>
      </c>
      <c r="D591">
        <f t="shared" ref="D591:D654" si="62">D590+1</f>
        <v>65</v>
      </c>
      <c r="E591">
        <f t="shared" si="58"/>
        <v>0</v>
      </c>
      <c r="F591">
        <f t="shared" ref="F591:F654" si="63">E591-E590</f>
        <v>0</v>
      </c>
      <c r="G591" t="str">
        <f t="shared" si="59"/>
        <v>B</v>
      </c>
    </row>
    <row r="592" spans="1:7" x14ac:dyDescent="0.3">
      <c r="A592">
        <v>1.0846833023525732E-6</v>
      </c>
      <c r="B592">
        <f t="shared" si="60"/>
        <v>2</v>
      </c>
      <c r="C592">
        <f t="shared" si="61"/>
        <v>0</v>
      </c>
      <c r="D592">
        <f t="shared" si="62"/>
        <v>66</v>
      </c>
      <c r="E592">
        <f t="shared" si="58"/>
        <v>0</v>
      </c>
      <c r="F592">
        <f t="shared" si="63"/>
        <v>0</v>
      </c>
      <c r="G592" t="str">
        <f t="shared" si="59"/>
        <v>B</v>
      </c>
    </row>
    <row r="593" spans="1:7" x14ac:dyDescent="0.3">
      <c r="A593">
        <v>1.0846833023525732E-6</v>
      </c>
      <c r="B593">
        <f t="shared" si="60"/>
        <v>2</v>
      </c>
      <c r="C593">
        <f t="shared" si="61"/>
        <v>0</v>
      </c>
      <c r="D593">
        <f t="shared" si="62"/>
        <v>67</v>
      </c>
      <c r="E593">
        <f t="shared" si="58"/>
        <v>0</v>
      </c>
      <c r="F593">
        <f t="shared" si="63"/>
        <v>0</v>
      </c>
      <c r="G593" t="str">
        <f t="shared" si="59"/>
        <v>B</v>
      </c>
    </row>
    <row r="594" spans="1:7" x14ac:dyDescent="0.3">
      <c r="A594">
        <v>1.0846918759986779E-6</v>
      </c>
      <c r="B594">
        <f t="shared" si="60"/>
        <v>2</v>
      </c>
      <c r="C594">
        <f t="shared" si="61"/>
        <v>8.5736461047378681E-12</v>
      </c>
      <c r="D594">
        <f t="shared" si="62"/>
        <v>68</v>
      </c>
      <c r="E594">
        <f t="shared" si="58"/>
        <v>0</v>
      </c>
      <c r="F594">
        <f t="shared" si="63"/>
        <v>0</v>
      </c>
      <c r="G594" t="str">
        <f t="shared" si="59"/>
        <v>B</v>
      </c>
    </row>
    <row r="595" spans="1:7" x14ac:dyDescent="0.3">
      <c r="A595">
        <v>1.0846918759986779E-6</v>
      </c>
      <c r="B595">
        <f t="shared" si="60"/>
        <v>2</v>
      </c>
      <c r="C595">
        <f t="shared" si="61"/>
        <v>0</v>
      </c>
      <c r="D595">
        <f t="shared" si="62"/>
        <v>69</v>
      </c>
      <c r="E595">
        <f t="shared" si="58"/>
        <v>0</v>
      </c>
      <c r="F595">
        <f t="shared" si="63"/>
        <v>0</v>
      </c>
      <c r="G595" t="str">
        <f t="shared" si="59"/>
        <v>B</v>
      </c>
    </row>
    <row r="596" spans="1:7" x14ac:dyDescent="0.3">
      <c r="A596">
        <v>1.0846918759986779E-6</v>
      </c>
      <c r="B596">
        <f t="shared" si="60"/>
        <v>2</v>
      </c>
      <c r="C596">
        <f t="shared" si="61"/>
        <v>0</v>
      </c>
      <c r="D596">
        <f t="shared" si="62"/>
        <v>70</v>
      </c>
      <c r="E596">
        <f t="shared" si="58"/>
        <v>0</v>
      </c>
      <c r="F596">
        <f t="shared" si="63"/>
        <v>0</v>
      </c>
      <c r="G596" t="str">
        <f t="shared" si="59"/>
        <v>B</v>
      </c>
    </row>
    <row r="597" spans="1:7" x14ac:dyDescent="0.3">
      <c r="A597">
        <v>1.1475447823753609E-4</v>
      </c>
      <c r="B597">
        <f t="shared" si="60"/>
        <v>2</v>
      </c>
      <c r="C597">
        <f t="shared" si="61"/>
        <v>1.1366978636153741E-4</v>
      </c>
      <c r="D597">
        <f t="shared" si="62"/>
        <v>71</v>
      </c>
      <c r="E597">
        <f t="shared" si="58"/>
        <v>0</v>
      </c>
      <c r="F597">
        <f t="shared" si="63"/>
        <v>0</v>
      </c>
      <c r="G597" t="str">
        <f t="shared" si="59"/>
        <v>B</v>
      </c>
    </row>
    <row r="598" spans="1:7" x14ac:dyDescent="0.3">
      <c r="A598">
        <v>1.1475447823753609E-4</v>
      </c>
      <c r="B598">
        <f t="shared" si="60"/>
        <v>2</v>
      </c>
      <c r="C598">
        <f t="shared" si="61"/>
        <v>0</v>
      </c>
      <c r="D598">
        <f t="shared" si="62"/>
        <v>72</v>
      </c>
      <c r="E598">
        <f t="shared" si="58"/>
        <v>0</v>
      </c>
      <c r="F598">
        <f t="shared" si="63"/>
        <v>0</v>
      </c>
      <c r="G598" t="str">
        <f t="shared" si="59"/>
        <v>B</v>
      </c>
    </row>
    <row r="599" spans="1:7" x14ac:dyDescent="0.3">
      <c r="A599">
        <v>1.1475447823753609E-4</v>
      </c>
      <c r="B599">
        <f t="shared" si="60"/>
        <v>2</v>
      </c>
      <c r="C599">
        <f t="shared" si="61"/>
        <v>0</v>
      </c>
      <c r="D599">
        <f t="shared" si="62"/>
        <v>73</v>
      </c>
      <c r="E599">
        <f t="shared" si="58"/>
        <v>0</v>
      </c>
      <c r="F599">
        <f t="shared" si="63"/>
        <v>0</v>
      </c>
      <c r="G599" t="str">
        <f t="shared" si="59"/>
        <v>B</v>
      </c>
    </row>
    <row r="600" spans="1:7" x14ac:dyDescent="0.3">
      <c r="A600">
        <v>1.1475447823753609E-4</v>
      </c>
      <c r="B600">
        <f t="shared" si="60"/>
        <v>2</v>
      </c>
      <c r="C600">
        <f t="shared" si="61"/>
        <v>0</v>
      </c>
      <c r="D600">
        <f t="shared" si="62"/>
        <v>74</v>
      </c>
      <c r="E600">
        <f t="shared" si="58"/>
        <v>0</v>
      </c>
      <c r="F600">
        <f t="shared" si="63"/>
        <v>0</v>
      </c>
      <c r="G600" t="str">
        <f t="shared" si="59"/>
        <v>B</v>
      </c>
    </row>
    <row r="601" spans="1:7" x14ac:dyDescent="0.3">
      <c r="A601">
        <v>1.1475447823753609E-4</v>
      </c>
      <c r="B601">
        <f t="shared" si="60"/>
        <v>2</v>
      </c>
      <c r="C601">
        <f t="shared" si="61"/>
        <v>0</v>
      </c>
      <c r="D601">
        <f t="shared" si="62"/>
        <v>75</v>
      </c>
      <c r="E601">
        <f t="shared" si="58"/>
        <v>0</v>
      </c>
      <c r="F601">
        <f t="shared" si="63"/>
        <v>0</v>
      </c>
      <c r="G601" t="str">
        <f t="shared" si="59"/>
        <v>B</v>
      </c>
    </row>
    <row r="602" spans="1:7" x14ac:dyDescent="0.3">
      <c r="A602">
        <v>1.1475447823753609E-4</v>
      </c>
      <c r="B602">
        <f t="shared" si="60"/>
        <v>2</v>
      </c>
      <c r="C602">
        <f t="shared" si="61"/>
        <v>0</v>
      </c>
      <c r="D602">
        <f t="shared" si="62"/>
        <v>76</v>
      </c>
      <c r="E602">
        <f t="shared" si="58"/>
        <v>0</v>
      </c>
      <c r="F602">
        <f t="shared" si="63"/>
        <v>0</v>
      </c>
      <c r="G602" t="str">
        <f t="shared" si="59"/>
        <v>B</v>
      </c>
    </row>
    <row r="603" spans="1:7" x14ac:dyDescent="0.3">
      <c r="A603">
        <v>1.1475447823753609E-4</v>
      </c>
      <c r="B603">
        <f t="shared" si="60"/>
        <v>2</v>
      </c>
      <c r="C603">
        <f t="shared" si="61"/>
        <v>0</v>
      </c>
      <c r="D603">
        <f t="shared" si="62"/>
        <v>77</v>
      </c>
      <c r="E603">
        <f t="shared" si="58"/>
        <v>0</v>
      </c>
      <c r="F603">
        <f t="shared" si="63"/>
        <v>0</v>
      </c>
      <c r="G603" t="str">
        <f t="shared" si="59"/>
        <v>B</v>
      </c>
    </row>
    <row r="604" spans="1:7" x14ac:dyDescent="0.3">
      <c r="A604">
        <v>1.1475447823753609E-4</v>
      </c>
      <c r="B604">
        <f t="shared" si="60"/>
        <v>2</v>
      </c>
      <c r="C604">
        <f t="shared" si="61"/>
        <v>0</v>
      </c>
      <c r="D604">
        <f t="shared" si="62"/>
        <v>78</v>
      </c>
      <c r="E604">
        <f t="shared" si="58"/>
        <v>0</v>
      </c>
      <c r="F604">
        <f t="shared" si="63"/>
        <v>0</v>
      </c>
      <c r="G604" t="str">
        <f t="shared" si="59"/>
        <v>B</v>
      </c>
    </row>
    <row r="605" spans="1:7" x14ac:dyDescent="0.3">
      <c r="A605">
        <v>1.1475447823753609E-4</v>
      </c>
      <c r="B605">
        <f t="shared" si="60"/>
        <v>2</v>
      </c>
      <c r="C605">
        <f t="shared" si="61"/>
        <v>0</v>
      </c>
      <c r="D605">
        <f t="shared" si="62"/>
        <v>79</v>
      </c>
      <c r="E605">
        <f t="shared" si="58"/>
        <v>0</v>
      </c>
      <c r="F605">
        <f t="shared" si="63"/>
        <v>0</v>
      </c>
      <c r="G605" t="str">
        <f t="shared" si="59"/>
        <v>B</v>
      </c>
    </row>
    <row r="606" spans="1:7" x14ac:dyDescent="0.3">
      <c r="A606">
        <v>1.1475447823753609E-4</v>
      </c>
      <c r="B606">
        <f t="shared" si="60"/>
        <v>2</v>
      </c>
      <c r="C606">
        <f t="shared" si="61"/>
        <v>0</v>
      </c>
      <c r="D606">
        <f t="shared" si="62"/>
        <v>80</v>
      </c>
      <c r="E606">
        <f t="shared" si="58"/>
        <v>0</v>
      </c>
      <c r="F606">
        <f t="shared" si="63"/>
        <v>0</v>
      </c>
      <c r="G606" t="str">
        <f t="shared" si="59"/>
        <v>B</v>
      </c>
    </row>
    <row r="607" spans="1:7" x14ac:dyDescent="0.3">
      <c r="A607">
        <v>1.1475447823753609E-4</v>
      </c>
      <c r="B607">
        <f t="shared" si="60"/>
        <v>2</v>
      </c>
      <c r="C607">
        <f t="shared" si="61"/>
        <v>0</v>
      </c>
      <c r="D607">
        <f t="shared" si="62"/>
        <v>81</v>
      </c>
      <c r="E607">
        <f t="shared" si="58"/>
        <v>0</v>
      </c>
      <c r="F607">
        <f t="shared" si="63"/>
        <v>0</v>
      </c>
      <c r="G607" t="str">
        <f t="shared" si="59"/>
        <v>B</v>
      </c>
    </row>
    <row r="608" spans="1:7" x14ac:dyDescent="0.3">
      <c r="A608">
        <v>1.1475447823753609E-4</v>
      </c>
      <c r="B608">
        <f t="shared" si="60"/>
        <v>2</v>
      </c>
      <c r="C608">
        <f t="shared" si="61"/>
        <v>0</v>
      </c>
      <c r="D608">
        <f t="shared" si="62"/>
        <v>82</v>
      </c>
      <c r="E608">
        <f t="shared" si="58"/>
        <v>0</v>
      </c>
      <c r="F608">
        <f t="shared" si="63"/>
        <v>0</v>
      </c>
      <c r="G608" t="str">
        <f t="shared" si="59"/>
        <v>B</v>
      </c>
    </row>
    <row r="609" spans="1:7" x14ac:dyDescent="0.3">
      <c r="A609">
        <v>2.4751804394981237E-2</v>
      </c>
      <c r="B609">
        <f t="shared" si="60"/>
        <v>2</v>
      </c>
      <c r="C609">
        <f t="shared" si="61"/>
        <v>2.4637049916743703E-2</v>
      </c>
      <c r="D609">
        <f t="shared" si="62"/>
        <v>83</v>
      </c>
      <c r="E609">
        <f t="shared" si="58"/>
        <v>0</v>
      </c>
      <c r="F609">
        <f t="shared" si="63"/>
        <v>0</v>
      </c>
      <c r="G609" t="str">
        <f t="shared" si="59"/>
        <v>B</v>
      </c>
    </row>
    <row r="610" spans="1:7" x14ac:dyDescent="0.3">
      <c r="A610">
        <v>2.4751804420781478E-2</v>
      </c>
      <c r="B610">
        <f t="shared" si="60"/>
        <v>2</v>
      </c>
      <c r="C610">
        <f t="shared" si="61"/>
        <v>2.5800240416318232E-11</v>
      </c>
      <c r="D610">
        <f t="shared" si="62"/>
        <v>84</v>
      </c>
      <c r="E610">
        <f t="shared" si="58"/>
        <v>0</v>
      </c>
      <c r="F610">
        <f t="shared" si="63"/>
        <v>0</v>
      </c>
      <c r="G610" t="str">
        <f t="shared" si="59"/>
        <v>B</v>
      </c>
    </row>
    <row r="611" spans="1:7" x14ac:dyDescent="0.3">
      <c r="A611">
        <v>2.4751804420781478E-2</v>
      </c>
      <c r="B611">
        <f t="shared" si="60"/>
        <v>2</v>
      </c>
      <c r="C611">
        <f t="shared" si="61"/>
        <v>0</v>
      </c>
      <c r="D611">
        <f t="shared" si="62"/>
        <v>85</v>
      </c>
      <c r="E611">
        <f t="shared" si="58"/>
        <v>0</v>
      </c>
      <c r="F611">
        <f t="shared" si="63"/>
        <v>0</v>
      </c>
      <c r="G611" t="str">
        <f t="shared" si="59"/>
        <v>B</v>
      </c>
    </row>
    <row r="612" spans="1:7" x14ac:dyDescent="0.3">
      <c r="A612">
        <v>2.4751804420781478E-2</v>
      </c>
      <c r="B612">
        <f t="shared" si="60"/>
        <v>2</v>
      </c>
      <c r="C612">
        <f t="shared" si="61"/>
        <v>0</v>
      </c>
      <c r="D612">
        <f t="shared" si="62"/>
        <v>86</v>
      </c>
      <c r="E612">
        <f t="shared" si="58"/>
        <v>0</v>
      </c>
      <c r="F612">
        <f t="shared" si="63"/>
        <v>0</v>
      </c>
      <c r="G612" t="str">
        <f t="shared" si="59"/>
        <v>B</v>
      </c>
    </row>
    <row r="613" spans="1:7" x14ac:dyDescent="0.3">
      <c r="A613">
        <v>2.4751804420781478E-2</v>
      </c>
      <c r="B613">
        <f t="shared" si="60"/>
        <v>2</v>
      </c>
      <c r="C613">
        <f t="shared" si="61"/>
        <v>0</v>
      </c>
      <c r="D613">
        <f t="shared" si="62"/>
        <v>87</v>
      </c>
      <c r="E613">
        <f t="shared" si="58"/>
        <v>0</v>
      </c>
      <c r="F613">
        <f t="shared" si="63"/>
        <v>0</v>
      </c>
      <c r="G613" t="str">
        <f t="shared" si="59"/>
        <v>B</v>
      </c>
    </row>
    <row r="614" spans="1:7" x14ac:dyDescent="0.3">
      <c r="A614">
        <v>2.4751804420781478E-2</v>
      </c>
      <c r="B614">
        <f t="shared" si="60"/>
        <v>2</v>
      </c>
      <c r="C614">
        <f t="shared" si="61"/>
        <v>0</v>
      </c>
      <c r="D614">
        <f t="shared" si="62"/>
        <v>88</v>
      </c>
      <c r="E614">
        <f t="shared" si="58"/>
        <v>0</v>
      </c>
      <c r="F614">
        <f t="shared" si="63"/>
        <v>0</v>
      </c>
      <c r="G614" t="str">
        <f t="shared" si="59"/>
        <v>B</v>
      </c>
    </row>
    <row r="615" spans="1:7" x14ac:dyDescent="0.3">
      <c r="A615">
        <v>2.4751804420781478E-2</v>
      </c>
      <c r="B615">
        <f t="shared" si="60"/>
        <v>2</v>
      </c>
      <c r="C615">
        <f t="shared" si="61"/>
        <v>0</v>
      </c>
      <c r="D615">
        <f t="shared" si="62"/>
        <v>89</v>
      </c>
      <c r="E615">
        <f t="shared" si="58"/>
        <v>0</v>
      </c>
      <c r="F615">
        <f t="shared" si="63"/>
        <v>0</v>
      </c>
      <c r="G615" t="str">
        <f t="shared" si="59"/>
        <v>B</v>
      </c>
    </row>
    <row r="616" spans="1:7" x14ac:dyDescent="0.3">
      <c r="A616">
        <v>2.4751804420781478E-2</v>
      </c>
      <c r="B616">
        <f t="shared" si="60"/>
        <v>2</v>
      </c>
      <c r="C616">
        <f t="shared" si="61"/>
        <v>0</v>
      </c>
      <c r="D616">
        <f t="shared" si="62"/>
        <v>90</v>
      </c>
      <c r="E616">
        <f t="shared" si="58"/>
        <v>0</v>
      </c>
      <c r="F616">
        <f t="shared" si="63"/>
        <v>0</v>
      </c>
      <c r="G616" t="str">
        <f t="shared" si="59"/>
        <v>B</v>
      </c>
    </row>
    <row r="617" spans="1:7" x14ac:dyDescent="0.3">
      <c r="A617">
        <v>2.4751804420781478E-2</v>
      </c>
      <c r="B617">
        <f t="shared" si="60"/>
        <v>2</v>
      </c>
      <c r="C617">
        <f t="shared" si="61"/>
        <v>0</v>
      </c>
      <c r="D617">
        <f t="shared" si="62"/>
        <v>91</v>
      </c>
      <c r="E617">
        <f t="shared" si="58"/>
        <v>0</v>
      </c>
      <c r="F617">
        <f t="shared" si="63"/>
        <v>0</v>
      </c>
      <c r="G617" t="str">
        <f t="shared" si="59"/>
        <v>B</v>
      </c>
    </row>
    <row r="618" spans="1:7" x14ac:dyDescent="0.3">
      <c r="A618">
        <v>2.4751804420781478E-2</v>
      </c>
      <c r="B618">
        <f t="shared" si="60"/>
        <v>2</v>
      </c>
      <c r="C618">
        <f t="shared" si="61"/>
        <v>0</v>
      </c>
      <c r="D618">
        <f t="shared" si="62"/>
        <v>92</v>
      </c>
      <c r="E618">
        <f t="shared" si="58"/>
        <v>0</v>
      </c>
      <c r="F618">
        <f t="shared" si="63"/>
        <v>0</v>
      </c>
      <c r="G618" t="str">
        <f t="shared" si="59"/>
        <v>B</v>
      </c>
    </row>
    <row r="619" spans="1:7" x14ac:dyDescent="0.3">
      <c r="A619">
        <v>2.4751804420781478E-2</v>
      </c>
      <c r="B619">
        <f t="shared" si="60"/>
        <v>2</v>
      </c>
      <c r="C619">
        <f t="shared" si="61"/>
        <v>0</v>
      </c>
      <c r="D619">
        <f t="shared" si="62"/>
        <v>93</v>
      </c>
      <c r="E619">
        <f t="shared" si="58"/>
        <v>0</v>
      </c>
      <c r="F619">
        <f t="shared" si="63"/>
        <v>0</v>
      </c>
      <c r="G619" t="str">
        <f t="shared" si="59"/>
        <v>B</v>
      </c>
    </row>
    <row r="620" spans="1:7" x14ac:dyDescent="0.3">
      <c r="A620">
        <v>2.4751804420781478E-2</v>
      </c>
      <c r="B620">
        <f t="shared" si="60"/>
        <v>2</v>
      </c>
      <c r="C620">
        <f t="shared" si="61"/>
        <v>0</v>
      </c>
      <c r="D620">
        <f t="shared" si="62"/>
        <v>94</v>
      </c>
      <c r="E620">
        <f t="shared" si="58"/>
        <v>0</v>
      </c>
      <c r="F620">
        <f t="shared" si="63"/>
        <v>0</v>
      </c>
      <c r="G620" t="str">
        <f t="shared" si="59"/>
        <v>B</v>
      </c>
    </row>
    <row r="621" spans="1:7" x14ac:dyDescent="0.3">
      <c r="A621">
        <v>2.4751804420781478E-2</v>
      </c>
      <c r="B621">
        <f t="shared" si="60"/>
        <v>2</v>
      </c>
      <c r="C621">
        <f t="shared" si="61"/>
        <v>0</v>
      </c>
      <c r="D621">
        <f t="shared" si="62"/>
        <v>95</v>
      </c>
      <c r="E621">
        <f t="shared" si="58"/>
        <v>0</v>
      </c>
      <c r="F621">
        <f t="shared" si="63"/>
        <v>0</v>
      </c>
      <c r="G621" t="str">
        <f t="shared" si="59"/>
        <v>B</v>
      </c>
    </row>
    <row r="622" spans="1:7" x14ac:dyDescent="0.3">
      <c r="A622">
        <v>2.5628289088049136E-2</v>
      </c>
      <c r="B622">
        <f t="shared" si="60"/>
        <v>2</v>
      </c>
      <c r="C622">
        <f t="shared" si="61"/>
        <v>8.7648466726765809E-4</v>
      </c>
      <c r="D622">
        <f t="shared" si="62"/>
        <v>96</v>
      </c>
      <c r="E622">
        <f t="shared" si="58"/>
        <v>0</v>
      </c>
      <c r="F622">
        <f t="shared" si="63"/>
        <v>0</v>
      </c>
      <c r="G622" t="str">
        <f t="shared" si="59"/>
        <v>B</v>
      </c>
    </row>
    <row r="623" spans="1:7" x14ac:dyDescent="0.3">
      <c r="A623">
        <v>2.5628290504007254E-2</v>
      </c>
      <c r="B623">
        <f t="shared" si="60"/>
        <v>2</v>
      </c>
      <c r="C623">
        <f t="shared" si="61"/>
        <v>1.4159581181172332E-9</v>
      </c>
      <c r="D623">
        <f t="shared" si="62"/>
        <v>97</v>
      </c>
      <c r="E623">
        <f t="shared" si="58"/>
        <v>0</v>
      </c>
      <c r="F623">
        <f t="shared" si="63"/>
        <v>0</v>
      </c>
      <c r="G623" t="str">
        <f t="shared" si="59"/>
        <v>B</v>
      </c>
    </row>
    <row r="624" spans="1:7" x14ac:dyDescent="0.3">
      <c r="A624">
        <v>2.5628290504007254E-2</v>
      </c>
      <c r="B624">
        <f t="shared" si="60"/>
        <v>2</v>
      </c>
      <c r="C624">
        <f t="shared" si="61"/>
        <v>0</v>
      </c>
      <c r="D624">
        <f t="shared" si="62"/>
        <v>98</v>
      </c>
      <c r="E624">
        <f t="shared" si="58"/>
        <v>0</v>
      </c>
      <c r="F624">
        <f t="shared" si="63"/>
        <v>0</v>
      </c>
      <c r="G624" t="str">
        <f t="shared" si="59"/>
        <v>B</v>
      </c>
    </row>
    <row r="625" spans="1:7" x14ac:dyDescent="0.3">
      <c r="A625">
        <v>2.5628290504007254E-2</v>
      </c>
      <c r="B625">
        <f t="shared" si="60"/>
        <v>2</v>
      </c>
      <c r="C625">
        <f t="shared" si="61"/>
        <v>0</v>
      </c>
      <c r="D625">
        <f t="shared" si="62"/>
        <v>99</v>
      </c>
      <c r="E625">
        <f t="shared" si="58"/>
        <v>0</v>
      </c>
      <c r="F625">
        <f t="shared" si="63"/>
        <v>0</v>
      </c>
      <c r="G625" t="str">
        <f t="shared" si="59"/>
        <v>B</v>
      </c>
    </row>
    <row r="626" spans="1:7" x14ac:dyDescent="0.3">
      <c r="A626">
        <v>2.5628290504007254E-2</v>
      </c>
      <c r="B626">
        <f t="shared" si="60"/>
        <v>2</v>
      </c>
      <c r="C626">
        <f t="shared" si="61"/>
        <v>0</v>
      </c>
      <c r="D626">
        <f t="shared" si="62"/>
        <v>100</v>
      </c>
      <c r="E626">
        <f t="shared" si="58"/>
        <v>0</v>
      </c>
      <c r="F626">
        <f t="shared" si="63"/>
        <v>0</v>
      </c>
      <c r="G626" t="str">
        <f t="shared" si="59"/>
        <v>C</v>
      </c>
    </row>
    <row r="627" spans="1:7" x14ac:dyDescent="0.3">
      <c r="A627">
        <v>3.5327207656633122E-2</v>
      </c>
      <c r="B627">
        <f t="shared" si="60"/>
        <v>2</v>
      </c>
      <c r="C627">
        <f t="shared" si="61"/>
        <v>9.6989171526258681E-3</v>
      </c>
      <c r="D627">
        <f t="shared" si="62"/>
        <v>101</v>
      </c>
      <c r="E627">
        <f t="shared" si="58"/>
        <v>0</v>
      </c>
      <c r="F627">
        <f t="shared" si="63"/>
        <v>0</v>
      </c>
      <c r="G627" t="str">
        <f t="shared" si="59"/>
        <v>C</v>
      </c>
    </row>
    <row r="628" spans="1:7" x14ac:dyDescent="0.3">
      <c r="A628">
        <v>3.5327207656633122E-2</v>
      </c>
      <c r="B628">
        <f t="shared" si="60"/>
        <v>2</v>
      </c>
      <c r="C628">
        <f t="shared" si="61"/>
        <v>0</v>
      </c>
      <c r="D628">
        <f t="shared" si="62"/>
        <v>102</v>
      </c>
      <c r="E628">
        <f t="shared" si="58"/>
        <v>0</v>
      </c>
      <c r="F628">
        <f t="shared" si="63"/>
        <v>0</v>
      </c>
      <c r="G628" t="str">
        <f t="shared" si="59"/>
        <v>C</v>
      </c>
    </row>
    <row r="629" spans="1:7" x14ac:dyDescent="0.3">
      <c r="A629">
        <v>3.5327207656633122E-2</v>
      </c>
      <c r="B629">
        <f t="shared" si="60"/>
        <v>2</v>
      </c>
      <c r="C629">
        <f t="shared" si="61"/>
        <v>0</v>
      </c>
      <c r="D629">
        <f t="shared" si="62"/>
        <v>103</v>
      </c>
      <c r="E629">
        <f t="shared" si="58"/>
        <v>0</v>
      </c>
      <c r="F629">
        <f t="shared" si="63"/>
        <v>0</v>
      </c>
      <c r="G629" t="str">
        <f t="shared" si="59"/>
        <v>C</v>
      </c>
    </row>
    <row r="630" spans="1:7" x14ac:dyDescent="0.3">
      <c r="A630">
        <v>3.5327207656633122E-2</v>
      </c>
      <c r="B630">
        <f t="shared" si="60"/>
        <v>2</v>
      </c>
      <c r="C630">
        <f t="shared" si="61"/>
        <v>0</v>
      </c>
      <c r="D630">
        <f t="shared" si="62"/>
        <v>104</v>
      </c>
      <c r="E630">
        <f t="shared" si="58"/>
        <v>0</v>
      </c>
      <c r="F630">
        <f t="shared" si="63"/>
        <v>0</v>
      </c>
      <c r="G630" t="str">
        <f t="shared" si="59"/>
        <v>C</v>
      </c>
    </row>
    <row r="631" spans="1:7" x14ac:dyDescent="0.3">
      <c r="A631">
        <v>3.5327207656633122E-2</v>
      </c>
      <c r="B631">
        <f t="shared" si="60"/>
        <v>2</v>
      </c>
      <c r="C631">
        <f t="shared" si="61"/>
        <v>0</v>
      </c>
      <c r="D631">
        <f t="shared" si="62"/>
        <v>105</v>
      </c>
      <c r="E631">
        <f t="shared" si="58"/>
        <v>0</v>
      </c>
      <c r="F631">
        <f t="shared" si="63"/>
        <v>0</v>
      </c>
      <c r="G631" t="str">
        <f t="shared" si="59"/>
        <v>C</v>
      </c>
    </row>
    <row r="632" spans="1:7" x14ac:dyDescent="0.3">
      <c r="A632">
        <v>3.5327207656633122E-2</v>
      </c>
      <c r="B632">
        <f t="shared" si="60"/>
        <v>2</v>
      </c>
      <c r="C632">
        <f t="shared" si="61"/>
        <v>0</v>
      </c>
      <c r="D632">
        <f t="shared" si="62"/>
        <v>106</v>
      </c>
      <c r="E632">
        <f t="shared" si="58"/>
        <v>0</v>
      </c>
      <c r="F632">
        <f t="shared" si="63"/>
        <v>0</v>
      </c>
      <c r="G632" t="str">
        <f t="shared" si="59"/>
        <v>C</v>
      </c>
    </row>
    <row r="633" spans="1:7" x14ac:dyDescent="0.3">
      <c r="A633">
        <v>3.5327207656633122E-2</v>
      </c>
      <c r="B633">
        <f t="shared" si="60"/>
        <v>2</v>
      </c>
      <c r="C633">
        <f t="shared" si="61"/>
        <v>0</v>
      </c>
      <c r="D633">
        <f t="shared" si="62"/>
        <v>107</v>
      </c>
      <c r="E633">
        <f t="shared" si="58"/>
        <v>0</v>
      </c>
      <c r="F633">
        <f t="shared" si="63"/>
        <v>0</v>
      </c>
      <c r="G633" t="str">
        <f t="shared" si="59"/>
        <v>C</v>
      </c>
    </row>
    <row r="634" spans="1:7" x14ac:dyDescent="0.3">
      <c r="A634">
        <v>3.5327207656633122E-2</v>
      </c>
      <c r="B634">
        <f t="shared" si="60"/>
        <v>2</v>
      </c>
      <c r="C634">
        <f t="shared" si="61"/>
        <v>0</v>
      </c>
      <c r="D634">
        <f t="shared" si="62"/>
        <v>108</v>
      </c>
      <c r="E634">
        <f t="shared" si="58"/>
        <v>0</v>
      </c>
      <c r="F634">
        <f t="shared" si="63"/>
        <v>0</v>
      </c>
      <c r="G634" t="str">
        <f t="shared" si="59"/>
        <v>C</v>
      </c>
    </row>
    <row r="635" spans="1:7" x14ac:dyDescent="0.3">
      <c r="A635">
        <v>3.5327207656633122E-2</v>
      </c>
      <c r="B635">
        <f t="shared" si="60"/>
        <v>2</v>
      </c>
      <c r="C635">
        <f t="shared" si="61"/>
        <v>0</v>
      </c>
      <c r="D635">
        <f t="shared" si="62"/>
        <v>109</v>
      </c>
      <c r="E635">
        <f t="shared" si="58"/>
        <v>0</v>
      </c>
      <c r="F635">
        <f t="shared" si="63"/>
        <v>0</v>
      </c>
      <c r="G635" t="str">
        <f t="shared" si="59"/>
        <v>C</v>
      </c>
    </row>
    <row r="636" spans="1:7" x14ac:dyDescent="0.3">
      <c r="A636">
        <v>5.9375907590917862E-2</v>
      </c>
      <c r="B636">
        <f t="shared" si="60"/>
        <v>2</v>
      </c>
      <c r="C636">
        <f t="shared" si="61"/>
        <v>2.404869993428474E-2</v>
      </c>
      <c r="D636">
        <f t="shared" si="62"/>
        <v>110</v>
      </c>
      <c r="E636">
        <f t="shared" si="58"/>
        <v>0</v>
      </c>
      <c r="F636">
        <f t="shared" si="63"/>
        <v>0</v>
      </c>
      <c r="G636" t="str">
        <f t="shared" si="59"/>
        <v>C</v>
      </c>
    </row>
    <row r="637" spans="1:7" x14ac:dyDescent="0.3">
      <c r="A637">
        <v>5.9375907590917862E-2</v>
      </c>
      <c r="B637">
        <f t="shared" si="60"/>
        <v>2</v>
      </c>
      <c r="C637">
        <f t="shared" si="61"/>
        <v>0</v>
      </c>
      <c r="D637">
        <f t="shared" si="62"/>
        <v>111</v>
      </c>
      <c r="E637">
        <f t="shared" si="58"/>
        <v>0</v>
      </c>
      <c r="F637">
        <f t="shared" si="63"/>
        <v>0</v>
      </c>
      <c r="G637" t="str">
        <f t="shared" si="59"/>
        <v>C</v>
      </c>
    </row>
    <row r="638" spans="1:7" x14ac:dyDescent="0.3">
      <c r="A638">
        <v>5.9375907590917862E-2</v>
      </c>
      <c r="B638">
        <f t="shared" si="60"/>
        <v>2</v>
      </c>
      <c r="C638">
        <f t="shared" si="61"/>
        <v>0</v>
      </c>
      <c r="D638">
        <f t="shared" si="62"/>
        <v>112</v>
      </c>
      <c r="E638">
        <f t="shared" si="58"/>
        <v>0</v>
      </c>
      <c r="F638">
        <f t="shared" si="63"/>
        <v>0</v>
      </c>
      <c r="G638" t="str">
        <f t="shared" si="59"/>
        <v>C</v>
      </c>
    </row>
    <row r="639" spans="1:7" x14ac:dyDescent="0.3">
      <c r="A639">
        <v>5.9375907590917862E-2</v>
      </c>
      <c r="B639">
        <f t="shared" si="60"/>
        <v>2</v>
      </c>
      <c r="C639">
        <f t="shared" si="61"/>
        <v>0</v>
      </c>
      <c r="D639">
        <f t="shared" si="62"/>
        <v>113</v>
      </c>
      <c r="E639">
        <f t="shared" si="58"/>
        <v>0</v>
      </c>
      <c r="F639">
        <f t="shared" si="63"/>
        <v>0</v>
      </c>
      <c r="G639" t="str">
        <f t="shared" si="59"/>
        <v>C</v>
      </c>
    </row>
    <row r="640" spans="1:7" x14ac:dyDescent="0.3">
      <c r="A640">
        <v>5.9375907590917862E-2</v>
      </c>
      <c r="B640">
        <f t="shared" si="60"/>
        <v>2</v>
      </c>
      <c r="C640">
        <f t="shared" si="61"/>
        <v>0</v>
      </c>
      <c r="D640">
        <f t="shared" si="62"/>
        <v>114</v>
      </c>
      <c r="E640">
        <f t="shared" si="58"/>
        <v>0</v>
      </c>
      <c r="F640">
        <f t="shared" si="63"/>
        <v>0</v>
      </c>
      <c r="G640" t="str">
        <f t="shared" si="59"/>
        <v>C</v>
      </c>
    </row>
    <row r="641" spans="1:7" x14ac:dyDescent="0.3">
      <c r="A641">
        <v>5.9375907590917869E-2</v>
      </c>
      <c r="B641">
        <f t="shared" si="60"/>
        <v>2</v>
      </c>
      <c r="C641">
        <f t="shared" si="61"/>
        <v>0</v>
      </c>
      <c r="D641">
        <f t="shared" si="62"/>
        <v>115</v>
      </c>
      <c r="E641">
        <f t="shared" si="58"/>
        <v>0</v>
      </c>
      <c r="F641">
        <f t="shared" si="63"/>
        <v>0</v>
      </c>
      <c r="G641" t="str">
        <f t="shared" si="59"/>
        <v>C</v>
      </c>
    </row>
    <row r="642" spans="1:7" x14ac:dyDescent="0.3">
      <c r="A642">
        <v>5.9375907590917869E-2</v>
      </c>
      <c r="B642">
        <f t="shared" si="60"/>
        <v>2</v>
      </c>
      <c r="C642">
        <f t="shared" si="61"/>
        <v>0</v>
      </c>
      <c r="D642">
        <f t="shared" si="62"/>
        <v>116</v>
      </c>
      <c r="E642">
        <f t="shared" si="58"/>
        <v>0</v>
      </c>
      <c r="F642">
        <f t="shared" si="63"/>
        <v>0</v>
      </c>
      <c r="G642" t="str">
        <f t="shared" si="59"/>
        <v>C</v>
      </c>
    </row>
    <row r="643" spans="1:7" x14ac:dyDescent="0.3">
      <c r="A643">
        <v>5.9375907590917869E-2</v>
      </c>
      <c r="B643">
        <f t="shared" si="60"/>
        <v>2</v>
      </c>
      <c r="C643">
        <f t="shared" si="61"/>
        <v>0</v>
      </c>
      <c r="D643">
        <f t="shared" si="62"/>
        <v>117</v>
      </c>
      <c r="E643">
        <f t="shared" ref="E643:E706" si="64">IF(A643&lt;7,0,D643)</f>
        <v>0</v>
      </c>
      <c r="F643">
        <f t="shared" si="63"/>
        <v>0</v>
      </c>
      <c r="G643" t="str">
        <f t="shared" ref="G643:G706" si="65">IF(D643&lt;50,"A",IF(D643&lt;100,"B",IF(D643&lt;150,"C",IF(D643&lt;200,"D",IF(D643&lt;250,"E",IF(D643&lt;305,"F","…"))))))</f>
        <v>C</v>
      </c>
    </row>
    <row r="644" spans="1:7" x14ac:dyDescent="0.3">
      <c r="A644">
        <v>5.9375907590917869E-2</v>
      </c>
      <c r="B644">
        <f t="shared" si="60"/>
        <v>2</v>
      </c>
      <c r="C644">
        <f t="shared" si="61"/>
        <v>0</v>
      </c>
      <c r="D644">
        <f t="shared" si="62"/>
        <v>118</v>
      </c>
      <c r="E644">
        <f t="shared" si="64"/>
        <v>0</v>
      </c>
      <c r="F644">
        <f t="shared" si="63"/>
        <v>0</v>
      </c>
      <c r="G644" t="str">
        <f t="shared" si="65"/>
        <v>C</v>
      </c>
    </row>
    <row r="645" spans="1:7" x14ac:dyDescent="0.3">
      <c r="A645">
        <v>5.9375907590917869E-2</v>
      </c>
      <c r="B645">
        <f t="shared" si="60"/>
        <v>2</v>
      </c>
      <c r="C645">
        <f t="shared" si="61"/>
        <v>0</v>
      </c>
      <c r="D645">
        <f t="shared" si="62"/>
        <v>119</v>
      </c>
      <c r="E645">
        <f t="shared" si="64"/>
        <v>0</v>
      </c>
      <c r="F645">
        <f t="shared" si="63"/>
        <v>0</v>
      </c>
      <c r="G645" t="str">
        <f t="shared" si="65"/>
        <v>C</v>
      </c>
    </row>
    <row r="646" spans="1:7" x14ac:dyDescent="0.3">
      <c r="A646">
        <v>5.93760837816798E-2</v>
      </c>
      <c r="B646">
        <f t="shared" si="60"/>
        <v>2</v>
      </c>
      <c r="C646">
        <f t="shared" si="61"/>
        <v>1.7619076193159389E-7</v>
      </c>
      <c r="D646">
        <f t="shared" si="62"/>
        <v>120</v>
      </c>
      <c r="E646">
        <f t="shared" si="64"/>
        <v>0</v>
      </c>
      <c r="F646">
        <f t="shared" si="63"/>
        <v>0</v>
      </c>
      <c r="G646" t="str">
        <f t="shared" si="65"/>
        <v>C</v>
      </c>
    </row>
    <row r="647" spans="1:7" x14ac:dyDescent="0.3">
      <c r="A647">
        <v>5.93760837816798E-2</v>
      </c>
      <c r="B647">
        <f t="shared" si="60"/>
        <v>2</v>
      </c>
      <c r="C647">
        <f t="shared" si="61"/>
        <v>0</v>
      </c>
      <c r="D647">
        <f t="shared" si="62"/>
        <v>121</v>
      </c>
      <c r="E647">
        <f t="shared" si="64"/>
        <v>0</v>
      </c>
      <c r="F647">
        <f t="shared" si="63"/>
        <v>0</v>
      </c>
      <c r="G647" t="str">
        <f t="shared" si="65"/>
        <v>C</v>
      </c>
    </row>
    <row r="648" spans="1:7" x14ac:dyDescent="0.3">
      <c r="A648">
        <v>5.93760837816798E-2</v>
      </c>
      <c r="B648">
        <f t="shared" si="60"/>
        <v>2</v>
      </c>
      <c r="C648">
        <f t="shared" si="61"/>
        <v>0</v>
      </c>
      <c r="D648">
        <f t="shared" si="62"/>
        <v>122</v>
      </c>
      <c r="E648">
        <f t="shared" si="64"/>
        <v>0</v>
      </c>
      <c r="F648">
        <f t="shared" si="63"/>
        <v>0</v>
      </c>
      <c r="G648" t="str">
        <f t="shared" si="65"/>
        <v>C</v>
      </c>
    </row>
    <row r="649" spans="1:7" x14ac:dyDescent="0.3">
      <c r="A649">
        <v>5.93760837816798E-2</v>
      </c>
      <c r="B649">
        <f t="shared" si="60"/>
        <v>2</v>
      </c>
      <c r="C649">
        <f t="shared" si="61"/>
        <v>0</v>
      </c>
      <c r="D649">
        <f t="shared" si="62"/>
        <v>123</v>
      </c>
      <c r="E649">
        <f t="shared" si="64"/>
        <v>0</v>
      </c>
      <c r="F649">
        <f t="shared" si="63"/>
        <v>0</v>
      </c>
      <c r="G649" t="str">
        <f t="shared" si="65"/>
        <v>C</v>
      </c>
    </row>
    <row r="650" spans="1:7" x14ac:dyDescent="0.3">
      <c r="A650">
        <v>5.93760837816798E-2</v>
      </c>
      <c r="B650">
        <f t="shared" si="60"/>
        <v>2</v>
      </c>
      <c r="C650">
        <f t="shared" si="61"/>
        <v>0</v>
      </c>
      <c r="D650">
        <f t="shared" si="62"/>
        <v>124</v>
      </c>
      <c r="E650">
        <f t="shared" si="64"/>
        <v>0</v>
      </c>
      <c r="F650">
        <f t="shared" si="63"/>
        <v>0</v>
      </c>
      <c r="G650" t="str">
        <f t="shared" si="65"/>
        <v>C</v>
      </c>
    </row>
    <row r="651" spans="1:7" x14ac:dyDescent="0.3">
      <c r="A651">
        <v>5.93760837816798E-2</v>
      </c>
      <c r="B651">
        <f t="shared" si="60"/>
        <v>2</v>
      </c>
      <c r="C651">
        <f t="shared" si="61"/>
        <v>0</v>
      </c>
      <c r="D651">
        <f t="shared" si="62"/>
        <v>125</v>
      </c>
      <c r="E651">
        <f t="shared" si="64"/>
        <v>0</v>
      </c>
      <c r="F651">
        <f t="shared" si="63"/>
        <v>0</v>
      </c>
      <c r="G651" t="str">
        <f t="shared" si="65"/>
        <v>C</v>
      </c>
    </row>
    <row r="652" spans="1:7" x14ac:dyDescent="0.3">
      <c r="A652">
        <v>5.93760837816798E-2</v>
      </c>
      <c r="B652">
        <f t="shared" si="60"/>
        <v>2</v>
      </c>
      <c r="C652">
        <f t="shared" si="61"/>
        <v>0</v>
      </c>
      <c r="D652">
        <f t="shared" si="62"/>
        <v>126</v>
      </c>
      <c r="E652">
        <f t="shared" si="64"/>
        <v>0</v>
      </c>
      <c r="F652">
        <f t="shared" si="63"/>
        <v>0</v>
      </c>
      <c r="G652" t="str">
        <f t="shared" si="65"/>
        <v>C</v>
      </c>
    </row>
    <row r="653" spans="1:7" x14ac:dyDescent="0.3">
      <c r="A653">
        <v>5.937608399757207E-2</v>
      </c>
      <c r="B653">
        <f t="shared" si="60"/>
        <v>2</v>
      </c>
      <c r="C653">
        <f t="shared" si="61"/>
        <v>2.1589226933960148E-10</v>
      </c>
      <c r="D653">
        <f t="shared" si="62"/>
        <v>127</v>
      </c>
      <c r="E653">
        <f t="shared" si="64"/>
        <v>0</v>
      </c>
      <c r="F653">
        <f t="shared" si="63"/>
        <v>0</v>
      </c>
      <c r="G653" t="str">
        <f t="shared" si="65"/>
        <v>C</v>
      </c>
    </row>
    <row r="654" spans="1:7" x14ac:dyDescent="0.3">
      <c r="A654">
        <v>5.937608399757207E-2</v>
      </c>
      <c r="B654">
        <f t="shared" si="60"/>
        <v>2</v>
      </c>
      <c r="C654">
        <f t="shared" si="61"/>
        <v>0</v>
      </c>
      <c r="D654">
        <f t="shared" si="62"/>
        <v>128</v>
      </c>
      <c r="E654">
        <f t="shared" si="64"/>
        <v>0</v>
      </c>
      <c r="F654">
        <f t="shared" si="63"/>
        <v>0</v>
      </c>
      <c r="G654" t="str">
        <f t="shared" si="65"/>
        <v>C</v>
      </c>
    </row>
    <row r="655" spans="1:7" x14ac:dyDescent="0.3">
      <c r="A655">
        <v>5.9376084001421948E-2</v>
      </c>
      <c r="B655">
        <f t="shared" ref="B655:B718" si="66">B654</f>
        <v>2</v>
      </c>
      <c r="C655">
        <f t="shared" ref="C655:C718" si="67">A655-A654</f>
        <v>3.8498787491292319E-12</v>
      </c>
      <c r="D655">
        <f t="shared" ref="D655:D718" si="68">D654+1</f>
        <v>129</v>
      </c>
      <c r="E655">
        <f t="shared" si="64"/>
        <v>0</v>
      </c>
      <c r="F655">
        <f t="shared" ref="F655:F718" si="69">E655-E654</f>
        <v>0</v>
      </c>
      <c r="G655" t="str">
        <f t="shared" si="65"/>
        <v>C</v>
      </c>
    </row>
    <row r="656" spans="1:7" x14ac:dyDescent="0.3">
      <c r="A656">
        <v>5.9376084001421948E-2</v>
      </c>
      <c r="B656">
        <f t="shared" si="66"/>
        <v>2</v>
      </c>
      <c r="C656">
        <f t="shared" si="67"/>
        <v>0</v>
      </c>
      <c r="D656">
        <f t="shared" si="68"/>
        <v>130</v>
      </c>
      <c r="E656">
        <f t="shared" si="64"/>
        <v>0</v>
      </c>
      <c r="F656">
        <f t="shared" si="69"/>
        <v>0</v>
      </c>
      <c r="G656" t="str">
        <f t="shared" si="65"/>
        <v>C</v>
      </c>
    </row>
    <row r="657" spans="1:7" x14ac:dyDescent="0.3">
      <c r="A657">
        <v>5.9376084001421948E-2</v>
      </c>
      <c r="B657">
        <f t="shared" si="66"/>
        <v>2</v>
      </c>
      <c r="C657">
        <f t="shared" si="67"/>
        <v>0</v>
      </c>
      <c r="D657">
        <f t="shared" si="68"/>
        <v>131</v>
      </c>
      <c r="E657">
        <f t="shared" si="64"/>
        <v>0</v>
      </c>
      <c r="F657">
        <f t="shared" si="69"/>
        <v>0</v>
      </c>
      <c r="G657" t="str">
        <f t="shared" si="65"/>
        <v>C</v>
      </c>
    </row>
    <row r="658" spans="1:7" x14ac:dyDescent="0.3">
      <c r="A658">
        <v>5.9376084001421948E-2</v>
      </c>
      <c r="B658">
        <f t="shared" si="66"/>
        <v>2</v>
      </c>
      <c r="C658">
        <f t="shared" si="67"/>
        <v>0</v>
      </c>
      <c r="D658">
        <f t="shared" si="68"/>
        <v>132</v>
      </c>
      <c r="E658">
        <f t="shared" si="64"/>
        <v>0</v>
      </c>
      <c r="F658">
        <f t="shared" si="69"/>
        <v>0</v>
      </c>
      <c r="G658" t="str">
        <f t="shared" si="65"/>
        <v>C</v>
      </c>
    </row>
    <row r="659" spans="1:7" x14ac:dyDescent="0.3">
      <c r="A659">
        <v>5.9376089442092717E-2</v>
      </c>
      <c r="B659">
        <f t="shared" si="66"/>
        <v>2</v>
      </c>
      <c r="C659">
        <f t="shared" si="67"/>
        <v>5.4406707680754174E-9</v>
      </c>
      <c r="D659">
        <f t="shared" si="68"/>
        <v>133</v>
      </c>
      <c r="E659">
        <f t="shared" si="64"/>
        <v>0</v>
      </c>
      <c r="F659">
        <f t="shared" si="69"/>
        <v>0</v>
      </c>
      <c r="G659" t="str">
        <f t="shared" si="65"/>
        <v>C</v>
      </c>
    </row>
    <row r="660" spans="1:7" x14ac:dyDescent="0.3">
      <c r="A660">
        <v>5.9376089442092717E-2</v>
      </c>
      <c r="B660">
        <f t="shared" si="66"/>
        <v>2</v>
      </c>
      <c r="C660">
        <f t="shared" si="67"/>
        <v>0</v>
      </c>
      <c r="D660">
        <f t="shared" si="68"/>
        <v>134</v>
      </c>
      <c r="E660">
        <f t="shared" si="64"/>
        <v>0</v>
      </c>
      <c r="F660">
        <f t="shared" si="69"/>
        <v>0</v>
      </c>
      <c r="G660" t="str">
        <f t="shared" si="65"/>
        <v>C</v>
      </c>
    </row>
    <row r="661" spans="1:7" x14ac:dyDescent="0.3">
      <c r="A661">
        <v>5.9376089442104658E-2</v>
      </c>
      <c r="B661">
        <f t="shared" si="66"/>
        <v>2</v>
      </c>
      <c r="C661">
        <f t="shared" si="67"/>
        <v>1.194183640862434E-14</v>
      </c>
      <c r="D661">
        <f t="shared" si="68"/>
        <v>135</v>
      </c>
      <c r="E661">
        <f t="shared" si="64"/>
        <v>0</v>
      </c>
      <c r="F661">
        <f t="shared" si="69"/>
        <v>0</v>
      </c>
      <c r="G661" t="str">
        <f t="shared" si="65"/>
        <v>C</v>
      </c>
    </row>
    <row r="662" spans="1:7" x14ac:dyDescent="0.3">
      <c r="A662">
        <v>5.9376089442104658E-2</v>
      </c>
      <c r="B662">
        <f t="shared" si="66"/>
        <v>2</v>
      </c>
      <c r="C662">
        <f t="shared" si="67"/>
        <v>0</v>
      </c>
      <c r="D662">
        <f t="shared" si="68"/>
        <v>136</v>
      </c>
      <c r="E662">
        <f t="shared" si="64"/>
        <v>0</v>
      </c>
      <c r="F662">
        <f t="shared" si="69"/>
        <v>0</v>
      </c>
      <c r="G662" t="str">
        <f t="shared" si="65"/>
        <v>C</v>
      </c>
    </row>
    <row r="663" spans="1:7" x14ac:dyDescent="0.3">
      <c r="A663">
        <v>5.9376089442104658E-2</v>
      </c>
      <c r="B663">
        <f t="shared" si="66"/>
        <v>2</v>
      </c>
      <c r="C663">
        <f t="shared" si="67"/>
        <v>0</v>
      </c>
      <c r="D663">
        <f t="shared" si="68"/>
        <v>137</v>
      </c>
      <c r="E663">
        <f t="shared" si="64"/>
        <v>0</v>
      </c>
      <c r="F663">
        <f t="shared" si="69"/>
        <v>0</v>
      </c>
      <c r="G663" t="str">
        <f t="shared" si="65"/>
        <v>C</v>
      </c>
    </row>
    <row r="664" spans="1:7" x14ac:dyDescent="0.3">
      <c r="A664">
        <v>5.9376089442104658E-2</v>
      </c>
      <c r="B664">
        <f t="shared" si="66"/>
        <v>2</v>
      </c>
      <c r="C664">
        <f t="shared" si="67"/>
        <v>0</v>
      </c>
      <c r="D664">
        <f t="shared" si="68"/>
        <v>138</v>
      </c>
      <c r="E664">
        <f t="shared" si="64"/>
        <v>0</v>
      </c>
      <c r="F664">
        <f t="shared" si="69"/>
        <v>0</v>
      </c>
      <c r="G664" t="str">
        <f t="shared" si="65"/>
        <v>C</v>
      </c>
    </row>
    <row r="665" spans="1:7" x14ac:dyDescent="0.3">
      <c r="A665">
        <v>5.9376271474388856E-2</v>
      </c>
      <c r="B665">
        <f t="shared" si="66"/>
        <v>2</v>
      </c>
      <c r="C665">
        <f t="shared" si="67"/>
        <v>1.8203228419749751E-7</v>
      </c>
      <c r="D665">
        <f t="shared" si="68"/>
        <v>139</v>
      </c>
      <c r="E665">
        <f t="shared" si="64"/>
        <v>0</v>
      </c>
      <c r="F665">
        <f t="shared" si="69"/>
        <v>0</v>
      </c>
      <c r="G665" t="str">
        <f t="shared" si="65"/>
        <v>C</v>
      </c>
    </row>
    <row r="666" spans="1:7" x14ac:dyDescent="0.3">
      <c r="A666">
        <v>5.9376271474388856E-2</v>
      </c>
      <c r="B666">
        <f t="shared" si="66"/>
        <v>2</v>
      </c>
      <c r="C666">
        <f t="shared" si="67"/>
        <v>0</v>
      </c>
      <c r="D666">
        <f t="shared" si="68"/>
        <v>140</v>
      </c>
      <c r="E666">
        <f t="shared" si="64"/>
        <v>0</v>
      </c>
      <c r="F666">
        <f t="shared" si="69"/>
        <v>0</v>
      </c>
      <c r="G666" t="str">
        <f t="shared" si="65"/>
        <v>C</v>
      </c>
    </row>
    <row r="667" spans="1:7" x14ac:dyDescent="0.3">
      <c r="A667">
        <v>5.9376271474388856E-2</v>
      </c>
      <c r="B667">
        <f t="shared" si="66"/>
        <v>2</v>
      </c>
      <c r="C667">
        <f t="shared" si="67"/>
        <v>0</v>
      </c>
      <c r="D667">
        <f t="shared" si="68"/>
        <v>141</v>
      </c>
      <c r="E667">
        <f t="shared" si="64"/>
        <v>0</v>
      </c>
      <c r="F667">
        <f t="shared" si="69"/>
        <v>0</v>
      </c>
      <c r="G667" t="str">
        <f t="shared" si="65"/>
        <v>C</v>
      </c>
    </row>
    <row r="668" spans="1:7" x14ac:dyDescent="0.3">
      <c r="A668">
        <v>5.9376271474388856E-2</v>
      </c>
      <c r="B668">
        <f t="shared" si="66"/>
        <v>2</v>
      </c>
      <c r="C668">
        <f t="shared" si="67"/>
        <v>0</v>
      </c>
      <c r="D668">
        <f t="shared" si="68"/>
        <v>142</v>
      </c>
      <c r="E668">
        <f t="shared" si="64"/>
        <v>0</v>
      </c>
      <c r="F668">
        <f t="shared" si="69"/>
        <v>0</v>
      </c>
      <c r="G668" t="str">
        <f t="shared" si="65"/>
        <v>C</v>
      </c>
    </row>
    <row r="669" spans="1:7" x14ac:dyDescent="0.3">
      <c r="A669">
        <v>5.9376271474388856E-2</v>
      </c>
      <c r="B669">
        <f t="shared" si="66"/>
        <v>2</v>
      </c>
      <c r="C669">
        <f t="shared" si="67"/>
        <v>0</v>
      </c>
      <c r="D669">
        <f t="shared" si="68"/>
        <v>143</v>
      </c>
      <c r="E669">
        <f t="shared" si="64"/>
        <v>0</v>
      </c>
      <c r="F669">
        <f t="shared" si="69"/>
        <v>0</v>
      </c>
      <c r="G669" t="str">
        <f t="shared" si="65"/>
        <v>C</v>
      </c>
    </row>
    <row r="670" spans="1:7" x14ac:dyDescent="0.3">
      <c r="A670">
        <v>5.9376271474388856E-2</v>
      </c>
      <c r="B670">
        <f t="shared" si="66"/>
        <v>2</v>
      </c>
      <c r="C670">
        <f t="shared" si="67"/>
        <v>0</v>
      </c>
      <c r="D670">
        <f t="shared" si="68"/>
        <v>144</v>
      </c>
      <c r="E670">
        <f t="shared" si="64"/>
        <v>0</v>
      </c>
      <c r="F670">
        <f t="shared" si="69"/>
        <v>0</v>
      </c>
      <c r="G670" t="str">
        <f t="shared" si="65"/>
        <v>C</v>
      </c>
    </row>
    <row r="671" spans="1:7" x14ac:dyDescent="0.3">
      <c r="A671">
        <v>5.9376271474388863E-2</v>
      </c>
      <c r="B671">
        <f t="shared" si="66"/>
        <v>2</v>
      </c>
      <c r="C671">
        <f t="shared" si="67"/>
        <v>0</v>
      </c>
      <c r="D671">
        <f t="shared" si="68"/>
        <v>145</v>
      </c>
      <c r="E671">
        <f t="shared" si="64"/>
        <v>0</v>
      </c>
      <c r="F671">
        <f t="shared" si="69"/>
        <v>0</v>
      </c>
      <c r="G671" t="str">
        <f t="shared" si="65"/>
        <v>C</v>
      </c>
    </row>
    <row r="672" spans="1:7" x14ac:dyDescent="0.3">
      <c r="A672">
        <v>6.1488100207807192E-2</v>
      </c>
      <c r="B672">
        <f t="shared" si="66"/>
        <v>2</v>
      </c>
      <c r="C672">
        <f t="shared" si="67"/>
        <v>2.1118287334183292E-3</v>
      </c>
      <c r="D672">
        <f t="shared" si="68"/>
        <v>146</v>
      </c>
      <c r="E672">
        <f t="shared" si="64"/>
        <v>0</v>
      </c>
      <c r="F672">
        <f t="shared" si="69"/>
        <v>0</v>
      </c>
      <c r="G672" t="str">
        <f t="shared" si="65"/>
        <v>C</v>
      </c>
    </row>
    <row r="673" spans="1:7" x14ac:dyDescent="0.3">
      <c r="A673">
        <v>6.1488583979510895E-2</v>
      </c>
      <c r="B673">
        <f t="shared" si="66"/>
        <v>2</v>
      </c>
      <c r="C673">
        <f t="shared" si="67"/>
        <v>4.8377170370345057E-7</v>
      </c>
      <c r="D673">
        <f t="shared" si="68"/>
        <v>147</v>
      </c>
      <c r="E673">
        <f t="shared" si="64"/>
        <v>0</v>
      </c>
      <c r="F673">
        <f t="shared" si="69"/>
        <v>0</v>
      </c>
      <c r="G673" t="str">
        <f t="shared" si="65"/>
        <v>C</v>
      </c>
    </row>
    <row r="674" spans="1:7" x14ac:dyDescent="0.3">
      <c r="A674">
        <v>6.1488583979510895E-2</v>
      </c>
      <c r="B674">
        <f t="shared" si="66"/>
        <v>2</v>
      </c>
      <c r="C674">
        <f t="shared" si="67"/>
        <v>0</v>
      </c>
      <c r="D674">
        <f t="shared" si="68"/>
        <v>148</v>
      </c>
      <c r="E674">
        <f t="shared" si="64"/>
        <v>0</v>
      </c>
      <c r="F674">
        <f t="shared" si="69"/>
        <v>0</v>
      </c>
      <c r="G674" t="str">
        <f t="shared" si="65"/>
        <v>C</v>
      </c>
    </row>
    <row r="675" spans="1:7" x14ac:dyDescent="0.3">
      <c r="A675">
        <v>6.1488583979510895E-2</v>
      </c>
      <c r="B675">
        <f t="shared" si="66"/>
        <v>2</v>
      </c>
      <c r="C675">
        <f t="shared" si="67"/>
        <v>0</v>
      </c>
      <c r="D675">
        <f t="shared" si="68"/>
        <v>149</v>
      </c>
      <c r="E675">
        <f t="shared" si="64"/>
        <v>0</v>
      </c>
      <c r="F675">
        <f t="shared" si="69"/>
        <v>0</v>
      </c>
      <c r="G675" t="str">
        <f t="shared" si="65"/>
        <v>C</v>
      </c>
    </row>
    <row r="676" spans="1:7" x14ac:dyDescent="0.3">
      <c r="A676">
        <v>6.1488583979510895E-2</v>
      </c>
      <c r="B676">
        <f t="shared" si="66"/>
        <v>2</v>
      </c>
      <c r="C676">
        <f t="shared" si="67"/>
        <v>0</v>
      </c>
      <c r="D676">
        <f t="shared" si="68"/>
        <v>150</v>
      </c>
      <c r="E676">
        <f t="shared" si="64"/>
        <v>0</v>
      </c>
      <c r="F676">
        <f t="shared" si="69"/>
        <v>0</v>
      </c>
      <c r="G676" t="str">
        <f t="shared" si="65"/>
        <v>D</v>
      </c>
    </row>
    <row r="677" spans="1:7" x14ac:dyDescent="0.3">
      <c r="A677">
        <v>6.1488583979510895E-2</v>
      </c>
      <c r="B677">
        <f t="shared" si="66"/>
        <v>2</v>
      </c>
      <c r="C677">
        <f t="shared" si="67"/>
        <v>0</v>
      </c>
      <c r="D677">
        <f t="shared" si="68"/>
        <v>151</v>
      </c>
      <c r="E677">
        <f t="shared" si="64"/>
        <v>0</v>
      </c>
      <c r="F677">
        <f t="shared" si="69"/>
        <v>0</v>
      </c>
      <c r="G677" t="str">
        <f t="shared" si="65"/>
        <v>D</v>
      </c>
    </row>
    <row r="678" spans="1:7" x14ac:dyDescent="0.3">
      <c r="A678">
        <v>6.1488583979510895E-2</v>
      </c>
      <c r="B678">
        <f t="shared" si="66"/>
        <v>2</v>
      </c>
      <c r="C678">
        <f t="shared" si="67"/>
        <v>0</v>
      </c>
      <c r="D678">
        <f t="shared" si="68"/>
        <v>152</v>
      </c>
      <c r="E678">
        <f t="shared" si="64"/>
        <v>0</v>
      </c>
      <c r="F678">
        <f t="shared" si="69"/>
        <v>0</v>
      </c>
      <c r="G678" t="str">
        <f t="shared" si="65"/>
        <v>D</v>
      </c>
    </row>
    <row r="679" spans="1:7" x14ac:dyDescent="0.3">
      <c r="A679">
        <v>6.1488583979510895E-2</v>
      </c>
      <c r="B679">
        <f t="shared" si="66"/>
        <v>2</v>
      </c>
      <c r="C679">
        <f t="shared" si="67"/>
        <v>0</v>
      </c>
      <c r="D679">
        <f t="shared" si="68"/>
        <v>153</v>
      </c>
      <c r="E679">
        <f t="shared" si="64"/>
        <v>0</v>
      </c>
      <c r="F679">
        <f t="shared" si="69"/>
        <v>0</v>
      </c>
      <c r="G679" t="str">
        <f t="shared" si="65"/>
        <v>D</v>
      </c>
    </row>
    <row r="680" spans="1:7" x14ac:dyDescent="0.3">
      <c r="A680">
        <v>7.7946783151601903E-2</v>
      </c>
      <c r="B680">
        <f t="shared" si="66"/>
        <v>2</v>
      </c>
      <c r="C680">
        <f t="shared" si="67"/>
        <v>1.6458199172091008E-2</v>
      </c>
      <c r="D680">
        <f t="shared" si="68"/>
        <v>154</v>
      </c>
      <c r="E680">
        <f t="shared" si="64"/>
        <v>0</v>
      </c>
      <c r="F680">
        <f t="shared" si="69"/>
        <v>0</v>
      </c>
      <c r="G680" t="str">
        <f t="shared" si="65"/>
        <v>D</v>
      </c>
    </row>
    <row r="681" spans="1:7" x14ac:dyDescent="0.3">
      <c r="A681">
        <v>7.7946783151601903E-2</v>
      </c>
      <c r="B681">
        <f t="shared" si="66"/>
        <v>2</v>
      </c>
      <c r="C681">
        <f t="shared" si="67"/>
        <v>0</v>
      </c>
      <c r="D681">
        <f t="shared" si="68"/>
        <v>155</v>
      </c>
      <c r="E681">
        <f t="shared" si="64"/>
        <v>0</v>
      </c>
      <c r="F681">
        <f t="shared" si="69"/>
        <v>0</v>
      </c>
      <c r="G681" t="str">
        <f t="shared" si="65"/>
        <v>D</v>
      </c>
    </row>
    <row r="682" spans="1:7" x14ac:dyDescent="0.3">
      <c r="A682">
        <v>7.7946783151601903E-2</v>
      </c>
      <c r="B682">
        <f t="shared" si="66"/>
        <v>2</v>
      </c>
      <c r="C682">
        <f t="shared" si="67"/>
        <v>0</v>
      </c>
      <c r="D682">
        <f t="shared" si="68"/>
        <v>156</v>
      </c>
      <c r="E682">
        <f t="shared" si="64"/>
        <v>0</v>
      </c>
      <c r="F682">
        <f t="shared" si="69"/>
        <v>0</v>
      </c>
      <c r="G682" t="str">
        <f t="shared" si="65"/>
        <v>D</v>
      </c>
    </row>
    <row r="683" spans="1:7" x14ac:dyDescent="0.3">
      <c r="A683">
        <v>7.7946783151601903E-2</v>
      </c>
      <c r="B683">
        <f t="shared" si="66"/>
        <v>2</v>
      </c>
      <c r="C683">
        <f t="shared" si="67"/>
        <v>0</v>
      </c>
      <c r="D683">
        <f t="shared" si="68"/>
        <v>157</v>
      </c>
      <c r="E683">
        <f t="shared" si="64"/>
        <v>0</v>
      </c>
      <c r="F683">
        <f t="shared" si="69"/>
        <v>0</v>
      </c>
      <c r="G683" t="str">
        <f t="shared" si="65"/>
        <v>D</v>
      </c>
    </row>
    <row r="684" spans="1:7" x14ac:dyDescent="0.3">
      <c r="A684">
        <v>7.7946783628371652E-2</v>
      </c>
      <c r="B684">
        <f t="shared" si="66"/>
        <v>2</v>
      </c>
      <c r="C684">
        <f t="shared" si="67"/>
        <v>4.7676974868071653E-10</v>
      </c>
      <c r="D684">
        <f t="shared" si="68"/>
        <v>158</v>
      </c>
      <c r="E684">
        <f t="shared" si="64"/>
        <v>0</v>
      </c>
      <c r="F684">
        <f t="shared" si="69"/>
        <v>0</v>
      </c>
      <c r="G684" t="str">
        <f t="shared" si="65"/>
        <v>D</v>
      </c>
    </row>
    <row r="685" spans="1:7" x14ac:dyDescent="0.3">
      <c r="A685">
        <v>7.7946783628371652E-2</v>
      </c>
      <c r="B685">
        <f t="shared" si="66"/>
        <v>2</v>
      </c>
      <c r="C685">
        <f t="shared" si="67"/>
        <v>0</v>
      </c>
      <c r="D685">
        <f t="shared" si="68"/>
        <v>159</v>
      </c>
      <c r="E685">
        <f t="shared" si="64"/>
        <v>0</v>
      </c>
      <c r="F685">
        <f t="shared" si="69"/>
        <v>0</v>
      </c>
      <c r="G685" t="str">
        <f t="shared" si="65"/>
        <v>D</v>
      </c>
    </row>
    <row r="686" spans="1:7" x14ac:dyDescent="0.3">
      <c r="A686">
        <v>7.7946783628371652E-2</v>
      </c>
      <c r="B686">
        <f t="shared" si="66"/>
        <v>2</v>
      </c>
      <c r="C686">
        <f t="shared" si="67"/>
        <v>0</v>
      </c>
      <c r="D686">
        <f t="shared" si="68"/>
        <v>160</v>
      </c>
      <c r="E686">
        <f t="shared" si="64"/>
        <v>0</v>
      </c>
      <c r="F686">
        <f t="shared" si="69"/>
        <v>0</v>
      </c>
      <c r="G686" t="str">
        <f t="shared" si="65"/>
        <v>D</v>
      </c>
    </row>
    <row r="687" spans="1:7" x14ac:dyDescent="0.3">
      <c r="A687">
        <v>7.7946783628371652E-2</v>
      </c>
      <c r="B687">
        <f t="shared" si="66"/>
        <v>2</v>
      </c>
      <c r="C687">
        <f t="shared" si="67"/>
        <v>0</v>
      </c>
      <c r="D687">
        <f t="shared" si="68"/>
        <v>161</v>
      </c>
      <c r="E687">
        <f t="shared" si="64"/>
        <v>0</v>
      </c>
      <c r="F687">
        <f t="shared" si="69"/>
        <v>0</v>
      </c>
      <c r="G687" t="str">
        <f t="shared" si="65"/>
        <v>D</v>
      </c>
    </row>
    <row r="688" spans="1:7" x14ac:dyDescent="0.3">
      <c r="A688">
        <v>7.7946783628371652E-2</v>
      </c>
      <c r="B688">
        <f t="shared" si="66"/>
        <v>2</v>
      </c>
      <c r="C688">
        <f t="shared" si="67"/>
        <v>0</v>
      </c>
      <c r="D688">
        <f t="shared" si="68"/>
        <v>162</v>
      </c>
      <c r="E688">
        <f t="shared" si="64"/>
        <v>0</v>
      </c>
      <c r="F688">
        <f t="shared" si="69"/>
        <v>0</v>
      </c>
      <c r="G688" t="str">
        <f t="shared" si="65"/>
        <v>D</v>
      </c>
    </row>
    <row r="689" spans="1:7" x14ac:dyDescent="0.3">
      <c r="A689">
        <v>7.7946783628371652E-2</v>
      </c>
      <c r="B689">
        <f t="shared" si="66"/>
        <v>2</v>
      </c>
      <c r="C689">
        <f t="shared" si="67"/>
        <v>0</v>
      </c>
      <c r="D689">
        <f t="shared" si="68"/>
        <v>163</v>
      </c>
      <c r="E689">
        <f t="shared" si="64"/>
        <v>0</v>
      </c>
      <c r="F689">
        <f t="shared" si="69"/>
        <v>0</v>
      </c>
      <c r="G689" t="str">
        <f t="shared" si="65"/>
        <v>D</v>
      </c>
    </row>
    <row r="690" spans="1:7" x14ac:dyDescent="0.3">
      <c r="A690">
        <v>9.6093346652334294E-2</v>
      </c>
      <c r="B690">
        <f t="shared" si="66"/>
        <v>2</v>
      </c>
      <c r="C690">
        <f t="shared" si="67"/>
        <v>1.8146563023962642E-2</v>
      </c>
      <c r="D690">
        <f t="shared" si="68"/>
        <v>164</v>
      </c>
      <c r="E690">
        <f t="shared" si="64"/>
        <v>0</v>
      </c>
      <c r="F690">
        <f t="shared" si="69"/>
        <v>0</v>
      </c>
      <c r="G690" t="str">
        <f t="shared" si="65"/>
        <v>D</v>
      </c>
    </row>
    <row r="691" spans="1:7" x14ac:dyDescent="0.3">
      <c r="A691">
        <v>9.6093346652334294E-2</v>
      </c>
      <c r="B691">
        <f t="shared" si="66"/>
        <v>2</v>
      </c>
      <c r="C691">
        <f t="shared" si="67"/>
        <v>0</v>
      </c>
      <c r="D691">
        <f t="shared" si="68"/>
        <v>165</v>
      </c>
      <c r="E691">
        <f t="shared" si="64"/>
        <v>0</v>
      </c>
      <c r="F691">
        <f t="shared" si="69"/>
        <v>0</v>
      </c>
      <c r="G691" t="str">
        <f t="shared" si="65"/>
        <v>D</v>
      </c>
    </row>
    <row r="692" spans="1:7" x14ac:dyDescent="0.3">
      <c r="A692">
        <v>9.6093346652334294E-2</v>
      </c>
      <c r="B692">
        <f t="shared" si="66"/>
        <v>2</v>
      </c>
      <c r="C692">
        <f t="shared" si="67"/>
        <v>0</v>
      </c>
      <c r="D692">
        <f t="shared" si="68"/>
        <v>166</v>
      </c>
      <c r="E692">
        <f t="shared" si="64"/>
        <v>0</v>
      </c>
      <c r="F692">
        <f t="shared" si="69"/>
        <v>0</v>
      </c>
      <c r="G692" t="str">
        <f t="shared" si="65"/>
        <v>D</v>
      </c>
    </row>
    <row r="693" spans="1:7" x14ac:dyDescent="0.3">
      <c r="A693">
        <v>9.6093346652334294E-2</v>
      </c>
      <c r="B693">
        <f t="shared" si="66"/>
        <v>2</v>
      </c>
      <c r="C693">
        <f t="shared" si="67"/>
        <v>0</v>
      </c>
      <c r="D693">
        <f t="shared" si="68"/>
        <v>167</v>
      </c>
      <c r="E693">
        <f t="shared" si="64"/>
        <v>0</v>
      </c>
      <c r="F693">
        <f t="shared" si="69"/>
        <v>0</v>
      </c>
      <c r="G693" t="str">
        <f t="shared" si="65"/>
        <v>D</v>
      </c>
    </row>
    <row r="694" spans="1:7" x14ac:dyDescent="0.3">
      <c r="A694">
        <v>0.10034030706537907</v>
      </c>
      <c r="B694">
        <f t="shared" si="66"/>
        <v>2</v>
      </c>
      <c r="C694">
        <f t="shared" si="67"/>
        <v>4.246960413044773E-3</v>
      </c>
      <c r="D694">
        <f t="shared" si="68"/>
        <v>168</v>
      </c>
      <c r="E694">
        <f t="shared" si="64"/>
        <v>0</v>
      </c>
      <c r="F694">
        <f t="shared" si="69"/>
        <v>0</v>
      </c>
      <c r="G694" t="str">
        <f t="shared" si="65"/>
        <v>D</v>
      </c>
    </row>
    <row r="695" spans="1:7" x14ac:dyDescent="0.3">
      <c r="A695">
        <v>0.10034030706537907</v>
      </c>
      <c r="B695">
        <f t="shared" si="66"/>
        <v>2</v>
      </c>
      <c r="C695">
        <f t="shared" si="67"/>
        <v>0</v>
      </c>
      <c r="D695">
        <f t="shared" si="68"/>
        <v>169</v>
      </c>
      <c r="E695">
        <f t="shared" si="64"/>
        <v>0</v>
      </c>
      <c r="F695">
        <f t="shared" si="69"/>
        <v>0</v>
      </c>
      <c r="G695" t="str">
        <f t="shared" si="65"/>
        <v>D</v>
      </c>
    </row>
    <row r="696" spans="1:7" x14ac:dyDescent="0.3">
      <c r="A696">
        <v>0.10034030706537907</v>
      </c>
      <c r="B696">
        <f t="shared" si="66"/>
        <v>2</v>
      </c>
      <c r="C696">
        <f t="shared" si="67"/>
        <v>0</v>
      </c>
      <c r="D696">
        <f t="shared" si="68"/>
        <v>170</v>
      </c>
      <c r="E696">
        <f t="shared" si="64"/>
        <v>0</v>
      </c>
      <c r="F696">
        <f t="shared" si="69"/>
        <v>0</v>
      </c>
      <c r="G696" t="str">
        <f t="shared" si="65"/>
        <v>D</v>
      </c>
    </row>
    <row r="697" spans="1:7" x14ac:dyDescent="0.3">
      <c r="A697">
        <v>0.10034030706537907</v>
      </c>
      <c r="B697">
        <f t="shared" si="66"/>
        <v>2</v>
      </c>
      <c r="C697">
        <f t="shared" si="67"/>
        <v>0</v>
      </c>
      <c r="D697">
        <f t="shared" si="68"/>
        <v>171</v>
      </c>
      <c r="E697">
        <f t="shared" si="64"/>
        <v>0</v>
      </c>
      <c r="F697">
        <f t="shared" si="69"/>
        <v>0</v>
      </c>
      <c r="G697" t="str">
        <f t="shared" si="65"/>
        <v>D</v>
      </c>
    </row>
    <row r="698" spans="1:7" x14ac:dyDescent="0.3">
      <c r="A698">
        <v>0.10034030706537907</v>
      </c>
      <c r="B698">
        <f t="shared" si="66"/>
        <v>2</v>
      </c>
      <c r="C698">
        <f t="shared" si="67"/>
        <v>0</v>
      </c>
      <c r="D698">
        <f t="shared" si="68"/>
        <v>172</v>
      </c>
      <c r="E698">
        <f t="shared" si="64"/>
        <v>0</v>
      </c>
      <c r="F698">
        <f t="shared" si="69"/>
        <v>0</v>
      </c>
      <c r="G698" t="str">
        <f t="shared" si="65"/>
        <v>D</v>
      </c>
    </row>
    <row r="699" spans="1:7" x14ac:dyDescent="0.3">
      <c r="A699">
        <v>0.10034030706537907</v>
      </c>
      <c r="B699">
        <f t="shared" si="66"/>
        <v>2</v>
      </c>
      <c r="C699">
        <f t="shared" si="67"/>
        <v>0</v>
      </c>
      <c r="D699">
        <f t="shared" si="68"/>
        <v>173</v>
      </c>
      <c r="E699">
        <f t="shared" si="64"/>
        <v>0</v>
      </c>
      <c r="F699">
        <f t="shared" si="69"/>
        <v>0</v>
      </c>
      <c r="G699" t="str">
        <f t="shared" si="65"/>
        <v>D</v>
      </c>
    </row>
    <row r="700" spans="1:7" x14ac:dyDescent="0.3">
      <c r="A700">
        <v>0.10034030706537907</v>
      </c>
      <c r="B700">
        <f t="shared" si="66"/>
        <v>2</v>
      </c>
      <c r="C700">
        <f t="shared" si="67"/>
        <v>0</v>
      </c>
      <c r="D700">
        <f t="shared" si="68"/>
        <v>174</v>
      </c>
      <c r="E700">
        <f t="shared" si="64"/>
        <v>0</v>
      </c>
      <c r="F700">
        <f t="shared" si="69"/>
        <v>0</v>
      </c>
      <c r="G700" t="str">
        <f t="shared" si="65"/>
        <v>D</v>
      </c>
    </row>
    <row r="701" spans="1:7" x14ac:dyDescent="0.3">
      <c r="A701">
        <v>0.10034030706537907</v>
      </c>
      <c r="B701">
        <f t="shared" si="66"/>
        <v>2</v>
      </c>
      <c r="C701">
        <f t="shared" si="67"/>
        <v>0</v>
      </c>
      <c r="D701">
        <f t="shared" si="68"/>
        <v>175</v>
      </c>
      <c r="E701">
        <f t="shared" si="64"/>
        <v>0</v>
      </c>
      <c r="F701">
        <f t="shared" si="69"/>
        <v>0</v>
      </c>
      <c r="G701" t="str">
        <f t="shared" si="65"/>
        <v>D</v>
      </c>
    </row>
    <row r="702" spans="1:7" x14ac:dyDescent="0.3">
      <c r="A702">
        <v>0.10034030706537907</v>
      </c>
      <c r="B702">
        <f t="shared" si="66"/>
        <v>2</v>
      </c>
      <c r="C702">
        <f t="shared" si="67"/>
        <v>0</v>
      </c>
      <c r="D702">
        <f t="shared" si="68"/>
        <v>176</v>
      </c>
      <c r="E702">
        <f t="shared" si="64"/>
        <v>0</v>
      </c>
      <c r="F702">
        <f t="shared" si="69"/>
        <v>0</v>
      </c>
      <c r="G702" t="str">
        <f t="shared" si="65"/>
        <v>D</v>
      </c>
    </row>
    <row r="703" spans="1:7" x14ac:dyDescent="0.3">
      <c r="A703">
        <v>0.10034030706537907</v>
      </c>
      <c r="B703">
        <f t="shared" si="66"/>
        <v>2</v>
      </c>
      <c r="C703">
        <f t="shared" si="67"/>
        <v>0</v>
      </c>
      <c r="D703">
        <f t="shared" si="68"/>
        <v>177</v>
      </c>
      <c r="E703">
        <f t="shared" si="64"/>
        <v>0</v>
      </c>
      <c r="F703">
        <f t="shared" si="69"/>
        <v>0</v>
      </c>
      <c r="G703" t="str">
        <f t="shared" si="65"/>
        <v>D</v>
      </c>
    </row>
    <row r="704" spans="1:7" x14ac:dyDescent="0.3">
      <c r="A704">
        <v>0.10034030706537907</v>
      </c>
      <c r="B704">
        <f t="shared" si="66"/>
        <v>2</v>
      </c>
      <c r="C704">
        <f t="shared" si="67"/>
        <v>0</v>
      </c>
      <c r="D704">
        <f t="shared" si="68"/>
        <v>178</v>
      </c>
      <c r="E704">
        <f t="shared" si="64"/>
        <v>0</v>
      </c>
      <c r="F704">
        <f t="shared" si="69"/>
        <v>0</v>
      </c>
      <c r="G704" t="str">
        <f t="shared" si="65"/>
        <v>D</v>
      </c>
    </row>
    <row r="705" spans="1:7" x14ac:dyDescent="0.3">
      <c r="A705">
        <v>0.10034030706537907</v>
      </c>
      <c r="B705">
        <f t="shared" si="66"/>
        <v>2</v>
      </c>
      <c r="C705">
        <f t="shared" si="67"/>
        <v>0</v>
      </c>
      <c r="D705">
        <f t="shared" si="68"/>
        <v>179</v>
      </c>
      <c r="E705">
        <f t="shared" si="64"/>
        <v>0</v>
      </c>
      <c r="F705">
        <f t="shared" si="69"/>
        <v>0</v>
      </c>
      <c r="G705" t="str">
        <f t="shared" si="65"/>
        <v>D</v>
      </c>
    </row>
    <row r="706" spans="1:7" x14ac:dyDescent="0.3">
      <c r="A706">
        <v>0.10034209504075249</v>
      </c>
      <c r="B706">
        <f t="shared" si="66"/>
        <v>2</v>
      </c>
      <c r="C706">
        <f t="shared" si="67"/>
        <v>1.7879753734240111E-6</v>
      </c>
      <c r="D706">
        <f t="shared" si="68"/>
        <v>180</v>
      </c>
      <c r="E706">
        <f t="shared" si="64"/>
        <v>0</v>
      </c>
      <c r="F706">
        <f t="shared" si="69"/>
        <v>0</v>
      </c>
      <c r="G706" t="str">
        <f t="shared" si="65"/>
        <v>D</v>
      </c>
    </row>
    <row r="707" spans="1:7" x14ac:dyDescent="0.3">
      <c r="A707">
        <v>0.10034209504075249</v>
      </c>
      <c r="B707">
        <f t="shared" si="66"/>
        <v>2</v>
      </c>
      <c r="C707">
        <f t="shared" si="67"/>
        <v>0</v>
      </c>
      <c r="D707">
        <f t="shared" si="68"/>
        <v>181</v>
      </c>
      <c r="E707">
        <f t="shared" ref="E707:E770" si="70">IF(A707&lt;7,0,D707)</f>
        <v>0</v>
      </c>
      <c r="F707">
        <f t="shared" si="69"/>
        <v>0</v>
      </c>
      <c r="G707" t="str">
        <f t="shared" ref="G707:G770" si="71">IF(D707&lt;50,"A",IF(D707&lt;100,"B",IF(D707&lt;150,"C",IF(D707&lt;200,"D",IF(D707&lt;250,"E",IF(D707&lt;305,"F","…"))))))</f>
        <v>D</v>
      </c>
    </row>
    <row r="708" spans="1:7" x14ac:dyDescent="0.3">
      <c r="A708">
        <v>0.10034209504075249</v>
      </c>
      <c r="B708">
        <f t="shared" si="66"/>
        <v>2</v>
      </c>
      <c r="C708">
        <f t="shared" si="67"/>
        <v>0</v>
      </c>
      <c r="D708">
        <f t="shared" si="68"/>
        <v>182</v>
      </c>
      <c r="E708">
        <f t="shared" si="70"/>
        <v>0</v>
      </c>
      <c r="F708">
        <f t="shared" si="69"/>
        <v>0</v>
      </c>
      <c r="G708" t="str">
        <f t="shared" si="71"/>
        <v>D</v>
      </c>
    </row>
    <row r="709" spans="1:7" x14ac:dyDescent="0.3">
      <c r="A709">
        <v>0.10034209504075249</v>
      </c>
      <c r="B709">
        <f t="shared" si="66"/>
        <v>2</v>
      </c>
      <c r="C709">
        <f t="shared" si="67"/>
        <v>0</v>
      </c>
      <c r="D709">
        <f t="shared" si="68"/>
        <v>183</v>
      </c>
      <c r="E709">
        <f t="shared" si="70"/>
        <v>0</v>
      </c>
      <c r="F709">
        <f t="shared" si="69"/>
        <v>0</v>
      </c>
      <c r="G709" t="str">
        <f t="shared" si="71"/>
        <v>D</v>
      </c>
    </row>
    <row r="710" spans="1:7" x14ac:dyDescent="0.3">
      <c r="A710">
        <v>0.10034209504075371</v>
      </c>
      <c r="B710">
        <f t="shared" si="66"/>
        <v>2</v>
      </c>
      <c r="C710">
        <f t="shared" si="67"/>
        <v>1.2212453270876722E-15</v>
      </c>
      <c r="D710">
        <f t="shared" si="68"/>
        <v>184</v>
      </c>
      <c r="E710">
        <f t="shared" si="70"/>
        <v>0</v>
      </c>
      <c r="F710">
        <f t="shared" si="69"/>
        <v>0</v>
      </c>
      <c r="G710" t="str">
        <f t="shared" si="71"/>
        <v>D</v>
      </c>
    </row>
    <row r="711" spans="1:7" x14ac:dyDescent="0.3">
      <c r="A711">
        <v>0.10034209504075371</v>
      </c>
      <c r="B711">
        <f t="shared" si="66"/>
        <v>2</v>
      </c>
      <c r="C711">
        <f t="shared" si="67"/>
        <v>0</v>
      </c>
      <c r="D711">
        <f t="shared" si="68"/>
        <v>185</v>
      </c>
      <c r="E711">
        <f t="shared" si="70"/>
        <v>0</v>
      </c>
      <c r="F711">
        <f t="shared" si="69"/>
        <v>0</v>
      </c>
      <c r="G711" t="str">
        <f t="shared" si="71"/>
        <v>D</v>
      </c>
    </row>
    <row r="712" spans="1:7" x14ac:dyDescent="0.3">
      <c r="A712">
        <v>0.10034209504075371</v>
      </c>
      <c r="B712">
        <f t="shared" si="66"/>
        <v>2</v>
      </c>
      <c r="C712">
        <f t="shared" si="67"/>
        <v>0</v>
      </c>
      <c r="D712">
        <f t="shared" si="68"/>
        <v>186</v>
      </c>
      <c r="E712">
        <f t="shared" si="70"/>
        <v>0</v>
      </c>
      <c r="F712">
        <f t="shared" si="69"/>
        <v>0</v>
      </c>
      <c r="G712" t="str">
        <f t="shared" si="71"/>
        <v>D</v>
      </c>
    </row>
    <row r="713" spans="1:7" x14ac:dyDescent="0.3">
      <c r="A713">
        <v>0.10034209504087269</v>
      </c>
      <c r="B713">
        <f t="shared" si="66"/>
        <v>2</v>
      </c>
      <c r="C713">
        <f t="shared" si="67"/>
        <v>1.1897427487639334E-13</v>
      </c>
      <c r="D713">
        <f t="shared" si="68"/>
        <v>187</v>
      </c>
      <c r="E713">
        <f t="shared" si="70"/>
        <v>0</v>
      </c>
      <c r="F713">
        <f t="shared" si="69"/>
        <v>0</v>
      </c>
      <c r="G713" t="str">
        <f t="shared" si="71"/>
        <v>D</v>
      </c>
    </row>
    <row r="714" spans="1:7" x14ac:dyDescent="0.3">
      <c r="A714">
        <v>0.10034209504087269</v>
      </c>
      <c r="B714">
        <f t="shared" si="66"/>
        <v>2</v>
      </c>
      <c r="C714">
        <f t="shared" si="67"/>
        <v>0</v>
      </c>
      <c r="D714">
        <f t="shared" si="68"/>
        <v>188</v>
      </c>
      <c r="E714">
        <f t="shared" si="70"/>
        <v>0</v>
      </c>
      <c r="F714">
        <f t="shared" si="69"/>
        <v>0</v>
      </c>
      <c r="G714" t="str">
        <f t="shared" si="71"/>
        <v>D</v>
      </c>
    </row>
    <row r="715" spans="1:7" x14ac:dyDescent="0.3">
      <c r="A715">
        <v>0.10051020732712659</v>
      </c>
      <c r="B715">
        <f t="shared" si="66"/>
        <v>2</v>
      </c>
      <c r="C715">
        <f t="shared" si="67"/>
        <v>1.6811228625390751E-4</v>
      </c>
      <c r="D715">
        <f t="shared" si="68"/>
        <v>189</v>
      </c>
      <c r="E715">
        <f t="shared" si="70"/>
        <v>0</v>
      </c>
      <c r="F715">
        <f t="shared" si="69"/>
        <v>0</v>
      </c>
      <c r="G715" t="str">
        <f t="shared" si="71"/>
        <v>D</v>
      </c>
    </row>
    <row r="716" spans="1:7" x14ac:dyDescent="0.3">
      <c r="A716">
        <v>0.10051020732712659</v>
      </c>
      <c r="B716">
        <f t="shared" si="66"/>
        <v>2</v>
      </c>
      <c r="C716">
        <f t="shared" si="67"/>
        <v>0</v>
      </c>
      <c r="D716">
        <f t="shared" si="68"/>
        <v>190</v>
      </c>
      <c r="E716">
        <f t="shared" si="70"/>
        <v>0</v>
      </c>
      <c r="F716">
        <f t="shared" si="69"/>
        <v>0</v>
      </c>
      <c r="G716" t="str">
        <f t="shared" si="71"/>
        <v>D</v>
      </c>
    </row>
    <row r="717" spans="1:7" x14ac:dyDescent="0.3">
      <c r="A717">
        <v>0.10051020732712659</v>
      </c>
      <c r="B717">
        <f t="shared" si="66"/>
        <v>2</v>
      </c>
      <c r="C717">
        <f t="shared" si="67"/>
        <v>0</v>
      </c>
      <c r="D717">
        <f t="shared" si="68"/>
        <v>191</v>
      </c>
      <c r="E717">
        <f t="shared" si="70"/>
        <v>0</v>
      </c>
      <c r="F717">
        <f t="shared" si="69"/>
        <v>0</v>
      </c>
      <c r="G717" t="str">
        <f t="shared" si="71"/>
        <v>D</v>
      </c>
    </row>
    <row r="718" spans="1:7" x14ac:dyDescent="0.3">
      <c r="A718">
        <v>0.10051020732712659</v>
      </c>
      <c r="B718">
        <f t="shared" si="66"/>
        <v>2</v>
      </c>
      <c r="C718">
        <f t="shared" si="67"/>
        <v>0</v>
      </c>
      <c r="D718">
        <f t="shared" si="68"/>
        <v>192</v>
      </c>
      <c r="E718">
        <f t="shared" si="70"/>
        <v>0</v>
      </c>
      <c r="F718">
        <f t="shared" si="69"/>
        <v>0</v>
      </c>
      <c r="G718" t="str">
        <f t="shared" si="71"/>
        <v>D</v>
      </c>
    </row>
    <row r="719" spans="1:7" x14ac:dyDescent="0.3">
      <c r="A719">
        <v>0.10051293946758801</v>
      </c>
      <c r="B719">
        <f t="shared" ref="B719:B782" si="72">B718</f>
        <v>2</v>
      </c>
      <c r="C719">
        <f t="shared" ref="C719:C782" si="73">A719-A718</f>
        <v>2.7321404614116807E-6</v>
      </c>
      <c r="D719">
        <f t="shared" ref="D719:D782" si="74">D718+1</f>
        <v>193</v>
      </c>
      <c r="E719">
        <f t="shared" si="70"/>
        <v>0</v>
      </c>
      <c r="F719">
        <f t="shared" ref="F719:F782" si="75">E719-E718</f>
        <v>0</v>
      </c>
      <c r="G719" t="str">
        <f t="shared" si="71"/>
        <v>D</v>
      </c>
    </row>
    <row r="720" spans="1:7" x14ac:dyDescent="0.3">
      <c r="A720">
        <v>0.10895937760330655</v>
      </c>
      <c r="B720">
        <f t="shared" si="72"/>
        <v>2</v>
      </c>
      <c r="C720">
        <f t="shared" si="73"/>
        <v>8.4464381357185481E-3</v>
      </c>
      <c r="D720">
        <f t="shared" si="74"/>
        <v>194</v>
      </c>
      <c r="E720">
        <f t="shared" si="70"/>
        <v>0</v>
      </c>
      <c r="F720">
        <f t="shared" si="75"/>
        <v>0</v>
      </c>
      <c r="G720" t="str">
        <f t="shared" si="71"/>
        <v>D</v>
      </c>
    </row>
    <row r="721" spans="1:7" x14ac:dyDescent="0.3">
      <c r="A721">
        <v>0.10895937760330655</v>
      </c>
      <c r="B721">
        <f t="shared" si="72"/>
        <v>2</v>
      </c>
      <c r="C721">
        <f t="shared" si="73"/>
        <v>0</v>
      </c>
      <c r="D721">
        <f t="shared" si="74"/>
        <v>195</v>
      </c>
      <c r="E721">
        <f t="shared" si="70"/>
        <v>0</v>
      </c>
      <c r="F721">
        <f t="shared" si="75"/>
        <v>0</v>
      </c>
      <c r="G721" t="str">
        <f t="shared" si="71"/>
        <v>D</v>
      </c>
    </row>
    <row r="722" spans="1:7" x14ac:dyDescent="0.3">
      <c r="A722">
        <v>0.10895951873651204</v>
      </c>
      <c r="B722">
        <f t="shared" si="72"/>
        <v>2</v>
      </c>
      <c r="C722">
        <f t="shared" si="73"/>
        <v>1.4113320548347907E-7</v>
      </c>
      <c r="D722">
        <f t="shared" si="74"/>
        <v>196</v>
      </c>
      <c r="E722">
        <f t="shared" si="70"/>
        <v>0</v>
      </c>
      <c r="F722">
        <f t="shared" si="75"/>
        <v>0</v>
      </c>
      <c r="G722" t="str">
        <f t="shared" si="71"/>
        <v>D</v>
      </c>
    </row>
    <row r="723" spans="1:7" x14ac:dyDescent="0.3">
      <c r="A723">
        <v>0.10895951873651204</v>
      </c>
      <c r="B723">
        <f t="shared" si="72"/>
        <v>2</v>
      </c>
      <c r="C723">
        <f t="shared" si="73"/>
        <v>0</v>
      </c>
      <c r="D723">
        <f t="shared" si="74"/>
        <v>197</v>
      </c>
      <c r="E723">
        <f t="shared" si="70"/>
        <v>0</v>
      </c>
      <c r="F723">
        <f t="shared" si="75"/>
        <v>0</v>
      </c>
      <c r="G723" t="str">
        <f t="shared" si="71"/>
        <v>D</v>
      </c>
    </row>
    <row r="724" spans="1:7" x14ac:dyDescent="0.3">
      <c r="A724">
        <v>0.10895951873651204</v>
      </c>
      <c r="B724">
        <f t="shared" si="72"/>
        <v>2</v>
      </c>
      <c r="C724">
        <f t="shared" si="73"/>
        <v>0</v>
      </c>
      <c r="D724">
        <f t="shared" si="74"/>
        <v>198</v>
      </c>
      <c r="E724">
        <f t="shared" si="70"/>
        <v>0</v>
      </c>
      <c r="F724">
        <f t="shared" si="75"/>
        <v>0</v>
      </c>
      <c r="G724" t="str">
        <f t="shared" si="71"/>
        <v>D</v>
      </c>
    </row>
    <row r="725" spans="1:7" x14ac:dyDescent="0.3">
      <c r="A725">
        <v>0.10895951873651204</v>
      </c>
      <c r="B725">
        <f t="shared" si="72"/>
        <v>2</v>
      </c>
      <c r="C725">
        <f t="shared" si="73"/>
        <v>0</v>
      </c>
      <c r="D725">
        <f t="shared" si="74"/>
        <v>199</v>
      </c>
      <c r="E725">
        <f t="shared" si="70"/>
        <v>0</v>
      </c>
      <c r="F725">
        <f t="shared" si="75"/>
        <v>0</v>
      </c>
      <c r="G725" t="str">
        <f t="shared" si="71"/>
        <v>D</v>
      </c>
    </row>
    <row r="726" spans="1:7" x14ac:dyDescent="0.3">
      <c r="A726">
        <v>0.10895951873651204</v>
      </c>
      <c r="B726">
        <f t="shared" si="72"/>
        <v>2</v>
      </c>
      <c r="C726">
        <f t="shared" si="73"/>
        <v>0</v>
      </c>
      <c r="D726">
        <f t="shared" si="74"/>
        <v>200</v>
      </c>
      <c r="E726">
        <f t="shared" si="70"/>
        <v>0</v>
      </c>
      <c r="F726">
        <f t="shared" si="75"/>
        <v>0</v>
      </c>
      <c r="G726" t="str">
        <f t="shared" si="71"/>
        <v>E</v>
      </c>
    </row>
    <row r="727" spans="1:7" x14ac:dyDescent="0.3">
      <c r="A727">
        <v>0.10895951873651204</v>
      </c>
      <c r="B727">
        <f t="shared" si="72"/>
        <v>2</v>
      </c>
      <c r="C727">
        <f t="shared" si="73"/>
        <v>0</v>
      </c>
      <c r="D727">
        <f t="shared" si="74"/>
        <v>201</v>
      </c>
      <c r="E727">
        <f t="shared" si="70"/>
        <v>0</v>
      </c>
      <c r="F727">
        <f t="shared" si="75"/>
        <v>0</v>
      </c>
      <c r="G727" t="str">
        <f t="shared" si="71"/>
        <v>E</v>
      </c>
    </row>
    <row r="728" spans="1:7" x14ac:dyDescent="0.3">
      <c r="A728">
        <v>0.10895951873651204</v>
      </c>
      <c r="B728">
        <f t="shared" si="72"/>
        <v>2</v>
      </c>
      <c r="C728">
        <f t="shared" si="73"/>
        <v>0</v>
      </c>
      <c r="D728">
        <f t="shared" si="74"/>
        <v>202</v>
      </c>
      <c r="E728">
        <f t="shared" si="70"/>
        <v>0</v>
      </c>
      <c r="F728">
        <f t="shared" si="75"/>
        <v>0</v>
      </c>
      <c r="G728" t="str">
        <f t="shared" si="71"/>
        <v>E</v>
      </c>
    </row>
    <row r="729" spans="1:7" x14ac:dyDescent="0.3">
      <c r="A729">
        <v>0.10895951873651204</v>
      </c>
      <c r="B729">
        <f t="shared" si="72"/>
        <v>2</v>
      </c>
      <c r="C729">
        <f t="shared" si="73"/>
        <v>0</v>
      </c>
      <c r="D729">
        <f t="shared" si="74"/>
        <v>203</v>
      </c>
      <c r="E729">
        <f t="shared" si="70"/>
        <v>0</v>
      </c>
      <c r="F729">
        <f t="shared" si="75"/>
        <v>0</v>
      </c>
      <c r="G729" t="str">
        <f t="shared" si="71"/>
        <v>E</v>
      </c>
    </row>
    <row r="730" spans="1:7" x14ac:dyDescent="0.3">
      <c r="A730">
        <v>0.10895951874694301</v>
      </c>
      <c r="B730">
        <f t="shared" si="72"/>
        <v>2</v>
      </c>
      <c r="C730">
        <f t="shared" si="73"/>
        <v>1.0430975527775388E-11</v>
      </c>
      <c r="D730">
        <f t="shared" si="74"/>
        <v>204</v>
      </c>
      <c r="E730">
        <f t="shared" si="70"/>
        <v>0</v>
      </c>
      <c r="F730">
        <f t="shared" si="75"/>
        <v>0</v>
      </c>
      <c r="G730" t="str">
        <f t="shared" si="71"/>
        <v>E</v>
      </c>
    </row>
    <row r="731" spans="1:7" x14ac:dyDescent="0.3">
      <c r="A731">
        <v>0.10895951874694301</v>
      </c>
      <c r="B731">
        <f t="shared" si="72"/>
        <v>2</v>
      </c>
      <c r="C731">
        <f t="shared" si="73"/>
        <v>0</v>
      </c>
      <c r="D731">
        <f t="shared" si="74"/>
        <v>205</v>
      </c>
      <c r="E731">
        <f t="shared" si="70"/>
        <v>0</v>
      </c>
      <c r="F731">
        <f t="shared" si="75"/>
        <v>0</v>
      </c>
      <c r="G731" t="str">
        <f t="shared" si="71"/>
        <v>E</v>
      </c>
    </row>
    <row r="732" spans="1:7" x14ac:dyDescent="0.3">
      <c r="A732">
        <v>0.10895951874694301</v>
      </c>
      <c r="B732">
        <f t="shared" si="72"/>
        <v>2</v>
      </c>
      <c r="C732">
        <f t="shared" si="73"/>
        <v>0</v>
      </c>
      <c r="D732">
        <f t="shared" si="74"/>
        <v>206</v>
      </c>
      <c r="E732">
        <f t="shared" si="70"/>
        <v>0</v>
      </c>
      <c r="F732">
        <f t="shared" si="75"/>
        <v>0</v>
      </c>
      <c r="G732" t="str">
        <f t="shared" si="71"/>
        <v>E</v>
      </c>
    </row>
    <row r="733" spans="1:7" x14ac:dyDescent="0.3">
      <c r="A733">
        <v>0.10895951874694301</v>
      </c>
      <c r="B733">
        <f t="shared" si="72"/>
        <v>2</v>
      </c>
      <c r="C733">
        <f t="shared" si="73"/>
        <v>0</v>
      </c>
      <c r="D733">
        <f t="shared" si="74"/>
        <v>207</v>
      </c>
      <c r="E733">
        <f t="shared" si="70"/>
        <v>0</v>
      </c>
      <c r="F733">
        <f t="shared" si="75"/>
        <v>0</v>
      </c>
      <c r="G733" t="str">
        <f t="shared" si="71"/>
        <v>E</v>
      </c>
    </row>
    <row r="734" spans="1:7" x14ac:dyDescent="0.3">
      <c r="A734">
        <v>0.10895955532762253</v>
      </c>
      <c r="B734">
        <f t="shared" si="72"/>
        <v>2</v>
      </c>
      <c r="C734">
        <f t="shared" si="73"/>
        <v>3.6580679513287251E-8</v>
      </c>
      <c r="D734">
        <f t="shared" si="74"/>
        <v>208</v>
      </c>
      <c r="E734">
        <f t="shared" si="70"/>
        <v>0</v>
      </c>
      <c r="F734">
        <f t="shared" si="75"/>
        <v>0</v>
      </c>
      <c r="G734" t="str">
        <f t="shared" si="71"/>
        <v>E</v>
      </c>
    </row>
    <row r="735" spans="1:7" x14ac:dyDescent="0.3">
      <c r="A735">
        <v>0.10895955532778476</v>
      </c>
      <c r="B735">
        <f t="shared" si="72"/>
        <v>2</v>
      </c>
      <c r="C735">
        <f t="shared" si="73"/>
        <v>1.62231339473351E-13</v>
      </c>
      <c r="D735">
        <f t="shared" si="74"/>
        <v>209</v>
      </c>
      <c r="E735">
        <f t="shared" si="70"/>
        <v>0</v>
      </c>
      <c r="F735">
        <f t="shared" si="75"/>
        <v>0</v>
      </c>
      <c r="G735" t="str">
        <f t="shared" si="71"/>
        <v>E</v>
      </c>
    </row>
    <row r="736" spans="1:7" x14ac:dyDescent="0.3">
      <c r="A736">
        <v>0.10895955532778476</v>
      </c>
      <c r="B736">
        <f t="shared" si="72"/>
        <v>2</v>
      </c>
      <c r="C736">
        <f t="shared" si="73"/>
        <v>0</v>
      </c>
      <c r="D736">
        <f t="shared" si="74"/>
        <v>210</v>
      </c>
      <c r="E736">
        <f t="shared" si="70"/>
        <v>0</v>
      </c>
      <c r="F736">
        <f t="shared" si="75"/>
        <v>0</v>
      </c>
      <c r="G736" t="str">
        <f t="shared" si="71"/>
        <v>E</v>
      </c>
    </row>
    <row r="737" spans="1:7" x14ac:dyDescent="0.3">
      <c r="A737">
        <v>0.10895955532778476</v>
      </c>
      <c r="B737">
        <f t="shared" si="72"/>
        <v>2</v>
      </c>
      <c r="C737">
        <f t="shared" si="73"/>
        <v>0</v>
      </c>
      <c r="D737">
        <f t="shared" si="74"/>
        <v>211</v>
      </c>
      <c r="E737">
        <f t="shared" si="70"/>
        <v>0</v>
      </c>
      <c r="F737">
        <f t="shared" si="75"/>
        <v>0</v>
      </c>
      <c r="G737" t="str">
        <f t="shared" si="71"/>
        <v>E</v>
      </c>
    </row>
    <row r="738" spans="1:7" x14ac:dyDescent="0.3">
      <c r="A738">
        <v>0.10895955532778476</v>
      </c>
      <c r="B738">
        <f t="shared" si="72"/>
        <v>2</v>
      </c>
      <c r="C738">
        <f t="shared" si="73"/>
        <v>0</v>
      </c>
      <c r="D738">
        <f t="shared" si="74"/>
        <v>212</v>
      </c>
      <c r="E738">
        <f t="shared" si="70"/>
        <v>0</v>
      </c>
      <c r="F738">
        <f t="shared" si="75"/>
        <v>0</v>
      </c>
      <c r="G738" t="str">
        <f t="shared" si="71"/>
        <v>E</v>
      </c>
    </row>
    <row r="739" spans="1:7" x14ac:dyDescent="0.3">
      <c r="A739">
        <v>0.10895955532778476</v>
      </c>
      <c r="B739">
        <f t="shared" si="72"/>
        <v>2</v>
      </c>
      <c r="C739">
        <f t="shared" si="73"/>
        <v>0</v>
      </c>
      <c r="D739">
        <f t="shared" si="74"/>
        <v>213</v>
      </c>
      <c r="E739">
        <f t="shared" si="70"/>
        <v>0</v>
      </c>
      <c r="F739">
        <f t="shared" si="75"/>
        <v>0</v>
      </c>
      <c r="G739" t="str">
        <f t="shared" si="71"/>
        <v>E</v>
      </c>
    </row>
    <row r="740" spans="1:7" x14ac:dyDescent="0.3">
      <c r="A740">
        <v>0.10895955532778476</v>
      </c>
      <c r="B740">
        <f t="shared" si="72"/>
        <v>2</v>
      </c>
      <c r="C740">
        <f t="shared" si="73"/>
        <v>0</v>
      </c>
      <c r="D740">
        <f t="shared" si="74"/>
        <v>214</v>
      </c>
      <c r="E740">
        <f t="shared" si="70"/>
        <v>0</v>
      </c>
      <c r="F740">
        <f t="shared" si="75"/>
        <v>0</v>
      </c>
      <c r="G740" t="str">
        <f t="shared" si="71"/>
        <v>E</v>
      </c>
    </row>
    <row r="741" spans="1:7" x14ac:dyDescent="0.3">
      <c r="A741">
        <v>0.10895955532779783</v>
      </c>
      <c r="B741">
        <f t="shared" si="72"/>
        <v>2</v>
      </c>
      <c r="C741">
        <f t="shared" si="73"/>
        <v>1.3072876114961218E-14</v>
      </c>
      <c r="D741">
        <f t="shared" si="74"/>
        <v>215</v>
      </c>
      <c r="E741">
        <f t="shared" si="70"/>
        <v>0</v>
      </c>
      <c r="F741">
        <f t="shared" si="75"/>
        <v>0</v>
      </c>
      <c r="G741" t="str">
        <f t="shared" si="71"/>
        <v>E</v>
      </c>
    </row>
    <row r="742" spans="1:7" x14ac:dyDescent="0.3">
      <c r="A742">
        <v>0.88404240373650267</v>
      </c>
      <c r="B742">
        <f t="shared" si="72"/>
        <v>2</v>
      </c>
      <c r="C742">
        <f t="shared" si="73"/>
        <v>0.77508284840870489</v>
      </c>
      <c r="D742">
        <f t="shared" si="74"/>
        <v>216</v>
      </c>
      <c r="E742">
        <f t="shared" si="70"/>
        <v>0</v>
      </c>
      <c r="F742">
        <f t="shared" si="75"/>
        <v>0</v>
      </c>
      <c r="G742" t="str">
        <f t="shared" si="71"/>
        <v>E</v>
      </c>
    </row>
    <row r="743" spans="1:7" x14ac:dyDescent="0.3">
      <c r="A743">
        <v>0.88404240373650267</v>
      </c>
      <c r="B743">
        <f t="shared" si="72"/>
        <v>2</v>
      </c>
      <c r="C743">
        <f t="shared" si="73"/>
        <v>0</v>
      </c>
      <c r="D743">
        <f t="shared" si="74"/>
        <v>217</v>
      </c>
      <c r="E743">
        <f t="shared" si="70"/>
        <v>0</v>
      </c>
      <c r="F743">
        <f t="shared" si="75"/>
        <v>0</v>
      </c>
      <c r="G743" t="str">
        <f t="shared" si="71"/>
        <v>E</v>
      </c>
    </row>
    <row r="744" spans="1:7" x14ac:dyDescent="0.3">
      <c r="A744">
        <v>0.88404240373650267</v>
      </c>
      <c r="B744">
        <f t="shared" si="72"/>
        <v>2</v>
      </c>
      <c r="C744">
        <f t="shared" si="73"/>
        <v>0</v>
      </c>
      <c r="D744">
        <f t="shared" si="74"/>
        <v>218</v>
      </c>
      <c r="E744">
        <f t="shared" si="70"/>
        <v>0</v>
      </c>
      <c r="F744">
        <f t="shared" si="75"/>
        <v>0</v>
      </c>
      <c r="G744" t="str">
        <f t="shared" si="71"/>
        <v>E</v>
      </c>
    </row>
    <row r="745" spans="1:7" x14ac:dyDescent="0.3">
      <c r="A745">
        <v>0.88404240373650267</v>
      </c>
      <c r="B745">
        <f t="shared" si="72"/>
        <v>2</v>
      </c>
      <c r="C745">
        <f t="shared" si="73"/>
        <v>0</v>
      </c>
      <c r="D745">
        <f t="shared" si="74"/>
        <v>219</v>
      </c>
      <c r="E745">
        <f t="shared" si="70"/>
        <v>0</v>
      </c>
      <c r="F745">
        <f t="shared" si="75"/>
        <v>0</v>
      </c>
      <c r="G745" t="str">
        <f t="shared" si="71"/>
        <v>E</v>
      </c>
    </row>
    <row r="746" spans="1:7" x14ac:dyDescent="0.3">
      <c r="A746">
        <v>0.88404240373719833</v>
      </c>
      <c r="B746">
        <f t="shared" si="72"/>
        <v>2</v>
      </c>
      <c r="C746">
        <f t="shared" si="73"/>
        <v>6.9566574723012309E-13</v>
      </c>
      <c r="D746">
        <f t="shared" si="74"/>
        <v>220</v>
      </c>
      <c r="E746">
        <f t="shared" si="70"/>
        <v>0</v>
      </c>
      <c r="F746">
        <f t="shared" si="75"/>
        <v>0</v>
      </c>
      <c r="G746" t="str">
        <f t="shared" si="71"/>
        <v>E</v>
      </c>
    </row>
    <row r="747" spans="1:7" x14ac:dyDescent="0.3">
      <c r="A747">
        <v>0.88404240373719833</v>
      </c>
      <c r="B747">
        <f t="shared" si="72"/>
        <v>2</v>
      </c>
      <c r="C747">
        <f t="shared" si="73"/>
        <v>0</v>
      </c>
      <c r="D747">
        <f t="shared" si="74"/>
        <v>221</v>
      </c>
      <c r="E747">
        <f t="shared" si="70"/>
        <v>0</v>
      </c>
      <c r="F747">
        <f t="shared" si="75"/>
        <v>0</v>
      </c>
      <c r="G747" t="str">
        <f t="shared" si="71"/>
        <v>E</v>
      </c>
    </row>
    <row r="748" spans="1:7" x14ac:dyDescent="0.3">
      <c r="A748">
        <v>0.88404246582011081</v>
      </c>
      <c r="B748">
        <f t="shared" si="72"/>
        <v>2</v>
      </c>
      <c r="C748">
        <f t="shared" si="73"/>
        <v>6.2082912477556818E-8</v>
      </c>
      <c r="D748">
        <f t="shared" si="74"/>
        <v>222</v>
      </c>
      <c r="E748">
        <f t="shared" si="70"/>
        <v>0</v>
      </c>
      <c r="F748">
        <f t="shared" si="75"/>
        <v>0</v>
      </c>
      <c r="G748" t="str">
        <f t="shared" si="71"/>
        <v>E</v>
      </c>
    </row>
    <row r="749" spans="1:7" x14ac:dyDescent="0.3">
      <c r="A749">
        <v>0.88404246582011081</v>
      </c>
      <c r="B749">
        <f t="shared" si="72"/>
        <v>2</v>
      </c>
      <c r="C749">
        <f t="shared" si="73"/>
        <v>0</v>
      </c>
      <c r="D749">
        <f t="shared" si="74"/>
        <v>223</v>
      </c>
      <c r="E749">
        <f t="shared" si="70"/>
        <v>0</v>
      </c>
      <c r="F749">
        <f t="shared" si="75"/>
        <v>0</v>
      </c>
      <c r="G749" t="str">
        <f t="shared" si="71"/>
        <v>E</v>
      </c>
    </row>
    <row r="750" spans="1:7" x14ac:dyDescent="0.3">
      <c r="A750">
        <v>0.88404246582011081</v>
      </c>
      <c r="B750">
        <f t="shared" si="72"/>
        <v>2</v>
      </c>
      <c r="C750">
        <f t="shared" si="73"/>
        <v>0</v>
      </c>
      <c r="D750">
        <f t="shared" si="74"/>
        <v>224</v>
      </c>
      <c r="E750">
        <f t="shared" si="70"/>
        <v>0</v>
      </c>
      <c r="F750">
        <f t="shared" si="75"/>
        <v>0</v>
      </c>
      <c r="G750" t="str">
        <f t="shared" si="71"/>
        <v>E</v>
      </c>
    </row>
    <row r="751" spans="1:7" x14ac:dyDescent="0.3">
      <c r="A751">
        <v>0.88404246582011092</v>
      </c>
      <c r="B751">
        <f t="shared" si="72"/>
        <v>2</v>
      </c>
      <c r="C751">
        <f t="shared" si="73"/>
        <v>0</v>
      </c>
      <c r="D751">
        <f t="shared" si="74"/>
        <v>225</v>
      </c>
      <c r="E751">
        <f t="shared" si="70"/>
        <v>0</v>
      </c>
      <c r="F751">
        <f t="shared" si="75"/>
        <v>0</v>
      </c>
      <c r="G751" t="str">
        <f t="shared" si="71"/>
        <v>E</v>
      </c>
    </row>
    <row r="752" spans="1:7" x14ac:dyDescent="0.3">
      <c r="A752">
        <v>0.88404246582011092</v>
      </c>
      <c r="B752">
        <f t="shared" si="72"/>
        <v>2</v>
      </c>
      <c r="C752">
        <f t="shared" si="73"/>
        <v>0</v>
      </c>
      <c r="D752">
        <f t="shared" si="74"/>
        <v>226</v>
      </c>
      <c r="E752">
        <f t="shared" si="70"/>
        <v>0</v>
      </c>
      <c r="F752">
        <f t="shared" si="75"/>
        <v>0</v>
      </c>
      <c r="G752" t="str">
        <f t="shared" si="71"/>
        <v>E</v>
      </c>
    </row>
    <row r="753" spans="1:7" x14ac:dyDescent="0.3">
      <c r="A753">
        <v>0.88404246582011092</v>
      </c>
      <c r="B753">
        <f t="shared" si="72"/>
        <v>2</v>
      </c>
      <c r="C753">
        <f t="shared" si="73"/>
        <v>0</v>
      </c>
      <c r="D753">
        <f t="shared" si="74"/>
        <v>227</v>
      </c>
      <c r="E753">
        <f t="shared" si="70"/>
        <v>0</v>
      </c>
      <c r="F753">
        <f t="shared" si="75"/>
        <v>0</v>
      </c>
      <c r="G753" t="str">
        <f t="shared" si="71"/>
        <v>E</v>
      </c>
    </row>
    <row r="754" spans="1:7" x14ac:dyDescent="0.3">
      <c r="A754">
        <v>0.88404246582011092</v>
      </c>
      <c r="B754">
        <f t="shared" si="72"/>
        <v>2</v>
      </c>
      <c r="C754">
        <f t="shared" si="73"/>
        <v>0</v>
      </c>
      <c r="D754">
        <f t="shared" si="74"/>
        <v>228</v>
      </c>
      <c r="E754">
        <f t="shared" si="70"/>
        <v>0</v>
      </c>
      <c r="F754">
        <f t="shared" si="75"/>
        <v>0</v>
      </c>
      <c r="G754" t="str">
        <f t="shared" si="71"/>
        <v>E</v>
      </c>
    </row>
    <row r="755" spans="1:7" x14ac:dyDescent="0.3">
      <c r="A755">
        <v>0.88404246582011092</v>
      </c>
      <c r="B755">
        <f t="shared" si="72"/>
        <v>2</v>
      </c>
      <c r="C755">
        <f t="shared" si="73"/>
        <v>0</v>
      </c>
      <c r="D755">
        <f t="shared" si="74"/>
        <v>229</v>
      </c>
      <c r="E755">
        <f t="shared" si="70"/>
        <v>0</v>
      </c>
      <c r="F755">
        <f t="shared" si="75"/>
        <v>0</v>
      </c>
      <c r="G755" t="str">
        <f t="shared" si="71"/>
        <v>E</v>
      </c>
    </row>
    <row r="756" spans="1:7" x14ac:dyDescent="0.3">
      <c r="A756">
        <v>0.88404246582011092</v>
      </c>
      <c r="B756">
        <f t="shared" si="72"/>
        <v>2</v>
      </c>
      <c r="C756">
        <f t="shared" si="73"/>
        <v>0</v>
      </c>
      <c r="D756">
        <f t="shared" si="74"/>
        <v>230</v>
      </c>
      <c r="E756">
        <f t="shared" si="70"/>
        <v>0</v>
      </c>
      <c r="F756">
        <f t="shared" si="75"/>
        <v>0</v>
      </c>
      <c r="G756" t="str">
        <f t="shared" si="71"/>
        <v>E</v>
      </c>
    </row>
    <row r="757" spans="1:7" x14ac:dyDescent="0.3">
      <c r="A757">
        <v>0.88407873695071415</v>
      </c>
      <c r="B757">
        <f t="shared" si="72"/>
        <v>2</v>
      </c>
      <c r="C757">
        <f t="shared" si="73"/>
        <v>3.6271130603227064E-5</v>
      </c>
      <c r="D757">
        <f t="shared" si="74"/>
        <v>231</v>
      </c>
      <c r="E757">
        <f t="shared" si="70"/>
        <v>0</v>
      </c>
      <c r="F757">
        <f t="shared" si="75"/>
        <v>0</v>
      </c>
      <c r="G757" t="str">
        <f t="shared" si="71"/>
        <v>E</v>
      </c>
    </row>
    <row r="758" spans="1:7" x14ac:dyDescent="0.3">
      <c r="A758">
        <v>0.88407873695071415</v>
      </c>
      <c r="B758">
        <f t="shared" si="72"/>
        <v>2</v>
      </c>
      <c r="C758">
        <f t="shared" si="73"/>
        <v>0</v>
      </c>
      <c r="D758">
        <f t="shared" si="74"/>
        <v>232</v>
      </c>
      <c r="E758">
        <f t="shared" si="70"/>
        <v>0</v>
      </c>
      <c r="F758">
        <f t="shared" si="75"/>
        <v>0</v>
      </c>
      <c r="G758" t="str">
        <f t="shared" si="71"/>
        <v>E</v>
      </c>
    </row>
    <row r="759" spans="1:7" x14ac:dyDescent="0.3">
      <c r="A759">
        <v>0.88407873695071426</v>
      </c>
      <c r="B759">
        <f t="shared" si="72"/>
        <v>2</v>
      </c>
      <c r="C759">
        <f t="shared" si="73"/>
        <v>0</v>
      </c>
      <c r="D759">
        <f t="shared" si="74"/>
        <v>233</v>
      </c>
      <c r="E759">
        <f t="shared" si="70"/>
        <v>0</v>
      </c>
      <c r="F759">
        <f t="shared" si="75"/>
        <v>0</v>
      </c>
      <c r="G759" t="str">
        <f t="shared" si="71"/>
        <v>E</v>
      </c>
    </row>
    <row r="760" spans="1:7" x14ac:dyDescent="0.3">
      <c r="A760">
        <v>0.88407873695071426</v>
      </c>
      <c r="B760">
        <f t="shared" si="72"/>
        <v>2</v>
      </c>
      <c r="C760">
        <f t="shared" si="73"/>
        <v>0</v>
      </c>
      <c r="D760">
        <f t="shared" si="74"/>
        <v>234</v>
      </c>
      <c r="E760">
        <f t="shared" si="70"/>
        <v>0</v>
      </c>
      <c r="F760">
        <f t="shared" si="75"/>
        <v>0</v>
      </c>
      <c r="G760" t="str">
        <f t="shared" si="71"/>
        <v>E</v>
      </c>
    </row>
    <row r="761" spans="1:7" x14ac:dyDescent="0.3">
      <c r="A761">
        <v>0.88407873695071426</v>
      </c>
      <c r="B761">
        <f t="shared" si="72"/>
        <v>2</v>
      </c>
      <c r="C761">
        <f t="shared" si="73"/>
        <v>0</v>
      </c>
      <c r="D761">
        <f t="shared" si="74"/>
        <v>235</v>
      </c>
      <c r="E761">
        <f t="shared" si="70"/>
        <v>0</v>
      </c>
      <c r="F761">
        <f t="shared" si="75"/>
        <v>0</v>
      </c>
      <c r="G761" t="str">
        <f t="shared" si="71"/>
        <v>E</v>
      </c>
    </row>
    <row r="762" spans="1:7" x14ac:dyDescent="0.3">
      <c r="A762">
        <v>0.88407873695071426</v>
      </c>
      <c r="B762">
        <f t="shared" si="72"/>
        <v>2</v>
      </c>
      <c r="C762">
        <f t="shared" si="73"/>
        <v>0</v>
      </c>
      <c r="D762">
        <f t="shared" si="74"/>
        <v>236</v>
      </c>
      <c r="E762">
        <f t="shared" si="70"/>
        <v>0</v>
      </c>
      <c r="F762">
        <f t="shared" si="75"/>
        <v>0</v>
      </c>
      <c r="G762" t="str">
        <f t="shared" si="71"/>
        <v>E</v>
      </c>
    </row>
    <row r="763" spans="1:7" x14ac:dyDescent="0.3">
      <c r="A763">
        <v>0.88407873695071426</v>
      </c>
      <c r="B763">
        <f t="shared" si="72"/>
        <v>2</v>
      </c>
      <c r="C763">
        <f t="shared" si="73"/>
        <v>0</v>
      </c>
      <c r="D763">
        <f t="shared" si="74"/>
        <v>237</v>
      </c>
      <c r="E763">
        <f t="shared" si="70"/>
        <v>0</v>
      </c>
      <c r="F763">
        <f t="shared" si="75"/>
        <v>0</v>
      </c>
      <c r="G763" t="str">
        <f t="shared" si="71"/>
        <v>E</v>
      </c>
    </row>
    <row r="764" spans="1:7" x14ac:dyDescent="0.3">
      <c r="A764">
        <v>0.88407873713505847</v>
      </c>
      <c r="B764">
        <f t="shared" si="72"/>
        <v>2</v>
      </c>
      <c r="C764">
        <f t="shared" si="73"/>
        <v>1.8434420656632255E-10</v>
      </c>
      <c r="D764">
        <f t="shared" si="74"/>
        <v>238</v>
      </c>
      <c r="E764">
        <f t="shared" si="70"/>
        <v>0</v>
      </c>
      <c r="F764">
        <f t="shared" si="75"/>
        <v>0</v>
      </c>
      <c r="G764" t="str">
        <f t="shared" si="71"/>
        <v>E</v>
      </c>
    </row>
    <row r="765" spans="1:7" x14ac:dyDescent="0.3">
      <c r="A765">
        <v>0.88407873713505847</v>
      </c>
      <c r="B765">
        <f t="shared" si="72"/>
        <v>2</v>
      </c>
      <c r="C765">
        <f t="shared" si="73"/>
        <v>0</v>
      </c>
      <c r="D765">
        <f t="shared" si="74"/>
        <v>239</v>
      </c>
      <c r="E765">
        <f t="shared" si="70"/>
        <v>0</v>
      </c>
      <c r="F765">
        <f t="shared" si="75"/>
        <v>0</v>
      </c>
      <c r="G765" t="str">
        <f t="shared" si="71"/>
        <v>E</v>
      </c>
    </row>
    <row r="766" spans="1:7" x14ac:dyDescent="0.3">
      <c r="A766">
        <v>0.88407873713505847</v>
      </c>
      <c r="B766">
        <f t="shared" si="72"/>
        <v>2</v>
      </c>
      <c r="C766">
        <f t="shared" si="73"/>
        <v>0</v>
      </c>
      <c r="D766">
        <f t="shared" si="74"/>
        <v>240</v>
      </c>
      <c r="E766">
        <f t="shared" si="70"/>
        <v>0</v>
      </c>
      <c r="F766">
        <f t="shared" si="75"/>
        <v>0</v>
      </c>
      <c r="G766" t="str">
        <f t="shared" si="71"/>
        <v>E</v>
      </c>
    </row>
    <row r="767" spans="1:7" x14ac:dyDescent="0.3">
      <c r="A767">
        <v>0.88407873713505847</v>
      </c>
      <c r="B767">
        <f t="shared" si="72"/>
        <v>2</v>
      </c>
      <c r="C767">
        <f t="shared" si="73"/>
        <v>0</v>
      </c>
      <c r="D767">
        <f t="shared" si="74"/>
        <v>241</v>
      </c>
      <c r="E767">
        <f t="shared" si="70"/>
        <v>0</v>
      </c>
      <c r="F767">
        <f t="shared" si="75"/>
        <v>0</v>
      </c>
      <c r="G767" t="str">
        <f t="shared" si="71"/>
        <v>E</v>
      </c>
    </row>
    <row r="768" spans="1:7" x14ac:dyDescent="0.3">
      <c r="A768">
        <v>0.88407873713505847</v>
      </c>
      <c r="B768">
        <f t="shared" si="72"/>
        <v>2</v>
      </c>
      <c r="C768">
        <f t="shared" si="73"/>
        <v>0</v>
      </c>
      <c r="D768">
        <f t="shared" si="74"/>
        <v>242</v>
      </c>
      <c r="E768">
        <f t="shared" si="70"/>
        <v>0</v>
      </c>
      <c r="F768">
        <f t="shared" si="75"/>
        <v>0</v>
      </c>
      <c r="G768" t="str">
        <f t="shared" si="71"/>
        <v>E</v>
      </c>
    </row>
    <row r="769" spans="1:7" x14ac:dyDescent="0.3">
      <c r="A769">
        <v>0.88407873713505847</v>
      </c>
      <c r="B769">
        <f t="shared" si="72"/>
        <v>2</v>
      </c>
      <c r="C769">
        <f t="shared" si="73"/>
        <v>0</v>
      </c>
      <c r="D769">
        <f t="shared" si="74"/>
        <v>243</v>
      </c>
      <c r="E769">
        <f t="shared" si="70"/>
        <v>0</v>
      </c>
      <c r="F769">
        <f t="shared" si="75"/>
        <v>0</v>
      </c>
      <c r="G769" t="str">
        <f t="shared" si="71"/>
        <v>E</v>
      </c>
    </row>
    <row r="770" spans="1:7" x14ac:dyDescent="0.3">
      <c r="A770">
        <v>0.88407873713506235</v>
      </c>
      <c r="B770">
        <f t="shared" si="72"/>
        <v>2</v>
      </c>
      <c r="C770">
        <f t="shared" si="73"/>
        <v>3.8857805861880479E-15</v>
      </c>
      <c r="D770">
        <f t="shared" si="74"/>
        <v>244</v>
      </c>
      <c r="E770">
        <f t="shared" si="70"/>
        <v>0</v>
      </c>
      <c r="F770">
        <f t="shared" si="75"/>
        <v>0</v>
      </c>
      <c r="G770" t="str">
        <f t="shared" si="71"/>
        <v>E</v>
      </c>
    </row>
    <row r="771" spans="1:7" x14ac:dyDescent="0.3">
      <c r="A771">
        <v>0.88408040979698854</v>
      </c>
      <c r="B771">
        <f t="shared" si="72"/>
        <v>2</v>
      </c>
      <c r="C771">
        <f t="shared" si="73"/>
        <v>1.6726619261886455E-6</v>
      </c>
      <c r="D771">
        <f t="shared" si="74"/>
        <v>245</v>
      </c>
      <c r="E771">
        <f t="shared" ref="E771:E834" si="76">IF(A771&lt;7,0,D771)</f>
        <v>0</v>
      </c>
      <c r="F771">
        <f t="shared" si="75"/>
        <v>0</v>
      </c>
      <c r="G771" t="str">
        <f t="shared" ref="G771:G834" si="77">IF(D771&lt;50,"A",IF(D771&lt;100,"B",IF(D771&lt;150,"C",IF(D771&lt;200,"D",IF(D771&lt;250,"E",IF(D771&lt;305,"F","…"))))))</f>
        <v>E</v>
      </c>
    </row>
    <row r="772" spans="1:7" x14ac:dyDescent="0.3">
      <c r="A772">
        <v>0.88408040979698854</v>
      </c>
      <c r="B772">
        <f t="shared" si="72"/>
        <v>2</v>
      </c>
      <c r="C772">
        <f t="shared" si="73"/>
        <v>0</v>
      </c>
      <c r="D772">
        <f t="shared" si="74"/>
        <v>246</v>
      </c>
      <c r="E772">
        <f t="shared" si="76"/>
        <v>0</v>
      </c>
      <c r="F772">
        <f t="shared" si="75"/>
        <v>0</v>
      </c>
      <c r="G772" t="str">
        <f t="shared" si="77"/>
        <v>E</v>
      </c>
    </row>
    <row r="773" spans="1:7" x14ac:dyDescent="0.3">
      <c r="A773">
        <v>0.88408623361809291</v>
      </c>
      <c r="B773">
        <f t="shared" si="72"/>
        <v>2</v>
      </c>
      <c r="C773">
        <f t="shared" si="73"/>
        <v>5.8238211043670773E-6</v>
      </c>
      <c r="D773">
        <f t="shared" si="74"/>
        <v>247</v>
      </c>
      <c r="E773">
        <f t="shared" si="76"/>
        <v>0</v>
      </c>
      <c r="F773">
        <f t="shared" si="75"/>
        <v>0</v>
      </c>
      <c r="G773" t="str">
        <f t="shared" si="77"/>
        <v>E</v>
      </c>
    </row>
    <row r="774" spans="1:7" x14ac:dyDescent="0.3">
      <c r="A774">
        <v>0.88408623361809291</v>
      </c>
      <c r="B774">
        <f t="shared" si="72"/>
        <v>2</v>
      </c>
      <c r="C774">
        <f t="shared" si="73"/>
        <v>0</v>
      </c>
      <c r="D774">
        <f t="shared" si="74"/>
        <v>248</v>
      </c>
      <c r="E774">
        <f t="shared" si="76"/>
        <v>0</v>
      </c>
      <c r="F774">
        <f t="shared" si="75"/>
        <v>0</v>
      </c>
      <c r="G774" t="str">
        <f t="shared" si="77"/>
        <v>E</v>
      </c>
    </row>
    <row r="775" spans="1:7" x14ac:dyDescent="0.3">
      <c r="A775">
        <v>0.88408623361809291</v>
      </c>
      <c r="B775">
        <f t="shared" si="72"/>
        <v>2</v>
      </c>
      <c r="C775">
        <f t="shared" si="73"/>
        <v>0</v>
      </c>
      <c r="D775">
        <f t="shared" si="74"/>
        <v>249</v>
      </c>
      <c r="E775">
        <f t="shared" si="76"/>
        <v>0</v>
      </c>
      <c r="F775">
        <f t="shared" si="75"/>
        <v>0</v>
      </c>
      <c r="G775" t="str">
        <f t="shared" si="77"/>
        <v>E</v>
      </c>
    </row>
    <row r="776" spans="1:7" x14ac:dyDescent="0.3">
      <c r="A776">
        <v>0.88408623361809291</v>
      </c>
      <c r="B776">
        <f t="shared" si="72"/>
        <v>2</v>
      </c>
      <c r="C776">
        <f t="shared" si="73"/>
        <v>0</v>
      </c>
      <c r="D776">
        <f t="shared" si="74"/>
        <v>250</v>
      </c>
      <c r="E776">
        <f t="shared" si="76"/>
        <v>0</v>
      </c>
      <c r="F776">
        <f t="shared" si="75"/>
        <v>0</v>
      </c>
      <c r="G776" t="str">
        <f t="shared" si="77"/>
        <v>F</v>
      </c>
    </row>
    <row r="777" spans="1:7" x14ac:dyDescent="0.3">
      <c r="A777">
        <v>0.88408623361809291</v>
      </c>
      <c r="B777">
        <f t="shared" si="72"/>
        <v>2</v>
      </c>
      <c r="C777">
        <f t="shared" si="73"/>
        <v>0</v>
      </c>
      <c r="D777">
        <f t="shared" si="74"/>
        <v>251</v>
      </c>
      <c r="E777">
        <f t="shared" si="76"/>
        <v>0</v>
      </c>
      <c r="F777">
        <f t="shared" si="75"/>
        <v>0</v>
      </c>
      <c r="G777" t="str">
        <f t="shared" si="77"/>
        <v>F</v>
      </c>
    </row>
    <row r="778" spans="1:7" x14ac:dyDescent="0.3">
      <c r="A778">
        <v>0.88408623361809291</v>
      </c>
      <c r="B778">
        <f t="shared" si="72"/>
        <v>2</v>
      </c>
      <c r="C778">
        <f t="shared" si="73"/>
        <v>0</v>
      </c>
      <c r="D778">
        <f t="shared" si="74"/>
        <v>252</v>
      </c>
      <c r="E778">
        <f t="shared" si="76"/>
        <v>0</v>
      </c>
      <c r="F778">
        <f t="shared" si="75"/>
        <v>0</v>
      </c>
      <c r="G778" t="str">
        <f t="shared" si="77"/>
        <v>F</v>
      </c>
    </row>
    <row r="779" spans="1:7" x14ac:dyDescent="0.3">
      <c r="A779">
        <v>0.88408623361809291</v>
      </c>
      <c r="B779">
        <f t="shared" si="72"/>
        <v>2</v>
      </c>
      <c r="C779">
        <f t="shared" si="73"/>
        <v>0</v>
      </c>
      <c r="D779">
        <f t="shared" si="74"/>
        <v>253</v>
      </c>
      <c r="E779">
        <f t="shared" si="76"/>
        <v>0</v>
      </c>
      <c r="F779">
        <f t="shared" si="75"/>
        <v>0</v>
      </c>
      <c r="G779" t="str">
        <f t="shared" si="77"/>
        <v>F</v>
      </c>
    </row>
    <row r="780" spans="1:7" x14ac:dyDescent="0.3">
      <c r="A780">
        <v>0.88408623362058414</v>
      </c>
      <c r="B780">
        <f t="shared" si="72"/>
        <v>2</v>
      </c>
      <c r="C780">
        <f t="shared" si="73"/>
        <v>2.4912294449563888E-12</v>
      </c>
      <c r="D780">
        <f t="shared" si="74"/>
        <v>254</v>
      </c>
      <c r="E780">
        <f t="shared" si="76"/>
        <v>0</v>
      </c>
      <c r="F780">
        <f t="shared" si="75"/>
        <v>0</v>
      </c>
      <c r="G780" t="str">
        <f t="shared" si="77"/>
        <v>F</v>
      </c>
    </row>
    <row r="781" spans="1:7" x14ac:dyDescent="0.3">
      <c r="A781">
        <v>0.88409227912744526</v>
      </c>
      <c r="B781">
        <f t="shared" si="72"/>
        <v>2</v>
      </c>
      <c r="C781">
        <f t="shared" si="73"/>
        <v>6.0455068611187102E-6</v>
      </c>
      <c r="D781">
        <f t="shared" si="74"/>
        <v>255</v>
      </c>
      <c r="E781">
        <f t="shared" si="76"/>
        <v>0</v>
      </c>
      <c r="F781">
        <f t="shared" si="75"/>
        <v>0</v>
      </c>
      <c r="G781" t="str">
        <f t="shared" si="77"/>
        <v>F</v>
      </c>
    </row>
    <row r="782" spans="1:7" x14ac:dyDescent="0.3">
      <c r="A782">
        <v>0.88409227912744526</v>
      </c>
      <c r="B782">
        <f t="shared" si="72"/>
        <v>2</v>
      </c>
      <c r="C782">
        <f t="shared" si="73"/>
        <v>0</v>
      </c>
      <c r="D782">
        <f t="shared" si="74"/>
        <v>256</v>
      </c>
      <c r="E782">
        <f t="shared" si="76"/>
        <v>0</v>
      </c>
      <c r="F782">
        <f t="shared" si="75"/>
        <v>0</v>
      </c>
      <c r="G782" t="str">
        <f t="shared" si="77"/>
        <v>F</v>
      </c>
    </row>
    <row r="783" spans="1:7" x14ac:dyDescent="0.3">
      <c r="A783">
        <v>0.88593913035566418</v>
      </c>
      <c r="B783">
        <f t="shared" ref="B783:B846" si="78">B782</f>
        <v>2</v>
      </c>
      <c r="C783">
        <f t="shared" ref="C783:C846" si="79">A783-A782</f>
        <v>1.8468512282189264E-3</v>
      </c>
      <c r="D783">
        <f t="shared" ref="D783:D846" si="80">D782+1</f>
        <v>257</v>
      </c>
      <c r="E783">
        <f t="shared" si="76"/>
        <v>0</v>
      </c>
      <c r="F783">
        <f t="shared" ref="F783:F846" si="81">E783-E782</f>
        <v>0</v>
      </c>
      <c r="G783" t="str">
        <f t="shared" si="77"/>
        <v>F</v>
      </c>
    </row>
    <row r="784" spans="1:7" x14ac:dyDescent="0.3">
      <c r="A784">
        <v>0.88593913183765471</v>
      </c>
      <c r="B784">
        <f t="shared" si="78"/>
        <v>2</v>
      </c>
      <c r="C784">
        <f t="shared" si="79"/>
        <v>1.4819905302942971E-9</v>
      </c>
      <c r="D784">
        <f t="shared" si="80"/>
        <v>258</v>
      </c>
      <c r="E784">
        <f t="shared" si="76"/>
        <v>0</v>
      </c>
      <c r="F784">
        <f t="shared" si="81"/>
        <v>0</v>
      </c>
      <c r="G784" t="str">
        <f t="shared" si="77"/>
        <v>F</v>
      </c>
    </row>
    <row r="785" spans="1:7" x14ac:dyDescent="0.3">
      <c r="A785">
        <v>0.88593943337913394</v>
      </c>
      <c r="B785">
        <f t="shared" si="78"/>
        <v>2</v>
      </c>
      <c r="C785">
        <f t="shared" si="79"/>
        <v>3.0154147923067143E-7</v>
      </c>
      <c r="D785">
        <f t="shared" si="80"/>
        <v>259</v>
      </c>
      <c r="E785">
        <f t="shared" si="76"/>
        <v>0</v>
      </c>
      <c r="F785">
        <f t="shared" si="81"/>
        <v>0</v>
      </c>
      <c r="G785" t="str">
        <f t="shared" si="77"/>
        <v>F</v>
      </c>
    </row>
    <row r="786" spans="1:7" x14ac:dyDescent="0.3">
      <c r="A786">
        <v>0.88593943337913394</v>
      </c>
      <c r="B786">
        <f t="shared" si="78"/>
        <v>2</v>
      </c>
      <c r="C786">
        <f t="shared" si="79"/>
        <v>0</v>
      </c>
      <c r="D786">
        <f t="shared" si="80"/>
        <v>260</v>
      </c>
      <c r="E786">
        <f t="shared" si="76"/>
        <v>0</v>
      </c>
      <c r="F786">
        <f t="shared" si="81"/>
        <v>0</v>
      </c>
      <c r="G786" t="str">
        <f t="shared" si="77"/>
        <v>F</v>
      </c>
    </row>
    <row r="787" spans="1:7" x14ac:dyDescent="0.3">
      <c r="A787">
        <v>1.1065138489807893</v>
      </c>
      <c r="B787">
        <f t="shared" si="78"/>
        <v>2</v>
      </c>
      <c r="C787">
        <f t="shared" si="79"/>
        <v>0.22057441560165536</v>
      </c>
      <c r="D787">
        <f t="shared" si="80"/>
        <v>261</v>
      </c>
      <c r="E787">
        <f t="shared" si="76"/>
        <v>0</v>
      </c>
      <c r="F787">
        <f t="shared" si="81"/>
        <v>0</v>
      </c>
      <c r="G787" t="str">
        <f t="shared" si="77"/>
        <v>F</v>
      </c>
    </row>
    <row r="788" spans="1:7" x14ac:dyDescent="0.3">
      <c r="A788">
        <v>1.7362321949341379</v>
      </c>
      <c r="B788">
        <f t="shared" si="78"/>
        <v>2</v>
      </c>
      <c r="C788">
        <f t="shared" si="79"/>
        <v>0.62971834595334863</v>
      </c>
      <c r="D788">
        <f t="shared" si="80"/>
        <v>262</v>
      </c>
      <c r="E788">
        <f t="shared" si="76"/>
        <v>0</v>
      </c>
      <c r="F788">
        <f t="shared" si="81"/>
        <v>0</v>
      </c>
      <c r="G788" t="str">
        <f t="shared" si="77"/>
        <v>F</v>
      </c>
    </row>
    <row r="789" spans="1:7" x14ac:dyDescent="0.3">
      <c r="A789">
        <v>1.7362321949341379</v>
      </c>
      <c r="B789">
        <f t="shared" si="78"/>
        <v>2</v>
      </c>
      <c r="C789">
        <f t="shared" si="79"/>
        <v>0</v>
      </c>
      <c r="D789">
        <f t="shared" si="80"/>
        <v>263</v>
      </c>
      <c r="E789">
        <f t="shared" si="76"/>
        <v>0</v>
      </c>
      <c r="F789">
        <f t="shared" si="81"/>
        <v>0</v>
      </c>
      <c r="G789" t="str">
        <f t="shared" si="77"/>
        <v>F</v>
      </c>
    </row>
    <row r="790" spans="1:7" x14ac:dyDescent="0.3">
      <c r="A790">
        <v>1.7362321949341379</v>
      </c>
      <c r="B790">
        <f t="shared" si="78"/>
        <v>2</v>
      </c>
      <c r="C790">
        <f t="shared" si="79"/>
        <v>0</v>
      </c>
      <c r="D790">
        <f t="shared" si="80"/>
        <v>264</v>
      </c>
      <c r="E790">
        <f t="shared" si="76"/>
        <v>0</v>
      </c>
      <c r="F790">
        <f t="shared" si="81"/>
        <v>0</v>
      </c>
      <c r="G790" t="str">
        <f t="shared" si="77"/>
        <v>F</v>
      </c>
    </row>
    <row r="791" spans="1:7" x14ac:dyDescent="0.3">
      <c r="A791">
        <v>1.7362322684676921</v>
      </c>
      <c r="B791">
        <f t="shared" si="78"/>
        <v>2</v>
      </c>
      <c r="C791">
        <f t="shared" si="79"/>
        <v>7.3533554134641577E-8</v>
      </c>
      <c r="D791">
        <f t="shared" si="80"/>
        <v>265</v>
      </c>
      <c r="E791">
        <f t="shared" si="76"/>
        <v>0</v>
      </c>
      <c r="F791">
        <f t="shared" si="81"/>
        <v>0</v>
      </c>
      <c r="G791" t="str">
        <f t="shared" si="77"/>
        <v>F</v>
      </c>
    </row>
    <row r="792" spans="1:7" x14ac:dyDescent="0.3">
      <c r="A792">
        <v>1.7362322684676921</v>
      </c>
      <c r="B792">
        <f t="shared" si="78"/>
        <v>2</v>
      </c>
      <c r="C792">
        <f t="shared" si="79"/>
        <v>0</v>
      </c>
      <c r="D792">
        <f t="shared" si="80"/>
        <v>266</v>
      </c>
      <c r="E792">
        <f t="shared" si="76"/>
        <v>0</v>
      </c>
      <c r="F792">
        <f t="shared" si="81"/>
        <v>0</v>
      </c>
      <c r="G792" t="str">
        <f t="shared" si="77"/>
        <v>F</v>
      </c>
    </row>
    <row r="793" spans="1:7" x14ac:dyDescent="0.3">
      <c r="A793">
        <v>1.7362335900239187</v>
      </c>
      <c r="B793">
        <f t="shared" si="78"/>
        <v>2</v>
      </c>
      <c r="C793">
        <f t="shared" si="79"/>
        <v>1.321556226674403E-6</v>
      </c>
      <c r="D793">
        <f t="shared" si="80"/>
        <v>267</v>
      </c>
      <c r="E793">
        <f t="shared" si="76"/>
        <v>0</v>
      </c>
      <c r="F793">
        <f t="shared" si="81"/>
        <v>0</v>
      </c>
      <c r="G793" t="str">
        <f t="shared" si="77"/>
        <v>F</v>
      </c>
    </row>
    <row r="794" spans="1:7" x14ac:dyDescent="0.3">
      <c r="A794">
        <v>1.7362335900239187</v>
      </c>
      <c r="B794">
        <f t="shared" si="78"/>
        <v>2</v>
      </c>
      <c r="C794">
        <f t="shared" si="79"/>
        <v>0</v>
      </c>
      <c r="D794">
        <f t="shared" si="80"/>
        <v>268</v>
      </c>
      <c r="E794">
        <f t="shared" si="76"/>
        <v>0</v>
      </c>
      <c r="F794">
        <f t="shared" si="81"/>
        <v>0</v>
      </c>
      <c r="G794" t="str">
        <f t="shared" si="77"/>
        <v>F</v>
      </c>
    </row>
    <row r="795" spans="1:7" x14ac:dyDescent="0.3">
      <c r="A795">
        <v>1.7362335941446378</v>
      </c>
      <c r="B795">
        <f t="shared" si="78"/>
        <v>2</v>
      </c>
      <c r="C795">
        <f t="shared" si="79"/>
        <v>4.1207190992764708E-9</v>
      </c>
      <c r="D795">
        <f t="shared" si="80"/>
        <v>269</v>
      </c>
      <c r="E795">
        <f t="shared" si="76"/>
        <v>0</v>
      </c>
      <c r="F795">
        <f t="shared" si="81"/>
        <v>0</v>
      </c>
      <c r="G795" t="str">
        <f t="shared" si="77"/>
        <v>F</v>
      </c>
    </row>
    <row r="796" spans="1:7" x14ac:dyDescent="0.3">
      <c r="A796">
        <v>1.7362335941446378</v>
      </c>
      <c r="B796">
        <f t="shared" si="78"/>
        <v>2</v>
      </c>
      <c r="C796">
        <f t="shared" si="79"/>
        <v>0</v>
      </c>
      <c r="D796">
        <f t="shared" si="80"/>
        <v>270</v>
      </c>
      <c r="E796">
        <f t="shared" si="76"/>
        <v>0</v>
      </c>
      <c r="F796">
        <f t="shared" si="81"/>
        <v>0</v>
      </c>
      <c r="G796" t="str">
        <f t="shared" si="77"/>
        <v>F</v>
      </c>
    </row>
    <row r="797" spans="1:7" x14ac:dyDescent="0.3">
      <c r="A797">
        <v>1.7362911793061193</v>
      </c>
      <c r="B797">
        <f t="shared" si="78"/>
        <v>2</v>
      </c>
      <c r="C797">
        <f t="shared" si="79"/>
        <v>5.7585161481465974E-5</v>
      </c>
      <c r="D797">
        <f t="shared" si="80"/>
        <v>271</v>
      </c>
      <c r="E797">
        <f t="shared" si="76"/>
        <v>0</v>
      </c>
      <c r="F797">
        <f t="shared" si="81"/>
        <v>0</v>
      </c>
      <c r="G797" t="str">
        <f t="shared" si="77"/>
        <v>F</v>
      </c>
    </row>
    <row r="798" spans="1:7" x14ac:dyDescent="0.3">
      <c r="A798">
        <v>1.7362911793061193</v>
      </c>
      <c r="B798">
        <f t="shared" si="78"/>
        <v>2</v>
      </c>
      <c r="C798">
        <f t="shared" si="79"/>
        <v>0</v>
      </c>
      <c r="D798">
        <f t="shared" si="80"/>
        <v>272</v>
      </c>
      <c r="E798">
        <f t="shared" si="76"/>
        <v>0</v>
      </c>
      <c r="F798">
        <f t="shared" si="81"/>
        <v>0</v>
      </c>
      <c r="G798" t="str">
        <f t="shared" si="77"/>
        <v>F</v>
      </c>
    </row>
    <row r="799" spans="1:7" x14ac:dyDescent="0.3">
      <c r="A799">
        <v>1.7362911793061193</v>
      </c>
      <c r="B799">
        <f t="shared" si="78"/>
        <v>2</v>
      </c>
      <c r="C799">
        <f t="shared" si="79"/>
        <v>0</v>
      </c>
      <c r="D799">
        <f t="shared" si="80"/>
        <v>273</v>
      </c>
      <c r="E799">
        <f t="shared" si="76"/>
        <v>0</v>
      </c>
      <c r="F799">
        <f t="shared" si="81"/>
        <v>0</v>
      </c>
      <c r="G799" t="str">
        <f t="shared" si="77"/>
        <v>F</v>
      </c>
    </row>
    <row r="800" spans="1:7" x14ac:dyDescent="0.3">
      <c r="A800">
        <v>1.7362911793076701</v>
      </c>
      <c r="B800">
        <f t="shared" si="78"/>
        <v>2</v>
      </c>
      <c r="C800">
        <f t="shared" si="79"/>
        <v>1.5507595207964187E-12</v>
      </c>
      <c r="D800">
        <f t="shared" si="80"/>
        <v>274</v>
      </c>
      <c r="E800">
        <f t="shared" si="76"/>
        <v>0</v>
      </c>
      <c r="F800">
        <f t="shared" si="81"/>
        <v>0</v>
      </c>
      <c r="G800" t="str">
        <f t="shared" si="77"/>
        <v>F</v>
      </c>
    </row>
    <row r="801" spans="1:7" x14ac:dyDescent="0.3">
      <c r="A801">
        <v>1.736291465720895</v>
      </c>
      <c r="B801">
        <f t="shared" si="78"/>
        <v>2</v>
      </c>
      <c r="C801">
        <f t="shared" si="79"/>
        <v>2.8641322491473886E-7</v>
      </c>
      <c r="D801">
        <f t="shared" si="80"/>
        <v>275</v>
      </c>
      <c r="E801">
        <f t="shared" si="76"/>
        <v>0</v>
      </c>
      <c r="F801">
        <f t="shared" si="81"/>
        <v>0</v>
      </c>
      <c r="G801" t="str">
        <f t="shared" si="77"/>
        <v>F</v>
      </c>
    </row>
    <row r="802" spans="1:7" x14ac:dyDescent="0.3">
      <c r="A802">
        <v>1.736291465720895</v>
      </c>
      <c r="B802">
        <f t="shared" si="78"/>
        <v>2</v>
      </c>
      <c r="C802">
        <f t="shared" si="79"/>
        <v>0</v>
      </c>
      <c r="D802">
        <f t="shared" si="80"/>
        <v>276</v>
      </c>
      <c r="E802">
        <f t="shared" si="76"/>
        <v>0</v>
      </c>
      <c r="F802">
        <f t="shared" si="81"/>
        <v>0</v>
      </c>
      <c r="G802" t="str">
        <f t="shared" si="77"/>
        <v>F</v>
      </c>
    </row>
    <row r="803" spans="1:7" x14ac:dyDescent="0.3">
      <c r="A803">
        <v>1.736291465720895</v>
      </c>
      <c r="B803">
        <f t="shared" si="78"/>
        <v>2</v>
      </c>
      <c r="C803">
        <f t="shared" si="79"/>
        <v>0</v>
      </c>
      <c r="D803">
        <f t="shared" si="80"/>
        <v>277</v>
      </c>
      <c r="E803">
        <f t="shared" si="76"/>
        <v>0</v>
      </c>
      <c r="F803">
        <f t="shared" si="81"/>
        <v>0</v>
      </c>
      <c r="G803" t="str">
        <f t="shared" si="77"/>
        <v>F</v>
      </c>
    </row>
    <row r="804" spans="1:7" x14ac:dyDescent="0.3">
      <c r="A804">
        <v>1.736291465720895</v>
      </c>
      <c r="B804">
        <f t="shared" si="78"/>
        <v>2</v>
      </c>
      <c r="C804">
        <f t="shared" si="79"/>
        <v>0</v>
      </c>
      <c r="D804">
        <f t="shared" si="80"/>
        <v>278</v>
      </c>
      <c r="E804">
        <f t="shared" si="76"/>
        <v>0</v>
      </c>
      <c r="F804">
        <f t="shared" si="81"/>
        <v>0</v>
      </c>
      <c r="G804" t="str">
        <f t="shared" si="77"/>
        <v>F</v>
      </c>
    </row>
    <row r="805" spans="1:7" x14ac:dyDescent="0.3">
      <c r="A805">
        <v>2.4869824074646996</v>
      </c>
      <c r="B805">
        <f t="shared" si="78"/>
        <v>2</v>
      </c>
      <c r="C805">
        <f t="shared" si="79"/>
        <v>0.75069094174380457</v>
      </c>
      <c r="D805">
        <f t="shared" si="80"/>
        <v>279</v>
      </c>
      <c r="E805">
        <f t="shared" si="76"/>
        <v>0</v>
      </c>
      <c r="F805">
        <f t="shared" si="81"/>
        <v>0</v>
      </c>
      <c r="G805" t="str">
        <f t="shared" si="77"/>
        <v>F</v>
      </c>
    </row>
    <row r="806" spans="1:7" x14ac:dyDescent="0.3">
      <c r="A806">
        <v>2.5448364426390562</v>
      </c>
      <c r="B806">
        <f t="shared" si="78"/>
        <v>2</v>
      </c>
      <c r="C806">
        <f t="shared" si="79"/>
        <v>5.7854035174356611E-2</v>
      </c>
      <c r="D806">
        <f t="shared" si="80"/>
        <v>280</v>
      </c>
      <c r="E806">
        <f t="shared" si="76"/>
        <v>0</v>
      </c>
      <c r="F806">
        <f t="shared" si="81"/>
        <v>0</v>
      </c>
      <c r="G806" t="str">
        <f t="shared" si="77"/>
        <v>F</v>
      </c>
    </row>
    <row r="807" spans="1:7" x14ac:dyDescent="0.3">
      <c r="A807">
        <v>2.5448364426390562</v>
      </c>
      <c r="B807">
        <f t="shared" si="78"/>
        <v>2</v>
      </c>
      <c r="C807">
        <f t="shared" si="79"/>
        <v>0</v>
      </c>
      <c r="D807">
        <f t="shared" si="80"/>
        <v>281</v>
      </c>
      <c r="E807">
        <f t="shared" si="76"/>
        <v>0</v>
      </c>
      <c r="F807">
        <f t="shared" si="81"/>
        <v>0</v>
      </c>
      <c r="G807" t="str">
        <f t="shared" si="77"/>
        <v>F</v>
      </c>
    </row>
    <row r="808" spans="1:7" x14ac:dyDescent="0.3">
      <c r="A808">
        <v>2.5448364431308108</v>
      </c>
      <c r="B808">
        <f t="shared" si="78"/>
        <v>2</v>
      </c>
      <c r="C808">
        <f t="shared" si="79"/>
        <v>4.9175463701089939E-10</v>
      </c>
      <c r="D808">
        <f t="shared" si="80"/>
        <v>282</v>
      </c>
      <c r="E808">
        <f t="shared" si="76"/>
        <v>0</v>
      </c>
      <c r="F808">
        <f t="shared" si="81"/>
        <v>0</v>
      </c>
      <c r="G808" t="str">
        <f t="shared" si="77"/>
        <v>F</v>
      </c>
    </row>
    <row r="809" spans="1:7" x14ac:dyDescent="0.3">
      <c r="A809">
        <v>2.5448364431308108</v>
      </c>
      <c r="B809">
        <f t="shared" si="78"/>
        <v>2</v>
      </c>
      <c r="C809">
        <f t="shared" si="79"/>
        <v>0</v>
      </c>
      <c r="D809">
        <f t="shared" si="80"/>
        <v>283</v>
      </c>
      <c r="E809">
        <f t="shared" si="76"/>
        <v>0</v>
      </c>
      <c r="F809">
        <f t="shared" si="81"/>
        <v>0</v>
      </c>
      <c r="G809" t="str">
        <f t="shared" si="77"/>
        <v>F</v>
      </c>
    </row>
    <row r="810" spans="1:7" x14ac:dyDescent="0.3">
      <c r="A810">
        <v>2.5448364431308108</v>
      </c>
      <c r="B810">
        <f t="shared" si="78"/>
        <v>2</v>
      </c>
      <c r="C810">
        <f t="shared" si="79"/>
        <v>0</v>
      </c>
      <c r="D810">
        <f t="shared" si="80"/>
        <v>284</v>
      </c>
      <c r="E810">
        <f t="shared" si="76"/>
        <v>0</v>
      </c>
      <c r="F810">
        <f t="shared" si="81"/>
        <v>0</v>
      </c>
      <c r="G810" t="str">
        <f t="shared" si="77"/>
        <v>F</v>
      </c>
    </row>
    <row r="811" spans="1:7" x14ac:dyDescent="0.3">
      <c r="A811">
        <v>2.5448894781686748</v>
      </c>
      <c r="B811">
        <f t="shared" si="78"/>
        <v>2</v>
      </c>
      <c r="C811">
        <f t="shared" si="79"/>
        <v>5.3035037864024304E-5</v>
      </c>
      <c r="D811">
        <f t="shared" si="80"/>
        <v>285</v>
      </c>
      <c r="E811">
        <f t="shared" si="76"/>
        <v>0</v>
      </c>
      <c r="F811">
        <f t="shared" si="81"/>
        <v>0</v>
      </c>
      <c r="G811" t="str">
        <f t="shared" si="77"/>
        <v>F</v>
      </c>
    </row>
    <row r="812" spans="1:7" x14ac:dyDescent="0.3">
      <c r="A812">
        <v>2.5448894781686748</v>
      </c>
      <c r="B812">
        <f t="shared" si="78"/>
        <v>2</v>
      </c>
      <c r="C812">
        <f t="shared" si="79"/>
        <v>0</v>
      </c>
      <c r="D812">
        <f t="shared" si="80"/>
        <v>286</v>
      </c>
      <c r="E812">
        <f t="shared" si="76"/>
        <v>0</v>
      </c>
      <c r="F812">
        <f t="shared" si="81"/>
        <v>0</v>
      </c>
      <c r="G812" t="str">
        <f t="shared" si="77"/>
        <v>F</v>
      </c>
    </row>
    <row r="813" spans="1:7" x14ac:dyDescent="0.3">
      <c r="A813">
        <v>2.5448894781686748</v>
      </c>
      <c r="B813">
        <f t="shared" si="78"/>
        <v>2</v>
      </c>
      <c r="C813">
        <f t="shared" si="79"/>
        <v>0</v>
      </c>
      <c r="D813">
        <f t="shared" si="80"/>
        <v>287</v>
      </c>
      <c r="E813">
        <f t="shared" si="76"/>
        <v>0</v>
      </c>
      <c r="F813">
        <f t="shared" si="81"/>
        <v>0</v>
      </c>
      <c r="G813" t="str">
        <f t="shared" si="77"/>
        <v>F</v>
      </c>
    </row>
    <row r="814" spans="1:7" x14ac:dyDescent="0.3">
      <c r="A814">
        <v>2.5448894781686748</v>
      </c>
      <c r="B814">
        <f t="shared" si="78"/>
        <v>2</v>
      </c>
      <c r="C814">
        <f t="shared" si="79"/>
        <v>0</v>
      </c>
      <c r="D814">
        <f t="shared" si="80"/>
        <v>288</v>
      </c>
      <c r="E814">
        <f t="shared" si="76"/>
        <v>0</v>
      </c>
      <c r="F814">
        <f t="shared" si="81"/>
        <v>0</v>
      </c>
      <c r="G814" t="str">
        <f t="shared" si="77"/>
        <v>F</v>
      </c>
    </row>
    <row r="815" spans="1:7" x14ac:dyDescent="0.3">
      <c r="A815">
        <v>2.5448894781686748</v>
      </c>
      <c r="B815">
        <f t="shared" si="78"/>
        <v>2</v>
      </c>
      <c r="C815">
        <f t="shared" si="79"/>
        <v>0</v>
      </c>
      <c r="D815">
        <f t="shared" si="80"/>
        <v>289</v>
      </c>
      <c r="E815">
        <f t="shared" si="76"/>
        <v>0</v>
      </c>
      <c r="F815">
        <f t="shared" si="81"/>
        <v>0</v>
      </c>
      <c r="G815" t="str">
        <f t="shared" si="77"/>
        <v>F</v>
      </c>
    </row>
    <row r="816" spans="1:7" x14ac:dyDescent="0.3">
      <c r="A816">
        <v>2.5448894781686753</v>
      </c>
      <c r="B816">
        <f t="shared" si="78"/>
        <v>2</v>
      </c>
      <c r="C816">
        <f t="shared" si="79"/>
        <v>0</v>
      </c>
      <c r="D816">
        <f t="shared" si="80"/>
        <v>290</v>
      </c>
      <c r="E816">
        <f t="shared" si="76"/>
        <v>0</v>
      </c>
      <c r="F816">
        <f t="shared" si="81"/>
        <v>0</v>
      </c>
      <c r="G816" t="str">
        <f t="shared" si="77"/>
        <v>F</v>
      </c>
    </row>
    <row r="817" spans="1:7" x14ac:dyDescent="0.3">
      <c r="A817">
        <v>2.5448894781686753</v>
      </c>
      <c r="B817">
        <f t="shared" si="78"/>
        <v>2</v>
      </c>
      <c r="C817">
        <f t="shared" si="79"/>
        <v>0</v>
      </c>
      <c r="D817">
        <f t="shared" si="80"/>
        <v>291</v>
      </c>
      <c r="E817">
        <f t="shared" si="76"/>
        <v>0</v>
      </c>
      <c r="F817">
        <f t="shared" si="81"/>
        <v>0</v>
      </c>
      <c r="G817" t="str">
        <f t="shared" si="77"/>
        <v>F</v>
      </c>
    </row>
    <row r="818" spans="1:7" x14ac:dyDescent="0.3">
      <c r="A818">
        <v>2.5448894781686753</v>
      </c>
      <c r="B818">
        <f t="shared" si="78"/>
        <v>2</v>
      </c>
      <c r="C818">
        <f t="shared" si="79"/>
        <v>0</v>
      </c>
      <c r="D818">
        <f t="shared" si="80"/>
        <v>292</v>
      </c>
      <c r="E818">
        <f t="shared" si="76"/>
        <v>0</v>
      </c>
      <c r="F818">
        <f t="shared" si="81"/>
        <v>0</v>
      </c>
      <c r="G818" t="str">
        <f t="shared" si="77"/>
        <v>F</v>
      </c>
    </row>
    <row r="819" spans="1:7" x14ac:dyDescent="0.3">
      <c r="A819">
        <v>2.544916183604653</v>
      </c>
      <c r="B819">
        <f t="shared" si="78"/>
        <v>2</v>
      </c>
      <c r="C819">
        <f t="shared" si="79"/>
        <v>2.6705435977714131E-5</v>
      </c>
      <c r="D819">
        <f t="shared" si="80"/>
        <v>293</v>
      </c>
      <c r="E819">
        <f t="shared" si="76"/>
        <v>0</v>
      </c>
      <c r="F819">
        <f t="shared" si="81"/>
        <v>0</v>
      </c>
      <c r="G819" t="str">
        <f t="shared" si="77"/>
        <v>F</v>
      </c>
    </row>
    <row r="820" spans="1:7" x14ac:dyDescent="0.3">
      <c r="A820">
        <v>2.5449161852012585</v>
      </c>
      <c r="B820">
        <f t="shared" si="78"/>
        <v>2</v>
      </c>
      <c r="C820">
        <f t="shared" si="79"/>
        <v>1.5966055144644997E-9</v>
      </c>
      <c r="D820">
        <f t="shared" si="80"/>
        <v>294</v>
      </c>
      <c r="E820">
        <f t="shared" si="76"/>
        <v>0</v>
      </c>
      <c r="F820">
        <f t="shared" si="81"/>
        <v>0</v>
      </c>
      <c r="G820" t="str">
        <f t="shared" si="77"/>
        <v>F</v>
      </c>
    </row>
    <row r="821" spans="1:7" x14ac:dyDescent="0.3">
      <c r="A821">
        <v>2.5449587668948106</v>
      </c>
      <c r="B821">
        <f t="shared" si="78"/>
        <v>2</v>
      </c>
      <c r="C821">
        <f t="shared" si="79"/>
        <v>4.2581693552090627E-5</v>
      </c>
      <c r="D821">
        <f t="shared" si="80"/>
        <v>295</v>
      </c>
      <c r="E821">
        <f t="shared" si="76"/>
        <v>0</v>
      </c>
      <c r="F821">
        <f t="shared" si="81"/>
        <v>0</v>
      </c>
      <c r="G821" t="str">
        <f t="shared" si="77"/>
        <v>F</v>
      </c>
    </row>
    <row r="822" spans="1:7" x14ac:dyDescent="0.3">
      <c r="A822">
        <v>2.6470470678113611</v>
      </c>
      <c r="B822">
        <f t="shared" si="78"/>
        <v>2</v>
      </c>
      <c r="C822">
        <f t="shared" si="79"/>
        <v>0.10208830091655052</v>
      </c>
      <c r="D822">
        <f t="shared" si="80"/>
        <v>296</v>
      </c>
      <c r="E822">
        <f t="shared" si="76"/>
        <v>0</v>
      </c>
      <c r="F822">
        <f t="shared" si="81"/>
        <v>0</v>
      </c>
      <c r="G822" t="str">
        <f t="shared" si="77"/>
        <v>F</v>
      </c>
    </row>
    <row r="823" spans="1:7" x14ac:dyDescent="0.3">
      <c r="A823">
        <v>2.6470479226913342</v>
      </c>
      <c r="B823">
        <f t="shared" si="78"/>
        <v>2</v>
      </c>
      <c r="C823">
        <f t="shared" si="79"/>
        <v>8.5487997303346219E-7</v>
      </c>
      <c r="D823">
        <f t="shared" si="80"/>
        <v>297</v>
      </c>
      <c r="E823">
        <f t="shared" si="76"/>
        <v>0</v>
      </c>
      <c r="F823">
        <f t="shared" si="81"/>
        <v>0</v>
      </c>
      <c r="G823" t="str">
        <f t="shared" si="77"/>
        <v>F</v>
      </c>
    </row>
    <row r="824" spans="1:7" x14ac:dyDescent="0.3">
      <c r="A824">
        <v>2.6470479226913342</v>
      </c>
      <c r="B824">
        <f t="shared" si="78"/>
        <v>2</v>
      </c>
      <c r="C824">
        <f t="shared" si="79"/>
        <v>0</v>
      </c>
      <c r="D824">
        <f t="shared" si="80"/>
        <v>298</v>
      </c>
      <c r="E824">
        <f t="shared" si="76"/>
        <v>0</v>
      </c>
      <c r="F824">
        <f t="shared" si="81"/>
        <v>0</v>
      </c>
      <c r="G824" t="str">
        <f t="shared" si="77"/>
        <v>F</v>
      </c>
    </row>
    <row r="825" spans="1:7" x14ac:dyDescent="0.3">
      <c r="A825">
        <v>2.6470479226913342</v>
      </c>
      <c r="B825">
        <f t="shared" si="78"/>
        <v>2</v>
      </c>
      <c r="C825">
        <f t="shared" si="79"/>
        <v>0</v>
      </c>
      <c r="D825">
        <f t="shared" si="80"/>
        <v>299</v>
      </c>
      <c r="E825">
        <f t="shared" si="76"/>
        <v>0</v>
      </c>
      <c r="F825">
        <f t="shared" si="81"/>
        <v>0</v>
      </c>
      <c r="G825" t="str">
        <f t="shared" si="77"/>
        <v>F</v>
      </c>
    </row>
    <row r="826" spans="1:7" x14ac:dyDescent="0.3">
      <c r="A826">
        <v>2.6470479226913342</v>
      </c>
      <c r="B826">
        <f t="shared" si="78"/>
        <v>2</v>
      </c>
      <c r="C826">
        <f t="shared" si="79"/>
        <v>0</v>
      </c>
      <c r="D826">
        <f t="shared" si="80"/>
        <v>300</v>
      </c>
      <c r="E826">
        <f t="shared" si="76"/>
        <v>0</v>
      </c>
      <c r="F826">
        <f t="shared" si="81"/>
        <v>0</v>
      </c>
      <c r="G826" t="str">
        <f t="shared" si="77"/>
        <v>F</v>
      </c>
    </row>
    <row r="827" spans="1:7" x14ac:dyDescent="0.3">
      <c r="A827">
        <v>2.6470479295004274</v>
      </c>
      <c r="B827">
        <f t="shared" si="78"/>
        <v>2</v>
      </c>
      <c r="C827">
        <f t="shared" si="79"/>
        <v>6.8090932892062028E-9</v>
      </c>
      <c r="D827">
        <f t="shared" si="80"/>
        <v>301</v>
      </c>
      <c r="E827">
        <f t="shared" si="76"/>
        <v>0</v>
      </c>
      <c r="F827">
        <f t="shared" si="81"/>
        <v>0</v>
      </c>
      <c r="G827" t="str">
        <f t="shared" si="77"/>
        <v>F</v>
      </c>
    </row>
    <row r="828" spans="1:7" x14ac:dyDescent="0.3">
      <c r="A828">
        <v>2.6470479295004274</v>
      </c>
      <c r="B828">
        <f t="shared" si="78"/>
        <v>2</v>
      </c>
      <c r="C828">
        <f t="shared" si="79"/>
        <v>0</v>
      </c>
      <c r="D828">
        <f t="shared" si="80"/>
        <v>302</v>
      </c>
      <c r="E828">
        <f t="shared" si="76"/>
        <v>0</v>
      </c>
      <c r="F828">
        <f t="shared" si="81"/>
        <v>0</v>
      </c>
      <c r="G828" t="str">
        <f t="shared" si="77"/>
        <v>F</v>
      </c>
    </row>
    <row r="829" spans="1:7" x14ac:dyDescent="0.3">
      <c r="A829">
        <v>2.6470502734709931</v>
      </c>
      <c r="B829">
        <f t="shared" si="78"/>
        <v>2</v>
      </c>
      <c r="C829">
        <f t="shared" si="79"/>
        <v>2.3439705656436161E-6</v>
      </c>
      <c r="D829">
        <f t="shared" si="80"/>
        <v>303</v>
      </c>
      <c r="E829">
        <f t="shared" si="76"/>
        <v>0</v>
      </c>
      <c r="F829">
        <f t="shared" si="81"/>
        <v>0</v>
      </c>
      <c r="G829" t="str">
        <f t="shared" si="77"/>
        <v>F</v>
      </c>
    </row>
    <row r="830" spans="1:7" x14ac:dyDescent="0.3">
      <c r="A830">
        <v>2.6470504184247763</v>
      </c>
      <c r="B830">
        <f t="shared" si="78"/>
        <v>2</v>
      </c>
      <c r="C830">
        <f t="shared" si="79"/>
        <v>1.4495378319878682E-7</v>
      </c>
      <c r="D830">
        <f t="shared" si="80"/>
        <v>304</v>
      </c>
      <c r="E830">
        <f t="shared" si="76"/>
        <v>0</v>
      </c>
      <c r="F830">
        <f t="shared" si="81"/>
        <v>0</v>
      </c>
      <c r="G830" t="str">
        <f t="shared" si="77"/>
        <v>F</v>
      </c>
    </row>
    <row r="831" spans="1:7" x14ac:dyDescent="0.3">
      <c r="A831">
        <v>3.2825025429943415</v>
      </c>
      <c r="B831">
        <f t="shared" si="78"/>
        <v>2</v>
      </c>
      <c r="C831">
        <f t="shared" si="79"/>
        <v>0.63545212456956524</v>
      </c>
      <c r="D831">
        <f t="shared" si="80"/>
        <v>305</v>
      </c>
      <c r="E831">
        <f t="shared" si="76"/>
        <v>0</v>
      </c>
      <c r="F831">
        <f t="shared" si="81"/>
        <v>0</v>
      </c>
      <c r="G831" t="str">
        <f t="shared" si="77"/>
        <v>…</v>
      </c>
    </row>
    <row r="832" spans="1:7" x14ac:dyDescent="0.3">
      <c r="A832">
        <v>3.2825025627177506</v>
      </c>
      <c r="B832">
        <f t="shared" si="78"/>
        <v>2</v>
      </c>
      <c r="C832">
        <f t="shared" si="79"/>
        <v>1.9723409128147296E-8</v>
      </c>
      <c r="D832">
        <f t="shared" si="80"/>
        <v>306</v>
      </c>
      <c r="E832">
        <f t="shared" si="76"/>
        <v>0</v>
      </c>
      <c r="F832">
        <f t="shared" si="81"/>
        <v>0</v>
      </c>
      <c r="G832" t="str">
        <f t="shared" si="77"/>
        <v>…</v>
      </c>
    </row>
    <row r="833" spans="1:7" x14ac:dyDescent="0.3">
      <c r="A833">
        <v>3.2825025627177506</v>
      </c>
      <c r="B833">
        <f t="shared" si="78"/>
        <v>2</v>
      </c>
      <c r="C833">
        <f t="shared" si="79"/>
        <v>0</v>
      </c>
      <c r="D833">
        <f t="shared" si="80"/>
        <v>307</v>
      </c>
      <c r="E833">
        <f t="shared" si="76"/>
        <v>0</v>
      </c>
      <c r="F833">
        <f t="shared" si="81"/>
        <v>0</v>
      </c>
      <c r="G833" t="str">
        <f t="shared" si="77"/>
        <v>…</v>
      </c>
    </row>
    <row r="834" spans="1:7" x14ac:dyDescent="0.3">
      <c r="A834">
        <v>3.2825025627177506</v>
      </c>
      <c r="B834">
        <f t="shared" si="78"/>
        <v>2</v>
      </c>
      <c r="C834">
        <f t="shared" si="79"/>
        <v>0</v>
      </c>
      <c r="D834">
        <f t="shared" si="80"/>
        <v>308</v>
      </c>
      <c r="E834">
        <f t="shared" si="76"/>
        <v>0</v>
      </c>
      <c r="F834">
        <f t="shared" si="81"/>
        <v>0</v>
      </c>
      <c r="G834" t="str">
        <f t="shared" si="77"/>
        <v>…</v>
      </c>
    </row>
    <row r="835" spans="1:7" x14ac:dyDescent="0.3">
      <c r="A835">
        <v>3.2825025627177506</v>
      </c>
      <c r="B835">
        <f t="shared" si="78"/>
        <v>2</v>
      </c>
      <c r="C835">
        <f t="shared" si="79"/>
        <v>0</v>
      </c>
      <c r="D835">
        <f t="shared" si="80"/>
        <v>309</v>
      </c>
      <c r="E835">
        <f t="shared" ref="E835:E898" si="82">IF(A835&lt;7,0,D835)</f>
        <v>0</v>
      </c>
      <c r="F835">
        <f t="shared" si="81"/>
        <v>0</v>
      </c>
      <c r="G835" t="str">
        <f t="shared" ref="G835:G898" si="83">IF(D835&lt;50,"A",IF(D835&lt;100,"B",IF(D835&lt;150,"C",IF(D835&lt;200,"D",IF(D835&lt;250,"E",IF(D835&lt;305,"F","…"))))))</f>
        <v>…</v>
      </c>
    </row>
    <row r="836" spans="1:7" x14ac:dyDescent="0.3">
      <c r="A836">
        <v>3.2825563789506447</v>
      </c>
      <c r="B836">
        <f t="shared" si="78"/>
        <v>2</v>
      </c>
      <c r="C836">
        <f t="shared" si="79"/>
        <v>5.3816232894021709E-5</v>
      </c>
      <c r="D836">
        <f t="shared" si="80"/>
        <v>310</v>
      </c>
      <c r="E836">
        <f t="shared" si="82"/>
        <v>0</v>
      </c>
      <c r="F836">
        <f t="shared" si="81"/>
        <v>0</v>
      </c>
      <c r="G836" t="str">
        <f t="shared" si="83"/>
        <v>…</v>
      </c>
    </row>
    <row r="837" spans="1:7" x14ac:dyDescent="0.3">
      <c r="A837">
        <v>3.2825584215071397</v>
      </c>
      <c r="B837">
        <f t="shared" si="78"/>
        <v>2</v>
      </c>
      <c r="C837">
        <f t="shared" si="79"/>
        <v>2.0425564950521391E-6</v>
      </c>
      <c r="D837">
        <f t="shared" si="80"/>
        <v>311</v>
      </c>
      <c r="E837">
        <f t="shared" si="82"/>
        <v>0</v>
      </c>
      <c r="F837">
        <f t="shared" si="81"/>
        <v>0</v>
      </c>
      <c r="G837" t="str">
        <f t="shared" si="83"/>
        <v>…</v>
      </c>
    </row>
    <row r="838" spans="1:7" x14ac:dyDescent="0.3">
      <c r="A838">
        <v>3.2825584215388486</v>
      </c>
      <c r="B838">
        <f t="shared" si="78"/>
        <v>2</v>
      </c>
      <c r="C838">
        <f t="shared" si="79"/>
        <v>3.1708857761714171E-11</v>
      </c>
      <c r="D838">
        <f t="shared" si="80"/>
        <v>312</v>
      </c>
      <c r="E838">
        <f t="shared" si="82"/>
        <v>0</v>
      </c>
      <c r="F838">
        <f t="shared" si="81"/>
        <v>0</v>
      </c>
      <c r="G838" t="str">
        <f t="shared" si="83"/>
        <v>…</v>
      </c>
    </row>
    <row r="839" spans="1:7" x14ac:dyDescent="0.3">
      <c r="A839">
        <v>3.2825584215771322</v>
      </c>
      <c r="B839">
        <f t="shared" si="78"/>
        <v>2</v>
      </c>
      <c r="C839">
        <f t="shared" si="79"/>
        <v>3.8283598513544348E-11</v>
      </c>
      <c r="D839">
        <f t="shared" si="80"/>
        <v>313</v>
      </c>
      <c r="E839">
        <f t="shared" si="82"/>
        <v>0</v>
      </c>
      <c r="F839">
        <f t="shared" si="81"/>
        <v>0</v>
      </c>
      <c r="G839" t="str">
        <f t="shared" si="83"/>
        <v>…</v>
      </c>
    </row>
    <row r="840" spans="1:7" x14ac:dyDescent="0.3">
      <c r="A840">
        <v>3.3004628704004273</v>
      </c>
      <c r="B840">
        <f t="shared" si="78"/>
        <v>2</v>
      </c>
      <c r="C840">
        <f t="shared" si="79"/>
        <v>1.7904448823295116E-2</v>
      </c>
      <c r="D840">
        <f t="shared" si="80"/>
        <v>314</v>
      </c>
      <c r="E840">
        <f t="shared" si="82"/>
        <v>0</v>
      </c>
      <c r="F840">
        <f t="shared" si="81"/>
        <v>0</v>
      </c>
      <c r="G840" t="str">
        <f t="shared" si="83"/>
        <v>…</v>
      </c>
    </row>
    <row r="841" spans="1:7" x14ac:dyDescent="0.3">
      <c r="A841">
        <v>3.3004628704004273</v>
      </c>
      <c r="B841">
        <f t="shared" si="78"/>
        <v>2</v>
      </c>
      <c r="C841">
        <f t="shared" si="79"/>
        <v>0</v>
      </c>
      <c r="D841">
        <f t="shared" si="80"/>
        <v>315</v>
      </c>
      <c r="E841">
        <f t="shared" si="82"/>
        <v>0</v>
      </c>
      <c r="F841">
        <f t="shared" si="81"/>
        <v>0</v>
      </c>
      <c r="G841" t="str">
        <f t="shared" si="83"/>
        <v>…</v>
      </c>
    </row>
    <row r="842" spans="1:7" x14ac:dyDescent="0.3">
      <c r="A842">
        <v>3.3004628704006311</v>
      </c>
      <c r="B842">
        <f t="shared" si="78"/>
        <v>2</v>
      </c>
      <c r="C842">
        <f t="shared" si="79"/>
        <v>2.0383694732117874E-13</v>
      </c>
      <c r="D842">
        <f t="shared" si="80"/>
        <v>316</v>
      </c>
      <c r="E842">
        <f t="shared" si="82"/>
        <v>0</v>
      </c>
      <c r="F842">
        <f t="shared" si="81"/>
        <v>0</v>
      </c>
      <c r="G842" t="str">
        <f t="shared" si="83"/>
        <v>…</v>
      </c>
    </row>
    <row r="843" spans="1:7" x14ac:dyDescent="0.3">
      <c r="A843">
        <v>3.3004698302082884</v>
      </c>
      <c r="B843">
        <f t="shared" si="78"/>
        <v>2</v>
      </c>
      <c r="C843">
        <f t="shared" si="79"/>
        <v>6.9598076573029743E-6</v>
      </c>
      <c r="D843">
        <f t="shared" si="80"/>
        <v>317</v>
      </c>
      <c r="E843">
        <f t="shared" si="82"/>
        <v>0</v>
      </c>
      <c r="F843">
        <f t="shared" si="81"/>
        <v>0</v>
      </c>
      <c r="G843" t="str">
        <f t="shared" si="83"/>
        <v>…</v>
      </c>
    </row>
    <row r="844" spans="1:7" x14ac:dyDescent="0.3">
      <c r="A844">
        <v>3.3004698302083191</v>
      </c>
      <c r="B844">
        <f t="shared" si="78"/>
        <v>2</v>
      </c>
      <c r="C844">
        <f t="shared" si="79"/>
        <v>3.0642155479654321E-14</v>
      </c>
      <c r="D844">
        <f t="shared" si="80"/>
        <v>318</v>
      </c>
      <c r="E844">
        <f t="shared" si="82"/>
        <v>0</v>
      </c>
      <c r="F844">
        <f t="shared" si="81"/>
        <v>0</v>
      </c>
      <c r="G844" t="str">
        <f t="shared" si="83"/>
        <v>…</v>
      </c>
    </row>
    <row r="845" spans="1:7" x14ac:dyDescent="0.3">
      <c r="A845">
        <v>3.3004698302083191</v>
      </c>
      <c r="B845">
        <f t="shared" si="78"/>
        <v>2</v>
      </c>
      <c r="C845">
        <f t="shared" si="79"/>
        <v>0</v>
      </c>
      <c r="D845">
        <f t="shared" si="80"/>
        <v>319</v>
      </c>
      <c r="E845">
        <f t="shared" si="82"/>
        <v>0</v>
      </c>
      <c r="F845">
        <f t="shared" si="81"/>
        <v>0</v>
      </c>
      <c r="G845" t="str">
        <f t="shared" si="83"/>
        <v>…</v>
      </c>
    </row>
    <row r="846" spans="1:7" x14ac:dyDescent="0.3">
      <c r="A846">
        <v>3.3004698302083191</v>
      </c>
      <c r="B846">
        <f t="shared" si="78"/>
        <v>2</v>
      </c>
      <c r="C846">
        <f t="shared" si="79"/>
        <v>0</v>
      </c>
      <c r="D846">
        <f t="shared" si="80"/>
        <v>320</v>
      </c>
      <c r="E846">
        <f t="shared" si="82"/>
        <v>0</v>
      </c>
      <c r="F846">
        <f t="shared" si="81"/>
        <v>0</v>
      </c>
      <c r="G846" t="str">
        <f t="shared" si="83"/>
        <v>…</v>
      </c>
    </row>
    <row r="847" spans="1:7" x14ac:dyDescent="0.3">
      <c r="A847">
        <v>3.3004698302083191</v>
      </c>
      <c r="B847">
        <f t="shared" ref="B847:B910" si="84">B846</f>
        <v>2</v>
      </c>
      <c r="C847">
        <f t="shared" ref="C847:C910" si="85">A847-A846</f>
        <v>0</v>
      </c>
      <c r="D847">
        <f t="shared" ref="D847:D910" si="86">D846+1</f>
        <v>321</v>
      </c>
      <c r="E847">
        <f t="shared" si="82"/>
        <v>0</v>
      </c>
      <c r="F847">
        <f t="shared" ref="F847:F910" si="87">E847-E846</f>
        <v>0</v>
      </c>
      <c r="G847" t="str">
        <f t="shared" si="83"/>
        <v>…</v>
      </c>
    </row>
    <row r="848" spans="1:7" x14ac:dyDescent="0.3">
      <c r="A848">
        <v>3.3004698302083191</v>
      </c>
      <c r="B848">
        <f t="shared" si="84"/>
        <v>2</v>
      </c>
      <c r="C848">
        <f t="shared" si="85"/>
        <v>0</v>
      </c>
      <c r="D848">
        <f t="shared" si="86"/>
        <v>322</v>
      </c>
      <c r="E848">
        <f t="shared" si="82"/>
        <v>0</v>
      </c>
      <c r="F848">
        <f t="shared" si="87"/>
        <v>0</v>
      </c>
      <c r="G848" t="str">
        <f t="shared" si="83"/>
        <v>…</v>
      </c>
    </row>
    <row r="849" spans="1:7" x14ac:dyDescent="0.3">
      <c r="A849">
        <v>3.3004698304197655</v>
      </c>
      <c r="B849">
        <f t="shared" si="84"/>
        <v>2</v>
      </c>
      <c r="C849">
        <f t="shared" si="85"/>
        <v>2.1144641593195956E-10</v>
      </c>
      <c r="D849">
        <f t="shared" si="86"/>
        <v>323</v>
      </c>
      <c r="E849">
        <f t="shared" si="82"/>
        <v>0</v>
      </c>
      <c r="F849">
        <f t="shared" si="87"/>
        <v>0</v>
      </c>
      <c r="G849" t="str">
        <f t="shared" si="83"/>
        <v>…</v>
      </c>
    </row>
    <row r="850" spans="1:7" x14ac:dyDescent="0.3">
      <c r="A850">
        <v>3.3004698304197655</v>
      </c>
      <c r="B850">
        <f t="shared" si="84"/>
        <v>2</v>
      </c>
      <c r="C850">
        <f t="shared" si="85"/>
        <v>0</v>
      </c>
      <c r="D850">
        <f t="shared" si="86"/>
        <v>324</v>
      </c>
      <c r="E850">
        <f t="shared" si="82"/>
        <v>0</v>
      </c>
      <c r="F850">
        <f t="shared" si="87"/>
        <v>0</v>
      </c>
      <c r="G850" t="str">
        <f t="shared" si="83"/>
        <v>…</v>
      </c>
    </row>
    <row r="851" spans="1:7" x14ac:dyDescent="0.3">
      <c r="A851">
        <v>3.3004698304197921</v>
      </c>
      <c r="B851">
        <f t="shared" si="84"/>
        <v>2</v>
      </c>
      <c r="C851">
        <f t="shared" si="85"/>
        <v>2.6645352591003757E-14</v>
      </c>
      <c r="D851">
        <f t="shared" si="86"/>
        <v>325</v>
      </c>
      <c r="E851">
        <f t="shared" si="82"/>
        <v>0</v>
      </c>
      <c r="F851">
        <f t="shared" si="87"/>
        <v>0</v>
      </c>
      <c r="G851" t="str">
        <f t="shared" si="83"/>
        <v>…</v>
      </c>
    </row>
    <row r="852" spans="1:7" x14ac:dyDescent="0.3">
      <c r="A852">
        <v>3.3284921287758831</v>
      </c>
      <c r="B852">
        <f t="shared" si="84"/>
        <v>2</v>
      </c>
      <c r="C852">
        <f t="shared" si="85"/>
        <v>2.8022298356090936E-2</v>
      </c>
      <c r="D852">
        <f t="shared" si="86"/>
        <v>326</v>
      </c>
      <c r="E852">
        <f t="shared" si="82"/>
        <v>0</v>
      </c>
      <c r="F852">
        <f t="shared" si="87"/>
        <v>0</v>
      </c>
      <c r="G852" t="str">
        <f t="shared" si="83"/>
        <v>…</v>
      </c>
    </row>
    <row r="853" spans="1:7" x14ac:dyDescent="0.3">
      <c r="A853">
        <v>3.3284921287758831</v>
      </c>
      <c r="B853">
        <f t="shared" si="84"/>
        <v>2</v>
      </c>
      <c r="C853">
        <f t="shared" si="85"/>
        <v>0</v>
      </c>
      <c r="D853">
        <f t="shared" si="86"/>
        <v>327</v>
      </c>
      <c r="E853">
        <f t="shared" si="82"/>
        <v>0</v>
      </c>
      <c r="F853">
        <f t="shared" si="87"/>
        <v>0</v>
      </c>
      <c r="G853" t="str">
        <f t="shared" si="83"/>
        <v>…</v>
      </c>
    </row>
    <row r="854" spans="1:7" x14ac:dyDescent="0.3">
      <c r="A854">
        <v>3.3284921287938065</v>
      </c>
      <c r="B854">
        <f t="shared" si="84"/>
        <v>2</v>
      </c>
      <c r="C854">
        <f t="shared" si="85"/>
        <v>1.7923440509548527E-11</v>
      </c>
      <c r="D854">
        <f t="shared" si="86"/>
        <v>328</v>
      </c>
      <c r="E854">
        <f t="shared" si="82"/>
        <v>0</v>
      </c>
      <c r="F854">
        <f t="shared" si="87"/>
        <v>0</v>
      </c>
      <c r="G854" t="str">
        <f t="shared" si="83"/>
        <v>…</v>
      </c>
    </row>
    <row r="855" spans="1:7" x14ac:dyDescent="0.3">
      <c r="A855">
        <v>3.3284921287967202</v>
      </c>
      <c r="B855">
        <f t="shared" si="84"/>
        <v>2</v>
      </c>
      <c r="C855">
        <f t="shared" si="85"/>
        <v>2.9136693058262608E-12</v>
      </c>
      <c r="D855">
        <f t="shared" si="86"/>
        <v>329</v>
      </c>
      <c r="E855">
        <f t="shared" si="82"/>
        <v>0</v>
      </c>
      <c r="F855">
        <f t="shared" si="87"/>
        <v>0</v>
      </c>
      <c r="G855" t="str">
        <f t="shared" si="83"/>
        <v>…</v>
      </c>
    </row>
    <row r="856" spans="1:7" x14ac:dyDescent="0.3">
      <c r="A856">
        <v>3.3284921287967202</v>
      </c>
      <c r="B856">
        <f t="shared" si="84"/>
        <v>2</v>
      </c>
      <c r="C856">
        <f t="shared" si="85"/>
        <v>0</v>
      </c>
      <c r="D856">
        <f t="shared" si="86"/>
        <v>330</v>
      </c>
      <c r="E856">
        <f t="shared" si="82"/>
        <v>0</v>
      </c>
      <c r="F856">
        <f t="shared" si="87"/>
        <v>0</v>
      </c>
      <c r="G856" t="str">
        <f t="shared" si="83"/>
        <v>…</v>
      </c>
    </row>
    <row r="857" spans="1:7" x14ac:dyDescent="0.3">
      <c r="A857">
        <v>3.3284921287970177</v>
      </c>
      <c r="B857">
        <f t="shared" si="84"/>
        <v>2</v>
      </c>
      <c r="C857">
        <f t="shared" si="85"/>
        <v>2.9753977059954195E-13</v>
      </c>
      <c r="D857">
        <f t="shared" si="86"/>
        <v>331</v>
      </c>
      <c r="E857">
        <f t="shared" si="82"/>
        <v>0</v>
      </c>
      <c r="F857">
        <f t="shared" si="87"/>
        <v>0</v>
      </c>
      <c r="G857" t="str">
        <f t="shared" si="83"/>
        <v>…</v>
      </c>
    </row>
    <row r="858" spans="1:7" x14ac:dyDescent="0.3">
      <c r="A858">
        <v>3.3284921287970177</v>
      </c>
      <c r="B858">
        <f t="shared" si="84"/>
        <v>2</v>
      </c>
      <c r="C858">
        <f t="shared" si="85"/>
        <v>0</v>
      </c>
      <c r="D858">
        <f t="shared" si="86"/>
        <v>332</v>
      </c>
      <c r="E858">
        <f t="shared" si="82"/>
        <v>0</v>
      </c>
      <c r="F858">
        <f t="shared" si="87"/>
        <v>0</v>
      </c>
      <c r="G858" t="str">
        <f t="shared" si="83"/>
        <v>…</v>
      </c>
    </row>
    <row r="859" spans="1:7" x14ac:dyDescent="0.3">
      <c r="A859">
        <v>3.3284921287970177</v>
      </c>
      <c r="B859">
        <f t="shared" si="84"/>
        <v>2</v>
      </c>
      <c r="C859">
        <f t="shared" si="85"/>
        <v>0</v>
      </c>
      <c r="D859">
        <f t="shared" si="86"/>
        <v>333</v>
      </c>
      <c r="E859">
        <f t="shared" si="82"/>
        <v>0</v>
      </c>
      <c r="F859">
        <f t="shared" si="87"/>
        <v>0</v>
      </c>
      <c r="G859" t="str">
        <f t="shared" si="83"/>
        <v>…</v>
      </c>
    </row>
    <row r="860" spans="1:7" x14ac:dyDescent="0.3">
      <c r="A860">
        <v>3.3284921287970177</v>
      </c>
      <c r="B860">
        <f t="shared" si="84"/>
        <v>2</v>
      </c>
      <c r="C860">
        <f t="shared" si="85"/>
        <v>0</v>
      </c>
      <c r="D860">
        <f t="shared" si="86"/>
        <v>334</v>
      </c>
      <c r="E860">
        <f t="shared" si="82"/>
        <v>0</v>
      </c>
      <c r="F860">
        <f t="shared" si="87"/>
        <v>0</v>
      </c>
      <c r="G860" t="str">
        <f t="shared" si="83"/>
        <v>…</v>
      </c>
    </row>
    <row r="861" spans="1:7" x14ac:dyDescent="0.3">
      <c r="A861">
        <v>3.3284921287970186</v>
      </c>
      <c r="B861">
        <f t="shared" si="84"/>
        <v>2</v>
      </c>
      <c r="C861">
        <f t="shared" si="85"/>
        <v>0</v>
      </c>
      <c r="D861">
        <f t="shared" si="86"/>
        <v>335</v>
      </c>
      <c r="E861">
        <f t="shared" si="82"/>
        <v>0</v>
      </c>
      <c r="F861">
        <f t="shared" si="87"/>
        <v>0</v>
      </c>
      <c r="G861" t="str">
        <f t="shared" si="83"/>
        <v>…</v>
      </c>
    </row>
    <row r="862" spans="1:7" x14ac:dyDescent="0.3">
      <c r="A862">
        <v>3.3284921287970186</v>
      </c>
      <c r="B862">
        <f t="shared" si="84"/>
        <v>2</v>
      </c>
      <c r="C862">
        <f t="shared" si="85"/>
        <v>0</v>
      </c>
      <c r="D862">
        <f t="shared" si="86"/>
        <v>336</v>
      </c>
      <c r="E862">
        <f t="shared" si="82"/>
        <v>0</v>
      </c>
      <c r="F862">
        <f t="shared" si="87"/>
        <v>0</v>
      </c>
      <c r="G862" t="str">
        <f t="shared" si="83"/>
        <v>…</v>
      </c>
    </row>
    <row r="863" spans="1:7" x14ac:dyDescent="0.3">
      <c r="A863">
        <v>3.3284921287970186</v>
      </c>
      <c r="B863">
        <f t="shared" si="84"/>
        <v>2</v>
      </c>
      <c r="C863">
        <f t="shared" si="85"/>
        <v>0</v>
      </c>
      <c r="D863">
        <f t="shared" si="86"/>
        <v>337</v>
      </c>
      <c r="E863">
        <f t="shared" si="82"/>
        <v>0</v>
      </c>
      <c r="F863">
        <f t="shared" si="87"/>
        <v>0</v>
      </c>
      <c r="G863" t="str">
        <f t="shared" si="83"/>
        <v>…</v>
      </c>
    </row>
    <row r="864" spans="1:7" x14ac:dyDescent="0.3">
      <c r="A864">
        <v>3.3284921288059466</v>
      </c>
      <c r="B864">
        <f t="shared" si="84"/>
        <v>2</v>
      </c>
      <c r="C864">
        <f t="shared" si="85"/>
        <v>8.9279694748256588E-12</v>
      </c>
      <c r="D864">
        <f t="shared" si="86"/>
        <v>338</v>
      </c>
      <c r="E864">
        <f t="shared" si="82"/>
        <v>0</v>
      </c>
      <c r="F864">
        <f t="shared" si="87"/>
        <v>0</v>
      </c>
      <c r="G864" t="str">
        <f t="shared" si="83"/>
        <v>…</v>
      </c>
    </row>
    <row r="865" spans="1:7" x14ac:dyDescent="0.3">
      <c r="A865">
        <v>3.3284921288059466</v>
      </c>
      <c r="B865">
        <f t="shared" si="84"/>
        <v>2</v>
      </c>
      <c r="C865">
        <f t="shared" si="85"/>
        <v>0</v>
      </c>
      <c r="D865">
        <f t="shared" si="86"/>
        <v>339</v>
      </c>
      <c r="E865">
        <f t="shared" si="82"/>
        <v>0</v>
      </c>
      <c r="F865">
        <f t="shared" si="87"/>
        <v>0</v>
      </c>
      <c r="G865" t="str">
        <f t="shared" si="83"/>
        <v>…</v>
      </c>
    </row>
    <row r="866" spans="1:7" x14ac:dyDescent="0.3">
      <c r="A866">
        <v>3.3284921288059466</v>
      </c>
      <c r="B866">
        <f t="shared" si="84"/>
        <v>2</v>
      </c>
      <c r="C866">
        <f t="shared" si="85"/>
        <v>0</v>
      </c>
      <c r="D866">
        <f t="shared" si="86"/>
        <v>340</v>
      </c>
      <c r="E866">
        <f t="shared" si="82"/>
        <v>0</v>
      </c>
      <c r="F866">
        <f t="shared" si="87"/>
        <v>0</v>
      </c>
      <c r="G866" t="str">
        <f t="shared" si="83"/>
        <v>…</v>
      </c>
    </row>
    <row r="867" spans="1:7" x14ac:dyDescent="0.3">
      <c r="A867">
        <v>3.3284921288059466</v>
      </c>
      <c r="B867">
        <f t="shared" si="84"/>
        <v>2</v>
      </c>
      <c r="C867">
        <f t="shared" si="85"/>
        <v>0</v>
      </c>
      <c r="D867">
        <f t="shared" si="86"/>
        <v>341</v>
      </c>
      <c r="E867">
        <f t="shared" si="82"/>
        <v>0</v>
      </c>
      <c r="F867">
        <f t="shared" si="87"/>
        <v>0</v>
      </c>
      <c r="G867" t="str">
        <f t="shared" si="83"/>
        <v>…</v>
      </c>
    </row>
    <row r="868" spans="1:7" x14ac:dyDescent="0.3">
      <c r="A868">
        <v>3.3626696431374574</v>
      </c>
      <c r="B868">
        <f t="shared" si="84"/>
        <v>2</v>
      </c>
      <c r="C868">
        <f t="shared" si="85"/>
        <v>3.4177514331510839E-2</v>
      </c>
      <c r="D868">
        <f t="shared" si="86"/>
        <v>342</v>
      </c>
      <c r="E868">
        <f t="shared" si="82"/>
        <v>0</v>
      </c>
      <c r="F868">
        <f t="shared" si="87"/>
        <v>0</v>
      </c>
      <c r="G868" t="str">
        <f t="shared" si="83"/>
        <v>…</v>
      </c>
    </row>
    <row r="869" spans="1:7" x14ac:dyDescent="0.3">
      <c r="A869">
        <v>3.3626696431374574</v>
      </c>
      <c r="B869">
        <f t="shared" si="84"/>
        <v>2</v>
      </c>
      <c r="C869">
        <f t="shared" si="85"/>
        <v>0</v>
      </c>
      <c r="D869">
        <f t="shared" si="86"/>
        <v>343</v>
      </c>
      <c r="E869">
        <f t="shared" si="82"/>
        <v>0</v>
      </c>
      <c r="F869">
        <f t="shared" si="87"/>
        <v>0</v>
      </c>
      <c r="G869" t="str">
        <f t="shared" si="83"/>
        <v>…</v>
      </c>
    </row>
    <row r="870" spans="1:7" x14ac:dyDescent="0.3">
      <c r="A870">
        <v>3.3626696431376297</v>
      </c>
      <c r="B870">
        <f t="shared" si="84"/>
        <v>2</v>
      </c>
      <c r="C870">
        <f t="shared" si="85"/>
        <v>1.723066134218243E-13</v>
      </c>
      <c r="D870">
        <f t="shared" si="86"/>
        <v>344</v>
      </c>
      <c r="E870">
        <f t="shared" si="82"/>
        <v>0</v>
      </c>
      <c r="F870">
        <f t="shared" si="87"/>
        <v>0</v>
      </c>
      <c r="G870" t="str">
        <f t="shared" si="83"/>
        <v>…</v>
      </c>
    </row>
    <row r="871" spans="1:7" x14ac:dyDescent="0.3">
      <c r="A871">
        <v>3.3626696431376297</v>
      </c>
      <c r="B871">
        <f t="shared" si="84"/>
        <v>2</v>
      </c>
      <c r="C871">
        <f t="shared" si="85"/>
        <v>0</v>
      </c>
      <c r="D871">
        <f t="shared" si="86"/>
        <v>345</v>
      </c>
      <c r="E871">
        <f t="shared" si="82"/>
        <v>0</v>
      </c>
      <c r="F871">
        <f t="shared" si="87"/>
        <v>0</v>
      </c>
      <c r="G871" t="str">
        <f t="shared" si="83"/>
        <v>…</v>
      </c>
    </row>
    <row r="872" spans="1:7" x14ac:dyDescent="0.3">
      <c r="A872">
        <v>3.3626696431376297</v>
      </c>
      <c r="B872">
        <f t="shared" si="84"/>
        <v>2</v>
      </c>
      <c r="C872">
        <f t="shared" si="85"/>
        <v>0</v>
      </c>
      <c r="D872">
        <f t="shared" si="86"/>
        <v>346</v>
      </c>
      <c r="E872">
        <f t="shared" si="82"/>
        <v>0</v>
      </c>
      <c r="F872">
        <f t="shared" si="87"/>
        <v>0</v>
      </c>
      <c r="G872" t="str">
        <f t="shared" si="83"/>
        <v>…</v>
      </c>
    </row>
    <row r="873" spans="1:7" x14ac:dyDescent="0.3">
      <c r="A873">
        <v>3.3626696431376315</v>
      </c>
      <c r="B873">
        <f t="shared" si="84"/>
        <v>2</v>
      </c>
      <c r="C873">
        <f t="shared" si="85"/>
        <v>0</v>
      </c>
      <c r="D873">
        <f t="shared" si="86"/>
        <v>347</v>
      </c>
      <c r="E873">
        <f t="shared" si="82"/>
        <v>0</v>
      </c>
      <c r="F873">
        <f t="shared" si="87"/>
        <v>0</v>
      </c>
      <c r="G873" t="str">
        <f t="shared" si="83"/>
        <v>…</v>
      </c>
    </row>
    <row r="874" spans="1:7" x14ac:dyDescent="0.3">
      <c r="A874">
        <v>3.3626696431379499</v>
      </c>
      <c r="B874">
        <f t="shared" si="84"/>
        <v>2</v>
      </c>
      <c r="C874">
        <f t="shared" si="85"/>
        <v>3.184119634624949E-13</v>
      </c>
      <c r="D874">
        <f t="shared" si="86"/>
        <v>348</v>
      </c>
      <c r="E874">
        <f t="shared" si="82"/>
        <v>0</v>
      </c>
      <c r="F874">
        <f t="shared" si="87"/>
        <v>0</v>
      </c>
      <c r="G874" t="str">
        <f t="shared" si="83"/>
        <v>…</v>
      </c>
    </row>
    <row r="875" spans="1:7" x14ac:dyDescent="0.3">
      <c r="A875">
        <v>3.3626696431379499</v>
      </c>
      <c r="B875">
        <f t="shared" si="84"/>
        <v>2</v>
      </c>
      <c r="C875">
        <f t="shared" si="85"/>
        <v>0</v>
      </c>
      <c r="D875">
        <f t="shared" si="86"/>
        <v>349</v>
      </c>
      <c r="E875">
        <f t="shared" si="82"/>
        <v>0</v>
      </c>
      <c r="F875">
        <f t="shared" si="87"/>
        <v>0</v>
      </c>
      <c r="G875" t="str">
        <f t="shared" si="83"/>
        <v>…</v>
      </c>
    </row>
    <row r="876" spans="1:7" x14ac:dyDescent="0.3">
      <c r="A876">
        <v>3.3626696431379499</v>
      </c>
      <c r="B876">
        <f t="shared" si="84"/>
        <v>2</v>
      </c>
      <c r="C876">
        <f t="shared" si="85"/>
        <v>0</v>
      </c>
      <c r="D876">
        <f t="shared" si="86"/>
        <v>350</v>
      </c>
      <c r="E876">
        <f t="shared" si="82"/>
        <v>0</v>
      </c>
      <c r="F876">
        <f t="shared" si="87"/>
        <v>0</v>
      </c>
      <c r="G876" t="str">
        <f t="shared" si="83"/>
        <v>…</v>
      </c>
    </row>
    <row r="877" spans="1:7" x14ac:dyDescent="0.3">
      <c r="A877">
        <v>3.3626696431379499</v>
      </c>
      <c r="B877">
        <f t="shared" si="84"/>
        <v>2</v>
      </c>
      <c r="C877">
        <f t="shared" si="85"/>
        <v>0</v>
      </c>
      <c r="D877">
        <f t="shared" si="86"/>
        <v>351</v>
      </c>
      <c r="E877">
        <f t="shared" si="82"/>
        <v>0</v>
      </c>
      <c r="F877">
        <f t="shared" si="87"/>
        <v>0</v>
      </c>
      <c r="G877" t="str">
        <f t="shared" si="83"/>
        <v>…</v>
      </c>
    </row>
    <row r="878" spans="1:7" x14ac:dyDescent="0.3">
      <c r="A878">
        <v>3.3626893369299431</v>
      </c>
      <c r="B878">
        <f t="shared" si="84"/>
        <v>2</v>
      </c>
      <c r="C878">
        <f t="shared" si="85"/>
        <v>1.9693791993180554E-5</v>
      </c>
      <c r="D878">
        <f t="shared" si="86"/>
        <v>352</v>
      </c>
      <c r="E878">
        <f t="shared" si="82"/>
        <v>0</v>
      </c>
      <c r="F878">
        <f t="shared" si="87"/>
        <v>0</v>
      </c>
      <c r="G878" t="str">
        <f t="shared" si="83"/>
        <v>…</v>
      </c>
    </row>
    <row r="879" spans="1:7" x14ac:dyDescent="0.3">
      <c r="A879">
        <v>3.3626893369299431</v>
      </c>
      <c r="B879">
        <f t="shared" si="84"/>
        <v>2</v>
      </c>
      <c r="C879">
        <f t="shared" si="85"/>
        <v>0</v>
      </c>
      <c r="D879">
        <f t="shared" si="86"/>
        <v>353</v>
      </c>
      <c r="E879">
        <f t="shared" si="82"/>
        <v>0</v>
      </c>
      <c r="F879">
        <f t="shared" si="87"/>
        <v>0</v>
      </c>
      <c r="G879" t="str">
        <f t="shared" si="83"/>
        <v>…</v>
      </c>
    </row>
    <row r="880" spans="1:7" x14ac:dyDescent="0.3">
      <c r="A880">
        <v>3.7460120433098423</v>
      </c>
      <c r="B880">
        <f t="shared" si="84"/>
        <v>2</v>
      </c>
      <c r="C880">
        <f t="shared" si="85"/>
        <v>0.38332270637989918</v>
      </c>
      <c r="D880">
        <f t="shared" si="86"/>
        <v>354</v>
      </c>
      <c r="E880">
        <f t="shared" si="82"/>
        <v>0</v>
      </c>
      <c r="F880">
        <f t="shared" si="87"/>
        <v>0</v>
      </c>
      <c r="G880" t="str">
        <f t="shared" si="83"/>
        <v>…</v>
      </c>
    </row>
    <row r="881" spans="1:7" x14ac:dyDescent="0.3">
      <c r="A881">
        <v>3.7460120433098423</v>
      </c>
      <c r="B881">
        <f t="shared" si="84"/>
        <v>2</v>
      </c>
      <c r="C881">
        <f t="shared" si="85"/>
        <v>0</v>
      </c>
      <c r="D881">
        <f t="shared" si="86"/>
        <v>355</v>
      </c>
      <c r="E881">
        <f t="shared" si="82"/>
        <v>0</v>
      </c>
      <c r="F881">
        <f t="shared" si="87"/>
        <v>0</v>
      </c>
      <c r="G881" t="str">
        <f t="shared" si="83"/>
        <v>…</v>
      </c>
    </row>
    <row r="882" spans="1:7" x14ac:dyDescent="0.3">
      <c r="A882">
        <v>3.746012043310178</v>
      </c>
      <c r="B882">
        <f t="shared" si="84"/>
        <v>2</v>
      </c>
      <c r="C882">
        <f t="shared" si="85"/>
        <v>3.3573144264664734E-13</v>
      </c>
      <c r="D882">
        <f t="shared" si="86"/>
        <v>356</v>
      </c>
      <c r="E882">
        <f t="shared" si="82"/>
        <v>0</v>
      </c>
      <c r="F882">
        <f t="shared" si="87"/>
        <v>0</v>
      </c>
      <c r="G882" t="str">
        <f t="shared" si="83"/>
        <v>…</v>
      </c>
    </row>
    <row r="883" spans="1:7" x14ac:dyDescent="0.3">
      <c r="A883">
        <v>3.746012043310178</v>
      </c>
      <c r="B883">
        <f t="shared" si="84"/>
        <v>2</v>
      </c>
      <c r="C883">
        <f t="shared" si="85"/>
        <v>0</v>
      </c>
      <c r="D883">
        <f t="shared" si="86"/>
        <v>357</v>
      </c>
      <c r="E883">
        <f t="shared" si="82"/>
        <v>0</v>
      </c>
      <c r="F883">
        <f t="shared" si="87"/>
        <v>0</v>
      </c>
      <c r="G883" t="str">
        <f t="shared" si="83"/>
        <v>…</v>
      </c>
    </row>
    <row r="884" spans="1:7" x14ac:dyDescent="0.3">
      <c r="A884">
        <v>3.7460120433103632</v>
      </c>
      <c r="B884">
        <f t="shared" si="84"/>
        <v>2</v>
      </c>
      <c r="C884">
        <f t="shared" si="85"/>
        <v>1.8518520050747611E-13</v>
      </c>
      <c r="D884">
        <f t="shared" si="86"/>
        <v>358</v>
      </c>
      <c r="E884">
        <f t="shared" si="82"/>
        <v>0</v>
      </c>
      <c r="F884">
        <f t="shared" si="87"/>
        <v>0</v>
      </c>
      <c r="G884" t="str">
        <f t="shared" si="83"/>
        <v>…</v>
      </c>
    </row>
    <row r="885" spans="1:7" x14ac:dyDescent="0.3">
      <c r="A885">
        <v>3.8450564701665484</v>
      </c>
      <c r="B885">
        <f t="shared" si="84"/>
        <v>2</v>
      </c>
      <c r="C885">
        <f t="shared" si="85"/>
        <v>9.9044426856185197E-2</v>
      </c>
      <c r="D885">
        <f t="shared" si="86"/>
        <v>359</v>
      </c>
      <c r="E885">
        <f t="shared" si="82"/>
        <v>0</v>
      </c>
      <c r="F885">
        <f t="shared" si="87"/>
        <v>0</v>
      </c>
      <c r="G885" t="str">
        <f t="shared" si="83"/>
        <v>…</v>
      </c>
    </row>
    <row r="886" spans="1:7" x14ac:dyDescent="0.3">
      <c r="A886">
        <v>3.845202576585836</v>
      </c>
      <c r="B886">
        <f t="shared" si="84"/>
        <v>2</v>
      </c>
      <c r="C886">
        <f t="shared" si="85"/>
        <v>1.4610641928758383E-4</v>
      </c>
      <c r="D886">
        <f t="shared" si="86"/>
        <v>360</v>
      </c>
      <c r="E886">
        <f t="shared" si="82"/>
        <v>0</v>
      </c>
      <c r="F886">
        <f t="shared" si="87"/>
        <v>0</v>
      </c>
      <c r="G886" t="str">
        <f t="shared" si="83"/>
        <v>…</v>
      </c>
    </row>
    <row r="887" spans="1:7" x14ac:dyDescent="0.3">
      <c r="A887">
        <v>3.8452213417518224</v>
      </c>
      <c r="B887">
        <f t="shared" si="84"/>
        <v>2</v>
      </c>
      <c r="C887">
        <f t="shared" si="85"/>
        <v>1.8765165986422971E-5</v>
      </c>
      <c r="D887">
        <f t="shared" si="86"/>
        <v>361</v>
      </c>
      <c r="E887">
        <f t="shared" si="82"/>
        <v>0</v>
      </c>
      <c r="F887">
        <f t="shared" si="87"/>
        <v>0</v>
      </c>
      <c r="G887" t="str">
        <f t="shared" si="83"/>
        <v>…</v>
      </c>
    </row>
    <row r="888" spans="1:7" x14ac:dyDescent="0.3">
      <c r="A888">
        <v>3.8452213417518224</v>
      </c>
      <c r="B888">
        <f t="shared" si="84"/>
        <v>2</v>
      </c>
      <c r="C888">
        <f t="shared" si="85"/>
        <v>0</v>
      </c>
      <c r="D888">
        <f t="shared" si="86"/>
        <v>362</v>
      </c>
      <c r="E888">
        <f t="shared" si="82"/>
        <v>0</v>
      </c>
      <c r="F888">
        <f t="shared" si="87"/>
        <v>0</v>
      </c>
      <c r="G888" t="str">
        <f t="shared" si="83"/>
        <v>…</v>
      </c>
    </row>
    <row r="889" spans="1:7" x14ac:dyDescent="0.3">
      <c r="A889">
        <v>3.8452213417518224</v>
      </c>
      <c r="B889">
        <f t="shared" si="84"/>
        <v>2</v>
      </c>
      <c r="C889">
        <f t="shared" si="85"/>
        <v>0</v>
      </c>
      <c r="D889">
        <f t="shared" si="86"/>
        <v>363</v>
      </c>
      <c r="E889">
        <f t="shared" si="82"/>
        <v>0</v>
      </c>
      <c r="F889">
        <f t="shared" si="87"/>
        <v>0</v>
      </c>
      <c r="G889" t="str">
        <f t="shared" si="83"/>
        <v>…</v>
      </c>
    </row>
    <row r="890" spans="1:7" x14ac:dyDescent="0.3">
      <c r="A890">
        <v>3.8452213417518224</v>
      </c>
      <c r="B890">
        <f t="shared" si="84"/>
        <v>2</v>
      </c>
      <c r="C890">
        <f t="shared" si="85"/>
        <v>0</v>
      </c>
      <c r="D890">
        <f t="shared" si="86"/>
        <v>364</v>
      </c>
      <c r="E890">
        <f t="shared" si="82"/>
        <v>0</v>
      </c>
      <c r="F890">
        <f t="shared" si="87"/>
        <v>0</v>
      </c>
      <c r="G890" t="str">
        <f t="shared" si="83"/>
        <v>…</v>
      </c>
    </row>
    <row r="891" spans="1:7" x14ac:dyDescent="0.3">
      <c r="A891">
        <v>3.8452213417518224</v>
      </c>
      <c r="B891">
        <f t="shared" si="84"/>
        <v>2</v>
      </c>
      <c r="C891">
        <f t="shared" si="85"/>
        <v>0</v>
      </c>
      <c r="D891">
        <f t="shared" si="86"/>
        <v>365</v>
      </c>
      <c r="E891">
        <f t="shared" si="82"/>
        <v>0</v>
      </c>
      <c r="F891">
        <f t="shared" si="87"/>
        <v>0</v>
      </c>
      <c r="G891" t="str">
        <f t="shared" si="83"/>
        <v>…</v>
      </c>
    </row>
    <row r="892" spans="1:7" x14ac:dyDescent="0.3">
      <c r="A892">
        <v>3.8452213417518224</v>
      </c>
      <c r="B892">
        <f t="shared" si="84"/>
        <v>2</v>
      </c>
      <c r="C892">
        <f t="shared" si="85"/>
        <v>0</v>
      </c>
      <c r="D892">
        <f t="shared" si="86"/>
        <v>366</v>
      </c>
      <c r="E892">
        <f t="shared" si="82"/>
        <v>0</v>
      </c>
      <c r="F892">
        <f t="shared" si="87"/>
        <v>0</v>
      </c>
      <c r="G892" t="str">
        <f t="shared" si="83"/>
        <v>…</v>
      </c>
    </row>
    <row r="893" spans="1:7" x14ac:dyDescent="0.3">
      <c r="A893">
        <v>3.8904309575994995</v>
      </c>
      <c r="B893">
        <f t="shared" si="84"/>
        <v>2</v>
      </c>
      <c r="C893">
        <f t="shared" si="85"/>
        <v>4.5209615847677131E-2</v>
      </c>
      <c r="D893">
        <f t="shared" si="86"/>
        <v>367</v>
      </c>
      <c r="E893">
        <f t="shared" si="82"/>
        <v>0</v>
      </c>
      <c r="F893">
        <f t="shared" si="87"/>
        <v>0</v>
      </c>
      <c r="G893" t="str">
        <f t="shared" si="83"/>
        <v>…</v>
      </c>
    </row>
    <row r="894" spans="1:7" x14ac:dyDescent="0.3">
      <c r="A894">
        <v>3.8904318946689438</v>
      </c>
      <c r="B894">
        <f t="shared" si="84"/>
        <v>2</v>
      </c>
      <c r="C894">
        <f t="shared" si="85"/>
        <v>9.3706944426230621E-7</v>
      </c>
      <c r="D894">
        <f t="shared" si="86"/>
        <v>368</v>
      </c>
      <c r="E894">
        <f t="shared" si="82"/>
        <v>0</v>
      </c>
      <c r="F894">
        <f t="shared" si="87"/>
        <v>0</v>
      </c>
      <c r="G894" t="str">
        <f t="shared" si="83"/>
        <v>…</v>
      </c>
    </row>
    <row r="895" spans="1:7" x14ac:dyDescent="0.3">
      <c r="A895">
        <v>3.8904318946689438</v>
      </c>
      <c r="B895">
        <f t="shared" si="84"/>
        <v>2</v>
      </c>
      <c r="C895">
        <f t="shared" si="85"/>
        <v>0</v>
      </c>
      <c r="D895">
        <f t="shared" si="86"/>
        <v>369</v>
      </c>
      <c r="E895">
        <f t="shared" si="82"/>
        <v>0</v>
      </c>
      <c r="F895">
        <f t="shared" si="87"/>
        <v>0</v>
      </c>
      <c r="G895" t="str">
        <f t="shared" si="83"/>
        <v>…</v>
      </c>
    </row>
    <row r="896" spans="1:7" x14ac:dyDescent="0.3">
      <c r="A896">
        <v>3.8904318946689438</v>
      </c>
      <c r="B896">
        <f t="shared" si="84"/>
        <v>2</v>
      </c>
      <c r="C896">
        <f t="shared" si="85"/>
        <v>0</v>
      </c>
      <c r="D896">
        <f t="shared" si="86"/>
        <v>370</v>
      </c>
      <c r="E896">
        <f t="shared" si="82"/>
        <v>0</v>
      </c>
      <c r="F896">
        <f t="shared" si="87"/>
        <v>0</v>
      </c>
      <c r="G896" t="str">
        <f t="shared" si="83"/>
        <v>…</v>
      </c>
    </row>
    <row r="897" spans="1:7" x14ac:dyDescent="0.3">
      <c r="A897">
        <v>3.8904318946701064</v>
      </c>
      <c r="B897">
        <f t="shared" si="84"/>
        <v>2</v>
      </c>
      <c r="C897">
        <f t="shared" si="85"/>
        <v>1.1626255513874639E-12</v>
      </c>
      <c r="D897">
        <f t="shared" si="86"/>
        <v>371</v>
      </c>
      <c r="E897">
        <f t="shared" si="82"/>
        <v>0</v>
      </c>
      <c r="F897">
        <f t="shared" si="87"/>
        <v>0</v>
      </c>
      <c r="G897" t="str">
        <f t="shared" si="83"/>
        <v>…</v>
      </c>
    </row>
    <row r="898" spans="1:7" x14ac:dyDescent="0.3">
      <c r="A898">
        <v>3.89044209854206</v>
      </c>
      <c r="B898">
        <f t="shared" si="84"/>
        <v>2</v>
      </c>
      <c r="C898">
        <f t="shared" si="85"/>
        <v>1.0203871953606836E-5</v>
      </c>
      <c r="D898">
        <f t="shared" si="86"/>
        <v>372</v>
      </c>
      <c r="E898">
        <f t="shared" si="82"/>
        <v>0</v>
      </c>
      <c r="F898">
        <f t="shared" si="87"/>
        <v>0</v>
      </c>
      <c r="G898" t="str">
        <f t="shared" si="83"/>
        <v>…</v>
      </c>
    </row>
    <row r="899" spans="1:7" x14ac:dyDescent="0.3">
      <c r="A899">
        <v>3.89044209854206</v>
      </c>
      <c r="B899">
        <f t="shared" si="84"/>
        <v>2</v>
      </c>
      <c r="C899">
        <f t="shared" si="85"/>
        <v>0</v>
      </c>
      <c r="D899">
        <f t="shared" si="86"/>
        <v>373</v>
      </c>
      <c r="E899">
        <f t="shared" ref="E899:E962" si="88">IF(A899&lt;7,0,D899)</f>
        <v>0</v>
      </c>
      <c r="F899">
        <f t="shared" si="87"/>
        <v>0</v>
      </c>
      <c r="G899" t="str">
        <f t="shared" ref="G899:G962" si="89">IF(D899&lt;50,"A",IF(D899&lt;100,"B",IF(D899&lt;150,"C",IF(D899&lt;200,"D",IF(D899&lt;250,"E",IF(D899&lt;305,"F","…"))))))</f>
        <v>…</v>
      </c>
    </row>
    <row r="900" spans="1:7" x14ac:dyDescent="0.3">
      <c r="A900">
        <v>3.8904421003010876</v>
      </c>
      <c r="B900">
        <f t="shared" si="84"/>
        <v>2</v>
      </c>
      <c r="C900">
        <f t="shared" si="85"/>
        <v>1.7590275902534813E-9</v>
      </c>
      <c r="D900">
        <f t="shared" si="86"/>
        <v>374</v>
      </c>
      <c r="E900">
        <f t="shared" si="88"/>
        <v>0</v>
      </c>
      <c r="F900">
        <f t="shared" si="87"/>
        <v>0</v>
      </c>
      <c r="G900" t="str">
        <f t="shared" si="89"/>
        <v>…</v>
      </c>
    </row>
    <row r="901" spans="1:7" x14ac:dyDescent="0.3">
      <c r="A901">
        <v>3.8904421005965939</v>
      </c>
      <c r="B901">
        <f t="shared" si="84"/>
        <v>2</v>
      </c>
      <c r="C901">
        <f t="shared" si="85"/>
        <v>2.9550628610763852E-10</v>
      </c>
      <c r="D901">
        <f t="shared" si="86"/>
        <v>375</v>
      </c>
      <c r="E901">
        <f t="shared" si="88"/>
        <v>0</v>
      </c>
      <c r="F901">
        <f t="shared" si="87"/>
        <v>0</v>
      </c>
      <c r="G901" t="str">
        <f t="shared" si="89"/>
        <v>…</v>
      </c>
    </row>
    <row r="902" spans="1:7" x14ac:dyDescent="0.3">
      <c r="A902">
        <v>3.8904711442713302</v>
      </c>
      <c r="B902">
        <f t="shared" si="84"/>
        <v>2</v>
      </c>
      <c r="C902">
        <f t="shared" si="85"/>
        <v>2.904367473632874E-5</v>
      </c>
      <c r="D902">
        <f t="shared" si="86"/>
        <v>376</v>
      </c>
      <c r="E902">
        <f t="shared" si="88"/>
        <v>0</v>
      </c>
      <c r="F902">
        <f t="shared" si="87"/>
        <v>0</v>
      </c>
      <c r="G902" t="str">
        <f t="shared" si="89"/>
        <v>…</v>
      </c>
    </row>
    <row r="903" spans="1:7" x14ac:dyDescent="0.3">
      <c r="A903">
        <v>3.890482426330824</v>
      </c>
      <c r="B903">
        <f t="shared" si="84"/>
        <v>2</v>
      </c>
      <c r="C903">
        <f t="shared" si="85"/>
        <v>1.1282059493744612E-5</v>
      </c>
      <c r="D903">
        <f t="shared" si="86"/>
        <v>377</v>
      </c>
      <c r="E903">
        <f t="shared" si="88"/>
        <v>0</v>
      </c>
      <c r="F903">
        <f t="shared" si="87"/>
        <v>0</v>
      </c>
      <c r="G903" t="str">
        <f t="shared" si="89"/>
        <v>…</v>
      </c>
    </row>
    <row r="904" spans="1:7" x14ac:dyDescent="0.3">
      <c r="A904">
        <v>3.890482426330824</v>
      </c>
      <c r="B904">
        <f t="shared" si="84"/>
        <v>2</v>
      </c>
      <c r="C904">
        <f t="shared" si="85"/>
        <v>0</v>
      </c>
      <c r="D904">
        <f t="shared" si="86"/>
        <v>378</v>
      </c>
      <c r="E904">
        <f t="shared" si="88"/>
        <v>0</v>
      </c>
      <c r="F904">
        <f t="shared" si="87"/>
        <v>0</v>
      </c>
      <c r="G904" t="str">
        <f t="shared" si="89"/>
        <v>…</v>
      </c>
    </row>
    <row r="905" spans="1:7" x14ac:dyDescent="0.3">
      <c r="A905">
        <v>3.890482426330824</v>
      </c>
      <c r="B905">
        <f t="shared" si="84"/>
        <v>2</v>
      </c>
      <c r="C905">
        <f t="shared" si="85"/>
        <v>0</v>
      </c>
      <c r="D905">
        <f t="shared" si="86"/>
        <v>379</v>
      </c>
      <c r="E905">
        <f t="shared" si="88"/>
        <v>0</v>
      </c>
      <c r="F905">
        <f t="shared" si="87"/>
        <v>0</v>
      </c>
      <c r="G905" t="str">
        <f t="shared" si="89"/>
        <v>…</v>
      </c>
    </row>
    <row r="906" spans="1:7" x14ac:dyDescent="0.3">
      <c r="A906">
        <v>3.8904824263308244</v>
      </c>
      <c r="B906">
        <f t="shared" si="84"/>
        <v>2</v>
      </c>
      <c r="C906">
        <f t="shared" si="85"/>
        <v>0</v>
      </c>
      <c r="D906">
        <f t="shared" si="86"/>
        <v>380</v>
      </c>
      <c r="E906">
        <f t="shared" si="88"/>
        <v>0</v>
      </c>
      <c r="F906">
        <f t="shared" si="87"/>
        <v>0</v>
      </c>
      <c r="G906" t="str">
        <f t="shared" si="89"/>
        <v>…</v>
      </c>
    </row>
    <row r="907" spans="1:7" x14ac:dyDescent="0.3">
      <c r="A907">
        <v>3.8939983473092341</v>
      </c>
      <c r="B907">
        <f t="shared" si="84"/>
        <v>2</v>
      </c>
      <c r="C907">
        <f t="shared" si="85"/>
        <v>3.5159209784096923E-3</v>
      </c>
      <c r="D907">
        <f t="shared" si="86"/>
        <v>381</v>
      </c>
      <c r="E907">
        <f t="shared" si="88"/>
        <v>0</v>
      </c>
      <c r="F907">
        <f t="shared" si="87"/>
        <v>0</v>
      </c>
      <c r="G907" t="str">
        <f t="shared" si="89"/>
        <v>…</v>
      </c>
    </row>
    <row r="908" spans="1:7" x14ac:dyDescent="0.3">
      <c r="A908">
        <v>3.8939983473092341</v>
      </c>
      <c r="B908">
        <f t="shared" si="84"/>
        <v>2</v>
      </c>
      <c r="C908">
        <f t="shared" si="85"/>
        <v>0</v>
      </c>
      <c r="D908">
        <f t="shared" si="86"/>
        <v>382</v>
      </c>
      <c r="E908">
        <f t="shared" si="88"/>
        <v>0</v>
      </c>
      <c r="F908">
        <f t="shared" si="87"/>
        <v>0</v>
      </c>
      <c r="G908" t="str">
        <f t="shared" si="89"/>
        <v>…</v>
      </c>
    </row>
    <row r="909" spans="1:7" x14ac:dyDescent="0.3">
      <c r="A909">
        <v>3.8961000895667794</v>
      </c>
      <c r="B909">
        <f t="shared" si="84"/>
        <v>2</v>
      </c>
      <c r="C909">
        <f t="shared" si="85"/>
        <v>2.1017422575453359E-3</v>
      </c>
      <c r="D909">
        <f t="shared" si="86"/>
        <v>383</v>
      </c>
      <c r="E909">
        <f t="shared" si="88"/>
        <v>0</v>
      </c>
      <c r="F909">
        <f t="shared" si="87"/>
        <v>0</v>
      </c>
      <c r="G909" t="str">
        <f t="shared" si="89"/>
        <v>…</v>
      </c>
    </row>
    <row r="910" spans="1:7" x14ac:dyDescent="0.3">
      <c r="A910">
        <v>3.8961000895667794</v>
      </c>
      <c r="B910">
        <f t="shared" si="84"/>
        <v>2</v>
      </c>
      <c r="C910">
        <f t="shared" si="85"/>
        <v>0</v>
      </c>
      <c r="D910">
        <f t="shared" si="86"/>
        <v>384</v>
      </c>
      <c r="E910">
        <f t="shared" si="88"/>
        <v>0</v>
      </c>
      <c r="F910">
        <f t="shared" si="87"/>
        <v>0</v>
      </c>
      <c r="G910" t="str">
        <f t="shared" si="89"/>
        <v>…</v>
      </c>
    </row>
    <row r="911" spans="1:7" x14ac:dyDescent="0.3">
      <c r="A911">
        <v>3.8961000896201967</v>
      </c>
      <c r="B911">
        <f t="shared" ref="B911:B974" si="90">B910</f>
        <v>2</v>
      </c>
      <c r="C911">
        <f t="shared" ref="C911:C974" si="91">A911-A910</f>
        <v>5.3417270606814782E-11</v>
      </c>
      <c r="D911">
        <f t="shared" ref="D911:D974" si="92">D910+1</f>
        <v>385</v>
      </c>
      <c r="E911">
        <f t="shared" si="88"/>
        <v>0</v>
      </c>
      <c r="F911">
        <f t="shared" ref="F911:F974" si="93">E911-E910</f>
        <v>0</v>
      </c>
      <c r="G911" t="str">
        <f t="shared" si="89"/>
        <v>…</v>
      </c>
    </row>
    <row r="912" spans="1:7" x14ac:dyDescent="0.3">
      <c r="A912">
        <v>3.8992169448052998</v>
      </c>
      <c r="B912">
        <f t="shared" si="90"/>
        <v>2</v>
      </c>
      <c r="C912">
        <f t="shared" si="91"/>
        <v>3.1168551851030735E-3</v>
      </c>
      <c r="D912">
        <f t="shared" si="92"/>
        <v>386</v>
      </c>
      <c r="E912">
        <f t="shared" si="88"/>
        <v>0</v>
      </c>
      <c r="F912">
        <f t="shared" si="93"/>
        <v>0</v>
      </c>
      <c r="G912" t="str">
        <f t="shared" si="89"/>
        <v>…</v>
      </c>
    </row>
    <row r="913" spans="1:7" x14ac:dyDescent="0.3">
      <c r="A913">
        <v>3.8992169448052998</v>
      </c>
      <c r="B913">
        <f t="shared" si="90"/>
        <v>2</v>
      </c>
      <c r="C913">
        <f t="shared" si="91"/>
        <v>0</v>
      </c>
      <c r="D913">
        <f t="shared" si="92"/>
        <v>387</v>
      </c>
      <c r="E913">
        <f t="shared" si="88"/>
        <v>0</v>
      </c>
      <c r="F913">
        <f t="shared" si="93"/>
        <v>0</v>
      </c>
      <c r="G913" t="str">
        <f t="shared" si="89"/>
        <v>…</v>
      </c>
    </row>
    <row r="914" spans="1:7" x14ac:dyDescent="0.3">
      <c r="A914">
        <v>3.8992169448052998</v>
      </c>
      <c r="B914">
        <f t="shared" si="90"/>
        <v>2</v>
      </c>
      <c r="C914">
        <f t="shared" si="91"/>
        <v>0</v>
      </c>
      <c r="D914">
        <f t="shared" si="92"/>
        <v>388</v>
      </c>
      <c r="E914">
        <f t="shared" si="88"/>
        <v>0</v>
      </c>
      <c r="F914">
        <f t="shared" si="93"/>
        <v>0</v>
      </c>
      <c r="G914" t="str">
        <f t="shared" si="89"/>
        <v>…</v>
      </c>
    </row>
    <row r="915" spans="1:7" x14ac:dyDescent="0.3">
      <c r="A915">
        <v>3.8992169448052998</v>
      </c>
      <c r="B915">
        <f t="shared" si="90"/>
        <v>2</v>
      </c>
      <c r="C915">
        <f t="shared" si="91"/>
        <v>0</v>
      </c>
      <c r="D915">
        <f t="shared" si="92"/>
        <v>389</v>
      </c>
      <c r="E915">
        <f t="shared" si="88"/>
        <v>0</v>
      </c>
      <c r="F915">
        <f t="shared" si="93"/>
        <v>0</v>
      </c>
      <c r="G915" t="str">
        <f t="shared" si="89"/>
        <v>…</v>
      </c>
    </row>
    <row r="916" spans="1:7" x14ac:dyDescent="0.3">
      <c r="A916">
        <v>3.8992169448052998</v>
      </c>
      <c r="B916">
        <f t="shared" si="90"/>
        <v>2</v>
      </c>
      <c r="C916">
        <f t="shared" si="91"/>
        <v>0</v>
      </c>
      <c r="D916">
        <f t="shared" si="92"/>
        <v>390</v>
      </c>
      <c r="E916">
        <f t="shared" si="88"/>
        <v>0</v>
      </c>
      <c r="F916">
        <f t="shared" si="93"/>
        <v>0</v>
      </c>
      <c r="G916" t="str">
        <f t="shared" si="89"/>
        <v>…</v>
      </c>
    </row>
    <row r="917" spans="1:7" x14ac:dyDescent="0.3">
      <c r="A917">
        <v>3.8992169448144631</v>
      </c>
      <c r="B917">
        <f t="shared" si="90"/>
        <v>2</v>
      </c>
      <c r="C917">
        <f t="shared" si="91"/>
        <v>9.163336756046192E-12</v>
      </c>
      <c r="D917">
        <f t="shared" si="92"/>
        <v>391</v>
      </c>
      <c r="E917">
        <f t="shared" si="88"/>
        <v>0</v>
      </c>
      <c r="F917">
        <f t="shared" si="93"/>
        <v>0</v>
      </c>
      <c r="G917" t="str">
        <f t="shared" si="89"/>
        <v>…</v>
      </c>
    </row>
    <row r="918" spans="1:7" x14ac:dyDescent="0.3">
      <c r="A918">
        <v>3.8992169449260028</v>
      </c>
      <c r="B918">
        <f t="shared" si="90"/>
        <v>2</v>
      </c>
      <c r="C918">
        <f t="shared" si="91"/>
        <v>1.1153966639199098E-10</v>
      </c>
      <c r="D918">
        <f t="shared" si="92"/>
        <v>392</v>
      </c>
      <c r="E918">
        <f t="shared" si="88"/>
        <v>0</v>
      </c>
      <c r="F918">
        <f t="shared" si="93"/>
        <v>0</v>
      </c>
      <c r="G918" t="str">
        <f t="shared" si="89"/>
        <v>…</v>
      </c>
    </row>
    <row r="919" spans="1:7" x14ac:dyDescent="0.3">
      <c r="A919">
        <v>3.9194623296092956</v>
      </c>
      <c r="B919">
        <f t="shared" si="90"/>
        <v>2</v>
      </c>
      <c r="C919">
        <f t="shared" si="91"/>
        <v>2.0245384683292844E-2</v>
      </c>
      <c r="D919">
        <f t="shared" si="92"/>
        <v>393</v>
      </c>
      <c r="E919">
        <f t="shared" si="88"/>
        <v>0</v>
      </c>
      <c r="F919">
        <f t="shared" si="93"/>
        <v>0</v>
      </c>
      <c r="G919" t="str">
        <f t="shared" si="89"/>
        <v>…</v>
      </c>
    </row>
    <row r="920" spans="1:7" x14ac:dyDescent="0.3">
      <c r="A920">
        <v>3.9194623296093245</v>
      </c>
      <c r="B920">
        <f t="shared" si="90"/>
        <v>2</v>
      </c>
      <c r="C920">
        <f t="shared" si="91"/>
        <v>2.886579864025407E-14</v>
      </c>
      <c r="D920">
        <f t="shared" si="92"/>
        <v>394</v>
      </c>
      <c r="E920">
        <f t="shared" si="88"/>
        <v>0</v>
      </c>
      <c r="F920">
        <f t="shared" si="93"/>
        <v>0</v>
      </c>
      <c r="G920" t="str">
        <f t="shared" si="89"/>
        <v>…</v>
      </c>
    </row>
    <row r="921" spans="1:7" x14ac:dyDescent="0.3">
      <c r="A921">
        <v>3.9194623296093245</v>
      </c>
      <c r="B921">
        <f t="shared" si="90"/>
        <v>2</v>
      </c>
      <c r="C921">
        <f t="shared" si="91"/>
        <v>0</v>
      </c>
      <c r="D921">
        <f t="shared" si="92"/>
        <v>395</v>
      </c>
      <c r="E921">
        <f t="shared" si="88"/>
        <v>0</v>
      </c>
      <c r="F921">
        <f t="shared" si="93"/>
        <v>0</v>
      </c>
      <c r="G921" t="str">
        <f t="shared" si="89"/>
        <v>…</v>
      </c>
    </row>
    <row r="922" spans="1:7" x14ac:dyDescent="0.3">
      <c r="A922">
        <v>3.9194623296093245</v>
      </c>
      <c r="B922">
        <f t="shared" si="90"/>
        <v>2</v>
      </c>
      <c r="C922">
        <f t="shared" si="91"/>
        <v>0</v>
      </c>
      <c r="D922">
        <f t="shared" si="92"/>
        <v>396</v>
      </c>
      <c r="E922">
        <f t="shared" si="88"/>
        <v>0</v>
      </c>
      <c r="F922">
        <f t="shared" si="93"/>
        <v>0</v>
      </c>
      <c r="G922" t="str">
        <f t="shared" si="89"/>
        <v>…</v>
      </c>
    </row>
    <row r="923" spans="1:7" x14ac:dyDescent="0.3">
      <c r="A923">
        <v>3.9194875308136532</v>
      </c>
      <c r="B923">
        <f t="shared" si="90"/>
        <v>2</v>
      </c>
      <c r="C923">
        <f t="shared" si="91"/>
        <v>2.5201204328695326E-5</v>
      </c>
      <c r="D923">
        <f t="shared" si="92"/>
        <v>397</v>
      </c>
      <c r="E923">
        <f t="shared" si="88"/>
        <v>0</v>
      </c>
      <c r="F923">
        <f t="shared" si="93"/>
        <v>0</v>
      </c>
      <c r="G923" t="str">
        <f t="shared" si="89"/>
        <v>…</v>
      </c>
    </row>
    <row r="924" spans="1:7" x14ac:dyDescent="0.3">
      <c r="A924">
        <v>3.9194908664955652</v>
      </c>
      <c r="B924">
        <f t="shared" si="90"/>
        <v>2</v>
      </c>
      <c r="C924">
        <f t="shared" si="91"/>
        <v>3.3356819120200498E-6</v>
      </c>
      <c r="D924">
        <f t="shared" si="92"/>
        <v>398</v>
      </c>
      <c r="E924">
        <f t="shared" si="88"/>
        <v>0</v>
      </c>
      <c r="F924">
        <f t="shared" si="93"/>
        <v>0</v>
      </c>
      <c r="G924" t="str">
        <f t="shared" si="89"/>
        <v>…</v>
      </c>
    </row>
    <row r="925" spans="1:7" x14ac:dyDescent="0.3">
      <c r="A925">
        <v>3.9194908664955652</v>
      </c>
      <c r="B925">
        <f t="shared" si="90"/>
        <v>2</v>
      </c>
      <c r="C925">
        <f t="shared" si="91"/>
        <v>0</v>
      </c>
      <c r="D925">
        <f t="shared" si="92"/>
        <v>399</v>
      </c>
      <c r="E925">
        <f t="shared" si="88"/>
        <v>0</v>
      </c>
      <c r="F925">
        <f t="shared" si="93"/>
        <v>0</v>
      </c>
      <c r="G925" t="str">
        <f t="shared" si="89"/>
        <v>…</v>
      </c>
    </row>
    <row r="926" spans="1:7" x14ac:dyDescent="0.3">
      <c r="A926">
        <v>3.9194908943785016</v>
      </c>
      <c r="B926">
        <f t="shared" si="90"/>
        <v>2</v>
      </c>
      <c r="C926">
        <f t="shared" si="91"/>
        <v>2.7882936404211023E-8</v>
      </c>
      <c r="D926">
        <f t="shared" si="92"/>
        <v>400</v>
      </c>
      <c r="E926">
        <f t="shared" si="88"/>
        <v>0</v>
      </c>
      <c r="F926">
        <f t="shared" si="93"/>
        <v>0</v>
      </c>
      <c r="G926" t="str">
        <f t="shared" si="89"/>
        <v>…</v>
      </c>
    </row>
    <row r="927" spans="1:7" x14ac:dyDescent="0.3">
      <c r="A927">
        <v>3.9194908943785016</v>
      </c>
      <c r="B927">
        <f t="shared" si="90"/>
        <v>2</v>
      </c>
      <c r="C927">
        <f t="shared" si="91"/>
        <v>0</v>
      </c>
      <c r="D927">
        <f t="shared" si="92"/>
        <v>401</v>
      </c>
      <c r="E927">
        <f t="shared" si="88"/>
        <v>0</v>
      </c>
      <c r="F927">
        <f t="shared" si="93"/>
        <v>0</v>
      </c>
      <c r="G927" t="str">
        <f t="shared" si="89"/>
        <v>…</v>
      </c>
    </row>
    <row r="928" spans="1:7" x14ac:dyDescent="0.3">
      <c r="A928">
        <v>3.9208672337855695</v>
      </c>
      <c r="B928">
        <f t="shared" si="90"/>
        <v>2</v>
      </c>
      <c r="C928">
        <f t="shared" si="91"/>
        <v>1.3763394070678281E-3</v>
      </c>
      <c r="D928">
        <f t="shared" si="92"/>
        <v>402</v>
      </c>
      <c r="E928">
        <f t="shared" si="88"/>
        <v>0</v>
      </c>
      <c r="F928">
        <f t="shared" si="93"/>
        <v>0</v>
      </c>
      <c r="G928" t="str">
        <f t="shared" si="89"/>
        <v>…</v>
      </c>
    </row>
    <row r="929" spans="1:7" x14ac:dyDescent="0.3">
      <c r="A929">
        <v>3.9208672337855832</v>
      </c>
      <c r="B929">
        <f t="shared" si="90"/>
        <v>2</v>
      </c>
      <c r="C929">
        <f t="shared" si="91"/>
        <v>1.3766765505351941E-14</v>
      </c>
      <c r="D929">
        <f t="shared" si="92"/>
        <v>403</v>
      </c>
      <c r="E929">
        <f t="shared" si="88"/>
        <v>0</v>
      </c>
      <c r="F929">
        <f t="shared" si="93"/>
        <v>0</v>
      </c>
      <c r="G929" t="str">
        <f t="shared" si="89"/>
        <v>…</v>
      </c>
    </row>
    <row r="930" spans="1:7" x14ac:dyDescent="0.3">
      <c r="A930">
        <v>3.9208672337855832</v>
      </c>
      <c r="B930">
        <f t="shared" si="90"/>
        <v>2</v>
      </c>
      <c r="C930">
        <f t="shared" si="91"/>
        <v>0</v>
      </c>
      <c r="D930">
        <f t="shared" si="92"/>
        <v>404</v>
      </c>
      <c r="E930">
        <f t="shared" si="88"/>
        <v>0</v>
      </c>
      <c r="F930">
        <f t="shared" si="93"/>
        <v>0</v>
      </c>
      <c r="G930" t="str">
        <f t="shared" si="89"/>
        <v>…</v>
      </c>
    </row>
    <row r="931" spans="1:7" x14ac:dyDescent="0.3">
      <c r="A931">
        <v>4.0293926693928332</v>
      </c>
      <c r="B931">
        <f t="shared" si="90"/>
        <v>2</v>
      </c>
      <c r="C931">
        <f t="shared" si="91"/>
        <v>0.10852543560725003</v>
      </c>
      <c r="D931">
        <f t="shared" si="92"/>
        <v>405</v>
      </c>
      <c r="E931">
        <f t="shared" si="88"/>
        <v>0</v>
      </c>
      <c r="F931">
        <f t="shared" si="93"/>
        <v>0</v>
      </c>
      <c r="G931" t="str">
        <f t="shared" si="89"/>
        <v>…</v>
      </c>
    </row>
    <row r="932" spans="1:7" x14ac:dyDescent="0.3">
      <c r="A932">
        <v>4.0293926693928332</v>
      </c>
      <c r="B932">
        <f t="shared" si="90"/>
        <v>2</v>
      </c>
      <c r="C932">
        <f t="shared" si="91"/>
        <v>0</v>
      </c>
      <c r="D932">
        <f t="shared" si="92"/>
        <v>406</v>
      </c>
      <c r="E932">
        <f t="shared" si="88"/>
        <v>0</v>
      </c>
      <c r="F932">
        <f t="shared" si="93"/>
        <v>0</v>
      </c>
      <c r="G932" t="str">
        <f t="shared" si="89"/>
        <v>…</v>
      </c>
    </row>
    <row r="933" spans="1:7" x14ac:dyDescent="0.3">
      <c r="A933">
        <v>4.0293926693928332</v>
      </c>
      <c r="B933">
        <f t="shared" si="90"/>
        <v>2</v>
      </c>
      <c r="C933">
        <f t="shared" si="91"/>
        <v>0</v>
      </c>
      <c r="D933">
        <f t="shared" si="92"/>
        <v>407</v>
      </c>
      <c r="E933">
        <f t="shared" si="88"/>
        <v>0</v>
      </c>
      <c r="F933">
        <f t="shared" si="93"/>
        <v>0</v>
      </c>
      <c r="G933" t="str">
        <f t="shared" si="89"/>
        <v>…</v>
      </c>
    </row>
    <row r="934" spans="1:7" x14ac:dyDescent="0.3">
      <c r="A934">
        <v>4.0293926693928332</v>
      </c>
      <c r="B934">
        <f t="shared" si="90"/>
        <v>2</v>
      </c>
      <c r="C934">
        <f t="shared" si="91"/>
        <v>0</v>
      </c>
      <c r="D934">
        <f t="shared" si="92"/>
        <v>408</v>
      </c>
      <c r="E934">
        <f t="shared" si="88"/>
        <v>0</v>
      </c>
      <c r="F934">
        <f t="shared" si="93"/>
        <v>0</v>
      </c>
      <c r="G934" t="str">
        <f t="shared" si="89"/>
        <v>…</v>
      </c>
    </row>
    <row r="935" spans="1:7" x14ac:dyDescent="0.3">
      <c r="A935">
        <v>4.279791019669676</v>
      </c>
      <c r="B935">
        <f t="shared" si="90"/>
        <v>2</v>
      </c>
      <c r="C935">
        <f t="shared" si="91"/>
        <v>0.25039835027684276</v>
      </c>
      <c r="D935">
        <f t="shared" si="92"/>
        <v>409</v>
      </c>
      <c r="E935">
        <f t="shared" si="88"/>
        <v>0</v>
      </c>
      <c r="F935">
        <f t="shared" si="93"/>
        <v>0</v>
      </c>
      <c r="G935" t="str">
        <f t="shared" si="89"/>
        <v>…</v>
      </c>
    </row>
    <row r="936" spans="1:7" x14ac:dyDescent="0.3">
      <c r="A936">
        <v>4.279791580755183</v>
      </c>
      <c r="B936">
        <f t="shared" si="90"/>
        <v>2</v>
      </c>
      <c r="C936">
        <f t="shared" si="91"/>
        <v>5.6108550694489168E-7</v>
      </c>
      <c r="D936">
        <f t="shared" si="92"/>
        <v>410</v>
      </c>
      <c r="E936">
        <f t="shared" si="88"/>
        <v>0</v>
      </c>
      <c r="F936">
        <f t="shared" si="93"/>
        <v>0</v>
      </c>
      <c r="G936" t="str">
        <f t="shared" si="89"/>
        <v>…</v>
      </c>
    </row>
    <row r="937" spans="1:7" x14ac:dyDescent="0.3">
      <c r="A937">
        <v>4.2797915807561449</v>
      </c>
      <c r="B937">
        <f t="shared" si="90"/>
        <v>2</v>
      </c>
      <c r="C937">
        <f t="shared" si="91"/>
        <v>9.6189722853523563E-13</v>
      </c>
      <c r="D937">
        <f t="shared" si="92"/>
        <v>411</v>
      </c>
      <c r="E937">
        <f t="shared" si="88"/>
        <v>0</v>
      </c>
      <c r="F937">
        <f t="shared" si="93"/>
        <v>0</v>
      </c>
      <c r="G937" t="str">
        <f t="shared" si="89"/>
        <v>…</v>
      </c>
    </row>
    <row r="938" spans="1:7" x14ac:dyDescent="0.3">
      <c r="A938">
        <v>4.2797916015228123</v>
      </c>
      <c r="B938">
        <f t="shared" si="90"/>
        <v>2</v>
      </c>
      <c r="C938">
        <f t="shared" si="91"/>
        <v>2.0766667496729951E-8</v>
      </c>
      <c r="D938">
        <f t="shared" si="92"/>
        <v>412</v>
      </c>
      <c r="E938">
        <f t="shared" si="88"/>
        <v>0</v>
      </c>
      <c r="F938">
        <f t="shared" si="93"/>
        <v>0</v>
      </c>
      <c r="G938" t="str">
        <f t="shared" si="89"/>
        <v>…</v>
      </c>
    </row>
    <row r="939" spans="1:7" x14ac:dyDescent="0.3">
      <c r="A939">
        <v>4.279797444146979</v>
      </c>
      <c r="B939">
        <f t="shared" si="90"/>
        <v>2</v>
      </c>
      <c r="C939">
        <f t="shared" si="91"/>
        <v>5.8426241666964529E-6</v>
      </c>
      <c r="D939">
        <f t="shared" si="92"/>
        <v>413</v>
      </c>
      <c r="E939">
        <f t="shared" si="88"/>
        <v>0</v>
      </c>
      <c r="F939">
        <f t="shared" si="93"/>
        <v>0</v>
      </c>
      <c r="G939" t="str">
        <f t="shared" si="89"/>
        <v>…</v>
      </c>
    </row>
    <row r="940" spans="1:7" x14ac:dyDescent="0.3">
      <c r="A940">
        <v>4.279797444146979</v>
      </c>
      <c r="B940">
        <f t="shared" si="90"/>
        <v>2</v>
      </c>
      <c r="C940">
        <f t="shared" si="91"/>
        <v>0</v>
      </c>
      <c r="D940">
        <f t="shared" si="92"/>
        <v>414</v>
      </c>
      <c r="E940">
        <f t="shared" si="88"/>
        <v>0</v>
      </c>
      <c r="F940">
        <f t="shared" si="93"/>
        <v>0</v>
      </c>
      <c r="G940" t="str">
        <f t="shared" si="89"/>
        <v>…</v>
      </c>
    </row>
    <row r="941" spans="1:7" x14ac:dyDescent="0.3">
      <c r="A941">
        <v>4.7873150982373982</v>
      </c>
      <c r="B941">
        <f t="shared" si="90"/>
        <v>2</v>
      </c>
      <c r="C941">
        <f t="shared" si="91"/>
        <v>0.50751765409041916</v>
      </c>
      <c r="D941">
        <f t="shared" si="92"/>
        <v>415</v>
      </c>
      <c r="E941">
        <f t="shared" si="88"/>
        <v>0</v>
      </c>
      <c r="F941">
        <f t="shared" si="93"/>
        <v>0</v>
      </c>
      <c r="G941" t="str">
        <f t="shared" si="89"/>
        <v>…</v>
      </c>
    </row>
    <row r="942" spans="1:7" x14ac:dyDescent="0.3">
      <c r="A942">
        <v>4.7873150982414963</v>
      </c>
      <c r="B942">
        <f t="shared" si="90"/>
        <v>2</v>
      </c>
      <c r="C942">
        <f t="shared" si="91"/>
        <v>4.0980552284963778E-12</v>
      </c>
      <c r="D942">
        <f t="shared" si="92"/>
        <v>416</v>
      </c>
      <c r="E942">
        <f t="shared" si="88"/>
        <v>0</v>
      </c>
      <c r="F942">
        <f t="shared" si="93"/>
        <v>0</v>
      </c>
      <c r="G942" t="str">
        <f t="shared" si="89"/>
        <v>…</v>
      </c>
    </row>
    <row r="943" spans="1:7" x14ac:dyDescent="0.3">
      <c r="A943">
        <v>4.7873150982414963</v>
      </c>
      <c r="B943">
        <f t="shared" si="90"/>
        <v>2</v>
      </c>
      <c r="C943">
        <f t="shared" si="91"/>
        <v>0</v>
      </c>
      <c r="D943">
        <f t="shared" si="92"/>
        <v>417</v>
      </c>
      <c r="E943">
        <f t="shared" si="88"/>
        <v>0</v>
      </c>
      <c r="F943">
        <f t="shared" si="93"/>
        <v>0</v>
      </c>
      <c r="G943" t="str">
        <f t="shared" si="89"/>
        <v>…</v>
      </c>
    </row>
    <row r="944" spans="1:7" x14ac:dyDescent="0.3">
      <c r="A944">
        <v>4.7930068648204136</v>
      </c>
      <c r="B944">
        <f t="shared" si="90"/>
        <v>2</v>
      </c>
      <c r="C944">
        <f t="shared" si="91"/>
        <v>5.6917665789173455E-3</v>
      </c>
      <c r="D944">
        <f t="shared" si="92"/>
        <v>418</v>
      </c>
      <c r="E944">
        <f t="shared" si="88"/>
        <v>0</v>
      </c>
      <c r="F944">
        <f t="shared" si="93"/>
        <v>0</v>
      </c>
      <c r="G944" t="str">
        <f t="shared" si="89"/>
        <v>…</v>
      </c>
    </row>
    <row r="945" spans="1:7" x14ac:dyDescent="0.3">
      <c r="A945">
        <v>4.7930068648204136</v>
      </c>
      <c r="B945">
        <f t="shared" si="90"/>
        <v>2</v>
      </c>
      <c r="C945">
        <f t="shared" si="91"/>
        <v>0</v>
      </c>
      <c r="D945">
        <f t="shared" si="92"/>
        <v>419</v>
      </c>
      <c r="E945">
        <f t="shared" si="88"/>
        <v>0</v>
      </c>
      <c r="F945">
        <f t="shared" si="93"/>
        <v>0</v>
      </c>
      <c r="G945" t="str">
        <f t="shared" si="89"/>
        <v>…</v>
      </c>
    </row>
    <row r="946" spans="1:7" x14ac:dyDescent="0.3">
      <c r="A946">
        <v>4.7930068648204136</v>
      </c>
      <c r="B946">
        <f t="shared" si="90"/>
        <v>2</v>
      </c>
      <c r="C946">
        <f t="shared" si="91"/>
        <v>0</v>
      </c>
      <c r="D946">
        <f t="shared" si="92"/>
        <v>420</v>
      </c>
      <c r="E946">
        <f t="shared" si="88"/>
        <v>0</v>
      </c>
      <c r="F946">
        <f t="shared" si="93"/>
        <v>0</v>
      </c>
      <c r="G946" t="str">
        <f t="shared" si="89"/>
        <v>…</v>
      </c>
    </row>
    <row r="947" spans="1:7" x14ac:dyDescent="0.3">
      <c r="A947">
        <v>4.7930068648204136</v>
      </c>
      <c r="B947">
        <f t="shared" si="90"/>
        <v>2</v>
      </c>
      <c r="C947">
        <f t="shared" si="91"/>
        <v>0</v>
      </c>
      <c r="D947">
        <f t="shared" si="92"/>
        <v>421</v>
      </c>
      <c r="E947">
        <f t="shared" si="88"/>
        <v>0</v>
      </c>
      <c r="F947">
        <f t="shared" si="93"/>
        <v>0</v>
      </c>
      <c r="G947" t="str">
        <f t="shared" si="89"/>
        <v>…</v>
      </c>
    </row>
    <row r="948" spans="1:7" x14ac:dyDescent="0.3">
      <c r="A948">
        <v>4.7930068648204136</v>
      </c>
      <c r="B948">
        <f t="shared" si="90"/>
        <v>2</v>
      </c>
      <c r="C948">
        <f t="shared" si="91"/>
        <v>0</v>
      </c>
      <c r="D948">
        <f t="shared" si="92"/>
        <v>422</v>
      </c>
      <c r="E948">
        <f t="shared" si="88"/>
        <v>0</v>
      </c>
      <c r="F948">
        <f t="shared" si="93"/>
        <v>0</v>
      </c>
      <c r="G948" t="str">
        <f t="shared" si="89"/>
        <v>…</v>
      </c>
    </row>
    <row r="949" spans="1:7" x14ac:dyDescent="0.3">
      <c r="A949">
        <v>4.7930068648204136</v>
      </c>
      <c r="B949">
        <f t="shared" si="90"/>
        <v>2</v>
      </c>
      <c r="C949">
        <f t="shared" si="91"/>
        <v>0</v>
      </c>
      <c r="D949">
        <f t="shared" si="92"/>
        <v>423</v>
      </c>
      <c r="E949">
        <f t="shared" si="88"/>
        <v>0</v>
      </c>
      <c r="F949">
        <f t="shared" si="93"/>
        <v>0</v>
      </c>
      <c r="G949" t="str">
        <f t="shared" si="89"/>
        <v>…</v>
      </c>
    </row>
    <row r="950" spans="1:7" x14ac:dyDescent="0.3">
      <c r="A950">
        <v>4.7930068648204136</v>
      </c>
      <c r="B950">
        <f t="shared" si="90"/>
        <v>2</v>
      </c>
      <c r="C950">
        <f t="shared" si="91"/>
        <v>0</v>
      </c>
      <c r="D950">
        <f t="shared" si="92"/>
        <v>424</v>
      </c>
      <c r="E950">
        <f t="shared" si="88"/>
        <v>0</v>
      </c>
      <c r="F950">
        <f t="shared" si="93"/>
        <v>0</v>
      </c>
      <c r="G950" t="str">
        <f t="shared" si="89"/>
        <v>…</v>
      </c>
    </row>
    <row r="951" spans="1:7" x14ac:dyDescent="0.3">
      <c r="A951">
        <v>4.9866509044604053</v>
      </c>
      <c r="B951">
        <f t="shared" si="90"/>
        <v>2</v>
      </c>
      <c r="C951">
        <f t="shared" si="91"/>
        <v>0.19364403963999166</v>
      </c>
      <c r="D951">
        <f t="shared" si="92"/>
        <v>425</v>
      </c>
      <c r="E951">
        <f t="shared" si="88"/>
        <v>0</v>
      </c>
      <c r="F951">
        <f t="shared" si="93"/>
        <v>0</v>
      </c>
      <c r="G951" t="str">
        <f t="shared" si="89"/>
        <v>…</v>
      </c>
    </row>
    <row r="952" spans="1:7" x14ac:dyDescent="0.3">
      <c r="A952">
        <v>4.9866509044604053</v>
      </c>
      <c r="B952">
        <f t="shared" si="90"/>
        <v>2</v>
      </c>
      <c r="C952">
        <f t="shared" si="91"/>
        <v>0</v>
      </c>
      <c r="D952">
        <f t="shared" si="92"/>
        <v>426</v>
      </c>
      <c r="E952">
        <f t="shared" si="88"/>
        <v>0</v>
      </c>
      <c r="F952">
        <f t="shared" si="93"/>
        <v>0</v>
      </c>
      <c r="G952" t="str">
        <f t="shared" si="89"/>
        <v>…</v>
      </c>
    </row>
    <row r="953" spans="1:7" x14ac:dyDescent="0.3">
      <c r="A953">
        <v>4.9866509044604053</v>
      </c>
      <c r="B953">
        <f t="shared" si="90"/>
        <v>2</v>
      </c>
      <c r="C953">
        <f t="shared" si="91"/>
        <v>0</v>
      </c>
      <c r="D953">
        <f t="shared" si="92"/>
        <v>427</v>
      </c>
      <c r="E953">
        <f t="shared" si="88"/>
        <v>0</v>
      </c>
      <c r="F953">
        <f t="shared" si="93"/>
        <v>0</v>
      </c>
      <c r="G953" t="str">
        <f t="shared" si="89"/>
        <v>…</v>
      </c>
    </row>
    <row r="954" spans="1:7" x14ac:dyDescent="0.3">
      <c r="A954">
        <v>4.9866509044604053</v>
      </c>
      <c r="B954">
        <f t="shared" si="90"/>
        <v>2</v>
      </c>
      <c r="C954">
        <f t="shared" si="91"/>
        <v>0</v>
      </c>
      <c r="D954">
        <f t="shared" si="92"/>
        <v>428</v>
      </c>
      <c r="E954">
        <f t="shared" si="88"/>
        <v>0</v>
      </c>
      <c r="F954">
        <f t="shared" si="93"/>
        <v>0</v>
      </c>
      <c r="G954" t="str">
        <f t="shared" si="89"/>
        <v>…</v>
      </c>
    </row>
    <row r="955" spans="1:7" x14ac:dyDescent="0.3">
      <c r="A955">
        <v>4.9866954563885955</v>
      </c>
      <c r="B955">
        <f t="shared" si="90"/>
        <v>2</v>
      </c>
      <c r="C955">
        <f t="shared" si="91"/>
        <v>4.4551928190195156E-5</v>
      </c>
      <c r="D955">
        <f t="shared" si="92"/>
        <v>429</v>
      </c>
      <c r="E955">
        <f t="shared" si="88"/>
        <v>0</v>
      </c>
      <c r="F955">
        <f t="shared" si="93"/>
        <v>0</v>
      </c>
      <c r="G955" t="str">
        <f t="shared" si="89"/>
        <v>…</v>
      </c>
    </row>
    <row r="956" spans="1:7" x14ac:dyDescent="0.3">
      <c r="A956">
        <v>4.9866954563885955</v>
      </c>
      <c r="B956">
        <f t="shared" si="90"/>
        <v>2</v>
      </c>
      <c r="C956">
        <f t="shared" si="91"/>
        <v>0</v>
      </c>
      <c r="D956">
        <f t="shared" si="92"/>
        <v>430</v>
      </c>
      <c r="E956">
        <f t="shared" si="88"/>
        <v>0</v>
      </c>
      <c r="F956">
        <f t="shared" si="93"/>
        <v>0</v>
      </c>
      <c r="G956" t="str">
        <f t="shared" si="89"/>
        <v>…</v>
      </c>
    </row>
    <row r="957" spans="1:7" x14ac:dyDescent="0.3">
      <c r="A957">
        <v>4.9867045478861929</v>
      </c>
      <c r="B957">
        <f t="shared" si="90"/>
        <v>2</v>
      </c>
      <c r="C957">
        <f t="shared" si="91"/>
        <v>9.0914975974243362E-6</v>
      </c>
      <c r="D957">
        <f t="shared" si="92"/>
        <v>431</v>
      </c>
      <c r="E957">
        <f t="shared" si="88"/>
        <v>0</v>
      </c>
      <c r="F957">
        <f t="shared" si="93"/>
        <v>0</v>
      </c>
      <c r="G957" t="str">
        <f t="shared" si="89"/>
        <v>…</v>
      </c>
    </row>
    <row r="958" spans="1:7" x14ac:dyDescent="0.3">
      <c r="A958">
        <v>4.9867045478861929</v>
      </c>
      <c r="B958">
        <f t="shared" si="90"/>
        <v>2</v>
      </c>
      <c r="C958">
        <f t="shared" si="91"/>
        <v>0</v>
      </c>
      <c r="D958">
        <f t="shared" si="92"/>
        <v>432</v>
      </c>
      <c r="E958">
        <f t="shared" si="88"/>
        <v>0</v>
      </c>
      <c r="F958">
        <f t="shared" si="93"/>
        <v>0</v>
      </c>
      <c r="G958" t="str">
        <f t="shared" si="89"/>
        <v>…</v>
      </c>
    </row>
    <row r="959" spans="1:7" x14ac:dyDescent="0.3">
      <c r="A959">
        <v>4.9867045478861929</v>
      </c>
      <c r="B959">
        <f t="shared" si="90"/>
        <v>2</v>
      </c>
      <c r="C959">
        <f t="shared" si="91"/>
        <v>0</v>
      </c>
      <c r="D959">
        <f t="shared" si="92"/>
        <v>433</v>
      </c>
      <c r="E959">
        <f t="shared" si="88"/>
        <v>0</v>
      </c>
      <c r="F959">
        <f t="shared" si="93"/>
        <v>0</v>
      </c>
      <c r="G959" t="str">
        <f t="shared" si="89"/>
        <v>…</v>
      </c>
    </row>
    <row r="960" spans="1:7" x14ac:dyDescent="0.3">
      <c r="A960">
        <v>4.986779106464506</v>
      </c>
      <c r="B960">
        <f t="shared" si="90"/>
        <v>2</v>
      </c>
      <c r="C960">
        <f t="shared" si="91"/>
        <v>7.4558578313066448E-5</v>
      </c>
      <c r="D960">
        <f t="shared" si="92"/>
        <v>434</v>
      </c>
      <c r="E960">
        <f t="shared" si="88"/>
        <v>0</v>
      </c>
      <c r="F960">
        <f t="shared" si="93"/>
        <v>0</v>
      </c>
      <c r="G960" t="str">
        <f t="shared" si="89"/>
        <v>…</v>
      </c>
    </row>
    <row r="961" spans="1:7" x14ac:dyDescent="0.3">
      <c r="A961">
        <v>4.986779106464506</v>
      </c>
      <c r="B961">
        <f t="shared" si="90"/>
        <v>2</v>
      </c>
      <c r="C961">
        <f t="shared" si="91"/>
        <v>0</v>
      </c>
      <c r="D961">
        <f t="shared" si="92"/>
        <v>435</v>
      </c>
      <c r="E961">
        <f t="shared" si="88"/>
        <v>0</v>
      </c>
      <c r="F961">
        <f t="shared" si="93"/>
        <v>0</v>
      </c>
      <c r="G961" t="str">
        <f t="shared" si="89"/>
        <v>…</v>
      </c>
    </row>
    <row r="962" spans="1:7" x14ac:dyDescent="0.3">
      <c r="A962">
        <v>4.986779106464506</v>
      </c>
      <c r="B962">
        <f t="shared" si="90"/>
        <v>2</v>
      </c>
      <c r="C962">
        <f t="shared" si="91"/>
        <v>0</v>
      </c>
      <c r="D962">
        <f t="shared" si="92"/>
        <v>436</v>
      </c>
      <c r="E962">
        <f t="shared" si="88"/>
        <v>0</v>
      </c>
      <c r="F962">
        <f t="shared" si="93"/>
        <v>0</v>
      </c>
      <c r="G962" t="str">
        <f t="shared" si="89"/>
        <v>…</v>
      </c>
    </row>
    <row r="963" spans="1:7" x14ac:dyDescent="0.3">
      <c r="A963">
        <v>4.9867858063743213</v>
      </c>
      <c r="B963">
        <f t="shared" si="90"/>
        <v>2</v>
      </c>
      <c r="C963">
        <f t="shared" si="91"/>
        <v>6.6999098153885939E-6</v>
      </c>
      <c r="D963">
        <f t="shared" si="92"/>
        <v>437</v>
      </c>
      <c r="E963">
        <f t="shared" ref="E963:E1026" si="94">IF(A963&lt;7,0,D963)</f>
        <v>0</v>
      </c>
      <c r="F963">
        <f t="shared" si="93"/>
        <v>0</v>
      </c>
      <c r="G963" t="str">
        <f t="shared" ref="G963:G1026" si="95">IF(D963&lt;50,"A",IF(D963&lt;100,"B",IF(D963&lt;150,"C",IF(D963&lt;200,"D",IF(D963&lt;250,"E",IF(D963&lt;305,"F","…"))))))</f>
        <v>…</v>
      </c>
    </row>
    <row r="964" spans="1:7" x14ac:dyDescent="0.3">
      <c r="A964">
        <v>4.9991816668165852</v>
      </c>
      <c r="B964">
        <f t="shared" si="90"/>
        <v>2</v>
      </c>
      <c r="C964">
        <f t="shared" si="91"/>
        <v>1.2395860442263817E-2</v>
      </c>
      <c r="D964">
        <f t="shared" si="92"/>
        <v>438</v>
      </c>
      <c r="E964">
        <f t="shared" si="94"/>
        <v>0</v>
      </c>
      <c r="F964">
        <f t="shared" si="93"/>
        <v>0</v>
      </c>
      <c r="G964" t="str">
        <f t="shared" si="95"/>
        <v>…</v>
      </c>
    </row>
    <row r="965" spans="1:7" x14ac:dyDescent="0.3">
      <c r="A965">
        <v>4.9991840478527099</v>
      </c>
      <c r="B965">
        <f t="shared" si="90"/>
        <v>2</v>
      </c>
      <c r="C965">
        <f t="shared" si="91"/>
        <v>2.3810361247100786E-6</v>
      </c>
      <c r="D965">
        <f t="shared" si="92"/>
        <v>439</v>
      </c>
      <c r="E965">
        <f t="shared" si="94"/>
        <v>0</v>
      </c>
      <c r="F965">
        <f t="shared" si="93"/>
        <v>0</v>
      </c>
      <c r="G965" t="str">
        <f t="shared" si="95"/>
        <v>…</v>
      </c>
    </row>
    <row r="966" spans="1:7" x14ac:dyDescent="0.3">
      <c r="A966">
        <v>4.9996537195615591</v>
      </c>
      <c r="B966">
        <f t="shared" si="90"/>
        <v>2</v>
      </c>
      <c r="C966">
        <f t="shared" si="91"/>
        <v>4.696717088492619E-4</v>
      </c>
      <c r="D966">
        <f t="shared" si="92"/>
        <v>440</v>
      </c>
      <c r="E966">
        <f t="shared" si="94"/>
        <v>0</v>
      </c>
      <c r="F966">
        <f t="shared" si="93"/>
        <v>0</v>
      </c>
      <c r="G966" t="str">
        <f t="shared" si="95"/>
        <v>…</v>
      </c>
    </row>
    <row r="967" spans="1:7" x14ac:dyDescent="0.3">
      <c r="A967">
        <v>4.999653723313136</v>
      </c>
      <c r="B967">
        <f t="shared" si="90"/>
        <v>2</v>
      </c>
      <c r="C967">
        <f t="shared" si="91"/>
        <v>3.751576826971359E-9</v>
      </c>
      <c r="D967">
        <f t="shared" si="92"/>
        <v>441</v>
      </c>
      <c r="E967">
        <f t="shared" si="94"/>
        <v>0</v>
      </c>
      <c r="F967">
        <f t="shared" si="93"/>
        <v>0</v>
      </c>
      <c r="G967" t="str">
        <f t="shared" si="95"/>
        <v>…</v>
      </c>
    </row>
    <row r="968" spans="1:7" x14ac:dyDescent="0.3">
      <c r="A968">
        <v>4.999653723313136</v>
      </c>
      <c r="B968">
        <f t="shared" si="90"/>
        <v>2</v>
      </c>
      <c r="C968">
        <f t="shared" si="91"/>
        <v>0</v>
      </c>
      <c r="D968">
        <f t="shared" si="92"/>
        <v>442</v>
      </c>
      <c r="E968">
        <f t="shared" si="94"/>
        <v>0</v>
      </c>
      <c r="F968">
        <f t="shared" si="93"/>
        <v>0</v>
      </c>
      <c r="G968" t="str">
        <f t="shared" si="95"/>
        <v>…</v>
      </c>
    </row>
    <row r="969" spans="1:7" x14ac:dyDescent="0.3">
      <c r="A969">
        <v>4.9996537235865883</v>
      </c>
      <c r="B969">
        <f t="shared" si="90"/>
        <v>2</v>
      </c>
      <c r="C969">
        <f t="shared" si="91"/>
        <v>2.7345237185727456E-10</v>
      </c>
      <c r="D969">
        <f t="shared" si="92"/>
        <v>443</v>
      </c>
      <c r="E969">
        <f t="shared" si="94"/>
        <v>0</v>
      </c>
      <c r="F969">
        <f t="shared" si="93"/>
        <v>0</v>
      </c>
      <c r="G969" t="str">
        <f t="shared" si="95"/>
        <v>…</v>
      </c>
    </row>
    <row r="970" spans="1:7" x14ac:dyDescent="0.3">
      <c r="A970">
        <v>4.9996711771140649</v>
      </c>
      <c r="B970">
        <f t="shared" si="90"/>
        <v>2</v>
      </c>
      <c r="C970">
        <f t="shared" si="91"/>
        <v>1.7453527476618547E-5</v>
      </c>
      <c r="D970">
        <f t="shared" si="92"/>
        <v>444</v>
      </c>
      <c r="E970">
        <f t="shared" si="94"/>
        <v>0</v>
      </c>
      <c r="F970">
        <f t="shared" si="93"/>
        <v>0</v>
      </c>
      <c r="G970" t="str">
        <f t="shared" si="95"/>
        <v>…</v>
      </c>
    </row>
    <row r="971" spans="1:7" x14ac:dyDescent="0.3">
      <c r="A971">
        <v>4.9996711771148812</v>
      </c>
      <c r="B971">
        <f t="shared" si="90"/>
        <v>2</v>
      </c>
      <c r="C971">
        <f t="shared" si="91"/>
        <v>8.1623596770441509E-13</v>
      </c>
      <c r="D971">
        <f t="shared" si="92"/>
        <v>445</v>
      </c>
      <c r="E971">
        <f t="shared" si="94"/>
        <v>0</v>
      </c>
      <c r="F971">
        <f t="shared" si="93"/>
        <v>0</v>
      </c>
      <c r="G971" t="str">
        <f t="shared" si="95"/>
        <v>…</v>
      </c>
    </row>
    <row r="972" spans="1:7" x14ac:dyDescent="0.3">
      <c r="A972">
        <v>4.9996711771148812</v>
      </c>
      <c r="B972">
        <f t="shared" si="90"/>
        <v>2</v>
      </c>
      <c r="C972">
        <f t="shared" si="91"/>
        <v>0</v>
      </c>
      <c r="D972">
        <f t="shared" si="92"/>
        <v>446</v>
      </c>
      <c r="E972">
        <f t="shared" si="94"/>
        <v>0</v>
      </c>
      <c r="F972">
        <f t="shared" si="93"/>
        <v>0</v>
      </c>
      <c r="G972" t="str">
        <f t="shared" si="95"/>
        <v>…</v>
      </c>
    </row>
    <row r="973" spans="1:7" x14ac:dyDescent="0.3">
      <c r="A973">
        <v>5.0025935799356809</v>
      </c>
      <c r="B973">
        <f t="shared" si="90"/>
        <v>2</v>
      </c>
      <c r="C973">
        <f t="shared" si="91"/>
        <v>2.9224028207996966E-3</v>
      </c>
      <c r="D973">
        <f t="shared" si="92"/>
        <v>447</v>
      </c>
      <c r="E973">
        <f t="shared" si="94"/>
        <v>0</v>
      </c>
      <c r="F973">
        <f t="shared" si="93"/>
        <v>0</v>
      </c>
      <c r="G973" t="str">
        <f t="shared" si="95"/>
        <v>…</v>
      </c>
    </row>
    <row r="974" spans="1:7" x14ac:dyDescent="0.3">
      <c r="A974">
        <v>5.0025935799356809</v>
      </c>
      <c r="B974">
        <f t="shared" si="90"/>
        <v>2</v>
      </c>
      <c r="C974">
        <f t="shared" si="91"/>
        <v>0</v>
      </c>
      <c r="D974">
        <f t="shared" si="92"/>
        <v>448</v>
      </c>
      <c r="E974">
        <f t="shared" si="94"/>
        <v>0</v>
      </c>
      <c r="F974">
        <f t="shared" si="93"/>
        <v>0</v>
      </c>
      <c r="G974" t="str">
        <f t="shared" si="95"/>
        <v>…</v>
      </c>
    </row>
    <row r="975" spans="1:7" x14ac:dyDescent="0.3">
      <c r="A975">
        <v>5.0025935799356809</v>
      </c>
      <c r="B975">
        <f t="shared" ref="B975:B1032" si="96">B974</f>
        <v>2</v>
      </c>
      <c r="C975">
        <f t="shared" ref="C975:C1032" si="97">A975-A974</f>
        <v>0</v>
      </c>
      <c r="D975">
        <f t="shared" ref="D975:D1032" si="98">D974+1</f>
        <v>449</v>
      </c>
      <c r="E975">
        <f t="shared" si="94"/>
        <v>0</v>
      </c>
      <c r="F975">
        <f t="shared" ref="F975:F1032" si="99">E975-E974</f>
        <v>0</v>
      </c>
      <c r="G975" t="str">
        <f t="shared" si="95"/>
        <v>…</v>
      </c>
    </row>
    <row r="976" spans="1:7" x14ac:dyDescent="0.3">
      <c r="A976">
        <v>5.0026743416181292</v>
      </c>
      <c r="B976">
        <f t="shared" si="96"/>
        <v>2</v>
      </c>
      <c r="C976">
        <f t="shared" si="97"/>
        <v>8.0761682448304839E-5</v>
      </c>
      <c r="D976">
        <f t="shared" si="98"/>
        <v>450</v>
      </c>
      <c r="E976">
        <f t="shared" si="94"/>
        <v>0</v>
      </c>
      <c r="F976">
        <f t="shared" si="99"/>
        <v>0</v>
      </c>
      <c r="G976" t="str">
        <f t="shared" si="95"/>
        <v>…</v>
      </c>
    </row>
    <row r="977" spans="1:7" x14ac:dyDescent="0.3">
      <c r="A977">
        <v>5.0026752195315227</v>
      </c>
      <c r="B977">
        <f t="shared" si="96"/>
        <v>2</v>
      </c>
      <c r="C977">
        <f t="shared" si="97"/>
        <v>8.7791339353771036E-7</v>
      </c>
      <c r="D977">
        <f t="shared" si="98"/>
        <v>451</v>
      </c>
      <c r="E977">
        <f t="shared" si="94"/>
        <v>0</v>
      </c>
      <c r="F977">
        <f t="shared" si="99"/>
        <v>0</v>
      </c>
      <c r="G977" t="str">
        <f t="shared" si="95"/>
        <v>…</v>
      </c>
    </row>
    <row r="978" spans="1:7" x14ac:dyDescent="0.3">
      <c r="A978">
        <v>5.0026785299437666</v>
      </c>
      <c r="B978">
        <f t="shared" si="96"/>
        <v>2</v>
      </c>
      <c r="C978">
        <f t="shared" si="97"/>
        <v>3.3104122438842865E-6</v>
      </c>
      <c r="D978">
        <f t="shared" si="98"/>
        <v>452</v>
      </c>
      <c r="E978">
        <f t="shared" si="94"/>
        <v>0</v>
      </c>
      <c r="F978">
        <f t="shared" si="99"/>
        <v>0</v>
      </c>
      <c r="G978" t="str">
        <f t="shared" si="95"/>
        <v>…</v>
      </c>
    </row>
    <row r="979" spans="1:7" x14ac:dyDescent="0.3">
      <c r="A979">
        <v>5.0026785299437666</v>
      </c>
      <c r="B979">
        <f t="shared" si="96"/>
        <v>2</v>
      </c>
      <c r="C979">
        <f t="shared" si="97"/>
        <v>0</v>
      </c>
      <c r="D979">
        <f t="shared" si="98"/>
        <v>453</v>
      </c>
      <c r="E979">
        <f t="shared" si="94"/>
        <v>0</v>
      </c>
      <c r="F979">
        <f t="shared" si="99"/>
        <v>0</v>
      </c>
      <c r="G979" t="str">
        <f t="shared" si="95"/>
        <v>…</v>
      </c>
    </row>
    <row r="980" spans="1:7" x14ac:dyDescent="0.3">
      <c r="A980">
        <v>5.5418530555696606</v>
      </c>
      <c r="B980">
        <f t="shared" si="96"/>
        <v>2</v>
      </c>
      <c r="C980">
        <f t="shared" si="97"/>
        <v>0.53917452562589396</v>
      </c>
      <c r="D980">
        <f t="shared" si="98"/>
        <v>454</v>
      </c>
      <c r="E980">
        <f t="shared" si="94"/>
        <v>0</v>
      </c>
      <c r="F980">
        <f t="shared" si="99"/>
        <v>0</v>
      </c>
      <c r="G980" t="str">
        <f t="shared" si="95"/>
        <v>…</v>
      </c>
    </row>
    <row r="981" spans="1:7" x14ac:dyDescent="0.3">
      <c r="A981">
        <v>5.5418530555696606</v>
      </c>
      <c r="B981">
        <f t="shared" si="96"/>
        <v>2</v>
      </c>
      <c r="C981">
        <f t="shared" si="97"/>
        <v>0</v>
      </c>
      <c r="D981">
        <f t="shared" si="98"/>
        <v>455</v>
      </c>
      <c r="E981">
        <f t="shared" si="94"/>
        <v>0</v>
      </c>
      <c r="F981">
        <f t="shared" si="99"/>
        <v>0</v>
      </c>
      <c r="G981" t="str">
        <f t="shared" si="95"/>
        <v>…</v>
      </c>
    </row>
    <row r="982" spans="1:7" x14ac:dyDescent="0.3">
      <c r="A982">
        <v>5.5418530555696606</v>
      </c>
      <c r="B982">
        <f t="shared" si="96"/>
        <v>2</v>
      </c>
      <c r="C982">
        <f t="shared" si="97"/>
        <v>0</v>
      </c>
      <c r="D982">
        <f t="shared" si="98"/>
        <v>456</v>
      </c>
      <c r="E982">
        <f t="shared" si="94"/>
        <v>0</v>
      </c>
      <c r="F982">
        <f t="shared" si="99"/>
        <v>0</v>
      </c>
      <c r="G982" t="str">
        <f t="shared" si="95"/>
        <v>…</v>
      </c>
    </row>
    <row r="983" spans="1:7" x14ac:dyDescent="0.3">
      <c r="A983">
        <v>5.5418533031675068</v>
      </c>
      <c r="B983">
        <f t="shared" si="96"/>
        <v>2</v>
      </c>
      <c r="C983">
        <f t="shared" si="97"/>
        <v>2.4759784622574443E-7</v>
      </c>
      <c r="D983">
        <f t="shared" si="98"/>
        <v>457</v>
      </c>
      <c r="E983">
        <f t="shared" si="94"/>
        <v>0</v>
      </c>
      <c r="F983">
        <f t="shared" si="99"/>
        <v>0</v>
      </c>
      <c r="G983" t="str">
        <f t="shared" si="95"/>
        <v>…</v>
      </c>
    </row>
    <row r="984" spans="1:7" x14ac:dyDescent="0.3">
      <c r="A984">
        <v>5.5418533031675068</v>
      </c>
      <c r="B984">
        <f t="shared" si="96"/>
        <v>2</v>
      </c>
      <c r="C984">
        <f t="shared" si="97"/>
        <v>0</v>
      </c>
      <c r="D984">
        <f t="shared" si="98"/>
        <v>458</v>
      </c>
      <c r="E984">
        <f t="shared" si="94"/>
        <v>0</v>
      </c>
      <c r="F984">
        <f t="shared" si="99"/>
        <v>0</v>
      </c>
      <c r="G984" t="str">
        <f t="shared" si="95"/>
        <v>…</v>
      </c>
    </row>
    <row r="985" spans="1:7" x14ac:dyDescent="0.3">
      <c r="A985">
        <v>5.5418533031675068</v>
      </c>
      <c r="B985">
        <f t="shared" si="96"/>
        <v>2</v>
      </c>
      <c r="C985">
        <f t="shared" si="97"/>
        <v>0</v>
      </c>
      <c r="D985">
        <f t="shared" si="98"/>
        <v>459</v>
      </c>
      <c r="E985">
        <f t="shared" si="94"/>
        <v>0</v>
      </c>
      <c r="F985">
        <f t="shared" si="99"/>
        <v>0</v>
      </c>
      <c r="G985" t="str">
        <f t="shared" si="95"/>
        <v>…</v>
      </c>
    </row>
    <row r="986" spans="1:7" x14ac:dyDescent="0.3">
      <c r="A986">
        <v>5.5418533031675068</v>
      </c>
      <c r="B986">
        <f t="shared" si="96"/>
        <v>2</v>
      </c>
      <c r="C986">
        <f t="shared" si="97"/>
        <v>0</v>
      </c>
      <c r="D986">
        <f t="shared" si="98"/>
        <v>460</v>
      </c>
      <c r="E986">
        <f t="shared" si="94"/>
        <v>0</v>
      </c>
      <c r="F986">
        <f t="shared" si="99"/>
        <v>0</v>
      </c>
      <c r="G986" t="str">
        <f t="shared" si="95"/>
        <v>…</v>
      </c>
    </row>
    <row r="987" spans="1:7" x14ac:dyDescent="0.3">
      <c r="A987">
        <v>5.5418533031675068</v>
      </c>
      <c r="B987">
        <f t="shared" si="96"/>
        <v>2</v>
      </c>
      <c r="C987">
        <f t="shared" si="97"/>
        <v>0</v>
      </c>
      <c r="D987">
        <f t="shared" si="98"/>
        <v>461</v>
      </c>
      <c r="E987">
        <f t="shared" si="94"/>
        <v>0</v>
      </c>
      <c r="F987">
        <f t="shared" si="99"/>
        <v>0</v>
      </c>
      <c r="G987" t="str">
        <f t="shared" si="95"/>
        <v>…</v>
      </c>
    </row>
    <row r="988" spans="1:7" x14ac:dyDescent="0.3">
      <c r="A988">
        <v>5.5418534186834671</v>
      </c>
      <c r="B988">
        <f t="shared" si="96"/>
        <v>2</v>
      </c>
      <c r="C988">
        <f t="shared" si="97"/>
        <v>1.1551596035275224E-7</v>
      </c>
      <c r="D988">
        <f t="shared" si="98"/>
        <v>462</v>
      </c>
      <c r="E988">
        <f t="shared" si="94"/>
        <v>0</v>
      </c>
      <c r="F988">
        <f t="shared" si="99"/>
        <v>0</v>
      </c>
      <c r="G988" t="str">
        <f t="shared" si="95"/>
        <v>…</v>
      </c>
    </row>
    <row r="989" spans="1:7" x14ac:dyDescent="0.3">
      <c r="A989">
        <v>5.5418534186834671</v>
      </c>
      <c r="B989">
        <f t="shared" si="96"/>
        <v>2</v>
      </c>
      <c r="C989">
        <f t="shared" si="97"/>
        <v>0</v>
      </c>
      <c r="D989">
        <f t="shared" si="98"/>
        <v>463</v>
      </c>
      <c r="E989">
        <f t="shared" si="94"/>
        <v>0</v>
      </c>
      <c r="F989">
        <f t="shared" si="99"/>
        <v>0</v>
      </c>
      <c r="G989" t="str">
        <f t="shared" si="95"/>
        <v>…</v>
      </c>
    </row>
    <row r="990" spans="1:7" x14ac:dyDescent="0.3">
      <c r="A990">
        <v>5.5418534186834849</v>
      </c>
      <c r="B990">
        <f t="shared" si="96"/>
        <v>2</v>
      </c>
      <c r="C990">
        <f t="shared" si="97"/>
        <v>1.7763568394002505E-14</v>
      </c>
      <c r="D990">
        <f t="shared" si="98"/>
        <v>464</v>
      </c>
      <c r="E990">
        <f t="shared" si="94"/>
        <v>0</v>
      </c>
      <c r="F990">
        <f t="shared" si="99"/>
        <v>0</v>
      </c>
      <c r="G990" t="str">
        <f t="shared" si="95"/>
        <v>…</v>
      </c>
    </row>
    <row r="991" spans="1:7" x14ac:dyDescent="0.3">
      <c r="A991">
        <v>5.6609524046978779</v>
      </c>
      <c r="B991">
        <f t="shared" si="96"/>
        <v>2</v>
      </c>
      <c r="C991">
        <f t="shared" si="97"/>
        <v>0.11909898601439295</v>
      </c>
      <c r="D991">
        <f t="shared" si="98"/>
        <v>465</v>
      </c>
      <c r="E991">
        <f t="shared" si="94"/>
        <v>0</v>
      </c>
      <c r="F991">
        <f t="shared" si="99"/>
        <v>0</v>
      </c>
      <c r="G991" t="str">
        <f t="shared" si="95"/>
        <v>…</v>
      </c>
    </row>
    <row r="992" spans="1:7" x14ac:dyDescent="0.3">
      <c r="A992">
        <v>5.6610610578570562</v>
      </c>
      <c r="B992">
        <f t="shared" si="96"/>
        <v>2</v>
      </c>
      <c r="C992">
        <f t="shared" si="97"/>
        <v>1.0865315917829577E-4</v>
      </c>
      <c r="D992">
        <f t="shared" si="98"/>
        <v>466</v>
      </c>
      <c r="E992">
        <f t="shared" si="94"/>
        <v>0</v>
      </c>
      <c r="F992">
        <f t="shared" si="99"/>
        <v>0</v>
      </c>
      <c r="G992" t="str">
        <f t="shared" si="95"/>
        <v>…</v>
      </c>
    </row>
    <row r="993" spans="1:7" x14ac:dyDescent="0.3">
      <c r="A993">
        <v>5.6610612255441355</v>
      </c>
      <c r="B993">
        <f t="shared" si="96"/>
        <v>2</v>
      </c>
      <c r="C993">
        <f t="shared" si="97"/>
        <v>1.6768707933323412E-7</v>
      </c>
      <c r="D993">
        <f t="shared" si="98"/>
        <v>467</v>
      </c>
      <c r="E993">
        <f t="shared" si="94"/>
        <v>0</v>
      </c>
      <c r="F993">
        <f t="shared" si="99"/>
        <v>0</v>
      </c>
      <c r="G993" t="str">
        <f t="shared" si="95"/>
        <v>…</v>
      </c>
    </row>
    <row r="994" spans="1:7" x14ac:dyDescent="0.3">
      <c r="A994">
        <v>5.6610612255441355</v>
      </c>
      <c r="B994">
        <f t="shared" si="96"/>
        <v>2</v>
      </c>
      <c r="C994">
        <f t="shared" si="97"/>
        <v>0</v>
      </c>
      <c r="D994">
        <f t="shared" si="98"/>
        <v>468</v>
      </c>
      <c r="E994">
        <f t="shared" si="94"/>
        <v>0</v>
      </c>
      <c r="F994">
        <f t="shared" si="99"/>
        <v>0</v>
      </c>
      <c r="G994" t="str">
        <f t="shared" si="95"/>
        <v>…</v>
      </c>
    </row>
    <row r="995" spans="1:7" x14ac:dyDescent="0.3">
      <c r="A995">
        <v>5.6610616105247242</v>
      </c>
      <c r="B995">
        <f t="shared" si="96"/>
        <v>2</v>
      </c>
      <c r="C995">
        <f t="shared" si="97"/>
        <v>3.8498058874125718E-7</v>
      </c>
      <c r="D995">
        <f t="shared" si="98"/>
        <v>469</v>
      </c>
      <c r="E995">
        <f t="shared" si="94"/>
        <v>0</v>
      </c>
      <c r="F995">
        <f t="shared" si="99"/>
        <v>0</v>
      </c>
      <c r="G995" t="str">
        <f t="shared" si="95"/>
        <v>…</v>
      </c>
    </row>
    <row r="996" spans="1:7" x14ac:dyDescent="0.3">
      <c r="A996">
        <v>5.6619289293644917</v>
      </c>
      <c r="B996">
        <f t="shared" si="96"/>
        <v>2</v>
      </c>
      <c r="C996">
        <f t="shared" si="97"/>
        <v>8.6731883976742807E-4</v>
      </c>
      <c r="D996">
        <f t="shared" si="98"/>
        <v>470</v>
      </c>
      <c r="E996">
        <f t="shared" si="94"/>
        <v>0</v>
      </c>
      <c r="F996">
        <f t="shared" si="99"/>
        <v>0</v>
      </c>
      <c r="G996" t="str">
        <f t="shared" si="95"/>
        <v>…</v>
      </c>
    </row>
    <row r="997" spans="1:7" x14ac:dyDescent="0.3">
      <c r="A997">
        <v>5.7776903479957644</v>
      </c>
      <c r="B997">
        <f t="shared" si="96"/>
        <v>2</v>
      </c>
      <c r="C997">
        <f t="shared" si="97"/>
        <v>0.11576141863127276</v>
      </c>
      <c r="D997">
        <f t="shared" si="98"/>
        <v>471</v>
      </c>
      <c r="E997">
        <f t="shared" si="94"/>
        <v>0</v>
      </c>
      <c r="F997">
        <f t="shared" si="99"/>
        <v>0</v>
      </c>
      <c r="G997" t="str">
        <f t="shared" si="95"/>
        <v>…</v>
      </c>
    </row>
    <row r="998" spans="1:7" x14ac:dyDescent="0.3">
      <c r="A998">
        <v>5.7776948474980561</v>
      </c>
      <c r="B998">
        <f t="shared" si="96"/>
        <v>2</v>
      </c>
      <c r="C998">
        <f t="shared" si="97"/>
        <v>4.4995022916438643E-6</v>
      </c>
      <c r="D998">
        <f t="shared" si="98"/>
        <v>472</v>
      </c>
      <c r="E998">
        <f t="shared" si="94"/>
        <v>0</v>
      </c>
      <c r="F998">
        <f t="shared" si="99"/>
        <v>0</v>
      </c>
      <c r="G998" t="str">
        <f t="shared" si="95"/>
        <v>…</v>
      </c>
    </row>
    <row r="999" spans="1:7" x14ac:dyDescent="0.3">
      <c r="A999">
        <v>5.7792355651460303</v>
      </c>
      <c r="B999">
        <f t="shared" si="96"/>
        <v>2</v>
      </c>
      <c r="C999">
        <f t="shared" si="97"/>
        <v>1.5407176479742546E-3</v>
      </c>
      <c r="D999">
        <f t="shared" si="98"/>
        <v>473</v>
      </c>
      <c r="E999">
        <f t="shared" si="94"/>
        <v>0</v>
      </c>
      <c r="F999">
        <f t="shared" si="99"/>
        <v>0</v>
      </c>
      <c r="G999" t="str">
        <f t="shared" si="95"/>
        <v>…</v>
      </c>
    </row>
    <row r="1000" spans="1:7" x14ac:dyDescent="0.3">
      <c r="A1000">
        <v>6.1154238930434568</v>
      </c>
      <c r="B1000">
        <f t="shared" si="96"/>
        <v>2</v>
      </c>
      <c r="C1000">
        <f t="shared" si="97"/>
        <v>0.33618832789742648</v>
      </c>
      <c r="D1000">
        <f t="shared" si="98"/>
        <v>474</v>
      </c>
      <c r="E1000">
        <f t="shared" si="94"/>
        <v>0</v>
      </c>
      <c r="F1000">
        <f t="shared" si="99"/>
        <v>0</v>
      </c>
      <c r="G1000" t="str">
        <f t="shared" si="95"/>
        <v>…</v>
      </c>
    </row>
    <row r="1001" spans="1:7" x14ac:dyDescent="0.3">
      <c r="A1001">
        <v>6.1154238930555236</v>
      </c>
      <c r="B1001">
        <f t="shared" si="96"/>
        <v>2</v>
      </c>
      <c r="C1001">
        <f t="shared" si="97"/>
        <v>1.2066792010045901E-11</v>
      </c>
      <c r="D1001">
        <f t="shared" si="98"/>
        <v>475</v>
      </c>
      <c r="E1001">
        <f t="shared" si="94"/>
        <v>0</v>
      </c>
      <c r="F1001">
        <f t="shared" si="99"/>
        <v>0</v>
      </c>
      <c r="G1001" t="str">
        <f t="shared" si="95"/>
        <v>…</v>
      </c>
    </row>
    <row r="1002" spans="1:7" x14ac:dyDescent="0.3">
      <c r="A1002">
        <v>6.1379211599731649</v>
      </c>
      <c r="B1002">
        <f t="shared" si="96"/>
        <v>2</v>
      </c>
      <c r="C1002">
        <f t="shared" si="97"/>
        <v>2.2497266917641312E-2</v>
      </c>
      <c r="D1002">
        <f t="shared" si="98"/>
        <v>476</v>
      </c>
      <c r="E1002">
        <f t="shared" si="94"/>
        <v>0</v>
      </c>
      <c r="F1002">
        <f t="shared" si="99"/>
        <v>0</v>
      </c>
      <c r="G1002" t="str">
        <f t="shared" si="95"/>
        <v>…</v>
      </c>
    </row>
    <row r="1003" spans="1:7" x14ac:dyDescent="0.3">
      <c r="A1003">
        <v>6.1379211599731649</v>
      </c>
      <c r="B1003">
        <f t="shared" si="96"/>
        <v>2</v>
      </c>
      <c r="C1003">
        <f t="shared" si="97"/>
        <v>0</v>
      </c>
      <c r="D1003">
        <f t="shared" si="98"/>
        <v>477</v>
      </c>
      <c r="E1003">
        <f t="shared" si="94"/>
        <v>0</v>
      </c>
      <c r="F1003">
        <f t="shared" si="99"/>
        <v>0</v>
      </c>
      <c r="G1003" t="str">
        <f t="shared" si="95"/>
        <v>…</v>
      </c>
    </row>
    <row r="1004" spans="1:7" x14ac:dyDescent="0.3">
      <c r="A1004">
        <v>6.1382042178109462</v>
      </c>
      <c r="B1004">
        <f t="shared" si="96"/>
        <v>2</v>
      </c>
      <c r="C1004">
        <f t="shared" si="97"/>
        <v>2.8305783778126425E-4</v>
      </c>
      <c r="D1004">
        <f t="shared" si="98"/>
        <v>478</v>
      </c>
      <c r="E1004">
        <f t="shared" si="94"/>
        <v>0</v>
      </c>
      <c r="F1004">
        <f t="shared" si="99"/>
        <v>0</v>
      </c>
      <c r="G1004" t="str">
        <f t="shared" si="95"/>
        <v>…</v>
      </c>
    </row>
    <row r="1005" spans="1:7" x14ac:dyDescent="0.3">
      <c r="A1005">
        <v>6.1382042187809329</v>
      </c>
      <c r="B1005">
        <f t="shared" si="96"/>
        <v>2</v>
      </c>
      <c r="C1005">
        <f t="shared" si="97"/>
        <v>9.6998675758186437E-10</v>
      </c>
      <c r="D1005">
        <f t="shared" si="98"/>
        <v>479</v>
      </c>
      <c r="E1005">
        <f t="shared" si="94"/>
        <v>0</v>
      </c>
      <c r="F1005">
        <f t="shared" si="99"/>
        <v>0</v>
      </c>
      <c r="G1005" t="str">
        <f t="shared" si="95"/>
        <v>…</v>
      </c>
    </row>
    <row r="1006" spans="1:7" x14ac:dyDescent="0.3">
      <c r="A1006">
        <v>6.1382042187809329</v>
      </c>
      <c r="B1006">
        <f t="shared" si="96"/>
        <v>2</v>
      </c>
      <c r="C1006">
        <f t="shared" si="97"/>
        <v>0</v>
      </c>
      <c r="D1006">
        <f t="shared" si="98"/>
        <v>480</v>
      </c>
      <c r="E1006">
        <f t="shared" si="94"/>
        <v>0</v>
      </c>
      <c r="F1006">
        <f t="shared" si="99"/>
        <v>0</v>
      </c>
      <c r="G1006" t="str">
        <f t="shared" si="95"/>
        <v>…</v>
      </c>
    </row>
    <row r="1007" spans="1:7" x14ac:dyDescent="0.3">
      <c r="A1007">
        <v>6.1382131522320105</v>
      </c>
      <c r="B1007">
        <f t="shared" si="96"/>
        <v>2</v>
      </c>
      <c r="C1007">
        <f t="shared" si="97"/>
        <v>8.9334510775529452E-6</v>
      </c>
      <c r="D1007">
        <f t="shared" si="98"/>
        <v>481</v>
      </c>
      <c r="E1007">
        <f t="shared" si="94"/>
        <v>0</v>
      </c>
      <c r="F1007">
        <f t="shared" si="99"/>
        <v>0</v>
      </c>
      <c r="G1007" t="str">
        <f t="shared" si="95"/>
        <v>…</v>
      </c>
    </row>
    <row r="1008" spans="1:7" x14ac:dyDescent="0.3">
      <c r="A1008">
        <v>6.1383864902600136</v>
      </c>
      <c r="B1008">
        <f t="shared" si="96"/>
        <v>2</v>
      </c>
      <c r="C1008">
        <f t="shared" si="97"/>
        <v>1.733380280031227E-4</v>
      </c>
      <c r="D1008">
        <f t="shared" si="98"/>
        <v>482</v>
      </c>
      <c r="E1008">
        <f t="shared" si="94"/>
        <v>0</v>
      </c>
      <c r="F1008">
        <f t="shared" si="99"/>
        <v>0</v>
      </c>
      <c r="G1008" t="str">
        <f t="shared" si="95"/>
        <v>…</v>
      </c>
    </row>
    <row r="1009" spans="1:7" x14ac:dyDescent="0.3">
      <c r="A1009">
        <v>6.1383864902600154</v>
      </c>
      <c r="B1009">
        <f t="shared" si="96"/>
        <v>2</v>
      </c>
      <c r="C1009">
        <f t="shared" si="97"/>
        <v>0</v>
      </c>
      <c r="D1009">
        <f t="shared" si="98"/>
        <v>483</v>
      </c>
      <c r="E1009">
        <f t="shared" si="94"/>
        <v>0</v>
      </c>
      <c r="F1009">
        <f t="shared" si="99"/>
        <v>0</v>
      </c>
      <c r="G1009" t="str">
        <f t="shared" si="95"/>
        <v>…</v>
      </c>
    </row>
    <row r="1010" spans="1:7" x14ac:dyDescent="0.3">
      <c r="A1010">
        <v>6.155506469308496</v>
      </c>
      <c r="B1010">
        <f t="shared" si="96"/>
        <v>2</v>
      </c>
      <c r="C1010">
        <f t="shared" si="97"/>
        <v>1.7119979048480616E-2</v>
      </c>
      <c r="D1010">
        <f t="shared" si="98"/>
        <v>484</v>
      </c>
      <c r="E1010">
        <f t="shared" si="94"/>
        <v>0</v>
      </c>
      <c r="F1010">
        <f t="shared" si="99"/>
        <v>0</v>
      </c>
      <c r="G1010" t="str">
        <f t="shared" si="95"/>
        <v>…</v>
      </c>
    </row>
    <row r="1011" spans="1:7" x14ac:dyDescent="0.3">
      <c r="A1011">
        <v>6.1563442146708764</v>
      </c>
      <c r="B1011">
        <f t="shared" si="96"/>
        <v>2</v>
      </c>
      <c r="C1011">
        <f t="shared" si="97"/>
        <v>8.3774536238045982E-4</v>
      </c>
      <c r="D1011">
        <f t="shared" si="98"/>
        <v>485</v>
      </c>
      <c r="E1011">
        <f t="shared" si="94"/>
        <v>0</v>
      </c>
      <c r="F1011">
        <f t="shared" si="99"/>
        <v>0</v>
      </c>
      <c r="G1011" t="str">
        <f t="shared" si="95"/>
        <v>…</v>
      </c>
    </row>
    <row r="1012" spans="1:7" x14ac:dyDescent="0.3">
      <c r="A1012">
        <v>6.1564948673089184</v>
      </c>
      <c r="B1012">
        <f t="shared" si="96"/>
        <v>2</v>
      </c>
      <c r="C1012">
        <f t="shared" si="97"/>
        <v>1.5065263804192597E-4</v>
      </c>
      <c r="D1012">
        <f t="shared" si="98"/>
        <v>486</v>
      </c>
      <c r="E1012">
        <f t="shared" si="94"/>
        <v>0</v>
      </c>
      <c r="F1012">
        <f t="shared" si="99"/>
        <v>0</v>
      </c>
      <c r="G1012" t="str">
        <f t="shared" si="95"/>
        <v>…</v>
      </c>
    </row>
    <row r="1013" spans="1:7" x14ac:dyDescent="0.3">
      <c r="A1013">
        <v>6.2092647515133601</v>
      </c>
      <c r="B1013">
        <f t="shared" si="96"/>
        <v>2</v>
      </c>
      <c r="C1013">
        <f t="shared" si="97"/>
        <v>5.276988420444173E-2</v>
      </c>
      <c r="D1013">
        <f t="shared" si="98"/>
        <v>487</v>
      </c>
      <c r="E1013">
        <f t="shared" si="94"/>
        <v>0</v>
      </c>
      <c r="F1013">
        <f t="shared" si="99"/>
        <v>0</v>
      </c>
      <c r="G1013" t="str">
        <f t="shared" si="95"/>
        <v>…</v>
      </c>
    </row>
    <row r="1014" spans="1:7" x14ac:dyDescent="0.3">
      <c r="A1014">
        <v>6.2092647515133601</v>
      </c>
      <c r="B1014">
        <f t="shared" si="96"/>
        <v>2</v>
      </c>
      <c r="C1014">
        <f t="shared" si="97"/>
        <v>0</v>
      </c>
      <c r="D1014">
        <f t="shared" si="98"/>
        <v>488</v>
      </c>
      <c r="E1014">
        <f t="shared" si="94"/>
        <v>0</v>
      </c>
      <c r="F1014">
        <f t="shared" si="99"/>
        <v>0</v>
      </c>
      <c r="G1014" t="str">
        <f t="shared" si="95"/>
        <v>…</v>
      </c>
    </row>
    <row r="1015" spans="1:7" x14ac:dyDescent="0.3">
      <c r="A1015">
        <v>6.2092647730225705</v>
      </c>
      <c r="B1015">
        <f t="shared" si="96"/>
        <v>2</v>
      </c>
      <c r="C1015">
        <f t="shared" si="97"/>
        <v>2.1509210412773427E-8</v>
      </c>
      <c r="D1015">
        <f t="shared" si="98"/>
        <v>489</v>
      </c>
      <c r="E1015">
        <f t="shared" si="94"/>
        <v>0</v>
      </c>
      <c r="F1015">
        <f t="shared" si="99"/>
        <v>0</v>
      </c>
      <c r="G1015" t="str">
        <f t="shared" si="95"/>
        <v>…</v>
      </c>
    </row>
    <row r="1016" spans="1:7" x14ac:dyDescent="0.3">
      <c r="A1016">
        <v>6.2092647730225705</v>
      </c>
      <c r="B1016">
        <f t="shared" si="96"/>
        <v>2</v>
      </c>
      <c r="C1016">
        <f t="shared" si="97"/>
        <v>0</v>
      </c>
      <c r="D1016">
        <f t="shared" si="98"/>
        <v>490</v>
      </c>
      <c r="E1016">
        <f t="shared" si="94"/>
        <v>0</v>
      </c>
      <c r="F1016">
        <f t="shared" si="99"/>
        <v>0</v>
      </c>
      <c r="G1016" t="str">
        <f t="shared" si="95"/>
        <v>…</v>
      </c>
    </row>
    <row r="1017" spans="1:7" x14ac:dyDescent="0.3">
      <c r="A1017">
        <v>6.2092647730225705</v>
      </c>
      <c r="B1017">
        <f t="shared" si="96"/>
        <v>2</v>
      </c>
      <c r="C1017">
        <f t="shared" si="97"/>
        <v>0</v>
      </c>
      <c r="D1017">
        <f t="shared" si="98"/>
        <v>491</v>
      </c>
      <c r="E1017">
        <f t="shared" si="94"/>
        <v>0</v>
      </c>
      <c r="F1017">
        <f t="shared" si="99"/>
        <v>0</v>
      </c>
      <c r="G1017" t="str">
        <f t="shared" si="95"/>
        <v>…</v>
      </c>
    </row>
    <row r="1018" spans="1:7" x14ac:dyDescent="0.3">
      <c r="A1018">
        <v>6.2092647730225705</v>
      </c>
      <c r="B1018">
        <f t="shared" si="96"/>
        <v>2</v>
      </c>
      <c r="C1018">
        <f t="shared" si="97"/>
        <v>0</v>
      </c>
      <c r="D1018">
        <f t="shared" si="98"/>
        <v>492</v>
      </c>
      <c r="E1018">
        <f t="shared" si="94"/>
        <v>0</v>
      </c>
      <c r="F1018">
        <f t="shared" si="99"/>
        <v>0</v>
      </c>
      <c r="G1018" t="str">
        <f t="shared" si="95"/>
        <v>…</v>
      </c>
    </row>
    <row r="1019" spans="1:7" x14ac:dyDescent="0.3">
      <c r="A1019">
        <v>6.2092647730225705</v>
      </c>
      <c r="B1019">
        <f t="shared" si="96"/>
        <v>2</v>
      </c>
      <c r="C1019">
        <f t="shared" si="97"/>
        <v>0</v>
      </c>
      <c r="D1019">
        <f t="shared" si="98"/>
        <v>493</v>
      </c>
      <c r="E1019">
        <f t="shared" si="94"/>
        <v>0</v>
      </c>
      <c r="F1019">
        <f t="shared" si="99"/>
        <v>0</v>
      </c>
      <c r="G1019" t="str">
        <f t="shared" si="95"/>
        <v>…</v>
      </c>
    </row>
    <row r="1020" spans="1:7" x14ac:dyDescent="0.3">
      <c r="A1020">
        <v>6.2092647730225705</v>
      </c>
      <c r="B1020">
        <f t="shared" si="96"/>
        <v>2</v>
      </c>
      <c r="C1020">
        <f t="shared" si="97"/>
        <v>0</v>
      </c>
      <c r="D1020">
        <f t="shared" si="98"/>
        <v>494</v>
      </c>
      <c r="E1020">
        <f t="shared" si="94"/>
        <v>0</v>
      </c>
      <c r="F1020">
        <f t="shared" si="99"/>
        <v>0</v>
      </c>
      <c r="G1020" t="str">
        <f t="shared" si="95"/>
        <v>…</v>
      </c>
    </row>
    <row r="1021" spans="1:7" x14ac:dyDescent="0.3">
      <c r="A1021">
        <v>6.2103709378548828</v>
      </c>
      <c r="B1021">
        <f t="shared" si="96"/>
        <v>2</v>
      </c>
      <c r="C1021">
        <f t="shared" si="97"/>
        <v>1.1061648323122952E-3</v>
      </c>
      <c r="D1021">
        <f t="shared" si="98"/>
        <v>495</v>
      </c>
      <c r="E1021">
        <f t="shared" si="94"/>
        <v>0</v>
      </c>
      <c r="F1021">
        <f t="shared" si="99"/>
        <v>0</v>
      </c>
      <c r="G1021" t="str">
        <f t="shared" si="95"/>
        <v>…</v>
      </c>
    </row>
    <row r="1022" spans="1:7" x14ac:dyDescent="0.3">
      <c r="A1022">
        <v>6.2103709378548828</v>
      </c>
      <c r="B1022">
        <f t="shared" si="96"/>
        <v>2</v>
      </c>
      <c r="C1022">
        <f t="shared" si="97"/>
        <v>0</v>
      </c>
      <c r="D1022">
        <f t="shared" si="98"/>
        <v>496</v>
      </c>
      <c r="E1022">
        <f t="shared" si="94"/>
        <v>0</v>
      </c>
      <c r="F1022">
        <f t="shared" si="99"/>
        <v>0</v>
      </c>
      <c r="G1022" t="str">
        <f t="shared" si="95"/>
        <v>…</v>
      </c>
    </row>
    <row r="1023" spans="1:7" x14ac:dyDescent="0.3">
      <c r="A1023">
        <v>6.21638928179968</v>
      </c>
      <c r="B1023">
        <f t="shared" si="96"/>
        <v>2</v>
      </c>
      <c r="C1023">
        <f t="shared" si="97"/>
        <v>6.0183439447971665E-3</v>
      </c>
      <c r="D1023">
        <f t="shared" si="98"/>
        <v>497</v>
      </c>
      <c r="E1023">
        <f t="shared" si="94"/>
        <v>0</v>
      </c>
      <c r="F1023">
        <f t="shared" si="99"/>
        <v>0</v>
      </c>
      <c r="G1023" t="str">
        <f t="shared" si="95"/>
        <v>…</v>
      </c>
    </row>
    <row r="1024" spans="1:7" x14ac:dyDescent="0.3">
      <c r="A1024">
        <v>6.21638928179968</v>
      </c>
      <c r="B1024">
        <f t="shared" si="96"/>
        <v>2</v>
      </c>
      <c r="C1024">
        <f t="shared" si="97"/>
        <v>0</v>
      </c>
      <c r="D1024">
        <f t="shared" si="98"/>
        <v>498</v>
      </c>
      <c r="E1024">
        <f t="shared" si="94"/>
        <v>0</v>
      </c>
      <c r="F1024">
        <f t="shared" si="99"/>
        <v>0</v>
      </c>
      <c r="G1024" t="str">
        <f t="shared" si="95"/>
        <v>…</v>
      </c>
    </row>
    <row r="1025" spans="1:7" x14ac:dyDescent="0.3">
      <c r="A1025">
        <v>6.2163892897718549</v>
      </c>
      <c r="B1025">
        <f t="shared" si="96"/>
        <v>2</v>
      </c>
      <c r="C1025">
        <f t="shared" si="97"/>
        <v>7.9721749202121828E-9</v>
      </c>
      <c r="D1025">
        <f t="shared" si="98"/>
        <v>499</v>
      </c>
      <c r="E1025">
        <f t="shared" si="94"/>
        <v>0</v>
      </c>
      <c r="F1025">
        <f t="shared" si="99"/>
        <v>0</v>
      </c>
      <c r="G1025" t="str">
        <f t="shared" si="95"/>
        <v>…</v>
      </c>
    </row>
    <row r="1026" spans="1:7" x14ac:dyDescent="0.3">
      <c r="A1026">
        <v>6.2163896704310684</v>
      </c>
      <c r="B1026">
        <f t="shared" si="96"/>
        <v>2</v>
      </c>
      <c r="C1026">
        <f t="shared" si="97"/>
        <v>3.8065921348362508E-7</v>
      </c>
      <c r="D1026">
        <f t="shared" si="98"/>
        <v>500</v>
      </c>
      <c r="E1026">
        <f t="shared" si="94"/>
        <v>0</v>
      </c>
      <c r="F1026">
        <f t="shared" si="99"/>
        <v>0</v>
      </c>
      <c r="G1026" t="str">
        <f t="shared" si="95"/>
        <v>…</v>
      </c>
    </row>
    <row r="1027" spans="1:7" x14ac:dyDescent="0.3">
      <c r="A1027">
        <v>6.2163896704343458</v>
      </c>
      <c r="B1027">
        <f t="shared" si="96"/>
        <v>2</v>
      </c>
      <c r="C1027">
        <f t="shared" si="97"/>
        <v>3.2773783686934621E-12</v>
      </c>
      <c r="D1027">
        <f t="shared" si="98"/>
        <v>501</v>
      </c>
      <c r="E1027">
        <f t="shared" ref="E1027:E1090" si="100">IF(A1027&lt;7,0,D1027)</f>
        <v>0</v>
      </c>
      <c r="F1027">
        <f t="shared" si="99"/>
        <v>0</v>
      </c>
      <c r="G1027" t="str">
        <f t="shared" ref="G1027:G1090" si="101">IF(D1027&lt;50,"A",IF(D1027&lt;100,"B",IF(D1027&lt;150,"C",IF(D1027&lt;200,"D",IF(D1027&lt;250,"E",IF(D1027&lt;305,"F","…"))))))</f>
        <v>…</v>
      </c>
    </row>
    <row r="1028" spans="1:7" x14ac:dyDescent="0.3">
      <c r="A1028">
        <v>6.2163896708816546</v>
      </c>
      <c r="B1028">
        <f t="shared" si="96"/>
        <v>2</v>
      </c>
      <c r="C1028">
        <f t="shared" si="97"/>
        <v>4.4730885662147557E-10</v>
      </c>
      <c r="D1028">
        <f t="shared" si="98"/>
        <v>502</v>
      </c>
      <c r="E1028">
        <f t="shared" si="100"/>
        <v>0</v>
      </c>
      <c r="F1028">
        <f t="shared" si="99"/>
        <v>0</v>
      </c>
      <c r="G1028" t="str">
        <f t="shared" si="101"/>
        <v>…</v>
      </c>
    </row>
    <row r="1029" spans="1:7" x14ac:dyDescent="0.3">
      <c r="A1029">
        <v>6.2163896708816546</v>
      </c>
      <c r="B1029">
        <f t="shared" si="96"/>
        <v>2</v>
      </c>
      <c r="C1029">
        <f t="shared" si="97"/>
        <v>0</v>
      </c>
      <c r="D1029">
        <f t="shared" si="98"/>
        <v>503</v>
      </c>
      <c r="E1029">
        <f t="shared" si="100"/>
        <v>0</v>
      </c>
      <c r="F1029">
        <f t="shared" si="99"/>
        <v>0</v>
      </c>
      <c r="G1029" t="str">
        <f t="shared" si="101"/>
        <v>…</v>
      </c>
    </row>
    <row r="1030" spans="1:7" x14ac:dyDescent="0.3">
      <c r="A1030">
        <v>6.2164338102958494</v>
      </c>
      <c r="B1030">
        <f t="shared" si="96"/>
        <v>2</v>
      </c>
      <c r="C1030">
        <f t="shared" si="97"/>
        <v>4.4139414194788174E-5</v>
      </c>
      <c r="D1030">
        <f t="shared" si="98"/>
        <v>504</v>
      </c>
      <c r="E1030">
        <f t="shared" si="100"/>
        <v>0</v>
      </c>
      <c r="F1030">
        <f t="shared" si="99"/>
        <v>0</v>
      </c>
      <c r="G1030" t="str">
        <f t="shared" si="101"/>
        <v>…</v>
      </c>
    </row>
    <row r="1031" spans="1:7" x14ac:dyDescent="0.3">
      <c r="A1031">
        <v>6.2342535898858698</v>
      </c>
      <c r="B1031">
        <f t="shared" si="96"/>
        <v>2</v>
      </c>
      <c r="C1031">
        <f t="shared" si="97"/>
        <v>1.7819779590020346E-2</v>
      </c>
      <c r="D1031">
        <f t="shared" si="98"/>
        <v>505</v>
      </c>
      <c r="E1031">
        <f t="shared" si="100"/>
        <v>0</v>
      </c>
      <c r="F1031">
        <f t="shared" si="99"/>
        <v>0</v>
      </c>
      <c r="G1031" t="str">
        <f t="shared" si="101"/>
        <v>…</v>
      </c>
    </row>
    <row r="1032" spans="1:7" x14ac:dyDescent="0.3">
      <c r="A1032">
        <v>8.8735837542428335</v>
      </c>
      <c r="B1032">
        <f t="shared" si="96"/>
        <v>2</v>
      </c>
      <c r="C1032">
        <f t="shared" si="97"/>
        <v>2.6393301643569638</v>
      </c>
      <c r="D1032">
        <f t="shared" si="98"/>
        <v>506</v>
      </c>
      <c r="E1032">
        <f t="shared" si="100"/>
        <v>506</v>
      </c>
      <c r="F1032">
        <f t="shared" si="99"/>
        <v>506</v>
      </c>
      <c r="G1032" t="str">
        <f t="shared" si="101"/>
        <v>…</v>
      </c>
    </row>
    <row r="1033" spans="1:7" x14ac:dyDescent="0.3">
      <c r="A1033">
        <v>0</v>
      </c>
      <c r="B1033">
        <v>3</v>
      </c>
      <c r="C1033">
        <v>0</v>
      </c>
      <c r="D1033">
        <v>0</v>
      </c>
      <c r="E1033">
        <f t="shared" si="100"/>
        <v>0</v>
      </c>
      <c r="F1033">
        <v>0</v>
      </c>
      <c r="G1033" t="str">
        <f t="shared" si="101"/>
        <v>A</v>
      </c>
    </row>
    <row r="1034" spans="1:7" x14ac:dyDescent="0.3">
      <c r="A1034">
        <v>0</v>
      </c>
      <c r="B1034">
        <v>3</v>
      </c>
      <c r="C1034">
        <f t="shared" ref="C1034:C1097" si="102">A1034-A1033</f>
        <v>0</v>
      </c>
      <c r="D1034">
        <f t="shared" ref="D1034:D1097" si="103">D1033+1</f>
        <v>1</v>
      </c>
      <c r="E1034">
        <f t="shared" si="100"/>
        <v>0</v>
      </c>
      <c r="F1034">
        <f t="shared" ref="F1034:F1097" si="104">E1034-E1033</f>
        <v>0</v>
      </c>
      <c r="G1034" t="str">
        <f t="shared" si="101"/>
        <v>A</v>
      </c>
    </row>
    <row r="1035" spans="1:7" x14ac:dyDescent="0.3">
      <c r="A1035">
        <v>5.2563931686291691E-9</v>
      </c>
      <c r="B1035">
        <f t="shared" ref="B1035:B1098" si="105">B1034</f>
        <v>3</v>
      </c>
      <c r="C1035">
        <f t="shared" si="102"/>
        <v>5.2563931686291691E-9</v>
      </c>
      <c r="D1035">
        <f t="shared" si="103"/>
        <v>2</v>
      </c>
      <c r="E1035">
        <f t="shared" si="100"/>
        <v>0</v>
      </c>
      <c r="F1035">
        <f t="shared" si="104"/>
        <v>0</v>
      </c>
      <c r="G1035" t="str">
        <f t="shared" si="101"/>
        <v>A</v>
      </c>
    </row>
    <row r="1036" spans="1:7" x14ac:dyDescent="0.3">
      <c r="A1036">
        <v>5.2563931686291691E-9</v>
      </c>
      <c r="B1036">
        <f t="shared" si="105"/>
        <v>3</v>
      </c>
      <c r="C1036">
        <f t="shared" si="102"/>
        <v>0</v>
      </c>
      <c r="D1036">
        <f t="shared" si="103"/>
        <v>3</v>
      </c>
      <c r="E1036">
        <f t="shared" si="100"/>
        <v>0</v>
      </c>
      <c r="F1036">
        <f t="shared" si="104"/>
        <v>0</v>
      </c>
      <c r="G1036" t="str">
        <f t="shared" si="101"/>
        <v>A</v>
      </c>
    </row>
    <row r="1037" spans="1:7" x14ac:dyDescent="0.3">
      <c r="A1037">
        <v>5.2563931686291691E-9</v>
      </c>
      <c r="B1037">
        <f t="shared" si="105"/>
        <v>3</v>
      </c>
      <c r="C1037">
        <f t="shared" si="102"/>
        <v>0</v>
      </c>
      <c r="D1037">
        <f t="shared" si="103"/>
        <v>4</v>
      </c>
      <c r="E1037">
        <f t="shared" si="100"/>
        <v>0</v>
      </c>
      <c r="F1037">
        <f t="shared" si="104"/>
        <v>0</v>
      </c>
      <c r="G1037" t="str">
        <f t="shared" si="101"/>
        <v>A</v>
      </c>
    </row>
    <row r="1038" spans="1:7" x14ac:dyDescent="0.3">
      <c r="A1038">
        <v>5.2563931686291691E-9</v>
      </c>
      <c r="B1038">
        <f t="shared" si="105"/>
        <v>3</v>
      </c>
      <c r="C1038">
        <f t="shared" si="102"/>
        <v>0</v>
      </c>
      <c r="D1038">
        <f t="shared" si="103"/>
        <v>5</v>
      </c>
      <c r="E1038">
        <f t="shared" si="100"/>
        <v>0</v>
      </c>
      <c r="F1038">
        <f t="shared" si="104"/>
        <v>0</v>
      </c>
      <c r="G1038" t="str">
        <f t="shared" si="101"/>
        <v>A</v>
      </c>
    </row>
    <row r="1039" spans="1:7" x14ac:dyDescent="0.3">
      <c r="A1039">
        <v>5.2563931686291691E-9</v>
      </c>
      <c r="B1039">
        <f t="shared" si="105"/>
        <v>3</v>
      </c>
      <c r="C1039">
        <f t="shared" si="102"/>
        <v>0</v>
      </c>
      <c r="D1039">
        <f t="shared" si="103"/>
        <v>6</v>
      </c>
      <c r="E1039">
        <f t="shared" si="100"/>
        <v>0</v>
      </c>
      <c r="F1039">
        <f t="shared" si="104"/>
        <v>0</v>
      </c>
      <c r="G1039" t="str">
        <f t="shared" si="101"/>
        <v>A</v>
      </c>
    </row>
    <row r="1040" spans="1:7" x14ac:dyDescent="0.3">
      <c r="A1040">
        <v>5.2563931686291691E-9</v>
      </c>
      <c r="B1040">
        <f t="shared" si="105"/>
        <v>3</v>
      </c>
      <c r="C1040">
        <f t="shared" si="102"/>
        <v>0</v>
      </c>
      <c r="D1040">
        <f t="shared" si="103"/>
        <v>7</v>
      </c>
      <c r="E1040">
        <f t="shared" si="100"/>
        <v>0</v>
      </c>
      <c r="F1040">
        <f t="shared" si="104"/>
        <v>0</v>
      </c>
      <c r="G1040" t="str">
        <f t="shared" si="101"/>
        <v>A</v>
      </c>
    </row>
    <row r="1041" spans="1:7" x14ac:dyDescent="0.3">
      <c r="A1041">
        <v>5.2563931686291691E-9</v>
      </c>
      <c r="B1041">
        <f t="shared" si="105"/>
        <v>3</v>
      </c>
      <c r="C1041">
        <f t="shared" si="102"/>
        <v>0</v>
      </c>
      <c r="D1041">
        <f t="shared" si="103"/>
        <v>8</v>
      </c>
      <c r="E1041">
        <f t="shared" si="100"/>
        <v>0</v>
      </c>
      <c r="F1041">
        <f t="shared" si="104"/>
        <v>0</v>
      </c>
      <c r="G1041" t="str">
        <f t="shared" si="101"/>
        <v>A</v>
      </c>
    </row>
    <row r="1042" spans="1:7" x14ac:dyDescent="0.3">
      <c r="A1042">
        <v>5.2563931686291691E-9</v>
      </c>
      <c r="B1042">
        <f t="shared" si="105"/>
        <v>3</v>
      </c>
      <c r="C1042">
        <f t="shared" si="102"/>
        <v>0</v>
      </c>
      <c r="D1042">
        <f t="shared" si="103"/>
        <v>9</v>
      </c>
      <c r="E1042">
        <f t="shared" si="100"/>
        <v>0</v>
      </c>
      <c r="F1042">
        <f t="shared" si="104"/>
        <v>0</v>
      </c>
      <c r="G1042" t="str">
        <f t="shared" si="101"/>
        <v>A</v>
      </c>
    </row>
    <row r="1043" spans="1:7" x14ac:dyDescent="0.3">
      <c r="A1043">
        <v>5.2563931686291691E-9</v>
      </c>
      <c r="B1043">
        <f t="shared" si="105"/>
        <v>3</v>
      </c>
      <c r="C1043">
        <f t="shared" si="102"/>
        <v>0</v>
      </c>
      <c r="D1043">
        <f t="shared" si="103"/>
        <v>10</v>
      </c>
      <c r="E1043">
        <f t="shared" si="100"/>
        <v>0</v>
      </c>
      <c r="F1043">
        <f t="shared" si="104"/>
        <v>0</v>
      </c>
      <c r="G1043" t="str">
        <f t="shared" si="101"/>
        <v>A</v>
      </c>
    </row>
    <row r="1044" spans="1:7" x14ac:dyDescent="0.3">
      <c r="A1044">
        <v>5.2563931686291691E-9</v>
      </c>
      <c r="B1044">
        <f t="shared" si="105"/>
        <v>3</v>
      </c>
      <c r="C1044">
        <f t="shared" si="102"/>
        <v>0</v>
      </c>
      <c r="D1044">
        <f t="shared" si="103"/>
        <v>11</v>
      </c>
      <c r="E1044">
        <f t="shared" si="100"/>
        <v>0</v>
      </c>
      <c r="F1044">
        <f t="shared" si="104"/>
        <v>0</v>
      </c>
      <c r="G1044" t="str">
        <f t="shared" si="101"/>
        <v>A</v>
      </c>
    </row>
    <row r="1045" spans="1:7" x14ac:dyDescent="0.3">
      <c r="A1045">
        <v>5.2565488816480655E-9</v>
      </c>
      <c r="B1045">
        <f t="shared" si="105"/>
        <v>3</v>
      </c>
      <c r="C1045">
        <f t="shared" si="102"/>
        <v>1.5571301889640115E-13</v>
      </c>
      <c r="D1045">
        <f t="shared" si="103"/>
        <v>12</v>
      </c>
      <c r="E1045">
        <f t="shared" si="100"/>
        <v>0</v>
      </c>
      <c r="F1045">
        <f t="shared" si="104"/>
        <v>0</v>
      </c>
      <c r="G1045" t="str">
        <f t="shared" si="101"/>
        <v>A</v>
      </c>
    </row>
    <row r="1046" spans="1:7" x14ac:dyDescent="0.3">
      <c r="A1046">
        <v>5.2565488816480655E-9</v>
      </c>
      <c r="B1046">
        <f t="shared" si="105"/>
        <v>3</v>
      </c>
      <c r="C1046">
        <f t="shared" si="102"/>
        <v>0</v>
      </c>
      <c r="D1046">
        <f t="shared" si="103"/>
        <v>13</v>
      </c>
      <c r="E1046">
        <f t="shared" si="100"/>
        <v>0</v>
      </c>
      <c r="F1046">
        <f t="shared" si="104"/>
        <v>0</v>
      </c>
      <c r="G1046" t="str">
        <f t="shared" si="101"/>
        <v>A</v>
      </c>
    </row>
    <row r="1047" spans="1:7" x14ac:dyDescent="0.3">
      <c r="A1047">
        <v>5.2565488816480655E-9</v>
      </c>
      <c r="B1047">
        <f t="shared" si="105"/>
        <v>3</v>
      </c>
      <c r="C1047">
        <f t="shared" si="102"/>
        <v>0</v>
      </c>
      <c r="D1047">
        <f t="shared" si="103"/>
        <v>14</v>
      </c>
      <c r="E1047">
        <f t="shared" si="100"/>
        <v>0</v>
      </c>
      <c r="F1047">
        <f t="shared" si="104"/>
        <v>0</v>
      </c>
      <c r="G1047" t="str">
        <f t="shared" si="101"/>
        <v>A</v>
      </c>
    </row>
    <row r="1048" spans="1:7" x14ac:dyDescent="0.3">
      <c r="A1048">
        <v>5.2565488816480655E-9</v>
      </c>
      <c r="B1048">
        <f t="shared" si="105"/>
        <v>3</v>
      </c>
      <c r="C1048">
        <f t="shared" si="102"/>
        <v>0</v>
      </c>
      <c r="D1048">
        <f t="shared" si="103"/>
        <v>15</v>
      </c>
      <c r="E1048">
        <f t="shared" si="100"/>
        <v>0</v>
      </c>
      <c r="F1048">
        <f t="shared" si="104"/>
        <v>0</v>
      </c>
      <c r="G1048" t="str">
        <f t="shared" si="101"/>
        <v>A</v>
      </c>
    </row>
    <row r="1049" spans="1:7" x14ac:dyDescent="0.3">
      <c r="A1049">
        <v>5.2565488816480655E-9</v>
      </c>
      <c r="B1049">
        <f t="shared" si="105"/>
        <v>3</v>
      </c>
      <c r="C1049">
        <f t="shared" si="102"/>
        <v>0</v>
      </c>
      <c r="D1049">
        <f t="shared" si="103"/>
        <v>16</v>
      </c>
      <c r="E1049">
        <f t="shared" si="100"/>
        <v>0</v>
      </c>
      <c r="F1049">
        <f t="shared" si="104"/>
        <v>0</v>
      </c>
      <c r="G1049" t="str">
        <f t="shared" si="101"/>
        <v>A</v>
      </c>
    </row>
    <row r="1050" spans="1:7" x14ac:dyDescent="0.3">
      <c r="A1050">
        <v>5.2565488816480655E-9</v>
      </c>
      <c r="B1050">
        <f t="shared" si="105"/>
        <v>3</v>
      </c>
      <c r="C1050">
        <f t="shared" si="102"/>
        <v>0</v>
      </c>
      <c r="D1050">
        <f t="shared" si="103"/>
        <v>17</v>
      </c>
      <c r="E1050">
        <f t="shared" si="100"/>
        <v>0</v>
      </c>
      <c r="F1050">
        <f t="shared" si="104"/>
        <v>0</v>
      </c>
      <c r="G1050" t="str">
        <f t="shared" si="101"/>
        <v>A</v>
      </c>
    </row>
    <row r="1051" spans="1:7" x14ac:dyDescent="0.3">
      <c r="A1051">
        <v>5.3078361659406275E-9</v>
      </c>
      <c r="B1051">
        <f t="shared" si="105"/>
        <v>3</v>
      </c>
      <c r="C1051">
        <f t="shared" si="102"/>
        <v>5.128728429256199E-11</v>
      </c>
      <c r="D1051">
        <f t="shared" si="103"/>
        <v>18</v>
      </c>
      <c r="E1051">
        <f t="shared" si="100"/>
        <v>0</v>
      </c>
      <c r="F1051">
        <f t="shared" si="104"/>
        <v>0</v>
      </c>
      <c r="G1051" t="str">
        <f t="shared" si="101"/>
        <v>A</v>
      </c>
    </row>
    <row r="1052" spans="1:7" x14ac:dyDescent="0.3">
      <c r="A1052">
        <v>5.3078361659406275E-9</v>
      </c>
      <c r="B1052">
        <f t="shared" si="105"/>
        <v>3</v>
      </c>
      <c r="C1052">
        <f t="shared" si="102"/>
        <v>0</v>
      </c>
      <c r="D1052">
        <f t="shared" si="103"/>
        <v>19</v>
      </c>
      <c r="E1052">
        <f t="shared" si="100"/>
        <v>0</v>
      </c>
      <c r="F1052">
        <f t="shared" si="104"/>
        <v>0</v>
      </c>
      <c r="G1052" t="str">
        <f t="shared" si="101"/>
        <v>A</v>
      </c>
    </row>
    <row r="1053" spans="1:7" x14ac:dyDescent="0.3">
      <c r="A1053">
        <v>5.3078361659406275E-9</v>
      </c>
      <c r="B1053">
        <f t="shared" si="105"/>
        <v>3</v>
      </c>
      <c r="C1053">
        <f t="shared" si="102"/>
        <v>0</v>
      </c>
      <c r="D1053">
        <f t="shared" si="103"/>
        <v>20</v>
      </c>
      <c r="E1053">
        <f t="shared" si="100"/>
        <v>0</v>
      </c>
      <c r="F1053">
        <f t="shared" si="104"/>
        <v>0</v>
      </c>
      <c r="G1053" t="str">
        <f t="shared" si="101"/>
        <v>A</v>
      </c>
    </row>
    <row r="1054" spans="1:7" x14ac:dyDescent="0.3">
      <c r="A1054">
        <v>5.3078361659406292E-9</v>
      </c>
      <c r="B1054">
        <f t="shared" si="105"/>
        <v>3</v>
      </c>
      <c r="C1054">
        <f t="shared" si="102"/>
        <v>0</v>
      </c>
      <c r="D1054">
        <f t="shared" si="103"/>
        <v>21</v>
      </c>
      <c r="E1054">
        <f t="shared" si="100"/>
        <v>0</v>
      </c>
      <c r="F1054">
        <f t="shared" si="104"/>
        <v>0</v>
      </c>
      <c r="G1054" t="str">
        <f t="shared" si="101"/>
        <v>A</v>
      </c>
    </row>
    <row r="1055" spans="1:7" x14ac:dyDescent="0.3">
      <c r="A1055">
        <v>5.3078361659406292E-9</v>
      </c>
      <c r="B1055">
        <f t="shared" si="105"/>
        <v>3</v>
      </c>
      <c r="C1055">
        <f t="shared" si="102"/>
        <v>0</v>
      </c>
      <c r="D1055">
        <f t="shared" si="103"/>
        <v>22</v>
      </c>
      <c r="E1055">
        <f t="shared" si="100"/>
        <v>0</v>
      </c>
      <c r="F1055">
        <f t="shared" si="104"/>
        <v>0</v>
      </c>
      <c r="G1055" t="str">
        <f t="shared" si="101"/>
        <v>A</v>
      </c>
    </row>
    <row r="1056" spans="1:7" x14ac:dyDescent="0.3">
      <c r="A1056">
        <v>5.3078361659406292E-9</v>
      </c>
      <c r="B1056">
        <f t="shared" si="105"/>
        <v>3</v>
      </c>
      <c r="C1056">
        <f t="shared" si="102"/>
        <v>0</v>
      </c>
      <c r="D1056">
        <f t="shared" si="103"/>
        <v>23</v>
      </c>
      <c r="E1056">
        <f t="shared" si="100"/>
        <v>0</v>
      </c>
      <c r="F1056">
        <f t="shared" si="104"/>
        <v>0</v>
      </c>
      <c r="G1056" t="str">
        <f t="shared" si="101"/>
        <v>A</v>
      </c>
    </row>
    <row r="1057" spans="1:7" x14ac:dyDescent="0.3">
      <c r="A1057">
        <v>5.3078361659406292E-9</v>
      </c>
      <c r="B1057">
        <f t="shared" si="105"/>
        <v>3</v>
      </c>
      <c r="C1057">
        <f t="shared" si="102"/>
        <v>0</v>
      </c>
      <c r="D1057">
        <f t="shared" si="103"/>
        <v>24</v>
      </c>
      <c r="E1057">
        <f t="shared" si="100"/>
        <v>0</v>
      </c>
      <c r="F1057">
        <f t="shared" si="104"/>
        <v>0</v>
      </c>
      <c r="G1057" t="str">
        <f t="shared" si="101"/>
        <v>A</v>
      </c>
    </row>
    <row r="1058" spans="1:7" x14ac:dyDescent="0.3">
      <c r="A1058">
        <v>5.3078361659406292E-9</v>
      </c>
      <c r="B1058">
        <f t="shared" si="105"/>
        <v>3</v>
      </c>
      <c r="C1058">
        <f t="shared" si="102"/>
        <v>0</v>
      </c>
      <c r="D1058">
        <f t="shared" si="103"/>
        <v>25</v>
      </c>
      <c r="E1058">
        <f t="shared" si="100"/>
        <v>0</v>
      </c>
      <c r="F1058">
        <f t="shared" si="104"/>
        <v>0</v>
      </c>
      <c r="G1058" t="str">
        <f t="shared" si="101"/>
        <v>A</v>
      </c>
    </row>
    <row r="1059" spans="1:7" x14ac:dyDescent="0.3">
      <c r="A1059">
        <v>5.3078361659406292E-9</v>
      </c>
      <c r="B1059">
        <f t="shared" si="105"/>
        <v>3</v>
      </c>
      <c r="C1059">
        <f t="shared" si="102"/>
        <v>0</v>
      </c>
      <c r="D1059">
        <f t="shared" si="103"/>
        <v>26</v>
      </c>
      <c r="E1059">
        <f t="shared" si="100"/>
        <v>0</v>
      </c>
      <c r="F1059">
        <f t="shared" si="104"/>
        <v>0</v>
      </c>
      <c r="G1059" t="str">
        <f t="shared" si="101"/>
        <v>A</v>
      </c>
    </row>
    <row r="1060" spans="1:7" x14ac:dyDescent="0.3">
      <c r="A1060">
        <v>5.3078361659406292E-9</v>
      </c>
      <c r="B1060">
        <f t="shared" si="105"/>
        <v>3</v>
      </c>
      <c r="C1060">
        <f t="shared" si="102"/>
        <v>0</v>
      </c>
      <c r="D1060">
        <f t="shared" si="103"/>
        <v>27</v>
      </c>
      <c r="E1060">
        <f t="shared" si="100"/>
        <v>0</v>
      </c>
      <c r="F1060">
        <f t="shared" si="104"/>
        <v>0</v>
      </c>
      <c r="G1060" t="str">
        <f t="shared" si="101"/>
        <v>A</v>
      </c>
    </row>
    <row r="1061" spans="1:7" x14ac:dyDescent="0.3">
      <c r="A1061">
        <v>5.3078361659470903E-9</v>
      </c>
      <c r="B1061">
        <f t="shared" si="105"/>
        <v>3</v>
      </c>
      <c r="C1061">
        <f t="shared" si="102"/>
        <v>6.4611077646516992E-21</v>
      </c>
      <c r="D1061">
        <f t="shared" si="103"/>
        <v>28</v>
      </c>
      <c r="E1061">
        <f t="shared" si="100"/>
        <v>0</v>
      </c>
      <c r="F1061">
        <f t="shared" si="104"/>
        <v>0</v>
      </c>
      <c r="G1061" t="str">
        <f t="shared" si="101"/>
        <v>A</v>
      </c>
    </row>
    <row r="1062" spans="1:7" x14ac:dyDescent="0.3">
      <c r="A1062">
        <v>5.3078361659470903E-9</v>
      </c>
      <c r="B1062">
        <f t="shared" si="105"/>
        <v>3</v>
      </c>
      <c r="C1062">
        <f t="shared" si="102"/>
        <v>0</v>
      </c>
      <c r="D1062">
        <f t="shared" si="103"/>
        <v>29</v>
      </c>
      <c r="E1062">
        <f t="shared" si="100"/>
        <v>0</v>
      </c>
      <c r="F1062">
        <f t="shared" si="104"/>
        <v>0</v>
      </c>
      <c r="G1062" t="str">
        <f t="shared" si="101"/>
        <v>A</v>
      </c>
    </row>
    <row r="1063" spans="1:7" x14ac:dyDescent="0.3">
      <c r="A1063">
        <v>5.3078361659470903E-9</v>
      </c>
      <c r="B1063">
        <f t="shared" si="105"/>
        <v>3</v>
      </c>
      <c r="C1063">
        <f t="shared" si="102"/>
        <v>0</v>
      </c>
      <c r="D1063">
        <f t="shared" si="103"/>
        <v>30</v>
      </c>
      <c r="E1063">
        <f t="shared" si="100"/>
        <v>0</v>
      </c>
      <c r="F1063">
        <f t="shared" si="104"/>
        <v>0</v>
      </c>
      <c r="G1063" t="str">
        <f t="shared" si="101"/>
        <v>A</v>
      </c>
    </row>
    <row r="1064" spans="1:7" x14ac:dyDescent="0.3">
      <c r="A1064">
        <v>5.3078361659470903E-9</v>
      </c>
      <c r="B1064">
        <f t="shared" si="105"/>
        <v>3</v>
      </c>
      <c r="C1064">
        <f t="shared" si="102"/>
        <v>0</v>
      </c>
      <c r="D1064">
        <f t="shared" si="103"/>
        <v>31</v>
      </c>
      <c r="E1064">
        <f t="shared" si="100"/>
        <v>0</v>
      </c>
      <c r="F1064">
        <f t="shared" si="104"/>
        <v>0</v>
      </c>
      <c r="G1064" t="str">
        <f t="shared" si="101"/>
        <v>A</v>
      </c>
    </row>
    <row r="1065" spans="1:7" x14ac:dyDescent="0.3">
      <c r="A1065">
        <v>5.3078361659470903E-9</v>
      </c>
      <c r="B1065">
        <f t="shared" si="105"/>
        <v>3</v>
      </c>
      <c r="C1065">
        <f t="shared" si="102"/>
        <v>0</v>
      </c>
      <c r="D1065">
        <f t="shared" si="103"/>
        <v>32</v>
      </c>
      <c r="E1065">
        <f t="shared" si="100"/>
        <v>0</v>
      </c>
      <c r="F1065">
        <f t="shared" si="104"/>
        <v>0</v>
      </c>
      <c r="G1065" t="str">
        <f t="shared" si="101"/>
        <v>A</v>
      </c>
    </row>
    <row r="1066" spans="1:7" x14ac:dyDescent="0.3">
      <c r="A1066">
        <v>5.3078361659470903E-9</v>
      </c>
      <c r="B1066">
        <f t="shared" si="105"/>
        <v>3</v>
      </c>
      <c r="C1066">
        <f t="shared" si="102"/>
        <v>0</v>
      </c>
      <c r="D1066">
        <f t="shared" si="103"/>
        <v>33</v>
      </c>
      <c r="E1066">
        <f t="shared" si="100"/>
        <v>0</v>
      </c>
      <c r="F1066">
        <f t="shared" si="104"/>
        <v>0</v>
      </c>
      <c r="G1066" t="str">
        <f t="shared" si="101"/>
        <v>A</v>
      </c>
    </row>
    <row r="1067" spans="1:7" x14ac:dyDescent="0.3">
      <c r="A1067">
        <v>5.3078361659470903E-9</v>
      </c>
      <c r="B1067">
        <f t="shared" si="105"/>
        <v>3</v>
      </c>
      <c r="C1067">
        <f t="shared" si="102"/>
        <v>0</v>
      </c>
      <c r="D1067">
        <f t="shared" si="103"/>
        <v>34</v>
      </c>
      <c r="E1067">
        <f t="shared" si="100"/>
        <v>0</v>
      </c>
      <c r="F1067">
        <f t="shared" si="104"/>
        <v>0</v>
      </c>
      <c r="G1067" t="str">
        <f t="shared" si="101"/>
        <v>A</v>
      </c>
    </row>
    <row r="1068" spans="1:7" x14ac:dyDescent="0.3">
      <c r="A1068">
        <v>5.307836211584323E-9</v>
      </c>
      <c r="B1068">
        <f t="shared" si="105"/>
        <v>3</v>
      </c>
      <c r="C1068">
        <f t="shared" si="102"/>
        <v>4.5637232744013407E-17</v>
      </c>
      <c r="D1068">
        <f t="shared" si="103"/>
        <v>35</v>
      </c>
      <c r="E1068">
        <f t="shared" si="100"/>
        <v>0</v>
      </c>
      <c r="F1068">
        <f t="shared" si="104"/>
        <v>0</v>
      </c>
      <c r="G1068" t="str">
        <f t="shared" si="101"/>
        <v>A</v>
      </c>
    </row>
    <row r="1069" spans="1:7" x14ac:dyDescent="0.3">
      <c r="A1069">
        <v>5.307836211584323E-9</v>
      </c>
      <c r="B1069">
        <f t="shared" si="105"/>
        <v>3</v>
      </c>
      <c r="C1069">
        <f t="shared" si="102"/>
        <v>0</v>
      </c>
      <c r="D1069">
        <f t="shared" si="103"/>
        <v>36</v>
      </c>
      <c r="E1069">
        <f t="shared" si="100"/>
        <v>0</v>
      </c>
      <c r="F1069">
        <f t="shared" si="104"/>
        <v>0</v>
      </c>
      <c r="G1069" t="str">
        <f t="shared" si="101"/>
        <v>A</v>
      </c>
    </row>
    <row r="1070" spans="1:7" x14ac:dyDescent="0.3">
      <c r="A1070">
        <v>5.307836211584323E-9</v>
      </c>
      <c r="B1070">
        <f t="shared" si="105"/>
        <v>3</v>
      </c>
      <c r="C1070">
        <f t="shared" si="102"/>
        <v>0</v>
      </c>
      <c r="D1070">
        <f t="shared" si="103"/>
        <v>37</v>
      </c>
      <c r="E1070">
        <f t="shared" si="100"/>
        <v>0</v>
      </c>
      <c r="F1070">
        <f t="shared" si="104"/>
        <v>0</v>
      </c>
      <c r="G1070" t="str">
        <f t="shared" si="101"/>
        <v>A</v>
      </c>
    </row>
    <row r="1071" spans="1:7" x14ac:dyDescent="0.3">
      <c r="A1071">
        <v>5.3078820592494334E-9</v>
      </c>
      <c r="B1071">
        <f t="shared" si="105"/>
        <v>3</v>
      </c>
      <c r="C1071">
        <f t="shared" si="102"/>
        <v>4.5847665110393914E-14</v>
      </c>
      <c r="D1071">
        <f t="shared" si="103"/>
        <v>38</v>
      </c>
      <c r="E1071">
        <f t="shared" si="100"/>
        <v>0</v>
      </c>
      <c r="F1071">
        <f t="shared" si="104"/>
        <v>0</v>
      </c>
      <c r="G1071" t="str">
        <f t="shared" si="101"/>
        <v>A</v>
      </c>
    </row>
    <row r="1072" spans="1:7" x14ac:dyDescent="0.3">
      <c r="A1072">
        <v>5.3078820592494334E-9</v>
      </c>
      <c r="B1072">
        <f t="shared" si="105"/>
        <v>3</v>
      </c>
      <c r="C1072">
        <f t="shared" si="102"/>
        <v>0</v>
      </c>
      <c r="D1072">
        <f t="shared" si="103"/>
        <v>39</v>
      </c>
      <c r="E1072">
        <f t="shared" si="100"/>
        <v>0</v>
      </c>
      <c r="F1072">
        <f t="shared" si="104"/>
        <v>0</v>
      </c>
      <c r="G1072" t="str">
        <f t="shared" si="101"/>
        <v>A</v>
      </c>
    </row>
    <row r="1073" spans="1:7" x14ac:dyDescent="0.3">
      <c r="A1073">
        <v>4.7846287036934874E-6</v>
      </c>
      <c r="B1073">
        <f t="shared" si="105"/>
        <v>3</v>
      </c>
      <c r="C1073">
        <f t="shared" si="102"/>
        <v>4.7793208216342381E-6</v>
      </c>
      <c r="D1073">
        <f t="shared" si="103"/>
        <v>40</v>
      </c>
      <c r="E1073">
        <f t="shared" si="100"/>
        <v>0</v>
      </c>
      <c r="F1073">
        <f t="shared" si="104"/>
        <v>0</v>
      </c>
      <c r="G1073" t="str">
        <f t="shared" si="101"/>
        <v>A</v>
      </c>
    </row>
    <row r="1074" spans="1:7" x14ac:dyDescent="0.3">
      <c r="A1074">
        <v>4.7846287036934874E-6</v>
      </c>
      <c r="B1074">
        <f t="shared" si="105"/>
        <v>3</v>
      </c>
      <c r="C1074">
        <f t="shared" si="102"/>
        <v>0</v>
      </c>
      <c r="D1074">
        <f t="shared" si="103"/>
        <v>41</v>
      </c>
      <c r="E1074">
        <f t="shared" si="100"/>
        <v>0</v>
      </c>
      <c r="F1074">
        <f t="shared" si="104"/>
        <v>0</v>
      </c>
      <c r="G1074" t="str">
        <f t="shared" si="101"/>
        <v>A</v>
      </c>
    </row>
    <row r="1075" spans="1:7" x14ac:dyDescent="0.3">
      <c r="A1075">
        <v>4.7846287036934874E-6</v>
      </c>
      <c r="B1075">
        <f t="shared" si="105"/>
        <v>3</v>
      </c>
      <c r="C1075">
        <f t="shared" si="102"/>
        <v>0</v>
      </c>
      <c r="D1075">
        <f t="shared" si="103"/>
        <v>42</v>
      </c>
      <c r="E1075">
        <f t="shared" si="100"/>
        <v>0</v>
      </c>
      <c r="F1075">
        <f t="shared" si="104"/>
        <v>0</v>
      </c>
      <c r="G1075" t="str">
        <f t="shared" si="101"/>
        <v>A</v>
      </c>
    </row>
    <row r="1076" spans="1:7" x14ac:dyDescent="0.3">
      <c r="A1076">
        <v>4.7846287036934874E-6</v>
      </c>
      <c r="B1076">
        <f t="shared" si="105"/>
        <v>3</v>
      </c>
      <c r="C1076">
        <f t="shared" si="102"/>
        <v>0</v>
      </c>
      <c r="D1076">
        <f t="shared" si="103"/>
        <v>43</v>
      </c>
      <c r="E1076">
        <f t="shared" si="100"/>
        <v>0</v>
      </c>
      <c r="F1076">
        <f t="shared" si="104"/>
        <v>0</v>
      </c>
      <c r="G1076" t="str">
        <f t="shared" si="101"/>
        <v>A</v>
      </c>
    </row>
    <row r="1077" spans="1:7" x14ac:dyDescent="0.3">
      <c r="A1077">
        <v>4.7846287036934874E-6</v>
      </c>
      <c r="B1077">
        <f t="shared" si="105"/>
        <v>3</v>
      </c>
      <c r="C1077">
        <f t="shared" si="102"/>
        <v>0</v>
      </c>
      <c r="D1077">
        <f t="shared" si="103"/>
        <v>44</v>
      </c>
      <c r="E1077">
        <f t="shared" si="100"/>
        <v>0</v>
      </c>
      <c r="F1077">
        <f t="shared" si="104"/>
        <v>0</v>
      </c>
      <c r="G1077" t="str">
        <f t="shared" si="101"/>
        <v>A</v>
      </c>
    </row>
    <row r="1078" spans="1:7" x14ac:dyDescent="0.3">
      <c r="A1078">
        <v>4.7846287036934874E-6</v>
      </c>
      <c r="B1078">
        <f t="shared" si="105"/>
        <v>3</v>
      </c>
      <c r="C1078">
        <f t="shared" si="102"/>
        <v>0</v>
      </c>
      <c r="D1078">
        <f t="shared" si="103"/>
        <v>45</v>
      </c>
      <c r="E1078">
        <f t="shared" si="100"/>
        <v>0</v>
      </c>
      <c r="F1078">
        <f t="shared" si="104"/>
        <v>0</v>
      </c>
      <c r="G1078" t="str">
        <f t="shared" si="101"/>
        <v>A</v>
      </c>
    </row>
    <row r="1079" spans="1:7" x14ac:dyDescent="0.3">
      <c r="A1079">
        <v>4.7846287036934874E-6</v>
      </c>
      <c r="B1079">
        <f t="shared" si="105"/>
        <v>3</v>
      </c>
      <c r="C1079">
        <f t="shared" si="102"/>
        <v>0</v>
      </c>
      <c r="D1079">
        <f t="shared" si="103"/>
        <v>46</v>
      </c>
      <c r="E1079">
        <f t="shared" si="100"/>
        <v>0</v>
      </c>
      <c r="F1079">
        <f t="shared" si="104"/>
        <v>0</v>
      </c>
      <c r="G1079" t="str">
        <f t="shared" si="101"/>
        <v>A</v>
      </c>
    </row>
    <row r="1080" spans="1:7" x14ac:dyDescent="0.3">
      <c r="A1080">
        <v>4.7846287036934874E-6</v>
      </c>
      <c r="B1080">
        <f t="shared" si="105"/>
        <v>3</v>
      </c>
      <c r="C1080">
        <f t="shared" si="102"/>
        <v>0</v>
      </c>
      <c r="D1080">
        <f t="shared" si="103"/>
        <v>47</v>
      </c>
      <c r="E1080">
        <f t="shared" si="100"/>
        <v>0</v>
      </c>
      <c r="F1080">
        <f t="shared" si="104"/>
        <v>0</v>
      </c>
      <c r="G1080" t="str">
        <f t="shared" si="101"/>
        <v>A</v>
      </c>
    </row>
    <row r="1081" spans="1:7" x14ac:dyDescent="0.3">
      <c r="A1081">
        <v>4.7846287036934874E-6</v>
      </c>
      <c r="B1081">
        <f t="shared" si="105"/>
        <v>3</v>
      </c>
      <c r="C1081">
        <f t="shared" si="102"/>
        <v>0</v>
      </c>
      <c r="D1081">
        <f t="shared" si="103"/>
        <v>48</v>
      </c>
      <c r="E1081">
        <f t="shared" si="100"/>
        <v>0</v>
      </c>
      <c r="F1081">
        <f t="shared" si="104"/>
        <v>0</v>
      </c>
      <c r="G1081" t="str">
        <f t="shared" si="101"/>
        <v>A</v>
      </c>
    </row>
    <row r="1082" spans="1:7" x14ac:dyDescent="0.3">
      <c r="A1082">
        <v>4.7846287036934874E-6</v>
      </c>
      <c r="B1082">
        <f t="shared" si="105"/>
        <v>3</v>
      </c>
      <c r="C1082">
        <f t="shared" si="102"/>
        <v>0</v>
      </c>
      <c r="D1082">
        <f t="shared" si="103"/>
        <v>49</v>
      </c>
      <c r="E1082">
        <f t="shared" si="100"/>
        <v>0</v>
      </c>
      <c r="F1082">
        <f t="shared" si="104"/>
        <v>0</v>
      </c>
      <c r="G1082" t="str">
        <f t="shared" si="101"/>
        <v>A</v>
      </c>
    </row>
    <row r="1083" spans="1:7" x14ac:dyDescent="0.3">
      <c r="A1083">
        <v>4.7846287036934874E-6</v>
      </c>
      <c r="B1083">
        <f t="shared" si="105"/>
        <v>3</v>
      </c>
      <c r="C1083">
        <f t="shared" si="102"/>
        <v>0</v>
      </c>
      <c r="D1083">
        <f t="shared" si="103"/>
        <v>50</v>
      </c>
      <c r="E1083">
        <f t="shared" si="100"/>
        <v>0</v>
      </c>
      <c r="F1083">
        <f t="shared" si="104"/>
        <v>0</v>
      </c>
      <c r="G1083" t="str">
        <f t="shared" si="101"/>
        <v>B</v>
      </c>
    </row>
    <row r="1084" spans="1:7" x14ac:dyDescent="0.3">
      <c r="A1084">
        <v>4.7846287036934874E-6</v>
      </c>
      <c r="B1084">
        <f t="shared" si="105"/>
        <v>3</v>
      </c>
      <c r="C1084">
        <f t="shared" si="102"/>
        <v>0</v>
      </c>
      <c r="D1084">
        <f t="shared" si="103"/>
        <v>51</v>
      </c>
      <c r="E1084">
        <f t="shared" si="100"/>
        <v>0</v>
      </c>
      <c r="F1084">
        <f t="shared" si="104"/>
        <v>0</v>
      </c>
      <c r="G1084" t="str">
        <f t="shared" si="101"/>
        <v>B</v>
      </c>
    </row>
    <row r="1085" spans="1:7" x14ac:dyDescent="0.3">
      <c r="A1085">
        <v>4.7852338967164472E-6</v>
      </c>
      <c r="B1085">
        <f t="shared" si="105"/>
        <v>3</v>
      </c>
      <c r="C1085">
        <f t="shared" si="102"/>
        <v>6.0519302295981712E-10</v>
      </c>
      <c r="D1085">
        <f t="shared" si="103"/>
        <v>52</v>
      </c>
      <c r="E1085">
        <f t="shared" si="100"/>
        <v>0</v>
      </c>
      <c r="F1085">
        <f t="shared" si="104"/>
        <v>0</v>
      </c>
      <c r="G1085" t="str">
        <f t="shared" si="101"/>
        <v>B</v>
      </c>
    </row>
    <row r="1086" spans="1:7" x14ac:dyDescent="0.3">
      <c r="A1086">
        <v>4.7852338967164472E-6</v>
      </c>
      <c r="B1086">
        <f t="shared" si="105"/>
        <v>3</v>
      </c>
      <c r="C1086">
        <f t="shared" si="102"/>
        <v>0</v>
      </c>
      <c r="D1086">
        <f t="shared" si="103"/>
        <v>53</v>
      </c>
      <c r="E1086">
        <f t="shared" si="100"/>
        <v>0</v>
      </c>
      <c r="F1086">
        <f t="shared" si="104"/>
        <v>0</v>
      </c>
      <c r="G1086" t="str">
        <f t="shared" si="101"/>
        <v>B</v>
      </c>
    </row>
    <row r="1087" spans="1:7" x14ac:dyDescent="0.3">
      <c r="A1087">
        <v>4.7852338984672897E-6</v>
      </c>
      <c r="B1087">
        <f t="shared" si="105"/>
        <v>3</v>
      </c>
      <c r="C1087">
        <f t="shared" si="102"/>
        <v>1.7508425129630564E-15</v>
      </c>
      <c r="D1087">
        <f t="shared" si="103"/>
        <v>54</v>
      </c>
      <c r="E1087">
        <f t="shared" si="100"/>
        <v>0</v>
      </c>
      <c r="F1087">
        <f t="shared" si="104"/>
        <v>0</v>
      </c>
      <c r="G1087" t="str">
        <f t="shared" si="101"/>
        <v>B</v>
      </c>
    </row>
    <row r="1088" spans="1:7" x14ac:dyDescent="0.3">
      <c r="A1088">
        <v>4.7852338984672897E-6</v>
      </c>
      <c r="B1088">
        <f t="shared" si="105"/>
        <v>3</v>
      </c>
      <c r="C1088">
        <f t="shared" si="102"/>
        <v>0</v>
      </c>
      <c r="D1088">
        <f t="shared" si="103"/>
        <v>55</v>
      </c>
      <c r="E1088">
        <f t="shared" si="100"/>
        <v>0</v>
      </c>
      <c r="F1088">
        <f t="shared" si="104"/>
        <v>0</v>
      </c>
      <c r="G1088" t="str">
        <f t="shared" si="101"/>
        <v>B</v>
      </c>
    </row>
    <row r="1089" spans="1:7" x14ac:dyDescent="0.3">
      <c r="A1089">
        <v>4.7852338984672897E-6</v>
      </c>
      <c r="B1089">
        <f t="shared" si="105"/>
        <v>3</v>
      </c>
      <c r="C1089">
        <f t="shared" si="102"/>
        <v>0</v>
      </c>
      <c r="D1089">
        <f t="shared" si="103"/>
        <v>56</v>
      </c>
      <c r="E1089">
        <f t="shared" si="100"/>
        <v>0</v>
      </c>
      <c r="F1089">
        <f t="shared" si="104"/>
        <v>0</v>
      </c>
      <c r="G1089" t="str">
        <f t="shared" si="101"/>
        <v>B</v>
      </c>
    </row>
    <row r="1090" spans="1:7" x14ac:dyDescent="0.3">
      <c r="A1090">
        <v>4.7852338984672897E-6</v>
      </c>
      <c r="B1090">
        <f t="shared" si="105"/>
        <v>3</v>
      </c>
      <c r="C1090">
        <f t="shared" si="102"/>
        <v>0</v>
      </c>
      <c r="D1090">
        <f t="shared" si="103"/>
        <v>57</v>
      </c>
      <c r="E1090">
        <f t="shared" si="100"/>
        <v>0</v>
      </c>
      <c r="F1090">
        <f t="shared" si="104"/>
        <v>0</v>
      </c>
      <c r="G1090" t="str">
        <f t="shared" si="101"/>
        <v>B</v>
      </c>
    </row>
    <row r="1091" spans="1:7" x14ac:dyDescent="0.3">
      <c r="A1091">
        <v>4.7852338984672897E-6</v>
      </c>
      <c r="B1091">
        <f t="shared" si="105"/>
        <v>3</v>
      </c>
      <c r="C1091">
        <f t="shared" si="102"/>
        <v>0</v>
      </c>
      <c r="D1091">
        <f t="shared" si="103"/>
        <v>58</v>
      </c>
      <c r="E1091">
        <f t="shared" ref="E1091:E1154" si="106">IF(A1091&lt;7,0,D1091)</f>
        <v>0</v>
      </c>
      <c r="F1091">
        <f t="shared" si="104"/>
        <v>0</v>
      </c>
      <c r="G1091" t="str">
        <f t="shared" ref="G1091:G1154" si="107">IF(D1091&lt;50,"A",IF(D1091&lt;100,"B",IF(D1091&lt;150,"C",IF(D1091&lt;200,"D",IF(D1091&lt;250,"E",IF(D1091&lt;305,"F","…"))))))</f>
        <v>B</v>
      </c>
    </row>
    <row r="1092" spans="1:7" x14ac:dyDescent="0.3">
      <c r="A1092">
        <v>4.7852338984672897E-6</v>
      </c>
      <c r="B1092">
        <f t="shared" si="105"/>
        <v>3</v>
      </c>
      <c r="C1092">
        <f t="shared" si="102"/>
        <v>0</v>
      </c>
      <c r="D1092">
        <f t="shared" si="103"/>
        <v>59</v>
      </c>
      <c r="E1092">
        <f t="shared" si="106"/>
        <v>0</v>
      </c>
      <c r="F1092">
        <f t="shared" si="104"/>
        <v>0</v>
      </c>
      <c r="G1092" t="str">
        <f t="shared" si="107"/>
        <v>B</v>
      </c>
    </row>
    <row r="1093" spans="1:7" x14ac:dyDescent="0.3">
      <c r="A1093">
        <v>4.7852339544648335E-6</v>
      </c>
      <c r="B1093">
        <f t="shared" si="105"/>
        <v>3</v>
      </c>
      <c r="C1093">
        <f t="shared" si="102"/>
        <v>5.5997543807592611E-14</v>
      </c>
      <c r="D1093">
        <f t="shared" si="103"/>
        <v>60</v>
      </c>
      <c r="E1093">
        <f t="shared" si="106"/>
        <v>0</v>
      </c>
      <c r="F1093">
        <f t="shared" si="104"/>
        <v>0</v>
      </c>
      <c r="G1093" t="str">
        <f t="shared" si="107"/>
        <v>B</v>
      </c>
    </row>
    <row r="1094" spans="1:7" x14ac:dyDescent="0.3">
      <c r="A1094">
        <v>4.7852339544648335E-6</v>
      </c>
      <c r="B1094">
        <f t="shared" si="105"/>
        <v>3</v>
      </c>
      <c r="C1094">
        <f t="shared" si="102"/>
        <v>0</v>
      </c>
      <c r="D1094">
        <f t="shared" si="103"/>
        <v>61</v>
      </c>
      <c r="E1094">
        <f t="shared" si="106"/>
        <v>0</v>
      </c>
      <c r="F1094">
        <f t="shared" si="104"/>
        <v>0</v>
      </c>
      <c r="G1094" t="str">
        <f t="shared" si="107"/>
        <v>B</v>
      </c>
    </row>
    <row r="1095" spans="1:7" x14ac:dyDescent="0.3">
      <c r="A1095">
        <v>4.7852339544648335E-6</v>
      </c>
      <c r="B1095">
        <f t="shared" si="105"/>
        <v>3</v>
      </c>
      <c r="C1095">
        <f t="shared" si="102"/>
        <v>0</v>
      </c>
      <c r="D1095">
        <f t="shared" si="103"/>
        <v>62</v>
      </c>
      <c r="E1095">
        <f t="shared" si="106"/>
        <v>0</v>
      </c>
      <c r="F1095">
        <f t="shared" si="104"/>
        <v>0</v>
      </c>
      <c r="G1095" t="str">
        <f t="shared" si="107"/>
        <v>B</v>
      </c>
    </row>
    <row r="1096" spans="1:7" x14ac:dyDescent="0.3">
      <c r="A1096">
        <v>4.7852339544648335E-6</v>
      </c>
      <c r="B1096">
        <f t="shared" si="105"/>
        <v>3</v>
      </c>
      <c r="C1096">
        <f t="shared" si="102"/>
        <v>0</v>
      </c>
      <c r="D1096">
        <f t="shared" si="103"/>
        <v>63</v>
      </c>
      <c r="E1096">
        <f t="shared" si="106"/>
        <v>0</v>
      </c>
      <c r="F1096">
        <f t="shared" si="104"/>
        <v>0</v>
      </c>
      <c r="G1096" t="str">
        <f t="shared" si="107"/>
        <v>B</v>
      </c>
    </row>
    <row r="1097" spans="1:7" x14ac:dyDescent="0.3">
      <c r="A1097">
        <v>1.2714563606441079E-3</v>
      </c>
      <c r="B1097">
        <f t="shared" si="105"/>
        <v>3</v>
      </c>
      <c r="C1097">
        <f t="shared" si="102"/>
        <v>1.2666711266896432E-3</v>
      </c>
      <c r="D1097">
        <f t="shared" si="103"/>
        <v>64</v>
      </c>
      <c r="E1097">
        <f t="shared" si="106"/>
        <v>0</v>
      </c>
      <c r="F1097">
        <f t="shared" si="104"/>
        <v>0</v>
      </c>
      <c r="G1097" t="str">
        <f t="shared" si="107"/>
        <v>B</v>
      </c>
    </row>
    <row r="1098" spans="1:7" x14ac:dyDescent="0.3">
      <c r="A1098">
        <v>1.2714563606452734E-3</v>
      </c>
      <c r="B1098">
        <f t="shared" si="105"/>
        <v>3</v>
      </c>
      <c r="C1098">
        <f t="shared" ref="C1098:C1161" si="108">A1098-A1097</f>
        <v>1.1655173354219173E-15</v>
      </c>
      <c r="D1098">
        <f t="shared" ref="D1098:D1161" si="109">D1097+1</f>
        <v>65</v>
      </c>
      <c r="E1098">
        <f t="shared" si="106"/>
        <v>0</v>
      </c>
      <c r="F1098">
        <f t="shared" ref="F1098:F1161" si="110">E1098-E1097</f>
        <v>0</v>
      </c>
      <c r="G1098" t="str">
        <f t="shared" si="107"/>
        <v>B</v>
      </c>
    </row>
    <row r="1099" spans="1:7" x14ac:dyDescent="0.3">
      <c r="A1099">
        <v>1.2714563606452734E-3</v>
      </c>
      <c r="B1099">
        <f t="shared" ref="B1099:B1162" si="111">B1098</f>
        <v>3</v>
      </c>
      <c r="C1099">
        <f t="shared" si="108"/>
        <v>0</v>
      </c>
      <c r="D1099">
        <f t="shared" si="109"/>
        <v>66</v>
      </c>
      <c r="E1099">
        <f t="shared" si="106"/>
        <v>0</v>
      </c>
      <c r="F1099">
        <f t="shared" si="110"/>
        <v>0</v>
      </c>
      <c r="G1099" t="str">
        <f t="shared" si="107"/>
        <v>B</v>
      </c>
    </row>
    <row r="1100" spans="1:7" x14ac:dyDescent="0.3">
      <c r="A1100">
        <v>1.2714563606452734E-3</v>
      </c>
      <c r="B1100">
        <f t="shared" si="111"/>
        <v>3</v>
      </c>
      <c r="C1100">
        <f t="shared" si="108"/>
        <v>0</v>
      </c>
      <c r="D1100">
        <f t="shared" si="109"/>
        <v>67</v>
      </c>
      <c r="E1100">
        <f t="shared" si="106"/>
        <v>0</v>
      </c>
      <c r="F1100">
        <f t="shared" si="110"/>
        <v>0</v>
      </c>
      <c r="G1100" t="str">
        <f t="shared" si="107"/>
        <v>B</v>
      </c>
    </row>
    <row r="1101" spans="1:7" x14ac:dyDescent="0.3">
      <c r="A1101">
        <v>1.2714563606452734E-3</v>
      </c>
      <c r="B1101">
        <f t="shared" si="111"/>
        <v>3</v>
      </c>
      <c r="C1101">
        <f t="shared" si="108"/>
        <v>0</v>
      </c>
      <c r="D1101">
        <f t="shared" si="109"/>
        <v>68</v>
      </c>
      <c r="E1101">
        <f t="shared" si="106"/>
        <v>0</v>
      </c>
      <c r="F1101">
        <f t="shared" si="110"/>
        <v>0</v>
      </c>
      <c r="G1101" t="str">
        <f t="shared" si="107"/>
        <v>B</v>
      </c>
    </row>
    <row r="1102" spans="1:7" x14ac:dyDescent="0.3">
      <c r="A1102">
        <v>1.2714563610755568E-3</v>
      </c>
      <c r="B1102">
        <f t="shared" si="111"/>
        <v>3</v>
      </c>
      <c r="C1102">
        <f t="shared" si="108"/>
        <v>4.302834130665012E-13</v>
      </c>
      <c r="D1102">
        <f t="shared" si="109"/>
        <v>69</v>
      </c>
      <c r="E1102">
        <f t="shared" si="106"/>
        <v>0</v>
      </c>
      <c r="F1102">
        <f t="shared" si="110"/>
        <v>0</v>
      </c>
      <c r="G1102" t="str">
        <f t="shared" si="107"/>
        <v>B</v>
      </c>
    </row>
    <row r="1103" spans="1:7" x14ac:dyDescent="0.3">
      <c r="A1103">
        <v>1.7276161662773317E-3</v>
      </c>
      <c r="B1103">
        <f t="shared" si="111"/>
        <v>3</v>
      </c>
      <c r="C1103">
        <f t="shared" si="108"/>
        <v>4.5615980520177487E-4</v>
      </c>
      <c r="D1103">
        <f t="shared" si="109"/>
        <v>70</v>
      </c>
      <c r="E1103">
        <f t="shared" si="106"/>
        <v>0</v>
      </c>
      <c r="F1103">
        <f t="shared" si="110"/>
        <v>0</v>
      </c>
      <c r="G1103" t="str">
        <f t="shared" si="107"/>
        <v>B</v>
      </c>
    </row>
    <row r="1104" spans="1:7" x14ac:dyDescent="0.3">
      <c r="A1104">
        <v>1.7276161662773317E-3</v>
      </c>
      <c r="B1104">
        <f t="shared" si="111"/>
        <v>3</v>
      </c>
      <c r="C1104">
        <f t="shared" si="108"/>
        <v>0</v>
      </c>
      <c r="D1104">
        <f t="shared" si="109"/>
        <v>71</v>
      </c>
      <c r="E1104">
        <f t="shared" si="106"/>
        <v>0</v>
      </c>
      <c r="F1104">
        <f t="shared" si="110"/>
        <v>0</v>
      </c>
      <c r="G1104" t="str">
        <f t="shared" si="107"/>
        <v>B</v>
      </c>
    </row>
    <row r="1105" spans="1:7" x14ac:dyDescent="0.3">
      <c r="A1105">
        <v>1.7276161662773317E-3</v>
      </c>
      <c r="B1105">
        <f t="shared" si="111"/>
        <v>3</v>
      </c>
      <c r="C1105">
        <f t="shared" si="108"/>
        <v>0</v>
      </c>
      <c r="D1105">
        <f t="shared" si="109"/>
        <v>72</v>
      </c>
      <c r="E1105">
        <f t="shared" si="106"/>
        <v>0</v>
      </c>
      <c r="F1105">
        <f t="shared" si="110"/>
        <v>0</v>
      </c>
      <c r="G1105" t="str">
        <f t="shared" si="107"/>
        <v>B</v>
      </c>
    </row>
    <row r="1106" spans="1:7" x14ac:dyDescent="0.3">
      <c r="A1106">
        <v>1.7276161662773317E-3</v>
      </c>
      <c r="B1106">
        <f t="shared" si="111"/>
        <v>3</v>
      </c>
      <c r="C1106">
        <f t="shared" si="108"/>
        <v>0</v>
      </c>
      <c r="D1106">
        <f t="shared" si="109"/>
        <v>73</v>
      </c>
      <c r="E1106">
        <f t="shared" si="106"/>
        <v>0</v>
      </c>
      <c r="F1106">
        <f t="shared" si="110"/>
        <v>0</v>
      </c>
      <c r="G1106" t="str">
        <f t="shared" si="107"/>
        <v>B</v>
      </c>
    </row>
    <row r="1107" spans="1:7" x14ac:dyDescent="0.3">
      <c r="A1107">
        <v>1.7276161662773317E-3</v>
      </c>
      <c r="B1107">
        <f t="shared" si="111"/>
        <v>3</v>
      </c>
      <c r="C1107">
        <f t="shared" si="108"/>
        <v>0</v>
      </c>
      <c r="D1107">
        <f t="shared" si="109"/>
        <v>74</v>
      </c>
      <c r="E1107">
        <f t="shared" si="106"/>
        <v>0</v>
      </c>
      <c r="F1107">
        <f t="shared" si="110"/>
        <v>0</v>
      </c>
      <c r="G1107" t="str">
        <f t="shared" si="107"/>
        <v>B</v>
      </c>
    </row>
    <row r="1108" spans="1:7" x14ac:dyDescent="0.3">
      <c r="A1108">
        <v>1.7276161662773317E-3</v>
      </c>
      <c r="B1108">
        <f t="shared" si="111"/>
        <v>3</v>
      </c>
      <c r="C1108">
        <f t="shared" si="108"/>
        <v>0</v>
      </c>
      <c r="D1108">
        <f t="shared" si="109"/>
        <v>75</v>
      </c>
      <c r="E1108">
        <f t="shared" si="106"/>
        <v>0</v>
      </c>
      <c r="F1108">
        <f t="shared" si="110"/>
        <v>0</v>
      </c>
      <c r="G1108" t="str">
        <f t="shared" si="107"/>
        <v>B</v>
      </c>
    </row>
    <row r="1109" spans="1:7" x14ac:dyDescent="0.3">
      <c r="A1109">
        <v>1.7276161662773317E-3</v>
      </c>
      <c r="B1109">
        <f t="shared" si="111"/>
        <v>3</v>
      </c>
      <c r="C1109">
        <f t="shared" si="108"/>
        <v>0</v>
      </c>
      <c r="D1109">
        <f t="shared" si="109"/>
        <v>76</v>
      </c>
      <c r="E1109">
        <f t="shared" si="106"/>
        <v>0</v>
      </c>
      <c r="F1109">
        <f t="shared" si="110"/>
        <v>0</v>
      </c>
      <c r="G1109" t="str">
        <f t="shared" si="107"/>
        <v>B</v>
      </c>
    </row>
    <row r="1110" spans="1:7" x14ac:dyDescent="0.3">
      <c r="A1110">
        <v>1.7276161662773384E-3</v>
      </c>
      <c r="B1110">
        <f t="shared" si="111"/>
        <v>3</v>
      </c>
      <c r="C1110">
        <f t="shared" si="108"/>
        <v>6.7220534694101275E-18</v>
      </c>
      <c r="D1110">
        <f t="shared" si="109"/>
        <v>77</v>
      </c>
      <c r="E1110">
        <f t="shared" si="106"/>
        <v>0</v>
      </c>
      <c r="F1110">
        <f t="shared" si="110"/>
        <v>0</v>
      </c>
      <c r="G1110" t="str">
        <f t="shared" si="107"/>
        <v>B</v>
      </c>
    </row>
    <row r="1111" spans="1:7" x14ac:dyDescent="0.3">
      <c r="A1111">
        <v>1.7276161662773384E-3</v>
      </c>
      <c r="B1111">
        <f t="shared" si="111"/>
        <v>3</v>
      </c>
      <c r="C1111">
        <f t="shared" si="108"/>
        <v>0</v>
      </c>
      <c r="D1111">
        <f t="shared" si="109"/>
        <v>78</v>
      </c>
      <c r="E1111">
        <f t="shared" si="106"/>
        <v>0</v>
      </c>
      <c r="F1111">
        <f t="shared" si="110"/>
        <v>0</v>
      </c>
      <c r="G1111" t="str">
        <f t="shared" si="107"/>
        <v>B</v>
      </c>
    </row>
    <row r="1112" spans="1:7" x14ac:dyDescent="0.3">
      <c r="A1112">
        <v>1.7276161727934447E-3</v>
      </c>
      <c r="B1112">
        <f t="shared" si="111"/>
        <v>3</v>
      </c>
      <c r="C1112">
        <f t="shared" si="108"/>
        <v>6.516106230980423E-12</v>
      </c>
      <c r="D1112">
        <f t="shared" si="109"/>
        <v>79</v>
      </c>
      <c r="E1112">
        <f t="shared" si="106"/>
        <v>0</v>
      </c>
      <c r="F1112">
        <f t="shared" si="110"/>
        <v>0</v>
      </c>
      <c r="G1112" t="str">
        <f t="shared" si="107"/>
        <v>B</v>
      </c>
    </row>
    <row r="1113" spans="1:7" x14ac:dyDescent="0.3">
      <c r="A1113">
        <v>1.7276161727934447E-3</v>
      </c>
      <c r="B1113">
        <f t="shared" si="111"/>
        <v>3</v>
      </c>
      <c r="C1113">
        <f t="shared" si="108"/>
        <v>0</v>
      </c>
      <c r="D1113">
        <f t="shared" si="109"/>
        <v>80</v>
      </c>
      <c r="E1113">
        <f t="shared" si="106"/>
        <v>0</v>
      </c>
      <c r="F1113">
        <f t="shared" si="110"/>
        <v>0</v>
      </c>
      <c r="G1113" t="str">
        <f t="shared" si="107"/>
        <v>B</v>
      </c>
    </row>
    <row r="1114" spans="1:7" x14ac:dyDescent="0.3">
      <c r="A1114">
        <v>1.7276161727934447E-3</v>
      </c>
      <c r="B1114">
        <f t="shared" si="111"/>
        <v>3</v>
      </c>
      <c r="C1114">
        <f t="shared" si="108"/>
        <v>0</v>
      </c>
      <c r="D1114">
        <f t="shared" si="109"/>
        <v>81</v>
      </c>
      <c r="E1114">
        <f t="shared" si="106"/>
        <v>0</v>
      </c>
      <c r="F1114">
        <f t="shared" si="110"/>
        <v>0</v>
      </c>
      <c r="G1114" t="str">
        <f t="shared" si="107"/>
        <v>B</v>
      </c>
    </row>
    <row r="1115" spans="1:7" x14ac:dyDescent="0.3">
      <c r="A1115">
        <v>0.13689247374636801</v>
      </c>
      <c r="B1115">
        <f t="shared" si="111"/>
        <v>3</v>
      </c>
      <c r="C1115">
        <f t="shared" si="108"/>
        <v>0.13516485757357458</v>
      </c>
      <c r="D1115">
        <f t="shared" si="109"/>
        <v>82</v>
      </c>
      <c r="E1115">
        <f t="shared" si="106"/>
        <v>0</v>
      </c>
      <c r="F1115">
        <f t="shared" si="110"/>
        <v>0</v>
      </c>
      <c r="G1115" t="str">
        <f t="shared" si="107"/>
        <v>B</v>
      </c>
    </row>
    <row r="1116" spans="1:7" x14ac:dyDescent="0.3">
      <c r="A1116">
        <v>0.13689247374636801</v>
      </c>
      <c r="B1116">
        <f t="shared" si="111"/>
        <v>3</v>
      </c>
      <c r="C1116">
        <f t="shared" si="108"/>
        <v>0</v>
      </c>
      <c r="D1116">
        <f t="shared" si="109"/>
        <v>83</v>
      </c>
      <c r="E1116">
        <f t="shared" si="106"/>
        <v>0</v>
      </c>
      <c r="F1116">
        <f t="shared" si="110"/>
        <v>0</v>
      </c>
      <c r="G1116" t="str">
        <f t="shared" si="107"/>
        <v>B</v>
      </c>
    </row>
    <row r="1117" spans="1:7" x14ac:dyDescent="0.3">
      <c r="A1117">
        <v>0.13689247374636801</v>
      </c>
      <c r="B1117">
        <f t="shared" si="111"/>
        <v>3</v>
      </c>
      <c r="C1117">
        <f t="shared" si="108"/>
        <v>0</v>
      </c>
      <c r="D1117">
        <f t="shared" si="109"/>
        <v>84</v>
      </c>
      <c r="E1117">
        <f t="shared" si="106"/>
        <v>0</v>
      </c>
      <c r="F1117">
        <f t="shared" si="110"/>
        <v>0</v>
      </c>
      <c r="G1117" t="str">
        <f t="shared" si="107"/>
        <v>B</v>
      </c>
    </row>
    <row r="1118" spans="1:7" x14ac:dyDescent="0.3">
      <c r="A1118">
        <v>0.13689247374636801</v>
      </c>
      <c r="B1118">
        <f t="shared" si="111"/>
        <v>3</v>
      </c>
      <c r="C1118">
        <f t="shared" si="108"/>
        <v>0</v>
      </c>
      <c r="D1118">
        <f t="shared" si="109"/>
        <v>85</v>
      </c>
      <c r="E1118">
        <f t="shared" si="106"/>
        <v>0</v>
      </c>
      <c r="F1118">
        <f t="shared" si="110"/>
        <v>0</v>
      </c>
      <c r="G1118" t="str">
        <f t="shared" si="107"/>
        <v>B</v>
      </c>
    </row>
    <row r="1119" spans="1:7" x14ac:dyDescent="0.3">
      <c r="A1119">
        <v>0.13689247374636801</v>
      </c>
      <c r="B1119">
        <f t="shared" si="111"/>
        <v>3</v>
      </c>
      <c r="C1119">
        <f t="shared" si="108"/>
        <v>0</v>
      </c>
      <c r="D1119">
        <f t="shared" si="109"/>
        <v>86</v>
      </c>
      <c r="E1119">
        <f t="shared" si="106"/>
        <v>0</v>
      </c>
      <c r="F1119">
        <f t="shared" si="110"/>
        <v>0</v>
      </c>
      <c r="G1119" t="str">
        <f t="shared" si="107"/>
        <v>B</v>
      </c>
    </row>
    <row r="1120" spans="1:7" x14ac:dyDescent="0.3">
      <c r="A1120">
        <v>0.13689247374636801</v>
      </c>
      <c r="B1120">
        <f t="shared" si="111"/>
        <v>3</v>
      </c>
      <c r="C1120">
        <f t="shared" si="108"/>
        <v>0</v>
      </c>
      <c r="D1120">
        <f t="shared" si="109"/>
        <v>87</v>
      </c>
      <c r="E1120">
        <f t="shared" si="106"/>
        <v>0</v>
      </c>
      <c r="F1120">
        <f t="shared" si="110"/>
        <v>0</v>
      </c>
      <c r="G1120" t="str">
        <f t="shared" si="107"/>
        <v>B</v>
      </c>
    </row>
    <row r="1121" spans="1:7" x14ac:dyDescent="0.3">
      <c r="A1121">
        <v>0.13689247374636801</v>
      </c>
      <c r="B1121">
        <f t="shared" si="111"/>
        <v>3</v>
      </c>
      <c r="C1121">
        <f t="shared" si="108"/>
        <v>0</v>
      </c>
      <c r="D1121">
        <f t="shared" si="109"/>
        <v>88</v>
      </c>
      <c r="E1121">
        <f t="shared" si="106"/>
        <v>0</v>
      </c>
      <c r="F1121">
        <f t="shared" si="110"/>
        <v>0</v>
      </c>
      <c r="G1121" t="str">
        <f t="shared" si="107"/>
        <v>B</v>
      </c>
    </row>
    <row r="1122" spans="1:7" x14ac:dyDescent="0.3">
      <c r="A1122">
        <v>0.13689247374636801</v>
      </c>
      <c r="B1122">
        <f t="shared" si="111"/>
        <v>3</v>
      </c>
      <c r="C1122">
        <f t="shared" si="108"/>
        <v>0</v>
      </c>
      <c r="D1122">
        <f t="shared" si="109"/>
        <v>89</v>
      </c>
      <c r="E1122">
        <f t="shared" si="106"/>
        <v>0</v>
      </c>
      <c r="F1122">
        <f t="shared" si="110"/>
        <v>0</v>
      </c>
      <c r="G1122" t="str">
        <f t="shared" si="107"/>
        <v>B</v>
      </c>
    </row>
    <row r="1123" spans="1:7" x14ac:dyDescent="0.3">
      <c r="A1123">
        <v>0.13689247374636801</v>
      </c>
      <c r="B1123">
        <f t="shared" si="111"/>
        <v>3</v>
      </c>
      <c r="C1123">
        <f t="shared" si="108"/>
        <v>0</v>
      </c>
      <c r="D1123">
        <f t="shared" si="109"/>
        <v>90</v>
      </c>
      <c r="E1123">
        <f t="shared" si="106"/>
        <v>0</v>
      </c>
      <c r="F1123">
        <f t="shared" si="110"/>
        <v>0</v>
      </c>
      <c r="G1123" t="str">
        <f t="shared" si="107"/>
        <v>B</v>
      </c>
    </row>
    <row r="1124" spans="1:7" x14ac:dyDescent="0.3">
      <c r="A1124">
        <v>0.13689247374636801</v>
      </c>
      <c r="B1124">
        <f t="shared" si="111"/>
        <v>3</v>
      </c>
      <c r="C1124">
        <f t="shared" si="108"/>
        <v>0</v>
      </c>
      <c r="D1124">
        <f t="shared" si="109"/>
        <v>91</v>
      </c>
      <c r="E1124">
        <f t="shared" si="106"/>
        <v>0</v>
      </c>
      <c r="F1124">
        <f t="shared" si="110"/>
        <v>0</v>
      </c>
      <c r="G1124" t="str">
        <f t="shared" si="107"/>
        <v>B</v>
      </c>
    </row>
    <row r="1125" spans="1:7" x14ac:dyDescent="0.3">
      <c r="A1125">
        <v>0.13689247374636801</v>
      </c>
      <c r="B1125">
        <f t="shared" si="111"/>
        <v>3</v>
      </c>
      <c r="C1125">
        <f t="shared" si="108"/>
        <v>0</v>
      </c>
      <c r="D1125">
        <f t="shared" si="109"/>
        <v>92</v>
      </c>
      <c r="E1125">
        <f t="shared" si="106"/>
        <v>0</v>
      </c>
      <c r="F1125">
        <f t="shared" si="110"/>
        <v>0</v>
      </c>
      <c r="G1125" t="str">
        <f t="shared" si="107"/>
        <v>B</v>
      </c>
    </row>
    <row r="1126" spans="1:7" x14ac:dyDescent="0.3">
      <c r="A1126">
        <v>0.13689247374636801</v>
      </c>
      <c r="B1126">
        <f t="shared" si="111"/>
        <v>3</v>
      </c>
      <c r="C1126">
        <f t="shared" si="108"/>
        <v>0</v>
      </c>
      <c r="D1126">
        <f t="shared" si="109"/>
        <v>93</v>
      </c>
      <c r="E1126">
        <f t="shared" si="106"/>
        <v>0</v>
      </c>
      <c r="F1126">
        <f t="shared" si="110"/>
        <v>0</v>
      </c>
      <c r="G1126" t="str">
        <f t="shared" si="107"/>
        <v>B</v>
      </c>
    </row>
    <row r="1127" spans="1:7" x14ac:dyDescent="0.3">
      <c r="A1127">
        <v>0.13689247374636801</v>
      </c>
      <c r="B1127">
        <f t="shared" si="111"/>
        <v>3</v>
      </c>
      <c r="C1127">
        <f t="shared" si="108"/>
        <v>0</v>
      </c>
      <c r="D1127">
        <f t="shared" si="109"/>
        <v>94</v>
      </c>
      <c r="E1127">
        <f t="shared" si="106"/>
        <v>0</v>
      </c>
      <c r="F1127">
        <f t="shared" si="110"/>
        <v>0</v>
      </c>
      <c r="G1127" t="str">
        <f t="shared" si="107"/>
        <v>B</v>
      </c>
    </row>
    <row r="1128" spans="1:7" x14ac:dyDescent="0.3">
      <c r="A1128">
        <v>0.13689247374636801</v>
      </c>
      <c r="B1128">
        <f t="shared" si="111"/>
        <v>3</v>
      </c>
      <c r="C1128">
        <f t="shared" si="108"/>
        <v>0</v>
      </c>
      <c r="D1128">
        <f t="shared" si="109"/>
        <v>95</v>
      </c>
      <c r="E1128">
        <f t="shared" si="106"/>
        <v>0</v>
      </c>
      <c r="F1128">
        <f t="shared" si="110"/>
        <v>0</v>
      </c>
      <c r="G1128" t="str">
        <f t="shared" si="107"/>
        <v>B</v>
      </c>
    </row>
    <row r="1129" spans="1:7" x14ac:dyDescent="0.3">
      <c r="A1129">
        <v>0.13689247374636801</v>
      </c>
      <c r="B1129">
        <f t="shared" si="111"/>
        <v>3</v>
      </c>
      <c r="C1129">
        <f t="shared" si="108"/>
        <v>0</v>
      </c>
      <c r="D1129">
        <f t="shared" si="109"/>
        <v>96</v>
      </c>
      <c r="E1129">
        <f t="shared" si="106"/>
        <v>0</v>
      </c>
      <c r="F1129">
        <f t="shared" si="110"/>
        <v>0</v>
      </c>
      <c r="G1129" t="str">
        <f t="shared" si="107"/>
        <v>B</v>
      </c>
    </row>
    <row r="1130" spans="1:7" x14ac:dyDescent="0.3">
      <c r="A1130">
        <v>0.13689247374636801</v>
      </c>
      <c r="B1130">
        <f t="shared" si="111"/>
        <v>3</v>
      </c>
      <c r="C1130">
        <f t="shared" si="108"/>
        <v>0</v>
      </c>
      <c r="D1130">
        <f t="shared" si="109"/>
        <v>97</v>
      </c>
      <c r="E1130">
        <f t="shared" si="106"/>
        <v>0</v>
      </c>
      <c r="F1130">
        <f t="shared" si="110"/>
        <v>0</v>
      </c>
      <c r="G1130" t="str">
        <f t="shared" si="107"/>
        <v>B</v>
      </c>
    </row>
    <row r="1131" spans="1:7" x14ac:dyDescent="0.3">
      <c r="A1131">
        <v>0.13689247374636801</v>
      </c>
      <c r="B1131">
        <f t="shared" si="111"/>
        <v>3</v>
      </c>
      <c r="C1131">
        <f t="shared" si="108"/>
        <v>0</v>
      </c>
      <c r="D1131">
        <f t="shared" si="109"/>
        <v>98</v>
      </c>
      <c r="E1131">
        <f t="shared" si="106"/>
        <v>0</v>
      </c>
      <c r="F1131">
        <f t="shared" si="110"/>
        <v>0</v>
      </c>
      <c r="G1131" t="str">
        <f t="shared" si="107"/>
        <v>B</v>
      </c>
    </row>
    <row r="1132" spans="1:7" x14ac:dyDescent="0.3">
      <c r="A1132">
        <v>0.13689247374636801</v>
      </c>
      <c r="B1132">
        <f t="shared" si="111"/>
        <v>3</v>
      </c>
      <c r="C1132">
        <f t="shared" si="108"/>
        <v>0</v>
      </c>
      <c r="D1132">
        <f t="shared" si="109"/>
        <v>99</v>
      </c>
      <c r="E1132">
        <f t="shared" si="106"/>
        <v>0</v>
      </c>
      <c r="F1132">
        <f t="shared" si="110"/>
        <v>0</v>
      </c>
      <c r="G1132" t="str">
        <f t="shared" si="107"/>
        <v>B</v>
      </c>
    </row>
    <row r="1133" spans="1:7" x14ac:dyDescent="0.3">
      <c r="A1133">
        <v>0.13689247374636801</v>
      </c>
      <c r="B1133">
        <f t="shared" si="111"/>
        <v>3</v>
      </c>
      <c r="C1133">
        <f t="shared" si="108"/>
        <v>0</v>
      </c>
      <c r="D1133">
        <f t="shared" si="109"/>
        <v>100</v>
      </c>
      <c r="E1133">
        <f t="shared" si="106"/>
        <v>0</v>
      </c>
      <c r="F1133">
        <f t="shared" si="110"/>
        <v>0</v>
      </c>
      <c r="G1133" t="str">
        <f t="shared" si="107"/>
        <v>C</v>
      </c>
    </row>
    <row r="1134" spans="1:7" x14ac:dyDescent="0.3">
      <c r="A1134">
        <v>0.13689247374636801</v>
      </c>
      <c r="B1134">
        <f t="shared" si="111"/>
        <v>3</v>
      </c>
      <c r="C1134">
        <f t="shared" si="108"/>
        <v>0</v>
      </c>
      <c r="D1134">
        <f t="shared" si="109"/>
        <v>101</v>
      </c>
      <c r="E1134">
        <f t="shared" si="106"/>
        <v>0</v>
      </c>
      <c r="F1134">
        <f t="shared" si="110"/>
        <v>0</v>
      </c>
      <c r="G1134" t="str">
        <f t="shared" si="107"/>
        <v>C</v>
      </c>
    </row>
    <row r="1135" spans="1:7" x14ac:dyDescent="0.3">
      <c r="A1135">
        <v>0.13689247374636801</v>
      </c>
      <c r="B1135">
        <f t="shared" si="111"/>
        <v>3</v>
      </c>
      <c r="C1135">
        <f t="shared" si="108"/>
        <v>0</v>
      </c>
      <c r="D1135">
        <f t="shared" si="109"/>
        <v>102</v>
      </c>
      <c r="E1135">
        <f t="shared" si="106"/>
        <v>0</v>
      </c>
      <c r="F1135">
        <f t="shared" si="110"/>
        <v>0</v>
      </c>
      <c r="G1135" t="str">
        <f t="shared" si="107"/>
        <v>C</v>
      </c>
    </row>
    <row r="1136" spans="1:7" x14ac:dyDescent="0.3">
      <c r="A1136">
        <v>0.13689247374636801</v>
      </c>
      <c r="B1136">
        <f t="shared" si="111"/>
        <v>3</v>
      </c>
      <c r="C1136">
        <f t="shared" si="108"/>
        <v>0</v>
      </c>
      <c r="D1136">
        <f t="shared" si="109"/>
        <v>103</v>
      </c>
      <c r="E1136">
        <f t="shared" si="106"/>
        <v>0</v>
      </c>
      <c r="F1136">
        <f t="shared" si="110"/>
        <v>0</v>
      </c>
      <c r="G1136" t="str">
        <f t="shared" si="107"/>
        <v>C</v>
      </c>
    </row>
    <row r="1137" spans="1:7" x14ac:dyDescent="0.3">
      <c r="A1137">
        <v>0.13689247374636801</v>
      </c>
      <c r="B1137">
        <f t="shared" si="111"/>
        <v>3</v>
      </c>
      <c r="C1137">
        <f t="shared" si="108"/>
        <v>0</v>
      </c>
      <c r="D1137">
        <f t="shared" si="109"/>
        <v>104</v>
      </c>
      <c r="E1137">
        <f t="shared" si="106"/>
        <v>0</v>
      </c>
      <c r="F1137">
        <f t="shared" si="110"/>
        <v>0</v>
      </c>
      <c r="G1137" t="str">
        <f t="shared" si="107"/>
        <v>C</v>
      </c>
    </row>
    <row r="1138" spans="1:7" x14ac:dyDescent="0.3">
      <c r="A1138">
        <v>0.13689247374636801</v>
      </c>
      <c r="B1138">
        <f t="shared" si="111"/>
        <v>3</v>
      </c>
      <c r="C1138">
        <f t="shared" si="108"/>
        <v>0</v>
      </c>
      <c r="D1138">
        <f t="shared" si="109"/>
        <v>105</v>
      </c>
      <c r="E1138">
        <f t="shared" si="106"/>
        <v>0</v>
      </c>
      <c r="F1138">
        <f t="shared" si="110"/>
        <v>0</v>
      </c>
      <c r="G1138" t="str">
        <f t="shared" si="107"/>
        <v>C</v>
      </c>
    </row>
    <row r="1139" spans="1:7" x14ac:dyDescent="0.3">
      <c r="A1139">
        <v>0.13689247374636801</v>
      </c>
      <c r="B1139">
        <f t="shared" si="111"/>
        <v>3</v>
      </c>
      <c r="C1139">
        <f t="shared" si="108"/>
        <v>0</v>
      </c>
      <c r="D1139">
        <f t="shared" si="109"/>
        <v>106</v>
      </c>
      <c r="E1139">
        <f t="shared" si="106"/>
        <v>0</v>
      </c>
      <c r="F1139">
        <f t="shared" si="110"/>
        <v>0</v>
      </c>
      <c r="G1139" t="str">
        <f t="shared" si="107"/>
        <v>C</v>
      </c>
    </row>
    <row r="1140" spans="1:7" x14ac:dyDescent="0.3">
      <c r="A1140">
        <v>0.13689247374636801</v>
      </c>
      <c r="B1140">
        <f t="shared" si="111"/>
        <v>3</v>
      </c>
      <c r="C1140">
        <f t="shared" si="108"/>
        <v>0</v>
      </c>
      <c r="D1140">
        <f t="shared" si="109"/>
        <v>107</v>
      </c>
      <c r="E1140">
        <f t="shared" si="106"/>
        <v>0</v>
      </c>
      <c r="F1140">
        <f t="shared" si="110"/>
        <v>0</v>
      </c>
      <c r="G1140" t="str">
        <f t="shared" si="107"/>
        <v>C</v>
      </c>
    </row>
    <row r="1141" spans="1:7" x14ac:dyDescent="0.3">
      <c r="A1141">
        <v>0.13689247374636801</v>
      </c>
      <c r="B1141">
        <f t="shared" si="111"/>
        <v>3</v>
      </c>
      <c r="C1141">
        <f t="shared" si="108"/>
        <v>0</v>
      </c>
      <c r="D1141">
        <f t="shared" si="109"/>
        <v>108</v>
      </c>
      <c r="E1141">
        <f t="shared" si="106"/>
        <v>0</v>
      </c>
      <c r="F1141">
        <f t="shared" si="110"/>
        <v>0</v>
      </c>
      <c r="G1141" t="str">
        <f t="shared" si="107"/>
        <v>C</v>
      </c>
    </row>
    <row r="1142" spans="1:7" x14ac:dyDescent="0.3">
      <c r="A1142">
        <v>0.13689247374636801</v>
      </c>
      <c r="B1142">
        <f t="shared" si="111"/>
        <v>3</v>
      </c>
      <c r="C1142">
        <f t="shared" si="108"/>
        <v>0</v>
      </c>
      <c r="D1142">
        <f t="shared" si="109"/>
        <v>109</v>
      </c>
      <c r="E1142">
        <f t="shared" si="106"/>
        <v>0</v>
      </c>
      <c r="F1142">
        <f t="shared" si="110"/>
        <v>0</v>
      </c>
      <c r="G1142" t="str">
        <f t="shared" si="107"/>
        <v>C</v>
      </c>
    </row>
    <row r="1143" spans="1:7" x14ac:dyDescent="0.3">
      <c r="A1143">
        <v>0.13689247374636801</v>
      </c>
      <c r="B1143">
        <f t="shared" si="111"/>
        <v>3</v>
      </c>
      <c r="C1143">
        <f t="shared" si="108"/>
        <v>0</v>
      </c>
      <c r="D1143">
        <f t="shared" si="109"/>
        <v>110</v>
      </c>
      <c r="E1143">
        <f t="shared" si="106"/>
        <v>0</v>
      </c>
      <c r="F1143">
        <f t="shared" si="110"/>
        <v>0</v>
      </c>
      <c r="G1143" t="str">
        <f t="shared" si="107"/>
        <v>C</v>
      </c>
    </row>
    <row r="1144" spans="1:7" x14ac:dyDescent="0.3">
      <c r="A1144">
        <v>0.13689247374636801</v>
      </c>
      <c r="B1144">
        <f t="shared" si="111"/>
        <v>3</v>
      </c>
      <c r="C1144">
        <f t="shared" si="108"/>
        <v>0</v>
      </c>
      <c r="D1144">
        <f t="shared" si="109"/>
        <v>111</v>
      </c>
      <c r="E1144">
        <f t="shared" si="106"/>
        <v>0</v>
      </c>
      <c r="F1144">
        <f t="shared" si="110"/>
        <v>0</v>
      </c>
      <c r="G1144" t="str">
        <f t="shared" si="107"/>
        <v>C</v>
      </c>
    </row>
    <row r="1145" spans="1:7" x14ac:dyDescent="0.3">
      <c r="A1145">
        <v>0.13689247374636801</v>
      </c>
      <c r="B1145">
        <f t="shared" si="111"/>
        <v>3</v>
      </c>
      <c r="C1145">
        <f t="shared" si="108"/>
        <v>0</v>
      </c>
      <c r="D1145">
        <f t="shared" si="109"/>
        <v>112</v>
      </c>
      <c r="E1145">
        <f t="shared" si="106"/>
        <v>0</v>
      </c>
      <c r="F1145">
        <f t="shared" si="110"/>
        <v>0</v>
      </c>
      <c r="G1145" t="str">
        <f t="shared" si="107"/>
        <v>C</v>
      </c>
    </row>
    <row r="1146" spans="1:7" x14ac:dyDescent="0.3">
      <c r="A1146">
        <v>0.13689247374636801</v>
      </c>
      <c r="B1146">
        <f t="shared" si="111"/>
        <v>3</v>
      </c>
      <c r="C1146">
        <f t="shared" si="108"/>
        <v>0</v>
      </c>
      <c r="D1146">
        <f t="shared" si="109"/>
        <v>113</v>
      </c>
      <c r="E1146">
        <f t="shared" si="106"/>
        <v>0</v>
      </c>
      <c r="F1146">
        <f t="shared" si="110"/>
        <v>0</v>
      </c>
      <c r="G1146" t="str">
        <f t="shared" si="107"/>
        <v>C</v>
      </c>
    </row>
    <row r="1147" spans="1:7" x14ac:dyDescent="0.3">
      <c r="A1147">
        <v>0.13689247374974406</v>
      </c>
      <c r="B1147">
        <f t="shared" si="111"/>
        <v>3</v>
      </c>
      <c r="C1147">
        <f t="shared" si="108"/>
        <v>3.3760494400070229E-12</v>
      </c>
      <c r="D1147">
        <f t="shared" si="109"/>
        <v>114</v>
      </c>
      <c r="E1147">
        <f t="shared" si="106"/>
        <v>0</v>
      </c>
      <c r="F1147">
        <f t="shared" si="110"/>
        <v>0</v>
      </c>
      <c r="G1147" t="str">
        <f t="shared" si="107"/>
        <v>C</v>
      </c>
    </row>
    <row r="1148" spans="1:7" x14ac:dyDescent="0.3">
      <c r="A1148">
        <v>0.13689247374974406</v>
      </c>
      <c r="B1148">
        <f t="shared" si="111"/>
        <v>3</v>
      </c>
      <c r="C1148">
        <f t="shared" si="108"/>
        <v>0</v>
      </c>
      <c r="D1148">
        <f t="shared" si="109"/>
        <v>115</v>
      </c>
      <c r="E1148">
        <f t="shared" si="106"/>
        <v>0</v>
      </c>
      <c r="F1148">
        <f t="shared" si="110"/>
        <v>0</v>
      </c>
      <c r="G1148" t="str">
        <f t="shared" si="107"/>
        <v>C</v>
      </c>
    </row>
    <row r="1149" spans="1:7" x14ac:dyDescent="0.3">
      <c r="A1149">
        <v>0.13689247374974406</v>
      </c>
      <c r="B1149">
        <f t="shared" si="111"/>
        <v>3</v>
      </c>
      <c r="C1149">
        <f t="shared" si="108"/>
        <v>0</v>
      </c>
      <c r="D1149">
        <f t="shared" si="109"/>
        <v>116</v>
      </c>
      <c r="E1149">
        <f t="shared" si="106"/>
        <v>0</v>
      </c>
      <c r="F1149">
        <f t="shared" si="110"/>
        <v>0</v>
      </c>
      <c r="G1149" t="str">
        <f t="shared" si="107"/>
        <v>C</v>
      </c>
    </row>
    <row r="1150" spans="1:7" x14ac:dyDescent="0.3">
      <c r="A1150">
        <v>0.13689247374974875</v>
      </c>
      <c r="B1150">
        <f t="shared" si="111"/>
        <v>3</v>
      </c>
      <c r="C1150">
        <f t="shared" si="108"/>
        <v>4.6906922790412864E-15</v>
      </c>
      <c r="D1150">
        <f t="shared" si="109"/>
        <v>117</v>
      </c>
      <c r="E1150">
        <f t="shared" si="106"/>
        <v>0</v>
      </c>
      <c r="F1150">
        <f t="shared" si="110"/>
        <v>0</v>
      </c>
      <c r="G1150" t="str">
        <f t="shared" si="107"/>
        <v>C</v>
      </c>
    </row>
    <row r="1151" spans="1:7" x14ac:dyDescent="0.3">
      <c r="A1151">
        <v>0.13689247374974992</v>
      </c>
      <c r="B1151">
        <f t="shared" si="111"/>
        <v>3</v>
      </c>
      <c r="C1151">
        <f t="shared" si="108"/>
        <v>1.1657341758564144E-15</v>
      </c>
      <c r="D1151">
        <f t="shared" si="109"/>
        <v>118</v>
      </c>
      <c r="E1151">
        <f t="shared" si="106"/>
        <v>0</v>
      </c>
      <c r="F1151">
        <f t="shared" si="110"/>
        <v>0</v>
      </c>
      <c r="G1151" t="str">
        <f t="shared" si="107"/>
        <v>C</v>
      </c>
    </row>
    <row r="1152" spans="1:7" x14ac:dyDescent="0.3">
      <c r="A1152">
        <v>0.13689247374974992</v>
      </c>
      <c r="B1152">
        <f t="shared" si="111"/>
        <v>3</v>
      </c>
      <c r="C1152">
        <f t="shared" si="108"/>
        <v>0</v>
      </c>
      <c r="D1152">
        <f t="shared" si="109"/>
        <v>119</v>
      </c>
      <c r="E1152">
        <f t="shared" si="106"/>
        <v>0</v>
      </c>
      <c r="F1152">
        <f t="shared" si="110"/>
        <v>0</v>
      </c>
      <c r="G1152" t="str">
        <f t="shared" si="107"/>
        <v>C</v>
      </c>
    </row>
    <row r="1153" spans="1:7" x14ac:dyDescent="0.3">
      <c r="A1153">
        <v>0.13689247374974992</v>
      </c>
      <c r="B1153">
        <f t="shared" si="111"/>
        <v>3</v>
      </c>
      <c r="C1153">
        <f t="shared" si="108"/>
        <v>0</v>
      </c>
      <c r="D1153">
        <f t="shared" si="109"/>
        <v>120</v>
      </c>
      <c r="E1153">
        <f t="shared" si="106"/>
        <v>0</v>
      </c>
      <c r="F1153">
        <f t="shared" si="110"/>
        <v>0</v>
      </c>
      <c r="G1153" t="str">
        <f t="shared" si="107"/>
        <v>C</v>
      </c>
    </row>
    <row r="1154" spans="1:7" x14ac:dyDescent="0.3">
      <c r="A1154">
        <v>0.13689247374974992</v>
      </c>
      <c r="B1154">
        <f t="shared" si="111"/>
        <v>3</v>
      </c>
      <c r="C1154">
        <f t="shared" si="108"/>
        <v>0</v>
      </c>
      <c r="D1154">
        <f t="shared" si="109"/>
        <v>121</v>
      </c>
      <c r="E1154">
        <f t="shared" si="106"/>
        <v>0</v>
      </c>
      <c r="F1154">
        <f t="shared" si="110"/>
        <v>0</v>
      </c>
      <c r="G1154" t="str">
        <f t="shared" si="107"/>
        <v>C</v>
      </c>
    </row>
    <row r="1155" spans="1:7" x14ac:dyDescent="0.3">
      <c r="A1155">
        <v>0.13689247374974992</v>
      </c>
      <c r="B1155">
        <f t="shared" si="111"/>
        <v>3</v>
      </c>
      <c r="C1155">
        <f t="shared" si="108"/>
        <v>0</v>
      </c>
      <c r="D1155">
        <f t="shared" si="109"/>
        <v>122</v>
      </c>
      <c r="E1155">
        <f t="shared" ref="E1155:E1218" si="112">IF(A1155&lt;7,0,D1155)</f>
        <v>0</v>
      </c>
      <c r="F1155">
        <f t="shared" si="110"/>
        <v>0</v>
      </c>
      <c r="G1155" t="str">
        <f t="shared" ref="G1155:G1218" si="113">IF(D1155&lt;50,"A",IF(D1155&lt;100,"B",IF(D1155&lt;150,"C",IF(D1155&lt;200,"D",IF(D1155&lt;250,"E",IF(D1155&lt;305,"F","…"))))))</f>
        <v>C</v>
      </c>
    </row>
    <row r="1156" spans="1:7" x14ac:dyDescent="0.3">
      <c r="A1156">
        <v>0.13689247374975008</v>
      </c>
      <c r="B1156">
        <f t="shared" si="111"/>
        <v>3</v>
      </c>
      <c r="C1156">
        <f t="shared" si="108"/>
        <v>0</v>
      </c>
      <c r="D1156">
        <f t="shared" si="109"/>
        <v>123</v>
      </c>
      <c r="E1156">
        <f t="shared" si="112"/>
        <v>0</v>
      </c>
      <c r="F1156">
        <f t="shared" si="110"/>
        <v>0</v>
      </c>
      <c r="G1156" t="str">
        <f t="shared" si="113"/>
        <v>C</v>
      </c>
    </row>
    <row r="1157" spans="1:7" x14ac:dyDescent="0.3">
      <c r="A1157">
        <v>0.13689247374975463</v>
      </c>
      <c r="B1157">
        <f t="shared" si="111"/>
        <v>3</v>
      </c>
      <c r="C1157">
        <f t="shared" si="108"/>
        <v>4.5519144009631418E-15</v>
      </c>
      <c r="D1157">
        <f t="shared" si="109"/>
        <v>124</v>
      </c>
      <c r="E1157">
        <f t="shared" si="112"/>
        <v>0</v>
      </c>
      <c r="F1157">
        <f t="shared" si="110"/>
        <v>0</v>
      </c>
      <c r="G1157" t="str">
        <f t="shared" si="113"/>
        <v>C</v>
      </c>
    </row>
    <row r="1158" spans="1:7" x14ac:dyDescent="0.3">
      <c r="A1158">
        <v>0.13689247374975463</v>
      </c>
      <c r="B1158">
        <f t="shared" si="111"/>
        <v>3</v>
      </c>
      <c r="C1158">
        <f t="shared" si="108"/>
        <v>0</v>
      </c>
      <c r="D1158">
        <f t="shared" si="109"/>
        <v>125</v>
      </c>
      <c r="E1158">
        <f t="shared" si="112"/>
        <v>0</v>
      </c>
      <c r="F1158">
        <f t="shared" si="110"/>
        <v>0</v>
      </c>
      <c r="G1158" t="str">
        <f t="shared" si="113"/>
        <v>C</v>
      </c>
    </row>
    <row r="1159" spans="1:7" x14ac:dyDescent="0.3">
      <c r="A1159">
        <v>0.13689247374975463</v>
      </c>
      <c r="B1159">
        <f t="shared" si="111"/>
        <v>3</v>
      </c>
      <c r="C1159">
        <f t="shared" si="108"/>
        <v>0</v>
      </c>
      <c r="D1159">
        <f t="shared" si="109"/>
        <v>126</v>
      </c>
      <c r="E1159">
        <f t="shared" si="112"/>
        <v>0</v>
      </c>
      <c r="F1159">
        <f t="shared" si="110"/>
        <v>0</v>
      </c>
      <c r="G1159" t="str">
        <f t="shared" si="113"/>
        <v>C</v>
      </c>
    </row>
    <row r="1160" spans="1:7" x14ac:dyDescent="0.3">
      <c r="A1160">
        <v>0.1368924737511826</v>
      </c>
      <c r="B1160">
        <f t="shared" si="111"/>
        <v>3</v>
      </c>
      <c r="C1160">
        <f t="shared" si="108"/>
        <v>1.4279688542728763E-12</v>
      </c>
      <c r="D1160">
        <f t="shared" si="109"/>
        <v>127</v>
      </c>
      <c r="E1160">
        <f t="shared" si="112"/>
        <v>0</v>
      </c>
      <c r="F1160">
        <f t="shared" si="110"/>
        <v>0</v>
      </c>
      <c r="G1160" t="str">
        <f t="shared" si="113"/>
        <v>C</v>
      </c>
    </row>
    <row r="1161" spans="1:7" x14ac:dyDescent="0.3">
      <c r="A1161">
        <v>0.1368924737511826</v>
      </c>
      <c r="B1161">
        <f t="shared" si="111"/>
        <v>3</v>
      </c>
      <c r="C1161">
        <f t="shared" si="108"/>
        <v>0</v>
      </c>
      <c r="D1161">
        <f t="shared" si="109"/>
        <v>128</v>
      </c>
      <c r="E1161">
        <f t="shared" si="112"/>
        <v>0</v>
      </c>
      <c r="F1161">
        <f t="shared" si="110"/>
        <v>0</v>
      </c>
      <c r="G1161" t="str">
        <f t="shared" si="113"/>
        <v>C</v>
      </c>
    </row>
    <row r="1162" spans="1:7" x14ac:dyDescent="0.3">
      <c r="A1162">
        <v>0.13689247375118274</v>
      </c>
      <c r="B1162">
        <f t="shared" si="111"/>
        <v>3</v>
      </c>
      <c r="C1162">
        <f t="shared" ref="C1162:C1225" si="114">A1162-A1161</f>
        <v>0</v>
      </c>
      <c r="D1162">
        <f t="shared" ref="D1162:D1225" si="115">D1161+1</f>
        <v>129</v>
      </c>
      <c r="E1162">
        <f t="shared" si="112"/>
        <v>0</v>
      </c>
      <c r="F1162">
        <f t="shared" ref="F1162:F1225" si="116">E1162-E1161</f>
        <v>0</v>
      </c>
      <c r="G1162" t="str">
        <f t="shared" si="113"/>
        <v>C</v>
      </c>
    </row>
    <row r="1163" spans="1:7" x14ac:dyDescent="0.3">
      <c r="A1163">
        <v>0.13689247376395258</v>
      </c>
      <c r="B1163">
        <f t="shared" ref="B1163:B1226" si="117">B1162</f>
        <v>3</v>
      </c>
      <c r="C1163">
        <f t="shared" si="114"/>
        <v>1.2769840740389782E-11</v>
      </c>
      <c r="D1163">
        <f t="shared" si="115"/>
        <v>130</v>
      </c>
      <c r="E1163">
        <f t="shared" si="112"/>
        <v>0</v>
      </c>
      <c r="F1163">
        <f t="shared" si="116"/>
        <v>0</v>
      </c>
      <c r="G1163" t="str">
        <f t="shared" si="113"/>
        <v>C</v>
      </c>
    </row>
    <row r="1164" spans="1:7" x14ac:dyDescent="0.3">
      <c r="A1164">
        <v>0.13689247376395258</v>
      </c>
      <c r="B1164">
        <f t="shared" si="117"/>
        <v>3</v>
      </c>
      <c r="C1164">
        <f t="shared" si="114"/>
        <v>0</v>
      </c>
      <c r="D1164">
        <f t="shared" si="115"/>
        <v>131</v>
      </c>
      <c r="E1164">
        <f t="shared" si="112"/>
        <v>0</v>
      </c>
      <c r="F1164">
        <f t="shared" si="116"/>
        <v>0</v>
      </c>
      <c r="G1164" t="str">
        <f t="shared" si="113"/>
        <v>C</v>
      </c>
    </row>
    <row r="1165" spans="1:7" x14ac:dyDescent="0.3">
      <c r="A1165">
        <v>0.13689247376395258</v>
      </c>
      <c r="B1165">
        <f t="shared" si="117"/>
        <v>3</v>
      </c>
      <c r="C1165">
        <f t="shared" si="114"/>
        <v>0</v>
      </c>
      <c r="D1165">
        <f t="shared" si="115"/>
        <v>132</v>
      </c>
      <c r="E1165">
        <f t="shared" si="112"/>
        <v>0</v>
      </c>
      <c r="F1165">
        <f t="shared" si="116"/>
        <v>0</v>
      </c>
      <c r="G1165" t="str">
        <f t="shared" si="113"/>
        <v>C</v>
      </c>
    </row>
    <row r="1166" spans="1:7" x14ac:dyDescent="0.3">
      <c r="A1166">
        <v>0.13689247376395258</v>
      </c>
      <c r="B1166">
        <f t="shared" si="117"/>
        <v>3</v>
      </c>
      <c r="C1166">
        <f t="shared" si="114"/>
        <v>0</v>
      </c>
      <c r="D1166">
        <f t="shared" si="115"/>
        <v>133</v>
      </c>
      <c r="E1166">
        <f t="shared" si="112"/>
        <v>0</v>
      </c>
      <c r="F1166">
        <f t="shared" si="116"/>
        <v>0</v>
      </c>
      <c r="G1166" t="str">
        <f t="shared" si="113"/>
        <v>C</v>
      </c>
    </row>
    <row r="1167" spans="1:7" x14ac:dyDescent="0.3">
      <c r="A1167">
        <v>0.13689247376395258</v>
      </c>
      <c r="B1167">
        <f t="shared" si="117"/>
        <v>3</v>
      </c>
      <c r="C1167">
        <f t="shared" si="114"/>
        <v>0</v>
      </c>
      <c r="D1167">
        <f t="shared" si="115"/>
        <v>134</v>
      </c>
      <c r="E1167">
        <f t="shared" si="112"/>
        <v>0</v>
      </c>
      <c r="F1167">
        <f t="shared" si="116"/>
        <v>0</v>
      </c>
      <c r="G1167" t="str">
        <f t="shared" si="113"/>
        <v>C</v>
      </c>
    </row>
    <row r="1168" spans="1:7" x14ac:dyDescent="0.3">
      <c r="A1168">
        <v>0.13689247376395258</v>
      </c>
      <c r="B1168">
        <f t="shared" si="117"/>
        <v>3</v>
      </c>
      <c r="C1168">
        <f t="shared" si="114"/>
        <v>0</v>
      </c>
      <c r="D1168">
        <f t="shared" si="115"/>
        <v>135</v>
      </c>
      <c r="E1168">
        <f t="shared" si="112"/>
        <v>0</v>
      </c>
      <c r="F1168">
        <f t="shared" si="116"/>
        <v>0</v>
      </c>
      <c r="G1168" t="str">
        <f t="shared" si="113"/>
        <v>C</v>
      </c>
    </row>
    <row r="1169" spans="1:7" x14ac:dyDescent="0.3">
      <c r="A1169">
        <v>0.13689247376395258</v>
      </c>
      <c r="B1169">
        <f t="shared" si="117"/>
        <v>3</v>
      </c>
      <c r="C1169">
        <f t="shared" si="114"/>
        <v>0</v>
      </c>
      <c r="D1169">
        <f t="shared" si="115"/>
        <v>136</v>
      </c>
      <c r="E1169">
        <f t="shared" si="112"/>
        <v>0</v>
      </c>
      <c r="F1169">
        <f t="shared" si="116"/>
        <v>0</v>
      </c>
      <c r="G1169" t="str">
        <f t="shared" si="113"/>
        <v>C</v>
      </c>
    </row>
    <row r="1170" spans="1:7" x14ac:dyDescent="0.3">
      <c r="A1170">
        <v>0.13689247376395258</v>
      </c>
      <c r="B1170">
        <f t="shared" si="117"/>
        <v>3</v>
      </c>
      <c r="C1170">
        <f t="shared" si="114"/>
        <v>0</v>
      </c>
      <c r="D1170">
        <f t="shared" si="115"/>
        <v>137</v>
      </c>
      <c r="E1170">
        <f t="shared" si="112"/>
        <v>0</v>
      </c>
      <c r="F1170">
        <f t="shared" si="116"/>
        <v>0</v>
      </c>
      <c r="G1170" t="str">
        <f t="shared" si="113"/>
        <v>C</v>
      </c>
    </row>
    <row r="1171" spans="1:7" x14ac:dyDescent="0.3">
      <c r="A1171">
        <v>0.13689247376395258</v>
      </c>
      <c r="B1171">
        <f t="shared" si="117"/>
        <v>3</v>
      </c>
      <c r="C1171">
        <f t="shared" si="114"/>
        <v>0</v>
      </c>
      <c r="D1171">
        <f t="shared" si="115"/>
        <v>138</v>
      </c>
      <c r="E1171">
        <f t="shared" si="112"/>
        <v>0</v>
      </c>
      <c r="F1171">
        <f t="shared" si="116"/>
        <v>0</v>
      </c>
      <c r="G1171" t="str">
        <f t="shared" si="113"/>
        <v>C</v>
      </c>
    </row>
    <row r="1172" spans="1:7" x14ac:dyDescent="0.3">
      <c r="A1172">
        <v>0.13689247376395258</v>
      </c>
      <c r="B1172">
        <f t="shared" si="117"/>
        <v>3</v>
      </c>
      <c r="C1172">
        <f t="shared" si="114"/>
        <v>0</v>
      </c>
      <c r="D1172">
        <f t="shared" si="115"/>
        <v>139</v>
      </c>
      <c r="E1172">
        <f t="shared" si="112"/>
        <v>0</v>
      </c>
      <c r="F1172">
        <f t="shared" si="116"/>
        <v>0</v>
      </c>
      <c r="G1172" t="str">
        <f t="shared" si="113"/>
        <v>C</v>
      </c>
    </row>
    <row r="1173" spans="1:7" x14ac:dyDescent="0.3">
      <c r="A1173">
        <v>0.1368924737643053</v>
      </c>
      <c r="B1173">
        <f t="shared" si="117"/>
        <v>3</v>
      </c>
      <c r="C1173">
        <f t="shared" si="114"/>
        <v>3.5271785492341223E-13</v>
      </c>
      <c r="D1173">
        <f t="shared" si="115"/>
        <v>140</v>
      </c>
      <c r="E1173">
        <f t="shared" si="112"/>
        <v>0</v>
      </c>
      <c r="F1173">
        <f t="shared" si="116"/>
        <v>0</v>
      </c>
      <c r="G1173" t="str">
        <f t="shared" si="113"/>
        <v>C</v>
      </c>
    </row>
    <row r="1174" spans="1:7" x14ac:dyDescent="0.3">
      <c r="A1174">
        <v>0.1368924737643086</v>
      </c>
      <c r="B1174">
        <f t="shared" si="117"/>
        <v>3</v>
      </c>
      <c r="C1174">
        <f t="shared" si="114"/>
        <v>3.3029134982598407E-15</v>
      </c>
      <c r="D1174">
        <f t="shared" si="115"/>
        <v>141</v>
      </c>
      <c r="E1174">
        <f t="shared" si="112"/>
        <v>0</v>
      </c>
      <c r="F1174">
        <f t="shared" si="116"/>
        <v>0</v>
      </c>
      <c r="G1174" t="str">
        <f t="shared" si="113"/>
        <v>C</v>
      </c>
    </row>
    <row r="1175" spans="1:7" x14ac:dyDescent="0.3">
      <c r="A1175">
        <v>0.1368924737643086</v>
      </c>
      <c r="B1175">
        <f t="shared" si="117"/>
        <v>3</v>
      </c>
      <c r="C1175">
        <f t="shared" si="114"/>
        <v>0</v>
      </c>
      <c r="D1175">
        <f t="shared" si="115"/>
        <v>142</v>
      </c>
      <c r="E1175">
        <f t="shared" si="112"/>
        <v>0</v>
      </c>
      <c r="F1175">
        <f t="shared" si="116"/>
        <v>0</v>
      </c>
      <c r="G1175" t="str">
        <f t="shared" si="113"/>
        <v>C</v>
      </c>
    </row>
    <row r="1176" spans="1:7" x14ac:dyDescent="0.3">
      <c r="A1176">
        <v>0.1368924737643086</v>
      </c>
      <c r="B1176">
        <f t="shared" si="117"/>
        <v>3</v>
      </c>
      <c r="C1176">
        <f t="shared" si="114"/>
        <v>0</v>
      </c>
      <c r="D1176">
        <f t="shared" si="115"/>
        <v>143</v>
      </c>
      <c r="E1176">
        <f t="shared" si="112"/>
        <v>0</v>
      </c>
      <c r="F1176">
        <f t="shared" si="116"/>
        <v>0</v>
      </c>
      <c r="G1176" t="str">
        <f t="shared" si="113"/>
        <v>C</v>
      </c>
    </row>
    <row r="1177" spans="1:7" x14ac:dyDescent="0.3">
      <c r="A1177">
        <v>0.13689285825624231</v>
      </c>
      <c r="B1177">
        <f t="shared" si="117"/>
        <v>3</v>
      </c>
      <c r="C1177">
        <f t="shared" si="114"/>
        <v>3.8449193370815316E-7</v>
      </c>
      <c r="D1177">
        <f t="shared" si="115"/>
        <v>144</v>
      </c>
      <c r="E1177">
        <f t="shared" si="112"/>
        <v>0</v>
      </c>
      <c r="F1177">
        <f t="shared" si="116"/>
        <v>0</v>
      </c>
      <c r="G1177" t="str">
        <f t="shared" si="113"/>
        <v>C</v>
      </c>
    </row>
    <row r="1178" spans="1:7" x14ac:dyDescent="0.3">
      <c r="A1178">
        <v>0.13689285825624231</v>
      </c>
      <c r="B1178">
        <f t="shared" si="117"/>
        <v>3</v>
      </c>
      <c r="C1178">
        <f t="shared" si="114"/>
        <v>0</v>
      </c>
      <c r="D1178">
        <f t="shared" si="115"/>
        <v>145</v>
      </c>
      <c r="E1178">
        <f t="shared" si="112"/>
        <v>0</v>
      </c>
      <c r="F1178">
        <f t="shared" si="116"/>
        <v>0</v>
      </c>
      <c r="G1178" t="str">
        <f t="shared" si="113"/>
        <v>C</v>
      </c>
    </row>
    <row r="1179" spans="1:7" x14ac:dyDescent="0.3">
      <c r="A1179">
        <v>0.13689285825624231</v>
      </c>
      <c r="B1179">
        <f t="shared" si="117"/>
        <v>3</v>
      </c>
      <c r="C1179">
        <f t="shared" si="114"/>
        <v>0</v>
      </c>
      <c r="D1179">
        <f t="shared" si="115"/>
        <v>146</v>
      </c>
      <c r="E1179">
        <f t="shared" si="112"/>
        <v>0</v>
      </c>
      <c r="F1179">
        <f t="shared" si="116"/>
        <v>0</v>
      </c>
      <c r="G1179" t="str">
        <f t="shared" si="113"/>
        <v>C</v>
      </c>
    </row>
    <row r="1180" spans="1:7" x14ac:dyDescent="0.3">
      <c r="A1180">
        <v>0.13689304528457502</v>
      </c>
      <c r="B1180">
        <f t="shared" si="117"/>
        <v>3</v>
      </c>
      <c r="C1180">
        <f t="shared" si="114"/>
        <v>1.8702833270989316E-7</v>
      </c>
      <c r="D1180">
        <f t="shared" si="115"/>
        <v>147</v>
      </c>
      <c r="E1180">
        <f t="shared" si="112"/>
        <v>0</v>
      </c>
      <c r="F1180">
        <f t="shared" si="116"/>
        <v>0</v>
      </c>
      <c r="G1180" t="str">
        <f t="shared" si="113"/>
        <v>C</v>
      </c>
    </row>
    <row r="1181" spans="1:7" x14ac:dyDescent="0.3">
      <c r="A1181">
        <v>0.13689304528457502</v>
      </c>
      <c r="B1181">
        <f t="shared" si="117"/>
        <v>3</v>
      </c>
      <c r="C1181">
        <f t="shared" si="114"/>
        <v>0</v>
      </c>
      <c r="D1181">
        <f t="shared" si="115"/>
        <v>148</v>
      </c>
      <c r="E1181">
        <f t="shared" si="112"/>
        <v>0</v>
      </c>
      <c r="F1181">
        <f t="shared" si="116"/>
        <v>0</v>
      </c>
      <c r="G1181" t="str">
        <f t="shared" si="113"/>
        <v>C</v>
      </c>
    </row>
    <row r="1182" spans="1:7" x14ac:dyDescent="0.3">
      <c r="A1182">
        <v>0.13689304528508237</v>
      </c>
      <c r="B1182">
        <f t="shared" si="117"/>
        <v>3</v>
      </c>
      <c r="C1182">
        <f t="shared" si="114"/>
        <v>5.0734416667808091E-13</v>
      </c>
      <c r="D1182">
        <f t="shared" si="115"/>
        <v>149</v>
      </c>
      <c r="E1182">
        <f t="shared" si="112"/>
        <v>0</v>
      </c>
      <c r="F1182">
        <f t="shared" si="116"/>
        <v>0</v>
      </c>
      <c r="G1182" t="str">
        <f t="shared" si="113"/>
        <v>C</v>
      </c>
    </row>
    <row r="1183" spans="1:7" x14ac:dyDescent="0.3">
      <c r="A1183">
        <v>0.13689304528508237</v>
      </c>
      <c r="B1183">
        <f t="shared" si="117"/>
        <v>3</v>
      </c>
      <c r="C1183">
        <f t="shared" si="114"/>
        <v>0</v>
      </c>
      <c r="D1183">
        <f t="shared" si="115"/>
        <v>150</v>
      </c>
      <c r="E1183">
        <f t="shared" si="112"/>
        <v>0</v>
      </c>
      <c r="F1183">
        <f t="shared" si="116"/>
        <v>0</v>
      </c>
      <c r="G1183" t="str">
        <f t="shared" si="113"/>
        <v>D</v>
      </c>
    </row>
    <row r="1184" spans="1:7" x14ac:dyDescent="0.3">
      <c r="A1184">
        <v>0.13689304528508237</v>
      </c>
      <c r="B1184">
        <f t="shared" si="117"/>
        <v>3</v>
      </c>
      <c r="C1184">
        <f t="shared" si="114"/>
        <v>0</v>
      </c>
      <c r="D1184">
        <f t="shared" si="115"/>
        <v>151</v>
      </c>
      <c r="E1184">
        <f t="shared" si="112"/>
        <v>0</v>
      </c>
      <c r="F1184">
        <f t="shared" si="116"/>
        <v>0</v>
      </c>
      <c r="G1184" t="str">
        <f t="shared" si="113"/>
        <v>D</v>
      </c>
    </row>
    <row r="1185" spans="1:7" x14ac:dyDescent="0.3">
      <c r="A1185">
        <v>0.13689304528508237</v>
      </c>
      <c r="B1185">
        <f t="shared" si="117"/>
        <v>3</v>
      </c>
      <c r="C1185">
        <f t="shared" si="114"/>
        <v>0</v>
      </c>
      <c r="D1185">
        <f t="shared" si="115"/>
        <v>152</v>
      </c>
      <c r="E1185">
        <f t="shared" si="112"/>
        <v>0</v>
      </c>
      <c r="F1185">
        <f t="shared" si="116"/>
        <v>0</v>
      </c>
      <c r="G1185" t="str">
        <f t="shared" si="113"/>
        <v>D</v>
      </c>
    </row>
    <row r="1186" spans="1:7" x14ac:dyDescent="0.3">
      <c r="A1186">
        <v>0.13689304528508237</v>
      </c>
      <c r="B1186">
        <f t="shared" si="117"/>
        <v>3</v>
      </c>
      <c r="C1186">
        <f t="shared" si="114"/>
        <v>0</v>
      </c>
      <c r="D1186">
        <f t="shared" si="115"/>
        <v>153</v>
      </c>
      <c r="E1186">
        <f t="shared" si="112"/>
        <v>0</v>
      </c>
      <c r="F1186">
        <f t="shared" si="116"/>
        <v>0</v>
      </c>
      <c r="G1186" t="str">
        <f t="shared" si="113"/>
        <v>D</v>
      </c>
    </row>
    <row r="1187" spans="1:7" x14ac:dyDescent="0.3">
      <c r="A1187">
        <v>0.13689304528508237</v>
      </c>
      <c r="B1187">
        <f t="shared" si="117"/>
        <v>3</v>
      </c>
      <c r="C1187">
        <f t="shared" si="114"/>
        <v>0</v>
      </c>
      <c r="D1187">
        <f t="shared" si="115"/>
        <v>154</v>
      </c>
      <c r="E1187">
        <f t="shared" si="112"/>
        <v>0</v>
      </c>
      <c r="F1187">
        <f t="shared" si="116"/>
        <v>0</v>
      </c>
      <c r="G1187" t="str">
        <f t="shared" si="113"/>
        <v>D</v>
      </c>
    </row>
    <row r="1188" spans="1:7" x14ac:dyDescent="0.3">
      <c r="A1188">
        <v>0.13689304528508237</v>
      </c>
      <c r="B1188">
        <f t="shared" si="117"/>
        <v>3</v>
      </c>
      <c r="C1188">
        <f t="shared" si="114"/>
        <v>0</v>
      </c>
      <c r="D1188">
        <f t="shared" si="115"/>
        <v>155</v>
      </c>
      <c r="E1188">
        <f t="shared" si="112"/>
        <v>0</v>
      </c>
      <c r="F1188">
        <f t="shared" si="116"/>
        <v>0</v>
      </c>
      <c r="G1188" t="str">
        <f t="shared" si="113"/>
        <v>D</v>
      </c>
    </row>
    <row r="1189" spans="1:7" x14ac:dyDescent="0.3">
      <c r="A1189">
        <v>0.13689304528508237</v>
      </c>
      <c r="B1189">
        <f t="shared" si="117"/>
        <v>3</v>
      </c>
      <c r="C1189">
        <f t="shared" si="114"/>
        <v>0</v>
      </c>
      <c r="D1189">
        <f t="shared" si="115"/>
        <v>156</v>
      </c>
      <c r="E1189">
        <f t="shared" si="112"/>
        <v>0</v>
      </c>
      <c r="F1189">
        <f t="shared" si="116"/>
        <v>0</v>
      </c>
      <c r="G1189" t="str">
        <f t="shared" si="113"/>
        <v>D</v>
      </c>
    </row>
    <row r="1190" spans="1:7" x14ac:dyDescent="0.3">
      <c r="A1190">
        <v>0.13689304541655661</v>
      </c>
      <c r="B1190">
        <f t="shared" si="117"/>
        <v>3</v>
      </c>
      <c r="C1190">
        <f t="shared" si="114"/>
        <v>1.3147424815507236E-10</v>
      </c>
      <c r="D1190">
        <f t="shared" si="115"/>
        <v>157</v>
      </c>
      <c r="E1190">
        <f t="shared" si="112"/>
        <v>0</v>
      </c>
      <c r="F1190">
        <f t="shared" si="116"/>
        <v>0</v>
      </c>
      <c r="G1190" t="str">
        <f t="shared" si="113"/>
        <v>D</v>
      </c>
    </row>
    <row r="1191" spans="1:7" x14ac:dyDescent="0.3">
      <c r="A1191">
        <v>0.13689304541655661</v>
      </c>
      <c r="B1191">
        <f t="shared" si="117"/>
        <v>3</v>
      </c>
      <c r="C1191">
        <f t="shared" si="114"/>
        <v>0</v>
      </c>
      <c r="D1191">
        <f t="shared" si="115"/>
        <v>158</v>
      </c>
      <c r="E1191">
        <f t="shared" si="112"/>
        <v>0</v>
      </c>
      <c r="F1191">
        <f t="shared" si="116"/>
        <v>0</v>
      </c>
      <c r="G1191" t="str">
        <f t="shared" si="113"/>
        <v>D</v>
      </c>
    </row>
    <row r="1192" spans="1:7" x14ac:dyDescent="0.3">
      <c r="A1192">
        <v>0.13689304541655661</v>
      </c>
      <c r="B1192">
        <f t="shared" si="117"/>
        <v>3</v>
      </c>
      <c r="C1192">
        <f t="shared" si="114"/>
        <v>0</v>
      </c>
      <c r="D1192">
        <f t="shared" si="115"/>
        <v>159</v>
      </c>
      <c r="E1192">
        <f t="shared" si="112"/>
        <v>0</v>
      </c>
      <c r="F1192">
        <f t="shared" si="116"/>
        <v>0</v>
      </c>
      <c r="G1192" t="str">
        <f t="shared" si="113"/>
        <v>D</v>
      </c>
    </row>
    <row r="1193" spans="1:7" x14ac:dyDescent="0.3">
      <c r="A1193">
        <v>0.13689304541655661</v>
      </c>
      <c r="B1193">
        <f t="shared" si="117"/>
        <v>3</v>
      </c>
      <c r="C1193">
        <f t="shared" si="114"/>
        <v>0</v>
      </c>
      <c r="D1193">
        <f t="shared" si="115"/>
        <v>160</v>
      </c>
      <c r="E1193">
        <f t="shared" si="112"/>
        <v>0</v>
      </c>
      <c r="F1193">
        <f t="shared" si="116"/>
        <v>0</v>
      </c>
      <c r="G1193" t="str">
        <f t="shared" si="113"/>
        <v>D</v>
      </c>
    </row>
    <row r="1194" spans="1:7" x14ac:dyDescent="0.3">
      <c r="A1194">
        <v>0.13689304541655661</v>
      </c>
      <c r="B1194">
        <f t="shared" si="117"/>
        <v>3</v>
      </c>
      <c r="C1194">
        <f t="shared" si="114"/>
        <v>0</v>
      </c>
      <c r="D1194">
        <f t="shared" si="115"/>
        <v>161</v>
      </c>
      <c r="E1194">
        <f t="shared" si="112"/>
        <v>0</v>
      </c>
      <c r="F1194">
        <f t="shared" si="116"/>
        <v>0</v>
      </c>
      <c r="G1194" t="str">
        <f t="shared" si="113"/>
        <v>D</v>
      </c>
    </row>
    <row r="1195" spans="1:7" x14ac:dyDescent="0.3">
      <c r="A1195">
        <v>0.13689304541655661</v>
      </c>
      <c r="B1195">
        <f t="shared" si="117"/>
        <v>3</v>
      </c>
      <c r="C1195">
        <f t="shared" si="114"/>
        <v>0</v>
      </c>
      <c r="D1195">
        <f t="shared" si="115"/>
        <v>162</v>
      </c>
      <c r="E1195">
        <f t="shared" si="112"/>
        <v>0</v>
      </c>
      <c r="F1195">
        <f t="shared" si="116"/>
        <v>0</v>
      </c>
      <c r="G1195" t="str">
        <f t="shared" si="113"/>
        <v>D</v>
      </c>
    </row>
    <row r="1196" spans="1:7" x14ac:dyDescent="0.3">
      <c r="A1196">
        <v>0.13689304541655661</v>
      </c>
      <c r="B1196">
        <f t="shared" si="117"/>
        <v>3</v>
      </c>
      <c r="C1196">
        <f t="shared" si="114"/>
        <v>0</v>
      </c>
      <c r="D1196">
        <f t="shared" si="115"/>
        <v>163</v>
      </c>
      <c r="E1196">
        <f t="shared" si="112"/>
        <v>0</v>
      </c>
      <c r="F1196">
        <f t="shared" si="116"/>
        <v>0</v>
      </c>
      <c r="G1196" t="str">
        <f t="shared" si="113"/>
        <v>D</v>
      </c>
    </row>
    <row r="1197" spans="1:7" x14ac:dyDescent="0.3">
      <c r="A1197">
        <v>0.13689304541655661</v>
      </c>
      <c r="B1197">
        <f t="shared" si="117"/>
        <v>3</v>
      </c>
      <c r="C1197">
        <f t="shared" si="114"/>
        <v>0</v>
      </c>
      <c r="D1197">
        <f t="shared" si="115"/>
        <v>164</v>
      </c>
      <c r="E1197">
        <f t="shared" si="112"/>
        <v>0</v>
      </c>
      <c r="F1197">
        <f t="shared" si="116"/>
        <v>0</v>
      </c>
      <c r="G1197" t="str">
        <f t="shared" si="113"/>
        <v>D</v>
      </c>
    </row>
    <row r="1198" spans="1:7" x14ac:dyDescent="0.3">
      <c r="A1198">
        <v>0.13689316351604938</v>
      </c>
      <c r="B1198">
        <f t="shared" si="117"/>
        <v>3</v>
      </c>
      <c r="C1198">
        <f t="shared" si="114"/>
        <v>1.1809949276853082E-7</v>
      </c>
      <c r="D1198">
        <f t="shared" si="115"/>
        <v>165</v>
      </c>
      <c r="E1198">
        <f t="shared" si="112"/>
        <v>0</v>
      </c>
      <c r="F1198">
        <f t="shared" si="116"/>
        <v>0</v>
      </c>
      <c r="G1198" t="str">
        <f t="shared" si="113"/>
        <v>D</v>
      </c>
    </row>
    <row r="1199" spans="1:7" x14ac:dyDescent="0.3">
      <c r="A1199">
        <v>0.13689316351604938</v>
      </c>
      <c r="B1199">
        <f t="shared" si="117"/>
        <v>3</v>
      </c>
      <c r="C1199">
        <f t="shared" si="114"/>
        <v>0</v>
      </c>
      <c r="D1199">
        <f t="shared" si="115"/>
        <v>166</v>
      </c>
      <c r="E1199">
        <f t="shared" si="112"/>
        <v>0</v>
      </c>
      <c r="F1199">
        <f t="shared" si="116"/>
        <v>0</v>
      </c>
      <c r="G1199" t="str">
        <f t="shared" si="113"/>
        <v>D</v>
      </c>
    </row>
    <row r="1200" spans="1:7" x14ac:dyDescent="0.3">
      <c r="A1200">
        <v>0.13689316351604938</v>
      </c>
      <c r="B1200">
        <f t="shared" si="117"/>
        <v>3</v>
      </c>
      <c r="C1200">
        <f t="shared" si="114"/>
        <v>0</v>
      </c>
      <c r="D1200">
        <f t="shared" si="115"/>
        <v>167</v>
      </c>
      <c r="E1200">
        <f t="shared" si="112"/>
        <v>0</v>
      </c>
      <c r="F1200">
        <f t="shared" si="116"/>
        <v>0</v>
      </c>
      <c r="G1200" t="str">
        <f t="shared" si="113"/>
        <v>D</v>
      </c>
    </row>
    <row r="1201" spans="1:7" x14ac:dyDescent="0.3">
      <c r="A1201">
        <v>0.13689316351604938</v>
      </c>
      <c r="B1201">
        <f t="shared" si="117"/>
        <v>3</v>
      </c>
      <c r="C1201">
        <f t="shared" si="114"/>
        <v>0</v>
      </c>
      <c r="D1201">
        <f t="shared" si="115"/>
        <v>168</v>
      </c>
      <c r="E1201">
        <f t="shared" si="112"/>
        <v>0</v>
      </c>
      <c r="F1201">
        <f t="shared" si="116"/>
        <v>0</v>
      </c>
      <c r="G1201" t="str">
        <f t="shared" si="113"/>
        <v>D</v>
      </c>
    </row>
    <row r="1202" spans="1:7" x14ac:dyDescent="0.3">
      <c r="A1202">
        <v>0.13689316351604938</v>
      </c>
      <c r="B1202">
        <f t="shared" si="117"/>
        <v>3</v>
      </c>
      <c r="C1202">
        <f t="shared" si="114"/>
        <v>0</v>
      </c>
      <c r="D1202">
        <f t="shared" si="115"/>
        <v>169</v>
      </c>
      <c r="E1202">
        <f t="shared" si="112"/>
        <v>0</v>
      </c>
      <c r="F1202">
        <f t="shared" si="116"/>
        <v>0</v>
      </c>
      <c r="G1202" t="str">
        <f t="shared" si="113"/>
        <v>D</v>
      </c>
    </row>
    <row r="1203" spans="1:7" x14ac:dyDescent="0.3">
      <c r="A1203">
        <v>0.13689316351604941</v>
      </c>
      <c r="B1203">
        <f t="shared" si="117"/>
        <v>3</v>
      </c>
      <c r="C1203">
        <f t="shared" si="114"/>
        <v>0</v>
      </c>
      <c r="D1203">
        <f t="shared" si="115"/>
        <v>170</v>
      </c>
      <c r="E1203">
        <f t="shared" si="112"/>
        <v>0</v>
      </c>
      <c r="F1203">
        <f t="shared" si="116"/>
        <v>0</v>
      </c>
      <c r="G1203" t="str">
        <f t="shared" si="113"/>
        <v>D</v>
      </c>
    </row>
    <row r="1204" spans="1:7" x14ac:dyDescent="0.3">
      <c r="A1204">
        <v>0.13689316351604941</v>
      </c>
      <c r="B1204">
        <f t="shared" si="117"/>
        <v>3</v>
      </c>
      <c r="C1204">
        <f t="shared" si="114"/>
        <v>0</v>
      </c>
      <c r="D1204">
        <f t="shared" si="115"/>
        <v>171</v>
      </c>
      <c r="E1204">
        <f t="shared" si="112"/>
        <v>0</v>
      </c>
      <c r="F1204">
        <f t="shared" si="116"/>
        <v>0</v>
      </c>
      <c r="G1204" t="str">
        <f t="shared" si="113"/>
        <v>D</v>
      </c>
    </row>
    <row r="1205" spans="1:7" x14ac:dyDescent="0.3">
      <c r="A1205">
        <v>0.13689316351604941</v>
      </c>
      <c r="B1205">
        <f t="shared" si="117"/>
        <v>3</v>
      </c>
      <c r="C1205">
        <f t="shared" si="114"/>
        <v>0</v>
      </c>
      <c r="D1205">
        <f t="shared" si="115"/>
        <v>172</v>
      </c>
      <c r="E1205">
        <f t="shared" si="112"/>
        <v>0</v>
      </c>
      <c r="F1205">
        <f t="shared" si="116"/>
        <v>0</v>
      </c>
      <c r="G1205" t="str">
        <f t="shared" si="113"/>
        <v>D</v>
      </c>
    </row>
    <row r="1206" spans="1:7" x14ac:dyDescent="0.3">
      <c r="A1206">
        <v>0.13689316351604941</v>
      </c>
      <c r="B1206">
        <f t="shared" si="117"/>
        <v>3</v>
      </c>
      <c r="C1206">
        <f t="shared" si="114"/>
        <v>0</v>
      </c>
      <c r="D1206">
        <f t="shared" si="115"/>
        <v>173</v>
      </c>
      <c r="E1206">
        <f t="shared" si="112"/>
        <v>0</v>
      </c>
      <c r="F1206">
        <f t="shared" si="116"/>
        <v>0</v>
      </c>
      <c r="G1206" t="str">
        <f t="shared" si="113"/>
        <v>D</v>
      </c>
    </row>
    <row r="1207" spans="1:7" x14ac:dyDescent="0.3">
      <c r="A1207">
        <v>0.13689316351604941</v>
      </c>
      <c r="B1207">
        <f t="shared" si="117"/>
        <v>3</v>
      </c>
      <c r="C1207">
        <f t="shared" si="114"/>
        <v>0</v>
      </c>
      <c r="D1207">
        <f t="shared" si="115"/>
        <v>174</v>
      </c>
      <c r="E1207">
        <f t="shared" si="112"/>
        <v>0</v>
      </c>
      <c r="F1207">
        <f t="shared" si="116"/>
        <v>0</v>
      </c>
      <c r="G1207" t="str">
        <f t="shared" si="113"/>
        <v>D</v>
      </c>
    </row>
    <row r="1208" spans="1:7" x14ac:dyDescent="0.3">
      <c r="A1208">
        <v>0.13689316351604941</v>
      </c>
      <c r="B1208">
        <f t="shared" si="117"/>
        <v>3</v>
      </c>
      <c r="C1208">
        <f t="shared" si="114"/>
        <v>0</v>
      </c>
      <c r="D1208">
        <f t="shared" si="115"/>
        <v>175</v>
      </c>
      <c r="E1208">
        <f t="shared" si="112"/>
        <v>0</v>
      </c>
      <c r="F1208">
        <f t="shared" si="116"/>
        <v>0</v>
      </c>
      <c r="G1208" t="str">
        <f t="shared" si="113"/>
        <v>D</v>
      </c>
    </row>
    <row r="1209" spans="1:7" x14ac:dyDescent="0.3">
      <c r="A1209">
        <v>0.13689316351604941</v>
      </c>
      <c r="B1209">
        <f t="shared" si="117"/>
        <v>3</v>
      </c>
      <c r="C1209">
        <f t="shared" si="114"/>
        <v>0</v>
      </c>
      <c r="D1209">
        <f t="shared" si="115"/>
        <v>176</v>
      </c>
      <c r="E1209">
        <f t="shared" si="112"/>
        <v>0</v>
      </c>
      <c r="F1209">
        <f t="shared" si="116"/>
        <v>0</v>
      </c>
      <c r="G1209" t="str">
        <f t="shared" si="113"/>
        <v>D</v>
      </c>
    </row>
    <row r="1210" spans="1:7" x14ac:dyDescent="0.3">
      <c r="A1210">
        <v>0.15413296721172076</v>
      </c>
      <c r="B1210">
        <f t="shared" si="117"/>
        <v>3</v>
      </c>
      <c r="C1210">
        <f t="shared" si="114"/>
        <v>1.7239803695671352E-2</v>
      </c>
      <c r="D1210">
        <f t="shared" si="115"/>
        <v>177</v>
      </c>
      <c r="E1210">
        <f t="shared" si="112"/>
        <v>0</v>
      </c>
      <c r="F1210">
        <f t="shared" si="116"/>
        <v>0</v>
      </c>
      <c r="G1210" t="str">
        <f t="shared" si="113"/>
        <v>D</v>
      </c>
    </row>
    <row r="1211" spans="1:7" x14ac:dyDescent="0.3">
      <c r="A1211">
        <v>0.15413296721172076</v>
      </c>
      <c r="B1211">
        <f t="shared" si="117"/>
        <v>3</v>
      </c>
      <c r="C1211">
        <f t="shared" si="114"/>
        <v>0</v>
      </c>
      <c r="D1211">
        <f t="shared" si="115"/>
        <v>178</v>
      </c>
      <c r="E1211">
        <f t="shared" si="112"/>
        <v>0</v>
      </c>
      <c r="F1211">
        <f t="shared" si="116"/>
        <v>0</v>
      </c>
      <c r="G1211" t="str">
        <f t="shared" si="113"/>
        <v>D</v>
      </c>
    </row>
    <row r="1212" spans="1:7" x14ac:dyDescent="0.3">
      <c r="A1212">
        <v>0.15413296721172076</v>
      </c>
      <c r="B1212">
        <f t="shared" si="117"/>
        <v>3</v>
      </c>
      <c r="C1212">
        <f t="shared" si="114"/>
        <v>0</v>
      </c>
      <c r="D1212">
        <f t="shared" si="115"/>
        <v>179</v>
      </c>
      <c r="E1212">
        <f t="shared" si="112"/>
        <v>0</v>
      </c>
      <c r="F1212">
        <f t="shared" si="116"/>
        <v>0</v>
      </c>
      <c r="G1212" t="str">
        <f t="shared" si="113"/>
        <v>D</v>
      </c>
    </row>
    <row r="1213" spans="1:7" x14ac:dyDescent="0.3">
      <c r="A1213">
        <v>0.15413296721172076</v>
      </c>
      <c r="B1213">
        <f t="shared" si="117"/>
        <v>3</v>
      </c>
      <c r="C1213">
        <f t="shared" si="114"/>
        <v>0</v>
      </c>
      <c r="D1213">
        <f t="shared" si="115"/>
        <v>180</v>
      </c>
      <c r="E1213">
        <f t="shared" si="112"/>
        <v>0</v>
      </c>
      <c r="F1213">
        <f t="shared" si="116"/>
        <v>0</v>
      </c>
      <c r="G1213" t="str">
        <f t="shared" si="113"/>
        <v>D</v>
      </c>
    </row>
    <row r="1214" spans="1:7" x14ac:dyDescent="0.3">
      <c r="A1214">
        <v>0.15413296721172076</v>
      </c>
      <c r="B1214">
        <f t="shared" si="117"/>
        <v>3</v>
      </c>
      <c r="C1214">
        <f t="shared" si="114"/>
        <v>0</v>
      </c>
      <c r="D1214">
        <f t="shared" si="115"/>
        <v>181</v>
      </c>
      <c r="E1214">
        <f t="shared" si="112"/>
        <v>0</v>
      </c>
      <c r="F1214">
        <f t="shared" si="116"/>
        <v>0</v>
      </c>
      <c r="G1214" t="str">
        <f t="shared" si="113"/>
        <v>D</v>
      </c>
    </row>
    <row r="1215" spans="1:7" x14ac:dyDescent="0.3">
      <c r="A1215">
        <v>0.15413296721172076</v>
      </c>
      <c r="B1215">
        <f t="shared" si="117"/>
        <v>3</v>
      </c>
      <c r="C1215">
        <f t="shared" si="114"/>
        <v>0</v>
      </c>
      <c r="D1215">
        <f t="shared" si="115"/>
        <v>182</v>
      </c>
      <c r="E1215">
        <f t="shared" si="112"/>
        <v>0</v>
      </c>
      <c r="F1215">
        <f t="shared" si="116"/>
        <v>0</v>
      </c>
      <c r="G1215" t="str">
        <f t="shared" si="113"/>
        <v>D</v>
      </c>
    </row>
    <row r="1216" spans="1:7" x14ac:dyDescent="0.3">
      <c r="A1216">
        <v>0.15413296721172076</v>
      </c>
      <c r="B1216">
        <f t="shared" si="117"/>
        <v>3</v>
      </c>
      <c r="C1216">
        <f t="shared" si="114"/>
        <v>0</v>
      </c>
      <c r="D1216">
        <f t="shared" si="115"/>
        <v>183</v>
      </c>
      <c r="E1216">
        <f t="shared" si="112"/>
        <v>0</v>
      </c>
      <c r="F1216">
        <f t="shared" si="116"/>
        <v>0</v>
      </c>
      <c r="G1216" t="str">
        <f t="shared" si="113"/>
        <v>D</v>
      </c>
    </row>
    <row r="1217" spans="1:7" x14ac:dyDescent="0.3">
      <c r="A1217">
        <v>0.15413296721172076</v>
      </c>
      <c r="B1217">
        <f t="shared" si="117"/>
        <v>3</v>
      </c>
      <c r="C1217">
        <f t="shared" si="114"/>
        <v>0</v>
      </c>
      <c r="D1217">
        <f t="shared" si="115"/>
        <v>184</v>
      </c>
      <c r="E1217">
        <f t="shared" si="112"/>
        <v>0</v>
      </c>
      <c r="F1217">
        <f t="shared" si="116"/>
        <v>0</v>
      </c>
      <c r="G1217" t="str">
        <f t="shared" si="113"/>
        <v>D</v>
      </c>
    </row>
    <row r="1218" spans="1:7" x14ac:dyDescent="0.3">
      <c r="A1218">
        <v>0.15413296721172076</v>
      </c>
      <c r="B1218">
        <f t="shared" si="117"/>
        <v>3</v>
      </c>
      <c r="C1218">
        <f t="shared" si="114"/>
        <v>0</v>
      </c>
      <c r="D1218">
        <f t="shared" si="115"/>
        <v>185</v>
      </c>
      <c r="E1218">
        <f t="shared" si="112"/>
        <v>0</v>
      </c>
      <c r="F1218">
        <f t="shared" si="116"/>
        <v>0</v>
      </c>
      <c r="G1218" t="str">
        <f t="shared" si="113"/>
        <v>D</v>
      </c>
    </row>
    <row r="1219" spans="1:7" x14ac:dyDescent="0.3">
      <c r="A1219">
        <v>0.15413296721172082</v>
      </c>
      <c r="B1219">
        <f t="shared" si="117"/>
        <v>3</v>
      </c>
      <c r="C1219">
        <f t="shared" si="114"/>
        <v>0</v>
      </c>
      <c r="D1219">
        <f t="shared" si="115"/>
        <v>186</v>
      </c>
      <c r="E1219">
        <f t="shared" ref="E1219:E1282" si="118">IF(A1219&lt;7,0,D1219)</f>
        <v>0</v>
      </c>
      <c r="F1219">
        <f t="shared" si="116"/>
        <v>0</v>
      </c>
      <c r="G1219" t="str">
        <f t="shared" ref="G1219:G1282" si="119">IF(D1219&lt;50,"A",IF(D1219&lt;100,"B",IF(D1219&lt;150,"C",IF(D1219&lt;200,"D",IF(D1219&lt;250,"E",IF(D1219&lt;305,"F","…"))))))</f>
        <v>D</v>
      </c>
    </row>
    <row r="1220" spans="1:7" x14ac:dyDescent="0.3">
      <c r="A1220">
        <v>0.15413296721172082</v>
      </c>
      <c r="B1220">
        <f t="shared" si="117"/>
        <v>3</v>
      </c>
      <c r="C1220">
        <f t="shared" si="114"/>
        <v>0</v>
      </c>
      <c r="D1220">
        <f t="shared" si="115"/>
        <v>187</v>
      </c>
      <c r="E1220">
        <f t="shared" si="118"/>
        <v>0</v>
      </c>
      <c r="F1220">
        <f t="shared" si="116"/>
        <v>0</v>
      </c>
      <c r="G1220" t="str">
        <f t="shared" si="119"/>
        <v>D</v>
      </c>
    </row>
    <row r="1221" spans="1:7" x14ac:dyDescent="0.3">
      <c r="A1221">
        <v>0.15413296721172082</v>
      </c>
      <c r="B1221">
        <f t="shared" si="117"/>
        <v>3</v>
      </c>
      <c r="C1221">
        <f t="shared" si="114"/>
        <v>0</v>
      </c>
      <c r="D1221">
        <f t="shared" si="115"/>
        <v>188</v>
      </c>
      <c r="E1221">
        <f t="shared" si="118"/>
        <v>0</v>
      </c>
      <c r="F1221">
        <f t="shared" si="116"/>
        <v>0</v>
      </c>
      <c r="G1221" t="str">
        <f t="shared" si="119"/>
        <v>D</v>
      </c>
    </row>
    <row r="1222" spans="1:7" x14ac:dyDescent="0.3">
      <c r="A1222">
        <v>0.15413296721172082</v>
      </c>
      <c r="B1222">
        <f t="shared" si="117"/>
        <v>3</v>
      </c>
      <c r="C1222">
        <f t="shared" si="114"/>
        <v>0</v>
      </c>
      <c r="D1222">
        <f t="shared" si="115"/>
        <v>189</v>
      </c>
      <c r="E1222">
        <f t="shared" si="118"/>
        <v>0</v>
      </c>
      <c r="F1222">
        <f t="shared" si="116"/>
        <v>0</v>
      </c>
      <c r="G1222" t="str">
        <f t="shared" si="119"/>
        <v>D</v>
      </c>
    </row>
    <row r="1223" spans="1:7" x14ac:dyDescent="0.3">
      <c r="A1223">
        <v>0.15413296721172082</v>
      </c>
      <c r="B1223">
        <f t="shared" si="117"/>
        <v>3</v>
      </c>
      <c r="C1223">
        <f t="shared" si="114"/>
        <v>0</v>
      </c>
      <c r="D1223">
        <f t="shared" si="115"/>
        <v>190</v>
      </c>
      <c r="E1223">
        <f t="shared" si="118"/>
        <v>0</v>
      </c>
      <c r="F1223">
        <f t="shared" si="116"/>
        <v>0</v>
      </c>
      <c r="G1223" t="str">
        <f t="shared" si="119"/>
        <v>D</v>
      </c>
    </row>
    <row r="1224" spans="1:7" x14ac:dyDescent="0.3">
      <c r="A1224">
        <v>0.15413296721172082</v>
      </c>
      <c r="B1224">
        <f t="shared" si="117"/>
        <v>3</v>
      </c>
      <c r="C1224">
        <f t="shared" si="114"/>
        <v>0</v>
      </c>
      <c r="D1224">
        <f t="shared" si="115"/>
        <v>191</v>
      </c>
      <c r="E1224">
        <f t="shared" si="118"/>
        <v>0</v>
      </c>
      <c r="F1224">
        <f t="shared" si="116"/>
        <v>0</v>
      </c>
      <c r="G1224" t="str">
        <f t="shared" si="119"/>
        <v>D</v>
      </c>
    </row>
    <row r="1225" spans="1:7" x14ac:dyDescent="0.3">
      <c r="A1225">
        <v>0.15413296721172082</v>
      </c>
      <c r="B1225">
        <f t="shared" si="117"/>
        <v>3</v>
      </c>
      <c r="C1225">
        <f t="shared" si="114"/>
        <v>0</v>
      </c>
      <c r="D1225">
        <f t="shared" si="115"/>
        <v>192</v>
      </c>
      <c r="E1225">
        <f t="shared" si="118"/>
        <v>0</v>
      </c>
      <c r="F1225">
        <f t="shared" si="116"/>
        <v>0</v>
      </c>
      <c r="G1225" t="str">
        <f t="shared" si="119"/>
        <v>D</v>
      </c>
    </row>
    <row r="1226" spans="1:7" x14ac:dyDescent="0.3">
      <c r="A1226">
        <v>0.17875137150635084</v>
      </c>
      <c r="B1226">
        <f t="shared" si="117"/>
        <v>3</v>
      </c>
      <c r="C1226">
        <f t="shared" ref="C1226:C1289" si="120">A1226-A1225</f>
        <v>2.4618404294630025E-2</v>
      </c>
      <c r="D1226">
        <f t="shared" ref="D1226:D1289" si="121">D1225+1</f>
        <v>193</v>
      </c>
      <c r="E1226">
        <f t="shared" si="118"/>
        <v>0</v>
      </c>
      <c r="F1226">
        <f t="shared" ref="F1226:F1289" si="122">E1226-E1225</f>
        <v>0</v>
      </c>
      <c r="G1226" t="str">
        <f t="shared" si="119"/>
        <v>D</v>
      </c>
    </row>
    <row r="1227" spans="1:7" x14ac:dyDescent="0.3">
      <c r="A1227">
        <v>0.17875137150635084</v>
      </c>
      <c r="B1227">
        <f t="shared" ref="B1227:B1290" si="123">B1226</f>
        <v>3</v>
      </c>
      <c r="C1227">
        <f t="shared" si="120"/>
        <v>0</v>
      </c>
      <c r="D1227">
        <f t="shared" si="121"/>
        <v>194</v>
      </c>
      <c r="E1227">
        <f t="shared" si="118"/>
        <v>0</v>
      </c>
      <c r="F1227">
        <f t="shared" si="122"/>
        <v>0</v>
      </c>
      <c r="G1227" t="str">
        <f t="shared" si="119"/>
        <v>D</v>
      </c>
    </row>
    <row r="1228" spans="1:7" x14ac:dyDescent="0.3">
      <c r="A1228">
        <v>0.17875137150635084</v>
      </c>
      <c r="B1228">
        <f t="shared" si="123"/>
        <v>3</v>
      </c>
      <c r="C1228">
        <f t="shared" si="120"/>
        <v>0</v>
      </c>
      <c r="D1228">
        <f t="shared" si="121"/>
        <v>195</v>
      </c>
      <c r="E1228">
        <f t="shared" si="118"/>
        <v>0</v>
      </c>
      <c r="F1228">
        <f t="shared" si="122"/>
        <v>0</v>
      </c>
      <c r="G1228" t="str">
        <f t="shared" si="119"/>
        <v>D</v>
      </c>
    </row>
    <row r="1229" spans="1:7" x14ac:dyDescent="0.3">
      <c r="A1229">
        <v>0.17875137150635084</v>
      </c>
      <c r="B1229">
        <f t="shared" si="123"/>
        <v>3</v>
      </c>
      <c r="C1229">
        <f t="shared" si="120"/>
        <v>0</v>
      </c>
      <c r="D1229">
        <f t="shared" si="121"/>
        <v>196</v>
      </c>
      <c r="E1229">
        <f t="shared" si="118"/>
        <v>0</v>
      </c>
      <c r="F1229">
        <f t="shared" si="122"/>
        <v>0</v>
      </c>
      <c r="G1229" t="str">
        <f t="shared" si="119"/>
        <v>D</v>
      </c>
    </row>
    <row r="1230" spans="1:7" x14ac:dyDescent="0.3">
      <c r="A1230">
        <v>0.17875137150635084</v>
      </c>
      <c r="B1230">
        <f t="shared" si="123"/>
        <v>3</v>
      </c>
      <c r="C1230">
        <f t="shared" si="120"/>
        <v>0</v>
      </c>
      <c r="D1230">
        <f t="shared" si="121"/>
        <v>197</v>
      </c>
      <c r="E1230">
        <f t="shared" si="118"/>
        <v>0</v>
      </c>
      <c r="F1230">
        <f t="shared" si="122"/>
        <v>0</v>
      </c>
      <c r="G1230" t="str">
        <f t="shared" si="119"/>
        <v>D</v>
      </c>
    </row>
    <row r="1231" spans="1:7" x14ac:dyDescent="0.3">
      <c r="A1231">
        <v>0.17875137150635437</v>
      </c>
      <c r="B1231">
        <f t="shared" si="123"/>
        <v>3</v>
      </c>
      <c r="C1231">
        <f t="shared" si="120"/>
        <v>3.524958103184872E-15</v>
      </c>
      <c r="D1231">
        <f t="shared" si="121"/>
        <v>198</v>
      </c>
      <c r="E1231">
        <f t="shared" si="118"/>
        <v>0</v>
      </c>
      <c r="F1231">
        <f t="shared" si="122"/>
        <v>0</v>
      </c>
      <c r="G1231" t="str">
        <f t="shared" si="119"/>
        <v>D</v>
      </c>
    </row>
    <row r="1232" spans="1:7" x14ac:dyDescent="0.3">
      <c r="A1232">
        <v>0.17875489550125379</v>
      </c>
      <c r="B1232">
        <f t="shared" si="123"/>
        <v>3</v>
      </c>
      <c r="C1232">
        <f t="shared" si="120"/>
        <v>3.5239948994181258E-6</v>
      </c>
      <c r="D1232">
        <f t="shared" si="121"/>
        <v>199</v>
      </c>
      <c r="E1232">
        <f t="shared" si="118"/>
        <v>0</v>
      </c>
      <c r="F1232">
        <f t="shared" si="122"/>
        <v>0</v>
      </c>
      <c r="G1232" t="str">
        <f t="shared" si="119"/>
        <v>D</v>
      </c>
    </row>
    <row r="1233" spans="1:7" x14ac:dyDescent="0.3">
      <c r="A1233">
        <v>0.17875489550125379</v>
      </c>
      <c r="B1233">
        <f t="shared" si="123"/>
        <v>3</v>
      </c>
      <c r="C1233">
        <f t="shared" si="120"/>
        <v>0</v>
      </c>
      <c r="D1233">
        <f t="shared" si="121"/>
        <v>200</v>
      </c>
      <c r="E1233">
        <f t="shared" si="118"/>
        <v>0</v>
      </c>
      <c r="F1233">
        <f t="shared" si="122"/>
        <v>0</v>
      </c>
      <c r="G1233" t="str">
        <f t="shared" si="119"/>
        <v>E</v>
      </c>
    </row>
    <row r="1234" spans="1:7" x14ac:dyDescent="0.3">
      <c r="A1234">
        <v>0.17875489550125379</v>
      </c>
      <c r="B1234">
        <f t="shared" si="123"/>
        <v>3</v>
      </c>
      <c r="C1234">
        <f t="shared" si="120"/>
        <v>0</v>
      </c>
      <c r="D1234">
        <f t="shared" si="121"/>
        <v>201</v>
      </c>
      <c r="E1234">
        <f t="shared" si="118"/>
        <v>0</v>
      </c>
      <c r="F1234">
        <f t="shared" si="122"/>
        <v>0</v>
      </c>
      <c r="G1234" t="str">
        <f t="shared" si="119"/>
        <v>E</v>
      </c>
    </row>
    <row r="1235" spans="1:7" x14ac:dyDescent="0.3">
      <c r="A1235">
        <v>0.17875489550125379</v>
      </c>
      <c r="B1235">
        <f t="shared" si="123"/>
        <v>3</v>
      </c>
      <c r="C1235">
        <f t="shared" si="120"/>
        <v>0</v>
      </c>
      <c r="D1235">
        <f t="shared" si="121"/>
        <v>202</v>
      </c>
      <c r="E1235">
        <f t="shared" si="118"/>
        <v>0</v>
      </c>
      <c r="F1235">
        <f t="shared" si="122"/>
        <v>0</v>
      </c>
      <c r="G1235" t="str">
        <f t="shared" si="119"/>
        <v>E</v>
      </c>
    </row>
    <row r="1236" spans="1:7" x14ac:dyDescent="0.3">
      <c r="A1236">
        <v>0.17875489550182225</v>
      </c>
      <c r="B1236">
        <f t="shared" si="123"/>
        <v>3</v>
      </c>
      <c r="C1236">
        <f t="shared" si="120"/>
        <v>5.6846194418369578E-13</v>
      </c>
      <c r="D1236">
        <f t="shared" si="121"/>
        <v>203</v>
      </c>
      <c r="E1236">
        <f t="shared" si="118"/>
        <v>0</v>
      </c>
      <c r="F1236">
        <f t="shared" si="122"/>
        <v>0</v>
      </c>
      <c r="G1236" t="str">
        <f t="shared" si="119"/>
        <v>E</v>
      </c>
    </row>
    <row r="1237" spans="1:7" x14ac:dyDescent="0.3">
      <c r="A1237">
        <v>0.17875489550182225</v>
      </c>
      <c r="B1237">
        <f t="shared" si="123"/>
        <v>3</v>
      </c>
      <c r="C1237">
        <f t="shared" si="120"/>
        <v>0</v>
      </c>
      <c r="D1237">
        <f t="shared" si="121"/>
        <v>204</v>
      </c>
      <c r="E1237">
        <f t="shared" si="118"/>
        <v>0</v>
      </c>
      <c r="F1237">
        <f t="shared" si="122"/>
        <v>0</v>
      </c>
      <c r="G1237" t="str">
        <f t="shared" si="119"/>
        <v>E</v>
      </c>
    </row>
    <row r="1238" spans="1:7" x14ac:dyDescent="0.3">
      <c r="A1238">
        <v>0.17875489550182225</v>
      </c>
      <c r="B1238">
        <f t="shared" si="123"/>
        <v>3</v>
      </c>
      <c r="C1238">
        <f t="shared" si="120"/>
        <v>0</v>
      </c>
      <c r="D1238">
        <f t="shared" si="121"/>
        <v>205</v>
      </c>
      <c r="E1238">
        <f t="shared" si="118"/>
        <v>0</v>
      </c>
      <c r="F1238">
        <f t="shared" si="122"/>
        <v>0</v>
      </c>
      <c r="G1238" t="str">
        <f t="shared" si="119"/>
        <v>E</v>
      </c>
    </row>
    <row r="1239" spans="1:7" x14ac:dyDescent="0.3">
      <c r="A1239">
        <v>0.17875489550182225</v>
      </c>
      <c r="B1239">
        <f t="shared" si="123"/>
        <v>3</v>
      </c>
      <c r="C1239">
        <f t="shared" si="120"/>
        <v>0</v>
      </c>
      <c r="D1239">
        <f t="shared" si="121"/>
        <v>206</v>
      </c>
      <c r="E1239">
        <f t="shared" si="118"/>
        <v>0</v>
      </c>
      <c r="F1239">
        <f t="shared" si="122"/>
        <v>0</v>
      </c>
      <c r="G1239" t="str">
        <f t="shared" si="119"/>
        <v>E</v>
      </c>
    </row>
    <row r="1240" spans="1:7" x14ac:dyDescent="0.3">
      <c r="A1240">
        <v>0.17875489550182225</v>
      </c>
      <c r="B1240">
        <f t="shared" si="123"/>
        <v>3</v>
      </c>
      <c r="C1240">
        <f t="shared" si="120"/>
        <v>0</v>
      </c>
      <c r="D1240">
        <f t="shared" si="121"/>
        <v>207</v>
      </c>
      <c r="E1240">
        <f t="shared" si="118"/>
        <v>0</v>
      </c>
      <c r="F1240">
        <f t="shared" si="122"/>
        <v>0</v>
      </c>
      <c r="G1240" t="str">
        <f t="shared" si="119"/>
        <v>E</v>
      </c>
    </row>
    <row r="1241" spans="1:7" x14ac:dyDescent="0.3">
      <c r="A1241">
        <v>0.22252085918714934</v>
      </c>
      <c r="B1241">
        <f t="shared" si="123"/>
        <v>3</v>
      </c>
      <c r="C1241">
        <f t="shared" si="120"/>
        <v>4.3765963685327092E-2</v>
      </c>
      <c r="D1241">
        <f t="shared" si="121"/>
        <v>208</v>
      </c>
      <c r="E1241">
        <f t="shared" si="118"/>
        <v>0</v>
      </c>
      <c r="F1241">
        <f t="shared" si="122"/>
        <v>0</v>
      </c>
      <c r="G1241" t="str">
        <f t="shared" si="119"/>
        <v>E</v>
      </c>
    </row>
    <row r="1242" spans="1:7" x14ac:dyDescent="0.3">
      <c r="A1242">
        <v>0.22252085918714934</v>
      </c>
      <c r="B1242">
        <f t="shared" si="123"/>
        <v>3</v>
      </c>
      <c r="C1242">
        <f t="shared" si="120"/>
        <v>0</v>
      </c>
      <c r="D1242">
        <f t="shared" si="121"/>
        <v>209</v>
      </c>
      <c r="E1242">
        <f t="shared" si="118"/>
        <v>0</v>
      </c>
      <c r="F1242">
        <f t="shared" si="122"/>
        <v>0</v>
      </c>
      <c r="G1242" t="str">
        <f t="shared" si="119"/>
        <v>E</v>
      </c>
    </row>
    <row r="1243" spans="1:7" x14ac:dyDescent="0.3">
      <c r="A1243">
        <v>0.22252085918714934</v>
      </c>
      <c r="B1243">
        <f t="shared" si="123"/>
        <v>3</v>
      </c>
      <c r="C1243">
        <f t="shared" si="120"/>
        <v>0</v>
      </c>
      <c r="D1243">
        <f t="shared" si="121"/>
        <v>210</v>
      </c>
      <c r="E1243">
        <f t="shared" si="118"/>
        <v>0</v>
      </c>
      <c r="F1243">
        <f t="shared" si="122"/>
        <v>0</v>
      </c>
      <c r="G1243" t="str">
        <f t="shared" si="119"/>
        <v>E</v>
      </c>
    </row>
    <row r="1244" spans="1:7" x14ac:dyDescent="0.3">
      <c r="A1244">
        <v>0.22252742887689692</v>
      </c>
      <c r="B1244">
        <f t="shared" si="123"/>
        <v>3</v>
      </c>
      <c r="C1244">
        <f t="shared" si="120"/>
        <v>6.5696897475764349E-6</v>
      </c>
      <c r="D1244">
        <f t="shared" si="121"/>
        <v>211</v>
      </c>
      <c r="E1244">
        <f t="shared" si="118"/>
        <v>0</v>
      </c>
      <c r="F1244">
        <f t="shared" si="122"/>
        <v>0</v>
      </c>
      <c r="G1244" t="str">
        <f t="shared" si="119"/>
        <v>E</v>
      </c>
    </row>
    <row r="1245" spans="1:7" x14ac:dyDescent="0.3">
      <c r="A1245">
        <v>0.22252742887689692</v>
      </c>
      <c r="B1245">
        <f t="shared" si="123"/>
        <v>3</v>
      </c>
      <c r="C1245">
        <f t="shared" si="120"/>
        <v>0</v>
      </c>
      <c r="D1245">
        <f t="shared" si="121"/>
        <v>212</v>
      </c>
      <c r="E1245">
        <f t="shared" si="118"/>
        <v>0</v>
      </c>
      <c r="F1245">
        <f t="shared" si="122"/>
        <v>0</v>
      </c>
      <c r="G1245" t="str">
        <f t="shared" si="119"/>
        <v>E</v>
      </c>
    </row>
    <row r="1246" spans="1:7" x14ac:dyDescent="0.3">
      <c r="A1246">
        <v>0.22252742887689692</v>
      </c>
      <c r="B1246">
        <f t="shared" si="123"/>
        <v>3</v>
      </c>
      <c r="C1246">
        <f t="shared" si="120"/>
        <v>0</v>
      </c>
      <c r="D1246">
        <f t="shared" si="121"/>
        <v>213</v>
      </c>
      <c r="E1246">
        <f t="shared" si="118"/>
        <v>0</v>
      </c>
      <c r="F1246">
        <f t="shared" si="122"/>
        <v>0</v>
      </c>
      <c r="G1246" t="str">
        <f t="shared" si="119"/>
        <v>E</v>
      </c>
    </row>
    <row r="1247" spans="1:7" x14ac:dyDescent="0.3">
      <c r="A1247">
        <v>0.22702953559525785</v>
      </c>
      <c r="B1247">
        <f t="shared" si="123"/>
        <v>3</v>
      </c>
      <c r="C1247">
        <f t="shared" si="120"/>
        <v>4.502106718360932E-3</v>
      </c>
      <c r="D1247">
        <f t="shared" si="121"/>
        <v>214</v>
      </c>
      <c r="E1247">
        <f t="shared" si="118"/>
        <v>0</v>
      </c>
      <c r="F1247">
        <f t="shared" si="122"/>
        <v>0</v>
      </c>
      <c r="G1247" t="str">
        <f t="shared" si="119"/>
        <v>E</v>
      </c>
    </row>
    <row r="1248" spans="1:7" x14ac:dyDescent="0.3">
      <c r="A1248">
        <v>0.22703018446452153</v>
      </c>
      <c r="B1248">
        <f t="shared" si="123"/>
        <v>3</v>
      </c>
      <c r="C1248">
        <f t="shared" si="120"/>
        <v>6.4886926368079578E-7</v>
      </c>
      <c r="D1248">
        <f t="shared" si="121"/>
        <v>215</v>
      </c>
      <c r="E1248">
        <f t="shared" si="118"/>
        <v>0</v>
      </c>
      <c r="F1248">
        <f t="shared" si="122"/>
        <v>0</v>
      </c>
      <c r="G1248" t="str">
        <f t="shared" si="119"/>
        <v>E</v>
      </c>
    </row>
    <row r="1249" spans="1:7" x14ac:dyDescent="0.3">
      <c r="A1249">
        <v>0.22703018535101294</v>
      </c>
      <c r="B1249">
        <f t="shared" si="123"/>
        <v>3</v>
      </c>
      <c r="C1249">
        <f t="shared" si="120"/>
        <v>8.8649140805863169E-10</v>
      </c>
      <c r="D1249">
        <f t="shared" si="121"/>
        <v>216</v>
      </c>
      <c r="E1249">
        <f t="shared" si="118"/>
        <v>0</v>
      </c>
      <c r="F1249">
        <f t="shared" si="122"/>
        <v>0</v>
      </c>
      <c r="G1249" t="str">
        <f t="shared" si="119"/>
        <v>E</v>
      </c>
    </row>
    <row r="1250" spans="1:7" x14ac:dyDescent="0.3">
      <c r="A1250">
        <v>0.22703018535101294</v>
      </c>
      <c r="B1250">
        <f t="shared" si="123"/>
        <v>3</v>
      </c>
      <c r="C1250">
        <f t="shared" si="120"/>
        <v>0</v>
      </c>
      <c r="D1250">
        <f t="shared" si="121"/>
        <v>217</v>
      </c>
      <c r="E1250">
        <f t="shared" si="118"/>
        <v>0</v>
      </c>
      <c r="F1250">
        <f t="shared" si="122"/>
        <v>0</v>
      </c>
      <c r="G1250" t="str">
        <f t="shared" si="119"/>
        <v>E</v>
      </c>
    </row>
    <row r="1251" spans="1:7" x14ac:dyDescent="0.3">
      <c r="A1251">
        <v>0.22703018535101294</v>
      </c>
      <c r="B1251">
        <f t="shared" si="123"/>
        <v>3</v>
      </c>
      <c r="C1251">
        <f t="shared" si="120"/>
        <v>0</v>
      </c>
      <c r="D1251">
        <f t="shared" si="121"/>
        <v>218</v>
      </c>
      <c r="E1251">
        <f t="shared" si="118"/>
        <v>0</v>
      </c>
      <c r="F1251">
        <f t="shared" si="122"/>
        <v>0</v>
      </c>
      <c r="G1251" t="str">
        <f t="shared" si="119"/>
        <v>E</v>
      </c>
    </row>
    <row r="1252" spans="1:7" x14ac:dyDescent="0.3">
      <c r="A1252">
        <v>0.22703018535101294</v>
      </c>
      <c r="B1252">
        <f t="shared" si="123"/>
        <v>3</v>
      </c>
      <c r="C1252">
        <f t="shared" si="120"/>
        <v>0</v>
      </c>
      <c r="D1252">
        <f t="shared" si="121"/>
        <v>219</v>
      </c>
      <c r="E1252">
        <f t="shared" si="118"/>
        <v>0</v>
      </c>
      <c r="F1252">
        <f t="shared" si="122"/>
        <v>0</v>
      </c>
      <c r="G1252" t="str">
        <f t="shared" si="119"/>
        <v>E</v>
      </c>
    </row>
    <row r="1253" spans="1:7" x14ac:dyDescent="0.3">
      <c r="A1253">
        <v>0.22703018535101294</v>
      </c>
      <c r="B1253">
        <f t="shared" si="123"/>
        <v>3</v>
      </c>
      <c r="C1253">
        <f t="shared" si="120"/>
        <v>0</v>
      </c>
      <c r="D1253">
        <f t="shared" si="121"/>
        <v>220</v>
      </c>
      <c r="E1253">
        <f t="shared" si="118"/>
        <v>0</v>
      </c>
      <c r="F1253">
        <f t="shared" si="122"/>
        <v>0</v>
      </c>
      <c r="G1253" t="str">
        <f t="shared" si="119"/>
        <v>E</v>
      </c>
    </row>
    <row r="1254" spans="1:7" x14ac:dyDescent="0.3">
      <c r="A1254">
        <v>0.22703018535101294</v>
      </c>
      <c r="B1254">
        <f t="shared" si="123"/>
        <v>3</v>
      </c>
      <c r="C1254">
        <f t="shared" si="120"/>
        <v>0</v>
      </c>
      <c r="D1254">
        <f t="shared" si="121"/>
        <v>221</v>
      </c>
      <c r="E1254">
        <f t="shared" si="118"/>
        <v>0</v>
      </c>
      <c r="F1254">
        <f t="shared" si="122"/>
        <v>0</v>
      </c>
      <c r="G1254" t="str">
        <f t="shared" si="119"/>
        <v>E</v>
      </c>
    </row>
    <row r="1255" spans="1:7" x14ac:dyDescent="0.3">
      <c r="A1255">
        <v>0.24786608614886388</v>
      </c>
      <c r="B1255">
        <f t="shared" si="123"/>
        <v>3</v>
      </c>
      <c r="C1255">
        <f t="shared" si="120"/>
        <v>2.0835900797850943E-2</v>
      </c>
      <c r="D1255">
        <f t="shared" si="121"/>
        <v>222</v>
      </c>
      <c r="E1255">
        <f t="shared" si="118"/>
        <v>0</v>
      </c>
      <c r="F1255">
        <f t="shared" si="122"/>
        <v>0</v>
      </c>
      <c r="G1255" t="str">
        <f t="shared" si="119"/>
        <v>E</v>
      </c>
    </row>
    <row r="1256" spans="1:7" x14ac:dyDescent="0.3">
      <c r="A1256">
        <v>0.24786608614887737</v>
      </c>
      <c r="B1256">
        <f t="shared" si="123"/>
        <v>3</v>
      </c>
      <c r="C1256">
        <f t="shared" si="120"/>
        <v>1.3489209749195652E-14</v>
      </c>
      <c r="D1256">
        <f t="shared" si="121"/>
        <v>223</v>
      </c>
      <c r="E1256">
        <f t="shared" si="118"/>
        <v>0</v>
      </c>
      <c r="F1256">
        <f t="shared" si="122"/>
        <v>0</v>
      </c>
      <c r="G1256" t="str">
        <f t="shared" si="119"/>
        <v>E</v>
      </c>
    </row>
    <row r="1257" spans="1:7" x14ac:dyDescent="0.3">
      <c r="A1257">
        <v>0.24786608614887737</v>
      </c>
      <c r="B1257">
        <f t="shared" si="123"/>
        <v>3</v>
      </c>
      <c r="C1257">
        <f t="shared" si="120"/>
        <v>0</v>
      </c>
      <c r="D1257">
        <f t="shared" si="121"/>
        <v>224</v>
      </c>
      <c r="E1257">
        <f t="shared" si="118"/>
        <v>0</v>
      </c>
      <c r="F1257">
        <f t="shared" si="122"/>
        <v>0</v>
      </c>
      <c r="G1257" t="str">
        <f t="shared" si="119"/>
        <v>E</v>
      </c>
    </row>
    <row r="1258" spans="1:7" x14ac:dyDescent="0.3">
      <c r="A1258">
        <v>0.24786608674963512</v>
      </c>
      <c r="B1258">
        <f t="shared" si="123"/>
        <v>3</v>
      </c>
      <c r="C1258">
        <f t="shared" si="120"/>
        <v>6.0075774910295365E-10</v>
      </c>
      <c r="D1258">
        <f t="shared" si="121"/>
        <v>225</v>
      </c>
      <c r="E1258">
        <f t="shared" si="118"/>
        <v>0</v>
      </c>
      <c r="F1258">
        <f t="shared" si="122"/>
        <v>0</v>
      </c>
      <c r="G1258" t="str">
        <f t="shared" si="119"/>
        <v>E</v>
      </c>
    </row>
    <row r="1259" spans="1:7" x14ac:dyDescent="0.3">
      <c r="A1259">
        <v>0.24786608674963512</v>
      </c>
      <c r="B1259">
        <f t="shared" si="123"/>
        <v>3</v>
      </c>
      <c r="C1259">
        <f t="shared" si="120"/>
        <v>0</v>
      </c>
      <c r="D1259">
        <f t="shared" si="121"/>
        <v>226</v>
      </c>
      <c r="E1259">
        <f t="shared" si="118"/>
        <v>0</v>
      </c>
      <c r="F1259">
        <f t="shared" si="122"/>
        <v>0</v>
      </c>
      <c r="G1259" t="str">
        <f t="shared" si="119"/>
        <v>E</v>
      </c>
    </row>
    <row r="1260" spans="1:7" x14ac:dyDescent="0.3">
      <c r="A1260">
        <v>0.24786609303728604</v>
      </c>
      <c r="B1260">
        <f t="shared" si="123"/>
        <v>3</v>
      </c>
      <c r="C1260">
        <f t="shared" si="120"/>
        <v>6.2876509276943437E-9</v>
      </c>
      <c r="D1260">
        <f t="shared" si="121"/>
        <v>227</v>
      </c>
      <c r="E1260">
        <f t="shared" si="118"/>
        <v>0</v>
      </c>
      <c r="F1260">
        <f t="shared" si="122"/>
        <v>0</v>
      </c>
      <c r="G1260" t="str">
        <f t="shared" si="119"/>
        <v>E</v>
      </c>
    </row>
    <row r="1261" spans="1:7" x14ac:dyDescent="0.3">
      <c r="A1261">
        <v>0.24786609303728604</v>
      </c>
      <c r="B1261">
        <f t="shared" si="123"/>
        <v>3</v>
      </c>
      <c r="C1261">
        <f t="shared" si="120"/>
        <v>0</v>
      </c>
      <c r="D1261">
        <f t="shared" si="121"/>
        <v>228</v>
      </c>
      <c r="E1261">
        <f t="shared" si="118"/>
        <v>0</v>
      </c>
      <c r="F1261">
        <f t="shared" si="122"/>
        <v>0</v>
      </c>
      <c r="G1261" t="str">
        <f t="shared" si="119"/>
        <v>E</v>
      </c>
    </row>
    <row r="1262" spans="1:7" x14ac:dyDescent="0.3">
      <c r="A1262">
        <v>0.24786609303728604</v>
      </c>
      <c r="B1262">
        <f t="shared" si="123"/>
        <v>3</v>
      </c>
      <c r="C1262">
        <f t="shared" si="120"/>
        <v>0</v>
      </c>
      <c r="D1262">
        <f t="shared" si="121"/>
        <v>229</v>
      </c>
      <c r="E1262">
        <f t="shared" si="118"/>
        <v>0</v>
      </c>
      <c r="F1262">
        <f t="shared" si="122"/>
        <v>0</v>
      </c>
      <c r="G1262" t="str">
        <f t="shared" si="119"/>
        <v>E</v>
      </c>
    </row>
    <row r="1263" spans="1:7" x14ac:dyDescent="0.3">
      <c r="A1263">
        <v>0.24786609303728604</v>
      </c>
      <c r="B1263">
        <f t="shared" si="123"/>
        <v>3</v>
      </c>
      <c r="C1263">
        <f t="shared" si="120"/>
        <v>0</v>
      </c>
      <c r="D1263">
        <f t="shared" si="121"/>
        <v>230</v>
      </c>
      <c r="E1263">
        <f t="shared" si="118"/>
        <v>0</v>
      </c>
      <c r="F1263">
        <f t="shared" si="122"/>
        <v>0</v>
      </c>
      <c r="G1263" t="str">
        <f t="shared" si="119"/>
        <v>E</v>
      </c>
    </row>
    <row r="1264" spans="1:7" x14ac:dyDescent="0.3">
      <c r="A1264">
        <v>0.24786609303728604</v>
      </c>
      <c r="B1264">
        <f t="shared" si="123"/>
        <v>3</v>
      </c>
      <c r="C1264">
        <f t="shared" si="120"/>
        <v>0</v>
      </c>
      <c r="D1264">
        <f t="shared" si="121"/>
        <v>231</v>
      </c>
      <c r="E1264">
        <f t="shared" si="118"/>
        <v>0</v>
      </c>
      <c r="F1264">
        <f t="shared" si="122"/>
        <v>0</v>
      </c>
      <c r="G1264" t="str">
        <f t="shared" si="119"/>
        <v>E</v>
      </c>
    </row>
    <row r="1265" spans="1:7" x14ac:dyDescent="0.3">
      <c r="A1265">
        <v>0.24786609303728604</v>
      </c>
      <c r="B1265">
        <f t="shared" si="123"/>
        <v>3</v>
      </c>
      <c r="C1265">
        <f t="shared" si="120"/>
        <v>0</v>
      </c>
      <c r="D1265">
        <f t="shared" si="121"/>
        <v>232</v>
      </c>
      <c r="E1265">
        <f t="shared" si="118"/>
        <v>0</v>
      </c>
      <c r="F1265">
        <f t="shared" si="122"/>
        <v>0</v>
      </c>
      <c r="G1265" t="str">
        <f t="shared" si="119"/>
        <v>E</v>
      </c>
    </row>
    <row r="1266" spans="1:7" x14ac:dyDescent="0.3">
      <c r="A1266">
        <v>0.24786609303728618</v>
      </c>
      <c r="B1266">
        <f t="shared" si="123"/>
        <v>3</v>
      </c>
      <c r="C1266">
        <f t="shared" si="120"/>
        <v>0</v>
      </c>
      <c r="D1266">
        <f t="shared" si="121"/>
        <v>233</v>
      </c>
      <c r="E1266">
        <f t="shared" si="118"/>
        <v>0</v>
      </c>
      <c r="F1266">
        <f t="shared" si="122"/>
        <v>0</v>
      </c>
      <c r="G1266" t="str">
        <f t="shared" si="119"/>
        <v>E</v>
      </c>
    </row>
    <row r="1267" spans="1:7" x14ac:dyDescent="0.3">
      <c r="A1267">
        <v>0.24786609303728618</v>
      </c>
      <c r="B1267">
        <f t="shared" si="123"/>
        <v>3</v>
      </c>
      <c r="C1267">
        <f t="shared" si="120"/>
        <v>0</v>
      </c>
      <c r="D1267">
        <f t="shared" si="121"/>
        <v>234</v>
      </c>
      <c r="E1267">
        <f t="shared" si="118"/>
        <v>0</v>
      </c>
      <c r="F1267">
        <f t="shared" si="122"/>
        <v>0</v>
      </c>
      <c r="G1267" t="str">
        <f t="shared" si="119"/>
        <v>E</v>
      </c>
    </row>
    <row r="1268" spans="1:7" x14ac:dyDescent="0.3">
      <c r="A1268">
        <v>0.24786609303982485</v>
      </c>
      <c r="B1268">
        <f t="shared" si="123"/>
        <v>3</v>
      </c>
      <c r="C1268">
        <f t="shared" si="120"/>
        <v>2.5386637236834986E-12</v>
      </c>
      <c r="D1268">
        <f t="shared" si="121"/>
        <v>235</v>
      </c>
      <c r="E1268">
        <f t="shared" si="118"/>
        <v>0</v>
      </c>
      <c r="F1268">
        <f t="shared" si="122"/>
        <v>0</v>
      </c>
      <c r="G1268" t="str">
        <f t="shared" si="119"/>
        <v>E</v>
      </c>
    </row>
    <row r="1269" spans="1:7" x14ac:dyDescent="0.3">
      <c r="A1269">
        <v>0.24786609303982485</v>
      </c>
      <c r="B1269">
        <f t="shared" si="123"/>
        <v>3</v>
      </c>
      <c r="C1269">
        <f t="shared" si="120"/>
        <v>0</v>
      </c>
      <c r="D1269">
        <f t="shared" si="121"/>
        <v>236</v>
      </c>
      <c r="E1269">
        <f t="shared" si="118"/>
        <v>0</v>
      </c>
      <c r="F1269">
        <f t="shared" si="122"/>
        <v>0</v>
      </c>
      <c r="G1269" t="str">
        <f t="shared" si="119"/>
        <v>E</v>
      </c>
    </row>
    <row r="1270" spans="1:7" x14ac:dyDescent="0.3">
      <c r="A1270">
        <v>0.24786609303982485</v>
      </c>
      <c r="B1270">
        <f t="shared" si="123"/>
        <v>3</v>
      </c>
      <c r="C1270">
        <f t="shared" si="120"/>
        <v>0</v>
      </c>
      <c r="D1270">
        <f t="shared" si="121"/>
        <v>237</v>
      </c>
      <c r="E1270">
        <f t="shared" si="118"/>
        <v>0</v>
      </c>
      <c r="F1270">
        <f t="shared" si="122"/>
        <v>0</v>
      </c>
      <c r="G1270" t="str">
        <f t="shared" si="119"/>
        <v>E</v>
      </c>
    </row>
    <row r="1271" spans="1:7" x14ac:dyDescent="0.3">
      <c r="A1271">
        <v>0.24786609303982485</v>
      </c>
      <c r="B1271">
        <f t="shared" si="123"/>
        <v>3</v>
      </c>
      <c r="C1271">
        <f t="shared" si="120"/>
        <v>0</v>
      </c>
      <c r="D1271">
        <f t="shared" si="121"/>
        <v>238</v>
      </c>
      <c r="E1271">
        <f t="shared" si="118"/>
        <v>0</v>
      </c>
      <c r="F1271">
        <f t="shared" si="122"/>
        <v>0</v>
      </c>
      <c r="G1271" t="str">
        <f t="shared" si="119"/>
        <v>E</v>
      </c>
    </row>
    <row r="1272" spans="1:7" x14ac:dyDescent="0.3">
      <c r="A1272">
        <v>0.24786609303982485</v>
      </c>
      <c r="B1272">
        <f t="shared" si="123"/>
        <v>3</v>
      </c>
      <c r="C1272">
        <f t="shared" si="120"/>
        <v>0</v>
      </c>
      <c r="D1272">
        <f t="shared" si="121"/>
        <v>239</v>
      </c>
      <c r="E1272">
        <f t="shared" si="118"/>
        <v>0</v>
      </c>
      <c r="F1272">
        <f t="shared" si="122"/>
        <v>0</v>
      </c>
      <c r="G1272" t="str">
        <f t="shared" si="119"/>
        <v>E</v>
      </c>
    </row>
    <row r="1273" spans="1:7" x14ac:dyDescent="0.3">
      <c r="A1273">
        <v>0.24786609303982485</v>
      </c>
      <c r="B1273">
        <f t="shared" si="123"/>
        <v>3</v>
      </c>
      <c r="C1273">
        <f t="shared" si="120"/>
        <v>0</v>
      </c>
      <c r="D1273">
        <f t="shared" si="121"/>
        <v>240</v>
      </c>
      <c r="E1273">
        <f t="shared" si="118"/>
        <v>0</v>
      </c>
      <c r="F1273">
        <f t="shared" si="122"/>
        <v>0</v>
      </c>
      <c r="G1273" t="str">
        <f t="shared" si="119"/>
        <v>E</v>
      </c>
    </row>
    <row r="1274" spans="1:7" x14ac:dyDescent="0.3">
      <c r="A1274">
        <v>0.24786609303982485</v>
      </c>
      <c r="B1274">
        <f t="shared" si="123"/>
        <v>3</v>
      </c>
      <c r="C1274">
        <f t="shared" si="120"/>
        <v>0</v>
      </c>
      <c r="D1274">
        <f t="shared" si="121"/>
        <v>241</v>
      </c>
      <c r="E1274">
        <f t="shared" si="118"/>
        <v>0</v>
      </c>
      <c r="F1274">
        <f t="shared" si="122"/>
        <v>0</v>
      </c>
      <c r="G1274" t="str">
        <f t="shared" si="119"/>
        <v>E</v>
      </c>
    </row>
    <row r="1275" spans="1:7" x14ac:dyDescent="0.3">
      <c r="A1275">
        <v>0.24786609303982485</v>
      </c>
      <c r="B1275">
        <f t="shared" si="123"/>
        <v>3</v>
      </c>
      <c r="C1275">
        <f t="shared" si="120"/>
        <v>0</v>
      </c>
      <c r="D1275">
        <f t="shared" si="121"/>
        <v>242</v>
      </c>
      <c r="E1275">
        <f t="shared" si="118"/>
        <v>0</v>
      </c>
      <c r="F1275">
        <f t="shared" si="122"/>
        <v>0</v>
      </c>
      <c r="G1275" t="str">
        <f t="shared" si="119"/>
        <v>E</v>
      </c>
    </row>
    <row r="1276" spans="1:7" x14ac:dyDescent="0.3">
      <c r="A1276">
        <v>0.24786609303982485</v>
      </c>
      <c r="B1276">
        <f t="shared" si="123"/>
        <v>3</v>
      </c>
      <c r="C1276">
        <f t="shared" si="120"/>
        <v>0</v>
      </c>
      <c r="D1276">
        <f t="shared" si="121"/>
        <v>243</v>
      </c>
      <c r="E1276">
        <f t="shared" si="118"/>
        <v>0</v>
      </c>
      <c r="F1276">
        <f t="shared" si="122"/>
        <v>0</v>
      </c>
      <c r="G1276" t="str">
        <f t="shared" si="119"/>
        <v>E</v>
      </c>
    </row>
    <row r="1277" spans="1:7" x14ac:dyDescent="0.3">
      <c r="A1277">
        <v>0.24786609303982485</v>
      </c>
      <c r="B1277">
        <f t="shared" si="123"/>
        <v>3</v>
      </c>
      <c r="C1277">
        <f t="shared" si="120"/>
        <v>0</v>
      </c>
      <c r="D1277">
        <f t="shared" si="121"/>
        <v>244</v>
      </c>
      <c r="E1277">
        <f t="shared" si="118"/>
        <v>0</v>
      </c>
      <c r="F1277">
        <f t="shared" si="122"/>
        <v>0</v>
      </c>
      <c r="G1277" t="str">
        <f t="shared" si="119"/>
        <v>E</v>
      </c>
    </row>
    <row r="1278" spans="1:7" x14ac:dyDescent="0.3">
      <c r="A1278">
        <v>0.24786609303982485</v>
      </c>
      <c r="B1278">
        <f t="shared" si="123"/>
        <v>3</v>
      </c>
      <c r="C1278">
        <f t="shared" si="120"/>
        <v>0</v>
      </c>
      <c r="D1278">
        <f t="shared" si="121"/>
        <v>245</v>
      </c>
      <c r="E1278">
        <f t="shared" si="118"/>
        <v>0</v>
      </c>
      <c r="F1278">
        <f t="shared" si="122"/>
        <v>0</v>
      </c>
      <c r="G1278" t="str">
        <f t="shared" si="119"/>
        <v>E</v>
      </c>
    </row>
    <row r="1279" spans="1:7" x14ac:dyDescent="0.3">
      <c r="A1279">
        <v>0.24786609303982485</v>
      </c>
      <c r="B1279">
        <f t="shared" si="123"/>
        <v>3</v>
      </c>
      <c r="C1279">
        <f t="shared" si="120"/>
        <v>0</v>
      </c>
      <c r="D1279">
        <f t="shared" si="121"/>
        <v>246</v>
      </c>
      <c r="E1279">
        <f t="shared" si="118"/>
        <v>0</v>
      </c>
      <c r="F1279">
        <f t="shared" si="122"/>
        <v>0</v>
      </c>
      <c r="G1279" t="str">
        <f t="shared" si="119"/>
        <v>E</v>
      </c>
    </row>
    <row r="1280" spans="1:7" x14ac:dyDescent="0.3">
      <c r="A1280">
        <v>0.24786609303982485</v>
      </c>
      <c r="B1280">
        <f t="shared" si="123"/>
        <v>3</v>
      </c>
      <c r="C1280">
        <f t="shared" si="120"/>
        <v>0</v>
      </c>
      <c r="D1280">
        <f t="shared" si="121"/>
        <v>247</v>
      </c>
      <c r="E1280">
        <f t="shared" si="118"/>
        <v>0</v>
      </c>
      <c r="F1280">
        <f t="shared" si="122"/>
        <v>0</v>
      </c>
      <c r="G1280" t="str">
        <f t="shared" si="119"/>
        <v>E</v>
      </c>
    </row>
    <row r="1281" spans="1:7" x14ac:dyDescent="0.3">
      <c r="A1281">
        <v>0.24786609304016077</v>
      </c>
      <c r="B1281">
        <f t="shared" si="123"/>
        <v>3</v>
      </c>
      <c r="C1281">
        <f t="shared" si="120"/>
        <v>3.3592573167595674E-13</v>
      </c>
      <c r="D1281">
        <f t="shared" si="121"/>
        <v>248</v>
      </c>
      <c r="E1281">
        <f t="shared" si="118"/>
        <v>0</v>
      </c>
      <c r="F1281">
        <f t="shared" si="122"/>
        <v>0</v>
      </c>
      <c r="G1281" t="str">
        <f t="shared" si="119"/>
        <v>E</v>
      </c>
    </row>
    <row r="1282" spans="1:7" x14ac:dyDescent="0.3">
      <c r="A1282">
        <v>0.5423183121306594</v>
      </c>
      <c r="B1282">
        <f t="shared" si="123"/>
        <v>3</v>
      </c>
      <c r="C1282">
        <f t="shared" si="120"/>
        <v>0.29445221909049862</v>
      </c>
      <c r="D1282">
        <f t="shared" si="121"/>
        <v>249</v>
      </c>
      <c r="E1282">
        <f t="shared" si="118"/>
        <v>0</v>
      </c>
      <c r="F1282">
        <f t="shared" si="122"/>
        <v>0</v>
      </c>
      <c r="G1282" t="str">
        <f t="shared" si="119"/>
        <v>E</v>
      </c>
    </row>
    <row r="1283" spans="1:7" x14ac:dyDescent="0.3">
      <c r="A1283">
        <v>0.5423183121306594</v>
      </c>
      <c r="B1283">
        <f t="shared" si="123"/>
        <v>3</v>
      </c>
      <c r="C1283">
        <f t="shared" si="120"/>
        <v>0</v>
      </c>
      <c r="D1283">
        <f t="shared" si="121"/>
        <v>250</v>
      </c>
      <c r="E1283">
        <f t="shared" ref="E1283:E1346" si="124">IF(A1283&lt;7,0,D1283)</f>
        <v>0</v>
      </c>
      <c r="F1283">
        <f t="shared" si="122"/>
        <v>0</v>
      </c>
      <c r="G1283" t="str">
        <f t="shared" ref="G1283:G1346" si="125">IF(D1283&lt;50,"A",IF(D1283&lt;100,"B",IF(D1283&lt;150,"C",IF(D1283&lt;200,"D",IF(D1283&lt;250,"E",IF(D1283&lt;305,"F","…"))))))</f>
        <v>F</v>
      </c>
    </row>
    <row r="1284" spans="1:7" x14ac:dyDescent="0.3">
      <c r="A1284">
        <v>0.5423183121306594</v>
      </c>
      <c r="B1284">
        <f t="shared" si="123"/>
        <v>3</v>
      </c>
      <c r="C1284">
        <f t="shared" si="120"/>
        <v>0</v>
      </c>
      <c r="D1284">
        <f t="shared" si="121"/>
        <v>251</v>
      </c>
      <c r="E1284">
        <f t="shared" si="124"/>
        <v>0</v>
      </c>
      <c r="F1284">
        <f t="shared" si="122"/>
        <v>0</v>
      </c>
      <c r="G1284" t="str">
        <f t="shared" si="125"/>
        <v>F</v>
      </c>
    </row>
    <row r="1285" spans="1:7" x14ac:dyDescent="0.3">
      <c r="A1285">
        <v>0.5423183121306594</v>
      </c>
      <c r="B1285">
        <f t="shared" si="123"/>
        <v>3</v>
      </c>
      <c r="C1285">
        <f t="shared" si="120"/>
        <v>0</v>
      </c>
      <c r="D1285">
        <f t="shared" si="121"/>
        <v>252</v>
      </c>
      <c r="E1285">
        <f t="shared" si="124"/>
        <v>0</v>
      </c>
      <c r="F1285">
        <f t="shared" si="122"/>
        <v>0</v>
      </c>
      <c r="G1285" t="str">
        <f t="shared" si="125"/>
        <v>F</v>
      </c>
    </row>
    <row r="1286" spans="1:7" x14ac:dyDescent="0.3">
      <c r="A1286">
        <v>0.54232295193758784</v>
      </c>
      <c r="B1286">
        <f t="shared" si="123"/>
        <v>3</v>
      </c>
      <c r="C1286">
        <f t="shared" si="120"/>
        <v>4.6398069284414589E-6</v>
      </c>
      <c r="D1286">
        <f t="shared" si="121"/>
        <v>253</v>
      </c>
      <c r="E1286">
        <f t="shared" si="124"/>
        <v>0</v>
      </c>
      <c r="F1286">
        <f t="shared" si="122"/>
        <v>0</v>
      </c>
      <c r="G1286" t="str">
        <f t="shared" si="125"/>
        <v>F</v>
      </c>
    </row>
    <row r="1287" spans="1:7" x14ac:dyDescent="0.3">
      <c r="A1287">
        <v>0.54232295193758784</v>
      </c>
      <c r="B1287">
        <f t="shared" si="123"/>
        <v>3</v>
      </c>
      <c r="C1287">
        <f t="shared" si="120"/>
        <v>0</v>
      </c>
      <c r="D1287">
        <f t="shared" si="121"/>
        <v>254</v>
      </c>
      <c r="E1287">
        <f t="shared" si="124"/>
        <v>0</v>
      </c>
      <c r="F1287">
        <f t="shared" si="122"/>
        <v>0</v>
      </c>
      <c r="G1287" t="str">
        <f t="shared" si="125"/>
        <v>F</v>
      </c>
    </row>
    <row r="1288" spans="1:7" x14ac:dyDescent="0.3">
      <c r="A1288">
        <v>0.54232295193758784</v>
      </c>
      <c r="B1288">
        <f t="shared" si="123"/>
        <v>3</v>
      </c>
      <c r="C1288">
        <f t="shared" si="120"/>
        <v>0</v>
      </c>
      <c r="D1288">
        <f t="shared" si="121"/>
        <v>255</v>
      </c>
      <c r="E1288">
        <f t="shared" si="124"/>
        <v>0</v>
      </c>
      <c r="F1288">
        <f t="shared" si="122"/>
        <v>0</v>
      </c>
      <c r="G1288" t="str">
        <f t="shared" si="125"/>
        <v>F</v>
      </c>
    </row>
    <row r="1289" spans="1:7" x14ac:dyDescent="0.3">
      <c r="A1289">
        <v>0.54232295193758784</v>
      </c>
      <c r="B1289">
        <f t="shared" si="123"/>
        <v>3</v>
      </c>
      <c r="C1289">
        <f t="shared" si="120"/>
        <v>0</v>
      </c>
      <c r="D1289">
        <f t="shared" si="121"/>
        <v>256</v>
      </c>
      <c r="E1289">
        <f t="shared" si="124"/>
        <v>0</v>
      </c>
      <c r="F1289">
        <f t="shared" si="122"/>
        <v>0</v>
      </c>
      <c r="G1289" t="str">
        <f t="shared" si="125"/>
        <v>F</v>
      </c>
    </row>
    <row r="1290" spans="1:7" x14ac:dyDescent="0.3">
      <c r="A1290">
        <v>0.54232295193758784</v>
      </c>
      <c r="B1290">
        <f t="shared" si="123"/>
        <v>3</v>
      </c>
      <c r="C1290">
        <f t="shared" ref="C1290:C1353" si="126">A1290-A1289</f>
        <v>0</v>
      </c>
      <c r="D1290">
        <f t="shared" ref="D1290:D1353" si="127">D1289+1</f>
        <v>257</v>
      </c>
      <c r="E1290">
        <f t="shared" si="124"/>
        <v>0</v>
      </c>
      <c r="F1290">
        <f t="shared" ref="F1290:F1353" si="128">E1290-E1289</f>
        <v>0</v>
      </c>
      <c r="G1290" t="str">
        <f t="shared" si="125"/>
        <v>F</v>
      </c>
    </row>
    <row r="1291" spans="1:7" x14ac:dyDescent="0.3">
      <c r="A1291">
        <v>0.54232295193758784</v>
      </c>
      <c r="B1291">
        <f t="shared" ref="B1291:B1354" si="129">B1290</f>
        <v>3</v>
      </c>
      <c r="C1291">
        <f t="shared" si="126"/>
        <v>0</v>
      </c>
      <c r="D1291">
        <f t="shared" si="127"/>
        <v>258</v>
      </c>
      <c r="E1291">
        <f t="shared" si="124"/>
        <v>0</v>
      </c>
      <c r="F1291">
        <f t="shared" si="128"/>
        <v>0</v>
      </c>
      <c r="G1291" t="str">
        <f t="shared" si="125"/>
        <v>F</v>
      </c>
    </row>
    <row r="1292" spans="1:7" x14ac:dyDescent="0.3">
      <c r="A1292">
        <v>0.54232295220431281</v>
      </c>
      <c r="B1292">
        <f t="shared" si="129"/>
        <v>3</v>
      </c>
      <c r="C1292">
        <f t="shared" si="126"/>
        <v>2.6672497543955842E-10</v>
      </c>
      <c r="D1292">
        <f t="shared" si="127"/>
        <v>259</v>
      </c>
      <c r="E1292">
        <f t="shared" si="124"/>
        <v>0</v>
      </c>
      <c r="F1292">
        <f t="shared" si="128"/>
        <v>0</v>
      </c>
      <c r="G1292" t="str">
        <f t="shared" si="125"/>
        <v>F</v>
      </c>
    </row>
    <row r="1293" spans="1:7" x14ac:dyDescent="0.3">
      <c r="A1293">
        <v>0.54232295417731291</v>
      </c>
      <c r="B1293">
        <f t="shared" si="129"/>
        <v>3</v>
      </c>
      <c r="C1293">
        <f t="shared" si="126"/>
        <v>1.9730000966333705E-9</v>
      </c>
      <c r="D1293">
        <f t="shared" si="127"/>
        <v>260</v>
      </c>
      <c r="E1293">
        <f t="shared" si="124"/>
        <v>0</v>
      </c>
      <c r="F1293">
        <f t="shared" si="128"/>
        <v>0</v>
      </c>
      <c r="G1293" t="str">
        <f t="shared" si="125"/>
        <v>F</v>
      </c>
    </row>
    <row r="1294" spans="1:7" x14ac:dyDescent="0.3">
      <c r="A1294">
        <v>0.54232295417731291</v>
      </c>
      <c r="B1294">
        <f t="shared" si="129"/>
        <v>3</v>
      </c>
      <c r="C1294">
        <f t="shared" si="126"/>
        <v>0</v>
      </c>
      <c r="D1294">
        <f t="shared" si="127"/>
        <v>261</v>
      </c>
      <c r="E1294">
        <f t="shared" si="124"/>
        <v>0</v>
      </c>
      <c r="F1294">
        <f t="shared" si="128"/>
        <v>0</v>
      </c>
      <c r="G1294" t="str">
        <f t="shared" si="125"/>
        <v>F</v>
      </c>
    </row>
    <row r="1295" spans="1:7" x14ac:dyDescent="0.3">
      <c r="A1295">
        <v>0.5423229542347543</v>
      </c>
      <c r="B1295">
        <f t="shared" si="129"/>
        <v>3</v>
      </c>
      <c r="C1295">
        <f t="shared" si="126"/>
        <v>5.7441384981871124E-11</v>
      </c>
      <c r="D1295">
        <f t="shared" si="127"/>
        <v>262</v>
      </c>
      <c r="E1295">
        <f t="shared" si="124"/>
        <v>0</v>
      </c>
      <c r="F1295">
        <f t="shared" si="128"/>
        <v>0</v>
      </c>
      <c r="G1295" t="str">
        <f t="shared" si="125"/>
        <v>F</v>
      </c>
    </row>
    <row r="1296" spans="1:7" x14ac:dyDescent="0.3">
      <c r="A1296">
        <v>0.59829664216153289</v>
      </c>
      <c r="B1296">
        <f t="shared" si="129"/>
        <v>3</v>
      </c>
      <c r="C1296">
        <f t="shared" si="126"/>
        <v>5.5973687926778593E-2</v>
      </c>
      <c r="D1296">
        <f t="shared" si="127"/>
        <v>263</v>
      </c>
      <c r="E1296">
        <f t="shared" si="124"/>
        <v>0</v>
      </c>
      <c r="F1296">
        <f t="shared" si="128"/>
        <v>0</v>
      </c>
      <c r="G1296" t="str">
        <f t="shared" si="125"/>
        <v>F</v>
      </c>
    </row>
    <row r="1297" spans="1:7" x14ac:dyDescent="0.3">
      <c r="A1297">
        <v>0.59829664216153289</v>
      </c>
      <c r="B1297">
        <f t="shared" si="129"/>
        <v>3</v>
      </c>
      <c r="C1297">
        <f t="shared" si="126"/>
        <v>0</v>
      </c>
      <c r="D1297">
        <f t="shared" si="127"/>
        <v>264</v>
      </c>
      <c r="E1297">
        <f t="shared" si="124"/>
        <v>0</v>
      </c>
      <c r="F1297">
        <f t="shared" si="128"/>
        <v>0</v>
      </c>
      <c r="G1297" t="str">
        <f t="shared" si="125"/>
        <v>F</v>
      </c>
    </row>
    <row r="1298" spans="1:7" x14ac:dyDescent="0.3">
      <c r="A1298">
        <v>0.59829664216153366</v>
      </c>
      <c r="B1298">
        <f t="shared" si="129"/>
        <v>3</v>
      </c>
      <c r="C1298">
        <f t="shared" si="126"/>
        <v>0</v>
      </c>
      <c r="D1298">
        <f t="shared" si="127"/>
        <v>265</v>
      </c>
      <c r="E1298">
        <f t="shared" si="124"/>
        <v>0</v>
      </c>
      <c r="F1298">
        <f t="shared" si="128"/>
        <v>0</v>
      </c>
      <c r="G1298" t="str">
        <f t="shared" si="125"/>
        <v>F</v>
      </c>
    </row>
    <row r="1299" spans="1:7" x14ac:dyDescent="0.3">
      <c r="A1299">
        <v>0.59829664216153366</v>
      </c>
      <c r="B1299">
        <f t="shared" si="129"/>
        <v>3</v>
      </c>
      <c r="C1299">
        <f t="shared" si="126"/>
        <v>0</v>
      </c>
      <c r="D1299">
        <f t="shared" si="127"/>
        <v>266</v>
      </c>
      <c r="E1299">
        <f t="shared" si="124"/>
        <v>0</v>
      </c>
      <c r="F1299">
        <f t="shared" si="128"/>
        <v>0</v>
      </c>
      <c r="G1299" t="str">
        <f t="shared" si="125"/>
        <v>F</v>
      </c>
    </row>
    <row r="1300" spans="1:7" x14ac:dyDescent="0.3">
      <c r="A1300">
        <v>0.82600537305756405</v>
      </c>
      <c r="B1300">
        <f t="shared" si="129"/>
        <v>3</v>
      </c>
      <c r="C1300">
        <f t="shared" si="126"/>
        <v>0.22770873089603039</v>
      </c>
      <c r="D1300">
        <f t="shared" si="127"/>
        <v>267</v>
      </c>
      <c r="E1300">
        <f t="shared" si="124"/>
        <v>0</v>
      </c>
      <c r="F1300">
        <f t="shared" si="128"/>
        <v>0</v>
      </c>
      <c r="G1300" t="str">
        <f t="shared" si="125"/>
        <v>F</v>
      </c>
    </row>
    <row r="1301" spans="1:7" x14ac:dyDescent="0.3">
      <c r="A1301">
        <v>0.82600537305756749</v>
      </c>
      <c r="B1301">
        <f t="shared" si="129"/>
        <v>3</v>
      </c>
      <c r="C1301">
        <f t="shared" si="126"/>
        <v>3.4416913763379853E-15</v>
      </c>
      <c r="D1301">
        <f t="shared" si="127"/>
        <v>268</v>
      </c>
      <c r="E1301">
        <f t="shared" si="124"/>
        <v>0</v>
      </c>
      <c r="F1301">
        <f t="shared" si="128"/>
        <v>0</v>
      </c>
      <c r="G1301" t="str">
        <f t="shared" si="125"/>
        <v>F</v>
      </c>
    </row>
    <row r="1302" spans="1:7" x14ac:dyDescent="0.3">
      <c r="A1302">
        <v>0.82600537305756749</v>
      </c>
      <c r="B1302">
        <f t="shared" si="129"/>
        <v>3</v>
      </c>
      <c r="C1302">
        <f t="shared" si="126"/>
        <v>0</v>
      </c>
      <c r="D1302">
        <f t="shared" si="127"/>
        <v>269</v>
      </c>
      <c r="E1302">
        <f t="shared" si="124"/>
        <v>0</v>
      </c>
      <c r="F1302">
        <f t="shared" si="128"/>
        <v>0</v>
      </c>
      <c r="G1302" t="str">
        <f t="shared" si="125"/>
        <v>F</v>
      </c>
    </row>
    <row r="1303" spans="1:7" x14ac:dyDescent="0.3">
      <c r="A1303">
        <v>0.82602995684469049</v>
      </c>
      <c r="B1303">
        <f t="shared" si="129"/>
        <v>3</v>
      </c>
      <c r="C1303">
        <f t="shared" si="126"/>
        <v>2.4583787123000356E-5</v>
      </c>
      <c r="D1303">
        <f t="shared" si="127"/>
        <v>270</v>
      </c>
      <c r="E1303">
        <f t="shared" si="124"/>
        <v>0</v>
      </c>
      <c r="F1303">
        <f t="shared" si="128"/>
        <v>0</v>
      </c>
      <c r="G1303" t="str">
        <f t="shared" si="125"/>
        <v>F</v>
      </c>
    </row>
    <row r="1304" spans="1:7" x14ac:dyDescent="0.3">
      <c r="A1304">
        <v>0.82602995684469049</v>
      </c>
      <c r="B1304">
        <f t="shared" si="129"/>
        <v>3</v>
      </c>
      <c r="C1304">
        <f t="shared" si="126"/>
        <v>0</v>
      </c>
      <c r="D1304">
        <f t="shared" si="127"/>
        <v>271</v>
      </c>
      <c r="E1304">
        <f t="shared" si="124"/>
        <v>0</v>
      </c>
      <c r="F1304">
        <f t="shared" si="128"/>
        <v>0</v>
      </c>
      <c r="G1304" t="str">
        <f t="shared" si="125"/>
        <v>F</v>
      </c>
    </row>
    <row r="1305" spans="1:7" x14ac:dyDescent="0.3">
      <c r="A1305">
        <v>0.82602995684469049</v>
      </c>
      <c r="B1305">
        <f t="shared" si="129"/>
        <v>3</v>
      </c>
      <c r="C1305">
        <f t="shared" si="126"/>
        <v>0</v>
      </c>
      <c r="D1305">
        <f t="shared" si="127"/>
        <v>272</v>
      </c>
      <c r="E1305">
        <f t="shared" si="124"/>
        <v>0</v>
      </c>
      <c r="F1305">
        <f t="shared" si="128"/>
        <v>0</v>
      </c>
      <c r="G1305" t="str">
        <f t="shared" si="125"/>
        <v>F</v>
      </c>
    </row>
    <row r="1306" spans="1:7" x14ac:dyDescent="0.3">
      <c r="A1306">
        <v>0.82668079638265224</v>
      </c>
      <c r="B1306">
        <f t="shared" si="129"/>
        <v>3</v>
      </c>
      <c r="C1306">
        <f t="shared" si="126"/>
        <v>6.5083953796174487E-4</v>
      </c>
      <c r="D1306">
        <f t="shared" si="127"/>
        <v>273</v>
      </c>
      <c r="E1306">
        <f t="shared" si="124"/>
        <v>0</v>
      </c>
      <c r="F1306">
        <f t="shared" si="128"/>
        <v>0</v>
      </c>
      <c r="G1306" t="str">
        <f t="shared" si="125"/>
        <v>F</v>
      </c>
    </row>
    <row r="1307" spans="1:7" x14ac:dyDescent="0.3">
      <c r="A1307">
        <v>0.82668079638265224</v>
      </c>
      <c r="B1307">
        <f t="shared" si="129"/>
        <v>3</v>
      </c>
      <c r="C1307">
        <f t="shared" si="126"/>
        <v>0</v>
      </c>
      <c r="D1307">
        <f t="shared" si="127"/>
        <v>274</v>
      </c>
      <c r="E1307">
        <f t="shared" si="124"/>
        <v>0</v>
      </c>
      <c r="F1307">
        <f t="shared" si="128"/>
        <v>0</v>
      </c>
      <c r="G1307" t="str">
        <f t="shared" si="125"/>
        <v>F</v>
      </c>
    </row>
    <row r="1308" spans="1:7" x14ac:dyDescent="0.3">
      <c r="A1308">
        <v>0.82668079638265224</v>
      </c>
      <c r="B1308">
        <f t="shared" si="129"/>
        <v>3</v>
      </c>
      <c r="C1308">
        <f t="shared" si="126"/>
        <v>0</v>
      </c>
      <c r="D1308">
        <f t="shared" si="127"/>
        <v>275</v>
      </c>
      <c r="E1308">
        <f t="shared" si="124"/>
        <v>0</v>
      </c>
      <c r="F1308">
        <f t="shared" si="128"/>
        <v>0</v>
      </c>
      <c r="G1308" t="str">
        <f t="shared" si="125"/>
        <v>F</v>
      </c>
    </row>
    <row r="1309" spans="1:7" x14ac:dyDescent="0.3">
      <c r="A1309">
        <v>0.82670225640603823</v>
      </c>
      <c r="B1309">
        <f t="shared" si="129"/>
        <v>3</v>
      </c>
      <c r="C1309">
        <f t="shared" si="126"/>
        <v>2.1460023385988514E-5</v>
      </c>
      <c r="D1309">
        <f t="shared" si="127"/>
        <v>276</v>
      </c>
      <c r="E1309">
        <f t="shared" si="124"/>
        <v>0</v>
      </c>
      <c r="F1309">
        <f t="shared" si="128"/>
        <v>0</v>
      </c>
      <c r="G1309" t="str">
        <f t="shared" si="125"/>
        <v>F</v>
      </c>
    </row>
    <row r="1310" spans="1:7" x14ac:dyDescent="0.3">
      <c r="A1310">
        <v>0.85886959299997412</v>
      </c>
      <c r="B1310">
        <f t="shared" si="129"/>
        <v>3</v>
      </c>
      <c r="C1310">
        <f t="shared" si="126"/>
        <v>3.2167336593935891E-2</v>
      </c>
      <c r="D1310">
        <f t="shared" si="127"/>
        <v>277</v>
      </c>
      <c r="E1310">
        <f t="shared" si="124"/>
        <v>0</v>
      </c>
      <c r="F1310">
        <f t="shared" si="128"/>
        <v>0</v>
      </c>
      <c r="G1310" t="str">
        <f t="shared" si="125"/>
        <v>F</v>
      </c>
    </row>
    <row r="1311" spans="1:7" x14ac:dyDescent="0.3">
      <c r="A1311">
        <v>0.85886959299997412</v>
      </c>
      <c r="B1311">
        <f t="shared" si="129"/>
        <v>3</v>
      </c>
      <c r="C1311">
        <f t="shared" si="126"/>
        <v>0</v>
      </c>
      <c r="D1311">
        <f t="shared" si="127"/>
        <v>278</v>
      </c>
      <c r="E1311">
        <f t="shared" si="124"/>
        <v>0</v>
      </c>
      <c r="F1311">
        <f t="shared" si="128"/>
        <v>0</v>
      </c>
      <c r="G1311" t="str">
        <f t="shared" si="125"/>
        <v>F</v>
      </c>
    </row>
    <row r="1312" spans="1:7" x14ac:dyDescent="0.3">
      <c r="A1312">
        <v>0.85886959299997634</v>
      </c>
      <c r="B1312">
        <f t="shared" si="129"/>
        <v>3</v>
      </c>
      <c r="C1312">
        <f t="shared" si="126"/>
        <v>2.2204460492503131E-15</v>
      </c>
      <c r="D1312">
        <f t="shared" si="127"/>
        <v>279</v>
      </c>
      <c r="E1312">
        <f t="shared" si="124"/>
        <v>0</v>
      </c>
      <c r="F1312">
        <f t="shared" si="128"/>
        <v>0</v>
      </c>
      <c r="G1312" t="str">
        <f t="shared" si="125"/>
        <v>F</v>
      </c>
    </row>
    <row r="1313" spans="1:7" x14ac:dyDescent="0.3">
      <c r="A1313">
        <v>0.85886959299997634</v>
      </c>
      <c r="B1313">
        <f t="shared" si="129"/>
        <v>3</v>
      </c>
      <c r="C1313">
        <f t="shared" si="126"/>
        <v>0</v>
      </c>
      <c r="D1313">
        <f t="shared" si="127"/>
        <v>280</v>
      </c>
      <c r="E1313">
        <f t="shared" si="124"/>
        <v>0</v>
      </c>
      <c r="F1313">
        <f t="shared" si="128"/>
        <v>0</v>
      </c>
      <c r="G1313" t="str">
        <f t="shared" si="125"/>
        <v>F</v>
      </c>
    </row>
    <row r="1314" spans="1:7" x14ac:dyDescent="0.3">
      <c r="A1314">
        <v>0.85886959299997634</v>
      </c>
      <c r="B1314">
        <f t="shared" si="129"/>
        <v>3</v>
      </c>
      <c r="C1314">
        <f t="shared" si="126"/>
        <v>0</v>
      </c>
      <c r="D1314">
        <f t="shared" si="127"/>
        <v>281</v>
      </c>
      <c r="E1314">
        <f t="shared" si="124"/>
        <v>0</v>
      </c>
      <c r="F1314">
        <f t="shared" si="128"/>
        <v>0</v>
      </c>
      <c r="G1314" t="str">
        <f t="shared" si="125"/>
        <v>F</v>
      </c>
    </row>
    <row r="1315" spans="1:7" x14ac:dyDescent="0.3">
      <c r="A1315">
        <v>0.85886959299997634</v>
      </c>
      <c r="B1315">
        <f t="shared" si="129"/>
        <v>3</v>
      </c>
      <c r="C1315">
        <f t="shared" si="126"/>
        <v>0</v>
      </c>
      <c r="D1315">
        <f t="shared" si="127"/>
        <v>282</v>
      </c>
      <c r="E1315">
        <f t="shared" si="124"/>
        <v>0</v>
      </c>
      <c r="F1315">
        <f t="shared" si="128"/>
        <v>0</v>
      </c>
      <c r="G1315" t="str">
        <f t="shared" si="125"/>
        <v>F</v>
      </c>
    </row>
    <row r="1316" spans="1:7" x14ac:dyDescent="0.3">
      <c r="A1316">
        <v>0.85886959299997634</v>
      </c>
      <c r="B1316">
        <f t="shared" si="129"/>
        <v>3</v>
      </c>
      <c r="C1316">
        <f t="shared" si="126"/>
        <v>0</v>
      </c>
      <c r="D1316">
        <f t="shared" si="127"/>
        <v>283</v>
      </c>
      <c r="E1316">
        <f t="shared" si="124"/>
        <v>0</v>
      </c>
      <c r="F1316">
        <f t="shared" si="128"/>
        <v>0</v>
      </c>
      <c r="G1316" t="str">
        <f t="shared" si="125"/>
        <v>F</v>
      </c>
    </row>
    <row r="1317" spans="1:7" x14ac:dyDescent="0.3">
      <c r="A1317">
        <v>0.85886959299997634</v>
      </c>
      <c r="B1317">
        <f t="shared" si="129"/>
        <v>3</v>
      </c>
      <c r="C1317">
        <f t="shared" si="126"/>
        <v>0</v>
      </c>
      <c r="D1317">
        <f t="shared" si="127"/>
        <v>284</v>
      </c>
      <c r="E1317">
        <f t="shared" si="124"/>
        <v>0</v>
      </c>
      <c r="F1317">
        <f t="shared" si="128"/>
        <v>0</v>
      </c>
      <c r="G1317" t="str">
        <f t="shared" si="125"/>
        <v>F</v>
      </c>
    </row>
    <row r="1318" spans="1:7" x14ac:dyDescent="0.3">
      <c r="A1318">
        <v>0.85886959299997745</v>
      </c>
      <c r="B1318">
        <f t="shared" si="129"/>
        <v>3</v>
      </c>
      <c r="C1318">
        <f t="shared" si="126"/>
        <v>1.1102230246251565E-15</v>
      </c>
      <c r="D1318">
        <f t="shared" si="127"/>
        <v>285</v>
      </c>
      <c r="E1318">
        <f t="shared" si="124"/>
        <v>0</v>
      </c>
      <c r="F1318">
        <f t="shared" si="128"/>
        <v>0</v>
      </c>
      <c r="G1318" t="str">
        <f t="shared" si="125"/>
        <v>F</v>
      </c>
    </row>
    <row r="1319" spans="1:7" x14ac:dyDescent="0.3">
      <c r="A1319">
        <v>0.85887219872143861</v>
      </c>
      <c r="B1319">
        <f t="shared" si="129"/>
        <v>3</v>
      </c>
      <c r="C1319">
        <f t="shared" si="126"/>
        <v>2.6057214611574508E-6</v>
      </c>
      <c r="D1319">
        <f t="shared" si="127"/>
        <v>286</v>
      </c>
      <c r="E1319">
        <f t="shared" si="124"/>
        <v>0</v>
      </c>
      <c r="F1319">
        <f t="shared" si="128"/>
        <v>0</v>
      </c>
      <c r="G1319" t="str">
        <f t="shared" si="125"/>
        <v>F</v>
      </c>
    </row>
    <row r="1320" spans="1:7" x14ac:dyDescent="0.3">
      <c r="A1320">
        <v>0.85887255807095386</v>
      </c>
      <c r="B1320">
        <f t="shared" si="129"/>
        <v>3</v>
      </c>
      <c r="C1320">
        <f t="shared" si="126"/>
        <v>3.5934951525540271E-7</v>
      </c>
      <c r="D1320">
        <f t="shared" si="127"/>
        <v>287</v>
      </c>
      <c r="E1320">
        <f t="shared" si="124"/>
        <v>0</v>
      </c>
      <c r="F1320">
        <f t="shared" si="128"/>
        <v>0</v>
      </c>
      <c r="G1320" t="str">
        <f t="shared" si="125"/>
        <v>F</v>
      </c>
    </row>
    <row r="1321" spans="1:7" x14ac:dyDescent="0.3">
      <c r="A1321">
        <v>0.85887255807095386</v>
      </c>
      <c r="B1321">
        <f t="shared" si="129"/>
        <v>3</v>
      </c>
      <c r="C1321">
        <f t="shared" si="126"/>
        <v>0</v>
      </c>
      <c r="D1321">
        <f t="shared" si="127"/>
        <v>288</v>
      </c>
      <c r="E1321">
        <f t="shared" si="124"/>
        <v>0</v>
      </c>
      <c r="F1321">
        <f t="shared" si="128"/>
        <v>0</v>
      </c>
      <c r="G1321" t="str">
        <f t="shared" si="125"/>
        <v>F</v>
      </c>
    </row>
    <row r="1322" spans="1:7" x14ac:dyDescent="0.3">
      <c r="A1322">
        <v>0.85887255807095619</v>
      </c>
      <c r="B1322">
        <f t="shared" si="129"/>
        <v>3</v>
      </c>
      <c r="C1322">
        <f t="shared" si="126"/>
        <v>2.3314683517128287E-15</v>
      </c>
      <c r="D1322">
        <f t="shared" si="127"/>
        <v>289</v>
      </c>
      <c r="E1322">
        <f t="shared" si="124"/>
        <v>0</v>
      </c>
      <c r="F1322">
        <f t="shared" si="128"/>
        <v>0</v>
      </c>
      <c r="G1322" t="str">
        <f t="shared" si="125"/>
        <v>F</v>
      </c>
    </row>
    <row r="1323" spans="1:7" x14ac:dyDescent="0.3">
      <c r="A1323">
        <v>0.85887255807096019</v>
      </c>
      <c r="B1323">
        <f t="shared" si="129"/>
        <v>3</v>
      </c>
      <c r="C1323">
        <f t="shared" si="126"/>
        <v>3.9968028886505635E-15</v>
      </c>
      <c r="D1323">
        <f t="shared" si="127"/>
        <v>290</v>
      </c>
      <c r="E1323">
        <f t="shared" si="124"/>
        <v>0</v>
      </c>
      <c r="F1323">
        <f t="shared" si="128"/>
        <v>0</v>
      </c>
      <c r="G1323" t="str">
        <f t="shared" si="125"/>
        <v>F</v>
      </c>
    </row>
    <row r="1324" spans="1:7" x14ac:dyDescent="0.3">
      <c r="A1324">
        <v>0.85887619200326859</v>
      </c>
      <c r="B1324">
        <f t="shared" si="129"/>
        <v>3</v>
      </c>
      <c r="C1324">
        <f t="shared" si="126"/>
        <v>3.6339323084000341E-6</v>
      </c>
      <c r="D1324">
        <f t="shared" si="127"/>
        <v>291</v>
      </c>
      <c r="E1324">
        <f t="shared" si="124"/>
        <v>0</v>
      </c>
      <c r="F1324">
        <f t="shared" si="128"/>
        <v>0</v>
      </c>
      <c r="G1324" t="str">
        <f t="shared" si="125"/>
        <v>F</v>
      </c>
    </row>
    <row r="1325" spans="1:7" x14ac:dyDescent="0.3">
      <c r="A1325">
        <v>0.8588761920083603</v>
      </c>
      <c r="B1325">
        <f t="shared" si="129"/>
        <v>3</v>
      </c>
      <c r="C1325">
        <f t="shared" si="126"/>
        <v>5.0917048355358929E-12</v>
      </c>
      <c r="D1325">
        <f t="shared" si="127"/>
        <v>292</v>
      </c>
      <c r="E1325">
        <f t="shared" si="124"/>
        <v>0</v>
      </c>
      <c r="F1325">
        <f t="shared" si="128"/>
        <v>0</v>
      </c>
      <c r="G1325" t="str">
        <f t="shared" si="125"/>
        <v>F</v>
      </c>
    </row>
    <row r="1326" spans="1:7" x14ac:dyDescent="0.3">
      <c r="A1326">
        <v>0.8588761920083603</v>
      </c>
      <c r="B1326">
        <f t="shared" si="129"/>
        <v>3</v>
      </c>
      <c r="C1326">
        <f t="shared" si="126"/>
        <v>0</v>
      </c>
      <c r="D1326">
        <f t="shared" si="127"/>
        <v>293</v>
      </c>
      <c r="E1326">
        <f t="shared" si="124"/>
        <v>0</v>
      </c>
      <c r="F1326">
        <f t="shared" si="128"/>
        <v>0</v>
      </c>
      <c r="G1326" t="str">
        <f t="shared" si="125"/>
        <v>F</v>
      </c>
    </row>
    <row r="1327" spans="1:7" x14ac:dyDescent="0.3">
      <c r="A1327">
        <v>0.8588761920083603</v>
      </c>
      <c r="B1327">
        <f t="shared" si="129"/>
        <v>3</v>
      </c>
      <c r="C1327">
        <f t="shared" si="126"/>
        <v>0</v>
      </c>
      <c r="D1327">
        <f t="shared" si="127"/>
        <v>294</v>
      </c>
      <c r="E1327">
        <f t="shared" si="124"/>
        <v>0</v>
      </c>
      <c r="F1327">
        <f t="shared" si="128"/>
        <v>0</v>
      </c>
      <c r="G1327" t="str">
        <f t="shared" si="125"/>
        <v>F</v>
      </c>
    </row>
    <row r="1328" spans="1:7" x14ac:dyDescent="0.3">
      <c r="A1328">
        <v>0.85887619200842091</v>
      </c>
      <c r="B1328">
        <f t="shared" si="129"/>
        <v>3</v>
      </c>
      <c r="C1328">
        <f t="shared" si="126"/>
        <v>6.0618177144533547E-14</v>
      </c>
      <c r="D1328">
        <f t="shared" si="127"/>
        <v>295</v>
      </c>
      <c r="E1328">
        <f t="shared" si="124"/>
        <v>0</v>
      </c>
      <c r="F1328">
        <f t="shared" si="128"/>
        <v>0</v>
      </c>
      <c r="G1328" t="str">
        <f t="shared" si="125"/>
        <v>F</v>
      </c>
    </row>
    <row r="1329" spans="1:7" x14ac:dyDescent="0.3">
      <c r="A1329">
        <v>0.85887619200842091</v>
      </c>
      <c r="B1329">
        <f t="shared" si="129"/>
        <v>3</v>
      </c>
      <c r="C1329">
        <f t="shared" si="126"/>
        <v>0</v>
      </c>
      <c r="D1329">
        <f t="shared" si="127"/>
        <v>296</v>
      </c>
      <c r="E1329">
        <f t="shared" si="124"/>
        <v>0</v>
      </c>
      <c r="F1329">
        <f t="shared" si="128"/>
        <v>0</v>
      </c>
      <c r="G1329" t="str">
        <f t="shared" si="125"/>
        <v>F</v>
      </c>
    </row>
    <row r="1330" spans="1:7" x14ac:dyDescent="0.3">
      <c r="A1330">
        <v>0.85887622769992322</v>
      </c>
      <c r="B1330">
        <f t="shared" si="129"/>
        <v>3</v>
      </c>
      <c r="C1330">
        <f t="shared" si="126"/>
        <v>3.5691502309198597E-8</v>
      </c>
      <c r="D1330">
        <f t="shared" si="127"/>
        <v>297</v>
      </c>
      <c r="E1330">
        <f t="shared" si="124"/>
        <v>0</v>
      </c>
      <c r="F1330">
        <f t="shared" si="128"/>
        <v>0</v>
      </c>
      <c r="G1330" t="str">
        <f t="shared" si="125"/>
        <v>F</v>
      </c>
    </row>
    <row r="1331" spans="1:7" x14ac:dyDescent="0.3">
      <c r="A1331">
        <v>0.92837042871567277</v>
      </c>
      <c r="B1331">
        <f t="shared" si="129"/>
        <v>3</v>
      </c>
      <c r="C1331">
        <f t="shared" si="126"/>
        <v>6.9494201015749546E-2</v>
      </c>
      <c r="D1331">
        <f t="shared" si="127"/>
        <v>298</v>
      </c>
      <c r="E1331">
        <f t="shared" si="124"/>
        <v>0</v>
      </c>
      <c r="F1331">
        <f t="shared" si="128"/>
        <v>0</v>
      </c>
      <c r="G1331" t="str">
        <f t="shared" si="125"/>
        <v>F</v>
      </c>
    </row>
    <row r="1332" spans="1:7" x14ac:dyDescent="0.3">
      <c r="A1332">
        <v>0.9283704287185508</v>
      </c>
      <c r="B1332">
        <f t="shared" si="129"/>
        <v>3</v>
      </c>
      <c r="C1332">
        <f t="shared" si="126"/>
        <v>2.8780311467357933E-12</v>
      </c>
      <c r="D1332">
        <f t="shared" si="127"/>
        <v>299</v>
      </c>
      <c r="E1332">
        <f t="shared" si="124"/>
        <v>0</v>
      </c>
      <c r="F1332">
        <f t="shared" si="128"/>
        <v>0</v>
      </c>
      <c r="G1332" t="str">
        <f t="shared" si="125"/>
        <v>F</v>
      </c>
    </row>
    <row r="1333" spans="1:7" x14ac:dyDescent="0.3">
      <c r="A1333">
        <v>0.92837444211244935</v>
      </c>
      <c r="B1333">
        <f t="shared" si="129"/>
        <v>3</v>
      </c>
      <c r="C1333">
        <f t="shared" si="126"/>
        <v>4.0133938985498219E-6</v>
      </c>
      <c r="D1333">
        <f t="shared" si="127"/>
        <v>300</v>
      </c>
      <c r="E1333">
        <f t="shared" si="124"/>
        <v>0</v>
      </c>
      <c r="F1333">
        <f t="shared" si="128"/>
        <v>0</v>
      </c>
      <c r="G1333" t="str">
        <f t="shared" si="125"/>
        <v>F</v>
      </c>
    </row>
    <row r="1334" spans="1:7" x14ac:dyDescent="0.3">
      <c r="A1334">
        <v>0.92838534576499265</v>
      </c>
      <c r="B1334">
        <f t="shared" si="129"/>
        <v>3</v>
      </c>
      <c r="C1334">
        <f t="shared" si="126"/>
        <v>1.0903652543303721E-5</v>
      </c>
      <c r="D1334">
        <f t="shared" si="127"/>
        <v>301</v>
      </c>
      <c r="E1334">
        <f t="shared" si="124"/>
        <v>0</v>
      </c>
      <c r="F1334">
        <f t="shared" si="128"/>
        <v>0</v>
      </c>
      <c r="G1334" t="str">
        <f t="shared" si="125"/>
        <v>F</v>
      </c>
    </row>
    <row r="1335" spans="1:7" x14ac:dyDescent="0.3">
      <c r="A1335">
        <v>0.92838535240918008</v>
      </c>
      <c r="B1335">
        <f t="shared" si="129"/>
        <v>3</v>
      </c>
      <c r="C1335">
        <f t="shared" si="126"/>
        <v>6.6441874224665298E-9</v>
      </c>
      <c r="D1335">
        <f t="shared" si="127"/>
        <v>302</v>
      </c>
      <c r="E1335">
        <f t="shared" si="124"/>
        <v>0</v>
      </c>
      <c r="F1335">
        <f t="shared" si="128"/>
        <v>0</v>
      </c>
      <c r="G1335" t="str">
        <f t="shared" si="125"/>
        <v>F</v>
      </c>
    </row>
    <row r="1336" spans="1:7" x14ac:dyDescent="0.3">
      <c r="A1336">
        <v>0.92838535240918008</v>
      </c>
      <c r="B1336">
        <f t="shared" si="129"/>
        <v>3</v>
      </c>
      <c r="C1336">
        <f t="shared" si="126"/>
        <v>0</v>
      </c>
      <c r="D1336">
        <f t="shared" si="127"/>
        <v>303</v>
      </c>
      <c r="E1336">
        <f t="shared" si="124"/>
        <v>0</v>
      </c>
      <c r="F1336">
        <f t="shared" si="128"/>
        <v>0</v>
      </c>
      <c r="G1336" t="str">
        <f t="shared" si="125"/>
        <v>F</v>
      </c>
    </row>
    <row r="1337" spans="1:7" x14ac:dyDescent="0.3">
      <c r="A1337">
        <v>0.92838535240992137</v>
      </c>
      <c r="B1337">
        <f t="shared" si="129"/>
        <v>3</v>
      </c>
      <c r="C1337">
        <f t="shared" si="126"/>
        <v>7.4129591354221702E-13</v>
      </c>
      <c r="D1337">
        <f t="shared" si="127"/>
        <v>304</v>
      </c>
      <c r="E1337">
        <f t="shared" si="124"/>
        <v>0</v>
      </c>
      <c r="F1337">
        <f t="shared" si="128"/>
        <v>0</v>
      </c>
      <c r="G1337" t="str">
        <f t="shared" si="125"/>
        <v>F</v>
      </c>
    </row>
    <row r="1338" spans="1:7" x14ac:dyDescent="0.3">
      <c r="A1338">
        <v>0.92838535240992137</v>
      </c>
      <c r="B1338">
        <f t="shared" si="129"/>
        <v>3</v>
      </c>
      <c r="C1338">
        <f t="shared" si="126"/>
        <v>0</v>
      </c>
      <c r="D1338">
        <f t="shared" si="127"/>
        <v>305</v>
      </c>
      <c r="E1338">
        <f t="shared" si="124"/>
        <v>0</v>
      </c>
      <c r="F1338">
        <f t="shared" si="128"/>
        <v>0</v>
      </c>
      <c r="G1338" t="str">
        <f t="shared" si="125"/>
        <v>…</v>
      </c>
    </row>
    <row r="1339" spans="1:7" x14ac:dyDescent="0.3">
      <c r="A1339">
        <v>0.92838535240992137</v>
      </c>
      <c r="B1339">
        <f t="shared" si="129"/>
        <v>3</v>
      </c>
      <c r="C1339">
        <f t="shared" si="126"/>
        <v>0</v>
      </c>
      <c r="D1339">
        <f t="shared" si="127"/>
        <v>306</v>
      </c>
      <c r="E1339">
        <f t="shared" si="124"/>
        <v>0</v>
      </c>
      <c r="F1339">
        <f t="shared" si="128"/>
        <v>0</v>
      </c>
      <c r="G1339" t="str">
        <f t="shared" si="125"/>
        <v>…</v>
      </c>
    </row>
    <row r="1340" spans="1:7" x14ac:dyDescent="0.3">
      <c r="A1340">
        <v>0.92838535240992137</v>
      </c>
      <c r="B1340">
        <f t="shared" si="129"/>
        <v>3</v>
      </c>
      <c r="C1340">
        <f t="shared" si="126"/>
        <v>0</v>
      </c>
      <c r="D1340">
        <f t="shared" si="127"/>
        <v>307</v>
      </c>
      <c r="E1340">
        <f t="shared" si="124"/>
        <v>0</v>
      </c>
      <c r="F1340">
        <f t="shared" si="128"/>
        <v>0</v>
      </c>
      <c r="G1340" t="str">
        <f t="shared" si="125"/>
        <v>…</v>
      </c>
    </row>
    <row r="1341" spans="1:7" x14ac:dyDescent="0.3">
      <c r="A1341">
        <v>0.92838535240992137</v>
      </c>
      <c r="B1341">
        <f t="shared" si="129"/>
        <v>3</v>
      </c>
      <c r="C1341">
        <f t="shared" si="126"/>
        <v>0</v>
      </c>
      <c r="D1341">
        <f t="shared" si="127"/>
        <v>308</v>
      </c>
      <c r="E1341">
        <f t="shared" si="124"/>
        <v>0</v>
      </c>
      <c r="F1341">
        <f t="shared" si="128"/>
        <v>0</v>
      </c>
      <c r="G1341" t="str">
        <f t="shared" si="125"/>
        <v>…</v>
      </c>
    </row>
    <row r="1342" spans="1:7" x14ac:dyDescent="0.3">
      <c r="A1342">
        <v>0.92838535240992637</v>
      </c>
      <c r="B1342">
        <f t="shared" si="129"/>
        <v>3</v>
      </c>
      <c r="C1342">
        <f t="shared" si="126"/>
        <v>4.9960036108132044E-15</v>
      </c>
      <c r="D1342">
        <f t="shared" si="127"/>
        <v>309</v>
      </c>
      <c r="E1342">
        <f t="shared" si="124"/>
        <v>0</v>
      </c>
      <c r="F1342">
        <f t="shared" si="128"/>
        <v>0</v>
      </c>
      <c r="G1342" t="str">
        <f t="shared" si="125"/>
        <v>…</v>
      </c>
    </row>
    <row r="1343" spans="1:7" x14ac:dyDescent="0.3">
      <c r="A1343">
        <v>0.92838535240992637</v>
      </c>
      <c r="B1343">
        <f t="shared" si="129"/>
        <v>3</v>
      </c>
      <c r="C1343">
        <f t="shared" si="126"/>
        <v>0</v>
      </c>
      <c r="D1343">
        <f t="shared" si="127"/>
        <v>310</v>
      </c>
      <c r="E1343">
        <f t="shared" si="124"/>
        <v>0</v>
      </c>
      <c r="F1343">
        <f t="shared" si="128"/>
        <v>0</v>
      </c>
      <c r="G1343" t="str">
        <f t="shared" si="125"/>
        <v>…</v>
      </c>
    </row>
    <row r="1344" spans="1:7" x14ac:dyDescent="0.3">
      <c r="A1344">
        <v>0.92838541800367058</v>
      </c>
      <c r="B1344">
        <f t="shared" si="129"/>
        <v>3</v>
      </c>
      <c r="C1344">
        <f t="shared" si="126"/>
        <v>6.5593744213998662E-8</v>
      </c>
      <c r="D1344">
        <f t="shared" si="127"/>
        <v>311</v>
      </c>
      <c r="E1344">
        <f t="shared" si="124"/>
        <v>0</v>
      </c>
      <c r="F1344">
        <f t="shared" si="128"/>
        <v>0</v>
      </c>
      <c r="G1344" t="str">
        <f t="shared" si="125"/>
        <v>…</v>
      </c>
    </row>
    <row r="1345" spans="1:7" x14ac:dyDescent="0.3">
      <c r="A1345">
        <v>0.92838541800367058</v>
      </c>
      <c r="B1345">
        <f t="shared" si="129"/>
        <v>3</v>
      </c>
      <c r="C1345">
        <f t="shared" si="126"/>
        <v>0</v>
      </c>
      <c r="D1345">
        <f t="shared" si="127"/>
        <v>312</v>
      </c>
      <c r="E1345">
        <f t="shared" si="124"/>
        <v>0</v>
      </c>
      <c r="F1345">
        <f t="shared" si="128"/>
        <v>0</v>
      </c>
      <c r="G1345" t="str">
        <f t="shared" si="125"/>
        <v>…</v>
      </c>
    </row>
    <row r="1346" spans="1:7" x14ac:dyDescent="0.3">
      <c r="A1346">
        <v>0.93201599246217981</v>
      </c>
      <c r="B1346">
        <f t="shared" si="129"/>
        <v>3</v>
      </c>
      <c r="C1346">
        <f t="shared" si="126"/>
        <v>3.6305744585092281E-3</v>
      </c>
      <c r="D1346">
        <f t="shared" si="127"/>
        <v>313</v>
      </c>
      <c r="E1346">
        <f t="shared" si="124"/>
        <v>0</v>
      </c>
      <c r="F1346">
        <f t="shared" si="128"/>
        <v>0</v>
      </c>
      <c r="G1346" t="str">
        <f t="shared" si="125"/>
        <v>…</v>
      </c>
    </row>
    <row r="1347" spans="1:7" x14ac:dyDescent="0.3">
      <c r="A1347">
        <v>0.93201599246217981</v>
      </c>
      <c r="B1347">
        <f t="shared" si="129"/>
        <v>3</v>
      </c>
      <c r="C1347">
        <f t="shared" si="126"/>
        <v>0</v>
      </c>
      <c r="D1347">
        <f t="shared" si="127"/>
        <v>314</v>
      </c>
      <c r="E1347">
        <f t="shared" ref="E1347:E1410" si="130">IF(A1347&lt;7,0,D1347)</f>
        <v>0</v>
      </c>
      <c r="F1347">
        <f t="shared" si="128"/>
        <v>0</v>
      </c>
      <c r="G1347" t="str">
        <f t="shared" ref="G1347:G1410" si="131">IF(D1347&lt;50,"A",IF(D1347&lt;100,"B",IF(D1347&lt;150,"C",IF(D1347&lt;200,"D",IF(D1347&lt;250,"E",IF(D1347&lt;305,"F","…"))))))</f>
        <v>…</v>
      </c>
    </row>
    <row r="1348" spans="1:7" x14ac:dyDescent="0.3">
      <c r="A1348">
        <v>0.93201599246217981</v>
      </c>
      <c r="B1348">
        <f t="shared" si="129"/>
        <v>3</v>
      </c>
      <c r="C1348">
        <f t="shared" si="126"/>
        <v>0</v>
      </c>
      <c r="D1348">
        <f t="shared" si="127"/>
        <v>315</v>
      </c>
      <c r="E1348">
        <f t="shared" si="130"/>
        <v>0</v>
      </c>
      <c r="F1348">
        <f t="shared" si="128"/>
        <v>0</v>
      </c>
      <c r="G1348" t="str">
        <f t="shared" si="131"/>
        <v>…</v>
      </c>
    </row>
    <row r="1349" spans="1:7" x14ac:dyDescent="0.3">
      <c r="A1349">
        <v>0.93201599246218025</v>
      </c>
      <c r="B1349">
        <f t="shared" si="129"/>
        <v>3</v>
      </c>
      <c r="C1349">
        <f t="shared" si="126"/>
        <v>0</v>
      </c>
      <c r="D1349">
        <f t="shared" si="127"/>
        <v>316</v>
      </c>
      <c r="E1349">
        <f t="shared" si="130"/>
        <v>0</v>
      </c>
      <c r="F1349">
        <f t="shared" si="128"/>
        <v>0</v>
      </c>
      <c r="G1349" t="str">
        <f t="shared" si="131"/>
        <v>…</v>
      </c>
    </row>
    <row r="1350" spans="1:7" x14ac:dyDescent="0.3">
      <c r="A1350">
        <v>0.93202108905584458</v>
      </c>
      <c r="B1350">
        <f t="shared" si="129"/>
        <v>3</v>
      </c>
      <c r="C1350">
        <f t="shared" si="126"/>
        <v>5.0965936643221355E-6</v>
      </c>
      <c r="D1350">
        <f t="shared" si="127"/>
        <v>317</v>
      </c>
      <c r="E1350">
        <f t="shared" si="130"/>
        <v>0</v>
      </c>
      <c r="F1350">
        <f t="shared" si="128"/>
        <v>0</v>
      </c>
      <c r="G1350" t="str">
        <f t="shared" si="131"/>
        <v>…</v>
      </c>
    </row>
    <row r="1351" spans="1:7" x14ac:dyDescent="0.3">
      <c r="A1351">
        <v>0.93202108905584458</v>
      </c>
      <c r="B1351">
        <f t="shared" si="129"/>
        <v>3</v>
      </c>
      <c r="C1351">
        <f t="shared" si="126"/>
        <v>0</v>
      </c>
      <c r="D1351">
        <f t="shared" si="127"/>
        <v>318</v>
      </c>
      <c r="E1351">
        <f t="shared" si="130"/>
        <v>0</v>
      </c>
      <c r="F1351">
        <f t="shared" si="128"/>
        <v>0</v>
      </c>
      <c r="G1351" t="str">
        <f t="shared" si="131"/>
        <v>…</v>
      </c>
    </row>
    <row r="1352" spans="1:7" x14ac:dyDescent="0.3">
      <c r="A1352">
        <v>0.93202108905584458</v>
      </c>
      <c r="B1352">
        <f t="shared" si="129"/>
        <v>3</v>
      </c>
      <c r="C1352">
        <f t="shared" si="126"/>
        <v>0</v>
      </c>
      <c r="D1352">
        <f t="shared" si="127"/>
        <v>319</v>
      </c>
      <c r="E1352">
        <f t="shared" si="130"/>
        <v>0</v>
      </c>
      <c r="F1352">
        <f t="shared" si="128"/>
        <v>0</v>
      </c>
      <c r="G1352" t="str">
        <f t="shared" si="131"/>
        <v>…</v>
      </c>
    </row>
    <row r="1353" spans="1:7" x14ac:dyDescent="0.3">
      <c r="A1353">
        <v>0.93202108905584491</v>
      </c>
      <c r="B1353">
        <f t="shared" si="129"/>
        <v>3</v>
      </c>
      <c r="C1353">
        <f t="shared" si="126"/>
        <v>0</v>
      </c>
      <c r="D1353">
        <f t="shared" si="127"/>
        <v>320</v>
      </c>
      <c r="E1353">
        <f t="shared" si="130"/>
        <v>0</v>
      </c>
      <c r="F1353">
        <f t="shared" si="128"/>
        <v>0</v>
      </c>
      <c r="G1353" t="str">
        <f t="shared" si="131"/>
        <v>…</v>
      </c>
    </row>
    <row r="1354" spans="1:7" x14ac:dyDescent="0.3">
      <c r="A1354">
        <v>0.93202109216885443</v>
      </c>
      <c r="B1354">
        <f t="shared" si="129"/>
        <v>3</v>
      </c>
      <c r="C1354">
        <f t="shared" ref="C1354:C1417" si="132">A1354-A1353</f>
        <v>3.1130095168308003E-9</v>
      </c>
      <c r="D1354">
        <f t="shared" ref="D1354:D1417" si="133">D1353+1</f>
        <v>321</v>
      </c>
      <c r="E1354">
        <f t="shared" si="130"/>
        <v>0</v>
      </c>
      <c r="F1354">
        <f t="shared" ref="F1354:F1417" si="134">E1354-E1353</f>
        <v>0</v>
      </c>
      <c r="G1354" t="str">
        <f t="shared" si="131"/>
        <v>…</v>
      </c>
    </row>
    <row r="1355" spans="1:7" x14ac:dyDescent="0.3">
      <c r="A1355">
        <v>0.93202109216885443</v>
      </c>
      <c r="B1355">
        <f t="shared" ref="B1355:B1418" si="135">B1354</f>
        <v>3</v>
      </c>
      <c r="C1355">
        <f t="shared" si="132"/>
        <v>0</v>
      </c>
      <c r="D1355">
        <f t="shared" si="133"/>
        <v>322</v>
      </c>
      <c r="E1355">
        <f t="shared" si="130"/>
        <v>0</v>
      </c>
      <c r="F1355">
        <f t="shared" si="134"/>
        <v>0</v>
      </c>
      <c r="G1355" t="str">
        <f t="shared" si="131"/>
        <v>…</v>
      </c>
    </row>
    <row r="1356" spans="1:7" x14ac:dyDescent="0.3">
      <c r="A1356">
        <v>0.93202109216885443</v>
      </c>
      <c r="B1356">
        <f t="shared" si="135"/>
        <v>3</v>
      </c>
      <c r="C1356">
        <f t="shared" si="132"/>
        <v>0</v>
      </c>
      <c r="D1356">
        <f t="shared" si="133"/>
        <v>323</v>
      </c>
      <c r="E1356">
        <f t="shared" si="130"/>
        <v>0</v>
      </c>
      <c r="F1356">
        <f t="shared" si="134"/>
        <v>0</v>
      </c>
      <c r="G1356" t="str">
        <f t="shared" si="131"/>
        <v>…</v>
      </c>
    </row>
    <row r="1357" spans="1:7" x14ac:dyDescent="0.3">
      <c r="A1357">
        <v>0.93202109328760852</v>
      </c>
      <c r="B1357">
        <f t="shared" si="135"/>
        <v>3</v>
      </c>
      <c r="C1357">
        <f t="shared" si="132"/>
        <v>1.1187540893686787E-9</v>
      </c>
      <c r="D1357">
        <f t="shared" si="133"/>
        <v>324</v>
      </c>
      <c r="E1357">
        <f t="shared" si="130"/>
        <v>0</v>
      </c>
      <c r="F1357">
        <f t="shared" si="134"/>
        <v>0</v>
      </c>
      <c r="G1357" t="str">
        <f t="shared" si="131"/>
        <v>…</v>
      </c>
    </row>
    <row r="1358" spans="1:7" x14ac:dyDescent="0.3">
      <c r="A1358">
        <v>0.93202109328760852</v>
      </c>
      <c r="B1358">
        <f t="shared" si="135"/>
        <v>3</v>
      </c>
      <c r="C1358">
        <f t="shared" si="132"/>
        <v>0</v>
      </c>
      <c r="D1358">
        <f t="shared" si="133"/>
        <v>325</v>
      </c>
      <c r="E1358">
        <f t="shared" si="130"/>
        <v>0</v>
      </c>
      <c r="F1358">
        <f t="shared" si="134"/>
        <v>0</v>
      </c>
      <c r="G1358" t="str">
        <f t="shared" si="131"/>
        <v>…</v>
      </c>
    </row>
    <row r="1359" spans="1:7" x14ac:dyDescent="0.3">
      <c r="A1359">
        <v>0.93202109329688809</v>
      </c>
      <c r="B1359">
        <f t="shared" si="135"/>
        <v>3</v>
      </c>
      <c r="C1359">
        <f t="shared" si="132"/>
        <v>9.2795771067244459E-12</v>
      </c>
      <c r="D1359">
        <f t="shared" si="133"/>
        <v>326</v>
      </c>
      <c r="E1359">
        <f t="shared" si="130"/>
        <v>0</v>
      </c>
      <c r="F1359">
        <f t="shared" si="134"/>
        <v>0</v>
      </c>
      <c r="G1359" t="str">
        <f t="shared" si="131"/>
        <v>…</v>
      </c>
    </row>
    <row r="1360" spans="1:7" x14ac:dyDescent="0.3">
      <c r="A1360">
        <v>0.93202109329688809</v>
      </c>
      <c r="B1360">
        <f t="shared" si="135"/>
        <v>3</v>
      </c>
      <c r="C1360">
        <f t="shared" si="132"/>
        <v>0</v>
      </c>
      <c r="D1360">
        <f t="shared" si="133"/>
        <v>327</v>
      </c>
      <c r="E1360">
        <f t="shared" si="130"/>
        <v>0</v>
      </c>
      <c r="F1360">
        <f t="shared" si="134"/>
        <v>0</v>
      </c>
      <c r="G1360" t="str">
        <f t="shared" si="131"/>
        <v>…</v>
      </c>
    </row>
    <row r="1361" spans="1:7" x14ac:dyDescent="0.3">
      <c r="A1361">
        <v>0.93202109329688809</v>
      </c>
      <c r="B1361">
        <f t="shared" si="135"/>
        <v>3</v>
      </c>
      <c r="C1361">
        <f t="shared" si="132"/>
        <v>0</v>
      </c>
      <c r="D1361">
        <f t="shared" si="133"/>
        <v>328</v>
      </c>
      <c r="E1361">
        <f t="shared" si="130"/>
        <v>0</v>
      </c>
      <c r="F1361">
        <f t="shared" si="134"/>
        <v>0</v>
      </c>
      <c r="G1361" t="str">
        <f t="shared" si="131"/>
        <v>…</v>
      </c>
    </row>
    <row r="1362" spans="1:7" x14ac:dyDescent="0.3">
      <c r="A1362">
        <v>0.93202109329688809</v>
      </c>
      <c r="B1362">
        <f t="shared" si="135"/>
        <v>3</v>
      </c>
      <c r="C1362">
        <f t="shared" si="132"/>
        <v>0</v>
      </c>
      <c r="D1362">
        <f t="shared" si="133"/>
        <v>329</v>
      </c>
      <c r="E1362">
        <f t="shared" si="130"/>
        <v>0</v>
      </c>
      <c r="F1362">
        <f t="shared" si="134"/>
        <v>0</v>
      </c>
      <c r="G1362" t="str">
        <f t="shared" si="131"/>
        <v>…</v>
      </c>
    </row>
    <row r="1363" spans="1:7" x14ac:dyDescent="0.3">
      <c r="A1363">
        <v>0.95248963678331722</v>
      </c>
      <c r="B1363">
        <f t="shared" si="135"/>
        <v>3</v>
      </c>
      <c r="C1363">
        <f t="shared" si="132"/>
        <v>2.0468543486429125E-2</v>
      </c>
      <c r="D1363">
        <f t="shared" si="133"/>
        <v>330</v>
      </c>
      <c r="E1363">
        <f t="shared" si="130"/>
        <v>0</v>
      </c>
      <c r="F1363">
        <f t="shared" si="134"/>
        <v>0</v>
      </c>
      <c r="G1363" t="str">
        <f t="shared" si="131"/>
        <v>…</v>
      </c>
    </row>
    <row r="1364" spans="1:7" x14ac:dyDescent="0.3">
      <c r="A1364">
        <v>0.95249170589498044</v>
      </c>
      <c r="B1364">
        <f t="shared" si="135"/>
        <v>3</v>
      </c>
      <c r="C1364">
        <f t="shared" si="132"/>
        <v>2.0691116632276518E-6</v>
      </c>
      <c r="D1364">
        <f t="shared" si="133"/>
        <v>331</v>
      </c>
      <c r="E1364">
        <f t="shared" si="130"/>
        <v>0</v>
      </c>
      <c r="F1364">
        <f t="shared" si="134"/>
        <v>0</v>
      </c>
      <c r="G1364" t="str">
        <f t="shared" si="131"/>
        <v>…</v>
      </c>
    </row>
    <row r="1365" spans="1:7" x14ac:dyDescent="0.3">
      <c r="A1365">
        <v>0.95249170589498044</v>
      </c>
      <c r="B1365">
        <f t="shared" si="135"/>
        <v>3</v>
      </c>
      <c r="C1365">
        <f t="shared" si="132"/>
        <v>0</v>
      </c>
      <c r="D1365">
        <f t="shared" si="133"/>
        <v>332</v>
      </c>
      <c r="E1365">
        <f t="shared" si="130"/>
        <v>0</v>
      </c>
      <c r="F1365">
        <f t="shared" si="134"/>
        <v>0</v>
      </c>
      <c r="G1365" t="str">
        <f t="shared" si="131"/>
        <v>…</v>
      </c>
    </row>
    <row r="1366" spans="1:7" x14ac:dyDescent="0.3">
      <c r="A1366">
        <v>0.95249170589498633</v>
      </c>
      <c r="B1366">
        <f t="shared" si="135"/>
        <v>3</v>
      </c>
      <c r="C1366">
        <f t="shared" si="132"/>
        <v>5.8841820305133297E-15</v>
      </c>
      <c r="D1366">
        <f t="shared" si="133"/>
        <v>333</v>
      </c>
      <c r="E1366">
        <f t="shared" si="130"/>
        <v>0</v>
      </c>
      <c r="F1366">
        <f t="shared" si="134"/>
        <v>0</v>
      </c>
      <c r="G1366" t="str">
        <f t="shared" si="131"/>
        <v>…</v>
      </c>
    </row>
    <row r="1367" spans="1:7" x14ac:dyDescent="0.3">
      <c r="A1367">
        <v>0.95249170589498633</v>
      </c>
      <c r="B1367">
        <f t="shared" si="135"/>
        <v>3</v>
      </c>
      <c r="C1367">
        <f t="shared" si="132"/>
        <v>0</v>
      </c>
      <c r="D1367">
        <f t="shared" si="133"/>
        <v>334</v>
      </c>
      <c r="E1367">
        <f t="shared" si="130"/>
        <v>0</v>
      </c>
      <c r="F1367">
        <f t="shared" si="134"/>
        <v>0</v>
      </c>
      <c r="G1367" t="str">
        <f t="shared" si="131"/>
        <v>…</v>
      </c>
    </row>
    <row r="1368" spans="1:7" x14ac:dyDescent="0.3">
      <c r="A1368">
        <v>0.95249170589745802</v>
      </c>
      <c r="B1368">
        <f t="shared" si="135"/>
        <v>3</v>
      </c>
      <c r="C1368">
        <f t="shared" si="132"/>
        <v>2.471689519722986E-12</v>
      </c>
      <c r="D1368">
        <f t="shared" si="133"/>
        <v>335</v>
      </c>
      <c r="E1368">
        <f t="shared" si="130"/>
        <v>0</v>
      </c>
      <c r="F1368">
        <f t="shared" si="134"/>
        <v>0</v>
      </c>
      <c r="G1368" t="str">
        <f t="shared" si="131"/>
        <v>…</v>
      </c>
    </row>
    <row r="1369" spans="1:7" x14ac:dyDescent="0.3">
      <c r="A1369">
        <v>0.95249170589745802</v>
      </c>
      <c r="B1369">
        <f t="shared" si="135"/>
        <v>3</v>
      </c>
      <c r="C1369">
        <f t="shared" si="132"/>
        <v>0</v>
      </c>
      <c r="D1369">
        <f t="shared" si="133"/>
        <v>336</v>
      </c>
      <c r="E1369">
        <f t="shared" si="130"/>
        <v>0</v>
      </c>
      <c r="F1369">
        <f t="shared" si="134"/>
        <v>0</v>
      </c>
      <c r="G1369" t="str">
        <f t="shared" si="131"/>
        <v>…</v>
      </c>
    </row>
    <row r="1370" spans="1:7" x14ac:dyDescent="0.3">
      <c r="A1370">
        <v>0.95249170590579402</v>
      </c>
      <c r="B1370">
        <f t="shared" si="135"/>
        <v>3</v>
      </c>
      <c r="C1370">
        <f t="shared" si="132"/>
        <v>8.3359985580955254E-12</v>
      </c>
      <c r="D1370">
        <f t="shared" si="133"/>
        <v>337</v>
      </c>
      <c r="E1370">
        <f t="shared" si="130"/>
        <v>0</v>
      </c>
      <c r="F1370">
        <f t="shared" si="134"/>
        <v>0</v>
      </c>
      <c r="G1370" t="str">
        <f t="shared" si="131"/>
        <v>…</v>
      </c>
    </row>
    <row r="1371" spans="1:7" x14ac:dyDescent="0.3">
      <c r="A1371">
        <v>0.95249170590579402</v>
      </c>
      <c r="B1371">
        <f t="shared" si="135"/>
        <v>3</v>
      </c>
      <c r="C1371">
        <f t="shared" si="132"/>
        <v>0</v>
      </c>
      <c r="D1371">
        <f t="shared" si="133"/>
        <v>338</v>
      </c>
      <c r="E1371">
        <f t="shared" si="130"/>
        <v>0</v>
      </c>
      <c r="F1371">
        <f t="shared" si="134"/>
        <v>0</v>
      </c>
      <c r="G1371" t="str">
        <f t="shared" si="131"/>
        <v>…</v>
      </c>
    </row>
    <row r="1372" spans="1:7" x14ac:dyDescent="0.3">
      <c r="A1372">
        <v>0.9527331620048568</v>
      </c>
      <c r="B1372">
        <f t="shared" si="135"/>
        <v>3</v>
      </c>
      <c r="C1372">
        <f t="shared" si="132"/>
        <v>2.4145609906278676E-4</v>
      </c>
      <c r="D1372">
        <f t="shared" si="133"/>
        <v>339</v>
      </c>
      <c r="E1372">
        <f t="shared" si="130"/>
        <v>0</v>
      </c>
      <c r="F1372">
        <f t="shared" si="134"/>
        <v>0</v>
      </c>
      <c r="G1372" t="str">
        <f t="shared" si="131"/>
        <v>…</v>
      </c>
    </row>
    <row r="1373" spans="1:7" x14ac:dyDescent="0.3">
      <c r="A1373">
        <v>0.9527331620048568</v>
      </c>
      <c r="B1373">
        <f t="shared" si="135"/>
        <v>3</v>
      </c>
      <c r="C1373">
        <f t="shared" si="132"/>
        <v>0</v>
      </c>
      <c r="D1373">
        <f t="shared" si="133"/>
        <v>340</v>
      </c>
      <c r="E1373">
        <f t="shared" si="130"/>
        <v>0</v>
      </c>
      <c r="F1373">
        <f t="shared" si="134"/>
        <v>0</v>
      </c>
      <c r="G1373" t="str">
        <f t="shared" si="131"/>
        <v>…</v>
      </c>
    </row>
    <row r="1374" spans="1:7" x14ac:dyDescent="0.3">
      <c r="A1374">
        <v>0.9527331620048568</v>
      </c>
      <c r="B1374">
        <f t="shared" si="135"/>
        <v>3</v>
      </c>
      <c r="C1374">
        <f t="shared" si="132"/>
        <v>0</v>
      </c>
      <c r="D1374">
        <f t="shared" si="133"/>
        <v>341</v>
      </c>
      <c r="E1374">
        <f t="shared" si="130"/>
        <v>0</v>
      </c>
      <c r="F1374">
        <f t="shared" si="134"/>
        <v>0</v>
      </c>
      <c r="G1374" t="str">
        <f t="shared" si="131"/>
        <v>…</v>
      </c>
    </row>
    <row r="1375" spans="1:7" x14ac:dyDescent="0.3">
      <c r="A1375">
        <v>0.9527331620048568</v>
      </c>
      <c r="B1375">
        <f t="shared" si="135"/>
        <v>3</v>
      </c>
      <c r="C1375">
        <f t="shared" si="132"/>
        <v>0</v>
      </c>
      <c r="D1375">
        <f t="shared" si="133"/>
        <v>342</v>
      </c>
      <c r="E1375">
        <f t="shared" si="130"/>
        <v>0</v>
      </c>
      <c r="F1375">
        <f t="shared" si="134"/>
        <v>0</v>
      </c>
      <c r="G1375" t="str">
        <f t="shared" si="131"/>
        <v>…</v>
      </c>
    </row>
    <row r="1376" spans="1:7" x14ac:dyDescent="0.3">
      <c r="A1376">
        <v>0.95273317158372006</v>
      </c>
      <c r="B1376">
        <f t="shared" si="135"/>
        <v>3</v>
      </c>
      <c r="C1376">
        <f t="shared" si="132"/>
        <v>9.5788632581417232E-9</v>
      </c>
      <c r="D1376">
        <f t="shared" si="133"/>
        <v>343</v>
      </c>
      <c r="E1376">
        <f t="shared" si="130"/>
        <v>0</v>
      </c>
      <c r="F1376">
        <f t="shared" si="134"/>
        <v>0</v>
      </c>
      <c r="G1376" t="str">
        <f t="shared" si="131"/>
        <v>…</v>
      </c>
    </row>
    <row r="1377" spans="1:7" x14ac:dyDescent="0.3">
      <c r="A1377">
        <v>0.95273319508336884</v>
      </c>
      <c r="B1377">
        <f t="shared" si="135"/>
        <v>3</v>
      </c>
      <c r="C1377">
        <f t="shared" si="132"/>
        <v>2.3499648782454585E-8</v>
      </c>
      <c r="D1377">
        <f t="shared" si="133"/>
        <v>344</v>
      </c>
      <c r="E1377">
        <f t="shared" si="130"/>
        <v>0</v>
      </c>
      <c r="F1377">
        <f t="shared" si="134"/>
        <v>0</v>
      </c>
      <c r="G1377" t="str">
        <f t="shared" si="131"/>
        <v>…</v>
      </c>
    </row>
    <row r="1378" spans="1:7" x14ac:dyDescent="0.3">
      <c r="A1378">
        <v>0.95273319532724987</v>
      </c>
      <c r="B1378">
        <f t="shared" si="135"/>
        <v>3</v>
      </c>
      <c r="C1378">
        <f t="shared" si="132"/>
        <v>2.438810264848712E-10</v>
      </c>
      <c r="D1378">
        <f t="shared" si="133"/>
        <v>345</v>
      </c>
      <c r="E1378">
        <f t="shared" si="130"/>
        <v>0</v>
      </c>
      <c r="F1378">
        <f t="shared" si="134"/>
        <v>0</v>
      </c>
      <c r="G1378" t="str">
        <f t="shared" si="131"/>
        <v>…</v>
      </c>
    </row>
    <row r="1379" spans="1:7" x14ac:dyDescent="0.3">
      <c r="A1379">
        <v>0.9527332081283153</v>
      </c>
      <c r="B1379">
        <f t="shared" si="135"/>
        <v>3</v>
      </c>
      <c r="C1379">
        <f t="shared" si="132"/>
        <v>1.2801065429890457E-8</v>
      </c>
      <c r="D1379">
        <f t="shared" si="133"/>
        <v>346</v>
      </c>
      <c r="E1379">
        <f t="shared" si="130"/>
        <v>0</v>
      </c>
      <c r="F1379">
        <f t="shared" si="134"/>
        <v>0</v>
      </c>
      <c r="G1379" t="str">
        <f t="shared" si="131"/>
        <v>…</v>
      </c>
    </row>
    <row r="1380" spans="1:7" x14ac:dyDescent="0.3">
      <c r="A1380">
        <v>0.9947222221658587</v>
      </c>
      <c r="B1380">
        <f t="shared" si="135"/>
        <v>3</v>
      </c>
      <c r="C1380">
        <f t="shared" si="132"/>
        <v>4.1989014037543404E-2</v>
      </c>
      <c r="D1380">
        <f t="shared" si="133"/>
        <v>347</v>
      </c>
      <c r="E1380">
        <f t="shared" si="130"/>
        <v>0</v>
      </c>
      <c r="F1380">
        <f t="shared" si="134"/>
        <v>0</v>
      </c>
      <c r="G1380" t="str">
        <f t="shared" si="131"/>
        <v>…</v>
      </c>
    </row>
    <row r="1381" spans="1:7" x14ac:dyDescent="0.3">
      <c r="A1381">
        <v>0.9947222221658587</v>
      </c>
      <c r="B1381">
        <f t="shared" si="135"/>
        <v>3</v>
      </c>
      <c r="C1381">
        <f t="shared" si="132"/>
        <v>0</v>
      </c>
      <c r="D1381">
        <f t="shared" si="133"/>
        <v>348</v>
      </c>
      <c r="E1381">
        <f t="shared" si="130"/>
        <v>0</v>
      </c>
      <c r="F1381">
        <f t="shared" si="134"/>
        <v>0</v>
      </c>
      <c r="G1381" t="str">
        <f t="shared" si="131"/>
        <v>…</v>
      </c>
    </row>
    <row r="1382" spans="1:7" x14ac:dyDescent="0.3">
      <c r="A1382">
        <v>0.9947222221658587</v>
      </c>
      <c r="B1382">
        <f t="shared" si="135"/>
        <v>3</v>
      </c>
      <c r="C1382">
        <f t="shared" si="132"/>
        <v>0</v>
      </c>
      <c r="D1382">
        <f t="shared" si="133"/>
        <v>349</v>
      </c>
      <c r="E1382">
        <f t="shared" si="130"/>
        <v>0</v>
      </c>
      <c r="F1382">
        <f t="shared" si="134"/>
        <v>0</v>
      </c>
      <c r="G1382" t="str">
        <f t="shared" si="131"/>
        <v>…</v>
      </c>
    </row>
    <row r="1383" spans="1:7" x14ac:dyDescent="0.3">
      <c r="A1383">
        <v>0.9947222221658587</v>
      </c>
      <c r="B1383">
        <f t="shared" si="135"/>
        <v>3</v>
      </c>
      <c r="C1383">
        <f t="shared" si="132"/>
        <v>0</v>
      </c>
      <c r="D1383">
        <f t="shared" si="133"/>
        <v>350</v>
      </c>
      <c r="E1383">
        <f t="shared" si="130"/>
        <v>0</v>
      </c>
      <c r="F1383">
        <f t="shared" si="134"/>
        <v>0</v>
      </c>
      <c r="G1383" t="str">
        <f t="shared" si="131"/>
        <v>…</v>
      </c>
    </row>
    <row r="1384" spans="1:7" x14ac:dyDescent="0.3">
      <c r="A1384">
        <v>0.99472222216852091</v>
      </c>
      <c r="B1384">
        <f t="shared" si="135"/>
        <v>3</v>
      </c>
      <c r="C1384">
        <f t="shared" si="132"/>
        <v>2.6622037907486629E-12</v>
      </c>
      <c r="D1384">
        <f t="shared" si="133"/>
        <v>351</v>
      </c>
      <c r="E1384">
        <f t="shared" si="130"/>
        <v>0</v>
      </c>
      <c r="F1384">
        <f t="shared" si="134"/>
        <v>0</v>
      </c>
      <c r="G1384" t="str">
        <f t="shared" si="131"/>
        <v>…</v>
      </c>
    </row>
    <row r="1385" spans="1:7" x14ac:dyDescent="0.3">
      <c r="A1385">
        <v>0.99472222252941356</v>
      </c>
      <c r="B1385">
        <f t="shared" si="135"/>
        <v>3</v>
      </c>
      <c r="C1385">
        <f t="shared" si="132"/>
        <v>3.6089264909833219E-10</v>
      </c>
      <c r="D1385">
        <f t="shared" si="133"/>
        <v>352</v>
      </c>
      <c r="E1385">
        <f t="shared" si="130"/>
        <v>0</v>
      </c>
      <c r="F1385">
        <f t="shared" si="134"/>
        <v>0</v>
      </c>
      <c r="G1385" t="str">
        <f t="shared" si="131"/>
        <v>…</v>
      </c>
    </row>
    <row r="1386" spans="1:7" x14ac:dyDescent="0.3">
      <c r="A1386">
        <v>0.99472222252943243</v>
      </c>
      <c r="B1386">
        <f t="shared" si="135"/>
        <v>3</v>
      </c>
      <c r="C1386">
        <f t="shared" si="132"/>
        <v>1.8873791418627661E-14</v>
      </c>
      <c r="D1386">
        <f t="shared" si="133"/>
        <v>353</v>
      </c>
      <c r="E1386">
        <f t="shared" si="130"/>
        <v>0</v>
      </c>
      <c r="F1386">
        <f t="shared" si="134"/>
        <v>0</v>
      </c>
      <c r="G1386" t="str">
        <f t="shared" si="131"/>
        <v>…</v>
      </c>
    </row>
    <row r="1387" spans="1:7" x14ac:dyDescent="0.3">
      <c r="A1387">
        <v>0.9947225414887414</v>
      </c>
      <c r="B1387">
        <f t="shared" si="135"/>
        <v>3</v>
      </c>
      <c r="C1387">
        <f t="shared" si="132"/>
        <v>3.1895930896475022E-7</v>
      </c>
      <c r="D1387">
        <f t="shared" si="133"/>
        <v>354</v>
      </c>
      <c r="E1387">
        <f t="shared" si="130"/>
        <v>0</v>
      </c>
      <c r="F1387">
        <f t="shared" si="134"/>
        <v>0</v>
      </c>
      <c r="G1387" t="str">
        <f t="shared" si="131"/>
        <v>…</v>
      </c>
    </row>
    <row r="1388" spans="1:7" x14ac:dyDescent="0.3">
      <c r="A1388">
        <v>0.9947225414887414</v>
      </c>
      <c r="B1388">
        <f t="shared" si="135"/>
        <v>3</v>
      </c>
      <c r="C1388">
        <f t="shared" si="132"/>
        <v>0</v>
      </c>
      <c r="D1388">
        <f t="shared" si="133"/>
        <v>355</v>
      </c>
      <c r="E1388">
        <f t="shared" si="130"/>
        <v>0</v>
      </c>
      <c r="F1388">
        <f t="shared" si="134"/>
        <v>0</v>
      </c>
      <c r="G1388" t="str">
        <f t="shared" si="131"/>
        <v>…</v>
      </c>
    </row>
    <row r="1389" spans="1:7" x14ac:dyDescent="0.3">
      <c r="A1389">
        <v>0.9947225414887414</v>
      </c>
      <c r="B1389">
        <f t="shared" si="135"/>
        <v>3</v>
      </c>
      <c r="C1389">
        <f t="shared" si="132"/>
        <v>0</v>
      </c>
      <c r="D1389">
        <f t="shared" si="133"/>
        <v>356</v>
      </c>
      <c r="E1389">
        <f t="shared" si="130"/>
        <v>0</v>
      </c>
      <c r="F1389">
        <f t="shared" si="134"/>
        <v>0</v>
      </c>
      <c r="G1389" t="str">
        <f t="shared" si="131"/>
        <v>…</v>
      </c>
    </row>
    <row r="1390" spans="1:7" x14ac:dyDescent="0.3">
      <c r="A1390">
        <v>0.99472254148874162</v>
      </c>
      <c r="B1390">
        <f t="shared" si="135"/>
        <v>3</v>
      </c>
      <c r="C1390">
        <f t="shared" si="132"/>
        <v>0</v>
      </c>
      <c r="D1390">
        <f t="shared" si="133"/>
        <v>357</v>
      </c>
      <c r="E1390">
        <f t="shared" si="130"/>
        <v>0</v>
      </c>
      <c r="F1390">
        <f t="shared" si="134"/>
        <v>0</v>
      </c>
      <c r="G1390" t="str">
        <f t="shared" si="131"/>
        <v>…</v>
      </c>
    </row>
    <row r="1391" spans="1:7" x14ac:dyDescent="0.3">
      <c r="A1391">
        <v>0.99472254148874173</v>
      </c>
      <c r="B1391">
        <f t="shared" si="135"/>
        <v>3</v>
      </c>
      <c r="C1391">
        <f t="shared" si="132"/>
        <v>0</v>
      </c>
      <c r="D1391">
        <f t="shared" si="133"/>
        <v>358</v>
      </c>
      <c r="E1391">
        <f t="shared" si="130"/>
        <v>0</v>
      </c>
      <c r="F1391">
        <f t="shared" si="134"/>
        <v>0</v>
      </c>
      <c r="G1391" t="str">
        <f t="shared" si="131"/>
        <v>…</v>
      </c>
    </row>
    <row r="1392" spans="1:7" x14ac:dyDescent="0.3">
      <c r="A1392">
        <v>0.99472254148926553</v>
      </c>
      <c r="B1392">
        <f t="shared" si="135"/>
        <v>3</v>
      </c>
      <c r="C1392">
        <f t="shared" si="132"/>
        <v>5.2380322301814886E-13</v>
      </c>
      <c r="D1392">
        <f t="shared" si="133"/>
        <v>359</v>
      </c>
      <c r="E1392">
        <f t="shared" si="130"/>
        <v>0</v>
      </c>
      <c r="F1392">
        <f t="shared" si="134"/>
        <v>0</v>
      </c>
      <c r="G1392" t="str">
        <f t="shared" si="131"/>
        <v>…</v>
      </c>
    </row>
    <row r="1393" spans="1:7" x14ac:dyDescent="0.3">
      <c r="A1393">
        <v>0.99472254148926553</v>
      </c>
      <c r="B1393">
        <f t="shared" si="135"/>
        <v>3</v>
      </c>
      <c r="C1393">
        <f t="shared" si="132"/>
        <v>0</v>
      </c>
      <c r="D1393">
        <f t="shared" si="133"/>
        <v>360</v>
      </c>
      <c r="E1393">
        <f t="shared" si="130"/>
        <v>0</v>
      </c>
      <c r="F1393">
        <f t="shared" si="134"/>
        <v>0</v>
      </c>
      <c r="G1393" t="str">
        <f t="shared" si="131"/>
        <v>…</v>
      </c>
    </row>
    <row r="1394" spans="1:7" x14ac:dyDescent="0.3">
      <c r="A1394">
        <v>0.99472254148926553</v>
      </c>
      <c r="B1394">
        <f t="shared" si="135"/>
        <v>3</v>
      </c>
      <c r="C1394">
        <f t="shared" si="132"/>
        <v>0</v>
      </c>
      <c r="D1394">
        <f t="shared" si="133"/>
        <v>361</v>
      </c>
      <c r="E1394">
        <f t="shared" si="130"/>
        <v>0</v>
      </c>
      <c r="F1394">
        <f t="shared" si="134"/>
        <v>0</v>
      </c>
      <c r="G1394" t="str">
        <f t="shared" si="131"/>
        <v>…</v>
      </c>
    </row>
    <row r="1395" spans="1:7" x14ac:dyDescent="0.3">
      <c r="A1395">
        <v>0.99472254148926553</v>
      </c>
      <c r="B1395">
        <f t="shared" si="135"/>
        <v>3</v>
      </c>
      <c r="C1395">
        <f t="shared" si="132"/>
        <v>0</v>
      </c>
      <c r="D1395">
        <f t="shared" si="133"/>
        <v>362</v>
      </c>
      <c r="E1395">
        <f t="shared" si="130"/>
        <v>0</v>
      </c>
      <c r="F1395">
        <f t="shared" si="134"/>
        <v>0</v>
      </c>
      <c r="G1395" t="str">
        <f t="shared" si="131"/>
        <v>…</v>
      </c>
    </row>
    <row r="1396" spans="1:7" x14ac:dyDescent="0.3">
      <c r="A1396">
        <v>0.99472254148926553</v>
      </c>
      <c r="B1396">
        <f t="shared" si="135"/>
        <v>3</v>
      </c>
      <c r="C1396">
        <f t="shared" si="132"/>
        <v>0</v>
      </c>
      <c r="D1396">
        <f t="shared" si="133"/>
        <v>363</v>
      </c>
      <c r="E1396">
        <f t="shared" si="130"/>
        <v>0</v>
      </c>
      <c r="F1396">
        <f t="shared" si="134"/>
        <v>0</v>
      </c>
      <c r="G1396" t="str">
        <f t="shared" si="131"/>
        <v>…</v>
      </c>
    </row>
    <row r="1397" spans="1:7" x14ac:dyDescent="0.3">
      <c r="A1397">
        <v>0.99472254148926553</v>
      </c>
      <c r="B1397">
        <f t="shared" si="135"/>
        <v>3</v>
      </c>
      <c r="C1397">
        <f t="shared" si="132"/>
        <v>0</v>
      </c>
      <c r="D1397">
        <f t="shared" si="133"/>
        <v>364</v>
      </c>
      <c r="E1397">
        <f t="shared" si="130"/>
        <v>0</v>
      </c>
      <c r="F1397">
        <f t="shared" si="134"/>
        <v>0</v>
      </c>
      <c r="G1397" t="str">
        <f t="shared" si="131"/>
        <v>…</v>
      </c>
    </row>
    <row r="1398" spans="1:7" x14ac:dyDescent="0.3">
      <c r="A1398">
        <v>0.9947225431079888</v>
      </c>
      <c r="B1398">
        <f t="shared" si="135"/>
        <v>3</v>
      </c>
      <c r="C1398">
        <f t="shared" si="132"/>
        <v>1.6187232665387796E-9</v>
      </c>
      <c r="D1398">
        <f t="shared" si="133"/>
        <v>365</v>
      </c>
      <c r="E1398">
        <f t="shared" si="130"/>
        <v>0</v>
      </c>
      <c r="F1398">
        <f t="shared" si="134"/>
        <v>0</v>
      </c>
      <c r="G1398" t="str">
        <f t="shared" si="131"/>
        <v>…</v>
      </c>
    </row>
    <row r="1399" spans="1:7" x14ac:dyDescent="0.3">
      <c r="A1399">
        <v>0.99472254312114894</v>
      </c>
      <c r="B1399">
        <f t="shared" si="135"/>
        <v>3</v>
      </c>
      <c r="C1399">
        <f t="shared" si="132"/>
        <v>1.3160139644696756E-11</v>
      </c>
      <c r="D1399">
        <f t="shared" si="133"/>
        <v>366</v>
      </c>
      <c r="E1399">
        <f t="shared" si="130"/>
        <v>0</v>
      </c>
      <c r="F1399">
        <f t="shared" si="134"/>
        <v>0</v>
      </c>
      <c r="G1399" t="str">
        <f t="shared" si="131"/>
        <v>…</v>
      </c>
    </row>
    <row r="1400" spans="1:7" x14ac:dyDescent="0.3">
      <c r="A1400">
        <v>0.99472254312114894</v>
      </c>
      <c r="B1400">
        <f t="shared" si="135"/>
        <v>3</v>
      </c>
      <c r="C1400">
        <f t="shared" si="132"/>
        <v>0</v>
      </c>
      <c r="D1400">
        <f t="shared" si="133"/>
        <v>367</v>
      </c>
      <c r="E1400">
        <f t="shared" si="130"/>
        <v>0</v>
      </c>
      <c r="F1400">
        <f t="shared" si="134"/>
        <v>0</v>
      </c>
      <c r="G1400" t="str">
        <f t="shared" si="131"/>
        <v>…</v>
      </c>
    </row>
    <row r="1401" spans="1:7" x14ac:dyDescent="0.3">
      <c r="A1401">
        <v>0.99472324580117466</v>
      </c>
      <c r="B1401">
        <f t="shared" si="135"/>
        <v>3</v>
      </c>
      <c r="C1401">
        <f t="shared" si="132"/>
        <v>7.0268002572149157E-7</v>
      </c>
      <c r="D1401">
        <f t="shared" si="133"/>
        <v>368</v>
      </c>
      <c r="E1401">
        <f t="shared" si="130"/>
        <v>0</v>
      </c>
      <c r="F1401">
        <f t="shared" si="134"/>
        <v>0</v>
      </c>
      <c r="G1401" t="str">
        <f t="shared" si="131"/>
        <v>…</v>
      </c>
    </row>
    <row r="1402" spans="1:7" x14ac:dyDescent="0.3">
      <c r="A1402">
        <v>0.99562247001875093</v>
      </c>
      <c r="B1402">
        <f t="shared" si="135"/>
        <v>3</v>
      </c>
      <c r="C1402">
        <f t="shared" si="132"/>
        <v>8.9922421757626658E-4</v>
      </c>
      <c r="D1402">
        <f t="shared" si="133"/>
        <v>369</v>
      </c>
      <c r="E1402">
        <f t="shared" si="130"/>
        <v>0</v>
      </c>
      <c r="F1402">
        <f t="shared" si="134"/>
        <v>0</v>
      </c>
      <c r="G1402" t="str">
        <f t="shared" si="131"/>
        <v>…</v>
      </c>
    </row>
    <row r="1403" spans="1:7" x14ac:dyDescent="0.3">
      <c r="A1403">
        <v>0.99562247001875093</v>
      </c>
      <c r="B1403">
        <f t="shared" si="135"/>
        <v>3</v>
      </c>
      <c r="C1403">
        <f t="shared" si="132"/>
        <v>0</v>
      </c>
      <c r="D1403">
        <f t="shared" si="133"/>
        <v>370</v>
      </c>
      <c r="E1403">
        <f t="shared" si="130"/>
        <v>0</v>
      </c>
      <c r="F1403">
        <f t="shared" si="134"/>
        <v>0</v>
      </c>
      <c r="G1403" t="str">
        <f t="shared" si="131"/>
        <v>…</v>
      </c>
    </row>
    <row r="1404" spans="1:7" x14ac:dyDescent="0.3">
      <c r="A1404">
        <v>0.99584920960697443</v>
      </c>
      <c r="B1404">
        <f t="shared" si="135"/>
        <v>3</v>
      </c>
      <c r="C1404">
        <f t="shared" si="132"/>
        <v>2.2673958822350126E-4</v>
      </c>
      <c r="D1404">
        <f t="shared" si="133"/>
        <v>371</v>
      </c>
      <c r="E1404">
        <f t="shared" si="130"/>
        <v>0</v>
      </c>
      <c r="F1404">
        <f t="shared" si="134"/>
        <v>0</v>
      </c>
      <c r="G1404" t="str">
        <f t="shared" si="131"/>
        <v>…</v>
      </c>
    </row>
    <row r="1405" spans="1:7" x14ac:dyDescent="0.3">
      <c r="A1405">
        <v>0.99584920960768131</v>
      </c>
      <c r="B1405">
        <f t="shared" si="135"/>
        <v>3</v>
      </c>
      <c r="C1405">
        <f t="shared" si="132"/>
        <v>7.0687899977883717E-13</v>
      </c>
      <c r="D1405">
        <f t="shared" si="133"/>
        <v>372</v>
      </c>
      <c r="E1405">
        <f t="shared" si="130"/>
        <v>0</v>
      </c>
      <c r="F1405">
        <f t="shared" si="134"/>
        <v>0</v>
      </c>
      <c r="G1405" t="str">
        <f t="shared" si="131"/>
        <v>…</v>
      </c>
    </row>
    <row r="1406" spans="1:7" x14ac:dyDescent="0.3">
      <c r="A1406">
        <v>0.99584920960768131</v>
      </c>
      <c r="B1406">
        <f t="shared" si="135"/>
        <v>3</v>
      </c>
      <c r="C1406">
        <f t="shared" si="132"/>
        <v>0</v>
      </c>
      <c r="D1406">
        <f t="shared" si="133"/>
        <v>373</v>
      </c>
      <c r="E1406">
        <f t="shared" si="130"/>
        <v>0</v>
      </c>
      <c r="F1406">
        <f t="shared" si="134"/>
        <v>0</v>
      </c>
      <c r="G1406" t="str">
        <f t="shared" si="131"/>
        <v>…</v>
      </c>
    </row>
    <row r="1407" spans="1:7" x14ac:dyDescent="0.3">
      <c r="A1407">
        <v>0.99584920960768131</v>
      </c>
      <c r="B1407">
        <f t="shared" si="135"/>
        <v>3</v>
      </c>
      <c r="C1407">
        <f t="shared" si="132"/>
        <v>0</v>
      </c>
      <c r="D1407">
        <f t="shared" si="133"/>
        <v>374</v>
      </c>
      <c r="E1407">
        <f t="shared" si="130"/>
        <v>0</v>
      </c>
      <c r="F1407">
        <f t="shared" si="134"/>
        <v>0</v>
      </c>
      <c r="G1407" t="str">
        <f t="shared" si="131"/>
        <v>…</v>
      </c>
    </row>
    <row r="1408" spans="1:7" x14ac:dyDescent="0.3">
      <c r="A1408">
        <v>0.99584929844693182</v>
      </c>
      <c r="B1408">
        <f t="shared" si="135"/>
        <v>3</v>
      </c>
      <c r="C1408">
        <f t="shared" si="132"/>
        <v>8.8839250511618673E-8</v>
      </c>
      <c r="D1408">
        <f t="shared" si="133"/>
        <v>375</v>
      </c>
      <c r="E1408">
        <f t="shared" si="130"/>
        <v>0</v>
      </c>
      <c r="F1408">
        <f t="shared" si="134"/>
        <v>0</v>
      </c>
      <c r="G1408" t="str">
        <f t="shared" si="131"/>
        <v>…</v>
      </c>
    </row>
    <row r="1409" spans="1:7" x14ac:dyDescent="0.3">
      <c r="A1409">
        <v>0.99584929844715164</v>
      </c>
      <c r="B1409">
        <f t="shared" si="135"/>
        <v>3</v>
      </c>
      <c r="C1409">
        <f t="shared" si="132"/>
        <v>2.19824158875781E-13</v>
      </c>
      <c r="D1409">
        <f t="shared" si="133"/>
        <v>376</v>
      </c>
      <c r="E1409">
        <f t="shared" si="130"/>
        <v>0</v>
      </c>
      <c r="F1409">
        <f t="shared" si="134"/>
        <v>0</v>
      </c>
      <c r="G1409" t="str">
        <f t="shared" si="131"/>
        <v>…</v>
      </c>
    </row>
    <row r="1410" spans="1:7" x14ac:dyDescent="0.3">
      <c r="A1410">
        <v>0.99584929844715164</v>
      </c>
      <c r="B1410">
        <f t="shared" si="135"/>
        <v>3</v>
      </c>
      <c r="C1410">
        <f t="shared" si="132"/>
        <v>0</v>
      </c>
      <c r="D1410">
        <f t="shared" si="133"/>
        <v>377</v>
      </c>
      <c r="E1410">
        <f t="shared" si="130"/>
        <v>0</v>
      </c>
      <c r="F1410">
        <f t="shared" si="134"/>
        <v>0</v>
      </c>
      <c r="G1410" t="str">
        <f t="shared" si="131"/>
        <v>…</v>
      </c>
    </row>
    <row r="1411" spans="1:7" x14ac:dyDescent="0.3">
      <c r="A1411">
        <v>0.99584938615153085</v>
      </c>
      <c r="B1411">
        <f t="shared" si="135"/>
        <v>3</v>
      </c>
      <c r="C1411">
        <f t="shared" si="132"/>
        <v>8.7704379203579208E-8</v>
      </c>
      <c r="D1411">
        <f t="shared" si="133"/>
        <v>378</v>
      </c>
      <c r="E1411">
        <f t="shared" ref="E1411:E1474" si="136">IF(A1411&lt;7,0,D1411)</f>
        <v>0</v>
      </c>
      <c r="F1411">
        <f t="shared" si="134"/>
        <v>0</v>
      </c>
      <c r="G1411" t="str">
        <f t="shared" ref="G1411:G1474" si="137">IF(D1411&lt;50,"A",IF(D1411&lt;100,"B",IF(D1411&lt;150,"C",IF(D1411&lt;200,"D",IF(D1411&lt;250,"E",IF(D1411&lt;305,"F","…"))))))</f>
        <v>…</v>
      </c>
    </row>
    <row r="1412" spans="1:7" x14ac:dyDescent="0.3">
      <c r="A1412">
        <v>0.99584939038514297</v>
      </c>
      <c r="B1412">
        <f t="shared" si="135"/>
        <v>3</v>
      </c>
      <c r="C1412">
        <f t="shared" si="132"/>
        <v>4.2336121275354799E-9</v>
      </c>
      <c r="D1412">
        <f t="shared" si="133"/>
        <v>379</v>
      </c>
      <c r="E1412">
        <f t="shared" si="136"/>
        <v>0</v>
      </c>
      <c r="F1412">
        <f t="shared" si="134"/>
        <v>0</v>
      </c>
      <c r="G1412" t="str">
        <f t="shared" si="137"/>
        <v>…</v>
      </c>
    </row>
    <row r="1413" spans="1:7" x14ac:dyDescent="0.3">
      <c r="A1413">
        <v>1.2563425775780663</v>
      </c>
      <c r="B1413">
        <f t="shared" si="135"/>
        <v>3</v>
      </c>
      <c r="C1413">
        <f t="shared" si="132"/>
        <v>0.26049318719292336</v>
      </c>
      <c r="D1413">
        <f t="shared" si="133"/>
        <v>380</v>
      </c>
      <c r="E1413">
        <f t="shared" si="136"/>
        <v>0</v>
      </c>
      <c r="F1413">
        <f t="shared" si="134"/>
        <v>0</v>
      </c>
      <c r="G1413" t="str">
        <f t="shared" si="137"/>
        <v>…</v>
      </c>
    </row>
    <row r="1414" spans="1:7" x14ac:dyDescent="0.3">
      <c r="A1414">
        <v>1.2563425779039834</v>
      </c>
      <c r="B1414">
        <f t="shared" si="135"/>
        <v>3</v>
      </c>
      <c r="C1414">
        <f t="shared" si="132"/>
        <v>3.2591707110896095E-10</v>
      </c>
      <c r="D1414">
        <f t="shared" si="133"/>
        <v>381</v>
      </c>
      <c r="E1414">
        <f t="shared" si="136"/>
        <v>0</v>
      </c>
      <c r="F1414">
        <f t="shared" si="134"/>
        <v>0</v>
      </c>
      <c r="G1414" t="str">
        <f t="shared" si="137"/>
        <v>…</v>
      </c>
    </row>
    <row r="1415" spans="1:7" x14ac:dyDescent="0.3">
      <c r="A1415">
        <v>1.2563425779039834</v>
      </c>
      <c r="B1415">
        <f t="shared" si="135"/>
        <v>3</v>
      </c>
      <c r="C1415">
        <f t="shared" si="132"/>
        <v>0</v>
      </c>
      <c r="D1415">
        <f t="shared" si="133"/>
        <v>382</v>
      </c>
      <c r="E1415">
        <f t="shared" si="136"/>
        <v>0</v>
      </c>
      <c r="F1415">
        <f t="shared" si="134"/>
        <v>0</v>
      </c>
      <c r="G1415" t="str">
        <f t="shared" si="137"/>
        <v>…</v>
      </c>
    </row>
    <row r="1416" spans="1:7" x14ac:dyDescent="0.3">
      <c r="A1416">
        <v>1.2563425779039834</v>
      </c>
      <c r="B1416">
        <f t="shared" si="135"/>
        <v>3</v>
      </c>
      <c r="C1416">
        <f t="shared" si="132"/>
        <v>0</v>
      </c>
      <c r="D1416">
        <f t="shared" si="133"/>
        <v>383</v>
      </c>
      <c r="E1416">
        <f t="shared" si="136"/>
        <v>0</v>
      </c>
      <c r="F1416">
        <f t="shared" si="134"/>
        <v>0</v>
      </c>
      <c r="G1416" t="str">
        <f t="shared" si="137"/>
        <v>…</v>
      </c>
    </row>
    <row r="1417" spans="1:7" x14ac:dyDescent="0.3">
      <c r="A1417">
        <v>1.2563425779039834</v>
      </c>
      <c r="B1417">
        <f t="shared" si="135"/>
        <v>3</v>
      </c>
      <c r="C1417">
        <f t="shared" si="132"/>
        <v>0</v>
      </c>
      <c r="D1417">
        <f t="shared" si="133"/>
        <v>384</v>
      </c>
      <c r="E1417">
        <f t="shared" si="136"/>
        <v>0</v>
      </c>
      <c r="F1417">
        <f t="shared" si="134"/>
        <v>0</v>
      </c>
      <c r="G1417" t="str">
        <f t="shared" si="137"/>
        <v>…</v>
      </c>
    </row>
    <row r="1418" spans="1:7" x14ac:dyDescent="0.3">
      <c r="A1418">
        <v>1.2563425779039834</v>
      </c>
      <c r="B1418">
        <f t="shared" si="135"/>
        <v>3</v>
      </c>
      <c r="C1418">
        <f t="shared" ref="C1418:C1481" si="138">A1418-A1417</f>
        <v>0</v>
      </c>
      <c r="D1418">
        <f t="shared" ref="D1418:D1481" si="139">D1417+1</f>
        <v>385</v>
      </c>
      <c r="E1418">
        <f t="shared" si="136"/>
        <v>0</v>
      </c>
      <c r="F1418">
        <f t="shared" ref="F1418:F1481" si="140">E1418-E1417</f>
        <v>0</v>
      </c>
      <c r="G1418" t="str">
        <f t="shared" si="137"/>
        <v>…</v>
      </c>
    </row>
    <row r="1419" spans="1:7" x14ac:dyDescent="0.3">
      <c r="A1419">
        <v>1.2563425779039967</v>
      </c>
      <c r="B1419">
        <f t="shared" ref="B1419:B1482" si="141">B1418</f>
        <v>3</v>
      </c>
      <c r="C1419">
        <f t="shared" si="138"/>
        <v>1.3322676295501878E-14</v>
      </c>
      <c r="D1419">
        <f t="shared" si="139"/>
        <v>386</v>
      </c>
      <c r="E1419">
        <f t="shared" si="136"/>
        <v>0</v>
      </c>
      <c r="F1419">
        <f t="shared" si="140"/>
        <v>0</v>
      </c>
      <c r="G1419" t="str">
        <f t="shared" si="137"/>
        <v>…</v>
      </c>
    </row>
    <row r="1420" spans="1:7" x14ac:dyDescent="0.3">
      <c r="A1420">
        <v>1.2672018377114562</v>
      </c>
      <c r="B1420">
        <f t="shared" si="141"/>
        <v>3</v>
      </c>
      <c r="C1420">
        <f t="shared" si="138"/>
        <v>1.0859259807459498E-2</v>
      </c>
      <c r="D1420">
        <f t="shared" si="139"/>
        <v>387</v>
      </c>
      <c r="E1420">
        <f t="shared" si="136"/>
        <v>0</v>
      </c>
      <c r="F1420">
        <f t="shared" si="140"/>
        <v>0</v>
      </c>
      <c r="G1420" t="str">
        <f t="shared" si="137"/>
        <v>…</v>
      </c>
    </row>
    <row r="1421" spans="1:7" x14ac:dyDescent="0.3">
      <c r="A1421">
        <v>1.267201837711498</v>
      </c>
      <c r="B1421">
        <f t="shared" si="141"/>
        <v>3</v>
      </c>
      <c r="C1421">
        <f t="shared" si="138"/>
        <v>4.1744385725905886E-14</v>
      </c>
      <c r="D1421">
        <f t="shared" si="139"/>
        <v>388</v>
      </c>
      <c r="E1421">
        <f t="shared" si="136"/>
        <v>0</v>
      </c>
      <c r="F1421">
        <f t="shared" si="140"/>
        <v>0</v>
      </c>
      <c r="G1421" t="str">
        <f t="shared" si="137"/>
        <v>…</v>
      </c>
    </row>
    <row r="1422" spans="1:7" x14ac:dyDescent="0.3">
      <c r="A1422">
        <v>1.2672018377114982</v>
      </c>
      <c r="B1422">
        <f t="shared" si="141"/>
        <v>3</v>
      </c>
      <c r="C1422">
        <f t="shared" si="138"/>
        <v>0</v>
      </c>
      <c r="D1422">
        <f t="shared" si="139"/>
        <v>389</v>
      </c>
      <c r="E1422">
        <f t="shared" si="136"/>
        <v>0</v>
      </c>
      <c r="F1422">
        <f t="shared" si="140"/>
        <v>0</v>
      </c>
      <c r="G1422" t="str">
        <f t="shared" si="137"/>
        <v>…</v>
      </c>
    </row>
    <row r="1423" spans="1:7" x14ac:dyDescent="0.3">
      <c r="A1423">
        <v>1.2672018381084542</v>
      </c>
      <c r="B1423">
        <f t="shared" si="141"/>
        <v>3</v>
      </c>
      <c r="C1423">
        <f t="shared" si="138"/>
        <v>3.9695602360723115E-10</v>
      </c>
      <c r="D1423">
        <f t="shared" si="139"/>
        <v>390</v>
      </c>
      <c r="E1423">
        <f t="shared" si="136"/>
        <v>0</v>
      </c>
      <c r="F1423">
        <f t="shared" si="140"/>
        <v>0</v>
      </c>
      <c r="G1423" t="str">
        <f t="shared" si="137"/>
        <v>…</v>
      </c>
    </row>
    <row r="1424" spans="1:7" x14ac:dyDescent="0.3">
      <c r="A1424">
        <v>1.2672018381084542</v>
      </c>
      <c r="B1424">
        <f t="shared" si="141"/>
        <v>3</v>
      </c>
      <c r="C1424">
        <f t="shared" si="138"/>
        <v>0</v>
      </c>
      <c r="D1424">
        <f t="shared" si="139"/>
        <v>391</v>
      </c>
      <c r="E1424">
        <f t="shared" si="136"/>
        <v>0</v>
      </c>
      <c r="F1424">
        <f t="shared" si="140"/>
        <v>0</v>
      </c>
      <c r="G1424" t="str">
        <f t="shared" si="137"/>
        <v>…</v>
      </c>
    </row>
    <row r="1425" spans="1:7" x14ac:dyDescent="0.3">
      <c r="A1425">
        <v>1.2672018381084542</v>
      </c>
      <c r="B1425">
        <f t="shared" si="141"/>
        <v>3</v>
      </c>
      <c r="C1425">
        <f t="shared" si="138"/>
        <v>0</v>
      </c>
      <c r="D1425">
        <f t="shared" si="139"/>
        <v>392</v>
      </c>
      <c r="E1425">
        <f t="shared" si="136"/>
        <v>0</v>
      </c>
      <c r="F1425">
        <f t="shared" si="140"/>
        <v>0</v>
      </c>
      <c r="G1425" t="str">
        <f t="shared" si="137"/>
        <v>…</v>
      </c>
    </row>
    <row r="1426" spans="1:7" x14ac:dyDescent="0.3">
      <c r="A1426">
        <v>1.2674882837959376</v>
      </c>
      <c r="B1426">
        <f t="shared" si="141"/>
        <v>3</v>
      </c>
      <c r="C1426">
        <f t="shared" si="138"/>
        <v>2.8644568748337207E-4</v>
      </c>
      <c r="D1426">
        <f t="shared" si="139"/>
        <v>393</v>
      </c>
      <c r="E1426">
        <f t="shared" si="136"/>
        <v>0</v>
      </c>
      <c r="F1426">
        <f t="shared" si="140"/>
        <v>0</v>
      </c>
      <c r="G1426" t="str">
        <f t="shared" si="137"/>
        <v>…</v>
      </c>
    </row>
    <row r="1427" spans="1:7" x14ac:dyDescent="0.3">
      <c r="A1427">
        <v>1.2674882837959378</v>
      </c>
      <c r="B1427">
        <f t="shared" si="141"/>
        <v>3</v>
      </c>
      <c r="C1427">
        <f t="shared" si="138"/>
        <v>0</v>
      </c>
      <c r="D1427">
        <f t="shared" si="139"/>
        <v>394</v>
      </c>
      <c r="E1427">
        <f t="shared" si="136"/>
        <v>0</v>
      </c>
      <c r="F1427">
        <f t="shared" si="140"/>
        <v>0</v>
      </c>
      <c r="G1427" t="str">
        <f t="shared" si="137"/>
        <v>…</v>
      </c>
    </row>
    <row r="1428" spans="1:7" x14ac:dyDescent="0.3">
      <c r="A1428">
        <v>1.2674882910376648</v>
      </c>
      <c r="B1428">
        <f t="shared" si="141"/>
        <v>3</v>
      </c>
      <c r="C1428">
        <f t="shared" si="138"/>
        <v>7.2417269958435782E-9</v>
      </c>
      <c r="D1428">
        <f t="shared" si="139"/>
        <v>395</v>
      </c>
      <c r="E1428">
        <f t="shared" si="136"/>
        <v>0</v>
      </c>
      <c r="F1428">
        <f t="shared" si="140"/>
        <v>0</v>
      </c>
      <c r="G1428" t="str">
        <f t="shared" si="137"/>
        <v>…</v>
      </c>
    </row>
    <row r="1429" spans="1:7" x14ac:dyDescent="0.3">
      <c r="A1429">
        <v>1.2674882927473334</v>
      </c>
      <c r="B1429">
        <f t="shared" si="141"/>
        <v>3</v>
      </c>
      <c r="C1429">
        <f t="shared" si="138"/>
        <v>1.7096686288908813E-9</v>
      </c>
      <c r="D1429">
        <f t="shared" si="139"/>
        <v>396</v>
      </c>
      <c r="E1429">
        <f t="shared" si="136"/>
        <v>0</v>
      </c>
      <c r="F1429">
        <f t="shared" si="140"/>
        <v>0</v>
      </c>
      <c r="G1429" t="str">
        <f t="shared" si="137"/>
        <v>…</v>
      </c>
    </row>
    <row r="1430" spans="1:7" x14ac:dyDescent="0.3">
      <c r="A1430">
        <v>1.2677688279317978</v>
      </c>
      <c r="B1430">
        <f t="shared" si="141"/>
        <v>3</v>
      </c>
      <c r="C1430">
        <f t="shared" si="138"/>
        <v>2.8053518446435888E-4</v>
      </c>
      <c r="D1430">
        <f t="shared" si="139"/>
        <v>397</v>
      </c>
      <c r="E1430">
        <f t="shared" si="136"/>
        <v>0</v>
      </c>
      <c r="F1430">
        <f t="shared" si="140"/>
        <v>0</v>
      </c>
      <c r="G1430" t="str">
        <f t="shared" si="137"/>
        <v>…</v>
      </c>
    </row>
    <row r="1431" spans="1:7" x14ac:dyDescent="0.3">
      <c r="A1431">
        <v>1.2677688279340023</v>
      </c>
      <c r="B1431">
        <f t="shared" si="141"/>
        <v>3</v>
      </c>
      <c r="C1431">
        <f t="shared" si="138"/>
        <v>2.2044588376957108E-12</v>
      </c>
      <c r="D1431">
        <f t="shared" si="139"/>
        <v>398</v>
      </c>
      <c r="E1431">
        <f t="shared" si="136"/>
        <v>0</v>
      </c>
      <c r="F1431">
        <f t="shared" si="140"/>
        <v>0</v>
      </c>
      <c r="G1431" t="str">
        <f t="shared" si="137"/>
        <v>…</v>
      </c>
    </row>
    <row r="1432" spans="1:7" x14ac:dyDescent="0.3">
      <c r="A1432">
        <v>1.2677703482459137</v>
      </c>
      <c r="B1432">
        <f t="shared" si="141"/>
        <v>3</v>
      </c>
      <c r="C1432">
        <f t="shared" si="138"/>
        <v>1.5203119114737262E-6</v>
      </c>
      <c r="D1432">
        <f t="shared" si="139"/>
        <v>399</v>
      </c>
      <c r="E1432">
        <f t="shared" si="136"/>
        <v>0</v>
      </c>
      <c r="F1432">
        <f t="shared" si="140"/>
        <v>0</v>
      </c>
      <c r="G1432" t="str">
        <f t="shared" si="137"/>
        <v>…</v>
      </c>
    </row>
    <row r="1433" spans="1:7" x14ac:dyDescent="0.3">
      <c r="A1433">
        <v>1.2677703482459166</v>
      </c>
      <c r="B1433">
        <f t="shared" si="141"/>
        <v>3</v>
      </c>
      <c r="C1433">
        <f t="shared" si="138"/>
        <v>2.886579864025407E-15</v>
      </c>
      <c r="D1433">
        <f t="shared" si="139"/>
        <v>400</v>
      </c>
      <c r="E1433">
        <f t="shared" si="136"/>
        <v>0</v>
      </c>
      <c r="F1433">
        <f t="shared" si="140"/>
        <v>0</v>
      </c>
      <c r="G1433" t="str">
        <f t="shared" si="137"/>
        <v>…</v>
      </c>
    </row>
    <row r="1434" spans="1:7" x14ac:dyDescent="0.3">
      <c r="A1434">
        <v>1.2677703483684506</v>
      </c>
      <c r="B1434">
        <f t="shared" si="141"/>
        <v>3</v>
      </c>
      <c r="C1434">
        <f t="shared" si="138"/>
        <v>1.2253398296024898E-10</v>
      </c>
      <c r="D1434">
        <f t="shared" si="139"/>
        <v>401</v>
      </c>
      <c r="E1434">
        <f t="shared" si="136"/>
        <v>0</v>
      </c>
      <c r="F1434">
        <f t="shared" si="140"/>
        <v>0</v>
      </c>
      <c r="G1434" t="str">
        <f t="shared" si="137"/>
        <v>…</v>
      </c>
    </row>
    <row r="1435" spans="1:7" x14ac:dyDescent="0.3">
      <c r="A1435">
        <v>1.2677703483684517</v>
      </c>
      <c r="B1435">
        <f t="shared" si="141"/>
        <v>3</v>
      </c>
      <c r="C1435">
        <f t="shared" si="138"/>
        <v>0</v>
      </c>
      <c r="D1435">
        <f t="shared" si="139"/>
        <v>402</v>
      </c>
      <c r="E1435">
        <f t="shared" si="136"/>
        <v>0</v>
      </c>
      <c r="F1435">
        <f t="shared" si="140"/>
        <v>0</v>
      </c>
      <c r="G1435" t="str">
        <f t="shared" si="137"/>
        <v>…</v>
      </c>
    </row>
    <row r="1436" spans="1:7" x14ac:dyDescent="0.3">
      <c r="A1436">
        <v>1.2677703484328913</v>
      </c>
      <c r="B1436">
        <f t="shared" si="141"/>
        <v>3</v>
      </c>
      <c r="C1436">
        <f t="shared" si="138"/>
        <v>6.4439564795293336E-11</v>
      </c>
      <c r="D1436">
        <f t="shared" si="139"/>
        <v>403</v>
      </c>
      <c r="E1436">
        <f t="shared" si="136"/>
        <v>0</v>
      </c>
      <c r="F1436">
        <f t="shared" si="140"/>
        <v>0</v>
      </c>
      <c r="G1436" t="str">
        <f t="shared" si="137"/>
        <v>…</v>
      </c>
    </row>
    <row r="1437" spans="1:7" x14ac:dyDescent="0.3">
      <c r="A1437">
        <v>1.2677703484328913</v>
      </c>
      <c r="B1437">
        <f t="shared" si="141"/>
        <v>3</v>
      </c>
      <c r="C1437">
        <f t="shared" si="138"/>
        <v>0</v>
      </c>
      <c r="D1437">
        <f t="shared" si="139"/>
        <v>404</v>
      </c>
      <c r="E1437">
        <f t="shared" si="136"/>
        <v>0</v>
      </c>
      <c r="F1437">
        <f t="shared" si="140"/>
        <v>0</v>
      </c>
      <c r="G1437" t="str">
        <f t="shared" si="137"/>
        <v>…</v>
      </c>
    </row>
    <row r="1438" spans="1:7" x14ac:dyDescent="0.3">
      <c r="A1438">
        <v>1.2677703484328913</v>
      </c>
      <c r="B1438">
        <f t="shared" si="141"/>
        <v>3</v>
      </c>
      <c r="C1438">
        <f t="shared" si="138"/>
        <v>0</v>
      </c>
      <c r="D1438">
        <f t="shared" si="139"/>
        <v>405</v>
      </c>
      <c r="E1438">
        <f t="shared" si="136"/>
        <v>0</v>
      </c>
      <c r="F1438">
        <f t="shared" si="140"/>
        <v>0</v>
      </c>
      <c r="G1438" t="str">
        <f t="shared" si="137"/>
        <v>…</v>
      </c>
    </row>
    <row r="1439" spans="1:7" x14ac:dyDescent="0.3">
      <c r="A1439">
        <v>1.3019373926649669</v>
      </c>
      <c r="B1439">
        <f t="shared" si="141"/>
        <v>3</v>
      </c>
      <c r="C1439">
        <f t="shared" si="138"/>
        <v>3.4167044232075616E-2</v>
      </c>
      <c r="D1439">
        <f t="shared" si="139"/>
        <v>406</v>
      </c>
      <c r="E1439">
        <f t="shared" si="136"/>
        <v>0</v>
      </c>
      <c r="F1439">
        <f t="shared" si="140"/>
        <v>0</v>
      </c>
      <c r="G1439" t="str">
        <f t="shared" si="137"/>
        <v>…</v>
      </c>
    </row>
    <row r="1440" spans="1:7" x14ac:dyDescent="0.3">
      <c r="A1440">
        <v>1.301937396809973</v>
      </c>
      <c r="B1440">
        <f t="shared" si="141"/>
        <v>3</v>
      </c>
      <c r="C1440">
        <f t="shared" si="138"/>
        <v>4.1450061161185658E-9</v>
      </c>
      <c r="D1440">
        <f t="shared" si="139"/>
        <v>407</v>
      </c>
      <c r="E1440">
        <f t="shared" si="136"/>
        <v>0</v>
      </c>
      <c r="F1440">
        <f t="shared" si="140"/>
        <v>0</v>
      </c>
      <c r="G1440" t="str">
        <f t="shared" si="137"/>
        <v>…</v>
      </c>
    </row>
    <row r="1441" spans="1:7" x14ac:dyDescent="0.3">
      <c r="A1441">
        <v>1.3019419193002177</v>
      </c>
      <c r="B1441">
        <f t="shared" si="141"/>
        <v>3</v>
      </c>
      <c r="C1441">
        <f t="shared" si="138"/>
        <v>4.5224902447404958E-6</v>
      </c>
      <c r="D1441">
        <f t="shared" si="139"/>
        <v>408</v>
      </c>
      <c r="E1441">
        <f t="shared" si="136"/>
        <v>0</v>
      </c>
      <c r="F1441">
        <f t="shared" si="140"/>
        <v>0</v>
      </c>
      <c r="G1441" t="str">
        <f t="shared" si="137"/>
        <v>…</v>
      </c>
    </row>
    <row r="1442" spans="1:7" x14ac:dyDescent="0.3">
      <c r="A1442">
        <v>1.3022669530685302</v>
      </c>
      <c r="B1442">
        <f t="shared" si="141"/>
        <v>3</v>
      </c>
      <c r="C1442">
        <f t="shared" si="138"/>
        <v>3.250337683124993E-4</v>
      </c>
      <c r="D1442">
        <f t="shared" si="139"/>
        <v>409</v>
      </c>
      <c r="E1442">
        <f t="shared" si="136"/>
        <v>0</v>
      </c>
      <c r="F1442">
        <f t="shared" si="140"/>
        <v>0</v>
      </c>
      <c r="G1442" t="str">
        <f t="shared" si="137"/>
        <v>…</v>
      </c>
    </row>
    <row r="1443" spans="1:7" x14ac:dyDescent="0.3">
      <c r="A1443">
        <v>1.3022669530685302</v>
      </c>
      <c r="B1443">
        <f t="shared" si="141"/>
        <v>3</v>
      </c>
      <c r="C1443">
        <f t="shared" si="138"/>
        <v>0</v>
      </c>
      <c r="D1443">
        <f t="shared" si="139"/>
        <v>410</v>
      </c>
      <c r="E1443">
        <f t="shared" si="136"/>
        <v>0</v>
      </c>
      <c r="F1443">
        <f t="shared" si="140"/>
        <v>0</v>
      </c>
      <c r="G1443" t="str">
        <f t="shared" si="137"/>
        <v>…</v>
      </c>
    </row>
    <row r="1444" spans="1:7" x14ac:dyDescent="0.3">
      <c r="A1444">
        <v>1.3022669530685302</v>
      </c>
      <c r="B1444">
        <f t="shared" si="141"/>
        <v>3</v>
      </c>
      <c r="C1444">
        <f t="shared" si="138"/>
        <v>0</v>
      </c>
      <c r="D1444">
        <f t="shared" si="139"/>
        <v>411</v>
      </c>
      <c r="E1444">
        <f t="shared" si="136"/>
        <v>0</v>
      </c>
      <c r="F1444">
        <f t="shared" si="140"/>
        <v>0</v>
      </c>
      <c r="G1444" t="str">
        <f t="shared" si="137"/>
        <v>…</v>
      </c>
    </row>
    <row r="1445" spans="1:7" x14ac:dyDescent="0.3">
      <c r="A1445">
        <v>1.3171852220239593</v>
      </c>
      <c r="B1445">
        <f t="shared" si="141"/>
        <v>3</v>
      </c>
      <c r="C1445">
        <f t="shared" si="138"/>
        <v>1.4918268955429026E-2</v>
      </c>
      <c r="D1445">
        <f t="shared" si="139"/>
        <v>412</v>
      </c>
      <c r="E1445">
        <f t="shared" si="136"/>
        <v>0</v>
      </c>
      <c r="F1445">
        <f t="shared" si="140"/>
        <v>0</v>
      </c>
      <c r="G1445" t="str">
        <f t="shared" si="137"/>
        <v>…</v>
      </c>
    </row>
    <row r="1446" spans="1:7" x14ac:dyDescent="0.3">
      <c r="A1446">
        <v>1.3171852220239593</v>
      </c>
      <c r="B1446">
        <f t="shared" si="141"/>
        <v>3</v>
      </c>
      <c r="C1446">
        <f t="shared" si="138"/>
        <v>0</v>
      </c>
      <c r="D1446">
        <f t="shared" si="139"/>
        <v>413</v>
      </c>
      <c r="E1446">
        <f t="shared" si="136"/>
        <v>0</v>
      </c>
      <c r="F1446">
        <f t="shared" si="140"/>
        <v>0</v>
      </c>
      <c r="G1446" t="str">
        <f t="shared" si="137"/>
        <v>…</v>
      </c>
    </row>
    <row r="1447" spans="1:7" x14ac:dyDescent="0.3">
      <c r="A1447">
        <v>1.3171852228162695</v>
      </c>
      <c r="B1447">
        <f t="shared" si="141"/>
        <v>3</v>
      </c>
      <c r="C1447">
        <f t="shared" si="138"/>
        <v>7.9231021743453312E-10</v>
      </c>
      <c r="D1447">
        <f t="shared" si="139"/>
        <v>414</v>
      </c>
      <c r="E1447">
        <f t="shared" si="136"/>
        <v>0</v>
      </c>
      <c r="F1447">
        <f t="shared" si="140"/>
        <v>0</v>
      </c>
      <c r="G1447" t="str">
        <f t="shared" si="137"/>
        <v>…</v>
      </c>
    </row>
    <row r="1448" spans="1:7" x14ac:dyDescent="0.3">
      <c r="A1448">
        <v>1.4803924623541096</v>
      </c>
      <c r="B1448">
        <f t="shared" si="141"/>
        <v>3</v>
      </c>
      <c r="C1448">
        <f t="shared" si="138"/>
        <v>0.16320723953784011</v>
      </c>
      <c r="D1448">
        <f t="shared" si="139"/>
        <v>415</v>
      </c>
      <c r="E1448">
        <f t="shared" si="136"/>
        <v>0</v>
      </c>
      <c r="F1448">
        <f t="shared" si="140"/>
        <v>0</v>
      </c>
      <c r="G1448" t="str">
        <f t="shared" si="137"/>
        <v>…</v>
      </c>
    </row>
    <row r="1449" spans="1:7" x14ac:dyDescent="0.3">
      <c r="A1449">
        <v>1.4803924623541096</v>
      </c>
      <c r="B1449">
        <f t="shared" si="141"/>
        <v>3</v>
      </c>
      <c r="C1449">
        <f t="shared" si="138"/>
        <v>0</v>
      </c>
      <c r="D1449">
        <f t="shared" si="139"/>
        <v>416</v>
      </c>
      <c r="E1449">
        <f t="shared" si="136"/>
        <v>0</v>
      </c>
      <c r="F1449">
        <f t="shared" si="140"/>
        <v>0</v>
      </c>
      <c r="G1449" t="str">
        <f t="shared" si="137"/>
        <v>…</v>
      </c>
    </row>
    <row r="1450" spans="1:7" x14ac:dyDescent="0.3">
      <c r="A1450">
        <v>1.6294647024726552</v>
      </c>
      <c r="B1450">
        <f t="shared" si="141"/>
        <v>3</v>
      </c>
      <c r="C1450">
        <f t="shared" si="138"/>
        <v>0.14907224011854558</v>
      </c>
      <c r="D1450">
        <f t="shared" si="139"/>
        <v>417</v>
      </c>
      <c r="E1450">
        <f t="shared" si="136"/>
        <v>0</v>
      </c>
      <c r="F1450">
        <f t="shared" si="140"/>
        <v>0</v>
      </c>
      <c r="G1450" t="str">
        <f t="shared" si="137"/>
        <v>…</v>
      </c>
    </row>
    <row r="1451" spans="1:7" x14ac:dyDescent="0.3">
      <c r="A1451">
        <v>2.1503087014905855</v>
      </c>
      <c r="B1451">
        <f t="shared" si="141"/>
        <v>3</v>
      </c>
      <c r="C1451">
        <f t="shared" si="138"/>
        <v>0.52084399901793033</v>
      </c>
      <c r="D1451">
        <f t="shared" si="139"/>
        <v>418</v>
      </c>
      <c r="E1451">
        <f t="shared" si="136"/>
        <v>0</v>
      </c>
      <c r="F1451">
        <f t="shared" si="140"/>
        <v>0</v>
      </c>
      <c r="G1451" t="str">
        <f t="shared" si="137"/>
        <v>…</v>
      </c>
    </row>
    <row r="1452" spans="1:7" x14ac:dyDescent="0.3">
      <c r="A1452">
        <v>2.1503087016355011</v>
      </c>
      <c r="B1452">
        <f t="shared" si="141"/>
        <v>3</v>
      </c>
      <c r="C1452">
        <f t="shared" si="138"/>
        <v>1.4491563504748228E-10</v>
      </c>
      <c r="D1452">
        <f t="shared" si="139"/>
        <v>419</v>
      </c>
      <c r="E1452">
        <f t="shared" si="136"/>
        <v>0</v>
      </c>
      <c r="F1452">
        <f t="shared" si="140"/>
        <v>0</v>
      </c>
      <c r="G1452" t="str">
        <f t="shared" si="137"/>
        <v>…</v>
      </c>
    </row>
    <row r="1453" spans="1:7" x14ac:dyDescent="0.3">
      <c r="A1453">
        <v>2.1503089381457929</v>
      </c>
      <c r="B1453">
        <f t="shared" si="141"/>
        <v>3</v>
      </c>
      <c r="C1453">
        <f t="shared" si="138"/>
        <v>2.3651029179561078E-7</v>
      </c>
      <c r="D1453">
        <f t="shared" si="139"/>
        <v>420</v>
      </c>
      <c r="E1453">
        <f t="shared" si="136"/>
        <v>0</v>
      </c>
      <c r="F1453">
        <f t="shared" si="140"/>
        <v>0</v>
      </c>
      <c r="G1453" t="str">
        <f t="shared" si="137"/>
        <v>…</v>
      </c>
    </row>
    <row r="1454" spans="1:7" x14ac:dyDescent="0.3">
      <c r="A1454">
        <v>2.1503089381457929</v>
      </c>
      <c r="B1454">
        <f t="shared" si="141"/>
        <v>3</v>
      </c>
      <c r="C1454">
        <f t="shared" si="138"/>
        <v>0</v>
      </c>
      <c r="D1454">
        <f t="shared" si="139"/>
        <v>421</v>
      </c>
      <c r="E1454">
        <f t="shared" si="136"/>
        <v>0</v>
      </c>
      <c r="F1454">
        <f t="shared" si="140"/>
        <v>0</v>
      </c>
      <c r="G1454" t="str">
        <f t="shared" si="137"/>
        <v>…</v>
      </c>
    </row>
    <row r="1455" spans="1:7" x14ac:dyDescent="0.3">
      <c r="A1455">
        <v>2.1503089381457929</v>
      </c>
      <c r="B1455">
        <f t="shared" si="141"/>
        <v>3</v>
      </c>
      <c r="C1455">
        <f t="shared" si="138"/>
        <v>0</v>
      </c>
      <c r="D1455">
        <f t="shared" si="139"/>
        <v>422</v>
      </c>
      <c r="E1455">
        <f t="shared" si="136"/>
        <v>0</v>
      </c>
      <c r="F1455">
        <f t="shared" si="140"/>
        <v>0</v>
      </c>
      <c r="G1455" t="str">
        <f t="shared" si="137"/>
        <v>…</v>
      </c>
    </row>
    <row r="1456" spans="1:7" x14ac:dyDescent="0.3">
      <c r="A1456">
        <v>2.1503089381457929</v>
      </c>
      <c r="B1456">
        <f t="shared" si="141"/>
        <v>3</v>
      </c>
      <c r="C1456">
        <f t="shared" si="138"/>
        <v>0</v>
      </c>
      <c r="D1456">
        <f t="shared" si="139"/>
        <v>423</v>
      </c>
      <c r="E1456">
        <f t="shared" si="136"/>
        <v>0</v>
      </c>
      <c r="F1456">
        <f t="shared" si="140"/>
        <v>0</v>
      </c>
      <c r="G1456" t="str">
        <f t="shared" si="137"/>
        <v>…</v>
      </c>
    </row>
    <row r="1457" spans="1:7" x14ac:dyDescent="0.3">
      <c r="A1457">
        <v>2.1503089381457929</v>
      </c>
      <c r="B1457">
        <f t="shared" si="141"/>
        <v>3</v>
      </c>
      <c r="C1457">
        <f t="shared" si="138"/>
        <v>0</v>
      </c>
      <c r="D1457">
        <f t="shared" si="139"/>
        <v>424</v>
      </c>
      <c r="E1457">
        <f t="shared" si="136"/>
        <v>0</v>
      </c>
      <c r="F1457">
        <f t="shared" si="140"/>
        <v>0</v>
      </c>
      <c r="G1457" t="str">
        <f t="shared" si="137"/>
        <v>…</v>
      </c>
    </row>
    <row r="1458" spans="1:7" x14ac:dyDescent="0.3">
      <c r="A1458">
        <v>2.1503089381457929</v>
      </c>
      <c r="B1458">
        <f t="shared" si="141"/>
        <v>3</v>
      </c>
      <c r="C1458">
        <f t="shared" si="138"/>
        <v>0</v>
      </c>
      <c r="D1458">
        <f t="shared" si="139"/>
        <v>425</v>
      </c>
      <c r="E1458">
        <f t="shared" si="136"/>
        <v>0</v>
      </c>
      <c r="F1458">
        <f t="shared" si="140"/>
        <v>0</v>
      </c>
      <c r="G1458" t="str">
        <f t="shared" si="137"/>
        <v>…</v>
      </c>
    </row>
    <row r="1459" spans="1:7" x14ac:dyDescent="0.3">
      <c r="A1459">
        <v>2.1503089381457929</v>
      </c>
      <c r="B1459">
        <f t="shared" si="141"/>
        <v>3</v>
      </c>
      <c r="C1459">
        <f t="shared" si="138"/>
        <v>0</v>
      </c>
      <c r="D1459">
        <f t="shared" si="139"/>
        <v>426</v>
      </c>
      <c r="E1459">
        <f t="shared" si="136"/>
        <v>0</v>
      </c>
      <c r="F1459">
        <f t="shared" si="140"/>
        <v>0</v>
      </c>
      <c r="G1459" t="str">
        <f t="shared" si="137"/>
        <v>…</v>
      </c>
    </row>
    <row r="1460" spans="1:7" x14ac:dyDescent="0.3">
      <c r="A1460">
        <v>2.1503094643648146</v>
      </c>
      <c r="B1460">
        <f t="shared" si="141"/>
        <v>3</v>
      </c>
      <c r="C1460">
        <f t="shared" si="138"/>
        <v>5.2621902169036616E-7</v>
      </c>
      <c r="D1460">
        <f t="shared" si="139"/>
        <v>427</v>
      </c>
      <c r="E1460">
        <f t="shared" si="136"/>
        <v>0</v>
      </c>
      <c r="F1460">
        <f t="shared" si="140"/>
        <v>0</v>
      </c>
      <c r="G1460" t="str">
        <f t="shared" si="137"/>
        <v>…</v>
      </c>
    </row>
    <row r="1461" spans="1:7" x14ac:dyDescent="0.3">
      <c r="A1461">
        <v>2.1503838644100481</v>
      </c>
      <c r="B1461">
        <f t="shared" si="141"/>
        <v>3</v>
      </c>
      <c r="C1461">
        <f t="shared" si="138"/>
        <v>7.4400045233513623E-5</v>
      </c>
      <c r="D1461">
        <f t="shared" si="139"/>
        <v>428</v>
      </c>
      <c r="E1461">
        <f t="shared" si="136"/>
        <v>0</v>
      </c>
      <c r="F1461">
        <f t="shared" si="140"/>
        <v>0</v>
      </c>
      <c r="G1461" t="str">
        <f t="shared" si="137"/>
        <v>…</v>
      </c>
    </row>
    <row r="1462" spans="1:7" x14ac:dyDescent="0.3">
      <c r="A1462">
        <v>2.1503838644100481</v>
      </c>
      <c r="B1462">
        <f t="shared" si="141"/>
        <v>3</v>
      </c>
      <c r="C1462">
        <f t="shared" si="138"/>
        <v>0</v>
      </c>
      <c r="D1462">
        <f t="shared" si="139"/>
        <v>429</v>
      </c>
      <c r="E1462">
        <f t="shared" si="136"/>
        <v>0</v>
      </c>
      <c r="F1462">
        <f t="shared" si="140"/>
        <v>0</v>
      </c>
      <c r="G1462" t="str">
        <f t="shared" si="137"/>
        <v>…</v>
      </c>
    </row>
    <row r="1463" spans="1:7" x14ac:dyDescent="0.3">
      <c r="A1463">
        <v>2.1503845556197612</v>
      </c>
      <c r="B1463">
        <f t="shared" si="141"/>
        <v>3</v>
      </c>
      <c r="C1463">
        <f t="shared" si="138"/>
        <v>6.912097130218342E-7</v>
      </c>
      <c r="D1463">
        <f t="shared" si="139"/>
        <v>430</v>
      </c>
      <c r="E1463">
        <f t="shared" si="136"/>
        <v>0</v>
      </c>
      <c r="F1463">
        <f t="shared" si="140"/>
        <v>0</v>
      </c>
      <c r="G1463" t="str">
        <f t="shared" si="137"/>
        <v>…</v>
      </c>
    </row>
    <row r="1464" spans="1:7" x14ac:dyDescent="0.3">
      <c r="A1464">
        <v>2.1503845556197612</v>
      </c>
      <c r="B1464">
        <f t="shared" si="141"/>
        <v>3</v>
      </c>
      <c r="C1464">
        <f t="shared" si="138"/>
        <v>0</v>
      </c>
      <c r="D1464">
        <f t="shared" si="139"/>
        <v>431</v>
      </c>
      <c r="E1464">
        <f t="shared" si="136"/>
        <v>0</v>
      </c>
      <c r="F1464">
        <f t="shared" si="140"/>
        <v>0</v>
      </c>
      <c r="G1464" t="str">
        <f t="shared" si="137"/>
        <v>…</v>
      </c>
    </row>
    <row r="1465" spans="1:7" x14ac:dyDescent="0.3">
      <c r="A1465">
        <v>2.1503845556237104</v>
      </c>
      <c r="B1465">
        <f t="shared" si="141"/>
        <v>3</v>
      </c>
      <c r="C1465">
        <f t="shared" si="138"/>
        <v>3.9492853431966068E-12</v>
      </c>
      <c r="D1465">
        <f t="shared" si="139"/>
        <v>432</v>
      </c>
      <c r="E1465">
        <f t="shared" si="136"/>
        <v>0</v>
      </c>
      <c r="F1465">
        <f t="shared" si="140"/>
        <v>0</v>
      </c>
      <c r="G1465" t="str">
        <f t="shared" si="137"/>
        <v>…</v>
      </c>
    </row>
    <row r="1466" spans="1:7" x14ac:dyDescent="0.3">
      <c r="A1466">
        <v>2.1503845556237104</v>
      </c>
      <c r="B1466">
        <f t="shared" si="141"/>
        <v>3</v>
      </c>
      <c r="C1466">
        <f t="shared" si="138"/>
        <v>0</v>
      </c>
      <c r="D1466">
        <f t="shared" si="139"/>
        <v>433</v>
      </c>
      <c r="E1466">
        <f t="shared" si="136"/>
        <v>0</v>
      </c>
      <c r="F1466">
        <f t="shared" si="140"/>
        <v>0</v>
      </c>
      <c r="G1466" t="str">
        <f t="shared" si="137"/>
        <v>…</v>
      </c>
    </row>
    <row r="1467" spans="1:7" x14ac:dyDescent="0.3">
      <c r="A1467">
        <v>2.1503845556237104</v>
      </c>
      <c r="B1467">
        <f t="shared" si="141"/>
        <v>3</v>
      </c>
      <c r="C1467">
        <f t="shared" si="138"/>
        <v>0</v>
      </c>
      <c r="D1467">
        <f t="shared" si="139"/>
        <v>434</v>
      </c>
      <c r="E1467">
        <f t="shared" si="136"/>
        <v>0</v>
      </c>
      <c r="F1467">
        <f t="shared" si="140"/>
        <v>0</v>
      </c>
      <c r="G1467" t="str">
        <f t="shared" si="137"/>
        <v>…</v>
      </c>
    </row>
    <row r="1468" spans="1:7" x14ac:dyDescent="0.3">
      <c r="A1468">
        <v>2.1505656725682081</v>
      </c>
      <c r="B1468">
        <f t="shared" si="141"/>
        <v>3</v>
      </c>
      <c r="C1468">
        <f t="shared" si="138"/>
        <v>1.8111694449762794E-4</v>
      </c>
      <c r="D1468">
        <f t="shared" si="139"/>
        <v>435</v>
      </c>
      <c r="E1468">
        <f t="shared" si="136"/>
        <v>0</v>
      </c>
      <c r="F1468">
        <f t="shared" si="140"/>
        <v>0</v>
      </c>
      <c r="G1468" t="str">
        <f t="shared" si="137"/>
        <v>…</v>
      </c>
    </row>
    <row r="1469" spans="1:7" x14ac:dyDescent="0.3">
      <c r="A1469">
        <v>2.1505656725682081</v>
      </c>
      <c r="B1469">
        <f t="shared" si="141"/>
        <v>3</v>
      </c>
      <c r="C1469">
        <f t="shared" si="138"/>
        <v>0</v>
      </c>
      <c r="D1469">
        <f t="shared" si="139"/>
        <v>436</v>
      </c>
      <c r="E1469">
        <f t="shared" si="136"/>
        <v>0</v>
      </c>
      <c r="F1469">
        <f t="shared" si="140"/>
        <v>0</v>
      </c>
      <c r="G1469" t="str">
        <f t="shared" si="137"/>
        <v>…</v>
      </c>
    </row>
    <row r="1470" spans="1:7" x14ac:dyDescent="0.3">
      <c r="A1470">
        <v>2.1505656725682081</v>
      </c>
      <c r="B1470">
        <f t="shared" si="141"/>
        <v>3</v>
      </c>
      <c r="C1470">
        <f t="shared" si="138"/>
        <v>0</v>
      </c>
      <c r="D1470">
        <f t="shared" si="139"/>
        <v>437</v>
      </c>
      <c r="E1470">
        <f t="shared" si="136"/>
        <v>0</v>
      </c>
      <c r="F1470">
        <f t="shared" si="140"/>
        <v>0</v>
      </c>
      <c r="G1470" t="str">
        <f t="shared" si="137"/>
        <v>…</v>
      </c>
    </row>
    <row r="1471" spans="1:7" x14ac:dyDescent="0.3">
      <c r="A1471">
        <v>2.2740502172115855</v>
      </c>
      <c r="B1471">
        <f t="shared" si="141"/>
        <v>3</v>
      </c>
      <c r="C1471">
        <f t="shared" si="138"/>
        <v>0.12348454464337744</v>
      </c>
      <c r="D1471">
        <f t="shared" si="139"/>
        <v>438</v>
      </c>
      <c r="E1471">
        <f t="shared" si="136"/>
        <v>0</v>
      </c>
      <c r="F1471">
        <f t="shared" si="140"/>
        <v>0</v>
      </c>
      <c r="G1471" t="str">
        <f t="shared" si="137"/>
        <v>…</v>
      </c>
    </row>
    <row r="1472" spans="1:7" x14ac:dyDescent="0.3">
      <c r="A1472">
        <v>2.2740502429990617</v>
      </c>
      <c r="B1472">
        <f t="shared" si="141"/>
        <v>3</v>
      </c>
      <c r="C1472">
        <f t="shared" si="138"/>
        <v>2.5787476154448541E-8</v>
      </c>
      <c r="D1472">
        <f t="shared" si="139"/>
        <v>439</v>
      </c>
      <c r="E1472">
        <f t="shared" si="136"/>
        <v>0</v>
      </c>
      <c r="F1472">
        <f t="shared" si="140"/>
        <v>0</v>
      </c>
      <c r="G1472" t="str">
        <f t="shared" si="137"/>
        <v>…</v>
      </c>
    </row>
    <row r="1473" spans="1:7" x14ac:dyDescent="0.3">
      <c r="A1473">
        <v>2.2740606037461975</v>
      </c>
      <c r="B1473">
        <f t="shared" si="141"/>
        <v>3</v>
      </c>
      <c r="C1473">
        <f t="shared" si="138"/>
        <v>1.036074713578472E-5</v>
      </c>
      <c r="D1473">
        <f t="shared" si="139"/>
        <v>440</v>
      </c>
      <c r="E1473">
        <f t="shared" si="136"/>
        <v>0</v>
      </c>
      <c r="F1473">
        <f t="shared" si="140"/>
        <v>0</v>
      </c>
      <c r="G1473" t="str">
        <f t="shared" si="137"/>
        <v>…</v>
      </c>
    </row>
    <row r="1474" spans="1:7" x14ac:dyDescent="0.3">
      <c r="A1474">
        <v>2.2740606037461975</v>
      </c>
      <c r="B1474">
        <f t="shared" si="141"/>
        <v>3</v>
      </c>
      <c r="C1474">
        <f t="shared" si="138"/>
        <v>0</v>
      </c>
      <c r="D1474">
        <f t="shared" si="139"/>
        <v>441</v>
      </c>
      <c r="E1474">
        <f t="shared" si="136"/>
        <v>0</v>
      </c>
      <c r="F1474">
        <f t="shared" si="140"/>
        <v>0</v>
      </c>
      <c r="G1474" t="str">
        <f t="shared" si="137"/>
        <v>…</v>
      </c>
    </row>
    <row r="1475" spans="1:7" x14ac:dyDescent="0.3">
      <c r="A1475">
        <v>2.2770185277949051</v>
      </c>
      <c r="B1475">
        <f t="shared" si="141"/>
        <v>3</v>
      </c>
      <c r="C1475">
        <f t="shared" si="138"/>
        <v>2.9579240487076497E-3</v>
      </c>
      <c r="D1475">
        <f t="shared" si="139"/>
        <v>442</v>
      </c>
      <c r="E1475">
        <f t="shared" ref="E1475:E1538" si="142">IF(A1475&lt;7,0,D1475)</f>
        <v>0</v>
      </c>
      <c r="F1475">
        <f t="shared" si="140"/>
        <v>0</v>
      </c>
      <c r="G1475" t="str">
        <f t="shared" ref="G1475:G1538" si="143">IF(D1475&lt;50,"A",IF(D1475&lt;100,"B",IF(D1475&lt;150,"C",IF(D1475&lt;200,"D",IF(D1475&lt;250,"E",IF(D1475&lt;305,"F","…"))))))</f>
        <v>…</v>
      </c>
    </row>
    <row r="1476" spans="1:7" x14ac:dyDescent="0.3">
      <c r="A1476">
        <v>2.27701852779491</v>
      </c>
      <c r="B1476">
        <f t="shared" si="141"/>
        <v>3</v>
      </c>
      <c r="C1476">
        <f t="shared" si="138"/>
        <v>4.8849813083506888E-15</v>
      </c>
      <c r="D1476">
        <f t="shared" si="139"/>
        <v>443</v>
      </c>
      <c r="E1476">
        <f t="shared" si="142"/>
        <v>0</v>
      </c>
      <c r="F1476">
        <f t="shared" si="140"/>
        <v>0</v>
      </c>
      <c r="G1476" t="str">
        <f t="shared" si="143"/>
        <v>…</v>
      </c>
    </row>
    <row r="1477" spans="1:7" x14ac:dyDescent="0.3">
      <c r="A1477">
        <v>2.27701852779491</v>
      </c>
      <c r="B1477">
        <f t="shared" si="141"/>
        <v>3</v>
      </c>
      <c r="C1477">
        <f t="shared" si="138"/>
        <v>0</v>
      </c>
      <c r="D1477">
        <f t="shared" si="139"/>
        <v>444</v>
      </c>
      <c r="E1477">
        <f t="shared" si="142"/>
        <v>0</v>
      </c>
      <c r="F1477">
        <f t="shared" si="140"/>
        <v>0</v>
      </c>
      <c r="G1477" t="str">
        <f t="shared" si="143"/>
        <v>…</v>
      </c>
    </row>
    <row r="1478" spans="1:7" x14ac:dyDescent="0.3">
      <c r="A1478">
        <v>2.27701852779491</v>
      </c>
      <c r="B1478">
        <f t="shared" si="141"/>
        <v>3</v>
      </c>
      <c r="C1478">
        <f t="shared" si="138"/>
        <v>0</v>
      </c>
      <c r="D1478">
        <f t="shared" si="139"/>
        <v>445</v>
      </c>
      <c r="E1478">
        <f t="shared" si="142"/>
        <v>0</v>
      </c>
      <c r="F1478">
        <f t="shared" si="140"/>
        <v>0</v>
      </c>
      <c r="G1478" t="str">
        <f t="shared" si="143"/>
        <v>…</v>
      </c>
    </row>
    <row r="1479" spans="1:7" x14ac:dyDescent="0.3">
      <c r="A1479">
        <v>2.27701852779491</v>
      </c>
      <c r="B1479">
        <f t="shared" si="141"/>
        <v>3</v>
      </c>
      <c r="C1479">
        <f t="shared" si="138"/>
        <v>0</v>
      </c>
      <c r="D1479">
        <f t="shared" si="139"/>
        <v>446</v>
      </c>
      <c r="E1479">
        <f t="shared" si="142"/>
        <v>0</v>
      </c>
      <c r="F1479">
        <f t="shared" si="140"/>
        <v>0</v>
      </c>
      <c r="G1479" t="str">
        <f t="shared" si="143"/>
        <v>…</v>
      </c>
    </row>
    <row r="1480" spans="1:7" x14ac:dyDescent="0.3">
      <c r="A1480">
        <v>2.5362348565898873</v>
      </c>
      <c r="B1480">
        <f t="shared" si="141"/>
        <v>3</v>
      </c>
      <c r="C1480">
        <f t="shared" si="138"/>
        <v>0.25921632879497736</v>
      </c>
      <c r="D1480">
        <f t="shared" si="139"/>
        <v>447</v>
      </c>
      <c r="E1480">
        <f t="shared" si="142"/>
        <v>0</v>
      </c>
      <c r="F1480">
        <f t="shared" si="140"/>
        <v>0</v>
      </c>
      <c r="G1480" t="str">
        <f t="shared" si="143"/>
        <v>…</v>
      </c>
    </row>
    <row r="1481" spans="1:7" x14ac:dyDescent="0.3">
      <c r="A1481">
        <v>2.5362348565898873</v>
      </c>
      <c r="B1481">
        <f t="shared" si="141"/>
        <v>3</v>
      </c>
      <c r="C1481">
        <f t="shared" si="138"/>
        <v>0</v>
      </c>
      <c r="D1481">
        <f t="shared" si="139"/>
        <v>448</v>
      </c>
      <c r="E1481">
        <f t="shared" si="142"/>
        <v>0</v>
      </c>
      <c r="F1481">
        <f t="shared" si="140"/>
        <v>0</v>
      </c>
      <c r="G1481" t="str">
        <f t="shared" si="143"/>
        <v>…</v>
      </c>
    </row>
    <row r="1482" spans="1:7" x14ac:dyDescent="0.3">
      <c r="A1482">
        <v>2.5362348565898873</v>
      </c>
      <c r="B1482">
        <f t="shared" si="141"/>
        <v>3</v>
      </c>
      <c r="C1482">
        <f t="shared" ref="C1482:C1545" si="144">A1482-A1481</f>
        <v>0</v>
      </c>
      <c r="D1482">
        <f t="shared" ref="D1482:D1545" si="145">D1481+1</f>
        <v>449</v>
      </c>
      <c r="E1482">
        <f t="shared" si="142"/>
        <v>0</v>
      </c>
      <c r="F1482">
        <f t="shared" ref="F1482:F1545" si="146">E1482-E1481</f>
        <v>0</v>
      </c>
      <c r="G1482" t="str">
        <f t="shared" si="143"/>
        <v>…</v>
      </c>
    </row>
    <row r="1483" spans="1:7" x14ac:dyDescent="0.3">
      <c r="A1483">
        <v>2.5362348571423312</v>
      </c>
      <c r="B1483">
        <f t="shared" ref="B1483:B1546" si="147">B1482</f>
        <v>3</v>
      </c>
      <c r="C1483">
        <f t="shared" si="144"/>
        <v>5.5244386842900894E-10</v>
      </c>
      <c r="D1483">
        <f t="shared" si="145"/>
        <v>450</v>
      </c>
      <c r="E1483">
        <f t="shared" si="142"/>
        <v>0</v>
      </c>
      <c r="F1483">
        <f t="shared" si="146"/>
        <v>0</v>
      </c>
      <c r="G1483" t="str">
        <f t="shared" si="143"/>
        <v>…</v>
      </c>
    </row>
    <row r="1484" spans="1:7" x14ac:dyDescent="0.3">
      <c r="A1484">
        <v>2.5362348571423321</v>
      </c>
      <c r="B1484">
        <f t="shared" si="147"/>
        <v>3</v>
      </c>
      <c r="C1484">
        <f t="shared" si="144"/>
        <v>0</v>
      </c>
      <c r="D1484">
        <f t="shared" si="145"/>
        <v>451</v>
      </c>
      <c r="E1484">
        <f t="shared" si="142"/>
        <v>0</v>
      </c>
      <c r="F1484">
        <f t="shared" si="146"/>
        <v>0</v>
      </c>
      <c r="G1484" t="str">
        <f t="shared" si="143"/>
        <v>…</v>
      </c>
    </row>
    <row r="1485" spans="1:7" x14ac:dyDescent="0.3">
      <c r="A1485">
        <v>2.5362348571423321</v>
      </c>
      <c r="B1485">
        <f t="shared" si="147"/>
        <v>3</v>
      </c>
      <c r="C1485">
        <f t="shared" si="144"/>
        <v>0</v>
      </c>
      <c r="D1485">
        <f t="shared" si="145"/>
        <v>452</v>
      </c>
      <c r="E1485">
        <f t="shared" si="142"/>
        <v>0</v>
      </c>
      <c r="F1485">
        <f t="shared" si="146"/>
        <v>0</v>
      </c>
      <c r="G1485" t="str">
        <f t="shared" si="143"/>
        <v>…</v>
      </c>
    </row>
    <row r="1486" spans="1:7" x14ac:dyDescent="0.3">
      <c r="A1486">
        <v>2.5362348571423321</v>
      </c>
      <c r="B1486">
        <f t="shared" si="147"/>
        <v>3</v>
      </c>
      <c r="C1486">
        <f t="shared" si="144"/>
        <v>0</v>
      </c>
      <c r="D1486">
        <f t="shared" si="145"/>
        <v>453</v>
      </c>
      <c r="E1486">
        <f t="shared" si="142"/>
        <v>0</v>
      </c>
      <c r="F1486">
        <f t="shared" si="146"/>
        <v>0</v>
      </c>
      <c r="G1486" t="str">
        <f t="shared" si="143"/>
        <v>…</v>
      </c>
    </row>
    <row r="1487" spans="1:7" x14ac:dyDescent="0.3">
      <c r="A1487">
        <v>2.5749840296447086</v>
      </c>
      <c r="B1487">
        <f t="shared" si="147"/>
        <v>3</v>
      </c>
      <c r="C1487">
        <f t="shared" si="144"/>
        <v>3.8749172502376528E-2</v>
      </c>
      <c r="D1487">
        <f t="shared" si="145"/>
        <v>454</v>
      </c>
      <c r="E1487">
        <f t="shared" si="142"/>
        <v>0</v>
      </c>
      <c r="F1487">
        <f t="shared" si="146"/>
        <v>0</v>
      </c>
      <c r="G1487" t="str">
        <f t="shared" si="143"/>
        <v>…</v>
      </c>
    </row>
    <row r="1488" spans="1:7" x14ac:dyDescent="0.3">
      <c r="A1488">
        <v>2.5749840296447086</v>
      </c>
      <c r="B1488">
        <f t="shared" si="147"/>
        <v>3</v>
      </c>
      <c r="C1488">
        <f t="shared" si="144"/>
        <v>0</v>
      </c>
      <c r="D1488">
        <f t="shared" si="145"/>
        <v>455</v>
      </c>
      <c r="E1488">
        <f t="shared" si="142"/>
        <v>0</v>
      </c>
      <c r="F1488">
        <f t="shared" si="146"/>
        <v>0</v>
      </c>
      <c r="G1488" t="str">
        <f t="shared" si="143"/>
        <v>…</v>
      </c>
    </row>
    <row r="1489" spans="1:7" x14ac:dyDescent="0.3">
      <c r="A1489">
        <v>2.5796942384562995</v>
      </c>
      <c r="B1489">
        <f t="shared" si="147"/>
        <v>3</v>
      </c>
      <c r="C1489">
        <f t="shared" si="144"/>
        <v>4.7102088115908991E-3</v>
      </c>
      <c r="D1489">
        <f t="shared" si="145"/>
        <v>456</v>
      </c>
      <c r="E1489">
        <f t="shared" si="142"/>
        <v>0</v>
      </c>
      <c r="F1489">
        <f t="shared" si="146"/>
        <v>0</v>
      </c>
      <c r="G1489" t="str">
        <f t="shared" si="143"/>
        <v>…</v>
      </c>
    </row>
    <row r="1490" spans="1:7" x14ac:dyDescent="0.3">
      <c r="A1490">
        <v>2.6765882353281203</v>
      </c>
      <c r="B1490">
        <f t="shared" si="147"/>
        <v>3</v>
      </c>
      <c r="C1490">
        <f t="shared" si="144"/>
        <v>9.6893996871820764E-2</v>
      </c>
      <c r="D1490">
        <f t="shared" si="145"/>
        <v>457</v>
      </c>
      <c r="E1490">
        <f t="shared" si="142"/>
        <v>0</v>
      </c>
      <c r="F1490">
        <f t="shared" si="146"/>
        <v>0</v>
      </c>
      <c r="G1490" t="str">
        <f t="shared" si="143"/>
        <v>…</v>
      </c>
    </row>
    <row r="1491" spans="1:7" x14ac:dyDescent="0.3">
      <c r="A1491">
        <v>2.6766011969713426</v>
      </c>
      <c r="B1491">
        <f t="shared" si="147"/>
        <v>3</v>
      </c>
      <c r="C1491">
        <f t="shared" si="144"/>
        <v>1.2961643222286767E-5</v>
      </c>
      <c r="D1491">
        <f t="shared" si="145"/>
        <v>458</v>
      </c>
      <c r="E1491">
        <f t="shared" si="142"/>
        <v>0</v>
      </c>
      <c r="F1491">
        <f t="shared" si="146"/>
        <v>0</v>
      </c>
      <c r="G1491" t="str">
        <f t="shared" si="143"/>
        <v>…</v>
      </c>
    </row>
    <row r="1492" spans="1:7" x14ac:dyDescent="0.3">
      <c r="A1492">
        <v>2.6766012044522607</v>
      </c>
      <c r="B1492">
        <f t="shared" si="147"/>
        <v>3</v>
      </c>
      <c r="C1492">
        <f t="shared" si="144"/>
        <v>7.4809181072055253E-9</v>
      </c>
      <c r="D1492">
        <f t="shared" si="145"/>
        <v>459</v>
      </c>
      <c r="E1492">
        <f t="shared" si="142"/>
        <v>0</v>
      </c>
      <c r="F1492">
        <f t="shared" si="146"/>
        <v>0</v>
      </c>
      <c r="G1492" t="str">
        <f t="shared" si="143"/>
        <v>…</v>
      </c>
    </row>
    <row r="1493" spans="1:7" x14ac:dyDescent="0.3">
      <c r="A1493">
        <v>2.6766012045215071</v>
      </c>
      <c r="B1493">
        <f t="shared" si="147"/>
        <v>3</v>
      </c>
      <c r="C1493">
        <f t="shared" si="144"/>
        <v>6.9246386402710414E-11</v>
      </c>
      <c r="D1493">
        <f t="shared" si="145"/>
        <v>460</v>
      </c>
      <c r="E1493">
        <f t="shared" si="142"/>
        <v>0</v>
      </c>
      <c r="F1493">
        <f t="shared" si="146"/>
        <v>0</v>
      </c>
      <c r="G1493" t="str">
        <f t="shared" si="143"/>
        <v>…</v>
      </c>
    </row>
    <row r="1494" spans="1:7" x14ac:dyDescent="0.3">
      <c r="A1494">
        <v>2.6766012045937746</v>
      </c>
      <c r="B1494">
        <f t="shared" si="147"/>
        <v>3</v>
      </c>
      <c r="C1494">
        <f t="shared" si="144"/>
        <v>7.226752529732039E-11</v>
      </c>
      <c r="D1494">
        <f t="shared" si="145"/>
        <v>461</v>
      </c>
      <c r="E1494">
        <f t="shared" si="142"/>
        <v>0</v>
      </c>
      <c r="F1494">
        <f t="shared" si="146"/>
        <v>0</v>
      </c>
      <c r="G1494" t="str">
        <f t="shared" si="143"/>
        <v>…</v>
      </c>
    </row>
    <row r="1495" spans="1:7" x14ac:dyDescent="0.3">
      <c r="A1495">
        <v>2.6766012045937746</v>
      </c>
      <c r="B1495">
        <f t="shared" si="147"/>
        <v>3</v>
      </c>
      <c r="C1495">
        <f t="shared" si="144"/>
        <v>0</v>
      </c>
      <c r="D1495">
        <f t="shared" si="145"/>
        <v>462</v>
      </c>
      <c r="E1495">
        <f t="shared" si="142"/>
        <v>0</v>
      </c>
      <c r="F1495">
        <f t="shared" si="146"/>
        <v>0</v>
      </c>
      <c r="G1495" t="str">
        <f t="shared" si="143"/>
        <v>…</v>
      </c>
    </row>
    <row r="1496" spans="1:7" x14ac:dyDescent="0.3">
      <c r="A1496">
        <v>2.6789830788308939</v>
      </c>
      <c r="B1496">
        <f t="shared" si="147"/>
        <v>3</v>
      </c>
      <c r="C1496">
        <f t="shared" si="144"/>
        <v>2.3818742371193302E-3</v>
      </c>
      <c r="D1496">
        <f t="shared" si="145"/>
        <v>463</v>
      </c>
      <c r="E1496">
        <f t="shared" si="142"/>
        <v>0</v>
      </c>
      <c r="F1496">
        <f t="shared" si="146"/>
        <v>0</v>
      </c>
      <c r="G1496" t="str">
        <f t="shared" si="143"/>
        <v>…</v>
      </c>
    </row>
    <row r="1497" spans="1:7" x14ac:dyDescent="0.3">
      <c r="A1497">
        <v>2.6789830788308944</v>
      </c>
      <c r="B1497">
        <f t="shared" si="147"/>
        <v>3</v>
      </c>
      <c r="C1497">
        <f t="shared" si="144"/>
        <v>0</v>
      </c>
      <c r="D1497">
        <f t="shared" si="145"/>
        <v>464</v>
      </c>
      <c r="E1497">
        <f t="shared" si="142"/>
        <v>0</v>
      </c>
      <c r="F1497">
        <f t="shared" si="146"/>
        <v>0</v>
      </c>
      <c r="G1497" t="str">
        <f t="shared" si="143"/>
        <v>…</v>
      </c>
    </row>
    <row r="1498" spans="1:7" x14ac:dyDescent="0.3">
      <c r="A1498">
        <v>2.6789830788308944</v>
      </c>
      <c r="B1498">
        <f t="shared" si="147"/>
        <v>3</v>
      </c>
      <c r="C1498">
        <f t="shared" si="144"/>
        <v>0</v>
      </c>
      <c r="D1498">
        <f t="shared" si="145"/>
        <v>465</v>
      </c>
      <c r="E1498">
        <f t="shared" si="142"/>
        <v>0</v>
      </c>
      <c r="F1498">
        <f t="shared" si="146"/>
        <v>0</v>
      </c>
      <c r="G1498" t="str">
        <f t="shared" si="143"/>
        <v>…</v>
      </c>
    </row>
    <row r="1499" spans="1:7" x14ac:dyDescent="0.3">
      <c r="A1499">
        <v>2.6789917576130251</v>
      </c>
      <c r="B1499">
        <f t="shared" si="147"/>
        <v>3</v>
      </c>
      <c r="C1499">
        <f t="shared" si="144"/>
        <v>8.6787821307332536E-6</v>
      </c>
      <c r="D1499">
        <f t="shared" si="145"/>
        <v>466</v>
      </c>
      <c r="E1499">
        <f t="shared" si="142"/>
        <v>0</v>
      </c>
      <c r="F1499">
        <f t="shared" si="146"/>
        <v>0</v>
      </c>
      <c r="G1499" t="str">
        <f t="shared" si="143"/>
        <v>…</v>
      </c>
    </row>
    <row r="1500" spans="1:7" x14ac:dyDescent="0.3">
      <c r="A1500">
        <v>2.6789917576130251</v>
      </c>
      <c r="B1500">
        <f t="shared" si="147"/>
        <v>3</v>
      </c>
      <c r="C1500">
        <f t="shared" si="144"/>
        <v>0</v>
      </c>
      <c r="D1500">
        <f t="shared" si="145"/>
        <v>467</v>
      </c>
      <c r="E1500">
        <f t="shared" si="142"/>
        <v>0</v>
      </c>
      <c r="F1500">
        <f t="shared" si="146"/>
        <v>0</v>
      </c>
      <c r="G1500" t="str">
        <f t="shared" si="143"/>
        <v>…</v>
      </c>
    </row>
    <row r="1501" spans="1:7" x14ac:dyDescent="0.3">
      <c r="A1501">
        <v>2.6789917576130251</v>
      </c>
      <c r="B1501">
        <f t="shared" si="147"/>
        <v>3</v>
      </c>
      <c r="C1501">
        <f t="shared" si="144"/>
        <v>0</v>
      </c>
      <c r="D1501">
        <f t="shared" si="145"/>
        <v>468</v>
      </c>
      <c r="E1501">
        <f t="shared" si="142"/>
        <v>0</v>
      </c>
      <c r="F1501">
        <f t="shared" si="146"/>
        <v>0</v>
      </c>
      <c r="G1501" t="str">
        <f t="shared" si="143"/>
        <v>…</v>
      </c>
    </row>
    <row r="1502" spans="1:7" x14ac:dyDescent="0.3">
      <c r="A1502">
        <v>2.6789922703111975</v>
      </c>
      <c r="B1502">
        <f t="shared" si="147"/>
        <v>3</v>
      </c>
      <c r="C1502">
        <f t="shared" si="144"/>
        <v>5.1269817236132553E-7</v>
      </c>
      <c r="D1502">
        <f t="shared" si="145"/>
        <v>469</v>
      </c>
      <c r="E1502">
        <f t="shared" si="142"/>
        <v>0</v>
      </c>
      <c r="F1502">
        <f t="shared" si="146"/>
        <v>0</v>
      </c>
      <c r="G1502" t="str">
        <f t="shared" si="143"/>
        <v>…</v>
      </c>
    </row>
    <row r="1503" spans="1:7" x14ac:dyDescent="0.3">
      <c r="A1503">
        <v>3.382544125743062</v>
      </c>
      <c r="B1503">
        <f t="shared" si="147"/>
        <v>3</v>
      </c>
      <c r="C1503">
        <f t="shared" si="144"/>
        <v>0.70355185543186449</v>
      </c>
      <c r="D1503">
        <f t="shared" si="145"/>
        <v>470</v>
      </c>
      <c r="E1503">
        <f t="shared" si="142"/>
        <v>0</v>
      </c>
      <c r="F1503">
        <f t="shared" si="146"/>
        <v>0</v>
      </c>
      <c r="G1503" t="str">
        <f t="shared" si="143"/>
        <v>…</v>
      </c>
    </row>
    <row r="1504" spans="1:7" x14ac:dyDescent="0.3">
      <c r="A1504">
        <v>3.3841733036286721</v>
      </c>
      <c r="B1504">
        <f t="shared" si="147"/>
        <v>3</v>
      </c>
      <c r="C1504">
        <f t="shared" si="144"/>
        <v>1.6291778856101224E-3</v>
      </c>
      <c r="D1504">
        <f t="shared" si="145"/>
        <v>471</v>
      </c>
      <c r="E1504">
        <f t="shared" si="142"/>
        <v>0</v>
      </c>
      <c r="F1504">
        <f t="shared" si="146"/>
        <v>0</v>
      </c>
      <c r="G1504" t="str">
        <f t="shared" si="143"/>
        <v>…</v>
      </c>
    </row>
    <row r="1505" spans="1:7" x14ac:dyDescent="0.3">
      <c r="A1505">
        <v>3.5486121470736465</v>
      </c>
      <c r="B1505">
        <f t="shared" si="147"/>
        <v>3</v>
      </c>
      <c r="C1505">
        <f t="shared" si="144"/>
        <v>0.16443884344497439</v>
      </c>
      <c r="D1505">
        <f t="shared" si="145"/>
        <v>472</v>
      </c>
      <c r="E1505">
        <f t="shared" si="142"/>
        <v>0</v>
      </c>
      <c r="F1505">
        <f t="shared" si="146"/>
        <v>0</v>
      </c>
      <c r="G1505" t="str">
        <f t="shared" si="143"/>
        <v>…</v>
      </c>
    </row>
    <row r="1506" spans="1:7" x14ac:dyDescent="0.3">
      <c r="A1506">
        <v>3.5486121470738299</v>
      </c>
      <c r="B1506">
        <f t="shared" si="147"/>
        <v>3</v>
      </c>
      <c r="C1506">
        <f t="shared" si="144"/>
        <v>1.8340884366807586E-13</v>
      </c>
      <c r="D1506">
        <f t="shared" si="145"/>
        <v>473</v>
      </c>
      <c r="E1506">
        <f t="shared" si="142"/>
        <v>0</v>
      </c>
      <c r="F1506">
        <f t="shared" si="146"/>
        <v>0</v>
      </c>
      <c r="G1506" t="str">
        <f t="shared" si="143"/>
        <v>…</v>
      </c>
    </row>
    <row r="1507" spans="1:7" x14ac:dyDescent="0.3">
      <c r="A1507">
        <v>3.5486121470738299</v>
      </c>
      <c r="B1507">
        <f t="shared" si="147"/>
        <v>3</v>
      </c>
      <c r="C1507">
        <f t="shared" si="144"/>
        <v>0</v>
      </c>
      <c r="D1507">
        <f t="shared" si="145"/>
        <v>474</v>
      </c>
      <c r="E1507">
        <f t="shared" si="142"/>
        <v>0</v>
      </c>
      <c r="F1507">
        <f t="shared" si="146"/>
        <v>0</v>
      </c>
      <c r="G1507" t="str">
        <f t="shared" si="143"/>
        <v>…</v>
      </c>
    </row>
    <row r="1508" spans="1:7" x14ac:dyDescent="0.3">
      <c r="A1508">
        <v>3.5486313062291539</v>
      </c>
      <c r="B1508">
        <f t="shared" si="147"/>
        <v>3</v>
      </c>
      <c r="C1508">
        <f t="shared" si="144"/>
        <v>1.9159155324022237E-5</v>
      </c>
      <c r="D1508">
        <f t="shared" si="145"/>
        <v>475</v>
      </c>
      <c r="E1508">
        <f t="shared" si="142"/>
        <v>0</v>
      </c>
      <c r="F1508">
        <f t="shared" si="146"/>
        <v>0</v>
      </c>
      <c r="G1508" t="str">
        <f t="shared" si="143"/>
        <v>…</v>
      </c>
    </row>
    <row r="1509" spans="1:7" x14ac:dyDescent="0.3">
      <c r="A1509">
        <v>3.5486313062878776</v>
      </c>
      <c r="B1509">
        <f t="shared" si="147"/>
        <v>3</v>
      </c>
      <c r="C1509">
        <f t="shared" si="144"/>
        <v>5.872369257531318E-11</v>
      </c>
      <c r="D1509">
        <f t="shared" si="145"/>
        <v>476</v>
      </c>
      <c r="E1509">
        <f t="shared" si="142"/>
        <v>0</v>
      </c>
      <c r="F1509">
        <f t="shared" si="146"/>
        <v>0</v>
      </c>
      <c r="G1509" t="str">
        <f t="shared" si="143"/>
        <v>…</v>
      </c>
    </row>
    <row r="1510" spans="1:7" x14ac:dyDescent="0.3">
      <c r="A1510">
        <v>3.5486357112041662</v>
      </c>
      <c r="B1510">
        <f t="shared" si="147"/>
        <v>3</v>
      </c>
      <c r="C1510">
        <f t="shared" si="144"/>
        <v>4.404916288613947E-6</v>
      </c>
      <c r="D1510">
        <f t="shared" si="145"/>
        <v>477</v>
      </c>
      <c r="E1510">
        <f t="shared" si="142"/>
        <v>0</v>
      </c>
      <c r="F1510">
        <f t="shared" si="146"/>
        <v>0</v>
      </c>
      <c r="G1510" t="str">
        <f t="shared" si="143"/>
        <v>…</v>
      </c>
    </row>
    <row r="1511" spans="1:7" x14ac:dyDescent="0.3">
      <c r="A1511">
        <v>3.5502803776425704</v>
      </c>
      <c r="B1511">
        <f t="shared" si="147"/>
        <v>3</v>
      </c>
      <c r="C1511">
        <f t="shared" si="144"/>
        <v>1.6446664384042187E-3</v>
      </c>
      <c r="D1511">
        <f t="shared" si="145"/>
        <v>478</v>
      </c>
      <c r="E1511">
        <f t="shared" si="142"/>
        <v>0</v>
      </c>
      <c r="F1511">
        <f t="shared" si="146"/>
        <v>0</v>
      </c>
      <c r="G1511" t="str">
        <f t="shared" si="143"/>
        <v>…</v>
      </c>
    </row>
    <row r="1512" spans="1:7" x14ac:dyDescent="0.3">
      <c r="A1512">
        <v>3.550281983315053</v>
      </c>
      <c r="B1512">
        <f t="shared" si="147"/>
        <v>3</v>
      </c>
      <c r="C1512">
        <f t="shared" si="144"/>
        <v>1.6056724825297408E-6</v>
      </c>
      <c r="D1512">
        <f t="shared" si="145"/>
        <v>479</v>
      </c>
      <c r="E1512">
        <f t="shared" si="142"/>
        <v>0</v>
      </c>
      <c r="F1512">
        <f t="shared" si="146"/>
        <v>0</v>
      </c>
      <c r="G1512" t="str">
        <f t="shared" si="143"/>
        <v>…</v>
      </c>
    </row>
    <row r="1513" spans="1:7" x14ac:dyDescent="0.3">
      <c r="A1513">
        <v>3.5507919826894452</v>
      </c>
      <c r="B1513">
        <f t="shared" si="147"/>
        <v>3</v>
      </c>
      <c r="C1513">
        <f t="shared" si="144"/>
        <v>5.0999937439222265E-4</v>
      </c>
      <c r="D1513">
        <f t="shared" si="145"/>
        <v>480</v>
      </c>
      <c r="E1513">
        <f t="shared" si="142"/>
        <v>0</v>
      </c>
      <c r="F1513">
        <f t="shared" si="146"/>
        <v>0</v>
      </c>
      <c r="G1513" t="str">
        <f t="shared" si="143"/>
        <v>…</v>
      </c>
    </row>
    <row r="1514" spans="1:7" x14ac:dyDescent="0.3">
      <c r="A1514">
        <v>3.5675375320433296</v>
      </c>
      <c r="B1514">
        <f t="shared" si="147"/>
        <v>3</v>
      </c>
      <c r="C1514">
        <f t="shared" si="144"/>
        <v>1.6745549353884392E-2</v>
      </c>
      <c r="D1514">
        <f t="shared" si="145"/>
        <v>481</v>
      </c>
      <c r="E1514">
        <f t="shared" si="142"/>
        <v>0</v>
      </c>
      <c r="F1514">
        <f t="shared" si="146"/>
        <v>0</v>
      </c>
      <c r="G1514" t="str">
        <f t="shared" si="143"/>
        <v>…</v>
      </c>
    </row>
    <row r="1515" spans="1:7" x14ac:dyDescent="0.3">
      <c r="A1515">
        <v>3.5675654143634796</v>
      </c>
      <c r="B1515">
        <f t="shared" si="147"/>
        <v>3</v>
      </c>
      <c r="C1515">
        <f t="shared" si="144"/>
        <v>2.7882320150052209E-5</v>
      </c>
      <c r="D1515">
        <f t="shared" si="145"/>
        <v>482</v>
      </c>
      <c r="E1515">
        <f t="shared" si="142"/>
        <v>0</v>
      </c>
      <c r="F1515">
        <f t="shared" si="146"/>
        <v>0</v>
      </c>
      <c r="G1515" t="str">
        <f t="shared" si="143"/>
        <v>…</v>
      </c>
    </row>
    <row r="1516" spans="1:7" x14ac:dyDescent="0.3">
      <c r="A1516">
        <v>3.5675654143634796</v>
      </c>
      <c r="B1516">
        <f t="shared" si="147"/>
        <v>3</v>
      </c>
      <c r="C1516">
        <f t="shared" si="144"/>
        <v>0</v>
      </c>
      <c r="D1516">
        <f t="shared" si="145"/>
        <v>483</v>
      </c>
      <c r="E1516">
        <f t="shared" si="142"/>
        <v>0</v>
      </c>
      <c r="F1516">
        <f t="shared" si="146"/>
        <v>0</v>
      </c>
      <c r="G1516" t="str">
        <f t="shared" si="143"/>
        <v>…</v>
      </c>
    </row>
    <row r="1517" spans="1:7" x14ac:dyDescent="0.3">
      <c r="A1517">
        <v>3.5685231615146868</v>
      </c>
      <c r="B1517">
        <f t="shared" si="147"/>
        <v>3</v>
      </c>
      <c r="C1517">
        <f t="shared" si="144"/>
        <v>9.577471512072222E-4</v>
      </c>
      <c r="D1517">
        <f t="shared" si="145"/>
        <v>484</v>
      </c>
      <c r="E1517">
        <f t="shared" si="142"/>
        <v>0</v>
      </c>
      <c r="F1517">
        <f t="shared" si="146"/>
        <v>0</v>
      </c>
      <c r="G1517" t="str">
        <f t="shared" si="143"/>
        <v>…</v>
      </c>
    </row>
    <row r="1518" spans="1:7" x14ac:dyDescent="0.3">
      <c r="A1518">
        <v>3.7033149137285108</v>
      </c>
      <c r="B1518">
        <f t="shared" si="147"/>
        <v>3</v>
      </c>
      <c r="C1518">
        <f t="shared" si="144"/>
        <v>0.134791752213824</v>
      </c>
      <c r="D1518">
        <f t="shared" si="145"/>
        <v>485</v>
      </c>
      <c r="E1518">
        <f t="shared" si="142"/>
        <v>0</v>
      </c>
      <c r="F1518">
        <f t="shared" si="146"/>
        <v>0</v>
      </c>
      <c r="G1518" t="str">
        <f t="shared" si="143"/>
        <v>…</v>
      </c>
    </row>
    <row r="1519" spans="1:7" x14ac:dyDescent="0.3">
      <c r="A1519">
        <v>3.703314913885801</v>
      </c>
      <c r="B1519">
        <f t="shared" si="147"/>
        <v>3</v>
      </c>
      <c r="C1519">
        <f t="shared" si="144"/>
        <v>1.5729018087995428E-10</v>
      </c>
      <c r="D1519">
        <f t="shared" si="145"/>
        <v>486</v>
      </c>
      <c r="E1519">
        <f t="shared" si="142"/>
        <v>0</v>
      </c>
      <c r="F1519">
        <f t="shared" si="146"/>
        <v>0</v>
      </c>
      <c r="G1519" t="str">
        <f t="shared" si="143"/>
        <v>…</v>
      </c>
    </row>
    <row r="1520" spans="1:7" x14ac:dyDescent="0.3">
      <c r="A1520">
        <v>3.703314913885801</v>
      </c>
      <c r="B1520">
        <f t="shared" si="147"/>
        <v>3</v>
      </c>
      <c r="C1520">
        <f t="shared" si="144"/>
        <v>0</v>
      </c>
      <c r="D1520">
        <f t="shared" si="145"/>
        <v>487</v>
      </c>
      <c r="E1520">
        <f t="shared" si="142"/>
        <v>0</v>
      </c>
      <c r="F1520">
        <f t="shared" si="146"/>
        <v>0</v>
      </c>
      <c r="G1520" t="str">
        <f t="shared" si="143"/>
        <v>…</v>
      </c>
    </row>
    <row r="1521" spans="1:7" x14ac:dyDescent="0.3">
      <c r="A1521">
        <v>3.703314913885801</v>
      </c>
      <c r="B1521">
        <f t="shared" si="147"/>
        <v>3</v>
      </c>
      <c r="C1521">
        <f t="shared" si="144"/>
        <v>0</v>
      </c>
      <c r="D1521">
        <f t="shared" si="145"/>
        <v>488</v>
      </c>
      <c r="E1521">
        <f t="shared" si="142"/>
        <v>0</v>
      </c>
      <c r="F1521">
        <f t="shared" si="146"/>
        <v>0</v>
      </c>
      <c r="G1521" t="str">
        <f t="shared" si="143"/>
        <v>…</v>
      </c>
    </row>
    <row r="1522" spans="1:7" x14ac:dyDescent="0.3">
      <c r="A1522">
        <v>3.703314913885801</v>
      </c>
      <c r="B1522">
        <f t="shared" si="147"/>
        <v>3</v>
      </c>
      <c r="C1522">
        <f t="shared" si="144"/>
        <v>0</v>
      </c>
      <c r="D1522">
        <f t="shared" si="145"/>
        <v>489</v>
      </c>
      <c r="E1522">
        <f t="shared" si="142"/>
        <v>0</v>
      </c>
      <c r="F1522">
        <f t="shared" si="146"/>
        <v>0</v>
      </c>
      <c r="G1522" t="str">
        <f t="shared" si="143"/>
        <v>…</v>
      </c>
    </row>
    <row r="1523" spans="1:7" x14ac:dyDescent="0.3">
      <c r="A1523">
        <v>3.7042776511105076</v>
      </c>
      <c r="B1523">
        <f t="shared" si="147"/>
        <v>3</v>
      </c>
      <c r="C1523">
        <f t="shared" si="144"/>
        <v>9.6273722470652245E-4</v>
      </c>
      <c r="D1523">
        <f t="shared" si="145"/>
        <v>490</v>
      </c>
      <c r="E1523">
        <f t="shared" si="142"/>
        <v>0</v>
      </c>
      <c r="F1523">
        <f t="shared" si="146"/>
        <v>0</v>
      </c>
      <c r="G1523" t="str">
        <f t="shared" si="143"/>
        <v>…</v>
      </c>
    </row>
    <row r="1524" spans="1:7" x14ac:dyDescent="0.3">
      <c r="A1524">
        <v>4.083316963025597</v>
      </c>
      <c r="B1524">
        <f t="shared" si="147"/>
        <v>3</v>
      </c>
      <c r="C1524">
        <f t="shared" si="144"/>
        <v>0.37903931191508944</v>
      </c>
      <c r="D1524">
        <f t="shared" si="145"/>
        <v>491</v>
      </c>
      <c r="E1524">
        <f t="shared" si="142"/>
        <v>0</v>
      </c>
      <c r="F1524">
        <f t="shared" si="146"/>
        <v>0</v>
      </c>
      <c r="G1524" t="str">
        <f t="shared" si="143"/>
        <v>…</v>
      </c>
    </row>
    <row r="1525" spans="1:7" x14ac:dyDescent="0.3">
      <c r="A1525">
        <v>4.0833169960857214</v>
      </c>
      <c r="B1525">
        <f t="shared" si="147"/>
        <v>3</v>
      </c>
      <c r="C1525">
        <f t="shared" si="144"/>
        <v>3.3060124415840164E-8</v>
      </c>
      <c r="D1525">
        <f t="shared" si="145"/>
        <v>492</v>
      </c>
      <c r="E1525">
        <f t="shared" si="142"/>
        <v>0</v>
      </c>
      <c r="F1525">
        <f t="shared" si="146"/>
        <v>0</v>
      </c>
      <c r="G1525" t="str">
        <f t="shared" si="143"/>
        <v>…</v>
      </c>
    </row>
    <row r="1526" spans="1:7" x14ac:dyDescent="0.3">
      <c r="A1526">
        <v>4.0833175166709115</v>
      </c>
      <c r="B1526">
        <f t="shared" si="147"/>
        <v>3</v>
      </c>
      <c r="C1526">
        <f t="shared" si="144"/>
        <v>5.205851900669245E-7</v>
      </c>
      <c r="D1526">
        <f t="shared" si="145"/>
        <v>493</v>
      </c>
      <c r="E1526">
        <f t="shared" si="142"/>
        <v>0</v>
      </c>
      <c r="F1526">
        <f t="shared" si="146"/>
        <v>0</v>
      </c>
      <c r="G1526" t="str">
        <f t="shared" si="143"/>
        <v>…</v>
      </c>
    </row>
    <row r="1527" spans="1:7" x14ac:dyDescent="0.3">
      <c r="A1527">
        <v>4.7995856266454942</v>
      </c>
      <c r="B1527">
        <f t="shared" si="147"/>
        <v>3</v>
      </c>
      <c r="C1527">
        <f t="shared" si="144"/>
        <v>0.71626810997458268</v>
      </c>
      <c r="D1527">
        <f t="shared" si="145"/>
        <v>494</v>
      </c>
      <c r="E1527">
        <f t="shared" si="142"/>
        <v>0</v>
      </c>
      <c r="F1527">
        <f t="shared" si="146"/>
        <v>0</v>
      </c>
      <c r="G1527" t="str">
        <f t="shared" si="143"/>
        <v>…</v>
      </c>
    </row>
    <row r="1528" spans="1:7" x14ac:dyDescent="0.3">
      <c r="A1528">
        <v>4.7995875109428745</v>
      </c>
      <c r="B1528">
        <f t="shared" si="147"/>
        <v>3</v>
      </c>
      <c r="C1528">
        <f t="shared" si="144"/>
        <v>1.8842973803501195E-6</v>
      </c>
      <c r="D1528">
        <f t="shared" si="145"/>
        <v>495</v>
      </c>
      <c r="E1528">
        <f t="shared" si="142"/>
        <v>0</v>
      </c>
      <c r="F1528">
        <f t="shared" si="146"/>
        <v>0</v>
      </c>
      <c r="G1528" t="str">
        <f t="shared" si="143"/>
        <v>…</v>
      </c>
    </row>
    <row r="1529" spans="1:7" x14ac:dyDescent="0.3">
      <c r="A1529">
        <v>4.7995875109430495</v>
      </c>
      <c r="B1529">
        <f t="shared" si="147"/>
        <v>3</v>
      </c>
      <c r="C1529">
        <f t="shared" si="144"/>
        <v>1.7497114868092467E-13</v>
      </c>
      <c r="D1529">
        <f t="shared" si="145"/>
        <v>496</v>
      </c>
      <c r="E1529">
        <f t="shared" si="142"/>
        <v>0</v>
      </c>
      <c r="F1529">
        <f t="shared" si="146"/>
        <v>0</v>
      </c>
      <c r="G1529" t="str">
        <f t="shared" si="143"/>
        <v>…</v>
      </c>
    </row>
    <row r="1530" spans="1:7" x14ac:dyDescent="0.3">
      <c r="A1530">
        <v>4.7995875109430495</v>
      </c>
      <c r="B1530">
        <f t="shared" si="147"/>
        <v>3</v>
      </c>
      <c r="C1530">
        <f t="shared" si="144"/>
        <v>0</v>
      </c>
      <c r="D1530">
        <f t="shared" si="145"/>
        <v>497</v>
      </c>
      <c r="E1530">
        <f t="shared" si="142"/>
        <v>0</v>
      </c>
      <c r="F1530">
        <f t="shared" si="146"/>
        <v>0</v>
      </c>
      <c r="G1530" t="str">
        <f t="shared" si="143"/>
        <v>…</v>
      </c>
    </row>
    <row r="1531" spans="1:7" x14ac:dyDescent="0.3">
      <c r="A1531">
        <v>4.7995875109430495</v>
      </c>
      <c r="B1531">
        <f t="shared" si="147"/>
        <v>3</v>
      </c>
      <c r="C1531">
        <f t="shared" si="144"/>
        <v>0</v>
      </c>
      <c r="D1531">
        <f t="shared" si="145"/>
        <v>498</v>
      </c>
      <c r="E1531">
        <f t="shared" si="142"/>
        <v>0</v>
      </c>
      <c r="F1531">
        <f t="shared" si="146"/>
        <v>0</v>
      </c>
      <c r="G1531" t="str">
        <f t="shared" si="143"/>
        <v>…</v>
      </c>
    </row>
    <row r="1532" spans="1:7" x14ac:dyDescent="0.3">
      <c r="A1532">
        <v>4.7996097438376006</v>
      </c>
      <c r="B1532">
        <f t="shared" si="147"/>
        <v>3</v>
      </c>
      <c r="C1532">
        <f t="shared" si="144"/>
        <v>2.2232894551166282E-5</v>
      </c>
      <c r="D1532">
        <f t="shared" si="145"/>
        <v>499</v>
      </c>
      <c r="E1532">
        <f t="shared" si="142"/>
        <v>0</v>
      </c>
      <c r="F1532">
        <f t="shared" si="146"/>
        <v>0</v>
      </c>
      <c r="G1532" t="str">
        <f t="shared" si="143"/>
        <v>…</v>
      </c>
    </row>
    <row r="1533" spans="1:7" x14ac:dyDescent="0.3">
      <c r="A1533">
        <v>4.8095583846785335</v>
      </c>
      <c r="B1533">
        <f t="shared" si="147"/>
        <v>3</v>
      </c>
      <c r="C1533">
        <f t="shared" si="144"/>
        <v>9.948640840932832E-3</v>
      </c>
      <c r="D1533">
        <f t="shared" si="145"/>
        <v>500</v>
      </c>
      <c r="E1533">
        <f t="shared" si="142"/>
        <v>0</v>
      </c>
      <c r="F1533">
        <f t="shared" si="146"/>
        <v>0</v>
      </c>
      <c r="G1533" t="str">
        <f t="shared" si="143"/>
        <v>…</v>
      </c>
    </row>
    <row r="1534" spans="1:7" x14ac:dyDescent="0.3">
      <c r="A1534">
        <v>4.8095583846785335</v>
      </c>
      <c r="B1534">
        <f t="shared" si="147"/>
        <v>3</v>
      </c>
      <c r="C1534">
        <f t="shared" si="144"/>
        <v>0</v>
      </c>
      <c r="D1534">
        <f t="shared" si="145"/>
        <v>501</v>
      </c>
      <c r="E1534">
        <f t="shared" si="142"/>
        <v>0</v>
      </c>
      <c r="F1534">
        <f t="shared" si="146"/>
        <v>0</v>
      </c>
      <c r="G1534" t="str">
        <f t="shared" si="143"/>
        <v>…</v>
      </c>
    </row>
    <row r="1535" spans="1:7" x14ac:dyDescent="0.3">
      <c r="A1535">
        <v>4.8096237610997266</v>
      </c>
      <c r="B1535">
        <f t="shared" si="147"/>
        <v>3</v>
      </c>
      <c r="C1535">
        <f t="shared" si="144"/>
        <v>6.5376421193086287E-5</v>
      </c>
      <c r="D1535">
        <f t="shared" si="145"/>
        <v>502</v>
      </c>
      <c r="E1535">
        <f t="shared" si="142"/>
        <v>0</v>
      </c>
      <c r="F1535">
        <f t="shared" si="146"/>
        <v>0</v>
      </c>
      <c r="G1535" t="str">
        <f t="shared" si="143"/>
        <v>…</v>
      </c>
    </row>
    <row r="1536" spans="1:7" x14ac:dyDescent="0.3">
      <c r="A1536">
        <v>4.8096237611023529</v>
      </c>
      <c r="B1536">
        <f t="shared" si="147"/>
        <v>3</v>
      </c>
      <c r="C1536">
        <f t="shared" si="144"/>
        <v>2.6263435870532703E-12</v>
      </c>
      <c r="D1536">
        <f t="shared" si="145"/>
        <v>503</v>
      </c>
      <c r="E1536">
        <f t="shared" si="142"/>
        <v>0</v>
      </c>
      <c r="F1536">
        <f t="shared" si="146"/>
        <v>0</v>
      </c>
      <c r="G1536" t="str">
        <f t="shared" si="143"/>
        <v>…</v>
      </c>
    </row>
    <row r="1537" spans="1:7" x14ac:dyDescent="0.3">
      <c r="A1537">
        <v>4.8096237612761543</v>
      </c>
      <c r="B1537">
        <f t="shared" si="147"/>
        <v>3</v>
      </c>
      <c r="C1537">
        <f t="shared" si="144"/>
        <v>1.7380141770217961E-10</v>
      </c>
      <c r="D1537">
        <f t="shared" si="145"/>
        <v>504</v>
      </c>
      <c r="E1537">
        <f t="shared" si="142"/>
        <v>0</v>
      </c>
      <c r="F1537">
        <f t="shared" si="146"/>
        <v>0</v>
      </c>
      <c r="G1537" t="str">
        <f t="shared" si="143"/>
        <v>…</v>
      </c>
    </row>
    <row r="1538" spans="1:7" x14ac:dyDescent="0.3">
      <c r="A1538">
        <v>4.8096242585839608</v>
      </c>
      <c r="B1538">
        <f t="shared" si="147"/>
        <v>3</v>
      </c>
      <c r="C1538">
        <f t="shared" si="144"/>
        <v>4.9730780649070994E-7</v>
      </c>
      <c r="D1538">
        <f t="shared" si="145"/>
        <v>505</v>
      </c>
      <c r="E1538">
        <f t="shared" si="142"/>
        <v>0</v>
      </c>
      <c r="F1538">
        <f t="shared" si="146"/>
        <v>0</v>
      </c>
      <c r="G1538" t="str">
        <f t="shared" si="143"/>
        <v>…</v>
      </c>
    </row>
    <row r="1539" spans="1:7" x14ac:dyDescent="0.3">
      <c r="A1539">
        <v>4.8096242585839608</v>
      </c>
      <c r="B1539">
        <f t="shared" si="147"/>
        <v>3</v>
      </c>
      <c r="C1539">
        <f t="shared" si="144"/>
        <v>0</v>
      </c>
      <c r="D1539">
        <f t="shared" si="145"/>
        <v>506</v>
      </c>
      <c r="E1539">
        <f t="shared" ref="E1539:E1602" si="148">IF(A1539&lt;7,0,D1539)</f>
        <v>0</v>
      </c>
      <c r="F1539">
        <f t="shared" si="146"/>
        <v>0</v>
      </c>
      <c r="G1539" t="str">
        <f t="shared" ref="G1539:G1602" si="149">IF(D1539&lt;50,"A",IF(D1539&lt;100,"B",IF(D1539&lt;150,"C",IF(D1539&lt;200,"D",IF(D1539&lt;250,"E",IF(D1539&lt;305,"F","…"))))))</f>
        <v>…</v>
      </c>
    </row>
    <row r="1540" spans="1:7" x14ac:dyDescent="0.3">
      <c r="A1540">
        <v>4.8832337598350728</v>
      </c>
      <c r="B1540">
        <f t="shared" si="147"/>
        <v>3</v>
      </c>
      <c r="C1540">
        <f t="shared" si="144"/>
        <v>7.3609501251111986E-2</v>
      </c>
      <c r="D1540">
        <f t="shared" si="145"/>
        <v>507</v>
      </c>
      <c r="E1540">
        <f t="shared" si="148"/>
        <v>0</v>
      </c>
      <c r="F1540">
        <f t="shared" si="146"/>
        <v>0</v>
      </c>
      <c r="G1540" t="str">
        <f t="shared" si="149"/>
        <v>…</v>
      </c>
    </row>
    <row r="1541" spans="1:7" x14ac:dyDescent="0.3">
      <c r="A1541">
        <v>4.973414510120179</v>
      </c>
      <c r="B1541">
        <f t="shared" si="147"/>
        <v>3</v>
      </c>
      <c r="C1541">
        <f t="shared" si="144"/>
        <v>9.0180750285106193E-2</v>
      </c>
      <c r="D1541">
        <f t="shared" si="145"/>
        <v>508</v>
      </c>
      <c r="E1541">
        <f t="shared" si="148"/>
        <v>0</v>
      </c>
      <c r="F1541">
        <f t="shared" si="146"/>
        <v>0</v>
      </c>
      <c r="G1541" t="str">
        <f t="shared" si="149"/>
        <v>…</v>
      </c>
    </row>
    <row r="1542" spans="1:7" x14ac:dyDescent="0.3">
      <c r="A1542">
        <v>4.973414510120179</v>
      </c>
      <c r="B1542">
        <f t="shared" si="147"/>
        <v>3</v>
      </c>
      <c r="C1542">
        <f t="shared" si="144"/>
        <v>0</v>
      </c>
      <c r="D1542">
        <f t="shared" si="145"/>
        <v>509</v>
      </c>
      <c r="E1542">
        <f t="shared" si="148"/>
        <v>0</v>
      </c>
      <c r="F1542">
        <f t="shared" si="146"/>
        <v>0</v>
      </c>
      <c r="G1542" t="str">
        <f t="shared" si="149"/>
        <v>…</v>
      </c>
    </row>
    <row r="1543" spans="1:7" x14ac:dyDescent="0.3">
      <c r="A1543">
        <v>4.973414510120179</v>
      </c>
      <c r="B1543">
        <f t="shared" si="147"/>
        <v>3</v>
      </c>
      <c r="C1543">
        <f t="shared" si="144"/>
        <v>0</v>
      </c>
      <c r="D1543">
        <f t="shared" si="145"/>
        <v>510</v>
      </c>
      <c r="E1543">
        <f t="shared" si="148"/>
        <v>0</v>
      </c>
      <c r="F1543">
        <f t="shared" si="146"/>
        <v>0</v>
      </c>
      <c r="G1543" t="str">
        <f t="shared" si="149"/>
        <v>…</v>
      </c>
    </row>
    <row r="1544" spans="1:7" x14ac:dyDescent="0.3">
      <c r="A1544">
        <v>4.9734217469174853</v>
      </c>
      <c r="B1544">
        <f t="shared" si="147"/>
        <v>3</v>
      </c>
      <c r="C1544">
        <f t="shared" si="144"/>
        <v>7.236797306298115E-6</v>
      </c>
      <c r="D1544">
        <f t="shared" si="145"/>
        <v>511</v>
      </c>
      <c r="E1544">
        <f t="shared" si="148"/>
        <v>0</v>
      </c>
      <c r="F1544">
        <f t="shared" si="146"/>
        <v>0</v>
      </c>
      <c r="G1544" t="str">
        <f t="shared" si="149"/>
        <v>…</v>
      </c>
    </row>
    <row r="1545" spans="1:7" x14ac:dyDescent="0.3">
      <c r="A1545">
        <v>5.1982740789628306</v>
      </c>
      <c r="B1545">
        <f t="shared" si="147"/>
        <v>3</v>
      </c>
      <c r="C1545">
        <f t="shared" si="144"/>
        <v>0.22485233204534527</v>
      </c>
      <c r="D1545">
        <f t="shared" si="145"/>
        <v>512</v>
      </c>
      <c r="E1545">
        <f t="shared" si="148"/>
        <v>0</v>
      </c>
      <c r="F1545">
        <f t="shared" si="146"/>
        <v>0</v>
      </c>
      <c r="G1545" t="str">
        <f t="shared" si="149"/>
        <v>…</v>
      </c>
    </row>
    <row r="1546" spans="1:7" x14ac:dyDescent="0.3">
      <c r="A1546">
        <v>5.1983079289786707</v>
      </c>
      <c r="B1546">
        <f t="shared" si="147"/>
        <v>3</v>
      </c>
      <c r="C1546">
        <f t="shared" ref="C1546:C1609" si="150">A1546-A1545</f>
        <v>3.3850015840108938E-5</v>
      </c>
      <c r="D1546">
        <f t="shared" ref="D1546:D1609" si="151">D1545+1</f>
        <v>513</v>
      </c>
      <c r="E1546">
        <f t="shared" si="148"/>
        <v>0</v>
      </c>
      <c r="F1546">
        <f t="shared" ref="F1546:F1609" si="152">E1546-E1545</f>
        <v>0</v>
      </c>
      <c r="G1546" t="str">
        <f t="shared" si="149"/>
        <v>…</v>
      </c>
    </row>
    <row r="1547" spans="1:7" x14ac:dyDescent="0.3">
      <c r="A1547">
        <v>5.1983087505806944</v>
      </c>
      <c r="B1547">
        <f t="shared" ref="B1547:B1610" si="153">B1546</f>
        <v>3</v>
      </c>
      <c r="C1547">
        <f t="shared" si="150"/>
        <v>8.2160202374836899E-7</v>
      </c>
      <c r="D1547">
        <f t="shared" si="151"/>
        <v>514</v>
      </c>
      <c r="E1547">
        <f t="shared" si="148"/>
        <v>0</v>
      </c>
      <c r="F1547">
        <f t="shared" si="152"/>
        <v>0</v>
      </c>
      <c r="G1547" t="str">
        <f t="shared" si="149"/>
        <v>…</v>
      </c>
    </row>
    <row r="1548" spans="1:7" x14ac:dyDescent="0.3">
      <c r="A1548">
        <v>5.1983098329080848</v>
      </c>
      <c r="B1548">
        <f t="shared" si="153"/>
        <v>3</v>
      </c>
      <c r="C1548">
        <f t="shared" si="150"/>
        <v>1.0823273903781683E-6</v>
      </c>
      <c r="D1548">
        <f t="shared" si="151"/>
        <v>515</v>
      </c>
      <c r="E1548">
        <f t="shared" si="148"/>
        <v>0</v>
      </c>
      <c r="F1548">
        <f t="shared" si="152"/>
        <v>0</v>
      </c>
      <c r="G1548" t="str">
        <f t="shared" si="149"/>
        <v>…</v>
      </c>
    </row>
    <row r="1549" spans="1:7" x14ac:dyDescent="0.3">
      <c r="A1549">
        <v>5.1983098330591</v>
      </c>
      <c r="B1549">
        <f t="shared" si="153"/>
        <v>3</v>
      </c>
      <c r="C1549">
        <f t="shared" si="150"/>
        <v>1.5101520034477289E-10</v>
      </c>
      <c r="D1549">
        <f t="shared" si="151"/>
        <v>516</v>
      </c>
      <c r="E1549">
        <f t="shared" si="148"/>
        <v>0</v>
      </c>
      <c r="F1549">
        <f t="shared" si="152"/>
        <v>0</v>
      </c>
      <c r="G1549" t="str">
        <f t="shared" si="149"/>
        <v>…</v>
      </c>
    </row>
    <row r="1550" spans="1:7" x14ac:dyDescent="0.3">
      <c r="A1550">
        <v>5.1983098331485822</v>
      </c>
      <c r="B1550">
        <f t="shared" si="153"/>
        <v>3</v>
      </c>
      <c r="C1550">
        <f t="shared" si="150"/>
        <v>8.9482199427948217E-11</v>
      </c>
      <c r="D1550">
        <f t="shared" si="151"/>
        <v>517</v>
      </c>
      <c r="E1550">
        <f t="shared" si="148"/>
        <v>0</v>
      </c>
      <c r="F1550">
        <f t="shared" si="152"/>
        <v>0</v>
      </c>
      <c r="G1550" t="str">
        <f t="shared" si="149"/>
        <v>…</v>
      </c>
    </row>
    <row r="1551" spans="1:7" x14ac:dyDescent="0.3">
      <c r="A1551">
        <v>5.1983098331485822</v>
      </c>
      <c r="B1551">
        <f t="shared" si="153"/>
        <v>3</v>
      </c>
      <c r="C1551">
        <f t="shared" si="150"/>
        <v>0</v>
      </c>
      <c r="D1551">
        <f t="shared" si="151"/>
        <v>518</v>
      </c>
      <c r="E1551">
        <f t="shared" si="148"/>
        <v>0</v>
      </c>
      <c r="F1551">
        <f t="shared" si="152"/>
        <v>0</v>
      </c>
      <c r="G1551" t="str">
        <f t="shared" si="149"/>
        <v>…</v>
      </c>
    </row>
    <row r="1552" spans="1:7" x14ac:dyDescent="0.3">
      <c r="A1552">
        <v>5.1983098331681061</v>
      </c>
      <c r="B1552">
        <f t="shared" si="153"/>
        <v>3</v>
      </c>
      <c r="C1552">
        <f t="shared" si="150"/>
        <v>1.9523938021848153E-11</v>
      </c>
      <c r="D1552">
        <f t="shared" si="151"/>
        <v>519</v>
      </c>
      <c r="E1552">
        <f t="shared" si="148"/>
        <v>0</v>
      </c>
      <c r="F1552">
        <f t="shared" si="152"/>
        <v>0</v>
      </c>
      <c r="G1552" t="str">
        <f t="shared" si="149"/>
        <v>…</v>
      </c>
    </row>
    <row r="1553" spans="1:7" x14ac:dyDescent="0.3">
      <c r="A1553">
        <v>5.1983098331681061</v>
      </c>
      <c r="B1553">
        <f t="shared" si="153"/>
        <v>3</v>
      </c>
      <c r="C1553">
        <f t="shared" si="150"/>
        <v>0</v>
      </c>
      <c r="D1553">
        <f t="shared" si="151"/>
        <v>520</v>
      </c>
      <c r="E1553">
        <f t="shared" si="148"/>
        <v>0</v>
      </c>
      <c r="F1553">
        <f t="shared" si="152"/>
        <v>0</v>
      </c>
      <c r="G1553" t="str">
        <f t="shared" si="149"/>
        <v>…</v>
      </c>
    </row>
    <row r="1554" spans="1:7" x14ac:dyDescent="0.3">
      <c r="A1554">
        <v>5.1983098331681061</v>
      </c>
      <c r="B1554">
        <f t="shared" si="153"/>
        <v>3</v>
      </c>
      <c r="C1554">
        <f t="shared" si="150"/>
        <v>0</v>
      </c>
      <c r="D1554">
        <f t="shared" si="151"/>
        <v>521</v>
      </c>
      <c r="E1554">
        <f t="shared" si="148"/>
        <v>0</v>
      </c>
      <c r="F1554">
        <f t="shared" si="152"/>
        <v>0</v>
      </c>
      <c r="G1554" t="str">
        <f t="shared" si="149"/>
        <v>…</v>
      </c>
    </row>
    <row r="1555" spans="1:7" x14ac:dyDescent="0.3">
      <c r="A1555">
        <v>5.1983100264051956</v>
      </c>
      <c r="B1555">
        <f t="shared" si="153"/>
        <v>3</v>
      </c>
      <c r="C1555">
        <f t="shared" si="150"/>
        <v>1.9323708944085638E-7</v>
      </c>
      <c r="D1555">
        <f t="shared" si="151"/>
        <v>522</v>
      </c>
      <c r="E1555">
        <f t="shared" si="148"/>
        <v>0</v>
      </c>
      <c r="F1555">
        <f t="shared" si="152"/>
        <v>0</v>
      </c>
      <c r="G1555" t="str">
        <f t="shared" si="149"/>
        <v>…</v>
      </c>
    </row>
    <row r="1556" spans="1:7" x14ac:dyDescent="0.3">
      <c r="A1556">
        <v>5.1983100264051956</v>
      </c>
      <c r="B1556">
        <f t="shared" si="153"/>
        <v>3</v>
      </c>
      <c r="C1556">
        <f t="shared" si="150"/>
        <v>0</v>
      </c>
      <c r="D1556">
        <f t="shared" si="151"/>
        <v>523</v>
      </c>
      <c r="E1556">
        <f t="shared" si="148"/>
        <v>0</v>
      </c>
      <c r="F1556">
        <f t="shared" si="152"/>
        <v>0</v>
      </c>
      <c r="G1556" t="str">
        <f t="shared" si="149"/>
        <v>…</v>
      </c>
    </row>
    <row r="1557" spans="1:7" x14ac:dyDescent="0.3">
      <c r="A1557">
        <v>5.1983168055023423</v>
      </c>
      <c r="B1557">
        <f t="shared" si="153"/>
        <v>3</v>
      </c>
      <c r="C1557">
        <f t="shared" si="150"/>
        <v>6.7790971467474037E-6</v>
      </c>
      <c r="D1557">
        <f t="shared" si="151"/>
        <v>524</v>
      </c>
      <c r="E1557">
        <f t="shared" si="148"/>
        <v>0</v>
      </c>
      <c r="F1557">
        <f t="shared" si="152"/>
        <v>0</v>
      </c>
      <c r="G1557" t="str">
        <f t="shared" si="149"/>
        <v>…</v>
      </c>
    </row>
    <row r="1558" spans="1:7" x14ac:dyDescent="0.3">
      <c r="A1558">
        <v>5.1983168055023423</v>
      </c>
      <c r="B1558">
        <f t="shared" si="153"/>
        <v>3</v>
      </c>
      <c r="C1558">
        <f t="shared" si="150"/>
        <v>0</v>
      </c>
      <c r="D1558">
        <f t="shared" si="151"/>
        <v>525</v>
      </c>
      <c r="E1558">
        <f t="shared" si="148"/>
        <v>0</v>
      </c>
      <c r="F1558">
        <f t="shared" si="152"/>
        <v>0</v>
      </c>
      <c r="G1558" t="str">
        <f t="shared" si="149"/>
        <v>…</v>
      </c>
    </row>
    <row r="1559" spans="1:7" x14ac:dyDescent="0.3">
      <c r="A1559">
        <v>5.1983168055023699</v>
      </c>
      <c r="B1559">
        <f t="shared" si="153"/>
        <v>3</v>
      </c>
      <c r="C1559">
        <f t="shared" si="150"/>
        <v>2.7533531010703882E-14</v>
      </c>
      <c r="D1559">
        <f t="shared" si="151"/>
        <v>526</v>
      </c>
      <c r="E1559">
        <f t="shared" si="148"/>
        <v>0</v>
      </c>
      <c r="F1559">
        <f t="shared" si="152"/>
        <v>0</v>
      </c>
      <c r="G1559" t="str">
        <f t="shared" si="149"/>
        <v>…</v>
      </c>
    </row>
    <row r="1560" spans="1:7" x14ac:dyDescent="0.3">
      <c r="A1560">
        <v>5.1983634716588378</v>
      </c>
      <c r="B1560">
        <f t="shared" si="153"/>
        <v>3</v>
      </c>
      <c r="C1560">
        <f t="shared" si="150"/>
        <v>4.6666156467978226E-5</v>
      </c>
      <c r="D1560">
        <f t="shared" si="151"/>
        <v>527</v>
      </c>
      <c r="E1560">
        <f t="shared" si="148"/>
        <v>0</v>
      </c>
      <c r="F1560">
        <f t="shared" si="152"/>
        <v>0</v>
      </c>
      <c r="G1560" t="str">
        <f t="shared" si="149"/>
        <v>…</v>
      </c>
    </row>
    <row r="1561" spans="1:7" x14ac:dyDescent="0.3">
      <c r="A1561">
        <v>5.1983634786220065</v>
      </c>
      <c r="B1561">
        <f t="shared" si="153"/>
        <v>3</v>
      </c>
      <c r="C1561">
        <f t="shared" si="150"/>
        <v>6.9631687082960525E-9</v>
      </c>
      <c r="D1561">
        <f t="shared" si="151"/>
        <v>528</v>
      </c>
      <c r="E1561">
        <f t="shared" si="148"/>
        <v>0</v>
      </c>
      <c r="F1561">
        <f t="shared" si="152"/>
        <v>0</v>
      </c>
      <c r="G1561" t="str">
        <f t="shared" si="149"/>
        <v>…</v>
      </c>
    </row>
    <row r="1562" spans="1:7" x14ac:dyDescent="0.3">
      <c r="A1562">
        <v>5.1983634786220065</v>
      </c>
      <c r="B1562">
        <f t="shared" si="153"/>
        <v>3</v>
      </c>
      <c r="C1562">
        <f t="shared" si="150"/>
        <v>0</v>
      </c>
      <c r="D1562">
        <f t="shared" si="151"/>
        <v>529</v>
      </c>
      <c r="E1562">
        <f t="shared" si="148"/>
        <v>0</v>
      </c>
      <c r="F1562">
        <f t="shared" si="152"/>
        <v>0</v>
      </c>
      <c r="G1562" t="str">
        <f t="shared" si="149"/>
        <v>…</v>
      </c>
    </row>
    <row r="1563" spans="1:7" x14ac:dyDescent="0.3">
      <c r="A1563">
        <v>5.1983634786220065</v>
      </c>
      <c r="B1563">
        <f t="shared" si="153"/>
        <v>3</v>
      </c>
      <c r="C1563">
        <f t="shared" si="150"/>
        <v>0</v>
      </c>
      <c r="D1563">
        <f t="shared" si="151"/>
        <v>530</v>
      </c>
      <c r="E1563">
        <f t="shared" si="148"/>
        <v>0</v>
      </c>
      <c r="F1563">
        <f t="shared" si="152"/>
        <v>0</v>
      </c>
      <c r="G1563" t="str">
        <f t="shared" si="149"/>
        <v>…</v>
      </c>
    </row>
    <row r="1564" spans="1:7" x14ac:dyDescent="0.3">
      <c r="A1564">
        <v>5.1983758086573451</v>
      </c>
      <c r="B1564">
        <f t="shared" si="153"/>
        <v>3</v>
      </c>
      <c r="C1564">
        <f t="shared" si="150"/>
        <v>1.2330035338514733E-5</v>
      </c>
      <c r="D1564">
        <f t="shared" si="151"/>
        <v>531</v>
      </c>
      <c r="E1564">
        <f t="shared" si="148"/>
        <v>0</v>
      </c>
      <c r="F1564">
        <f t="shared" si="152"/>
        <v>0</v>
      </c>
      <c r="G1564" t="str">
        <f t="shared" si="149"/>
        <v>…</v>
      </c>
    </row>
    <row r="1565" spans="1:7" x14ac:dyDescent="0.3">
      <c r="A1565">
        <v>5.1985037885122125</v>
      </c>
      <c r="B1565">
        <f t="shared" si="153"/>
        <v>3</v>
      </c>
      <c r="C1565">
        <f t="shared" si="150"/>
        <v>1.2797985486745489E-4</v>
      </c>
      <c r="D1565">
        <f t="shared" si="151"/>
        <v>532</v>
      </c>
      <c r="E1565">
        <f t="shared" si="148"/>
        <v>0</v>
      </c>
      <c r="F1565">
        <f t="shared" si="152"/>
        <v>0</v>
      </c>
      <c r="G1565" t="str">
        <f t="shared" si="149"/>
        <v>…</v>
      </c>
    </row>
    <row r="1566" spans="1:7" x14ac:dyDescent="0.3">
      <c r="A1566">
        <v>5.1985037885345173</v>
      </c>
      <c r="B1566">
        <f t="shared" si="153"/>
        <v>3</v>
      </c>
      <c r="C1566">
        <f t="shared" si="150"/>
        <v>2.2304824653929245E-11</v>
      </c>
      <c r="D1566">
        <f t="shared" si="151"/>
        <v>533</v>
      </c>
      <c r="E1566">
        <f t="shared" si="148"/>
        <v>0</v>
      </c>
      <c r="F1566">
        <f t="shared" si="152"/>
        <v>0</v>
      </c>
      <c r="G1566" t="str">
        <f t="shared" si="149"/>
        <v>…</v>
      </c>
    </row>
    <row r="1567" spans="1:7" x14ac:dyDescent="0.3">
      <c r="A1567">
        <v>5.1985037885345502</v>
      </c>
      <c r="B1567">
        <f t="shared" si="153"/>
        <v>3</v>
      </c>
      <c r="C1567">
        <f t="shared" si="150"/>
        <v>3.2862601528904634E-14</v>
      </c>
      <c r="D1567">
        <f t="shared" si="151"/>
        <v>534</v>
      </c>
      <c r="E1567">
        <f t="shared" si="148"/>
        <v>0</v>
      </c>
      <c r="F1567">
        <f t="shared" si="152"/>
        <v>0</v>
      </c>
      <c r="G1567" t="str">
        <f t="shared" si="149"/>
        <v>…</v>
      </c>
    </row>
    <row r="1568" spans="1:7" x14ac:dyDescent="0.3">
      <c r="A1568">
        <v>5.1985037885345502</v>
      </c>
      <c r="B1568">
        <f t="shared" si="153"/>
        <v>3</v>
      </c>
      <c r="C1568">
        <f t="shared" si="150"/>
        <v>0</v>
      </c>
      <c r="D1568">
        <f t="shared" si="151"/>
        <v>535</v>
      </c>
      <c r="E1568">
        <f t="shared" si="148"/>
        <v>0</v>
      </c>
      <c r="F1568">
        <f t="shared" si="152"/>
        <v>0</v>
      </c>
      <c r="G1568" t="str">
        <f t="shared" si="149"/>
        <v>…</v>
      </c>
    </row>
    <row r="1569" spans="1:7" x14ac:dyDescent="0.3">
      <c r="A1569">
        <v>5.1985037885667342</v>
      </c>
      <c r="B1569">
        <f t="shared" si="153"/>
        <v>3</v>
      </c>
      <c r="C1569">
        <f t="shared" si="150"/>
        <v>3.2184033216253738E-11</v>
      </c>
      <c r="D1569">
        <f t="shared" si="151"/>
        <v>536</v>
      </c>
      <c r="E1569">
        <f t="shared" si="148"/>
        <v>0</v>
      </c>
      <c r="F1569">
        <f t="shared" si="152"/>
        <v>0</v>
      </c>
      <c r="G1569" t="str">
        <f t="shared" si="149"/>
        <v>…</v>
      </c>
    </row>
    <row r="1570" spans="1:7" x14ac:dyDescent="0.3">
      <c r="A1570">
        <v>5.1985044311662492</v>
      </c>
      <c r="B1570">
        <f t="shared" si="153"/>
        <v>3</v>
      </c>
      <c r="C1570">
        <f t="shared" si="150"/>
        <v>6.4259951493284007E-7</v>
      </c>
      <c r="D1570">
        <f t="shared" si="151"/>
        <v>537</v>
      </c>
      <c r="E1570">
        <f t="shared" si="148"/>
        <v>0</v>
      </c>
      <c r="F1570">
        <f t="shared" si="152"/>
        <v>0</v>
      </c>
      <c r="G1570" t="str">
        <f t="shared" si="149"/>
        <v>…</v>
      </c>
    </row>
    <row r="1571" spans="1:7" x14ac:dyDescent="0.3">
      <c r="A1571">
        <v>5.1985044311664783</v>
      </c>
      <c r="B1571">
        <f t="shared" si="153"/>
        <v>3</v>
      </c>
      <c r="C1571">
        <f t="shared" si="150"/>
        <v>2.2915003228263231E-13</v>
      </c>
      <c r="D1571">
        <f t="shared" si="151"/>
        <v>538</v>
      </c>
      <c r="E1571">
        <f t="shared" si="148"/>
        <v>0</v>
      </c>
      <c r="F1571">
        <f t="shared" si="152"/>
        <v>0</v>
      </c>
      <c r="G1571" t="str">
        <f t="shared" si="149"/>
        <v>…</v>
      </c>
    </row>
    <row r="1572" spans="1:7" x14ac:dyDescent="0.3">
      <c r="A1572">
        <v>5.1985044311664783</v>
      </c>
      <c r="B1572">
        <f t="shared" si="153"/>
        <v>3</v>
      </c>
      <c r="C1572">
        <f t="shared" si="150"/>
        <v>0</v>
      </c>
      <c r="D1572">
        <f t="shared" si="151"/>
        <v>539</v>
      </c>
      <c r="E1572">
        <f t="shared" si="148"/>
        <v>0</v>
      </c>
      <c r="F1572">
        <f t="shared" si="152"/>
        <v>0</v>
      </c>
      <c r="G1572" t="str">
        <f t="shared" si="149"/>
        <v>…</v>
      </c>
    </row>
    <row r="1573" spans="1:7" x14ac:dyDescent="0.3">
      <c r="A1573">
        <v>5.1985044311664783</v>
      </c>
      <c r="B1573">
        <f t="shared" si="153"/>
        <v>3</v>
      </c>
      <c r="C1573">
        <f t="shared" si="150"/>
        <v>0</v>
      </c>
      <c r="D1573">
        <f t="shared" si="151"/>
        <v>540</v>
      </c>
      <c r="E1573">
        <f t="shared" si="148"/>
        <v>0</v>
      </c>
      <c r="F1573">
        <f t="shared" si="152"/>
        <v>0</v>
      </c>
      <c r="G1573" t="str">
        <f t="shared" si="149"/>
        <v>…</v>
      </c>
    </row>
    <row r="1574" spans="1:7" x14ac:dyDescent="0.3">
      <c r="A1574">
        <v>5.1985044311664783</v>
      </c>
      <c r="B1574">
        <f t="shared" si="153"/>
        <v>3</v>
      </c>
      <c r="C1574">
        <f t="shared" si="150"/>
        <v>0</v>
      </c>
      <c r="D1574">
        <f t="shared" si="151"/>
        <v>541</v>
      </c>
      <c r="E1574">
        <f t="shared" si="148"/>
        <v>0</v>
      </c>
      <c r="F1574">
        <f t="shared" si="152"/>
        <v>0</v>
      </c>
      <c r="G1574" t="str">
        <f t="shared" si="149"/>
        <v>…</v>
      </c>
    </row>
    <row r="1575" spans="1:7" x14ac:dyDescent="0.3">
      <c r="A1575">
        <v>5.1985044321441984</v>
      </c>
      <c r="B1575">
        <f t="shared" si="153"/>
        <v>3</v>
      </c>
      <c r="C1575">
        <f t="shared" si="150"/>
        <v>9.7772012708219336E-10</v>
      </c>
      <c r="D1575">
        <f t="shared" si="151"/>
        <v>542</v>
      </c>
      <c r="E1575">
        <f t="shared" si="148"/>
        <v>0</v>
      </c>
      <c r="F1575">
        <f t="shared" si="152"/>
        <v>0</v>
      </c>
      <c r="G1575" t="str">
        <f t="shared" si="149"/>
        <v>…</v>
      </c>
    </row>
    <row r="1576" spans="1:7" x14ac:dyDescent="0.3">
      <c r="A1576">
        <v>5.1985065944103459</v>
      </c>
      <c r="B1576">
        <f t="shared" si="153"/>
        <v>3</v>
      </c>
      <c r="C1576">
        <f t="shared" si="150"/>
        <v>2.162266147465175E-6</v>
      </c>
      <c r="D1576">
        <f t="shared" si="151"/>
        <v>543</v>
      </c>
      <c r="E1576">
        <f t="shared" si="148"/>
        <v>0</v>
      </c>
      <c r="F1576">
        <f t="shared" si="152"/>
        <v>0</v>
      </c>
      <c r="G1576" t="str">
        <f t="shared" si="149"/>
        <v>…</v>
      </c>
    </row>
    <row r="1577" spans="1:7" x14ac:dyDescent="0.3">
      <c r="A1577">
        <v>5.1985065950376157</v>
      </c>
      <c r="B1577">
        <f t="shared" si="153"/>
        <v>3</v>
      </c>
      <c r="C1577">
        <f t="shared" si="150"/>
        <v>6.2726979166427554E-10</v>
      </c>
      <c r="D1577">
        <f t="shared" si="151"/>
        <v>544</v>
      </c>
      <c r="E1577">
        <f t="shared" si="148"/>
        <v>0</v>
      </c>
      <c r="F1577">
        <f t="shared" si="152"/>
        <v>0</v>
      </c>
      <c r="G1577" t="str">
        <f t="shared" si="149"/>
        <v>…</v>
      </c>
    </row>
    <row r="1578" spans="1:7" x14ac:dyDescent="0.3">
      <c r="A1578">
        <v>5.1985065950376157</v>
      </c>
      <c r="B1578">
        <f t="shared" si="153"/>
        <v>3</v>
      </c>
      <c r="C1578">
        <f t="shared" si="150"/>
        <v>0</v>
      </c>
      <c r="D1578">
        <f t="shared" si="151"/>
        <v>545</v>
      </c>
      <c r="E1578">
        <f t="shared" si="148"/>
        <v>0</v>
      </c>
      <c r="F1578">
        <f t="shared" si="152"/>
        <v>0</v>
      </c>
      <c r="G1578" t="str">
        <f t="shared" si="149"/>
        <v>…</v>
      </c>
    </row>
    <row r="1579" spans="1:7" x14ac:dyDescent="0.3">
      <c r="A1579">
        <v>5.1990488872791776</v>
      </c>
      <c r="B1579">
        <f t="shared" si="153"/>
        <v>3</v>
      </c>
      <c r="C1579">
        <f t="shared" si="150"/>
        <v>5.4229224156188138E-4</v>
      </c>
      <c r="D1579">
        <f t="shared" si="151"/>
        <v>546</v>
      </c>
      <c r="E1579">
        <f t="shared" si="148"/>
        <v>0</v>
      </c>
      <c r="F1579">
        <f t="shared" si="152"/>
        <v>0</v>
      </c>
      <c r="G1579" t="str">
        <f t="shared" si="149"/>
        <v>…</v>
      </c>
    </row>
    <row r="1580" spans="1:7" x14ac:dyDescent="0.3">
      <c r="A1580">
        <v>5.1990488872791776</v>
      </c>
      <c r="B1580">
        <f t="shared" si="153"/>
        <v>3</v>
      </c>
      <c r="C1580">
        <f t="shared" si="150"/>
        <v>0</v>
      </c>
      <c r="D1580">
        <f t="shared" si="151"/>
        <v>547</v>
      </c>
      <c r="E1580">
        <f t="shared" si="148"/>
        <v>0</v>
      </c>
      <c r="F1580">
        <f t="shared" si="152"/>
        <v>0</v>
      </c>
      <c r="G1580" t="str">
        <f t="shared" si="149"/>
        <v>…</v>
      </c>
    </row>
    <row r="1581" spans="1:7" x14ac:dyDescent="0.3">
      <c r="A1581">
        <v>5.1990490294408476</v>
      </c>
      <c r="B1581">
        <f t="shared" si="153"/>
        <v>3</v>
      </c>
      <c r="C1581">
        <f t="shared" si="150"/>
        <v>1.4216166999148072E-7</v>
      </c>
      <c r="D1581">
        <f t="shared" si="151"/>
        <v>548</v>
      </c>
      <c r="E1581">
        <f t="shared" si="148"/>
        <v>0</v>
      </c>
      <c r="F1581">
        <f t="shared" si="152"/>
        <v>0</v>
      </c>
      <c r="G1581" t="str">
        <f t="shared" si="149"/>
        <v>…</v>
      </c>
    </row>
    <row r="1582" spans="1:7" x14ac:dyDescent="0.3">
      <c r="A1582">
        <v>5.2559941971770368</v>
      </c>
      <c r="B1582">
        <f t="shared" si="153"/>
        <v>3</v>
      </c>
      <c r="C1582">
        <f t="shared" si="150"/>
        <v>5.6945167736189184E-2</v>
      </c>
      <c r="D1582">
        <f t="shared" si="151"/>
        <v>549</v>
      </c>
      <c r="E1582">
        <f t="shared" si="148"/>
        <v>0</v>
      </c>
      <c r="F1582">
        <f t="shared" si="152"/>
        <v>0</v>
      </c>
      <c r="G1582" t="str">
        <f t="shared" si="149"/>
        <v>…</v>
      </c>
    </row>
    <row r="1583" spans="1:7" x14ac:dyDescent="0.3">
      <c r="A1583">
        <v>5.2560518169091237</v>
      </c>
      <c r="B1583">
        <f t="shared" si="153"/>
        <v>3</v>
      </c>
      <c r="C1583">
        <f t="shared" si="150"/>
        <v>5.7619732086955366E-5</v>
      </c>
      <c r="D1583">
        <f t="shared" si="151"/>
        <v>550</v>
      </c>
      <c r="E1583">
        <f t="shared" si="148"/>
        <v>0</v>
      </c>
      <c r="F1583">
        <f t="shared" si="152"/>
        <v>0</v>
      </c>
      <c r="G1583" t="str">
        <f t="shared" si="149"/>
        <v>…</v>
      </c>
    </row>
    <row r="1584" spans="1:7" x14ac:dyDescent="0.3">
      <c r="A1584">
        <v>5.2560518169091317</v>
      </c>
      <c r="B1584">
        <f t="shared" si="153"/>
        <v>3</v>
      </c>
      <c r="C1584">
        <f t="shared" si="150"/>
        <v>7.9936057773011271E-15</v>
      </c>
      <c r="D1584">
        <f t="shared" si="151"/>
        <v>551</v>
      </c>
      <c r="E1584">
        <f t="shared" si="148"/>
        <v>0</v>
      </c>
      <c r="F1584">
        <f t="shared" si="152"/>
        <v>0</v>
      </c>
      <c r="G1584" t="str">
        <f t="shared" si="149"/>
        <v>…</v>
      </c>
    </row>
    <row r="1585" spans="1:7" x14ac:dyDescent="0.3">
      <c r="A1585">
        <v>5.2560518169091326</v>
      </c>
      <c r="B1585">
        <f t="shared" si="153"/>
        <v>3</v>
      </c>
      <c r="C1585">
        <f t="shared" si="150"/>
        <v>0</v>
      </c>
      <c r="D1585">
        <f t="shared" si="151"/>
        <v>552</v>
      </c>
      <c r="E1585">
        <f t="shared" si="148"/>
        <v>0</v>
      </c>
      <c r="F1585">
        <f t="shared" si="152"/>
        <v>0</v>
      </c>
      <c r="G1585" t="str">
        <f t="shared" si="149"/>
        <v>…</v>
      </c>
    </row>
    <row r="1586" spans="1:7" x14ac:dyDescent="0.3">
      <c r="A1586">
        <v>5.2560518169112056</v>
      </c>
      <c r="B1586">
        <f t="shared" si="153"/>
        <v>3</v>
      </c>
      <c r="C1586">
        <f t="shared" si="150"/>
        <v>2.0730084315800923E-12</v>
      </c>
      <c r="D1586">
        <f t="shared" si="151"/>
        <v>553</v>
      </c>
      <c r="E1586">
        <f t="shared" si="148"/>
        <v>0</v>
      </c>
      <c r="F1586">
        <f t="shared" si="152"/>
        <v>0</v>
      </c>
      <c r="G1586" t="str">
        <f t="shared" si="149"/>
        <v>…</v>
      </c>
    </row>
    <row r="1587" spans="1:7" x14ac:dyDescent="0.3">
      <c r="A1587">
        <v>5.2582498403072604</v>
      </c>
      <c r="B1587">
        <f t="shared" si="153"/>
        <v>3</v>
      </c>
      <c r="C1587">
        <f t="shared" si="150"/>
        <v>2.1980233960547935E-3</v>
      </c>
      <c r="D1587">
        <f t="shared" si="151"/>
        <v>554</v>
      </c>
      <c r="E1587">
        <f t="shared" si="148"/>
        <v>0</v>
      </c>
      <c r="F1587">
        <f t="shared" si="152"/>
        <v>0</v>
      </c>
      <c r="G1587" t="str">
        <f t="shared" si="149"/>
        <v>…</v>
      </c>
    </row>
    <row r="1588" spans="1:7" x14ac:dyDescent="0.3">
      <c r="A1588">
        <v>5.2582498403072604</v>
      </c>
      <c r="B1588">
        <f t="shared" si="153"/>
        <v>3</v>
      </c>
      <c r="C1588">
        <f t="shared" si="150"/>
        <v>0</v>
      </c>
      <c r="D1588">
        <f t="shared" si="151"/>
        <v>555</v>
      </c>
      <c r="E1588">
        <f t="shared" si="148"/>
        <v>0</v>
      </c>
      <c r="F1588">
        <f t="shared" si="152"/>
        <v>0</v>
      </c>
      <c r="G1588" t="str">
        <f t="shared" si="149"/>
        <v>…</v>
      </c>
    </row>
    <row r="1589" spans="1:7" x14ac:dyDescent="0.3">
      <c r="A1589">
        <v>5.2582524339808749</v>
      </c>
      <c r="B1589">
        <f t="shared" si="153"/>
        <v>3</v>
      </c>
      <c r="C1589">
        <f t="shared" si="150"/>
        <v>2.5936736145482087E-6</v>
      </c>
      <c r="D1589">
        <f t="shared" si="151"/>
        <v>556</v>
      </c>
      <c r="E1589">
        <f t="shared" si="148"/>
        <v>0</v>
      </c>
      <c r="F1589">
        <f t="shared" si="152"/>
        <v>0</v>
      </c>
      <c r="G1589" t="str">
        <f t="shared" si="149"/>
        <v>…</v>
      </c>
    </row>
    <row r="1590" spans="1:7" x14ac:dyDescent="0.3">
      <c r="A1590">
        <v>5.2582524906098715</v>
      </c>
      <c r="B1590">
        <f t="shared" si="153"/>
        <v>3</v>
      </c>
      <c r="C1590">
        <f t="shared" si="150"/>
        <v>5.662899660308085E-8</v>
      </c>
      <c r="D1590">
        <f t="shared" si="151"/>
        <v>557</v>
      </c>
      <c r="E1590">
        <f t="shared" si="148"/>
        <v>0</v>
      </c>
      <c r="F1590">
        <f t="shared" si="152"/>
        <v>0</v>
      </c>
      <c r="G1590" t="str">
        <f t="shared" si="149"/>
        <v>…</v>
      </c>
    </row>
    <row r="1591" spans="1:7" x14ac:dyDescent="0.3">
      <c r="A1591">
        <v>5.2582524906098715</v>
      </c>
      <c r="B1591">
        <f t="shared" si="153"/>
        <v>3</v>
      </c>
      <c r="C1591">
        <f t="shared" si="150"/>
        <v>0</v>
      </c>
      <c r="D1591">
        <f t="shared" si="151"/>
        <v>558</v>
      </c>
      <c r="E1591">
        <f t="shared" si="148"/>
        <v>0</v>
      </c>
      <c r="F1591">
        <f t="shared" si="152"/>
        <v>0</v>
      </c>
      <c r="G1591" t="str">
        <f t="shared" si="149"/>
        <v>…</v>
      </c>
    </row>
    <row r="1592" spans="1:7" x14ac:dyDescent="0.3">
      <c r="A1592">
        <v>5.445349969973674</v>
      </c>
      <c r="B1592">
        <f t="shared" si="153"/>
        <v>3</v>
      </c>
      <c r="C1592">
        <f t="shared" si="150"/>
        <v>0.1870974793638025</v>
      </c>
      <c r="D1592">
        <f t="shared" si="151"/>
        <v>559</v>
      </c>
      <c r="E1592">
        <f t="shared" si="148"/>
        <v>0</v>
      </c>
      <c r="F1592">
        <f t="shared" si="152"/>
        <v>0</v>
      </c>
      <c r="G1592" t="str">
        <f t="shared" si="149"/>
        <v>…</v>
      </c>
    </row>
    <row r="1593" spans="1:7" x14ac:dyDescent="0.3">
      <c r="A1593">
        <v>5.4453499699736865</v>
      </c>
      <c r="B1593">
        <f t="shared" si="153"/>
        <v>3</v>
      </c>
      <c r="C1593">
        <f t="shared" si="150"/>
        <v>1.2434497875801753E-14</v>
      </c>
      <c r="D1593">
        <f t="shared" si="151"/>
        <v>560</v>
      </c>
      <c r="E1593">
        <f t="shared" si="148"/>
        <v>0</v>
      </c>
      <c r="F1593">
        <f t="shared" si="152"/>
        <v>0</v>
      </c>
      <c r="G1593" t="str">
        <f t="shared" si="149"/>
        <v>…</v>
      </c>
    </row>
    <row r="1594" spans="1:7" x14ac:dyDescent="0.3">
      <c r="A1594">
        <v>5.4453499699736865</v>
      </c>
      <c r="B1594">
        <f t="shared" si="153"/>
        <v>3</v>
      </c>
      <c r="C1594">
        <f t="shared" si="150"/>
        <v>0</v>
      </c>
      <c r="D1594">
        <f t="shared" si="151"/>
        <v>561</v>
      </c>
      <c r="E1594">
        <f t="shared" si="148"/>
        <v>0</v>
      </c>
      <c r="F1594">
        <f t="shared" si="152"/>
        <v>0</v>
      </c>
      <c r="G1594" t="str">
        <f t="shared" si="149"/>
        <v>…</v>
      </c>
    </row>
    <row r="1595" spans="1:7" x14ac:dyDescent="0.3">
      <c r="A1595">
        <v>5.4453499896392525</v>
      </c>
      <c r="B1595">
        <f t="shared" si="153"/>
        <v>3</v>
      </c>
      <c r="C1595">
        <f t="shared" si="150"/>
        <v>1.9665566064475115E-8</v>
      </c>
      <c r="D1595">
        <f t="shared" si="151"/>
        <v>562</v>
      </c>
      <c r="E1595">
        <f t="shared" si="148"/>
        <v>0</v>
      </c>
      <c r="F1595">
        <f t="shared" si="152"/>
        <v>0</v>
      </c>
      <c r="G1595" t="str">
        <f t="shared" si="149"/>
        <v>…</v>
      </c>
    </row>
    <row r="1596" spans="1:7" x14ac:dyDescent="0.3">
      <c r="A1596">
        <v>5.4755416809904647</v>
      </c>
      <c r="B1596">
        <f t="shared" si="153"/>
        <v>3</v>
      </c>
      <c r="C1596">
        <f t="shared" si="150"/>
        <v>3.0191691351212135E-2</v>
      </c>
      <c r="D1596">
        <f t="shared" si="151"/>
        <v>563</v>
      </c>
      <c r="E1596">
        <f t="shared" si="148"/>
        <v>0</v>
      </c>
      <c r="F1596">
        <f t="shared" si="152"/>
        <v>0</v>
      </c>
      <c r="G1596" t="str">
        <f t="shared" si="149"/>
        <v>…</v>
      </c>
    </row>
    <row r="1597" spans="1:7" x14ac:dyDescent="0.3">
      <c r="A1597">
        <v>5.4755416809904647</v>
      </c>
      <c r="B1597">
        <f t="shared" si="153"/>
        <v>3</v>
      </c>
      <c r="C1597">
        <f t="shared" si="150"/>
        <v>0</v>
      </c>
      <c r="D1597">
        <f t="shared" si="151"/>
        <v>564</v>
      </c>
      <c r="E1597">
        <f t="shared" si="148"/>
        <v>0</v>
      </c>
      <c r="F1597">
        <f t="shared" si="152"/>
        <v>0</v>
      </c>
      <c r="G1597" t="str">
        <f t="shared" si="149"/>
        <v>…</v>
      </c>
    </row>
    <row r="1598" spans="1:7" x14ac:dyDescent="0.3">
      <c r="A1598">
        <v>5.4783458413360977</v>
      </c>
      <c r="B1598">
        <f t="shared" si="153"/>
        <v>3</v>
      </c>
      <c r="C1598">
        <f t="shared" si="150"/>
        <v>2.8041603456330222E-3</v>
      </c>
      <c r="D1598">
        <f t="shared" si="151"/>
        <v>565</v>
      </c>
      <c r="E1598">
        <f t="shared" si="148"/>
        <v>0</v>
      </c>
      <c r="F1598">
        <f t="shared" si="152"/>
        <v>0</v>
      </c>
      <c r="G1598" t="str">
        <f t="shared" si="149"/>
        <v>…</v>
      </c>
    </row>
    <row r="1599" spans="1:7" x14ac:dyDescent="0.3">
      <c r="A1599">
        <v>5.4783458416075979</v>
      </c>
      <c r="B1599">
        <f t="shared" si="153"/>
        <v>3</v>
      </c>
      <c r="C1599">
        <f t="shared" si="150"/>
        <v>2.7150015569077368E-10</v>
      </c>
      <c r="D1599">
        <f t="shared" si="151"/>
        <v>566</v>
      </c>
      <c r="E1599">
        <f t="shared" si="148"/>
        <v>0</v>
      </c>
      <c r="F1599">
        <f t="shared" si="152"/>
        <v>0</v>
      </c>
      <c r="G1599" t="str">
        <f t="shared" si="149"/>
        <v>…</v>
      </c>
    </row>
    <row r="1600" spans="1:7" x14ac:dyDescent="0.3">
      <c r="A1600">
        <v>5.540063474210041</v>
      </c>
      <c r="B1600">
        <f t="shared" si="153"/>
        <v>3</v>
      </c>
      <c r="C1600">
        <f t="shared" si="150"/>
        <v>6.1717632602443118E-2</v>
      </c>
      <c r="D1600">
        <f t="shared" si="151"/>
        <v>567</v>
      </c>
      <c r="E1600">
        <f t="shared" si="148"/>
        <v>0</v>
      </c>
      <c r="F1600">
        <f t="shared" si="152"/>
        <v>0</v>
      </c>
      <c r="G1600" t="str">
        <f t="shared" si="149"/>
        <v>…</v>
      </c>
    </row>
    <row r="1601" spans="1:7" x14ac:dyDescent="0.3">
      <c r="A1601">
        <v>5.5454696249221493</v>
      </c>
      <c r="B1601">
        <f t="shared" si="153"/>
        <v>3</v>
      </c>
      <c r="C1601">
        <f t="shared" si="150"/>
        <v>5.4061507121083707E-3</v>
      </c>
      <c r="D1601">
        <f t="shared" si="151"/>
        <v>568</v>
      </c>
      <c r="E1601">
        <f t="shared" si="148"/>
        <v>0</v>
      </c>
      <c r="F1601">
        <f t="shared" si="152"/>
        <v>0</v>
      </c>
      <c r="G1601" t="str">
        <f t="shared" si="149"/>
        <v>…</v>
      </c>
    </row>
    <row r="1602" spans="1:7" x14ac:dyDescent="0.3">
      <c r="A1602">
        <v>5.5454696249221493</v>
      </c>
      <c r="B1602">
        <f t="shared" si="153"/>
        <v>3</v>
      </c>
      <c r="C1602">
        <f t="shared" si="150"/>
        <v>0</v>
      </c>
      <c r="D1602">
        <f t="shared" si="151"/>
        <v>569</v>
      </c>
      <c r="E1602">
        <f t="shared" si="148"/>
        <v>0</v>
      </c>
      <c r="F1602">
        <f t="shared" si="152"/>
        <v>0</v>
      </c>
      <c r="G1602" t="str">
        <f t="shared" si="149"/>
        <v>…</v>
      </c>
    </row>
    <row r="1603" spans="1:7" x14ac:dyDescent="0.3">
      <c r="A1603">
        <v>5.5454696249221493</v>
      </c>
      <c r="B1603">
        <f t="shared" si="153"/>
        <v>3</v>
      </c>
      <c r="C1603">
        <f t="shared" si="150"/>
        <v>0</v>
      </c>
      <c r="D1603">
        <f t="shared" si="151"/>
        <v>570</v>
      </c>
      <c r="E1603">
        <f t="shared" ref="E1603:E1666" si="154">IF(A1603&lt;7,0,D1603)</f>
        <v>0</v>
      </c>
      <c r="F1603">
        <f t="shared" si="152"/>
        <v>0</v>
      </c>
      <c r="G1603" t="str">
        <f t="shared" ref="G1603:G1666" si="155">IF(D1603&lt;50,"A",IF(D1603&lt;100,"B",IF(D1603&lt;150,"C",IF(D1603&lt;200,"D",IF(D1603&lt;250,"E",IF(D1603&lt;305,"F","…"))))))</f>
        <v>…</v>
      </c>
    </row>
    <row r="1604" spans="1:7" x14ac:dyDescent="0.3">
      <c r="A1604">
        <v>5.5454696249221493</v>
      </c>
      <c r="B1604">
        <f t="shared" si="153"/>
        <v>3</v>
      </c>
      <c r="C1604">
        <f t="shared" si="150"/>
        <v>0</v>
      </c>
      <c r="D1604">
        <f t="shared" si="151"/>
        <v>571</v>
      </c>
      <c r="E1604">
        <f t="shared" si="154"/>
        <v>0</v>
      </c>
      <c r="F1604">
        <f t="shared" si="152"/>
        <v>0</v>
      </c>
      <c r="G1604" t="str">
        <f t="shared" si="155"/>
        <v>…</v>
      </c>
    </row>
    <row r="1605" spans="1:7" x14ac:dyDescent="0.3">
      <c r="A1605">
        <v>5.5455420862058471</v>
      </c>
      <c r="B1605">
        <f t="shared" si="153"/>
        <v>3</v>
      </c>
      <c r="C1605">
        <f t="shared" si="150"/>
        <v>7.2461283697755619E-5</v>
      </c>
      <c r="D1605">
        <f t="shared" si="151"/>
        <v>572</v>
      </c>
      <c r="E1605">
        <f t="shared" si="154"/>
        <v>0</v>
      </c>
      <c r="F1605">
        <f t="shared" si="152"/>
        <v>0</v>
      </c>
      <c r="G1605" t="str">
        <f t="shared" si="155"/>
        <v>…</v>
      </c>
    </row>
    <row r="1606" spans="1:7" x14ac:dyDescent="0.3">
      <c r="A1606">
        <v>5.5455542282880037</v>
      </c>
      <c r="B1606">
        <f t="shared" si="153"/>
        <v>3</v>
      </c>
      <c r="C1606">
        <f t="shared" si="150"/>
        <v>1.2142082156607614E-5</v>
      </c>
      <c r="D1606">
        <f t="shared" si="151"/>
        <v>573</v>
      </c>
      <c r="E1606">
        <f t="shared" si="154"/>
        <v>0</v>
      </c>
      <c r="F1606">
        <f t="shared" si="152"/>
        <v>0</v>
      </c>
      <c r="G1606" t="str">
        <f t="shared" si="155"/>
        <v>…</v>
      </c>
    </row>
    <row r="1607" spans="1:7" x14ac:dyDescent="0.3">
      <c r="A1607">
        <v>5.5455631592066927</v>
      </c>
      <c r="B1607">
        <f t="shared" si="153"/>
        <v>3</v>
      </c>
      <c r="C1607">
        <f t="shared" si="150"/>
        <v>8.9309186890318415E-6</v>
      </c>
      <c r="D1607">
        <f t="shared" si="151"/>
        <v>574</v>
      </c>
      <c r="E1607">
        <f t="shared" si="154"/>
        <v>0</v>
      </c>
      <c r="F1607">
        <f t="shared" si="152"/>
        <v>0</v>
      </c>
      <c r="G1607" t="str">
        <f t="shared" si="155"/>
        <v>…</v>
      </c>
    </row>
    <row r="1608" spans="1:7" x14ac:dyDescent="0.3">
      <c r="A1608">
        <v>5.5455656462887557</v>
      </c>
      <c r="B1608">
        <f t="shared" si="153"/>
        <v>3</v>
      </c>
      <c r="C1608">
        <f t="shared" si="150"/>
        <v>2.4870820629629975E-6</v>
      </c>
      <c r="D1608">
        <f t="shared" si="151"/>
        <v>575</v>
      </c>
      <c r="E1608">
        <f t="shared" si="154"/>
        <v>0</v>
      </c>
      <c r="F1608">
        <f t="shared" si="152"/>
        <v>0</v>
      </c>
      <c r="G1608" t="str">
        <f t="shared" si="155"/>
        <v>…</v>
      </c>
    </row>
    <row r="1609" spans="1:7" x14ac:dyDescent="0.3">
      <c r="A1609">
        <v>5.5463017667782779</v>
      </c>
      <c r="B1609">
        <f t="shared" si="153"/>
        <v>3</v>
      </c>
      <c r="C1609">
        <f t="shared" si="150"/>
        <v>7.3612048952220732E-4</v>
      </c>
      <c r="D1609">
        <f t="shared" si="151"/>
        <v>576</v>
      </c>
      <c r="E1609">
        <f t="shared" si="154"/>
        <v>0</v>
      </c>
      <c r="F1609">
        <f t="shared" si="152"/>
        <v>0</v>
      </c>
      <c r="G1609" t="str">
        <f t="shared" si="155"/>
        <v>…</v>
      </c>
    </row>
    <row r="1610" spans="1:7" x14ac:dyDescent="0.3">
      <c r="A1610">
        <v>5.7837637257112622</v>
      </c>
      <c r="B1610">
        <f t="shared" si="153"/>
        <v>3</v>
      </c>
      <c r="C1610">
        <f t="shared" ref="C1610:C1673" si="156">A1610-A1609</f>
        <v>0.23746195893298427</v>
      </c>
      <c r="D1610">
        <f t="shared" ref="D1610:D1673" si="157">D1609+1</f>
        <v>577</v>
      </c>
      <c r="E1610">
        <f t="shared" si="154"/>
        <v>0</v>
      </c>
      <c r="F1610">
        <f t="shared" ref="F1610:F1673" si="158">E1610-E1609</f>
        <v>0</v>
      </c>
      <c r="G1610" t="str">
        <f t="shared" si="155"/>
        <v>…</v>
      </c>
    </row>
    <row r="1611" spans="1:7" x14ac:dyDescent="0.3">
      <c r="A1611">
        <v>5.7837637257112622</v>
      </c>
      <c r="B1611">
        <f t="shared" ref="B1611:B1674" si="159">B1610</f>
        <v>3</v>
      </c>
      <c r="C1611">
        <f t="shared" si="156"/>
        <v>0</v>
      </c>
      <c r="D1611">
        <f t="shared" si="157"/>
        <v>578</v>
      </c>
      <c r="E1611">
        <f t="shared" si="154"/>
        <v>0</v>
      </c>
      <c r="F1611">
        <f t="shared" si="158"/>
        <v>0</v>
      </c>
      <c r="G1611" t="str">
        <f t="shared" si="155"/>
        <v>…</v>
      </c>
    </row>
    <row r="1612" spans="1:7" x14ac:dyDescent="0.3">
      <c r="A1612">
        <v>5.7837637257112622</v>
      </c>
      <c r="B1612">
        <f t="shared" si="159"/>
        <v>3</v>
      </c>
      <c r="C1612">
        <f t="shared" si="156"/>
        <v>0</v>
      </c>
      <c r="D1612">
        <f t="shared" si="157"/>
        <v>579</v>
      </c>
      <c r="E1612">
        <f t="shared" si="154"/>
        <v>0</v>
      </c>
      <c r="F1612">
        <f t="shared" si="158"/>
        <v>0</v>
      </c>
      <c r="G1612" t="str">
        <f t="shared" si="155"/>
        <v>…</v>
      </c>
    </row>
    <row r="1613" spans="1:7" x14ac:dyDescent="0.3">
      <c r="A1613">
        <v>6.0873809414244988</v>
      </c>
      <c r="B1613">
        <f t="shared" si="159"/>
        <v>3</v>
      </c>
      <c r="C1613">
        <f t="shared" si="156"/>
        <v>0.30361721571323663</v>
      </c>
      <c r="D1613">
        <f t="shared" si="157"/>
        <v>580</v>
      </c>
      <c r="E1613">
        <f t="shared" si="154"/>
        <v>0</v>
      </c>
      <c r="F1613">
        <f t="shared" si="158"/>
        <v>0</v>
      </c>
      <c r="G1613" t="str">
        <f t="shared" si="155"/>
        <v>…</v>
      </c>
    </row>
    <row r="1614" spans="1:7" x14ac:dyDescent="0.3">
      <c r="A1614">
        <v>6.0873809414244988</v>
      </c>
      <c r="B1614">
        <f t="shared" si="159"/>
        <v>3</v>
      </c>
      <c r="C1614">
        <f t="shared" si="156"/>
        <v>0</v>
      </c>
      <c r="D1614">
        <f t="shared" si="157"/>
        <v>581</v>
      </c>
      <c r="E1614">
        <f t="shared" si="154"/>
        <v>0</v>
      </c>
      <c r="F1614">
        <f t="shared" si="158"/>
        <v>0</v>
      </c>
      <c r="G1614" t="str">
        <f t="shared" si="155"/>
        <v>…</v>
      </c>
    </row>
    <row r="1615" spans="1:7" x14ac:dyDescent="0.3">
      <c r="A1615">
        <v>6.0873809414244988</v>
      </c>
      <c r="B1615">
        <f t="shared" si="159"/>
        <v>3</v>
      </c>
      <c r="C1615">
        <f t="shared" si="156"/>
        <v>0</v>
      </c>
      <c r="D1615">
        <f t="shared" si="157"/>
        <v>582</v>
      </c>
      <c r="E1615">
        <f t="shared" si="154"/>
        <v>0</v>
      </c>
      <c r="F1615">
        <f t="shared" si="158"/>
        <v>0</v>
      </c>
      <c r="G1615" t="str">
        <f t="shared" si="155"/>
        <v>…</v>
      </c>
    </row>
    <row r="1616" spans="1:7" x14ac:dyDescent="0.3">
      <c r="A1616">
        <v>6.0873809609516618</v>
      </c>
      <c r="B1616">
        <f t="shared" si="159"/>
        <v>3</v>
      </c>
      <c r="C1616">
        <f t="shared" si="156"/>
        <v>1.9527162997690084E-8</v>
      </c>
      <c r="D1616">
        <f t="shared" si="157"/>
        <v>583</v>
      </c>
      <c r="E1616">
        <f t="shared" si="154"/>
        <v>0</v>
      </c>
      <c r="F1616">
        <f t="shared" si="158"/>
        <v>0</v>
      </c>
      <c r="G1616" t="str">
        <f t="shared" si="155"/>
        <v>…</v>
      </c>
    </row>
    <row r="1617" spans="1:7" x14ac:dyDescent="0.3">
      <c r="A1617">
        <v>6.0873809609516618</v>
      </c>
      <c r="B1617">
        <f t="shared" si="159"/>
        <v>3</v>
      </c>
      <c r="C1617">
        <f t="shared" si="156"/>
        <v>0</v>
      </c>
      <c r="D1617">
        <f t="shared" si="157"/>
        <v>584</v>
      </c>
      <c r="E1617">
        <f t="shared" si="154"/>
        <v>0</v>
      </c>
      <c r="F1617">
        <f t="shared" si="158"/>
        <v>0</v>
      </c>
      <c r="G1617" t="str">
        <f t="shared" si="155"/>
        <v>…</v>
      </c>
    </row>
    <row r="1618" spans="1:7" x14ac:dyDescent="0.3">
      <c r="A1618">
        <v>6.0873809609772076</v>
      </c>
      <c r="B1618">
        <f t="shared" si="159"/>
        <v>3</v>
      </c>
      <c r="C1618">
        <f t="shared" si="156"/>
        <v>2.5545787707415002E-11</v>
      </c>
      <c r="D1618">
        <f t="shared" si="157"/>
        <v>585</v>
      </c>
      <c r="E1618">
        <f t="shared" si="154"/>
        <v>0</v>
      </c>
      <c r="F1618">
        <f t="shared" si="158"/>
        <v>0</v>
      </c>
      <c r="G1618" t="str">
        <f t="shared" si="155"/>
        <v>…</v>
      </c>
    </row>
    <row r="1619" spans="1:7" x14ac:dyDescent="0.3">
      <c r="A1619">
        <v>6.0873809609772076</v>
      </c>
      <c r="B1619">
        <f t="shared" si="159"/>
        <v>3</v>
      </c>
      <c r="C1619">
        <f t="shared" si="156"/>
        <v>0</v>
      </c>
      <c r="D1619">
        <f t="shared" si="157"/>
        <v>586</v>
      </c>
      <c r="E1619">
        <f t="shared" si="154"/>
        <v>0</v>
      </c>
      <c r="F1619">
        <f t="shared" si="158"/>
        <v>0</v>
      </c>
      <c r="G1619" t="str">
        <f t="shared" si="155"/>
        <v>…</v>
      </c>
    </row>
    <row r="1620" spans="1:7" x14ac:dyDescent="0.3">
      <c r="A1620">
        <v>6.1603623474473368</v>
      </c>
      <c r="B1620">
        <f t="shared" si="159"/>
        <v>3</v>
      </c>
      <c r="C1620">
        <f t="shared" si="156"/>
        <v>7.2981386470129195E-2</v>
      </c>
      <c r="D1620">
        <f t="shared" si="157"/>
        <v>587</v>
      </c>
      <c r="E1620">
        <f t="shared" si="154"/>
        <v>0</v>
      </c>
      <c r="F1620">
        <f t="shared" si="158"/>
        <v>0</v>
      </c>
      <c r="G1620" t="str">
        <f t="shared" si="155"/>
        <v>…</v>
      </c>
    </row>
    <row r="1621" spans="1:7" x14ac:dyDescent="0.3">
      <c r="A1621">
        <v>6.1603623474473368</v>
      </c>
      <c r="B1621">
        <f t="shared" si="159"/>
        <v>3</v>
      </c>
      <c r="C1621">
        <f t="shared" si="156"/>
        <v>0</v>
      </c>
      <c r="D1621">
        <f t="shared" si="157"/>
        <v>588</v>
      </c>
      <c r="E1621">
        <f t="shared" si="154"/>
        <v>0</v>
      </c>
      <c r="F1621">
        <f t="shared" si="158"/>
        <v>0</v>
      </c>
      <c r="G1621" t="str">
        <f t="shared" si="155"/>
        <v>…</v>
      </c>
    </row>
    <row r="1622" spans="1:7" x14ac:dyDescent="0.3">
      <c r="A1622">
        <v>6.1603625203660668</v>
      </c>
      <c r="B1622">
        <f t="shared" si="159"/>
        <v>3</v>
      </c>
      <c r="C1622">
        <f t="shared" si="156"/>
        <v>1.7291873000147007E-7</v>
      </c>
      <c r="D1622">
        <f t="shared" si="157"/>
        <v>589</v>
      </c>
      <c r="E1622">
        <f t="shared" si="154"/>
        <v>0</v>
      </c>
      <c r="F1622">
        <f t="shared" si="158"/>
        <v>0</v>
      </c>
      <c r="G1622" t="str">
        <f t="shared" si="155"/>
        <v>…</v>
      </c>
    </row>
    <row r="1623" spans="1:7" x14ac:dyDescent="0.3">
      <c r="A1623">
        <v>6.160362575496408</v>
      </c>
      <c r="B1623">
        <f t="shared" si="159"/>
        <v>3</v>
      </c>
      <c r="C1623">
        <f t="shared" si="156"/>
        <v>5.513034118109772E-8</v>
      </c>
      <c r="D1623">
        <f t="shared" si="157"/>
        <v>590</v>
      </c>
      <c r="E1623">
        <f t="shared" si="154"/>
        <v>0</v>
      </c>
      <c r="F1623">
        <f t="shared" si="158"/>
        <v>0</v>
      </c>
      <c r="G1623" t="str">
        <f t="shared" si="155"/>
        <v>…</v>
      </c>
    </row>
    <row r="1624" spans="1:7" x14ac:dyDescent="0.3">
      <c r="A1624">
        <v>6.1603829713987528</v>
      </c>
      <c r="B1624">
        <f t="shared" si="159"/>
        <v>3</v>
      </c>
      <c r="C1624">
        <f t="shared" si="156"/>
        <v>2.0395902344816363E-5</v>
      </c>
      <c r="D1624">
        <f t="shared" si="157"/>
        <v>591</v>
      </c>
      <c r="E1624">
        <f t="shared" si="154"/>
        <v>0</v>
      </c>
      <c r="F1624">
        <f t="shared" si="158"/>
        <v>0</v>
      </c>
      <c r="G1624" t="str">
        <f t="shared" si="155"/>
        <v>…</v>
      </c>
    </row>
    <row r="1625" spans="1:7" x14ac:dyDescent="0.3">
      <c r="A1625">
        <v>6.1603829713987528</v>
      </c>
      <c r="B1625">
        <f t="shared" si="159"/>
        <v>3</v>
      </c>
      <c r="C1625">
        <f t="shared" si="156"/>
        <v>0</v>
      </c>
      <c r="D1625">
        <f t="shared" si="157"/>
        <v>592</v>
      </c>
      <c r="E1625">
        <f t="shared" si="154"/>
        <v>0</v>
      </c>
      <c r="F1625">
        <f t="shared" si="158"/>
        <v>0</v>
      </c>
      <c r="G1625" t="str">
        <f t="shared" si="155"/>
        <v>…</v>
      </c>
    </row>
    <row r="1626" spans="1:7" x14ac:dyDescent="0.3">
      <c r="A1626">
        <v>6.1603829713987528</v>
      </c>
      <c r="B1626">
        <f t="shared" si="159"/>
        <v>3</v>
      </c>
      <c r="C1626">
        <f t="shared" si="156"/>
        <v>0</v>
      </c>
      <c r="D1626">
        <f t="shared" si="157"/>
        <v>593</v>
      </c>
      <c r="E1626">
        <f t="shared" si="154"/>
        <v>0</v>
      </c>
      <c r="F1626">
        <f t="shared" si="158"/>
        <v>0</v>
      </c>
      <c r="G1626" t="str">
        <f t="shared" si="155"/>
        <v>…</v>
      </c>
    </row>
    <row r="1627" spans="1:7" x14ac:dyDescent="0.3">
      <c r="A1627">
        <v>6.1603829935276844</v>
      </c>
      <c r="B1627">
        <f t="shared" si="159"/>
        <v>3</v>
      </c>
      <c r="C1627">
        <f t="shared" si="156"/>
        <v>2.2128931576048672E-8</v>
      </c>
      <c r="D1627">
        <f t="shared" si="157"/>
        <v>594</v>
      </c>
      <c r="E1627">
        <f t="shared" si="154"/>
        <v>0</v>
      </c>
      <c r="F1627">
        <f t="shared" si="158"/>
        <v>0</v>
      </c>
      <c r="G1627" t="str">
        <f t="shared" si="155"/>
        <v>…</v>
      </c>
    </row>
    <row r="1628" spans="1:7" x14ac:dyDescent="0.3">
      <c r="A1628">
        <v>6.1603948359905285</v>
      </c>
      <c r="B1628">
        <f t="shared" si="159"/>
        <v>3</v>
      </c>
      <c r="C1628">
        <f t="shared" si="156"/>
        <v>1.1842462844136037E-5</v>
      </c>
      <c r="D1628">
        <f t="shared" si="157"/>
        <v>595</v>
      </c>
      <c r="E1628">
        <f t="shared" si="154"/>
        <v>0</v>
      </c>
      <c r="F1628">
        <f t="shared" si="158"/>
        <v>0</v>
      </c>
      <c r="G1628" t="str">
        <f t="shared" si="155"/>
        <v>…</v>
      </c>
    </row>
    <row r="1629" spans="1:7" x14ac:dyDescent="0.3">
      <c r="A1629">
        <v>6.1603948411312484</v>
      </c>
      <c r="B1629">
        <f t="shared" si="159"/>
        <v>3</v>
      </c>
      <c r="C1629">
        <f t="shared" si="156"/>
        <v>5.140719849805464E-9</v>
      </c>
      <c r="D1629">
        <f t="shared" si="157"/>
        <v>596</v>
      </c>
      <c r="E1629">
        <f t="shared" si="154"/>
        <v>0</v>
      </c>
      <c r="F1629">
        <f t="shared" si="158"/>
        <v>0</v>
      </c>
      <c r="G1629" t="str">
        <f t="shared" si="155"/>
        <v>…</v>
      </c>
    </row>
    <row r="1630" spans="1:7" x14ac:dyDescent="0.3">
      <c r="A1630">
        <v>6.1603948411362328</v>
      </c>
      <c r="B1630">
        <f t="shared" si="159"/>
        <v>3</v>
      </c>
      <c r="C1630">
        <f t="shared" si="156"/>
        <v>4.9844572913571028E-12</v>
      </c>
      <c r="D1630">
        <f t="shared" si="157"/>
        <v>597</v>
      </c>
      <c r="E1630">
        <f t="shared" si="154"/>
        <v>0</v>
      </c>
      <c r="F1630">
        <f t="shared" si="158"/>
        <v>0</v>
      </c>
      <c r="G1630" t="str">
        <f t="shared" si="155"/>
        <v>…</v>
      </c>
    </row>
    <row r="1631" spans="1:7" x14ac:dyDescent="0.3">
      <c r="A1631">
        <v>6.1603948411362328</v>
      </c>
      <c r="B1631">
        <f t="shared" si="159"/>
        <v>3</v>
      </c>
      <c r="C1631">
        <f t="shared" si="156"/>
        <v>0</v>
      </c>
      <c r="D1631">
        <f t="shared" si="157"/>
        <v>598</v>
      </c>
      <c r="E1631">
        <f t="shared" si="154"/>
        <v>0</v>
      </c>
      <c r="F1631">
        <f t="shared" si="158"/>
        <v>0</v>
      </c>
      <c r="G1631" t="str">
        <f t="shared" si="155"/>
        <v>…</v>
      </c>
    </row>
    <row r="1632" spans="1:7" x14ac:dyDescent="0.3">
      <c r="A1632">
        <v>6.1603948411972365</v>
      </c>
      <c r="B1632">
        <f t="shared" si="159"/>
        <v>3</v>
      </c>
      <c r="C1632">
        <f t="shared" si="156"/>
        <v>6.1003646578683401E-11</v>
      </c>
      <c r="D1632">
        <f t="shared" si="157"/>
        <v>599</v>
      </c>
      <c r="E1632">
        <f t="shared" si="154"/>
        <v>0</v>
      </c>
      <c r="F1632">
        <f t="shared" si="158"/>
        <v>0</v>
      </c>
      <c r="G1632" t="str">
        <f t="shared" si="155"/>
        <v>…</v>
      </c>
    </row>
    <row r="1633" spans="1:7" x14ac:dyDescent="0.3">
      <c r="A1633">
        <v>6.1603948411972365</v>
      </c>
      <c r="B1633">
        <f t="shared" si="159"/>
        <v>3</v>
      </c>
      <c r="C1633">
        <f t="shared" si="156"/>
        <v>0</v>
      </c>
      <c r="D1633">
        <f t="shared" si="157"/>
        <v>600</v>
      </c>
      <c r="E1633">
        <f t="shared" si="154"/>
        <v>0</v>
      </c>
      <c r="F1633">
        <f t="shared" si="158"/>
        <v>0</v>
      </c>
      <c r="G1633" t="str">
        <f t="shared" si="155"/>
        <v>…</v>
      </c>
    </row>
    <row r="1634" spans="1:7" x14ac:dyDescent="0.3">
      <c r="A1634">
        <v>6.1603948411972373</v>
      </c>
      <c r="B1634">
        <f t="shared" si="159"/>
        <v>3</v>
      </c>
      <c r="C1634">
        <f t="shared" si="156"/>
        <v>0</v>
      </c>
      <c r="D1634">
        <f t="shared" si="157"/>
        <v>601</v>
      </c>
      <c r="E1634">
        <f t="shared" si="154"/>
        <v>0</v>
      </c>
      <c r="F1634">
        <f t="shared" si="158"/>
        <v>0</v>
      </c>
      <c r="G1634" t="str">
        <f t="shared" si="155"/>
        <v>…</v>
      </c>
    </row>
    <row r="1635" spans="1:7" x14ac:dyDescent="0.3">
      <c r="A1635">
        <v>6.1603948411972373</v>
      </c>
      <c r="B1635">
        <f t="shared" si="159"/>
        <v>3</v>
      </c>
      <c r="C1635">
        <f t="shared" si="156"/>
        <v>0</v>
      </c>
      <c r="D1635">
        <f t="shared" si="157"/>
        <v>602</v>
      </c>
      <c r="E1635">
        <f t="shared" si="154"/>
        <v>0</v>
      </c>
      <c r="F1635">
        <f t="shared" si="158"/>
        <v>0</v>
      </c>
      <c r="G1635" t="str">
        <f t="shared" si="155"/>
        <v>…</v>
      </c>
    </row>
    <row r="1636" spans="1:7" x14ac:dyDescent="0.3">
      <c r="A1636">
        <v>6.1603949779575258</v>
      </c>
      <c r="B1636">
        <f t="shared" si="159"/>
        <v>3</v>
      </c>
      <c r="C1636">
        <f t="shared" si="156"/>
        <v>1.3676028842724008E-7</v>
      </c>
      <c r="D1636">
        <f t="shared" si="157"/>
        <v>603</v>
      </c>
      <c r="E1636">
        <f t="shared" si="154"/>
        <v>0</v>
      </c>
      <c r="F1636">
        <f t="shared" si="158"/>
        <v>0</v>
      </c>
      <c r="G1636" t="str">
        <f t="shared" si="155"/>
        <v>…</v>
      </c>
    </row>
    <row r="1637" spans="1:7" x14ac:dyDescent="0.3">
      <c r="A1637">
        <v>6.1603949779575258</v>
      </c>
      <c r="B1637">
        <f t="shared" si="159"/>
        <v>3</v>
      </c>
      <c r="C1637">
        <f t="shared" si="156"/>
        <v>0</v>
      </c>
      <c r="D1637">
        <f t="shared" si="157"/>
        <v>604</v>
      </c>
      <c r="E1637">
        <f t="shared" si="154"/>
        <v>0</v>
      </c>
      <c r="F1637">
        <f t="shared" si="158"/>
        <v>0</v>
      </c>
      <c r="G1637" t="str">
        <f t="shared" si="155"/>
        <v>…</v>
      </c>
    </row>
    <row r="1638" spans="1:7" x14ac:dyDescent="0.3">
      <c r="A1638">
        <v>6.1603949779575258</v>
      </c>
      <c r="B1638">
        <f t="shared" si="159"/>
        <v>3</v>
      </c>
      <c r="C1638">
        <f t="shared" si="156"/>
        <v>0</v>
      </c>
      <c r="D1638">
        <f t="shared" si="157"/>
        <v>605</v>
      </c>
      <c r="E1638">
        <f t="shared" si="154"/>
        <v>0</v>
      </c>
      <c r="F1638">
        <f t="shared" si="158"/>
        <v>0</v>
      </c>
      <c r="G1638" t="str">
        <f t="shared" si="155"/>
        <v>…</v>
      </c>
    </row>
    <row r="1639" spans="1:7" x14ac:dyDescent="0.3">
      <c r="A1639">
        <v>6.1604259429121777</v>
      </c>
      <c r="B1639">
        <f t="shared" si="159"/>
        <v>3</v>
      </c>
      <c r="C1639">
        <f t="shared" si="156"/>
        <v>3.0964954651935273E-5</v>
      </c>
      <c r="D1639">
        <f t="shared" si="157"/>
        <v>606</v>
      </c>
      <c r="E1639">
        <f t="shared" si="154"/>
        <v>0</v>
      </c>
      <c r="F1639">
        <f t="shared" si="158"/>
        <v>0</v>
      </c>
      <c r="G1639" t="str">
        <f t="shared" si="155"/>
        <v>…</v>
      </c>
    </row>
    <row r="1640" spans="1:7" x14ac:dyDescent="0.3">
      <c r="A1640">
        <v>6.1604259429121777</v>
      </c>
      <c r="B1640">
        <f t="shared" si="159"/>
        <v>3</v>
      </c>
      <c r="C1640">
        <f t="shared" si="156"/>
        <v>0</v>
      </c>
      <c r="D1640">
        <f t="shared" si="157"/>
        <v>607</v>
      </c>
      <c r="E1640">
        <f t="shared" si="154"/>
        <v>0</v>
      </c>
      <c r="F1640">
        <f t="shared" si="158"/>
        <v>0</v>
      </c>
      <c r="G1640" t="str">
        <f t="shared" si="155"/>
        <v>…</v>
      </c>
    </row>
    <row r="1641" spans="1:7" x14ac:dyDescent="0.3">
      <c r="A1641">
        <v>6.1604260866882186</v>
      </c>
      <c r="B1641">
        <f t="shared" si="159"/>
        <v>3</v>
      </c>
      <c r="C1641">
        <f t="shared" si="156"/>
        <v>1.4377604085069606E-7</v>
      </c>
      <c r="D1641">
        <f t="shared" si="157"/>
        <v>608</v>
      </c>
      <c r="E1641">
        <f t="shared" si="154"/>
        <v>0</v>
      </c>
      <c r="F1641">
        <f t="shared" si="158"/>
        <v>0</v>
      </c>
      <c r="G1641" t="str">
        <f t="shared" si="155"/>
        <v>…</v>
      </c>
    </row>
    <row r="1642" spans="1:7" x14ac:dyDescent="0.3">
      <c r="A1642">
        <v>6.2335807769677691</v>
      </c>
      <c r="B1642">
        <f t="shared" si="159"/>
        <v>3</v>
      </c>
      <c r="C1642">
        <f t="shared" si="156"/>
        <v>7.3154690279550572E-2</v>
      </c>
      <c r="D1642">
        <f t="shared" si="157"/>
        <v>609</v>
      </c>
      <c r="E1642">
        <f t="shared" si="154"/>
        <v>0</v>
      </c>
      <c r="F1642">
        <f t="shared" si="158"/>
        <v>0</v>
      </c>
      <c r="G1642" t="str">
        <f t="shared" si="155"/>
        <v>…</v>
      </c>
    </row>
    <row r="1643" spans="1:7" x14ac:dyDescent="0.3">
      <c r="A1643">
        <v>6.2335807769677691</v>
      </c>
      <c r="B1643">
        <f t="shared" si="159"/>
        <v>3</v>
      </c>
      <c r="C1643">
        <f t="shared" si="156"/>
        <v>0</v>
      </c>
      <c r="D1643">
        <f t="shared" si="157"/>
        <v>610</v>
      </c>
      <c r="E1643">
        <f t="shared" si="154"/>
        <v>0</v>
      </c>
      <c r="F1643">
        <f t="shared" si="158"/>
        <v>0</v>
      </c>
      <c r="G1643" t="str">
        <f t="shared" si="155"/>
        <v>…</v>
      </c>
    </row>
    <row r="1644" spans="1:7" x14ac:dyDescent="0.3">
      <c r="A1644">
        <v>6.2335807769677691</v>
      </c>
      <c r="B1644">
        <f t="shared" si="159"/>
        <v>3</v>
      </c>
      <c r="C1644">
        <f t="shared" si="156"/>
        <v>0</v>
      </c>
      <c r="D1644">
        <f t="shared" si="157"/>
        <v>611</v>
      </c>
      <c r="E1644">
        <f t="shared" si="154"/>
        <v>0</v>
      </c>
      <c r="F1644">
        <f t="shared" si="158"/>
        <v>0</v>
      </c>
      <c r="G1644" t="str">
        <f t="shared" si="155"/>
        <v>…</v>
      </c>
    </row>
    <row r="1645" spans="1:7" x14ac:dyDescent="0.3">
      <c r="A1645">
        <v>6.2335807769677691</v>
      </c>
      <c r="B1645">
        <f t="shared" si="159"/>
        <v>3</v>
      </c>
      <c r="C1645">
        <f t="shared" si="156"/>
        <v>0</v>
      </c>
      <c r="D1645">
        <f t="shared" si="157"/>
        <v>612</v>
      </c>
      <c r="E1645">
        <f t="shared" si="154"/>
        <v>0</v>
      </c>
      <c r="F1645">
        <f t="shared" si="158"/>
        <v>0</v>
      </c>
      <c r="G1645" t="str">
        <f t="shared" si="155"/>
        <v>…</v>
      </c>
    </row>
    <row r="1646" spans="1:7" x14ac:dyDescent="0.3">
      <c r="A1646">
        <v>6.2335807769678375</v>
      </c>
      <c r="B1646">
        <f t="shared" si="159"/>
        <v>3</v>
      </c>
      <c r="C1646">
        <f t="shared" si="156"/>
        <v>6.8389738316909643E-14</v>
      </c>
      <c r="D1646">
        <f t="shared" si="157"/>
        <v>613</v>
      </c>
      <c r="E1646">
        <f t="shared" si="154"/>
        <v>0</v>
      </c>
      <c r="F1646">
        <f t="shared" si="158"/>
        <v>0</v>
      </c>
      <c r="G1646" t="str">
        <f t="shared" si="155"/>
        <v>…</v>
      </c>
    </row>
    <row r="1647" spans="1:7" x14ac:dyDescent="0.3">
      <c r="A1647">
        <v>6.2394476776226595</v>
      </c>
      <c r="B1647">
        <f t="shared" si="159"/>
        <v>3</v>
      </c>
      <c r="C1647">
        <f t="shared" si="156"/>
        <v>5.8669006548219826E-3</v>
      </c>
      <c r="D1647">
        <f t="shared" si="157"/>
        <v>614</v>
      </c>
      <c r="E1647">
        <f t="shared" si="154"/>
        <v>0</v>
      </c>
      <c r="F1647">
        <f t="shared" si="158"/>
        <v>0</v>
      </c>
      <c r="G1647" t="str">
        <f t="shared" si="155"/>
        <v>…</v>
      </c>
    </row>
    <row r="1648" spans="1:7" x14ac:dyDescent="0.3">
      <c r="A1648">
        <v>6.2394488227486997</v>
      </c>
      <c r="B1648">
        <f t="shared" si="159"/>
        <v>3</v>
      </c>
      <c r="C1648">
        <f t="shared" si="156"/>
        <v>1.1451260402139951E-6</v>
      </c>
      <c r="D1648">
        <f t="shared" si="157"/>
        <v>615</v>
      </c>
      <c r="E1648">
        <f t="shared" si="154"/>
        <v>0</v>
      </c>
      <c r="F1648">
        <f t="shared" si="158"/>
        <v>0</v>
      </c>
      <c r="G1648" t="str">
        <f t="shared" si="155"/>
        <v>…</v>
      </c>
    </row>
    <row r="1649" spans="1:7" x14ac:dyDescent="0.3">
      <c r="A1649">
        <v>6.2425632492004661</v>
      </c>
      <c r="B1649">
        <f t="shared" si="159"/>
        <v>3</v>
      </c>
      <c r="C1649">
        <f t="shared" si="156"/>
        <v>3.1144264517664055E-3</v>
      </c>
      <c r="D1649">
        <f t="shared" si="157"/>
        <v>616</v>
      </c>
      <c r="E1649">
        <f t="shared" si="154"/>
        <v>0</v>
      </c>
      <c r="F1649">
        <f t="shared" si="158"/>
        <v>0</v>
      </c>
      <c r="G1649" t="str">
        <f t="shared" si="155"/>
        <v>…</v>
      </c>
    </row>
    <row r="1650" spans="1:7" x14ac:dyDescent="0.3">
      <c r="A1650">
        <v>6.2425632492004661</v>
      </c>
      <c r="B1650">
        <f t="shared" si="159"/>
        <v>3</v>
      </c>
      <c r="C1650">
        <f t="shared" si="156"/>
        <v>0</v>
      </c>
      <c r="D1650">
        <f t="shared" si="157"/>
        <v>617</v>
      </c>
      <c r="E1650">
        <f t="shared" si="154"/>
        <v>0</v>
      </c>
      <c r="F1650">
        <f t="shared" si="158"/>
        <v>0</v>
      </c>
      <c r="G1650" t="str">
        <f t="shared" si="155"/>
        <v>…</v>
      </c>
    </row>
    <row r="1651" spans="1:7" x14ac:dyDescent="0.3">
      <c r="A1651">
        <v>6.2425632492004661</v>
      </c>
      <c r="B1651">
        <f t="shared" si="159"/>
        <v>3</v>
      </c>
      <c r="C1651">
        <f t="shared" si="156"/>
        <v>0</v>
      </c>
      <c r="D1651">
        <f t="shared" si="157"/>
        <v>618</v>
      </c>
      <c r="E1651">
        <f t="shared" si="154"/>
        <v>0</v>
      </c>
      <c r="F1651">
        <f t="shared" si="158"/>
        <v>0</v>
      </c>
      <c r="G1651" t="str">
        <f t="shared" si="155"/>
        <v>…</v>
      </c>
    </row>
    <row r="1652" spans="1:7" x14ac:dyDescent="0.3">
      <c r="A1652">
        <v>6.2425632492004661</v>
      </c>
      <c r="B1652">
        <f t="shared" si="159"/>
        <v>3</v>
      </c>
      <c r="C1652">
        <f t="shared" si="156"/>
        <v>0</v>
      </c>
      <c r="D1652">
        <f t="shared" si="157"/>
        <v>619</v>
      </c>
      <c r="E1652">
        <f t="shared" si="154"/>
        <v>0</v>
      </c>
      <c r="F1652">
        <f t="shared" si="158"/>
        <v>0</v>
      </c>
      <c r="G1652" t="str">
        <f t="shared" si="155"/>
        <v>…</v>
      </c>
    </row>
    <row r="1653" spans="1:7" x14ac:dyDescent="0.3">
      <c r="A1653">
        <v>6.2456092921799859</v>
      </c>
      <c r="B1653">
        <f t="shared" si="159"/>
        <v>3</v>
      </c>
      <c r="C1653">
        <f t="shared" si="156"/>
        <v>3.0460429795198252E-3</v>
      </c>
      <c r="D1653">
        <f t="shared" si="157"/>
        <v>620</v>
      </c>
      <c r="E1653">
        <f t="shared" si="154"/>
        <v>0</v>
      </c>
      <c r="F1653">
        <f t="shared" si="158"/>
        <v>0</v>
      </c>
      <c r="G1653" t="str">
        <f t="shared" si="155"/>
        <v>…</v>
      </c>
    </row>
    <row r="1654" spans="1:7" x14ac:dyDescent="0.3">
      <c r="A1654">
        <v>6.2460645156541013</v>
      </c>
      <c r="B1654">
        <f t="shared" si="159"/>
        <v>3</v>
      </c>
      <c r="C1654">
        <f t="shared" si="156"/>
        <v>4.5522347411530717E-4</v>
      </c>
      <c r="D1654">
        <f t="shared" si="157"/>
        <v>621</v>
      </c>
      <c r="E1654">
        <f t="shared" si="154"/>
        <v>0</v>
      </c>
      <c r="F1654">
        <f t="shared" si="158"/>
        <v>0</v>
      </c>
      <c r="G1654" t="str">
        <f t="shared" si="155"/>
        <v>…</v>
      </c>
    </row>
    <row r="1655" spans="1:7" x14ac:dyDescent="0.3">
      <c r="A1655">
        <v>6.2460645156541013</v>
      </c>
      <c r="B1655">
        <f t="shared" si="159"/>
        <v>3</v>
      </c>
      <c r="C1655">
        <f t="shared" si="156"/>
        <v>0</v>
      </c>
      <c r="D1655">
        <f t="shared" si="157"/>
        <v>622</v>
      </c>
      <c r="E1655">
        <f t="shared" si="154"/>
        <v>0</v>
      </c>
      <c r="F1655">
        <f t="shared" si="158"/>
        <v>0</v>
      </c>
      <c r="G1655" t="str">
        <f t="shared" si="155"/>
        <v>…</v>
      </c>
    </row>
    <row r="1656" spans="1:7" x14ac:dyDescent="0.3">
      <c r="A1656">
        <v>6.2460645156819057</v>
      </c>
      <c r="B1656">
        <f t="shared" si="159"/>
        <v>3</v>
      </c>
      <c r="C1656">
        <f t="shared" si="156"/>
        <v>2.780442542871242E-11</v>
      </c>
      <c r="D1656">
        <f t="shared" si="157"/>
        <v>623</v>
      </c>
      <c r="E1656">
        <f t="shared" si="154"/>
        <v>0</v>
      </c>
      <c r="F1656">
        <f t="shared" si="158"/>
        <v>0</v>
      </c>
      <c r="G1656" t="str">
        <f t="shared" si="155"/>
        <v>…</v>
      </c>
    </row>
    <row r="1657" spans="1:7" x14ac:dyDescent="0.3">
      <c r="A1657">
        <v>6.2460645156819057</v>
      </c>
      <c r="B1657">
        <f t="shared" si="159"/>
        <v>3</v>
      </c>
      <c r="C1657">
        <f t="shared" si="156"/>
        <v>0</v>
      </c>
      <c r="D1657">
        <f t="shared" si="157"/>
        <v>624</v>
      </c>
      <c r="E1657">
        <f t="shared" si="154"/>
        <v>0</v>
      </c>
      <c r="F1657">
        <f t="shared" si="158"/>
        <v>0</v>
      </c>
      <c r="G1657" t="str">
        <f t="shared" si="155"/>
        <v>…</v>
      </c>
    </row>
    <row r="1658" spans="1:7" x14ac:dyDescent="0.3">
      <c r="A1658">
        <v>6.2561044125765513</v>
      </c>
      <c r="B1658">
        <f t="shared" si="159"/>
        <v>3</v>
      </c>
      <c r="C1658">
        <f t="shared" si="156"/>
        <v>1.0039896894645572E-2</v>
      </c>
      <c r="D1658">
        <f t="shared" si="157"/>
        <v>625</v>
      </c>
      <c r="E1658">
        <f t="shared" si="154"/>
        <v>0</v>
      </c>
      <c r="F1658">
        <f t="shared" si="158"/>
        <v>0</v>
      </c>
      <c r="G1658" t="str">
        <f t="shared" si="155"/>
        <v>…</v>
      </c>
    </row>
    <row r="1659" spans="1:7" x14ac:dyDescent="0.3">
      <c r="A1659">
        <v>6.2575140052483524</v>
      </c>
      <c r="B1659">
        <f t="shared" si="159"/>
        <v>3</v>
      </c>
      <c r="C1659">
        <f t="shared" si="156"/>
        <v>1.4095926718011853E-3</v>
      </c>
      <c r="D1659">
        <f t="shared" si="157"/>
        <v>626</v>
      </c>
      <c r="E1659">
        <f t="shared" si="154"/>
        <v>0</v>
      </c>
      <c r="F1659">
        <f t="shared" si="158"/>
        <v>0</v>
      </c>
      <c r="G1659" t="str">
        <f t="shared" si="155"/>
        <v>…</v>
      </c>
    </row>
    <row r="1660" spans="1:7" x14ac:dyDescent="0.3">
      <c r="A1660">
        <v>6.2575140052483524</v>
      </c>
      <c r="B1660">
        <f t="shared" si="159"/>
        <v>3</v>
      </c>
      <c r="C1660">
        <f t="shared" si="156"/>
        <v>0</v>
      </c>
      <c r="D1660">
        <f t="shared" si="157"/>
        <v>627</v>
      </c>
      <c r="E1660">
        <f t="shared" si="154"/>
        <v>0</v>
      </c>
      <c r="F1660">
        <f t="shared" si="158"/>
        <v>0</v>
      </c>
      <c r="G1660" t="str">
        <f t="shared" si="155"/>
        <v>…</v>
      </c>
    </row>
    <row r="1661" spans="1:7" x14ac:dyDescent="0.3">
      <c r="A1661">
        <v>6.2575140052483524</v>
      </c>
      <c r="B1661">
        <f t="shared" si="159"/>
        <v>3</v>
      </c>
      <c r="C1661">
        <f t="shared" si="156"/>
        <v>0</v>
      </c>
      <c r="D1661">
        <f t="shared" si="157"/>
        <v>628</v>
      </c>
      <c r="E1661">
        <f t="shared" si="154"/>
        <v>0</v>
      </c>
      <c r="F1661">
        <f t="shared" si="158"/>
        <v>0</v>
      </c>
      <c r="G1661" t="str">
        <f t="shared" si="155"/>
        <v>…</v>
      </c>
    </row>
    <row r="1662" spans="1:7" x14ac:dyDescent="0.3">
      <c r="A1662">
        <v>6.2575140052486571</v>
      </c>
      <c r="B1662">
        <f t="shared" si="159"/>
        <v>3</v>
      </c>
      <c r="C1662">
        <f t="shared" si="156"/>
        <v>3.0464519795714295E-13</v>
      </c>
      <c r="D1662">
        <f t="shared" si="157"/>
        <v>629</v>
      </c>
      <c r="E1662">
        <f t="shared" si="154"/>
        <v>0</v>
      </c>
      <c r="F1662">
        <f t="shared" si="158"/>
        <v>0</v>
      </c>
      <c r="G1662" t="str">
        <f t="shared" si="155"/>
        <v>…</v>
      </c>
    </row>
    <row r="1663" spans="1:7" x14ac:dyDescent="0.3">
      <c r="A1663">
        <v>6.2575140052486571</v>
      </c>
      <c r="B1663">
        <f t="shared" si="159"/>
        <v>3</v>
      </c>
      <c r="C1663">
        <f t="shared" si="156"/>
        <v>0</v>
      </c>
      <c r="D1663">
        <f t="shared" si="157"/>
        <v>630</v>
      </c>
      <c r="E1663">
        <f t="shared" si="154"/>
        <v>0</v>
      </c>
      <c r="F1663">
        <f t="shared" si="158"/>
        <v>0</v>
      </c>
      <c r="G1663" t="str">
        <f t="shared" si="155"/>
        <v>…</v>
      </c>
    </row>
    <row r="1664" spans="1:7" x14ac:dyDescent="0.3">
      <c r="A1664">
        <v>6.257514005248658</v>
      </c>
      <c r="B1664">
        <f t="shared" si="159"/>
        <v>3</v>
      </c>
      <c r="C1664">
        <f t="shared" si="156"/>
        <v>0</v>
      </c>
      <c r="D1664">
        <f t="shared" si="157"/>
        <v>631</v>
      </c>
      <c r="E1664">
        <f t="shared" si="154"/>
        <v>0</v>
      </c>
      <c r="F1664">
        <f t="shared" si="158"/>
        <v>0</v>
      </c>
      <c r="G1664" t="str">
        <f t="shared" si="155"/>
        <v>…</v>
      </c>
    </row>
    <row r="1665" spans="1:7" x14ac:dyDescent="0.3">
      <c r="A1665">
        <v>6.2592812294027764</v>
      </c>
      <c r="B1665">
        <f t="shared" si="159"/>
        <v>3</v>
      </c>
      <c r="C1665">
        <f t="shared" si="156"/>
        <v>1.7672241541184519E-3</v>
      </c>
      <c r="D1665">
        <f t="shared" si="157"/>
        <v>632</v>
      </c>
      <c r="E1665">
        <f t="shared" si="154"/>
        <v>0</v>
      </c>
      <c r="F1665">
        <f t="shared" si="158"/>
        <v>0</v>
      </c>
      <c r="G1665" t="str">
        <f t="shared" si="155"/>
        <v>…</v>
      </c>
    </row>
    <row r="1666" spans="1:7" x14ac:dyDescent="0.3">
      <c r="A1666">
        <v>6.2592812294027764</v>
      </c>
      <c r="B1666">
        <f t="shared" si="159"/>
        <v>3</v>
      </c>
      <c r="C1666">
        <f t="shared" si="156"/>
        <v>0</v>
      </c>
      <c r="D1666">
        <f t="shared" si="157"/>
        <v>633</v>
      </c>
      <c r="E1666">
        <f t="shared" si="154"/>
        <v>0</v>
      </c>
      <c r="F1666">
        <f t="shared" si="158"/>
        <v>0</v>
      </c>
      <c r="G1666" t="str">
        <f t="shared" si="155"/>
        <v>…</v>
      </c>
    </row>
    <row r="1667" spans="1:7" x14ac:dyDescent="0.3">
      <c r="A1667">
        <v>6.2592812294027764</v>
      </c>
      <c r="B1667">
        <f t="shared" si="159"/>
        <v>3</v>
      </c>
      <c r="C1667">
        <f t="shared" si="156"/>
        <v>0</v>
      </c>
      <c r="D1667">
        <f t="shared" si="157"/>
        <v>634</v>
      </c>
      <c r="E1667">
        <f t="shared" ref="E1667:E1730" si="160">IF(A1667&lt;7,0,D1667)</f>
        <v>0</v>
      </c>
      <c r="F1667">
        <f t="shared" si="158"/>
        <v>0</v>
      </c>
      <c r="G1667" t="str">
        <f t="shared" ref="G1667:G1730" si="161">IF(D1667&lt;50,"A",IF(D1667&lt;100,"B",IF(D1667&lt;150,"C",IF(D1667&lt;200,"D",IF(D1667&lt;250,"E",IF(D1667&lt;305,"F","…"))))))</f>
        <v>…</v>
      </c>
    </row>
    <row r="1668" spans="1:7" x14ac:dyDescent="0.3">
      <c r="A1668">
        <v>6.2592812294027764</v>
      </c>
      <c r="B1668">
        <f t="shared" si="159"/>
        <v>3</v>
      </c>
      <c r="C1668">
        <f t="shared" si="156"/>
        <v>0</v>
      </c>
      <c r="D1668">
        <f t="shared" si="157"/>
        <v>635</v>
      </c>
      <c r="E1668">
        <f t="shared" si="160"/>
        <v>0</v>
      </c>
      <c r="F1668">
        <f t="shared" si="158"/>
        <v>0</v>
      </c>
      <c r="G1668" t="str">
        <f t="shared" si="161"/>
        <v>…</v>
      </c>
    </row>
    <row r="1669" spans="1:7" x14ac:dyDescent="0.3">
      <c r="A1669">
        <v>6.2592812309397532</v>
      </c>
      <c r="B1669">
        <f t="shared" si="159"/>
        <v>3</v>
      </c>
      <c r="C1669">
        <f t="shared" si="156"/>
        <v>1.5369767680795121E-9</v>
      </c>
      <c r="D1669">
        <f t="shared" si="157"/>
        <v>636</v>
      </c>
      <c r="E1669">
        <f t="shared" si="160"/>
        <v>0</v>
      </c>
      <c r="F1669">
        <f t="shared" si="158"/>
        <v>0</v>
      </c>
      <c r="G1669" t="str">
        <f t="shared" si="161"/>
        <v>…</v>
      </c>
    </row>
    <row r="1670" spans="1:7" x14ac:dyDescent="0.3">
      <c r="A1670">
        <v>6.2592812309397532</v>
      </c>
      <c r="B1670">
        <f t="shared" si="159"/>
        <v>3</v>
      </c>
      <c r="C1670">
        <f t="shared" si="156"/>
        <v>0</v>
      </c>
      <c r="D1670">
        <f t="shared" si="157"/>
        <v>637</v>
      </c>
      <c r="E1670">
        <f t="shared" si="160"/>
        <v>0</v>
      </c>
      <c r="F1670">
        <f t="shared" si="158"/>
        <v>0</v>
      </c>
      <c r="G1670" t="str">
        <f t="shared" si="161"/>
        <v>…</v>
      </c>
    </row>
    <row r="1671" spans="1:7" x14ac:dyDescent="0.3">
      <c r="A1671">
        <v>6.2592812309397532</v>
      </c>
      <c r="B1671">
        <f t="shared" si="159"/>
        <v>3</v>
      </c>
      <c r="C1671">
        <f t="shared" si="156"/>
        <v>0</v>
      </c>
      <c r="D1671">
        <f t="shared" si="157"/>
        <v>638</v>
      </c>
      <c r="E1671">
        <f t="shared" si="160"/>
        <v>0</v>
      </c>
      <c r="F1671">
        <f t="shared" si="158"/>
        <v>0</v>
      </c>
      <c r="G1671" t="str">
        <f t="shared" si="161"/>
        <v>…</v>
      </c>
    </row>
    <row r="1672" spans="1:7" x14ac:dyDescent="0.3">
      <c r="A1672">
        <v>6.2592812309397532</v>
      </c>
      <c r="B1672">
        <f t="shared" si="159"/>
        <v>3</v>
      </c>
      <c r="C1672">
        <f t="shared" si="156"/>
        <v>0</v>
      </c>
      <c r="D1672">
        <f t="shared" si="157"/>
        <v>639</v>
      </c>
      <c r="E1672">
        <f t="shared" si="160"/>
        <v>0</v>
      </c>
      <c r="F1672">
        <f t="shared" si="158"/>
        <v>0</v>
      </c>
      <c r="G1672" t="str">
        <f t="shared" si="161"/>
        <v>…</v>
      </c>
    </row>
    <row r="1673" spans="1:7" x14ac:dyDescent="0.3">
      <c r="A1673">
        <v>6.2592812309397532</v>
      </c>
      <c r="B1673">
        <f t="shared" si="159"/>
        <v>3</v>
      </c>
      <c r="C1673">
        <f t="shared" si="156"/>
        <v>0</v>
      </c>
      <c r="D1673">
        <f t="shared" si="157"/>
        <v>640</v>
      </c>
      <c r="E1673">
        <f t="shared" si="160"/>
        <v>0</v>
      </c>
      <c r="F1673">
        <f t="shared" si="158"/>
        <v>0</v>
      </c>
      <c r="G1673" t="str">
        <f t="shared" si="161"/>
        <v>…</v>
      </c>
    </row>
    <row r="1674" spans="1:7" x14ac:dyDescent="0.3">
      <c r="A1674">
        <v>6.2592812309437198</v>
      </c>
      <c r="B1674">
        <f t="shared" si="159"/>
        <v>3</v>
      </c>
      <c r="C1674">
        <f t="shared" ref="C1674:C1737" si="162">A1674-A1673</f>
        <v>3.9666048223807593E-12</v>
      </c>
      <c r="D1674">
        <f t="shared" ref="D1674:D1737" si="163">D1673+1</f>
        <v>641</v>
      </c>
      <c r="E1674">
        <f t="shared" si="160"/>
        <v>0</v>
      </c>
      <c r="F1674">
        <f t="shared" ref="F1674:F1737" si="164">E1674-E1673</f>
        <v>0</v>
      </c>
      <c r="G1674" t="str">
        <f t="shared" si="161"/>
        <v>…</v>
      </c>
    </row>
    <row r="1675" spans="1:7" x14ac:dyDescent="0.3">
      <c r="A1675">
        <v>6.2592812309437198</v>
      </c>
      <c r="B1675">
        <f t="shared" ref="B1675:B1738" si="165">B1674</f>
        <v>3</v>
      </c>
      <c r="C1675">
        <f t="shared" si="162"/>
        <v>0</v>
      </c>
      <c r="D1675">
        <f t="shared" si="163"/>
        <v>642</v>
      </c>
      <c r="E1675">
        <f t="shared" si="160"/>
        <v>0</v>
      </c>
      <c r="F1675">
        <f t="shared" si="164"/>
        <v>0</v>
      </c>
      <c r="G1675" t="str">
        <f t="shared" si="161"/>
        <v>…</v>
      </c>
    </row>
    <row r="1676" spans="1:7" x14ac:dyDescent="0.3">
      <c r="A1676">
        <v>6.2592812309452581</v>
      </c>
      <c r="B1676">
        <f t="shared" si="165"/>
        <v>3</v>
      </c>
      <c r="C1676">
        <f t="shared" si="162"/>
        <v>1.5383250229206169E-12</v>
      </c>
      <c r="D1676">
        <f t="shared" si="163"/>
        <v>643</v>
      </c>
      <c r="E1676">
        <f t="shared" si="160"/>
        <v>0</v>
      </c>
      <c r="F1676">
        <f t="shared" si="164"/>
        <v>0</v>
      </c>
      <c r="G1676" t="str">
        <f t="shared" si="161"/>
        <v>…</v>
      </c>
    </row>
    <row r="1677" spans="1:7" x14ac:dyDescent="0.3">
      <c r="A1677">
        <v>6.2592812309452581</v>
      </c>
      <c r="B1677">
        <f t="shared" si="165"/>
        <v>3</v>
      </c>
      <c r="C1677">
        <f t="shared" si="162"/>
        <v>0</v>
      </c>
      <c r="D1677">
        <f t="shared" si="163"/>
        <v>644</v>
      </c>
      <c r="E1677">
        <f t="shared" si="160"/>
        <v>0</v>
      </c>
      <c r="F1677">
        <f t="shared" si="164"/>
        <v>0</v>
      </c>
      <c r="G1677" t="str">
        <f t="shared" si="161"/>
        <v>…</v>
      </c>
    </row>
    <row r="1678" spans="1:7" x14ac:dyDescent="0.3">
      <c r="A1678">
        <v>6.2592812309452581</v>
      </c>
      <c r="B1678">
        <f t="shared" si="165"/>
        <v>3</v>
      </c>
      <c r="C1678">
        <f t="shared" si="162"/>
        <v>0</v>
      </c>
      <c r="D1678">
        <f t="shared" si="163"/>
        <v>645</v>
      </c>
      <c r="E1678">
        <f t="shared" si="160"/>
        <v>0</v>
      </c>
      <c r="F1678">
        <f t="shared" si="164"/>
        <v>0</v>
      </c>
      <c r="G1678" t="str">
        <f t="shared" si="161"/>
        <v>…</v>
      </c>
    </row>
    <row r="1679" spans="1:7" x14ac:dyDescent="0.3">
      <c r="A1679">
        <v>6.2775384089517301</v>
      </c>
      <c r="B1679">
        <f t="shared" si="165"/>
        <v>3</v>
      </c>
      <c r="C1679">
        <f t="shared" si="162"/>
        <v>1.8257178006471975E-2</v>
      </c>
      <c r="D1679">
        <f t="shared" si="163"/>
        <v>646</v>
      </c>
      <c r="E1679">
        <f t="shared" si="160"/>
        <v>0</v>
      </c>
      <c r="F1679">
        <f t="shared" si="164"/>
        <v>0</v>
      </c>
      <c r="G1679" t="str">
        <f t="shared" si="161"/>
        <v>…</v>
      </c>
    </row>
    <row r="1680" spans="1:7" x14ac:dyDescent="0.3">
      <c r="A1680">
        <v>6.2776419434000967</v>
      </c>
      <c r="B1680">
        <f t="shared" si="165"/>
        <v>3</v>
      </c>
      <c r="C1680">
        <f t="shared" si="162"/>
        <v>1.0353444836663783E-4</v>
      </c>
      <c r="D1680">
        <f t="shared" si="163"/>
        <v>647</v>
      </c>
      <c r="E1680">
        <f t="shared" si="160"/>
        <v>0</v>
      </c>
      <c r="F1680">
        <f t="shared" si="164"/>
        <v>0</v>
      </c>
      <c r="G1680" t="str">
        <f t="shared" si="161"/>
        <v>…</v>
      </c>
    </row>
    <row r="1681" spans="1:7" x14ac:dyDescent="0.3">
      <c r="A1681">
        <v>6.2776419434000967</v>
      </c>
      <c r="B1681">
        <f t="shared" si="165"/>
        <v>3</v>
      </c>
      <c r="C1681">
        <f t="shared" si="162"/>
        <v>0</v>
      </c>
      <c r="D1681">
        <f t="shared" si="163"/>
        <v>648</v>
      </c>
      <c r="E1681">
        <f t="shared" si="160"/>
        <v>0</v>
      </c>
      <c r="F1681">
        <f t="shared" si="164"/>
        <v>0</v>
      </c>
      <c r="G1681" t="str">
        <f t="shared" si="161"/>
        <v>…</v>
      </c>
    </row>
    <row r="1682" spans="1:7" x14ac:dyDescent="0.3">
      <c r="A1682">
        <v>6.2778038078692351</v>
      </c>
      <c r="B1682">
        <f t="shared" si="165"/>
        <v>3</v>
      </c>
      <c r="C1682">
        <f t="shared" si="162"/>
        <v>1.6186446913835084E-4</v>
      </c>
      <c r="D1682">
        <f t="shared" si="163"/>
        <v>649</v>
      </c>
      <c r="E1682">
        <f t="shared" si="160"/>
        <v>0</v>
      </c>
      <c r="F1682">
        <f t="shared" si="164"/>
        <v>0</v>
      </c>
      <c r="G1682" t="str">
        <f t="shared" si="161"/>
        <v>…</v>
      </c>
    </row>
    <row r="1683" spans="1:7" x14ac:dyDescent="0.3">
      <c r="A1683">
        <v>6.2778038078692351</v>
      </c>
      <c r="B1683">
        <f t="shared" si="165"/>
        <v>3</v>
      </c>
      <c r="C1683">
        <f t="shared" si="162"/>
        <v>0</v>
      </c>
      <c r="D1683">
        <f t="shared" si="163"/>
        <v>650</v>
      </c>
      <c r="E1683">
        <f t="shared" si="160"/>
        <v>0</v>
      </c>
      <c r="F1683">
        <f t="shared" si="164"/>
        <v>0</v>
      </c>
      <c r="G1683" t="str">
        <f t="shared" si="161"/>
        <v>…</v>
      </c>
    </row>
    <row r="1684" spans="1:7" x14ac:dyDescent="0.3">
      <c r="A1684">
        <v>6.2778038078692351</v>
      </c>
      <c r="B1684">
        <f t="shared" si="165"/>
        <v>3</v>
      </c>
      <c r="C1684">
        <f t="shared" si="162"/>
        <v>0</v>
      </c>
      <c r="D1684">
        <f t="shared" si="163"/>
        <v>651</v>
      </c>
      <c r="E1684">
        <f t="shared" si="160"/>
        <v>0</v>
      </c>
      <c r="F1684">
        <f t="shared" si="164"/>
        <v>0</v>
      </c>
      <c r="G1684" t="str">
        <f t="shared" si="161"/>
        <v>…</v>
      </c>
    </row>
    <row r="1685" spans="1:7" x14ac:dyDescent="0.3">
      <c r="A1685">
        <v>6.2778038078692449</v>
      </c>
      <c r="B1685">
        <f t="shared" si="165"/>
        <v>3</v>
      </c>
      <c r="C1685">
        <f t="shared" si="162"/>
        <v>9.7699626167013776E-15</v>
      </c>
      <c r="D1685">
        <f t="shared" si="163"/>
        <v>652</v>
      </c>
      <c r="E1685">
        <f t="shared" si="160"/>
        <v>0</v>
      </c>
      <c r="F1685">
        <f t="shared" si="164"/>
        <v>0</v>
      </c>
      <c r="G1685" t="str">
        <f t="shared" si="161"/>
        <v>…</v>
      </c>
    </row>
    <row r="1686" spans="1:7" x14ac:dyDescent="0.3">
      <c r="A1686">
        <v>6.2778038078692449</v>
      </c>
      <c r="B1686">
        <f t="shared" si="165"/>
        <v>3</v>
      </c>
      <c r="C1686">
        <f t="shared" si="162"/>
        <v>0</v>
      </c>
      <c r="D1686">
        <f t="shared" si="163"/>
        <v>653</v>
      </c>
      <c r="E1686">
        <f t="shared" si="160"/>
        <v>0</v>
      </c>
      <c r="F1686">
        <f t="shared" si="164"/>
        <v>0</v>
      </c>
      <c r="G1686" t="str">
        <f t="shared" si="161"/>
        <v>…</v>
      </c>
    </row>
    <row r="1687" spans="1:7" x14ac:dyDescent="0.3">
      <c r="A1687">
        <v>6.2778038078692449</v>
      </c>
      <c r="B1687">
        <f t="shared" si="165"/>
        <v>3</v>
      </c>
      <c r="C1687">
        <f t="shared" si="162"/>
        <v>0</v>
      </c>
      <c r="D1687">
        <f t="shared" si="163"/>
        <v>654</v>
      </c>
      <c r="E1687">
        <f t="shared" si="160"/>
        <v>0</v>
      </c>
      <c r="F1687">
        <f t="shared" si="164"/>
        <v>0</v>
      </c>
      <c r="G1687" t="str">
        <f t="shared" si="161"/>
        <v>…</v>
      </c>
    </row>
    <row r="1688" spans="1:7" x14ac:dyDescent="0.3">
      <c r="A1688">
        <v>6.2778038078698035</v>
      </c>
      <c r="B1688">
        <f t="shared" si="165"/>
        <v>3</v>
      </c>
      <c r="C1688">
        <f t="shared" si="162"/>
        <v>5.5866422599137877E-13</v>
      </c>
      <c r="D1688">
        <f t="shared" si="163"/>
        <v>655</v>
      </c>
      <c r="E1688">
        <f t="shared" si="160"/>
        <v>0</v>
      </c>
      <c r="F1688">
        <f t="shared" si="164"/>
        <v>0</v>
      </c>
      <c r="G1688" t="str">
        <f t="shared" si="161"/>
        <v>…</v>
      </c>
    </row>
    <row r="1689" spans="1:7" x14ac:dyDescent="0.3">
      <c r="A1689">
        <v>6.2778038078698719</v>
      </c>
      <c r="B1689">
        <f t="shared" si="165"/>
        <v>3</v>
      </c>
      <c r="C1689">
        <f t="shared" si="162"/>
        <v>6.8389738316909643E-14</v>
      </c>
      <c r="D1689">
        <f t="shared" si="163"/>
        <v>656</v>
      </c>
      <c r="E1689">
        <f t="shared" si="160"/>
        <v>0</v>
      </c>
      <c r="F1689">
        <f t="shared" si="164"/>
        <v>0</v>
      </c>
      <c r="G1689" t="str">
        <f t="shared" si="161"/>
        <v>…</v>
      </c>
    </row>
    <row r="1690" spans="1:7" x14ac:dyDescent="0.3">
      <c r="A1690">
        <v>6.2778038078698719</v>
      </c>
      <c r="B1690">
        <f t="shared" si="165"/>
        <v>3</v>
      </c>
      <c r="C1690">
        <f t="shared" si="162"/>
        <v>0</v>
      </c>
      <c r="D1690">
        <f t="shared" si="163"/>
        <v>657</v>
      </c>
      <c r="E1690">
        <f t="shared" si="160"/>
        <v>0</v>
      </c>
      <c r="F1690">
        <f t="shared" si="164"/>
        <v>0</v>
      </c>
      <c r="G1690" t="str">
        <f t="shared" si="161"/>
        <v>…</v>
      </c>
    </row>
    <row r="1691" spans="1:7" x14ac:dyDescent="0.3">
      <c r="A1691">
        <v>6.3844865573321634</v>
      </c>
      <c r="B1691">
        <f t="shared" si="165"/>
        <v>3</v>
      </c>
      <c r="C1691">
        <f t="shared" si="162"/>
        <v>0.1066827494622915</v>
      </c>
      <c r="D1691">
        <f t="shared" si="163"/>
        <v>658</v>
      </c>
      <c r="E1691">
        <f t="shared" si="160"/>
        <v>0</v>
      </c>
      <c r="F1691">
        <f t="shared" si="164"/>
        <v>0</v>
      </c>
      <c r="G1691" t="str">
        <f t="shared" si="161"/>
        <v>…</v>
      </c>
    </row>
    <row r="1692" spans="1:7" x14ac:dyDescent="0.3">
      <c r="A1692">
        <v>6.3844865573321634</v>
      </c>
      <c r="B1692">
        <f t="shared" si="165"/>
        <v>3</v>
      </c>
      <c r="C1692">
        <f t="shared" si="162"/>
        <v>0</v>
      </c>
      <c r="D1692">
        <f t="shared" si="163"/>
        <v>659</v>
      </c>
      <c r="E1692">
        <f t="shared" si="160"/>
        <v>0</v>
      </c>
      <c r="F1692">
        <f t="shared" si="164"/>
        <v>0</v>
      </c>
      <c r="G1692" t="str">
        <f t="shared" si="161"/>
        <v>…</v>
      </c>
    </row>
    <row r="1693" spans="1:7" x14ac:dyDescent="0.3">
      <c r="A1693">
        <v>6.3844865573321634</v>
      </c>
      <c r="B1693">
        <f t="shared" si="165"/>
        <v>3</v>
      </c>
      <c r="C1693">
        <f t="shared" si="162"/>
        <v>0</v>
      </c>
      <c r="D1693">
        <f t="shared" si="163"/>
        <v>660</v>
      </c>
      <c r="E1693">
        <f t="shared" si="160"/>
        <v>0</v>
      </c>
      <c r="F1693">
        <f t="shared" si="164"/>
        <v>0</v>
      </c>
      <c r="G1693" t="str">
        <f t="shared" si="161"/>
        <v>…</v>
      </c>
    </row>
    <row r="1694" spans="1:7" x14ac:dyDescent="0.3">
      <c r="A1694">
        <v>6.3844865573321634</v>
      </c>
      <c r="B1694">
        <f t="shared" si="165"/>
        <v>3</v>
      </c>
      <c r="C1694">
        <f t="shared" si="162"/>
        <v>0</v>
      </c>
      <c r="D1694">
        <f t="shared" si="163"/>
        <v>661</v>
      </c>
      <c r="E1694">
        <f t="shared" si="160"/>
        <v>0</v>
      </c>
      <c r="F1694">
        <f t="shared" si="164"/>
        <v>0</v>
      </c>
      <c r="G1694" t="str">
        <f t="shared" si="161"/>
        <v>…</v>
      </c>
    </row>
    <row r="1695" spans="1:7" x14ac:dyDescent="0.3">
      <c r="A1695">
        <v>6.3844865577622345</v>
      </c>
      <c r="B1695">
        <f t="shared" si="165"/>
        <v>3</v>
      </c>
      <c r="C1695">
        <f t="shared" si="162"/>
        <v>4.3007108985193554E-10</v>
      </c>
      <c r="D1695">
        <f t="shared" si="163"/>
        <v>662</v>
      </c>
      <c r="E1695">
        <f t="shared" si="160"/>
        <v>0</v>
      </c>
      <c r="F1695">
        <f t="shared" si="164"/>
        <v>0</v>
      </c>
      <c r="G1695" t="str">
        <f t="shared" si="161"/>
        <v>…</v>
      </c>
    </row>
    <row r="1696" spans="1:7" x14ac:dyDescent="0.3">
      <c r="A1696">
        <v>6.3848395052878226</v>
      </c>
      <c r="B1696">
        <f t="shared" si="165"/>
        <v>3</v>
      </c>
      <c r="C1696">
        <f t="shared" si="162"/>
        <v>3.5294752558812093E-4</v>
      </c>
      <c r="D1696">
        <f t="shared" si="163"/>
        <v>663</v>
      </c>
      <c r="E1696">
        <f t="shared" si="160"/>
        <v>0</v>
      </c>
      <c r="F1696">
        <f t="shared" si="164"/>
        <v>0</v>
      </c>
      <c r="G1696" t="str">
        <f t="shared" si="161"/>
        <v>…</v>
      </c>
    </row>
    <row r="1697" spans="1:7" x14ac:dyDescent="0.3">
      <c r="A1697">
        <v>6.3848395054846803</v>
      </c>
      <c r="B1697">
        <f t="shared" si="165"/>
        <v>3</v>
      </c>
      <c r="C1697">
        <f t="shared" si="162"/>
        <v>1.9685764129917516E-10</v>
      </c>
      <c r="D1697">
        <f t="shared" si="163"/>
        <v>664</v>
      </c>
      <c r="E1697">
        <f t="shared" si="160"/>
        <v>0</v>
      </c>
      <c r="F1697">
        <f t="shared" si="164"/>
        <v>0</v>
      </c>
      <c r="G1697" t="str">
        <f t="shared" si="161"/>
        <v>…</v>
      </c>
    </row>
    <row r="1698" spans="1:7" x14ac:dyDescent="0.3">
      <c r="A1698">
        <v>6.384840619604752</v>
      </c>
      <c r="B1698">
        <f t="shared" si="165"/>
        <v>3</v>
      </c>
      <c r="C1698">
        <f t="shared" si="162"/>
        <v>1.1141200717545985E-6</v>
      </c>
      <c r="D1698">
        <f t="shared" si="163"/>
        <v>665</v>
      </c>
      <c r="E1698">
        <f t="shared" si="160"/>
        <v>0</v>
      </c>
      <c r="F1698">
        <f t="shared" si="164"/>
        <v>0</v>
      </c>
      <c r="G1698" t="str">
        <f t="shared" si="161"/>
        <v>…</v>
      </c>
    </row>
    <row r="1699" spans="1:7" x14ac:dyDescent="0.3">
      <c r="A1699">
        <v>6.384840619604752</v>
      </c>
      <c r="B1699">
        <f t="shared" si="165"/>
        <v>3</v>
      </c>
      <c r="C1699">
        <f t="shared" si="162"/>
        <v>0</v>
      </c>
      <c r="D1699">
        <f t="shared" si="163"/>
        <v>666</v>
      </c>
      <c r="E1699">
        <f t="shared" si="160"/>
        <v>0</v>
      </c>
      <c r="F1699">
        <f t="shared" si="164"/>
        <v>0</v>
      </c>
      <c r="G1699" t="str">
        <f t="shared" si="161"/>
        <v>…</v>
      </c>
    </row>
    <row r="1700" spans="1:7" x14ac:dyDescent="0.3">
      <c r="A1700">
        <v>6.3986541757183755</v>
      </c>
      <c r="B1700">
        <f t="shared" si="165"/>
        <v>3</v>
      </c>
      <c r="C1700">
        <f t="shared" si="162"/>
        <v>1.3813556113623449E-2</v>
      </c>
      <c r="D1700">
        <f t="shared" si="163"/>
        <v>667</v>
      </c>
      <c r="E1700">
        <f t="shared" si="160"/>
        <v>0</v>
      </c>
      <c r="F1700">
        <f t="shared" si="164"/>
        <v>0</v>
      </c>
      <c r="G1700" t="str">
        <f t="shared" si="161"/>
        <v>…</v>
      </c>
    </row>
    <row r="1701" spans="1:7" x14ac:dyDescent="0.3">
      <c r="A1701">
        <v>6.3986543206139403</v>
      </c>
      <c r="B1701">
        <f t="shared" si="165"/>
        <v>3</v>
      </c>
      <c r="C1701">
        <f t="shared" si="162"/>
        <v>1.4489556487973232E-7</v>
      </c>
      <c r="D1701">
        <f t="shared" si="163"/>
        <v>668</v>
      </c>
      <c r="E1701">
        <f t="shared" si="160"/>
        <v>0</v>
      </c>
      <c r="F1701">
        <f t="shared" si="164"/>
        <v>0</v>
      </c>
      <c r="G1701" t="str">
        <f t="shared" si="161"/>
        <v>…</v>
      </c>
    </row>
    <row r="1702" spans="1:7" x14ac:dyDescent="0.3">
      <c r="A1702">
        <v>6.3986543206375552</v>
      </c>
      <c r="B1702">
        <f t="shared" si="165"/>
        <v>3</v>
      </c>
      <c r="C1702">
        <f t="shared" si="162"/>
        <v>2.361488782298693E-11</v>
      </c>
      <c r="D1702">
        <f t="shared" si="163"/>
        <v>669</v>
      </c>
      <c r="E1702">
        <f t="shared" si="160"/>
        <v>0</v>
      </c>
      <c r="F1702">
        <f t="shared" si="164"/>
        <v>0</v>
      </c>
      <c r="G1702" t="str">
        <f t="shared" si="161"/>
        <v>…</v>
      </c>
    </row>
    <row r="1703" spans="1:7" x14ac:dyDescent="0.3">
      <c r="A1703">
        <v>6.3986543206375552</v>
      </c>
      <c r="B1703">
        <f t="shared" si="165"/>
        <v>3</v>
      </c>
      <c r="C1703">
        <f t="shared" si="162"/>
        <v>0</v>
      </c>
      <c r="D1703">
        <f t="shared" si="163"/>
        <v>670</v>
      </c>
      <c r="E1703">
        <f t="shared" si="160"/>
        <v>0</v>
      </c>
      <c r="F1703">
        <f t="shared" si="164"/>
        <v>0</v>
      </c>
      <c r="G1703" t="str">
        <f t="shared" si="161"/>
        <v>…</v>
      </c>
    </row>
    <row r="1704" spans="1:7" x14ac:dyDescent="0.3">
      <c r="A1704">
        <v>6.3986543206375552</v>
      </c>
      <c r="B1704">
        <f t="shared" si="165"/>
        <v>3</v>
      </c>
      <c r="C1704">
        <f t="shared" si="162"/>
        <v>0</v>
      </c>
      <c r="D1704">
        <f t="shared" si="163"/>
        <v>671</v>
      </c>
      <c r="E1704">
        <f t="shared" si="160"/>
        <v>0</v>
      </c>
      <c r="F1704">
        <f t="shared" si="164"/>
        <v>0</v>
      </c>
      <c r="G1704" t="str">
        <f t="shared" si="161"/>
        <v>…</v>
      </c>
    </row>
    <row r="1705" spans="1:7" x14ac:dyDescent="0.3">
      <c r="A1705">
        <v>6.3986543206375552</v>
      </c>
      <c r="B1705">
        <f t="shared" si="165"/>
        <v>3</v>
      </c>
      <c r="C1705">
        <f t="shared" si="162"/>
        <v>0</v>
      </c>
      <c r="D1705">
        <f t="shared" si="163"/>
        <v>672</v>
      </c>
      <c r="E1705">
        <f t="shared" si="160"/>
        <v>0</v>
      </c>
      <c r="F1705">
        <f t="shared" si="164"/>
        <v>0</v>
      </c>
      <c r="G1705" t="str">
        <f t="shared" si="161"/>
        <v>…</v>
      </c>
    </row>
    <row r="1706" spans="1:7" x14ac:dyDescent="0.3">
      <c r="A1706">
        <v>6.4070578946061589</v>
      </c>
      <c r="B1706">
        <f t="shared" si="165"/>
        <v>3</v>
      </c>
      <c r="C1706">
        <f t="shared" si="162"/>
        <v>8.4035739686036948E-3</v>
      </c>
      <c r="D1706">
        <f t="shared" si="163"/>
        <v>673</v>
      </c>
      <c r="E1706">
        <f t="shared" si="160"/>
        <v>0</v>
      </c>
      <c r="F1706">
        <f t="shared" si="164"/>
        <v>0</v>
      </c>
      <c r="G1706" t="str">
        <f t="shared" si="161"/>
        <v>…</v>
      </c>
    </row>
    <row r="1707" spans="1:7" x14ac:dyDescent="0.3">
      <c r="A1707">
        <v>6.4070578946061589</v>
      </c>
      <c r="B1707">
        <f t="shared" si="165"/>
        <v>3</v>
      </c>
      <c r="C1707">
        <f t="shared" si="162"/>
        <v>0</v>
      </c>
      <c r="D1707">
        <f t="shared" si="163"/>
        <v>674</v>
      </c>
      <c r="E1707">
        <f t="shared" si="160"/>
        <v>0</v>
      </c>
      <c r="F1707">
        <f t="shared" si="164"/>
        <v>0</v>
      </c>
      <c r="G1707" t="str">
        <f t="shared" si="161"/>
        <v>…</v>
      </c>
    </row>
    <row r="1708" spans="1:7" x14ac:dyDescent="0.3">
      <c r="A1708">
        <v>6.4070630421186738</v>
      </c>
      <c r="B1708">
        <f t="shared" si="165"/>
        <v>3</v>
      </c>
      <c r="C1708">
        <f t="shared" si="162"/>
        <v>5.1475125149025303E-6</v>
      </c>
      <c r="D1708">
        <f t="shared" si="163"/>
        <v>675</v>
      </c>
      <c r="E1708">
        <f t="shared" si="160"/>
        <v>0</v>
      </c>
      <c r="F1708">
        <f t="shared" si="164"/>
        <v>0</v>
      </c>
      <c r="G1708" t="str">
        <f t="shared" si="161"/>
        <v>…</v>
      </c>
    </row>
    <row r="1709" spans="1:7" x14ac:dyDescent="0.3">
      <c r="A1709">
        <v>6.4070630421186738</v>
      </c>
      <c r="B1709">
        <f t="shared" si="165"/>
        <v>3</v>
      </c>
      <c r="C1709">
        <f t="shared" si="162"/>
        <v>0</v>
      </c>
      <c r="D1709">
        <f t="shared" si="163"/>
        <v>676</v>
      </c>
      <c r="E1709">
        <f t="shared" si="160"/>
        <v>0</v>
      </c>
      <c r="F1709">
        <f t="shared" si="164"/>
        <v>0</v>
      </c>
      <c r="G1709" t="str">
        <f t="shared" si="161"/>
        <v>…</v>
      </c>
    </row>
    <row r="1710" spans="1:7" x14ac:dyDescent="0.3">
      <c r="A1710">
        <v>6.40707625423744</v>
      </c>
      <c r="B1710">
        <f t="shared" si="165"/>
        <v>3</v>
      </c>
      <c r="C1710">
        <f t="shared" si="162"/>
        <v>1.3212118766148251E-5</v>
      </c>
      <c r="D1710">
        <f t="shared" si="163"/>
        <v>677</v>
      </c>
      <c r="E1710">
        <f t="shared" si="160"/>
        <v>0</v>
      </c>
      <c r="F1710">
        <f t="shared" si="164"/>
        <v>0</v>
      </c>
      <c r="G1710" t="str">
        <f t="shared" si="161"/>
        <v>…</v>
      </c>
    </row>
    <row r="1711" spans="1:7" x14ac:dyDescent="0.3">
      <c r="A1711">
        <v>6.4612351110407982</v>
      </c>
      <c r="B1711">
        <f t="shared" si="165"/>
        <v>3</v>
      </c>
      <c r="C1711">
        <f t="shared" si="162"/>
        <v>5.4158856803358191E-2</v>
      </c>
      <c r="D1711">
        <f t="shared" si="163"/>
        <v>678</v>
      </c>
      <c r="E1711">
        <f t="shared" si="160"/>
        <v>0</v>
      </c>
      <c r="F1711">
        <f t="shared" si="164"/>
        <v>0</v>
      </c>
      <c r="G1711" t="str">
        <f t="shared" si="161"/>
        <v>…</v>
      </c>
    </row>
    <row r="1712" spans="1:7" x14ac:dyDescent="0.3">
      <c r="A1712">
        <v>6.4612351110407982</v>
      </c>
      <c r="B1712">
        <f t="shared" si="165"/>
        <v>3</v>
      </c>
      <c r="C1712">
        <f t="shared" si="162"/>
        <v>0</v>
      </c>
      <c r="D1712">
        <f t="shared" si="163"/>
        <v>679</v>
      </c>
      <c r="E1712">
        <f t="shared" si="160"/>
        <v>0</v>
      </c>
      <c r="F1712">
        <f t="shared" si="164"/>
        <v>0</v>
      </c>
      <c r="G1712" t="str">
        <f t="shared" si="161"/>
        <v>…</v>
      </c>
    </row>
    <row r="1713" spans="1:7" x14ac:dyDescent="0.3">
      <c r="A1713">
        <v>6.4612351110407982</v>
      </c>
      <c r="B1713">
        <f t="shared" si="165"/>
        <v>3</v>
      </c>
      <c r="C1713">
        <f t="shared" si="162"/>
        <v>0</v>
      </c>
      <c r="D1713">
        <f t="shared" si="163"/>
        <v>680</v>
      </c>
      <c r="E1713">
        <f t="shared" si="160"/>
        <v>0</v>
      </c>
      <c r="F1713">
        <f t="shared" si="164"/>
        <v>0</v>
      </c>
      <c r="G1713" t="str">
        <f t="shared" si="161"/>
        <v>…</v>
      </c>
    </row>
    <row r="1714" spans="1:7" x14ac:dyDescent="0.3">
      <c r="A1714">
        <v>6.4612351110407982</v>
      </c>
      <c r="B1714">
        <f t="shared" si="165"/>
        <v>3</v>
      </c>
      <c r="C1714">
        <f t="shared" si="162"/>
        <v>0</v>
      </c>
      <c r="D1714">
        <f t="shared" si="163"/>
        <v>681</v>
      </c>
      <c r="E1714">
        <f t="shared" si="160"/>
        <v>0</v>
      </c>
      <c r="F1714">
        <f t="shared" si="164"/>
        <v>0</v>
      </c>
      <c r="G1714" t="str">
        <f t="shared" si="161"/>
        <v>…</v>
      </c>
    </row>
    <row r="1715" spans="1:7" x14ac:dyDescent="0.3">
      <c r="A1715">
        <v>6.4612351110407982</v>
      </c>
      <c r="B1715">
        <f t="shared" si="165"/>
        <v>3</v>
      </c>
      <c r="C1715">
        <f t="shared" si="162"/>
        <v>0</v>
      </c>
      <c r="D1715">
        <f t="shared" si="163"/>
        <v>682</v>
      </c>
      <c r="E1715">
        <f t="shared" si="160"/>
        <v>0</v>
      </c>
      <c r="F1715">
        <f t="shared" si="164"/>
        <v>0</v>
      </c>
      <c r="G1715" t="str">
        <f t="shared" si="161"/>
        <v>…</v>
      </c>
    </row>
    <row r="1716" spans="1:7" x14ac:dyDescent="0.3">
      <c r="A1716">
        <v>6.4612351110407982</v>
      </c>
      <c r="B1716">
        <f t="shared" si="165"/>
        <v>3</v>
      </c>
      <c r="C1716">
        <f t="shared" si="162"/>
        <v>0</v>
      </c>
      <c r="D1716">
        <f t="shared" si="163"/>
        <v>683</v>
      </c>
      <c r="E1716">
        <f t="shared" si="160"/>
        <v>0</v>
      </c>
      <c r="F1716">
        <f t="shared" si="164"/>
        <v>0</v>
      </c>
      <c r="G1716" t="str">
        <f t="shared" si="161"/>
        <v>…</v>
      </c>
    </row>
    <row r="1717" spans="1:7" x14ac:dyDescent="0.3">
      <c r="A1717">
        <v>6.4612351110408941</v>
      </c>
      <c r="B1717">
        <f t="shared" si="165"/>
        <v>3</v>
      </c>
      <c r="C1717">
        <f t="shared" si="162"/>
        <v>9.5923269327613525E-14</v>
      </c>
      <c r="D1717">
        <f t="shared" si="163"/>
        <v>684</v>
      </c>
      <c r="E1717">
        <f t="shared" si="160"/>
        <v>0</v>
      </c>
      <c r="F1717">
        <f t="shared" si="164"/>
        <v>0</v>
      </c>
      <c r="G1717" t="str">
        <f t="shared" si="161"/>
        <v>…</v>
      </c>
    </row>
    <row r="1718" spans="1:7" x14ac:dyDescent="0.3">
      <c r="A1718">
        <v>6.4612353446460755</v>
      </c>
      <c r="B1718">
        <f t="shared" si="165"/>
        <v>3</v>
      </c>
      <c r="C1718">
        <f t="shared" si="162"/>
        <v>2.3360518142112596E-7</v>
      </c>
      <c r="D1718">
        <f t="shared" si="163"/>
        <v>685</v>
      </c>
      <c r="E1718">
        <f t="shared" si="160"/>
        <v>0</v>
      </c>
      <c r="F1718">
        <f t="shared" si="164"/>
        <v>0</v>
      </c>
      <c r="G1718" t="str">
        <f t="shared" si="161"/>
        <v>…</v>
      </c>
    </row>
    <row r="1719" spans="1:7" x14ac:dyDescent="0.3">
      <c r="A1719">
        <v>6.4752020603276552</v>
      </c>
      <c r="B1719">
        <f t="shared" si="165"/>
        <v>3</v>
      </c>
      <c r="C1719">
        <f t="shared" si="162"/>
        <v>1.39667156815797E-2</v>
      </c>
      <c r="D1719">
        <f t="shared" si="163"/>
        <v>686</v>
      </c>
      <c r="E1719">
        <f t="shared" si="160"/>
        <v>0</v>
      </c>
      <c r="F1719">
        <f t="shared" si="164"/>
        <v>0</v>
      </c>
      <c r="G1719" t="str">
        <f t="shared" si="161"/>
        <v>…</v>
      </c>
    </row>
    <row r="1720" spans="1:7" x14ac:dyDescent="0.3">
      <c r="A1720">
        <v>6.4752020603276552</v>
      </c>
      <c r="B1720">
        <f t="shared" si="165"/>
        <v>3</v>
      </c>
      <c r="C1720">
        <f t="shared" si="162"/>
        <v>0</v>
      </c>
      <c r="D1720">
        <f t="shared" si="163"/>
        <v>687</v>
      </c>
      <c r="E1720">
        <f t="shared" si="160"/>
        <v>0</v>
      </c>
      <c r="F1720">
        <f t="shared" si="164"/>
        <v>0</v>
      </c>
      <c r="G1720" t="str">
        <f t="shared" si="161"/>
        <v>…</v>
      </c>
    </row>
    <row r="1721" spans="1:7" x14ac:dyDescent="0.3">
      <c r="A1721">
        <v>6.4752020603276552</v>
      </c>
      <c r="B1721">
        <f t="shared" si="165"/>
        <v>3</v>
      </c>
      <c r="C1721">
        <f t="shared" si="162"/>
        <v>0</v>
      </c>
      <c r="D1721">
        <f t="shared" si="163"/>
        <v>688</v>
      </c>
      <c r="E1721">
        <f t="shared" si="160"/>
        <v>0</v>
      </c>
      <c r="F1721">
        <f t="shared" si="164"/>
        <v>0</v>
      </c>
      <c r="G1721" t="str">
        <f t="shared" si="161"/>
        <v>…</v>
      </c>
    </row>
    <row r="1722" spans="1:7" x14ac:dyDescent="0.3">
      <c r="A1722">
        <v>6.4752020603276552</v>
      </c>
      <c r="B1722">
        <f t="shared" si="165"/>
        <v>3</v>
      </c>
      <c r="C1722">
        <f t="shared" si="162"/>
        <v>0</v>
      </c>
      <c r="D1722">
        <f t="shared" si="163"/>
        <v>689</v>
      </c>
      <c r="E1722">
        <f t="shared" si="160"/>
        <v>0</v>
      </c>
      <c r="F1722">
        <f t="shared" si="164"/>
        <v>0</v>
      </c>
      <c r="G1722" t="str">
        <f t="shared" si="161"/>
        <v>…</v>
      </c>
    </row>
    <row r="1723" spans="1:7" x14ac:dyDescent="0.3">
      <c r="A1723">
        <v>6.4752020603276552</v>
      </c>
      <c r="B1723">
        <f t="shared" si="165"/>
        <v>3</v>
      </c>
      <c r="C1723">
        <f t="shared" si="162"/>
        <v>0</v>
      </c>
      <c r="D1723">
        <f t="shared" si="163"/>
        <v>690</v>
      </c>
      <c r="E1723">
        <f t="shared" si="160"/>
        <v>0</v>
      </c>
      <c r="F1723">
        <f t="shared" si="164"/>
        <v>0</v>
      </c>
      <c r="G1723" t="str">
        <f t="shared" si="161"/>
        <v>…</v>
      </c>
    </row>
    <row r="1724" spans="1:7" x14ac:dyDescent="0.3">
      <c r="A1724">
        <v>6.4752020603276561</v>
      </c>
      <c r="B1724">
        <f t="shared" si="165"/>
        <v>3</v>
      </c>
      <c r="C1724">
        <f t="shared" si="162"/>
        <v>0</v>
      </c>
      <c r="D1724">
        <f t="shared" si="163"/>
        <v>691</v>
      </c>
      <c r="E1724">
        <f t="shared" si="160"/>
        <v>0</v>
      </c>
      <c r="F1724">
        <f t="shared" si="164"/>
        <v>0</v>
      </c>
      <c r="G1724" t="str">
        <f t="shared" si="161"/>
        <v>…</v>
      </c>
    </row>
    <row r="1725" spans="1:7" x14ac:dyDescent="0.3">
      <c r="A1725">
        <v>6.4752020603294609</v>
      </c>
      <c r="B1725">
        <f t="shared" si="165"/>
        <v>3</v>
      </c>
      <c r="C1725">
        <f t="shared" si="162"/>
        <v>1.8047785488306545E-12</v>
      </c>
      <c r="D1725">
        <f t="shared" si="163"/>
        <v>692</v>
      </c>
      <c r="E1725">
        <f t="shared" si="160"/>
        <v>0</v>
      </c>
      <c r="F1725">
        <f t="shared" si="164"/>
        <v>0</v>
      </c>
      <c r="G1725" t="str">
        <f t="shared" si="161"/>
        <v>…</v>
      </c>
    </row>
    <row r="1726" spans="1:7" x14ac:dyDescent="0.3">
      <c r="A1726">
        <v>6.4752021298938045</v>
      </c>
      <c r="B1726">
        <f t="shared" si="165"/>
        <v>3</v>
      </c>
      <c r="C1726">
        <f t="shared" si="162"/>
        <v>6.9564343618822022E-8</v>
      </c>
      <c r="D1726">
        <f t="shared" si="163"/>
        <v>693</v>
      </c>
      <c r="E1726">
        <f t="shared" si="160"/>
        <v>0</v>
      </c>
      <c r="F1726">
        <f t="shared" si="164"/>
        <v>0</v>
      </c>
      <c r="G1726" t="str">
        <f t="shared" si="161"/>
        <v>…</v>
      </c>
    </row>
    <row r="1727" spans="1:7" x14ac:dyDescent="0.3">
      <c r="A1727">
        <v>6.4752253358402569</v>
      </c>
      <c r="B1727">
        <f t="shared" si="165"/>
        <v>3</v>
      </c>
      <c r="C1727">
        <f t="shared" si="162"/>
        <v>2.3205946452442561E-5</v>
      </c>
      <c r="D1727">
        <f t="shared" si="163"/>
        <v>694</v>
      </c>
      <c r="E1727">
        <f t="shared" si="160"/>
        <v>0</v>
      </c>
      <c r="F1727">
        <f t="shared" si="164"/>
        <v>0</v>
      </c>
      <c r="G1727" t="str">
        <f t="shared" si="161"/>
        <v>…</v>
      </c>
    </row>
    <row r="1728" spans="1:7" x14ac:dyDescent="0.3">
      <c r="A1728">
        <v>6.4752253358402569</v>
      </c>
      <c r="B1728">
        <f t="shared" si="165"/>
        <v>3</v>
      </c>
      <c r="C1728">
        <f t="shared" si="162"/>
        <v>0</v>
      </c>
      <c r="D1728">
        <f t="shared" si="163"/>
        <v>695</v>
      </c>
      <c r="E1728">
        <f t="shared" si="160"/>
        <v>0</v>
      </c>
      <c r="F1728">
        <f t="shared" si="164"/>
        <v>0</v>
      </c>
      <c r="G1728" t="str">
        <f t="shared" si="161"/>
        <v>…</v>
      </c>
    </row>
    <row r="1729" spans="1:7" x14ac:dyDescent="0.3">
      <c r="A1729">
        <v>6.4752253358402569</v>
      </c>
      <c r="B1729">
        <f t="shared" si="165"/>
        <v>3</v>
      </c>
      <c r="C1729">
        <f t="shared" si="162"/>
        <v>0</v>
      </c>
      <c r="D1729">
        <f t="shared" si="163"/>
        <v>696</v>
      </c>
      <c r="E1729">
        <f t="shared" si="160"/>
        <v>0</v>
      </c>
      <c r="F1729">
        <f t="shared" si="164"/>
        <v>0</v>
      </c>
      <c r="G1729" t="str">
        <f t="shared" si="161"/>
        <v>…</v>
      </c>
    </row>
    <row r="1730" spans="1:7" x14ac:dyDescent="0.3">
      <c r="A1730">
        <v>6.4752253358413308</v>
      </c>
      <c r="B1730">
        <f t="shared" si="165"/>
        <v>3</v>
      </c>
      <c r="C1730">
        <f t="shared" si="162"/>
        <v>1.0738077094174514E-12</v>
      </c>
      <c r="D1730">
        <f t="shared" si="163"/>
        <v>697</v>
      </c>
      <c r="E1730">
        <f t="shared" si="160"/>
        <v>0</v>
      </c>
      <c r="F1730">
        <f t="shared" si="164"/>
        <v>0</v>
      </c>
      <c r="G1730" t="str">
        <f t="shared" si="161"/>
        <v>…</v>
      </c>
    </row>
    <row r="1731" spans="1:7" x14ac:dyDescent="0.3">
      <c r="A1731">
        <v>6.483697167213216</v>
      </c>
      <c r="B1731">
        <f t="shared" si="165"/>
        <v>3</v>
      </c>
      <c r="C1731">
        <f t="shared" si="162"/>
        <v>8.4718313718852301E-3</v>
      </c>
      <c r="D1731">
        <f t="shared" si="163"/>
        <v>698</v>
      </c>
      <c r="E1731">
        <f t="shared" ref="E1731:E1794" si="166">IF(A1731&lt;7,0,D1731)</f>
        <v>0</v>
      </c>
      <c r="F1731">
        <f t="shared" si="164"/>
        <v>0</v>
      </c>
      <c r="G1731" t="str">
        <f t="shared" ref="G1731:G1794" si="167">IF(D1731&lt;50,"A",IF(D1731&lt;100,"B",IF(D1731&lt;150,"C",IF(D1731&lt;200,"D",IF(D1731&lt;250,"E",IF(D1731&lt;305,"F","…"))))))</f>
        <v>…</v>
      </c>
    </row>
    <row r="1732" spans="1:7" x14ac:dyDescent="0.3">
      <c r="A1732">
        <v>6.483697167213216</v>
      </c>
      <c r="B1732">
        <f t="shared" si="165"/>
        <v>3</v>
      </c>
      <c r="C1732">
        <f t="shared" si="162"/>
        <v>0</v>
      </c>
      <c r="D1732">
        <f t="shared" si="163"/>
        <v>699</v>
      </c>
      <c r="E1732">
        <f t="shared" si="166"/>
        <v>0</v>
      </c>
      <c r="F1732">
        <f t="shared" si="164"/>
        <v>0</v>
      </c>
      <c r="G1732" t="str">
        <f t="shared" si="167"/>
        <v>…</v>
      </c>
    </row>
    <row r="1733" spans="1:7" x14ac:dyDescent="0.3">
      <c r="A1733">
        <v>6.4836971674720321</v>
      </c>
      <c r="B1733">
        <f t="shared" si="165"/>
        <v>3</v>
      </c>
      <c r="C1733">
        <f t="shared" si="162"/>
        <v>2.5881607967903619E-10</v>
      </c>
      <c r="D1733">
        <f t="shared" si="163"/>
        <v>700</v>
      </c>
      <c r="E1733">
        <f t="shared" si="166"/>
        <v>0</v>
      </c>
      <c r="F1733">
        <f t="shared" si="164"/>
        <v>0</v>
      </c>
      <c r="G1733" t="str">
        <f t="shared" si="167"/>
        <v>…</v>
      </c>
    </row>
    <row r="1734" spans="1:7" x14ac:dyDescent="0.3">
      <c r="A1734">
        <v>6.4836971674720321</v>
      </c>
      <c r="B1734">
        <f t="shared" si="165"/>
        <v>3</v>
      </c>
      <c r="C1734">
        <f t="shared" si="162"/>
        <v>0</v>
      </c>
      <c r="D1734">
        <f t="shared" si="163"/>
        <v>701</v>
      </c>
      <c r="E1734">
        <f t="shared" si="166"/>
        <v>0</v>
      </c>
      <c r="F1734">
        <f t="shared" si="164"/>
        <v>0</v>
      </c>
      <c r="G1734" t="str">
        <f t="shared" si="167"/>
        <v>…</v>
      </c>
    </row>
    <row r="1735" spans="1:7" x14ac:dyDescent="0.3">
      <c r="A1735">
        <v>6.4836971674720321</v>
      </c>
      <c r="B1735">
        <f t="shared" si="165"/>
        <v>3</v>
      </c>
      <c r="C1735">
        <f t="shared" si="162"/>
        <v>0</v>
      </c>
      <c r="D1735">
        <f t="shared" si="163"/>
        <v>702</v>
      </c>
      <c r="E1735">
        <f t="shared" si="166"/>
        <v>0</v>
      </c>
      <c r="F1735">
        <f t="shared" si="164"/>
        <v>0</v>
      </c>
      <c r="G1735" t="str">
        <f t="shared" si="167"/>
        <v>…</v>
      </c>
    </row>
    <row r="1736" spans="1:7" x14ac:dyDescent="0.3">
      <c r="A1736">
        <v>6.4836971674720321</v>
      </c>
      <c r="B1736">
        <f t="shared" si="165"/>
        <v>3</v>
      </c>
      <c r="C1736">
        <f t="shared" si="162"/>
        <v>0</v>
      </c>
      <c r="D1736">
        <f t="shared" si="163"/>
        <v>703</v>
      </c>
      <c r="E1736">
        <f t="shared" si="166"/>
        <v>0</v>
      </c>
      <c r="F1736">
        <f t="shared" si="164"/>
        <v>0</v>
      </c>
      <c r="G1736" t="str">
        <f t="shared" si="167"/>
        <v>…</v>
      </c>
    </row>
    <row r="1737" spans="1:7" x14ac:dyDescent="0.3">
      <c r="A1737">
        <v>6.4836971674720321</v>
      </c>
      <c r="B1737">
        <f t="shared" si="165"/>
        <v>3</v>
      </c>
      <c r="C1737">
        <f t="shared" si="162"/>
        <v>0</v>
      </c>
      <c r="D1737">
        <f t="shared" si="163"/>
        <v>704</v>
      </c>
      <c r="E1737">
        <f t="shared" si="166"/>
        <v>0</v>
      </c>
      <c r="F1737">
        <f t="shared" si="164"/>
        <v>0</v>
      </c>
      <c r="G1737" t="str">
        <f t="shared" si="167"/>
        <v>…</v>
      </c>
    </row>
    <row r="1738" spans="1:7" x14ac:dyDescent="0.3">
      <c r="A1738">
        <v>6.4836971674720321</v>
      </c>
      <c r="B1738">
        <f t="shared" si="165"/>
        <v>3</v>
      </c>
      <c r="C1738">
        <f t="shared" ref="C1738:C1801" si="168">A1738-A1737</f>
        <v>0</v>
      </c>
      <c r="D1738">
        <f t="shared" ref="D1738:D1801" si="169">D1737+1</f>
        <v>705</v>
      </c>
      <c r="E1738">
        <f t="shared" si="166"/>
        <v>0</v>
      </c>
      <c r="F1738">
        <f t="shared" ref="F1738:F1801" si="170">E1738-E1737</f>
        <v>0</v>
      </c>
      <c r="G1738" t="str">
        <f t="shared" si="167"/>
        <v>…</v>
      </c>
    </row>
    <row r="1739" spans="1:7" x14ac:dyDescent="0.3">
      <c r="A1739">
        <v>6.4836971923449029</v>
      </c>
      <c r="B1739">
        <f t="shared" ref="B1739:B1802" si="171">B1738</f>
        <v>3</v>
      </c>
      <c r="C1739">
        <f t="shared" si="168"/>
        <v>2.4872870874048658E-8</v>
      </c>
      <c r="D1739">
        <f t="shared" si="169"/>
        <v>706</v>
      </c>
      <c r="E1739">
        <f t="shared" si="166"/>
        <v>0</v>
      </c>
      <c r="F1739">
        <f t="shared" si="170"/>
        <v>0</v>
      </c>
      <c r="G1739" t="str">
        <f t="shared" si="167"/>
        <v>…</v>
      </c>
    </row>
    <row r="1740" spans="1:7" x14ac:dyDescent="0.3">
      <c r="A1740">
        <v>6.4836971923449029</v>
      </c>
      <c r="B1740">
        <f t="shared" si="171"/>
        <v>3</v>
      </c>
      <c r="C1740">
        <f t="shared" si="168"/>
        <v>0</v>
      </c>
      <c r="D1740">
        <f t="shared" si="169"/>
        <v>707</v>
      </c>
      <c r="E1740">
        <f t="shared" si="166"/>
        <v>0</v>
      </c>
      <c r="F1740">
        <f t="shared" si="170"/>
        <v>0</v>
      </c>
      <c r="G1740" t="str">
        <f t="shared" si="167"/>
        <v>…</v>
      </c>
    </row>
    <row r="1741" spans="1:7" x14ac:dyDescent="0.3">
      <c r="A1741">
        <v>6.6246364327659562</v>
      </c>
      <c r="B1741">
        <f t="shared" si="171"/>
        <v>3</v>
      </c>
      <c r="C1741">
        <f t="shared" si="168"/>
        <v>0.14093924042105321</v>
      </c>
      <c r="D1741">
        <f t="shared" si="169"/>
        <v>708</v>
      </c>
      <c r="E1741">
        <f t="shared" si="166"/>
        <v>0</v>
      </c>
      <c r="F1741">
        <f t="shared" si="170"/>
        <v>0</v>
      </c>
      <c r="G1741" t="str">
        <f t="shared" si="167"/>
        <v>…</v>
      </c>
    </row>
    <row r="1742" spans="1:7" x14ac:dyDescent="0.3">
      <c r="A1742">
        <v>6.6246364327659562</v>
      </c>
      <c r="B1742">
        <f t="shared" si="171"/>
        <v>3</v>
      </c>
      <c r="C1742">
        <f t="shared" si="168"/>
        <v>0</v>
      </c>
      <c r="D1742">
        <f t="shared" si="169"/>
        <v>709</v>
      </c>
      <c r="E1742">
        <f t="shared" si="166"/>
        <v>0</v>
      </c>
      <c r="F1742">
        <f t="shared" si="170"/>
        <v>0</v>
      </c>
      <c r="G1742" t="str">
        <f t="shared" si="167"/>
        <v>…</v>
      </c>
    </row>
    <row r="1743" spans="1:7" x14ac:dyDescent="0.3">
      <c r="A1743">
        <v>6.6246364327659562</v>
      </c>
      <c r="B1743">
        <f t="shared" si="171"/>
        <v>3</v>
      </c>
      <c r="C1743">
        <f t="shared" si="168"/>
        <v>0</v>
      </c>
      <c r="D1743">
        <f t="shared" si="169"/>
        <v>710</v>
      </c>
      <c r="E1743">
        <f t="shared" si="166"/>
        <v>0</v>
      </c>
      <c r="F1743">
        <f t="shared" si="170"/>
        <v>0</v>
      </c>
      <c r="G1743" t="str">
        <f t="shared" si="167"/>
        <v>…</v>
      </c>
    </row>
    <row r="1744" spans="1:7" x14ac:dyDescent="0.3">
      <c r="A1744">
        <v>6.6246364327659597</v>
      </c>
      <c r="B1744">
        <f t="shared" si="171"/>
        <v>3</v>
      </c>
      <c r="C1744">
        <f t="shared" si="168"/>
        <v>0</v>
      </c>
      <c r="D1744">
        <f t="shared" si="169"/>
        <v>711</v>
      </c>
      <c r="E1744">
        <f t="shared" si="166"/>
        <v>0</v>
      </c>
      <c r="F1744">
        <f t="shared" si="170"/>
        <v>0</v>
      </c>
      <c r="G1744" t="str">
        <f t="shared" si="167"/>
        <v>…</v>
      </c>
    </row>
    <row r="1745" spans="1:7" x14ac:dyDescent="0.3">
      <c r="A1745">
        <v>6.6246364327659597</v>
      </c>
      <c r="B1745">
        <f t="shared" si="171"/>
        <v>3</v>
      </c>
      <c r="C1745">
        <f t="shared" si="168"/>
        <v>0</v>
      </c>
      <c r="D1745">
        <f t="shared" si="169"/>
        <v>712</v>
      </c>
      <c r="E1745">
        <f t="shared" si="166"/>
        <v>0</v>
      </c>
      <c r="F1745">
        <f t="shared" si="170"/>
        <v>0</v>
      </c>
      <c r="G1745" t="str">
        <f t="shared" si="167"/>
        <v>…</v>
      </c>
    </row>
    <row r="1746" spans="1:7" x14ac:dyDescent="0.3">
      <c r="A1746">
        <v>6.6246365072112967</v>
      </c>
      <c r="B1746">
        <f t="shared" si="171"/>
        <v>3</v>
      </c>
      <c r="C1746">
        <f t="shared" si="168"/>
        <v>7.4445337006068257E-8</v>
      </c>
      <c r="D1746">
        <f t="shared" si="169"/>
        <v>713</v>
      </c>
      <c r="E1746">
        <f t="shared" si="166"/>
        <v>0</v>
      </c>
      <c r="F1746">
        <f t="shared" si="170"/>
        <v>0</v>
      </c>
      <c r="G1746" t="str">
        <f t="shared" si="167"/>
        <v>…</v>
      </c>
    </row>
    <row r="1747" spans="1:7" x14ac:dyDescent="0.3">
      <c r="A1747">
        <v>6.6246365072112967</v>
      </c>
      <c r="B1747">
        <f t="shared" si="171"/>
        <v>3</v>
      </c>
      <c r="C1747">
        <f t="shared" si="168"/>
        <v>0</v>
      </c>
      <c r="D1747">
        <f t="shared" si="169"/>
        <v>714</v>
      </c>
      <c r="E1747">
        <f t="shared" si="166"/>
        <v>0</v>
      </c>
      <c r="F1747">
        <f t="shared" si="170"/>
        <v>0</v>
      </c>
      <c r="G1747" t="str">
        <f t="shared" si="167"/>
        <v>…</v>
      </c>
    </row>
    <row r="1748" spans="1:7" x14ac:dyDescent="0.3">
      <c r="A1748">
        <v>6.6246365072112967</v>
      </c>
      <c r="B1748">
        <f t="shared" si="171"/>
        <v>3</v>
      </c>
      <c r="C1748">
        <f t="shared" si="168"/>
        <v>0</v>
      </c>
      <c r="D1748">
        <f t="shared" si="169"/>
        <v>715</v>
      </c>
      <c r="E1748">
        <f t="shared" si="166"/>
        <v>0</v>
      </c>
      <c r="F1748">
        <f t="shared" si="170"/>
        <v>0</v>
      </c>
      <c r="G1748" t="str">
        <f t="shared" si="167"/>
        <v>…</v>
      </c>
    </row>
    <row r="1749" spans="1:7" x14ac:dyDescent="0.3">
      <c r="A1749">
        <v>6.7659903847636729</v>
      </c>
      <c r="B1749">
        <f t="shared" si="171"/>
        <v>3</v>
      </c>
      <c r="C1749">
        <f t="shared" si="168"/>
        <v>0.14135387755237616</v>
      </c>
      <c r="D1749">
        <f t="shared" si="169"/>
        <v>716</v>
      </c>
      <c r="E1749">
        <f t="shared" si="166"/>
        <v>0</v>
      </c>
      <c r="F1749">
        <f t="shared" si="170"/>
        <v>0</v>
      </c>
      <c r="G1749" t="str">
        <f t="shared" si="167"/>
        <v>…</v>
      </c>
    </row>
    <row r="1750" spans="1:7" x14ac:dyDescent="0.3">
      <c r="A1750">
        <v>6.7659903847636729</v>
      </c>
      <c r="B1750">
        <f t="shared" si="171"/>
        <v>3</v>
      </c>
      <c r="C1750">
        <f t="shared" si="168"/>
        <v>0</v>
      </c>
      <c r="D1750">
        <f t="shared" si="169"/>
        <v>717</v>
      </c>
      <c r="E1750">
        <f t="shared" si="166"/>
        <v>0</v>
      </c>
      <c r="F1750">
        <f t="shared" si="170"/>
        <v>0</v>
      </c>
      <c r="G1750" t="str">
        <f t="shared" si="167"/>
        <v>…</v>
      </c>
    </row>
    <row r="1751" spans="1:7" x14ac:dyDescent="0.3">
      <c r="A1751">
        <v>6.7659903847636755</v>
      </c>
      <c r="B1751">
        <f t="shared" si="171"/>
        <v>3</v>
      </c>
      <c r="C1751">
        <f t="shared" si="168"/>
        <v>0</v>
      </c>
      <c r="D1751">
        <f t="shared" si="169"/>
        <v>718</v>
      </c>
      <c r="E1751">
        <f t="shared" si="166"/>
        <v>0</v>
      </c>
      <c r="F1751">
        <f t="shared" si="170"/>
        <v>0</v>
      </c>
      <c r="G1751" t="str">
        <f t="shared" si="167"/>
        <v>…</v>
      </c>
    </row>
    <row r="1752" spans="1:7" x14ac:dyDescent="0.3">
      <c r="A1752">
        <v>6.7659903847636755</v>
      </c>
      <c r="B1752">
        <f t="shared" si="171"/>
        <v>3</v>
      </c>
      <c r="C1752">
        <f t="shared" si="168"/>
        <v>0</v>
      </c>
      <c r="D1752">
        <f t="shared" si="169"/>
        <v>719</v>
      </c>
      <c r="E1752">
        <f t="shared" si="166"/>
        <v>0</v>
      </c>
      <c r="F1752">
        <f t="shared" si="170"/>
        <v>0</v>
      </c>
      <c r="G1752" t="str">
        <f t="shared" si="167"/>
        <v>…</v>
      </c>
    </row>
    <row r="1753" spans="1:7" x14ac:dyDescent="0.3">
      <c r="A1753">
        <v>6.7659903847636755</v>
      </c>
      <c r="B1753">
        <f t="shared" si="171"/>
        <v>3</v>
      </c>
      <c r="C1753">
        <f t="shared" si="168"/>
        <v>0</v>
      </c>
      <c r="D1753">
        <f t="shared" si="169"/>
        <v>720</v>
      </c>
      <c r="E1753">
        <f t="shared" si="166"/>
        <v>0</v>
      </c>
      <c r="F1753">
        <f t="shared" si="170"/>
        <v>0</v>
      </c>
      <c r="G1753" t="str">
        <f t="shared" si="167"/>
        <v>…</v>
      </c>
    </row>
    <row r="1754" spans="1:7" x14ac:dyDescent="0.3">
      <c r="A1754">
        <v>6.7659903847636755</v>
      </c>
      <c r="B1754">
        <f t="shared" si="171"/>
        <v>3</v>
      </c>
      <c r="C1754">
        <f t="shared" si="168"/>
        <v>0</v>
      </c>
      <c r="D1754">
        <f t="shared" si="169"/>
        <v>721</v>
      </c>
      <c r="E1754">
        <f t="shared" si="166"/>
        <v>0</v>
      </c>
      <c r="F1754">
        <f t="shared" si="170"/>
        <v>0</v>
      </c>
      <c r="G1754" t="str">
        <f t="shared" si="167"/>
        <v>…</v>
      </c>
    </row>
    <row r="1755" spans="1:7" x14ac:dyDescent="0.3">
      <c r="A1755">
        <v>6.7660089922575004</v>
      </c>
      <c r="B1755">
        <f t="shared" si="171"/>
        <v>3</v>
      </c>
      <c r="C1755">
        <f t="shared" si="168"/>
        <v>1.86074938248737E-5</v>
      </c>
      <c r="D1755">
        <f t="shared" si="169"/>
        <v>722</v>
      </c>
      <c r="E1755">
        <f t="shared" si="166"/>
        <v>0</v>
      </c>
      <c r="F1755">
        <f t="shared" si="170"/>
        <v>0</v>
      </c>
      <c r="G1755" t="str">
        <f t="shared" si="167"/>
        <v>…</v>
      </c>
    </row>
    <row r="1756" spans="1:7" x14ac:dyDescent="0.3">
      <c r="A1756">
        <v>6.7660089922575004</v>
      </c>
      <c r="B1756">
        <f t="shared" si="171"/>
        <v>3</v>
      </c>
      <c r="C1756">
        <f t="shared" si="168"/>
        <v>0</v>
      </c>
      <c r="D1756">
        <f t="shared" si="169"/>
        <v>723</v>
      </c>
      <c r="E1756">
        <f t="shared" si="166"/>
        <v>0</v>
      </c>
      <c r="F1756">
        <f t="shared" si="170"/>
        <v>0</v>
      </c>
      <c r="G1756" t="str">
        <f t="shared" si="167"/>
        <v>…</v>
      </c>
    </row>
    <row r="1757" spans="1:7" x14ac:dyDescent="0.3">
      <c r="A1757">
        <v>6.7660089922575004</v>
      </c>
      <c r="B1757">
        <f t="shared" si="171"/>
        <v>3</v>
      </c>
      <c r="C1757">
        <f t="shared" si="168"/>
        <v>0</v>
      </c>
      <c r="D1757">
        <f t="shared" si="169"/>
        <v>724</v>
      </c>
      <c r="E1757">
        <f t="shared" si="166"/>
        <v>0</v>
      </c>
      <c r="F1757">
        <f t="shared" si="170"/>
        <v>0</v>
      </c>
      <c r="G1757" t="str">
        <f t="shared" si="167"/>
        <v>…</v>
      </c>
    </row>
    <row r="1758" spans="1:7" x14ac:dyDescent="0.3">
      <c r="A1758">
        <v>6.7660089922575004</v>
      </c>
      <c r="B1758">
        <f t="shared" si="171"/>
        <v>3</v>
      </c>
      <c r="C1758">
        <f t="shared" si="168"/>
        <v>0</v>
      </c>
      <c r="D1758">
        <f t="shared" si="169"/>
        <v>725</v>
      </c>
      <c r="E1758">
        <f t="shared" si="166"/>
        <v>0</v>
      </c>
      <c r="F1758">
        <f t="shared" si="170"/>
        <v>0</v>
      </c>
      <c r="G1758" t="str">
        <f t="shared" si="167"/>
        <v>…</v>
      </c>
    </row>
    <row r="1759" spans="1:7" x14ac:dyDescent="0.3">
      <c r="A1759">
        <v>6.7660089922608417</v>
      </c>
      <c r="B1759">
        <f t="shared" si="171"/>
        <v>3</v>
      </c>
      <c r="C1759">
        <f t="shared" si="168"/>
        <v>3.3413272149118711E-12</v>
      </c>
      <c r="D1759">
        <f t="shared" si="169"/>
        <v>726</v>
      </c>
      <c r="E1759">
        <f t="shared" si="166"/>
        <v>0</v>
      </c>
      <c r="F1759">
        <f t="shared" si="170"/>
        <v>0</v>
      </c>
      <c r="G1759" t="str">
        <f t="shared" si="167"/>
        <v>…</v>
      </c>
    </row>
    <row r="1760" spans="1:7" x14ac:dyDescent="0.3">
      <c r="A1760">
        <v>6.7660089922608417</v>
      </c>
      <c r="B1760">
        <f t="shared" si="171"/>
        <v>3</v>
      </c>
      <c r="C1760">
        <f t="shared" si="168"/>
        <v>0</v>
      </c>
      <c r="D1760">
        <f t="shared" si="169"/>
        <v>727</v>
      </c>
      <c r="E1760">
        <f t="shared" si="166"/>
        <v>0</v>
      </c>
      <c r="F1760">
        <f t="shared" si="170"/>
        <v>0</v>
      </c>
      <c r="G1760" t="str">
        <f t="shared" si="167"/>
        <v>…</v>
      </c>
    </row>
    <row r="1761" spans="1:7" x14ac:dyDescent="0.3">
      <c r="A1761">
        <v>6.7660089922608417</v>
      </c>
      <c r="B1761">
        <f t="shared" si="171"/>
        <v>3</v>
      </c>
      <c r="C1761">
        <f t="shared" si="168"/>
        <v>0</v>
      </c>
      <c r="D1761">
        <f t="shared" si="169"/>
        <v>728</v>
      </c>
      <c r="E1761">
        <f t="shared" si="166"/>
        <v>0</v>
      </c>
      <c r="F1761">
        <f t="shared" si="170"/>
        <v>0</v>
      </c>
      <c r="G1761" t="str">
        <f t="shared" si="167"/>
        <v>…</v>
      </c>
    </row>
    <row r="1762" spans="1:7" x14ac:dyDescent="0.3">
      <c r="A1762">
        <v>6.766008992593469</v>
      </c>
      <c r="B1762">
        <f t="shared" si="171"/>
        <v>3</v>
      </c>
      <c r="C1762">
        <f t="shared" si="168"/>
        <v>3.326272590697954E-10</v>
      </c>
      <c r="D1762">
        <f t="shared" si="169"/>
        <v>729</v>
      </c>
      <c r="E1762">
        <f t="shared" si="166"/>
        <v>0</v>
      </c>
      <c r="F1762">
        <f t="shared" si="170"/>
        <v>0</v>
      </c>
      <c r="G1762" t="str">
        <f t="shared" si="167"/>
        <v>…</v>
      </c>
    </row>
    <row r="1763" spans="1:7" x14ac:dyDescent="0.3">
      <c r="A1763">
        <v>6.766008992593469</v>
      </c>
      <c r="B1763">
        <f t="shared" si="171"/>
        <v>3</v>
      </c>
      <c r="C1763">
        <f t="shared" si="168"/>
        <v>0</v>
      </c>
      <c r="D1763">
        <f t="shared" si="169"/>
        <v>730</v>
      </c>
      <c r="E1763">
        <f t="shared" si="166"/>
        <v>0</v>
      </c>
      <c r="F1763">
        <f t="shared" si="170"/>
        <v>0</v>
      </c>
      <c r="G1763" t="str">
        <f t="shared" si="167"/>
        <v>…</v>
      </c>
    </row>
    <row r="1764" spans="1:7" x14ac:dyDescent="0.3">
      <c r="A1764">
        <v>6.7660089925934699</v>
      </c>
      <c r="B1764">
        <f t="shared" si="171"/>
        <v>3</v>
      </c>
      <c r="C1764">
        <f t="shared" si="168"/>
        <v>0</v>
      </c>
      <c r="D1764">
        <f t="shared" si="169"/>
        <v>731</v>
      </c>
      <c r="E1764">
        <f t="shared" si="166"/>
        <v>0</v>
      </c>
      <c r="F1764">
        <f t="shared" si="170"/>
        <v>0</v>
      </c>
      <c r="G1764" t="str">
        <f t="shared" si="167"/>
        <v>…</v>
      </c>
    </row>
    <row r="1765" spans="1:7" x14ac:dyDescent="0.3">
      <c r="A1765">
        <v>6.7660089925934699</v>
      </c>
      <c r="B1765">
        <f t="shared" si="171"/>
        <v>3</v>
      </c>
      <c r="C1765">
        <f t="shared" si="168"/>
        <v>0</v>
      </c>
      <c r="D1765">
        <f t="shared" si="169"/>
        <v>732</v>
      </c>
      <c r="E1765">
        <f t="shared" si="166"/>
        <v>0</v>
      </c>
      <c r="F1765">
        <f t="shared" si="170"/>
        <v>0</v>
      </c>
      <c r="G1765" t="str">
        <f t="shared" si="167"/>
        <v>…</v>
      </c>
    </row>
    <row r="1766" spans="1:7" x14ac:dyDescent="0.3">
      <c r="A1766">
        <v>6.7660090162528448</v>
      </c>
      <c r="B1766">
        <f t="shared" si="171"/>
        <v>3</v>
      </c>
      <c r="C1766">
        <f t="shared" si="168"/>
        <v>2.365937490367287E-8</v>
      </c>
      <c r="D1766">
        <f t="shared" si="169"/>
        <v>733</v>
      </c>
      <c r="E1766">
        <f t="shared" si="166"/>
        <v>0</v>
      </c>
      <c r="F1766">
        <f t="shared" si="170"/>
        <v>0</v>
      </c>
      <c r="G1766" t="str">
        <f t="shared" si="167"/>
        <v>…</v>
      </c>
    </row>
    <row r="1767" spans="1:7" x14ac:dyDescent="0.3">
      <c r="A1767">
        <v>6.7660090162528448</v>
      </c>
      <c r="B1767">
        <f t="shared" si="171"/>
        <v>3</v>
      </c>
      <c r="C1767">
        <f t="shared" si="168"/>
        <v>0</v>
      </c>
      <c r="D1767">
        <f t="shared" si="169"/>
        <v>734</v>
      </c>
      <c r="E1767">
        <f t="shared" si="166"/>
        <v>0</v>
      </c>
      <c r="F1767">
        <f t="shared" si="170"/>
        <v>0</v>
      </c>
      <c r="G1767" t="str">
        <f t="shared" si="167"/>
        <v>…</v>
      </c>
    </row>
    <row r="1768" spans="1:7" x14ac:dyDescent="0.3">
      <c r="A1768">
        <v>6.7660090162528448</v>
      </c>
      <c r="B1768">
        <f t="shared" si="171"/>
        <v>3</v>
      </c>
      <c r="C1768">
        <f t="shared" si="168"/>
        <v>0</v>
      </c>
      <c r="D1768">
        <f t="shared" si="169"/>
        <v>735</v>
      </c>
      <c r="E1768">
        <f t="shared" si="166"/>
        <v>0</v>
      </c>
      <c r="F1768">
        <f t="shared" si="170"/>
        <v>0</v>
      </c>
      <c r="G1768" t="str">
        <f t="shared" si="167"/>
        <v>…</v>
      </c>
    </row>
    <row r="1769" spans="1:7" x14ac:dyDescent="0.3">
      <c r="A1769">
        <v>6.7660090162528448</v>
      </c>
      <c r="B1769">
        <f t="shared" si="171"/>
        <v>3</v>
      </c>
      <c r="C1769">
        <f t="shared" si="168"/>
        <v>0</v>
      </c>
      <c r="D1769">
        <f t="shared" si="169"/>
        <v>736</v>
      </c>
      <c r="E1769">
        <f t="shared" si="166"/>
        <v>0</v>
      </c>
      <c r="F1769">
        <f t="shared" si="170"/>
        <v>0</v>
      </c>
      <c r="G1769" t="str">
        <f t="shared" si="167"/>
        <v>…</v>
      </c>
    </row>
    <row r="1770" spans="1:7" x14ac:dyDescent="0.3">
      <c r="A1770">
        <v>6.7660090162528448</v>
      </c>
      <c r="B1770">
        <f t="shared" si="171"/>
        <v>3</v>
      </c>
      <c r="C1770">
        <f t="shared" si="168"/>
        <v>0</v>
      </c>
      <c r="D1770">
        <f t="shared" si="169"/>
        <v>737</v>
      </c>
      <c r="E1770">
        <f t="shared" si="166"/>
        <v>0</v>
      </c>
      <c r="F1770">
        <f t="shared" si="170"/>
        <v>0</v>
      </c>
      <c r="G1770" t="str">
        <f t="shared" si="167"/>
        <v>…</v>
      </c>
    </row>
    <row r="1771" spans="1:7" x14ac:dyDescent="0.3">
      <c r="A1771">
        <v>6.7660090162528448</v>
      </c>
      <c r="B1771">
        <f t="shared" si="171"/>
        <v>3</v>
      </c>
      <c r="C1771">
        <f t="shared" si="168"/>
        <v>0</v>
      </c>
      <c r="D1771">
        <f t="shared" si="169"/>
        <v>738</v>
      </c>
      <c r="E1771">
        <f t="shared" si="166"/>
        <v>0</v>
      </c>
      <c r="F1771">
        <f t="shared" si="170"/>
        <v>0</v>
      </c>
      <c r="G1771" t="str">
        <f t="shared" si="167"/>
        <v>…</v>
      </c>
    </row>
    <row r="1772" spans="1:7" x14ac:dyDescent="0.3">
      <c r="A1772">
        <v>6.7660090162528448</v>
      </c>
      <c r="B1772">
        <f t="shared" si="171"/>
        <v>3</v>
      </c>
      <c r="C1772">
        <f t="shared" si="168"/>
        <v>0</v>
      </c>
      <c r="D1772">
        <f t="shared" si="169"/>
        <v>739</v>
      </c>
      <c r="E1772">
        <f t="shared" si="166"/>
        <v>0</v>
      </c>
      <c r="F1772">
        <f t="shared" si="170"/>
        <v>0</v>
      </c>
      <c r="G1772" t="str">
        <f t="shared" si="167"/>
        <v>…</v>
      </c>
    </row>
    <row r="1773" spans="1:7" x14ac:dyDescent="0.3">
      <c r="A1773">
        <v>6.7660090162548778</v>
      </c>
      <c r="B1773">
        <f t="shared" si="171"/>
        <v>3</v>
      </c>
      <c r="C1773">
        <f t="shared" si="168"/>
        <v>2.0330404026935867E-12</v>
      </c>
      <c r="D1773">
        <f t="shared" si="169"/>
        <v>740</v>
      </c>
      <c r="E1773">
        <f t="shared" si="166"/>
        <v>0</v>
      </c>
      <c r="F1773">
        <f t="shared" si="170"/>
        <v>0</v>
      </c>
      <c r="G1773" t="str">
        <f t="shared" si="167"/>
        <v>…</v>
      </c>
    </row>
    <row r="1774" spans="1:7" x14ac:dyDescent="0.3">
      <c r="A1774">
        <v>6.7660090162548778</v>
      </c>
      <c r="B1774">
        <f t="shared" si="171"/>
        <v>3</v>
      </c>
      <c r="C1774">
        <f t="shared" si="168"/>
        <v>0</v>
      </c>
      <c r="D1774">
        <f t="shared" si="169"/>
        <v>741</v>
      </c>
      <c r="E1774">
        <f t="shared" si="166"/>
        <v>0</v>
      </c>
      <c r="F1774">
        <f t="shared" si="170"/>
        <v>0</v>
      </c>
      <c r="G1774" t="str">
        <f t="shared" si="167"/>
        <v>…</v>
      </c>
    </row>
    <row r="1775" spans="1:7" x14ac:dyDescent="0.3">
      <c r="A1775">
        <v>6.7660090162548778</v>
      </c>
      <c r="B1775">
        <f t="shared" si="171"/>
        <v>3</v>
      </c>
      <c r="C1775">
        <f t="shared" si="168"/>
        <v>0</v>
      </c>
      <c r="D1775">
        <f t="shared" si="169"/>
        <v>742</v>
      </c>
      <c r="E1775">
        <f t="shared" si="166"/>
        <v>0</v>
      </c>
      <c r="F1775">
        <f t="shared" si="170"/>
        <v>0</v>
      </c>
      <c r="G1775" t="str">
        <f t="shared" si="167"/>
        <v>…</v>
      </c>
    </row>
    <row r="1776" spans="1:7" x14ac:dyDescent="0.3">
      <c r="A1776">
        <v>6.8407551485882143</v>
      </c>
      <c r="B1776">
        <f t="shared" si="171"/>
        <v>3</v>
      </c>
      <c r="C1776">
        <f t="shared" si="168"/>
        <v>7.474613233333649E-2</v>
      </c>
      <c r="D1776">
        <f t="shared" si="169"/>
        <v>743</v>
      </c>
      <c r="E1776">
        <f t="shared" si="166"/>
        <v>0</v>
      </c>
      <c r="F1776">
        <f t="shared" si="170"/>
        <v>0</v>
      </c>
      <c r="G1776" t="str">
        <f t="shared" si="167"/>
        <v>…</v>
      </c>
    </row>
    <row r="1777" spans="1:7" x14ac:dyDescent="0.3">
      <c r="A1777">
        <v>6.8407551485882143</v>
      </c>
      <c r="B1777">
        <f t="shared" si="171"/>
        <v>3</v>
      </c>
      <c r="C1777">
        <f t="shared" si="168"/>
        <v>0</v>
      </c>
      <c r="D1777">
        <f t="shared" si="169"/>
        <v>744</v>
      </c>
      <c r="E1777">
        <f t="shared" si="166"/>
        <v>0</v>
      </c>
      <c r="F1777">
        <f t="shared" si="170"/>
        <v>0</v>
      </c>
      <c r="G1777" t="str">
        <f t="shared" si="167"/>
        <v>…</v>
      </c>
    </row>
    <row r="1778" spans="1:7" x14ac:dyDescent="0.3">
      <c r="A1778">
        <v>6.8407623880372821</v>
      </c>
      <c r="B1778">
        <f t="shared" si="171"/>
        <v>3</v>
      </c>
      <c r="C1778">
        <f t="shared" si="168"/>
        <v>7.2394490677751833E-6</v>
      </c>
      <c r="D1778">
        <f t="shared" si="169"/>
        <v>745</v>
      </c>
      <c r="E1778">
        <f t="shared" si="166"/>
        <v>0</v>
      </c>
      <c r="F1778">
        <f t="shared" si="170"/>
        <v>0</v>
      </c>
      <c r="G1778" t="str">
        <f t="shared" si="167"/>
        <v>…</v>
      </c>
    </row>
    <row r="1779" spans="1:7" x14ac:dyDescent="0.3">
      <c r="A1779">
        <v>6.8820597700495991</v>
      </c>
      <c r="B1779">
        <f t="shared" si="171"/>
        <v>3</v>
      </c>
      <c r="C1779">
        <f t="shared" si="168"/>
        <v>4.129738201231703E-2</v>
      </c>
      <c r="D1779">
        <f t="shared" si="169"/>
        <v>746</v>
      </c>
      <c r="E1779">
        <f t="shared" si="166"/>
        <v>0</v>
      </c>
      <c r="F1779">
        <f t="shared" si="170"/>
        <v>0</v>
      </c>
      <c r="G1779" t="str">
        <f t="shared" si="167"/>
        <v>…</v>
      </c>
    </row>
    <row r="1780" spans="1:7" x14ac:dyDescent="0.3">
      <c r="A1780">
        <v>6.8820597700495991</v>
      </c>
      <c r="B1780">
        <f t="shared" si="171"/>
        <v>3</v>
      </c>
      <c r="C1780">
        <f t="shared" si="168"/>
        <v>0</v>
      </c>
      <c r="D1780">
        <f t="shared" si="169"/>
        <v>747</v>
      </c>
      <c r="E1780">
        <f t="shared" si="166"/>
        <v>0</v>
      </c>
      <c r="F1780">
        <f t="shared" si="170"/>
        <v>0</v>
      </c>
      <c r="G1780" t="str">
        <f t="shared" si="167"/>
        <v>…</v>
      </c>
    </row>
    <row r="1781" spans="1:7" x14ac:dyDescent="0.3">
      <c r="A1781">
        <v>6.8820597700495991</v>
      </c>
      <c r="B1781">
        <f t="shared" si="171"/>
        <v>3</v>
      </c>
      <c r="C1781">
        <f t="shared" si="168"/>
        <v>0</v>
      </c>
      <c r="D1781">
        <f t="shared" si="169"/>
        <v>748</v>
      </c>
      <c r="E1781">
        <f t="shared" si="166"/>
        <v>0</v>
      </c>
      <c r="F1781">
        <f t="shared" si="170"/>
        <v>0</v>
      </c>
      <c r="G1781" t="str">
        <f t="shared" si="167"/>
        <v>…</v>
      </c>
    </row>
    <row r="1782" spans="1:7" x14ac:dyDescent="0.3">
      <c r="A1782">
        <v>6.8820800414763452</v>
      </c>
      <c r="B1782">
        <f t="shared" si="171"/>
        <v>3</v>
      </c>
      <c r="C1782">
        <f t="shared" si="168"/>
        <v>2.0271426746099053E-5</v>
      </c>
      <c r="D1782">
        <f t="shared" si="169"/>
        <v>749</v>
      </c>
      <c r="E1782">
        <f t="shared" si="166"/>
        <v>0</v>
      </c>
      <c r="F1782">
        <f t="shared" si="170"/>
        <v>0</v>
      </c>
      <c r="G1782" t="str">
        <f t="shared" si="167"/>
        <v>…</v>
      </c>
    </row>
    <row r="1783" spans="1:7" x14ac:dyDescent="0.3">
      <c r="A1783">
        <v>6.8820800414763452</v>
      </c>
      <c r="B1783">
        <f t="shared" si="171"/>
        <v>3</v>
      </c>
      <c r="C1783">
        <f t="shared" si="168"/>
        <v>0</v>
      </c>
      <c r="D1783">
        <f t="shared" si="169"/>
        <v>750</v>
      </c>
      <c r="E1783">
        <f t="shared" si="166"/>
        <v>0</v>
      </c>
      <c r="F1783">
        <f t="shared" si="170"/>
        <v>0</v>
      </c>
      <c r="G1783" t="str">
        <f t="shared" si="167"/>
        <v>…</v>
      </c>
    </row>
    <row r="1784" spans="1:7" x14ac:dyDescent="0.3">
      <c r="A1784">
        <v>6.8820800414763452</v>
      </c>
      <c r="B1784">
        <f t="shared" si="171"/>
        <v>3</v>
      </c>
      <c r="C1784">
        <f t="shared" si="168"/>
        <v>0</v>
      </c>
      <c r="D1784">
        <f t="shared" si="169"/>
        <v>751</v>
      </c>
      <c r="E1784">
        <f t="shared" si="166"/>
        <v>0</v>
      </c>
      <c r="F1784">
        <f t="shared" si="170"/>
        <v>0</v>
      </c>
      <c r="G1784" t="str">
        <f t="shared" si="167"/>
        <v>…</v>
      </c>
    </row>
    <row r="1785" spans="1:7" x14ac:dyDescent="0.3">
      <c r="A1785">
        <v>6.8820800414763452</v>
      </c>
      <c r="B1785">
        <f t="shared" si="171"/>
        <v>3</v>
      </c>
      <c r="C1785">
        <f t="shared" si="168"/>
        <v>0</v>
      </c>
      <c r="D1785">
        <f t="shared" si="169"/>
        <v>752</v>
      </c>
      <c r="E1785">
        <f t="shared" si="166"/>
        <v>0</v>
      </c>
      <c r="F1785">
        <f t="shared" si="170"/>
        <v>0</v>
      </c>
      <c r="G1785" t="str">
        <f t="shared" si="167"/>
        <v>…</v>
      </c>
    </row>
    <row r="1786" spans="1:7" x14ac:dyDescent="0.3">
      <c r="A1786">
        <v>6.8820800414763452</v>
      </c>
      <c r="B1786">
        <f t="shared" si="171"/>
        <v>3</v>
      </c>
      <c r="C1786">
        <f t="shared" si="168"/>
        <v>0</v>
      </c>
      <c r="D1786">
        <f t="shared" si="169"/>
        <v>753</v>
      </c>
      <c r="E1786">
        <f t="shared" si="166"/>
        <v>0</v>
      </c>
      <c r="F1786">
        <f t="shared" si="170"/>
        <v>0</v>
      </c>
      <c r="G1786" t="str">
        <f t="shared" si="167"/>
        <v>…</v>
      </c>
    </row>
    <row r="1787" spans="1:7" x14ac:dyDescent="0.3">
      <c r="A1787">
        <v>6.8820800414763452</v>
      </c>
      <c r="B1787">
        <f t="shared" si="171"/>
        <v>3</v>
      </c>
      <c r="C1787">
        <f t="shared" si="168"/>
        <v>0</v>
      </c>
      <c r="D1787">
        <f t="shared" si="169"/>
        <v>754</v>
      </c>
      <c r="E1787">
        <f t="shared" si="166"/>
        <v>0</v>
      </c>
      <c r="F1787">
        <f t="shared" si="170"/>
        <v>0</v>
      </c>
      <c r="G1787" t="str">
        <f t="shared" si="167"/>
        <v>…</v>
      </c>
    </row>
    <row r="1788" spans="1:7" x14ac:dyDescent="0.3">
      <c r="A1788">
        <v>6.8820800414763452</v>
      </c>
      <c r="B1788">
        <f t="shared" si="171"/>
        <v>3</v>
      </c>
      <c r="C1788">
        <f t="shared" si="168"/>
        <v>0</v>
      </c>
      <c r="D1788">
        <f t="shared" si="169"/>
        <v>755</v>
      </c>
      <c r="E1788">
        <f t="shared" si="166"/>
        <v>0</v>
      </c>
      <c r="F1788">
        <f t="shared" si="170"/>
        <v>0</v>
      </c>
      <c r="G1788" t="str">
        <f t="shared" si="167"/>
        <v>…</v>
      </c>
    </row>
    <row r="1789" spans="1:7" x14ac:dyDescent="0.3">
      <c r="A1789">
        <v>6.8820800414763452</v>
      </c>
      <c r="B1789">
        <f t="shared" si="171"/>
        <v>3</v>
      </c>
      <c r="C1789">
        <f t="shared" si="168"/>
        <v>0</v>
      </c>
      <c r="D1789">
        <f t="shared" si="169"/>
        <v>756</v>
      </c>
      <c r="E1789">
        <f t="shared" si="166"/>
        <v>0</v>
      </c>
      <c r="F1789">
        <f t="shared" si="170"/>
        <v>0</v>
      </c>
      <c r="G1789" t="str">
        <f t="shared" si="167"/>
        <v>…</v>
      </c>
    </row>
    <row r="1790" spans="1:7" x14ac:dyDescent="0.3">
      <c r="A1790">
        <v>6.8820800414763452</v>
      </c>
      <c r="B1790">
        <f t="shared" si="171"/>
        <v>3</v>
      </c>
      <c r="C1790">
        <f t="shared" si="168"/>
        <v>0</v>
      </c>
      <c r="D1790">
        <f t="shared" si="169"/>
        <v>757</v>
      </c>
      <c r="E1790">
        <f t="shared" si="166"/>
        <v>0</v>
      </c>
      <c r="F1790">
        <f t="shared" si="170"/>
        <v>0</v>
      </c>
      <c r="G1790" t="str">
        <f t="shared" si="167"/>
        <v>…</v>
      </c>
    </row>
    <row r="1791" spans="1:7" x14ac:dyDescent="0.3">
      <c r="A1791">
        <v>7.073594069322823</v>
      </c>
      <c r="B1791">
        <f t="shared" si="171"/>
        <v>3</v>
      </c>
      <c r="C1791">
        <f t="shared" si="168"/>
        <v>0.19151402784647775</v>
      </c>
      <c r="D1791">
        <f t="shared" si="169"/>
        <v>758</v>
      </c>
      <c r="E1791">
        <f t="shared" si="166"/>
        <v>758</v>
      </c>
      <c r="F1791">
        <f t="shared" si="170"/>
        <v>758</v>
      </c>
      <c r="G1791" t="str">
        <f t="shared" si="167"/>
        <v>…</v>
      </c>
    </row>
    <row r="1792" spans="1:7" x14ac:dyDescent="0.3">
      <c r="A1792">
        <v>7.073594069322823</v>
      </c>
      <c r="B1792">
        <f t="shared" si="171"/>
        <v>3</v>
      </c>
      <c r="C1792">
        <f t="shared" si="168"/>
        <v>0</v>
      </c>
      <c r="D1792">
        <f t="shared" si="169"/>
        <v>759</v>
      </c>
      <c r="E1792">
        <f t="shared" si="166"/>
        <v>759</v>
      </c>
      <c r="F1792">
        <f t="shared" si="170"/>
        <v>1</v>
      </c>
      <c r="G1792" t="str">
        <f t="shared" si="167"/>
        <v>…</v>
      </c>
    </row>
    <row r="1793" spans="1:7" x14ac:dyDescent="0.3">
      <c r="A1793">
        <v>7.073594069322823</v>
      </c>
      <c r="B1793">
        <f t="shared" si="171"/>
        <v>3</v>
      </c>
      <c r="C1793">
        <f t="shared" si="168"/>
        <v>0</v>
      </c>
      <c r="D1793">
        <f t="shared" si="169"/>
        <v>760</v>
      </c>
      <c r="E1793">
        <f t="shared" si="166"/>
        <v>760</v>
      </c>
      <c r="F1793">
        <f t="shared" si="170"/>
        <v>1</v>
      </c>
      <c r="G1793" t="str">
        <f t="shared" si="167"/>
        <v>…</v>
      </c>
    </row>
    <row r="1794" spans="1:7" x14ac:dyDescent="0.3">
      <c r="A1794">
        <v>7.073594069322823</v>
      </c>
      <c r="B1794">
        <f t="shared" si="171"/>
        <v>3</v>
      </c>
      <c r="C1794">
        <f t="shared" si="168"/>
        <v>0</v>
      </c>
      <c r="D1794">
        <f t="shared" si="169"/>
        <v>761</v>
      </c>
      <c r="E1794">
        <f t="shared" si="166"/>
        <v>761</v>
      </c>
      <c r="F1794">
        <f t="shared" si="170"/>
        <v>1</v>
      </c>
      <c r="G1794" t="str">
        <f t="shared" si="167"/>
        <v>…</v>
      </c>
    </row>
    <row r="1795" spans="1:7" x14ac:dyDescent="0.3">
      <c r="A1795">
        <v>7.073594069322823</v>
      </c>
      <c r="B1795">
        <f t="shared" si="171"/>
        <v>3</v>
      </c>
      <c r="C1795">
        <f t="shared" si="168"/>
        <v>0</v>
      </c>
      <c r="D1795">
        <f t="shared" si="169"/>
        <v>762</v>
      </c>
      <c r="E1795">
        <f t="shared" ref="E1795:E1858" si="172">IF(A1795&lt;7,0,D1795)</f>
        <v>762</v>
      </c>
      <c r="F1795">
        <f t="shared" si="170"/>
        <v>1</v>
      </c>
      <c r="G1795" t="str">
        <f t="shared" ref="G1795:G1858" si="173">IF(D1795&lt;50,"A",IF(D1795&lt;100,"B",IF(D1795&lt;150,"C",IF(D1795&lt;200,"D",IF(D1795&lt;250,"E",IF(D1795&lt;305,"F","…"))))))</f>
        <v>…</v>
      </c>
    </row>
    <row r="1796" spans="1:7" x14ac:dyDescent="0.3">
      <c r="A1796">
        <v>7.073594069322823</v>
      </c>
      <c r="B1796">
        <f t="shared" si="171"/>
        <v>3</v>
      </c>
      <c r="C1796">
        <f t="shared" si="168"/>
        <v>0</v>
      </c>
      <c r="D1796">
        <f t="shared" si="169"/>
        <v>763</v>
      </c>
      <c r="E1796">
        <f t="shared" si="172"/>
        <v>763</v>
      </c>
      <c r="F1796">
        <f t="shared" si="170"/>
        <v>1</v>
      </c>
      <c r="G1796" t="str">
        <f t="shared" si="173"/>
        <v>…</v>
      </c>
    </row>
    <row r="1797" spans="1:7" x14ac:dyDescent="0.3">
      <c r="A1797">
        <v>7.238121696901274</v>
      </c>
      <c r="B1797">
        <f t="shared" si="171"/>
        <v>3</v>
      </c>
      <c r="C1797">
        <f t="shared" si="168"/>
        <v>0.16452762757845107</v>
      </c>
      <c r="D1797">
        <f t="shared" si="169"/>
        <v>764</v>
      </c>
      <c r="E1797">
        <f t="shared" si="172"/>
        <v>764</v>
      </c>
      <c r="F1797">
        <f t="shared" si="170"/>
        <v>1</v>
      </c>
      <c r="G1797" t="str">
        <f t="shared" si="173"/>
        <v>…</v>
      </c>
    </row>
    <row r="1798" spans="1:7" x14ac:dyDescent="0.3">
      <c r="A1798">
        <v>7.2381216969121311</v>
      </c>
      <c r="B1798">
        <f t="shared" si="171"/>
        <v>3</v>
      </c>
      <c r="C1798">
        <f t="shared" si="168"/>
        <v>1.0857093002414331E-11</v>
      </c>
      <c r="D1798">
        <f t="shared" si="169"/>
        <v>765</v>
      </c>
      <c r="E1798">
        <f t="shared" si="172"/>
        <v>765</v>
      </c>
      <c r="F1798">
        <f t="shared" si="170"/>
        <v>1</v>
      </c>
      <c r="G1798" t="str">
        <f t="shared" si="173"/>
        <v>…</v>
      </c>
    </row>
    <row r="1799" spans="1:7" x14ac:dyDescent="0.3">
      <c r="A1799">
        <v>7.2381216969121311</v>
      </c>
      <c r="B1799">
        <f t="shared" si="171"/>
        <v>3</v>
      </c>
      <c r="C1799">
        <f t="shared" si="168"/>
        <v>0</v>
      </c>
      <c r="D1799">
        <f t="shared" si="169"/>
        <v>766</v>
      </c>
      <c r="E1799">
        <f t="shared" si="172"/>
        <v>766</v>
      </c>
      <c r="F1799">
        <f t="shared" si="170"/>
        <v>1</v>
      </c>
      <c r="G1799" t="str">
        <f t="shared" si="173"/>
        <v>…</v>
      </c>
    </row>
    <row r="1800" spans="1:7" x14ac:dyDescent="0.3">
      <c r="A1800">
        <v>7.2381216969121311</v>
      </c>
      <c r="B1800">
        <f t="shared" si="171"/>
        <v>3</v>
      </c>
      <c r="C1800">
        <f t="shared" si="168"/>
        <v>0</v>
      </c>
      <c r="D1800">
        <f t="shared" si="169"/>
        <v>767</v>
      </c>
      <c r="E1800">
        <f t="shared" si="172"/>
        <v>767</v>
      </c>
      <c r="F1800">
        <f t="shared" si="170"/>
        <v>1</v>
      </c>
      <c r="G1800" t="str">
        <f t="shared" si="173"/>
        <v>…</v>
      </c>
    </row>
    <row r="1801" spans="1:7" x14ac:dyDescent="0.3">
      <c r="A1801">
        <v>7.2381364666770578</v>
      </c>
      <c r="B1801">
        <f t="shared" si="171"/>
        <v>3</v>
      </c>
      <c r="C1801">
        <f t="shared" si="168"/>
        <v>1.4769764926647611E-5</v>
      </c>
      <c r="D1801">
        <f t="shared" si="169"/>
        <v>768</v>
      </c>
      <c r="E1801">
        <f t="shared" si="172"/>
        <v>768</v>
      </c>
      <c r="F1801">
        <f t="shared" si="170"/>
        <v>1</v>
      </c>
      <c r="G1801" t="str">
        <f t="shared" si="173"/>
        <v>…</v>
      </c>
    </row>
    <row r="1802" spans="1:7" x14ac:dyDescent="0.3">
      <c r="A1802">
        <v>7.2381364666770578</v>
      </c>
      <c r="B1802">
        <f t="shared" si="171"/>
        <v>3</v>
      </c>
      <c r="C1802">
        <f t="shared" ref="C1802:C1805" si="174">A1802-A1801</f>
        <v>0</v>
      </c>
      <c r="D1802">
        <f t="shared" ref="D1802:D1805" si="175">D1801+1</f>
        <v>769</v>
      </c>
      <c r="E1802">
        <f t="shared" si="172"/>
        <v>769</v>
      </c>
      <c r="F1802">
        <f t="shared" ref="F1802:F1805" si="176">E1802-E1801</f>
        <v>1</v>
      </c>
      <c r="G1802" t="str">
        <f t="shared" si="173"/>
        <v>…</v>
      </c>
    </row>
    <row r="1803" spans="1:7" x14ac:dyDescent="0.3">
      <c r="A1803">
        <v>7.2381364666770578</v>
      </c>
      <c r="B1803">
        <f t="shared" ref="B1803:B1805" si="177">B1802</f>
        <v>3</v>
      </c>
      <c r="C1803">
        <f t="shared" si="174"/>
        <v>0</v>
      </c>
      <c r="D1803">
        <f t="shared" si="175"/>
        <v>770</v>
      </c>
      <c r="E1803">
        <f t="shared" si="172"/>
        <v>770</v>
      </c>
      <c r="F1803">
        <f t="shared" si="176"/>
        <v>1</v>
      </c>
      <c r="G1803" t="str">
        <f t="shared" si="173"/>
        <v>…</v>
      </c>
    </row>
    <row r="1804" spans="1:7" x14ac:dyDescent="0.3">
      <c r="A1804">
        <v>7.2381364666770578</v>
      </c>
      <c r="B1804">
        <f t="shared" si="177"/>
        <v>3</v>
      </c>
      <c r="C1804">
        <f t="shared" si="174"/>
        <v>0</v>
      </c>
      <c r="D1804">
        <f t="shared" si="175"/>
        <v>771</v>
      </c>
      <c r="E1804">
        <f t="shared" si="172"/>
        <v>771</v>
      </c>
      <c r="F1804">
        <f t="shared" si="176"/>
        <v>1</v>
      </c>
      <c r="G1804" t="str">
        <f t="shared" si="173"/>
        <v>…</v>
      </c>
    </row>
    <row r="1805" spans="1:7" x14ac:dyDescent="0.3">
      <c r="A1805">
        <v>9.2708702619907584</v>
      </c>
      <c r="B1805">
        <f t="shared" si="177"/>
        <v>3</v>
      </c>
      <c r="C1805">
        <f t="shared" si="174"/>
        <v>2.0327337953137006</v>
      </c>
      <c r="D1805">
        <f t="shared" si="175"/>
        <v>772</v>
      </c>
      <c r="E1805">
        <f t="shared" si="172"/>
        <v>772</v>
      </c>
      <c r="F1805">
        <f t="shared" si="176"/>
        <v>1</v>
      </c>
      <c r="G1805" t="str">
        <f t="shared" si="173"/>
        <v>…</v>
      </c>
    </row>
    <row r="1806" spans="1:7" x14ac:dyDescent="0.3">
      <c r="A1806">
        <v>0</v>
      </c>
      <c r="B1806">
        <v>4</v>
      </c>
      <c r="C1806">
        <v>0</v>
      </c>
      <c r="D1806">
        <v>0</v>
      </c>
      <c r="E1806">
        <f t="shared" si="172"/>
        <v>0</v>
      </c>
      <c r="F1806">
        <v>0</v>
      </c>
      <c r="G1806" t="str">
        <f t="shared" si="173"/>
        <v>A</v>
      </c>
    </row>
    <row r="1807" spans="1:7" x14ac:dyDescent="0.3">
      <c r="A1807">
        <v>0</v>
      </c>
      <c r="B1807">
        <v>4</v>
      </c>
      <c r="C1807">
        <f t="shared" ref="C1807:C1870" si="178">A1807-A1806</f>
        <v>0</v>
      </c>
      <c r="D1807">
        <f t="shared" ref="D1807:D1870" si="179">D1806+1</f>
        <v>1</v>
      </c>
      <c r="E1807">
        <f t="shared" si="172"/>
        <v>0</v>
      </c>
      <c r="F1807">
        <f t="shared" ref="F1807:F1870" si="180">E1807-E1806</f>
        <v>0</v>
      </c>
      <c r="G1807" t="str">
        <f t="shared" si="173"/>
        <v>A</v>
      </c>
    </row>
    <row r="1808" spans="1:7" x14ac:dyDescent="0.3">
      <c r="A1808">
        <v>1.9524435272458199E-8</v>
      </c>
      <c r="B1808">
        <f t="shared" ref="B1808:B1871" si="181">B1807</f>
        <v>4</v>
      </c>
      <c r="C1808">
        <f t="shared" si="178"/>
        <v>1.9524435272458199E-8</v>
      </c>
      <c r="D1808">
        <f t="shared" si="179"/>
        <v>2</v>
      </c>
      <c r="E1808">
        <f t="shared" si="172"/>
        <v>0</v>
      </c>
      <c r="F1808">
        <f t="shared" si="180"/>
        <v>0</v>
      </c>
      <c r="G1808" t="str">
        <f t="shared" si="173"/>
        <v>A</v>
      </c>
    </row>
    <row r="1809" spans="1:7" x14ac:dyDescent="0.3">
      <c r="A1809">
        <v>0.31449871248117711</v>
      </c>
      <c r="B1809">
        <f t="shared" si="181"/>
        <v>4</v>
      </c>
      <c r="C1809">
        <f t="shared" si="178"/>
        <v>0.31449869295674182</v>
      </c>
      <c r="D1809">
        <f t="shared" si="179"/>
        <v>3</v>
      </c>
      <c r="E1809">
        <f t="shared" si="172"/>
        <v>0</v>
      </c>
      <c r="F1809">
        <f t="shared" si="180"/>
        <v>0</v>
      </c>
      <c r="G1809" t="str">
        <f t="shared" si="173"/>
        <v>A</v>
      </c>
    </row>
    <row r="1810" spans="1:7" x14ac:dyDescent="0.3">
      <c r="A1810">
        <v>0.31449871248117711</v>
      </c>
      <c r="B1810">
        <f t="shared" si="181"/>
        <v>4</v>
      </c>
      <c r="C1810">
        <f t="shared" si="178"/>
        <v>0</v>
      </c>
      <c r="D1810">
        <f t="shared" si="179"/>
        <v>4</v>
      </c>
      <c r="E1810">
        <f t="shared" si="172"/>
        <v>0</v>
      </c>
      <c r="F1810">
        <f t="shared" si="180"/>
        <v>0</v>
      </c>
      <c r="G1810" t="str">
        <f t="shared" si="173"/>
        <v>A</v>
      </c>
    </row>
    <row r="1811" spans="1:7" x14ac:dyDescent="0.3">
      <c r="A1811">
        <v>0.31449871248117711</v>
      </c>
      <c r="B1811">
        <f t="shared" si="181"/>
        <v>4</v>
      </c>
      <c r="C1811">
        <f t="shared" si="178"/>
        <v>0</v>
      </c>
      <c r="D1811">
        <f t="shared" si="179"/>
        <v>5</v>
      </c>
      <c r="E1811">
        <f t="shared" si="172"/>
        <v>0</v>
      </c>
      <c r="F1811">
        <f t="shared" si="180"/>
        <v>0</v>
      </c>
      <c r="G1811" t="str">
        <f t="shared" si="173"/>
        <v>A</v>
      </c>
    </row>
    <row r="1812" spans="1:7" x14ac:dyDescent="0.3">
      <c r="A1812">
        <v>0.31449871248117711</v>
      </c>
      <c r="B1812">
        <f t="shared" si="181"/>
        <v>4</v>
      </c>
      <c r="C1812">
        <f t="shared" si="178"/>
        <v>0</v>
      </c>
      <c r="D1812">
        <f t="shared" si="179"/>
        <v>6</v>
      </c>
      <c r="E1812">
        <f t="shared" si="172"/>
        <v>0</v>
      </c>
      <c r="F1812">
        <f t="shared" si="180"/>
        <v>0</v>
      </c>
      <c r="G1812" t="str">
        <f t="shared" si="173"/>
        <v>A</v>
      </c>
    </row>
    <row r="1813" spans="1:7" x14ac:dyDescent="0.3">
      <c r="A1813">
        <v>0.31449871248117711</v>
      </c>
      <c r="B1813">
        <f t="shared" si="181"/>
        <v>4</v>
      </c>
      <c r="C1813">
        <f t="shared" si="178"/>
        <v>0</v>
      </c>
      <c r="D1813">
        <f t="shared" si="179"/>
        <v>7</v>
      </c>
      <c r="E1813">
        <f t="shared" si="172"/>
        <v>0</v>
      </c>
      <c r="F1813">
        <f t="shared" si="180"/>
        <v>0</v>
      </c>
      <c r="G1813" t="str">
        <f t="shared" si="173"/>
        <v>A</v>
      </c>
    </row>
    <row r="1814" spans="1:7" x14ac:dyDescent="0.3">
      <c r="A1814">
        <v>0.31449871248117711</v>
      </c>
      <c r="B1814">
        <f t="shared" si="181"/>
        <v>4</v>
      </c>
      <c r="C1814">
        <f t="shared" si="178"/>
        <v>0</v>
      </c>
      <c r="D1814">
        <f t="shared" si="179"/>
        <v>8</v>
      </c>
      <c r="E1814">
        <f t="shared" si="172"/>
        <v>0</v>
      </c>
      <c r="F1814">
        <f t="shared" si="180"/>
        <v>0</v>
      </c>
      <c r="G1814" t="str">
        <f t="shared" si="173"/>
        <v>A</v>
      </c>
    </row>
    <row r="1815" spans="1:7" x14ac:dyDescent="0.3">
      <c r="A1815">
        <v>0.31449871248117711</v>
      </c>
      <c r="B1815">
        <f t="shared" si="181"/>
        <v>4</v>
      </c>
      <c r="C1815">
        <f t="shared" si="178"/>
        <v>0</v>
      </c>
      <c r="D1815">
        <f t="shared" si="179"/>
        <v>9</v>
      </c>
      <c r="E1815">
        <f t="shared" si="172"/>
        <v>0</v>
      </c>
      <c r="F1815">
        <f t="shared" si="180"/>
        <v>0</v>
      </c>
      <c r="G1815" t="str">
        <f t="shared" si="173"/>
        <v>A</v>
      </c>
    </row>
    <row r="1816" spans="1:7" x14ac:dyDescent="0.3">
      <c r="A1816">
        <v>0.31449871248117711</v>
      </c>
      <c r="B1816">
        <f t="shared" si="181"/>
        <v>4</v>
      </c>
      <c r="C1816">
        <f t="shared" si="178"/>
        <v>0</v>
      </c>
      <c r="D1816">
        <f t="shared" si="179"/>
        <v>10</v>
      </c>
      <c r="E1816">
        <f t="shared" si="172"/>
        <v>0</v>
      </c>
      <c r="F1816">
        <f t="shared" si="180"/>
        <v>0</v>
      </c>
      <c r="G1816" t="str">
        <f t="shared" si="173"/>
        <v>A</v>
      </c>
    </row>
    <row r="1817" spans="1:7" x14ac:dyDescent="0.3">
      <c r="A1817">
        <v>0.31449871248117711</v>
      </c>
      <c r="B1817">
        <f t="shared" si="181"/>
        <v>4</v>
      </c>
      <c r="C1817">
        <f t="shared" si="178"/>
        <v>0</v>
      </c>
      <c r="D1817">
        <f t="shared" si="179"/>
        <v>11</v>
      </c>
      <c r="E1817">
        <f t="shared" si="172"/>
        <v>0</v>
      </c>
      <c r="F1817">
        <f t="shared" si="180"/>
        <v>0</v>
      </c>
      <c r="G1817" t="str">
        <f t="shared" si="173"/>
        <v>A</v>
      </c>
    </row>
    <row r="1818" spans="1:7" x14ac:dyDescent="0.3">
      <c r="A1818">
        <v>0.31449871248117711</v>
      </c>
      <c r="B1818">
        <f t="shared" si="181"/>
        <v>4</v>
      </c>
      <c r="C1818">
        <f t="shared" si="178"/>
        <v>0</v>
      </c>
      <c r="D1818">
        <f t="shared" si="179"/>
        <v>12</v>
      </c>
      <c r="E1818">
        <f t="shared" si="172"/>
        <v>0</v>
      </c>
      <c r="F1818">
        <f t="shared" si="180"/>
        <v>0</v>
      </c>
      <c r="G1818" t="str">
        <f t="shared" si="173"/>
        <v>A</v>
      </c>
    </row>
    <row r="1819" spans="1:7" x14ac:dyDescent="0.3">
      <c r="A1819">
        <v>0.31449871263635054</v>
      </c>
      <c r="B1819">
        <f t="shared" si="181"/>
        <v>4</v>
      </c>
      <c r="C1819">
        <f t="shared" si="178"/>
        <v>1.5517342966120395E-10</v>
      </c>
      <c r="D1819">
        <f t="shared" si="179"/>
        <v>13</v>
      </c>
      <c r="E1819">
        <f t="shared" si="172"/>
        <v>0</v>
      </c>
      <c r="F1819">
        <f t="shared" si="180"/>
        <v>0</v>
      </c>
      <c r="G1819" t="str">
        <f t="shared" si="173"/>
        <v>A</v>
      </c>
    </row>
    <row r="1820" spans="1:7" x14ac:dyDescent="0.3">
      <c r="A1820">
        <v>0.31449999251396882</v>
      </c>
      <c r="B1820">
        <f t="shared" si="181"/>
        <v>4</v>
      </c>
      <c r="C1820">
        <f t="shared" si="178"/>
        <v>1.2798776182765259E-6</v>
      </c>
      <c r="D1820">
        <f t="shared" si="179"/>
        <v>14</v>
      </c>
      <c r="E1820">
        <f t="shared" si="172"/>
        <v>0</v>
      </c>
      <c r="F1820">
        <f t="shared" si="180"/>
        <v>0</v>
      </c>
      <c r="G1820" t="str">
        <f t="shared" si="173"/>
        <v>A</v>
      </c>
    </row>
    <row r="1821" spans="1:7" x14ac:dyDescent="0.3">
      <c r="A1821">
        <v>0.31449999251396882</v>
      </c>
      <c r="B1821">
        <f t="shared" si="181"/>
        <v>4</v>
      </c>
      <c r="C1821">
        <f t="shared" si="178"/>
        <v>0</v>
      </c>
      <c r="D1821">
        <f t="shared" si="179"/>
        <v>15</v>
      </c>
      <c r="E1821">
        <f t="shared" si="172"/>
        <v>0</v>
      </c>
      <c r="F1821">
        <f t="shared" si="180"/>
        <v>0</v>
      </c>
      <c r="G1821" t="str">
        <f t="shared" si="173"/>
        <v>A</v>
      </c>
    </row>
    <row r="1822" spans="1:7" x14ac:dyDescent="0.3">
      <c r="A1822">
        <v>0.31449999251396882</v>
      </c>
      <c r="B1822">
        <f t="shared" si="181"/>
        <v>4</v>
      </c>
      <c r="C1822">
        <f t="shared" si="178"/>
        <v>0</v>
      </c>
      <c r="D1822">
        <f t="shared" si="179"/>
        <v>16</v>
      </c>
      <c r="E1822">
        <f t="shared" si="172"/>
        <v>0</v>
      </c>
      <c r="F1822">
        <f t="shared" si="180"/>
        <v>0</v>
      </c>
      <c r="G1822" t="str">
        <f t="shared" si="173"/>
        <v>A</v>
      </c>
    </row>
    <row r="1823" spans="1:7" x14ac:dyDescent="0.3">
      <c r="A1823">
        <v>0.31449999251396882</v>
      </c>
      <c r="B1823">
        <f t="shared" si="181"/>
        <v>4</v>
      </c>
      <c r="C1823">
        <f t="shared" si="178"/>
        <v>0</v>
      </c>
      <c r="D1823">
        <f t="shared" si="179"/>
        <v>17</v>
      </c>
      <c r="E1823">
        <f t="shared" si="172"/>
        <v>0</v>
      </c>
      <c r="F1823">
        <f t="shared" si="180"/>
        <v>0</v>
      </c>
      <c r="G1823" t="str">
        <f t="shared" si="173"/>
        <v>A</v>
      </c>
    </row>
    <row r="1824" spans="1:7" x14ac:dyDescent="0.3">
      <c r="A1824">
        <v>0.31449999251396882</v>
      </c>
      <c r="B1824">
        <f t="shared" si="181"/>
        <v>4</v>
      </c>
      <c r="C1824">
        <f t="shared" si="178"/>
        <v>0</v>
      </c>
      <c r="D1824">
        <f t="shared" si="179"/>
        <v>18</v>
      </c>
      <c r="E1824">
        <f t="shared" si="172"/>
        <v>0</v>
      </c>
      <c r="F1824">
        <f t="shared" si="180"/>
        <v>0</v>
      </c>
      <c r="G1824" t="str">
        <f t="shared" si="173"/>
        <v>A</v>
      </c>
    </row>
    <row r="1825" spans="1:7" x14ac:dyDescent="0.3">
      <c r="A1825">
        <v>0.31449999251396882</v>
      </c>
      <c r="B1825">
        <f t="shared" si="181"/>
        <v>4</v>
      </c>
      <c r="C1825">
        <f t="shared" si="178"/>
        <v>0</v>
      </c>
      <c r="D1825">
        <f t="shared" si="179"/>
        <v>19</v>
      </c>
      <c r="E1825">
        <f t="shared" si="172"/>
        <v>0</v>
      </c>
      <c r="F1825">
        <f t="shared" si="180"/>
        <v>0</v>
      </c>
      <c r="G1825" t="str">
        <f t="shared" si="173"/>
        <v>A</v>
      </c>
    </row>
    <row r="1826" spans="1:7" x14ac:dyDescent="0.3">
      <c r="A1826">
        <v>0.31449999251396882</v>
      </c>
      <c r="B1826">
        <f t="shared" si="181"/>
        <v>4</v>
      </c>
      <c r="C1826">
        <f t="shared" si="178"/>
        <v>0</v>
      </c>
      <c r="D1826">
        <f t="shared" si="179"/>
        <v>20</v>
      </c>
      <c r="E1826">
        <f t="shared" si="172"/>
        <v>0</v>
      </c>
      <c r="F1826">
        <f t="shared" si="180"/>
        <v>0</v>
      </c>
      <c r="G1826" t="str">
        <f t="shared" si="173"/>
        <v>A</v>
      </c>
    </row>
    <row r="1827" spans="1:7" x14ac:dyDescent="0.3">
      <c r="A1827">
        <v>0.31449999251396882</v>
      </c>
      <c r="B1827">
        <f t="shared" si="181"/>
        <v>4</v>
      </c>
      <c r="C1827">
        <f t="shared" si="178"/>
        <v>0</v>
      </c>
      <c r="D1827">
        <f t="shared" si="179"/>
        <v>21</v>
      </c>
      <c r="E1827">
        <f t="shared" si="172"/>
        <v>0</v>
      </c>
      <c r="F1827">
        <f t="shared" si="180"/>
        <v>0</v>
      </c>
      <c r="G1827" t="str">
        <f t="shared" si="173"/>
        <v>A</v>
      </c>
    </row>
    <row r="1828" spans="1:7" x14ac:dyDescent="0.3">
      <c r="A1828">
        <v>0.31449999251396882</v>
      </c>
      <c r="B1828">
        <f t="shared" si="181"/>
        <v>4</v>
      </c>
      <c r="C1828">
        <f t="shared" si="178"/>
        <v>0</v>
      </c>
      <c r="D1828">
        <f t="shared" si="179"/>
        <v>22</v>
      </c>
      <c r="E1828">
        <f t="shared" si="172"/>
        <v>0</v>
      </c>
      <c r="F1828">
        <f t="shared" si="180"/>
        <v>0</v>
      </c>
      <c r="G1828" t="str">
        <f t="shared" si="173"/>
        <v>A</v>
      </c>
    </row>
    <row r="1829" spans="1:7" x14ac:dyDescent="0.3">
      <c r="A1829">
        <v>0.31449999251396882</v>
      </c>
      <c r="B1829">
        <f t="shared" si="181"/>
        <v>4</v>
      </c>
      <c r="C1829">
        <f t="shared" si="178"/>
        <v>0</v>
      </c>
      <c r="D1829">
        <f t="shared" si="179"/>
        <v>23</v>
      </c>
      <c r="E1829">
        <f t="shared" si="172"/>
        <v>0</v>
      </c>
      <c r="F1829">
        <f t="shared" si="180"/>
        <v>0</v>
      </c>
      <c r="G1829" t="str">
        <f t="shared" si="173"/>
        <v>A</v>
      </c>
    </row>
    <row r="1830" spans="1:7" x14ac:dyDescent="0.3">
      <c r="A1830">
        <v>0.31449999251396882</v>
      </c>
      <c r="B1830">
        <f t="shared" si="181"/>
        <v>4</v>
      </c>
      <c r="C1830">
        <f t="shared" si="178"/>
        <v>0</v>
      </c>
      <c r="D1830">
        <f t="shared" si="179"/>
        <v>24</v>
      </c>
      <c r="E1830">
        <f t="shared" si="172"/>
        <v>0</v>
      </c>
      <c r="F1830">
        <f t="shared" si="180"/>
        <v>0</v>
      </c>
      <c r="G1830" t="str">
        <f t="shared" si="173"/>
        <v>A</v>
      </c>
    </row>
    <row r="1831" spans="1:7" x14ac:dyDescent="0.3">
      <c r="A1831">
        <v>0.31449999251396882</v>
      </c>
      <c r="B1831">
        <f t="shared" si="181"/>
        <v>4</v>
      </c>
      <c r="C1831">
        <f t="shared" si="178"/>
        <v>0</v>
      </c>
      <c r="D1831">
        <f t="shared" si="179"/>
        <v>25</v>
      </c>
      <c r="E1831">
        <f t="shared" si="172"/>
        <v>0</v>
      </c>
      <c r="F1831">
        <f t="shared" si="180"/>
        <v>0</v>
      </c>
      <c r="G1831" t="str">
        <f t="shared" si="173"/>
        <v>A</v>
      </c>
    </row>
    <row r="1832" spans="1:7" x14ac:dyDescent="0.3">
      <c r="A1832">
        <v>0.31449999251396882</v>
      </c>
      <c r="B1832">
        <f t="shared" si="181"/>
        <v>4</v>
      </c>
      <c r="C1832">
        <f t="shared" si="178"/>
        <v>0</v>
      </c>
      <c r="D1832">
        <f t="shared" si="179"/>
        <v>26</v>
      </c>
      <c r="E1832">
        <f t="shared" si="172"/>
        <v>0</v>
      </c>
      <c r="F1832">
        <f t="shared" si="180"/>
        <v>0</v>
      </c>
      <c r="G1832" t="str">
        <f t="shared" si="173"/>
        <v>A</v>
      </c>
    </row>
    <row r="1833" spans="1:7" x14ac:dyDescent="0.3">
      <c r="A1833">
        <v>0.31449999251396882</v>
      </c>
      <c r="B1833">
        <f t="shared" si="181"/>
        <v>4</v>
      </c>
      <c r="C1833">
        <f t="shared" si="178"/>
        <v>0</v>
      </c>
      <c r="D1833">
        <f t="shared" si="179"/>
        <v>27</v>
      </c>
      <c r="E1833">
        <f t="shared" si="172"/>
        <v>0</v>
      </c>
      <c r="F1833">
        <f t="shared" si="180"/>
        <v>0</v>
      </c>
      <c r="G1833" t="str">
        <f t="shared" si="173"/>
        <v>A</v>
      </c>
    </row>
    <row r="1834" spans="1:7" x14ac:dyDescent="0.3">
      <c r="A1834">
        <v>0.31449999251396882</v>
      </c>
      <c r="B1834">
        <f t="shared" si="181"/>
        <v>4</v>
      </c>
      <c r="C1834">
        <f t="shared" si="178"/>
        <v>0</v>
      </c>
      <c r="D1834">
        <f t="shared" si="179"/>
        <v>28</v>
      </c>
      <c r="E1834">
        <f t="shared" si="172"/>
        <v>0</v>
      </c>
      <c r="F1834">
        <f t="shared" si="180"/>
        <v>0</v>
      </c>
      <c r="G1834" t="str">
        <f t="shared" si="173"/>
        <v>A</v>
      </c>
    </row>
    <row r="1835" spans="1:7" x14ac:dyDescent="0.3">
      <c r="A1835">
        <v>0.31449999251396882</v>
      </c>
      <c r="B1835">
        <f t="shared" si="181"/>
        <v>4</v>
      </c>
      <c r="C1835">
        <f t="shared" si="178"/>
        <v>0</v>
      </c>
      <c r="D1835">
        <f t="shared" si="179"/>
        <v>29</v>
      </c>
      <c r="E1835">
        <f t="shared" si="172"/>
        <v>0</v>
      </c>
      <c r="F1835">
        <f t="shared" si="180"/>
        <v>0</v>
      </c>
      <c r="G1835" t="str">
        <f t="shared" si="173"/>
        <v>A</v>
      </c>
    </row>
    <row r="1836" spans="1:7" x14ac:dyDescent="0.3">
      <c r="A1836">
        <v>0.31449999251396882</v>
      </c>
      <c r="B1836">
        <f t="shared" si="181"/>
        <v>4</v>
      </c>
      <c r="C1836">
        <f t="shared" si="178"/>
        <v>0</v>
      </c>
      <c r="D1836">
        <f t="shared" si="179"/>
        <v>30</v>
      </c>
      <c r="E1836">
        <f t="shared" si="172"/>
        <v>0</v>
      </c>
      <c r="F1836">
        <f t="shared" si="180"/>
        <v>0</v>
      </c>
      <c r="G1836" t="str">
        <f t="shared" si="173"/>
        <v>A</v>
      </c>
    </row>
    <row r="1837" spans="1:7" x14ac:dyDescent="0.3">
      <c r="A1837">
        <v>0.31449999251396882</v>
      </c>
      <c r="B1837">
        <f t="shared" si="181"/>
        <v>4</v>
      </c>
      <c r="C1837">
        <f t="shared" si="178"/>
        <v>0</v>
      </c>
      <c r="D1837">
        <f t="shared" si="179"/>
        <v>31</v>
      </c>
      <c r="E1837">
        <f t="shared" si="172"/>
        <v>0</v>
      </c>
      <c r="F1837">
        <f t="shared" si="180"/>
        <v>0</v>
      </c>
      <c r="G1837" t="str">
        <f t="shared" si="173"/>
        <v>A</v>
      </c>
    </row>
    <row r="1838" spans="1:7" x14ac:dyDescent="0.3">
      <c r="A1838">
        <v>1.4495624726648437</v>
      </c>
      <c r="B1838">
        <f t="shared" si="181"/>
        <v>4</v>
      </c>
      <c r="C1838">
        <f t="shared" si="178"/>
        <v>1.1350624801508749</v>
      </c>
      <c r="D1838">
        <f t="shared" si="179"/>
        <v>32</v>
      </c>
      <c r="E1838">
        <f t="shared" si="172"/>
        <v>0</v>
      </c>
      <c r="F1838">
        <f t="shared" si="180"/>
        <v>0</v>
      </c>
      <c r="G1838" t="str">
        <f t="shared" si="173"/>
        <v>A</v>
      </c>
    </row>
    <row r="1839" spans="1:7" x14ac:dyDescent="0.3">
      <c r="A1839">
        <v>1.4495624726648437</v>
      </c>
      <c r="B1839">
        <f t="shared" si="181"/>
        <v>4</v>
      </c>
      <c r="C1839">
        <f t="shared" si="178"/>
        <v>0</v>
      </c>
      <c r="D1839">
        <f t="shared" si="179"/>
        <v>33</v>
      </c>
      <c r="E1839">
        <f t="shared" si="172"/>
        <v>0</v>
      </c>
      <c r="F1839">
        <f t="shared" si="180"/>
        <v>0</v>
      </c>
      <c r="G1839" t="str">
        <f t="shared" si="173"/>
        <v>A</v>
      </c>
    </row>
    <row r="1840" spans="1:7" x14ac:dyDescent="0.3">
      <c r="A1840">
        <v>1.4495624726648437</v>
      </c>
      <c r="B1840">
        <f t="shared" si="181"/>
        <v>4</v>
      </c>
      <c r="C1840">
        <f t="shared" si="178"/>
        <v>0</v>
      </c>
      <c r="D1840">
        <f t="shared" si="179"/>
        <v>34</v>
      </c>
      <c r="E1840">
        <f t="shared" si="172"/>
        <v>0</v>
      </c>
      <c r="F1840">
        <f t="shared" si="180"/>
        <v>0</v>
      </c>
      <c r="G1840" t="str">
        <f t="shared" si="173"/>
        <v>A</v>
      </c>
    </row>
    <row r="1841" spans="1:7" x14ac:dyDescent="0.3">
      <c r="A1841">
        <v>1.4495624726648437</v>
      </c>
      <c r="B1841">
        <f t="shared" si="181"/>
        <v>4</v>
      </c>
      <c r="C1841">
        <f t="shared" si="178"/>
        <v>0</v>
      </c>
      <c r="D1841">
        <f t="shared" si="179"/>
        <v>35</v>
      </c>
      <c r="E1841">
        <f t="shared" si="172"/>
        <v>0</v>
      </c>
      <c r="F1841">
        <f t="shared" si="180"/>
        <v>0</v>
      </c>
      <c r="G1841" t="str">
        <f t="shared" si="173"/>
        <v>A</v>
      </c>
    </row>
    <row r="1842" spans="1:7" x14ac:dyDescent="0.3">
      <c r="A1842">
        <v>1.4495624726648437</v>
      </c>
      <c r="B1842">
        <f t="shared" si="181"/>
        <v>4</v>
      </c>
      <c r="C1842">
        <f t="shared" si="178"/>
        <v>0</v>
      </c>
      <c r="D1842">
        <f t="shared" si="179"/>
        <v>36</v>
      </c>
      <c r="E1842">
        <f t="shared" si="172"/>
        <v>0</v>
      </c>
      <c r="F1842">
        <f t="shared" si="180"/>
        <v>0</v>
      </c>
      <c r="G1842" t="str">
        <f t="shared" si="173"/>
        <v>A</v>
      </c>
    </row>
    <row r="1843" spans="1:7" x14ac:dyDescent="0.3">
      <c r="A1843">
        <v>1.4495624726648437</v>
      </c>
      <c r="B1843">
        <f t="shared" si="181"/>
        <v>4</v>
      </c>
      <c r="C1843">
        <f t="shared" si="178"/>
        <v>0</v>
      </c>
      <c r="D1843">
        <f t="shared" si="179"/>
        <v>37</v>
      </c>
      <c r="E1843">
        <f t="shared" si="172"/>
        <v>0</v>
      </c>
      <c r="F1843">
        <f t="shared" si="180"/>
        <v>0</v>
      </c>
      <c r="G1843" t="str">
        <f t="shared" si="173"/>
        <v>A</v>
      </c>
    </row>
    <row r="1844" spans="1:7" x14ac:dyDescent="0.3">
      <c r="A1844">
        <v>1.4542564845168364</v>
      </c>
      <c r="B1844">
        <f t="shared" si="181"/>
        <v>4</v>
      </c>
      <c r="C1844">
        <f t="shared" si="178"/>
        <v>4.6940118519926965E-3</v>
      </c>
      <c r="D1844">
        <f t="shared" si="179"/>
        <v>38</v>
      </c>
      <c r="E1844">
        <f t="shared" si="172"/>
        <v>0</v>
      </c>
      <c r="F1844">
        <f t="shared" si="180"/>
        <v>0</v>
      </c>
      <c r="G1844" t="str">
        <f t="shared" si="173"/>
        <v>A</v>
      </c>
    </row>
    <row r="1845" spans="1:7" x14ac:dyDescent="0.3">
      <c r="A1845">
        <v>1.4542564845168364</v>
      </c>
      <c r="B1845">
        <f t="shared" si="181"/>
        <v>4</v>
      </c>
      <c r="C1845">
        <f t="shared" si="178"/>
        <v>0</v>
      </c>
      <c r="D1845">
        <f t="shared" si="179"/>
        <v>39</v>
      </c>
      <c r="E1845">
        <f t="shared" si="172"/>
        <v>0</v>
      </c>
      <c r="F1845">
        <f t="shared" si="180"/>
        <v>0</v>
      </c>
      <c r="G1845" t="str">
        <f t="shared" si="173"/>
        <v>A</v>
      </c>
    </row>
    <row r="1846" spans="1:7" x14ac:dyDescent="0.3">
      <c r="A1846">
        <v>1.4542564845168364</v>
      </c>
      <c r="B1846">
        <f t="shared" si="181"/>
        <v>4</v>
      </c>
      <c r="C1846">
        <f t="shared" si="178"/>
        <v>0</v>
      </c>
      <c r="D1846">
        <f t="shared" si="179"/>
        <v>40</v>
      </c>
      <c r="E1846">
        <f t="shared" si="172"/>
        <v>0</v>
      </c>
      <c r="F1846">
        <f t="shared" si="180"/>
        <v>0</v>
      </c>
      <c r="G1846" t="str">
        <f t="shared" si="173"/>
        <v>A</v>
      </c>
    </row>
    <row r="1847" spans="1:7" x14ac:dyDescent="0.3">
      <c r="A1847">
        <v>1.4542564845168364</v>
      </c>
      <c r="B1847">
        <f t="shared" si="181"/>
        <v>4</v>
      </c>
      <c r="C1847">
        <f t="shared" si="178"/>
        <v>0</v>
      </c>
      <c r="D1847">
        <f t="shared" si="179"/>
        <v>41</v>
      </c>
      <c r="E1847">
        <f t="shared" si="172"/>
        <v>0</v>
      </c>
      <c r="F1847">
        <f t="shared" si="180"/>
        <v>0</v>
      </c>
      <c r="G1847" t="str">
        <f t="shared" si="173"/>
        <v>A</v>
      </c>
    </row>
    <row r="1848" spans="1:7" x14ac:dyDescent="0.3">
      <c r="A1848">
        <v>1.4542564845168364</v>
      </c>
      <c r="B1848">
        <f t="shared" si="181"/>
        <v>4</v>
      </c>
      <c r="C1848">
        <f t="shared" si="178"/>
        <v>0</v>
      </c>
      <c r="D1848">
        <f t="shared" si="179"/>
        <v>42</v>
      </c>
      <c r="E1848">
        <f t="shared" si="172"/>
        <v>0</v>
      </c>
      <c r="F1848">
        <f t="shared" si="180"/>
        <v>0</v>
      </c>
      <c r="G1848" t="str">
        <f t="shared" si="173"/>
        <v>A</v>
      </c>
    </row>
    <row r="1849" spans="1:7" x14ac:dyDescent="0.3">
      <c r="A1849">
        <v>1.4542564845168364</v>
      </c>
      <c r="B1849">
        <f t="shared" si="181"/>
        <v>4</v>
      </c>
      <c r="C1849">
        <f t="shared" si="178"/>
        <v>0</v>
      </c>
      <c r="D1849">
        <f t="shared" si="179"/>
        <v>43</v>
      </c>
      <c r="E1849">
        <f t="shared" si="172"/>
        <v>0</v>
      </c>
      <c r="F1849">
        <f t="shared" si="180"/>
        <v>0</v>
      </c>
      <c r="G1849" t="str">
        <f t="shared" si="173"/>
        <v>A</v>
      </c>
    </row>
    <row r="1850" spans="1:7" x14ac:dyDescent="0.3">
      <c r="A1850">
        <v>1.454256484516889</v>
      </c>
      <c r="B1850">
        <f t="shared" si="181"/>
        <v>4</v>
      </c>
      <c r="C1850">
        <f t="shared" si="178"/>
        <v>5.262457136723242E-14</v>
      </c>
      <c r="D1850">
        <f t="shared" si="179"/>
        <v>44</v>
      </c>
      <c r="E1850">
        <f t="shared" si="172"/>
        <v>0</v>
      </c>
      <c r="F1850">
        <f t="shared" si="180"/>
        <v>0</v>
      </c>
      <c r="G1850" t="str">
        <f t="shared" si="173"/>
        <v>A</v>
      </c>
    </row>
    <row r="1851" spans="1:7" x14ac:dyDescent="0.3">
      <c r="A1851">
        <v>1.454256484516889</v>
      </c>
      <c r="B1851">
        <f t="shared" si="181"/>
        <v>4</v>
      </c>
      <c r="C1851">
        <f t="shared" si="178"/>
        <v>0</v>
      </c>
      <c r="D1851">
        <f t="shared" si="179"/>
        <v>45</v>
      </c>
      <c r="E1851">
        <f t="shared" si="172"/>
        <v>0</v>
      </c>
      <c r="F1851">
        <f t="shared" si="180"/>
        <v>0</v>
      </c>
      <c r="G1851" t="str">
        <f t="shared" si="173"/>
        <v>A</v>
      </c>
    </row>
    <row r="1852" spans="1:7" x14ac:dyDescent="0.3">
      <c r="A1852">
        <v>1.454256484516889</v>
      </c>
      <c r="B1852">
        <f t="shared" si="181"/>
        <v>4</v>
      </c>
      <c r="C1852">
        <f t="shared" si="178"/>
        <v>0</v>
      </c>
      <c r="D1852">
        <f t="shared" si="179"/>
        <v>46</v>
      </c>
      <c r="E1852">
        <f t="shared" si="172"/>
        <v>0</v>
      </c>
      <c r="F1852">
        <f t="shared" si="180"/>
        <v>0</v>
      </c>
      <c r="G1852" t="str">
        <f t="shared" si="173"/>
        <v>A</v>
      </c>
    </row>
    <row r="1853" spans="1:7" x14ac:dyDescent="0.3">
      <c r="A1853">
        <v>1.454256484516889</v>
      </c>
      <c r="B1853">
        <f t="shared" si="181"/>
        <v>4</v>
      </c>
      <c r="C1853">
        <f t="shared" si="178"/>
        <v>0</v>
      </c>
      <c r="D1853">
        <f t="shared" si="179"/>
        <v>47</v>
      </c>
      <c r="E1853">
        <f t="shared" si="172"/>
        <v>0</v>
      </c>
      <c r="F1853">
        <f t="shared" si="180"/>
        <v>0</v>
      </c>
      <c r="G1853" t="str">
        <f t="shared" si="173"/>
        <v>A</v>
      </c>
    </row>
    <row r="1854" spans="1:7" x14ac:dyDescent="0.3">
      <c r="A1854">
        <v>1.454256484516889</v>
      </c>
      <c r="B1854">
        <f t="shared" si="181"/>
        <v>4</v>
      </c>
      <c r="C1854">
        <f t="shared" si="178"/>
        <v>0</v>
      </c>
      <c r="D1854">
        <f t="shared" si="179"/>
        <v>48</v>
      </c>
      <c r="E1854">
        <f t="shared" si="172"/>
        <v>0</v>
      </c>
      <c r="F1854">
        <f t="shared" si="180"/>
        <v>0</v>
      </c>
      <c r="G1854" t="str">
        <f t="shared" si="173"/>
        <v>A</v>
      </c>
    </row>
    <row r="1855" spans="1:7" x14ac:dyDescent="0.3">
      <c r="A1855">
        <v>1.454256484516889</v>
      </c>
      <c r="B1855">
        <f t="shared" si="181"/>
        <v>4</v>
      </c>
      <c r="C1855">
        <f t="shared" si="178"/>
        <v>0</v>
      </c>
      <c r="D1855">
        <f t="shared" si="179"/>
        <v>49</v>
      </c>
      <c r="E1855">
        <f t="shared" si="172"/>
        <v>0</v>
      </c>
      <c r="F1855">
        <f t="shared" si="180"/>
        <v>0</v>
      </c>
      <c r="G1855" t="str">
        <f t="shared" si="173"/>
        <v>A</v>
      </c>
    </row>
    <row r="1856" spans="1:7" x14ac:dyDescent="0.3">
      <c r="A1856">
        <v>1.4542567131559423</v>
      </c>
      <c r="B1856">
        <f t="shared" si="181"/>
        <v>4</v>
      </c>
      <c r="C1856">
        <f t="shared" si="178"/>
        <v>2.2863905324577161E-7</v>
      </c>
      <c r="D1856">
        <f t="shared" si="179"/>
        <v>50</v>
      </c>
      <c r="E1856">
        <f t="shared" si="172"/>
        <v>0</v>
      </c>
      <c r="F1856">
        <f t="shared" si="180"/>
        <v>0</v>
      </c>
      <c r="G1856" t="str">
        <f t="shared" si="173"/>
        <v>B</v>
      </c>
    </row>
    <row r="1857" spans="1:7" x14ac:dyDescent="0.3">
      <c r="A1857">
        <v>1.4542567131559423</v>
      </c>
      <c r="B1857">
        <f t="shared" si="181"/>
        <v>4</v>
      </c>
      <c r="C1857">
        <f t="shared" si="178"/>
        <v>0</v>
      </c>
      <c r="D1857">
        <f t="shared" si="179"/>
        <v>51</v>
      </c>
      <c r="E1857">
        <f t="shared" si="172"/>
        <v>0</v>
      </c>
      <c r="F1857">
        <f t="shared" si="180"/>
        <v>0</v>
      </c>
      <c r="G1857" t="str">
        <f t="shared" si="173"/>
        <v>B</v>
      </c>
    </row>
    <row r="1858" spans="1:7" x14ac:dyDescent="0.3">
      <c r="A1858">
        <v>1.4542567131559423</v>
      </c>
      <c r="B1858">
        <f t="shared" si="181"/>
        <v>4</v>
      </c>
      <c r="C1858">
        <f t="shared" si="178"/>
        <v>0</v>
      </c>
      <c r="D1858">
        <f t="shared" si="179"/>
        <v>52</v>
      </c>
      <c r="E1858">
        <f t="shared" si="172"/>
        <v>0</v>
      </c>
      <c r="F1858">
        <f t="shared" si="180"/>
        <v>0</v>
      </c>
      <c r="G1858" t="str">
        <f t="shared" si="173"/>
        <v>B</v>
      </c>
    </row>
    <row r="1859" spans="1:7" x14ac:dyDescent="0.3">
      <c r="A1859">
        <v>1.4542567131559423</v>
      </c>
      <c r="B1859">
        <f t="shared" si="181"/>
        <v>4</v>
      </c>
      <c r="C1859">
        <f t="shared" si="178"/>
        <v>0</v>
      </c>
      <c r="D1859">
        <f t="shared" si="179"/>
        <v>53</v>
      </c>
      <c r="E1859">
        <f t="shared" ref="E1859:E1922" si="182">IF(A1859&lt;7,0,D1859)</f>
        <v>0</v>
      </c>
      <c r="F1859">
        <f t="shared" si="180"/>
        <v>0</v>
      </c>
      <c r="G1859" t="str">
        <f t="shared" ref="G1859:G1922" si="183">IF(D1859&lt;50,"A",IF(D1859&lt;100,"B",IF(D1859&lt;150,"C",IF(D1859&lt;200,"D",IF(D1859&lt;250,"E",IF(D1859&lt;305,"F","…"))))))</f>
        <v>B</v>
      </c>
    </row>
    <row r="1860" spans="1:7" x14ac:dyDescent="0.3">
      <c r="A1860">
        <v>1.4542567131559423</v>
      </c>
      <c r="B1860">
        <f t="shared" si="181"/>
        <v>4</v>
      </c>
      <c r="C1860">
        <f t="shared" si="178"/>
        <v>0</v>
      </c>
      <c r="D1860">
        <f t="shared" si="179"/>
        <v>54</v>
      </c>
      <c r="E1860">
        <f t="shared" si="182"/>
        <v>0</v>
      </c>
      <c r="F1860">
        <f t="shared" si="180"/>
        <v>0</v>
      </c>
      <c r="G1860" t="str">
        <f t="shared" si="183"/>
        <v>B</v>
      </c>
    </row>
    <row r="1861" spans="1:7" x14ac:dyDescent="0.3">
      <c r="A1861">
        <v>1.4542567131559423</v>
      </c>
      <c r="B1861">
        <f t="shared" si="181"/>
        <v>4</v>
      </c>
      <c r="C1861">
        <f t="shared" si="178"/>
        <v>0</v>
      </c>
      <c r="D1861">
        <f t="shared" si="179"/>
        <v>55</v>
      </c>
      <c r="E1861">
        <f t="shared" si="182"/>
        <v>0</v>
      </c>
      <c r="F1861">
        <f t="shared" si="180"/>
        <v>0</v>
      </c>
      <c r="G1861" t="str">
        <f t="shared" si="183"/>
        <v>B</v>
      </c>
    </row>
    <row r="1862" spans="1:7" x14ac:dyDescent="0.3">
      <c r="A1862">
        <v>1.4542567131559423</v>
      </c>
      <c r="B1862">
        <f t="shared" si="181"/>
        <v>4</v>
      </c>
      <c r="C1862">
        <f t="shared" si="178"/>
        <v>0</v>
      </c>
      <c r="D1862">
        <f t="shared" si="179"/>
        <v>56</v>
      </c>
      <c r="E1862">
        <f t="shared" si="182"/>
        <v>0</v>
      </c>
      <c r="F1862">
        <f t="shared" si="180"/>
        <v>0</v>
      </c>
      <c r="G1862" t="str">
        <f t="shared" si="183"/>
        <v>B</v>
      </c>
    </row>
    <row r="1863" spans="1:7" x14ac:dyDescent="0.3">
      <c r="A1863">
        <v>1.4542567131559423</v>
      </c>
      <c r="B1863">
        <f t="shared" si="181"/>
        <v>4</v>
      </c>
      <c r="C1863">
        <f t="shared" si="178"/>
        <v>0</v>
      </c>
      <c r="D1863">
        <f t="shared" si="179"/>
        <v>57</v>
      </c>
      <c r="E1863">
        <f t="shared" si="182"/>
        <v>0</v>
      </c>
      <c r="F1863">
        <f t="shared" si="180"/>
        <v>0</v>
      </c>
      <c r="G1863" t="str">
        <f t="shared" si="183"/>
        <v>B</v>
      </c>
    </row>
    <row r="1864" spans="1:7" x14ac:dyDescent="0.3">
      <c r="A1864">
        <v>1.4542567131559423</v>
      </c>
      <c r="B1864">
        <f t="shared" si="181"/>
        <v>4</v>
      </c>
      <c r="C1864">
        <f t="shared" si="178"/>
        <v>0</v>
      </c>
      <c r="D1864">
        <f t="shared" si="179"/>
        <v>58</v>
      </c>
      <c r="E1864">
        <f t="shared" si="182"/>
        <v>0</v>
      </c>
      <c r="F1864">
        <f t="shared" si="180"/>
        <v>0</v>
      </c>
      <c r="G1864" t="str">
        <f t="shared" si="183"/>
        <v>B</v>
      </c>
    </row>
    <row r="1865" spans="1:7" x14ac:dyDescent="0.3">
      <c r="A1865">
        <v>1.4548499554769116</v>
      </c>
      <c r="B1865">
        <f t="shared" si="181"/>
        <v>4</v>
      </c>
      <c r="C1865">
        <f t="shared" si="178"/>
        <v>5.9324232096935603E-4</v>
      </c>
      <c r="D1865">
        <f t="shared" si="179"/>
        <v>59</v>
      </c>
      <c r="E1865">
        <f t="shared" si="182"/>
        <v>0</v>
      </c>
      <c r="F1865">
        <f t="shared" si="180"/>
        <v>0</v>
      </c>
      <c r="G1865" t="str">
        <f t="shared" si="183"/>
        <v>B</v>
      </c>
    </row>
    <row r="1866" spans="1:7" x14ac:dyDescent="0.3">
      <c r="A1866">
        <v>1.4548507629392786</v>
      </c>
      <c r="B1866">
        <f t="shared" si="181"/>
        <v>4</v>
      </c>
      <c r="C1866">
        <f t="shared" si="178"/>
        <v>8.0746236696960239E-7</v>
      </c>
      <c r="D1866">
        <f t="shared" si="179"/>
        <v>60</v>
      </c>
      <c r="E1866">
        <f t="shared" si="182"/>
        <v>0</v>
      </c>
      <c r="F1866">
        <f t="shared" si="180"/>
        <v>0</v>
      </c>
      <c r="G1866" t="str">
        <f t="shared" si="183"/>
        <v>B</v>
      </c>
    </row>
    <row r="1867" spans="1:7" x14ac:dyDescent="0.3">
      <c r="A1867">
        <v>1.4548507629392786</v>
      </c>
      <c r="B1867">
        <f t="shared" si="181"/>
        <v>4</v>
      </c>
      <c r="C1867">
        <f t="shared" si="178"/>
        <v>0</v>
      </c>
      <c r="D1867">
        <f t="shared" si="179"/>
        <v>61</v>
      </c>
      <c r="E1867">
        <f t="shared" si="182"/>
        <v>0</v>
      </c>
      <c r="F1867">
        <f t="shared" si="180"/>
        <v>0</v>
      </c>
      <c r="G1867" t="str">
        <f t="shared" si="183"/>
        <v>B</v>
      </c>
    </row>
    <row r="1868" spans="1:7" x14ac:dyDescent="0.3">
      <c r="A1868">
        <v>1.4548507629392786</v>
      </c>
      <c r="B1868">
        <f t="shared" si="181"/>
        <v>4</v>
      </c>
      <c r="C1868">
        <f t="shared" si="178"/>
        <v>0</v>
      </c>
      <c r="D1868">
        <f t="shared" si="179"/>
        <v>62</v>
      </c>
      <c r="E1868">
        <f t="shared" si="182"/>
        <v>0</v>
      </c>
      <c r="F1868">
        <f t="shared" si="180"/>
        <v>0</v>
      </c>
      <c r="G1868" t="str">
        <f t="shared" si="183"/>
        <v>B</v>
      </c>
    </row>
    <row r="1869" spans="1:7" x14ac:dyDescent="0.3">
      <c r="A1869">
        <v>1.4548507629392786</v>
      </c>
      <c r="B1869">
        <f t="shared" si="181"/>
        <v>4</v>
      </c>
      <c r="C1869">
        <f t="shared" si="178"/>
        <v>0</v>
      </c>
      <c r="D1869">
        <f t="shared" si="179"/>
        <v>63</v>
      </c>
      <c r="E1869">
        <f t="shared" si="182"/>
        <v>0</v>
      </c>
      <c r="F1869">
        <f t="shared" si="180"/>
        <v>0</v>
      </c>
      <c r="G1869" t="str">
        <f t="shared" si="183"/>
        <v>B</v>
      </c>
    </row>
    <row r="1870" spans="1:7" x14ac:dyDescent="0.3">
      <c r="A1870">
        <v>1.4548507629392786</v>
      </c>
      <c r="B1870">
        <f t="shared" si="181"/>
        <v>4</v>
      </c>
      <c r="C1870">
        <f t="shared" si="178"/>
        <v>0</v>
      </c>
      <c r="D1870">
        <f t="shared" si="179"/>
        <v>64</v>
      </c>
      <c r="E1870">
        <f t="shared" si="182"/>
        <v>0</v>
      </c>
      <c r="F1870">
        <f t="shared" si="180"/>
        <v>0</v>
      </c>
      <c r="G1870" t="str">
        <f t="shared" si="183"/>
        <v>B</v>
      </c>
    </row>
    <row r="1871" spans="1:7" x14ac:dyDescent="0.3">
      <c r="A1871">
        <v>1.4548507629392786</v>
      </c>
      <c r="B1871">
        <f t="shared" si="181"/>
        <v>4</v>
      </c>
      <c r="C1871">
        <f t="shared" ref="C1871:C1934" si="184">A1871-A1870</f>
        <v>0</v>
      </c>
      <c r="D1871">
        <f t="shared" ref="D1871:D1934" si="185">D1870+1</f>
        <v>65</v>
      </c>
      <c r="E1871">
        <f t="shared" si="182"/>
        <v>0</v>
      </c>
      <c r="F1871">
        <f t="shared" ref="F1871:F1934" si="186">E1871-E1870</f>
        <v>0</v>
      </c>
      <c r="G1871" t="str">
        <f t="shared" si="183"/>
        <v>B</v>
      </c>
    </row>
    <row r="1872" spans="1:7" x14ac:dyDescent="0.3">
      <c r="A1872">
        <v>1.4548507629392786</v>
      </c>
      <c r="B1872">
        <f t="shared" ref="B1872:B1935" si="187">B1871</f>
        <v>4</v>
      </c>
      <c r="C1872">
        <f t="shared" si="184"/>
        <v>0</v>
      </c>
      <c r="D1872">
        <f t="shared" si="185"/>
        <v>66</v>
      </c>
      <c r="E1872">
        <f t="shared" si="182"/>
        <v>0</v>
      </c>
      <c r="F1872">
        <f t="shared" si="186"/>
        <v>0</v>
      </c>
      <c r="G1872" t="str">
        <f t="shared" si="183"/>
        <v>B</v>
      </c>
    </row>
    <row r="1873" spans="1:7" x14ac:dyDescent="0.3">
      <c r="A1873">
        <v>1.4548507679564395</v>
      </c>
      <c r="B1873">
        <f t="shared" si="187"/>
        <v>4</v>
      </c>
      <c r="C1873">
        <f t="shared" si="184"/>
        <v>5.0171609089488811E-9</v>
      </c>
      <c r="D1873">
        <f t="shared" si="185"/>
        <v>67</v>
      </c>
      <c r="E1873">
        <f t="shared" si="182"/>
        <v>0</v>
      </c>
      <c r="F1873">
        <f t="shared" si="186"/>
        <v>0</v>
      </c>
      <c r="G1873" t="str">
        <f t="shared" si="183"/>
        <v>B</v>
      </c>
    </row>
    <row r="1874" spans="1:7" x14ac:dyDescent="0.3">
      <c r="A1874">
        <v>1.4548507679564395</v>
      </c>
      <c r="B1874">
        <f t="shared" si="187"/>
        <v>4</v>
      </c>
      <c r="C1874">
        <f t="shared" si="184"/>
        <v>0</v>
      </c>
      <c r="D1874">
        <f t="shared" si="185"/>
        <v>68</v>
      </c>
      <c r="E1874">
        <f t="shared" si="182"/>
        <v>0</v>
      </c>
      <c r="F1874">
        <f t="shared" si="186"/>
        <v>0</v>
      </c>
      <c r="G1874" t="str">
        <f t="shared" si="183"/>
        <v>B</v>
      </c>
    </row>
    <row r="1875" spans="1:7" x14ac:dyDescent="0.3">
      <c r="A1875">
        <v>1.4548507679564395</v>
      </c>
      <c r="B1875">
        <f t="shared" si="187"/>
        <v>4</v>
      </c>
      <c r="C1875">
        <f t="shared" si="184"/>
        <v>0</v>
      </c>
      <c r="D1875">
        <f t="shared" si="185"/>
        <v>69</v>
      </c>
      <c r="E1875">
        <f t="shared" si="182"/>
        <v>0</v>
      </c>
      <c r="F1875">
        <f t="shared" si="186"/>
        <v>0</v>
      </c>
      <c r="G1875" t="str">
        <f t="shared" si="183"/>
        <v>B</v>
      </c>
    </row>
    <row r="1876" spans="1:7" x14ac:dyDescent="0.3">
      <c r="A1876">
        <v>1.4548507679564395</v>
      </c>
      <c r="B1876">
        <f t="shared" si="187"/>
        <v>4</v>
      </c>
      <c r="C1876">
        <f t="shared" si="184"/>
        <v>0</v>
      </c>
      <c r="D1876">
        <f t="shared" si="185"/>
        <v>70</v>
      </c>
      <c r="E1876">
        <f t="shared" si="182"/>
        <v>0</v>
      </c>
      <c r="F1876">
        <f t="shared" si="186"/>
        <v>0</v>
      </c>
      <c r="G1876" t="str">
        <f t="shared" si="183"/>
        <v>B</v>
      </c>
    </row>
    <row r="1877" spans="1:7" x14ac:dyDescent="0.3">
      <c r="A1877">
        <v>1.4548507679564395</v>
      </c>
      <c r="B1877">
        <f t="shared" si="187"/>
        <v>4</v>
      </c>
      <c r="C1877">
        <f t="shared" si="184"/>
        <v>0</v>
      </c>
      <c r="D1877">
        <f t="shared" si="185"/>
        <v>71</v>
      </c>
      <c r="E1877">
        <f t="shared" si="182"/>
        <v>0</v>
      </c>
      <c r="F1877">
        <f t="shared" si="186"/>
        <v>0</v>
      </c>
      <c r="G1877" t="str">
        <f t="shared" si="183"/>
        <v>B</v>
      </c>
    </row>
    <row r="1878" spans="1:7" x14ac:dyDescent="0.3">
      <c r="A1878">
        <v>1.4548507679564395</v>
      </c>
      <c r="B1878">
        <f t="shared" si="187"/>
        <v>4</v>
      </c>
      <c r="C1878">
        <f t="shared" si="184"/>
        <v>0</v>
      </c>
      <c r="D1878">
        <f t="shared" si="185"/>
        <v>72</v>
      </c>
      <c r="E1878">
        <f t="shared" si="182"/>
        <v>0</v>
      </c>
      <c r="F1878">
        <f t="shared" si="186"/>
        <v>0</v>
      </c>
      <c r="G1878" t="str">
        <f t="shared" si="183"/>
        <v>B</v>
      </c>
    </row>
    <row r="1879" spans="1:7" x14ac:dyDescent="0.3">
      <c r="A1879">
        <v>1.4548507679564395</v>
      </c>
      <c r="B1879">
        <f t="shared" si="187"/>
        <v>4</v>
      </c>
      <c r="C1879">
        <f t="shared" si="184"/>
        <v>0</v>
      </c>
      <c r="D1879">
        <f t="shared" si="185"/>
        <v>73</v>
      </c>
      <c r="E1879">
        <f t="shared" si="182"/>
        <v>0</v>
      </c>
      <c r="F1879">
        <f t="shared" si="186"/>
        <v>0</v>
      </c>
      <c r="G1879" t="str">
        <f t="shared" si="183"/>
        <v>B</v>
      </c>
    </row>
    <row r="1880" spans="1:7" x14ac:dyDescent="0.3">
      <c r="A1880">
        <v>1.4548507679564395</v>
      </c>
      <c r="B1880">
        <f t="shared" si="187"/>
        <v>4</v>
      </c>
      <c r="C1880">
        <f t="shared" si="184"/>
        <v>0</v>
      </c>
      <c r="D1880">
        <f t="shared" si="185"/>
        <v>74</v>
      </c>
      <c r="E1880">
        <f t="shared" si="182"/>
        <v>0</v>
      </c>
      <c r="F1880">
        <f t="shared" si="186"/>
        <v>0</v>
      </c>
      <c r="G1880" t="str">
        <f t="shared" si="183"/>
        <v>B</v>
      </c>
    </row>
    <row r="1881" spans="1:7" x14ac:dyDescent="0.3">
      <c r="A1881">
        <v>1.4548507679564395</v>
      </c>
      <c r="B1881">
        <f t="shared" si="187"/>
        <v>4</v>
      </c>
      <c r="C1881">
        <f t="shared" si="184"/>
        <v>0</v>
      </c>
      <c r="D1881">
        <f t="shared" si="185"/>
        <v>75</v>
      </c>
      <c r="E1881">
        <f t="shared" si="182"/>
        <v>0</v>
      </c>
      <c r="F1881">
        <f t="shared" si="186"/>
        <v>0</v>
      </c>
      <c r="G1881" t="str">
        <f t="shared" si="183"/>
        <v>B</v>
      </c>
    </row>
    <row r="1882" spans="1:7" x14ac:dyDescent="0.3">
      <c r="A1882">
        <v>1.4548507679564395</v>
      </c>
      <c r="B1882">
        <f t="shared" si="187"/>
        <v>4</v>
      </c>
      <c r="C1882">
        <f t="shared" si="184"/>
        <v>0</v>
      </c>
      <c r="D1882">
        <f t="shared" si="185"/>
        <v>76</v>
      </c>
      <c r="E1882">
        <f t="shared" si="182"/>
        <v>0</v>
      </c>
      <c r="F1882">
        <f t="shared" si="186"/>
        <v>0</v>
      </c>
      <c r="G1882" t="str">
        <f t="shared" si="183"/>
        <v>B</v>
      </c>
    </row>
    <row r="1883" spans="1:7" x14ac:dyDescent="0.3">
      <c r="A1883">
        <v>1.4548507679564395</v>
      </c>
      <c r="B1883">
        <f t="shared" si="187"/>
        <v>4</v>
      </c>
      <c r="C1883">
        <f t="shared" si="184"/>
        <v>0</v>
      </c>
      <c r="D1883">
        <f t="shared" si="185"/>
        <v>77</v>
      </c>
      <c r="E1883">
        <f t="shared" si="182"/>
        <v>0</v>
      </c>
      <c r="F1883">
        <f t="shared" si="186"/>
        <v>0</v>
      </c>
      <c r="G1883" t="str">
        <f t="shared" si="183"/>
        <v>B</v>
      </c>
    </row>
    <row r="1884" spans="1:7" x14ac:dyDescent="0.3">
      <c r="A1884">
        <v>1.4548507679564395</v>
      </c>
      <c r="B1884">
        <f t="shared" si="187"/>
        <v>4</v>
      </c>
      <c r="C1884">
        <f t="shared" si="184"/>
        <v>0</v>
      </c>
      <c r="D1884">
        <f t="shared" si="185"/>
        <v>78</v>
      </c>
      <c r="E1884">
        <f t="shared" si="182"/>
        <v>0</v>
      </c>
      <c r="F1884">
        <f t="shared" si="186"/>
        <v>0</v>
      </c>
      <c r="G1884" t="str">
        <f t="shared" si="183"/>
        <v>B</v>
      </c>
    </row>
    <row r="1885" spans="1:7" x14ac:dyDescent="0.3">
      <c r="A1885">
        <v>1.4548558622459982</v>
      </c>
      <c r="B1885">
        <f t="shared" si="187"/>
        <v>4</v>
      </c>
      <c r="C1885">
        <f t="shared" si="184"/>
        <v>5.0942895586381098E-6</v>
      </c>
      <c r="D1885">
        <f t="shared" si="185"/>
        <v>79</v>
      </c>
      <c r="E1885">
        <f t="shared" si="182"/>
        <v>0</v>
      </c>
      <c r="F1885">
        <f t="shared" si="186"/>
        <v>0</v>
      </c>
      <c r="G1885" t="str">
        <f t="shared" si="183"/>
        <v>B</v>
      </c>
    </row>
    <row r="1886" spans="1:7" x14ac:dyDescent="0.3">
      <c r="A1886">
        <v>1.4548558622459982</v>
      </c>
      <c r="B1886">
        <f t="shared" si="187"/>
        <v>4</v>
      </c>
      <c r="C1886">
        <f t="shared" si="184"/>
        <v>0</v>
      </c>
      <c r="D1886">
        <f t="shared" si="185"/>
        <v>80</v>
      </c>
      <c r="E1886">
        <f t="shared" si="182"/>
        <v>0</v>
      </c>
      <c r="F1886">
        <f t="shared" si="186"/>
        <v>0</v>
      </c>
      <c r="G1886" t="str">
        <f t="shared" si="183"/>
        <v>B</v>
      </c>
    </row>
    <row r="1887" spans="1:7" x14ac:dyDescent="0.3">
      <c r="A1887">
        <v>1.4548558622459982</v>
      </c>
      <c r="B1887">
        <f t="shared" si="187"/>
        <v>4</v>
      </c>
      <c r="C1887">
        <f t="shared" si="184"/>
        <v>0</v>
      </c>
      <c r="D1887">
        <f t="shared" si="185"/>
        <v>81</v>
      </c>
      <c r="E1887">
        <f t="shared" si="182"/>
        <v>0</v>
      </c>
      <c r="F1887">
        <f t="shared" si="186"/>
        <v>0</v>
      </c>
      <c r="G1887" t="str">
        <f t="shared" si="183"/>
        <v>B</v>
      </c>
    </row>
    <row r="1888" spans="1:7" x14ac:dyDescent="0.3">
      <c r="A1888">
        <v>1.4548558622459982</v>
      </c>
      <c r="B1888">
        <f t="shared" si="187"/>
        <v>4</v>
      </c>
      <c r="C1888">
        <f t="shared" si="184"/>
        <v>0</v>
      </c>
      <c r="D1888">
        <f t="shared" si="185"/>
        <v>82</v>
      </c>
      <c r="E1888">
        <f t="shared" si="182"/>
        <v>0</v>
      </c>
      <c r="F1888">
        <f t="shared" si="186"/>
        <v>0</v>
      </c>
      <c r="G1888" t="str">
        <f t="shared" si="183"/>
        <v>B</v>
      </c>
    </row>
    <row r="1889" spans="1:7" x14ac:dyDescent="0.3">
      <c r="A1889">
        <v>1.4548558622459982</v>
      </c>
      <c r="B1889">
        <f t="shared" si="187"/>
        <v>4</v>
      </c>
      <c r="C1889">
        <f t="shared" si="184"/>
        <v>0</v>
      </c>
      <c r="D1889">
        <f t="shared" si="185"/>
        <v>83</v>
      </c>
      <c r="E1889">
        <f t="shared" si="182"/>
        <v>0</v>
      </c>
      <c r="F1889">
        <f t="shared" si="186"/>
        <v>0</v>
      </c>
      <c r="G1889" t="str">
        <f t="shared" si="183"/>
        <v>B</v>
      </c>
    </row>
    <row r="1890" spans="1:7" x14ac:dyDescent="0.3">
      <c r="A1890">
        <v>1.4548558622459982</v>
      </c>
      <c r="B1890">
        <f t="shared" si="187"/>
        <v>4</v>
      </c>
      <c r="C1890">
        <f t="shared" si="184"/>
        <v>0</v>
      </c>
      <c r="D1890">
        <f t="shared" si="185"/>
        <v>84</v>
      </c>
      <c r="E1890">
        <f t="shared" si="182"/>
        <v>0</v>
      </c>
      <c r="F1890">
        <f t="shared" si="186"/>
        <v>0</v>
      </c>
      <c r="G1890" t="str">
        <f t="shared" si="183"/>
        <v>B</v>
      </c>
    </row>
    <row r="1891" spans="1:7" x14ac:dyDescent="0.3">
      <c r="A1891">
        <v>1.4548558622459982</v>
      </c>
      <c r="B1891">
        <f t="shared" si="187"/>
        <v>4</v>
      </c>
      <c r="C1891">
        <f t="shared" si="184"/>
        <v>0</v>
      </c>
      <c r="D1891">
        <f t="shared" si="185"/>
        <v>85</v>
      </c>
      <c r="E1891">
        <f t="shared" si="182"/>
        <v>0</v>
      </c>
      <c r="F1891">
        <f t="shared" si="186"/>
        <v>0</v>
      </c>
      <c r="G1891" t="str">
        <f t="shared" si="183"/>
        <v>B</v>
      </c>
    </row>
    <row r="1892" spans="1:7" x14ac:dyDescent="0.3">
      <c r="A1892">
        <v>1.4548558622459982</v>
      </c>
      <c r="B1892">
        <f t="shared" si="187"/>
        <v>4</v>
      </c>
      <c r="C1892">
        <f t="shared" si="184"/>
        <v>0</v>
      </c>
      <c r="D1892">
        <f t="shared" si="185"/>
        <v>86</v>
      </c>
      <c r="E1892">
        <f t="shared" si="182"/>
        <v>0</v>
      </c>
      <c r="F1892">
        <f t="shared" si="186"/>
        <v>0</v>
      </c>
      <c r="G1892" t="str">
        <f t="shared" si="183"/>
        <v>B</v>
      </c>
    </row>
    <row r="1893" spans="1:7" x14ac:dyDescent="0.3">
      <c r="A1893">
        <v>1.4548558622459982</v>
      </c>
      <c r="B1893">
        <f t="shared" si="187"/>
        <v>4</v>
      </c>
      <c r="C1893">
        <f t="shared" si="184"/>
        <v>0</v>
      </c>
      <c r="D1893">
        <f t="shared" si="185"/>
        <v>87</v>
      </c>
      <c r="E1893">
        <f t="shared" si="182"/>
        <v>0</v>
      </c>
      <c r="F1893">
        <f t="shared" si="186"/>
        <v>0</v>
      </c>
      <c r="G1893" t="str">
        <f t="shared" si="183"/>
        <v>B</v>
      </c>
    </row>
    <row r="1894" spans="1:7" x14ac:dyDescent="0.3">
      <c r="A1894">
        <v>1.4548558622459982</v>
      </c>
      <c r="B1894">
        <f t="shared" si="187"/>
        <v>4</v>
      </c>
      <c r="C1894">
        <f t="shared" si="184"/>
        <v>0</v>
      </c>
      <c r="D1894">
        <f t="shared" si="185"/>
        <v>88</v>
      </c>
      <c r="E1894">
        <f t="shared" si="182"/>
        <v>0</v>
      </c>
      <c r="F1894">
        <f t="shared" si="186"/>
        <v>0</v>
      </c>
      <c r="G1894" t="str">
        <f t="shared" si="183"/>
        <v>B</v>
      </c>
    </row>
    <row r="1895" spans="1:7" x14ac:dyDescent="0.3">
      <c r="A1895">
        <v>1.4548558622459982</v>
      </c>
      <c r="B1895">
        <f t="shared" si="187"/>
        <v>4</v>
      </c>
      <c r="C1895">
        <f t="shared" si="184"/>
        <v>0</v>
      </c>
      <c r="D1895">
        <f t="shared" si="185"/>
        <v>89</v>
      </c>
      <c r="E1895">
        <f t="shared" si="182"/>
        <v>0</v>
      </c>
      <c r="F1895">
        <f t="shared" si="186"/>
        <v>0</v>
      </c>
      <c r="G1895" t="str">
        <f t="shared" si="183"/>
        <v>B</v>
      </c>
    </row>
    <row r="1896" spans="1:7" x14ac:dyDescent="0.3">
      <c r="A1896">
        <v>1.4548558622459982</v>
      </c>
      <c r="B1896">
        <f t="shared" si="187"/>
        <v>4</v>
      </c>
      <c r="C1896">
        <f t="shared" si="184"/>
        <v>0</v>
      </c>
      <c r="D1896">
        <f t="shared" si="185"/>
        <v>90</v>
      </c>
      <c r="E1896">
        <f t="shared" si="182"/>
        <v>0</v>
      </c>
      <c r="F1896">
        <f t="shared" si="186"/>
        <v>0</v>
      </c>
      <c r="G1896" t="str">
        <f t="shared" si="183"/>
        <v>B</v>
      </c>
    </row>
    <row r="1897" spans="1:7" x14ac:dyDescent="0.3">
      <c r="A1897">
        <v>1.4548558622459982</v>
      </c>
      <c r="B1897">
        <f t="shared" si="187"/>
        <v>4</v>
      </c>
      <c r="C1897">
        <f t="shared" si="184"/>
        <v>0</v>
      </c>
      <c r="D1897">
        <f t="shared" si="185"/>
        <v>91</v>
      </c>
      <c r="E1897">
        <f t="shared" si="182"/>
        <v>0</v>
      </c>
      <c r="F1897">
        <f t="shared" si="186"/>
        <v>0</v>
      </c>
      <c r="G1897" t="str">
        <f t="shared" si="183"/>
        <v>B</v>
      </c>
    </row>
    <row r="1898" spans="1:7" x14ac:dyDescent="0.3">
      <c r="A1898">
        <v>1.4548558632379338</v>
      </c>
      <c r="B1898">
        <f t="shared" si="187"/>
        <v>4</v>
      </c>
      <c r="C1898">
        <f t="shared" si="184"/>
        <v>9.9193564473409879E-10</v>
      </c>
      <c r="D1898">
        <f t="shared" si="185"/>
        <v>92</v>
      </c>
      <c r="E1898">
        <f t="shared" si="182"/>
        <v>0</v>
      </c>
      <c r="F1898">
        <f t="shared" si="186"/>
        <v>0</v>
      </c>
      <c r="G1898" t="str">
        <f t="shared" si="183"/>
        <v>B</v>
      </c>
    </row>
    <row r="1899" spans="1:7" x14ac:dyDescent="0.3">
      <c r="A1899">
        <v>1.4548558632379338</v>
      </c>
      <c r="B1899">
        <f t="shared" si="187"/>
        <v>4</v>
      </c>
      <c r="C1899">
        <f t="shared" si="184"/>
        <v>0</v>
      </c>
      <c r="D1899">
        <f t="shared" si="185"/>
        <v>93</v>
      </c>
      <c r="E1899">
        <f t="shared" si="182"/>
        <v>0</v>
      </c>
      <c r="F1899">
        <f t="shared" si="186"/>
        <v>0</v>
      </c>
      <c r="G1899" t="str">
        <f t="shared" si="183"/>
        <v>B</v>
      </c>
    </row>
    <row r="1900" spans="1:7" x14ac:dyDescent="0.3">
      <c r="A1900">
        <v>1.4548558632379338</v>
      </c>
      <c r="B1900">
        <f t="shared" si="187"/>
        <v>4</v>
      </c>
      <c r="C1900">
        <f t="shared" si="184"/>
        <v>0</v>
      </c>
      <c r="D1900">
        <f t="shared" si="185"/>
        <v>94</v>
      </c>
      <c r="E1900">
        <f t="shared" si="182"/>
        <v>0</v>
      </c>
      <c r="F1900">
        <f t="shared" si="186"/>
        <v>0</v>
      </c>
      <c r="G1900" t="str">
        <f t="shared" si="183"/>
        <v>B</v>
      </c>
    </row>
    <row r="1901" spans="1:7" x14ac:dyDescent="0.3">
      <c r="A1901">
        <v>1.4548558632379338</v>
      </c>
      <c r="B1901">
        <f t="shared" si="187"/>
        <v>4</v>
      </c>
      <c r="C1901">
        <f t="shared" si="184"/>
        <v>0</v>
      </c>
      <c r="D1901">
        <f t="shared" si="185"/>
        <v>95</v>
      </c>
      <c r="E1901">
        <f t="shared" si="182"/>
        <v>0</v>
      </c>
      <c r="F1901">
        <f t="shared" si="186"/>
        <v>0</v>
      </c>
      <c r="G1901" t="str">
        <f t="shared" si="183"/>
        <v>B</v>
      </c>
    </row>
    <row r="1902" spans="1:7" x14ac:dyDescent="0.3">
      <c r="A1902">
        <v>1.4548558632379338</v>
      </c>
      <c r="B1902">
        <f t="shared" si="187"/>
        <v>4</v>
      </c>
      <c r="C1902">
        <f t="shared" si="184"/>
        <v>0</v>
      </c>
      <c r="D1902">
        <f t="shared" si="185"/>
        <v>96</v>
      </c>
      <c r="E1902">
        <f t="shared" si="182"/>
        <v>0</v>
      </c>
      <c r="F1902">
        <f t="shared" si="186"/>
        <v>0</v>
      </c>
      <c r="G1902" t="str">
        <f t="shared" si="183"/>
        <v>B</v>
      </c>
    </row>
    <row r="1903" spans="1:7" x14ac:dyDescent="0.3">
      <c r="A1903">
        <v>1.4548558632379338</v>
      </c>
      <c r="B1903">
        <f t="shared" si="187"/>
        <v>4</v>
      </c>
      <c r="C1903">
        <f t="shared" si="184"/>
        <v>0</v>
      </c>
      <c r="D1903">
        <f t="shared" si="185"/>
        <v>97</v>
      </c>
      <c r="E1903">
        <f t="shared" si="182"/>
        <v>0</v>
      </c>
      <c r="F1903">
        <f t="shared" si="186"/>
        <v>0</v>
      </c>
      <c r="G1903" t="str">
        <f t="shared" si="183"/>
        <v>B</v>
      </c>
    </row>
    <row r="1904" spans="1:7" x14ac:dyDescent="0.3">
      <c r="A1904">
        <v>1.4548558632379338</v>
      </c>
      <c r="B1904">
        <f t="shared" si="187"/>
        <v>4</v>
      </c>
      <c r="C1904">
        <f t="shared" si="184"/>
        <v>0</v>
      </c>
      <c r="D1904">
        <f t="shared" si="185"/>
        <v>98</v>
      </c>
      <c r="E1904">
        <f t="shared" si="182"/>
        <v>0</v>
      </c>
      <c r="F1904">
        <f t="shared" si="186"/>
        <v>0</v>
      </c>
      <c r="G1904" t="str">
        <f t="shared" si="183"/>
        <v>B</v>
      </c>
    </row>
    <row r="1905" spans="1:7" x14ac:dyDescent="0.3">
      <c r="A1905">
        <v>1.4548558632379338</v>
      </c>
      <c r="B1905">
        <f t="shared" si="187"/>
        <v>4</v>
      </c>
      <c r="C1905">
        <f t="shared" si="184"/>
        <v>0</v>
      </c>
      <c r="D1905">
        <f t="shared" si="185"/>
        <v>99</v>
      </c>
      <c r="E1905">
        <f t="shared" si="182"/>
        <v>0</v>
      </c>
      <c r="F1905">
        <f t="shared" si="186"/>
        <v>0</v>
      </c>
      <c r="G1905" t="str">
        <f t="shared" si="183"/>
        <v>B</v>
      </c>
    </row>
    <row r="1906" spans="1:7" x14ac:dyDescent="0.3">
      <c r="A1906">
        <v>1.4548558632379338</v>
      </c>
      <c r="B1906">
        <f t="shared" si="187"/>
        <v>4</v>
      </c>
      <c r="C1906">
        <f t="shared" si="184"/>
        <v>0</v>
      </c>
      <c r="D1906">
        <f t="shared" si="185"/>
        <v>100</v>
      </c>
      <c r="E1906">
        <f t="shared" si="182"/>
        <v>0</v>
      </c>
      <c r="F1906">
        <f t="shared" si="186"/>
        <v>0</v>
      </c>
      <c r="G1906" t="str">
        <f t="shared" si="183"/>
        <v>C</v>
      </c>
    </row>
    <row r="1907" spans="1:7" x14ac:dyDescent="0.3">
      <c r="A1907">
        <v>1.4548558632379338</v>
      </c>
      <c r="B1907">
        <f t="shared" si="187"/>
        <v>4</v>
      </c>
      <c r="C1907">
        <f t="shared" si="184"/>
        <v>0</v>
      </c>
      <c r="D1907">
        <f t="shared" si="185"/>
        <v>101</v>
      </c>
      <c r="E1907">
        <f t="shared" si="182"/>
        <v>0</v>
      </c>
      <c r="F1907">
        <f t="shared" si="186"/>
        <v>0</v>
      </c>
      <c r="G1907" t="str">
        <f t="shared" si="183"/>
        <v>C</v>
      </c>
    </row>
    <row r="1908" spans="1:7" x14ac:dyDescent="0.3">
      <c r="A1908">
        <v>1.4548558632379338</v>
      </c>
      <c r="B1908">
        <f t="shared" si="187"/>
        <v>4</v>
      </c>
      <c r="C1908">
        <f t="shared" si="184"/>
        <v>0</v>
      </c>
      <c r="D1908">
        <f t="shared" si="185"/>
        <v>102</v>
      </c>
      <c r="E1908">
        <f t="shared" si="182"/>
        <v>0</v>
      </c>
      <c r="F1908">
        <f t="shared" si="186"/>
        <v>0</v>
      </c>
      <c r="G1908" t="str">
        <f t="shared" si="183"/>
        <v>C</v>
      </c>
    </row>
    <row r="1909" spans="1:7" x14ac:dyDescent="0.3">
      <c r="A1909">
        <v>1.4548558632379338</v>
      </c>
      <c r="B1909">
        <f t="shared" si="187"/>
        <v>4</v>
      </c>
      <c r="C1909">
        <f t="shared" si="184"/>
        <v>0</v>
      </c>
      <c r="D1909">
        <f t="shared" si="185"/>
        <v>103</v>
      </c>
      <c r="E1909">
        <f t="shared" si="182"/>
        <v>0</v>
      </c>
      <c r="F1909">
        <f t="shared" si="186"/>
        <v>0</v>
      </c>
      <c r="G1909" t="str">
        <f t="shared" si="183"/>
        <v>C</v>
      </c>
    </row>
    <row r="1910" spans="1:7" x14ac:dyDescent="0.3">
      <c r="A1910">
        <v>1.4556849318714686</v>
      </c>
      <c r="B1910">
        <f t="shared" si="187"/>
        <v>4</v>
      </c>
      <c r="C1910">
        <f t="shared" si="184"/>
        <v>8.2906863353482407E-4</v>
      </c>
      <c r="D1910">
        <f t="shared" si="185"/>
        <v>104</v>
      </c>
      <c r="E1910">
        <f t="shared" si="182"/>
        <v>0</v>
      </c>
      <c r="F1910">
        <f t="shared" si="186"/>
        <v>0</v>
      </c>
      <c r="G1910" t="str">
        <f t="shared" si="183"/>
        <v>C</v>
      </c>
    </row>
    <row r="1911" spans="1:7" x14ac:dyDescent="0.3">
      <c r="A1911">
        <v>1.4556849318714686</v>
      </c>
      <c r="B1911">
        <f t="shared" si="187"/>
        <v>4</v>
      </c>
      <c r="C1911">
        <f t="shared" si="184"/>
        <v>0</v>
      </c>
      <c r="D1911">
        <f t="shared" si="185"/>
        <v>105</v>
      </c>
      <c r="E1911">
        <f t="shared" si="182"/>
        <v>0</v>
      </c>
      <c r="F1911">
        <f t="shared" si="186"/>
        <v>0</v>
      </c>
      <c r="G1911" t="str">
        <f t="shared" si="183"/>
        <v>C</v>
      </c>
    </row>
    <row r="1912" spans="1:7" x14ac:dyDescent="0.3">
      <c r="A1912">
        <v>1.4556849318714686</v>
      </c>
      <c r="B1912">
        <f t="shared" si="187"/>
        <v>4</v>
      </c>
      <c r="C1912">
        <f t="shared" si="184"/>
        <v>0</v>
      </c>
      <c r="D1912">
        <f t="shared" si="185"/>
        <v>106</v>
      </c>
      <c r="E1912">
        <f t="shared" si="182"/>
        <v>0</v>
      </c>
      <c r="F1912">
        <f t="shared" si="186"/>
        <v>0</v>
      </c>
      <c r="G1912" t="str">
        <f t="shared" si="183"/>
        <v>C</v>
      </c>
    </row>
    <row r="1913" spans="1:7" x14ac:dyDescent="0.3">
      <c r="A1913">
        <v>1.4556849318714686</v>
      </c>
      <c r="B1913">
        <f t="shared" si="187"/>
        <v>4</v>
      </c>
      <c r="C1913">
        <f t="shared" si="184"/>
        <v>0</v>
      </c>
      <c r="D1913">
        <f t="shared" si="185"/>
        <v>107</v>
      </c>
      <c r="E1913">
        <f t="shared" si="182"/>
        <v>0</v>
      </c>
      <c r="F1913">
        <f t="shared" si="186"/>
        <v>0</v>
      </c>
      <c r="G1913" t="str">
        <f t="shared" si="183"/>
        <v>C</v>
      </c>
    </row>
    <row r="1914" spans="1:7" x14ac:dyDescent="0.3">
      <c r="A1914">
        <v>1.4556849318714686</v>
      </c>
      <c r="B1914">
        <f t="shared" si="187"/>
        <v>4</v>
      </c>
      <c r="C1914">
        <f t="shared" si="184"/>
        <v>0</v>
      </c>
      <c r="D1914">
        <f t="shared" si="185"/>
        <v>108</v>
      </c>
      <c r="E1914">
        <f t="shared" si="182"/>
        <v>0</v>
      </c>
      <c r="F1914">
        <f t="shared" si="186"/>
        <v>0</v>
      </c>
      <c r="G1914" t="str">
        <f t="shared" si="183"/>
        <v>C</v>
      </c>
    </row>
    <row r="1915" spans="1:7" x14ac:dyDescent="0.3">
      <c r="A1915">
        <v>1.4556849318714686</v>
      </c>
      <c r="B1915">
        <f t="shared" si="187"/>
        <v>4</v>
      </c>
      <c r="C1915">
        <f t="shared" si="184"/>
        <v>0</v>
      </c>
      <c r="D1915">
        <f t="shared" si="185"/>
        <v>109</v>
      </c>
      <c r="E1915">
        <f t="shared" si="182"/>
        <v>0</v>
      </c>
      <c r="F1915">
        <f t="shared" si="186"/>
        <v>0</v>
      </c>
      <c r="G1915" t="str">
        <f t="shared" si="183"/>
        <v>C</v>
      </c>
    </row>
    <row r="1916" spans="1:7" x14ac:dyDescent="0.3">
      <c r="A1916">
        <v>1.4556849318714686</v>
      </c>
      <c r="B1916">
        <f t="shared" si="187"/>
        <v>4</v>
      </c>
      <c r="C1916">
        <f t="shared" si="184"/>
        <v>0</v>
      </c>
      <c r="D1916">
        <f t="shared" si="185"/>
        <v>110</v>
      </c>
      <c r="E1916">
        <f t="shared" si="182"/>
        <v>0</v>
      </c>
      <c r="F1916">
        <f t="shared" si="186"/>
        <v>0</v>
      </c>
      <c r="G1916" t="str">
        <f t="shared" si="183"/>
        <v>C</v>
      </c>
    </row>
    <row r="1917" spans="1:7" x14ac:dyDescent="0.3">
      <c r="A1917">
        <v>1.4556849318714686</v>
      </c>
      <c r="B1917">
        <f t="shared" si="187"/>
        <v>4</v>
      </c>
      <c r="C1917">
        <f t="shared" si="184"/>
        <v>0</v>
      </c>
      <c r="D1917">
        <f t="shared" si="185"/>
        <v>111</v>
      </c>
      <c r="E1917">
        <f t="shared" si="182"/>
        <v>0</v>
      </c>
      <c r="F1917">
        <f t="shared" si="186"/>
        <v>0</v>
      </c>
      <c r="G1917" t="str">
        <f t="shared" si="183"/>
        <v>C</v>
      </c>
    </row>
    <row r="1918" spans="1:7" x14ac:dyDescent="0.3">
      <c r="A1918">
        <v>1.4556849318714686</v>
      </c>
      <c r="B1918">
        <f t="shared" si="187"/>
        <v>4</v>
      </c>
      <c r="C1918">
        <f t="shared" si="184"/>
        <v>0</v>
      </c>
      <c r="D1918">
        <f t="shared" si="185"/>
        <v>112</v>
      </c>
      <c r="E1918">
        <f t="shared" si="182"/>
        <v>0</v>
      </c>
      <c r="F1918">
        <f t="shared" si="186"/>
        <v>0</v>
      </c>
      <c r="G1918" t="str">
        <f t="shared" si="183"/>
        <v>C</v>
      </c>
    </row>
    <row r="1919" spans="1:7" x14ac:dyDescent="0.3">
      <c r="A1919">
        <v>1.4556849318714686</v>
      </c>
      <c r="B1919">
        <f t="shared" si="187"/>
        <v>4</v>
      </c>
      <c r="C1919">
        <f t="shared" si="184"/>
        <v>0</v>
      </c>
      <c r="D1919">
        <f t="shared" si="185"/>
        <v>113</v>
      </c>
      <c r="E1919">
        <f t="shared" si="182"/>
        <v>0</v>
      </c>
      <c r="F1919">
        <f t="shared" si="186"/>
        <v>0</v>
      </c>
      <c r="G1919" t="str">
        <f t="shared" si="183"/>
        <v>C</v>
      </c>
    </row>
    <row r="1920" spans="1:7" x14ac:dyDescent="0.3">
      <c r="A1920">
        <v>1.4556849318714686</v>
      </c>
      <c r="B1920">
        <f t="shared" si="187"/>
        <v>4</v>
      </c>
      <c r="C1920">
        <f t="shared" si="184"/>
        <v>0</v>
      </c>
      <c r="D1920">
        <f t="shared" si="185"/>
        <v>114</v>
      </c>
      <c r="E1920">
        <f t="shared" si="182"/>
        <v>0</v>
      </c>
      <c r="F1920">
        <f t="shared" si="186"/>
        <v>0</v>
      </c>
      <c r="G1920" t="str">
        <f t="shared" si="183"/>
        <v>C</v>
      </c>
    </row>
    <row r="1921" spans="1:7" x14ac:dyDescent="0.3">
      <c r="A1921">
        <v>1.4556849318714686</v>
      </c>
      <c r="B1921">
        <f t="shared" si="187"/>
        <v>4</v>
      </c>
      <c r="C1921">
        <f t="shared" si="184"/>
        <v>0</v>
      </c>
      <c r="D1921">
        <f t="shared" si="185"/>
        <v>115</v>
      </c>
      <c r="E1921">
        <f t="shared" si="182"/>
        <v>0</v>
      </c>
      <c r="F1921">
        <f t="shared" si="186"/>
        <v>0</v>
      </c>
      <c r="G1921" t="str">
        <f t="shared" si="183"/>
        <v>C</v>
      </c>
    </row>
    <row r="1922" spans="1:7" x14ac:dyDescent="0.3">
      <c r="A1922">
        <v>1.4556849318714686</v>
      </c>
      <c r="B1922">
        <f t="shared" si="187"/>
        <v>4</v>
      </c>
      <c r="C1922">
        <f t="shared" si="184"/>
        <v>0</v>
      </c>
      <c r="D1922">
        <f t="shared" si="185"/>
        <v>116</v>
      </c>
      <c r="E1922">
        <f t="shared" si="182"/>
        <v>0</v>
      </c>
      <c r="F1922">
        <f t="shared" si="186"/>
        <v>0</v>
      </c>
      <c r="G1922" t="str">
        <f t="shared" si="183"/>
        <v>C</v>
      </c>
    </row>
    <row r="1923" spans="1:7" x14ac:dyDescent="0.3">
      <c r="A1923">
        <v>1.4556849318714686</v>
      </c>
      <c r="B1923">
        <f t="shared" si="187"/>
        <v>4</v>
      </c>
      <c r="C1923">
        <f t="shared" si="184"/>
        <v>0</v>
      </c>
      <c r="D1923">
        <f t="shared" si="185"/>
        <v>117</v>
      </c>
      <c r="E1923">
        <f t="shared" ref="E1923:E1986" si="188">IF(A1923&lt;7,0,D1923)</f>
        <v>0</v>
      </c>
      <c r="F1923">
        <f t="shared" si="186"/>
        <v>0</v>
      </c>
      <c r="G1923" t="str">
        <f t="shared" ref="G1923:G1986" si="189">IF(D1923&lt;50,"A",IF(D1923&lt;100,"B",IF(D1923&lt;150,"C",IF(D1923&lt;200,"D",IF(D1923&lt;250,"E",IF(D1923&lt;305,"F","…"))))))</f>
        <v>C</v>
      </c>
    </row>
    <row r="1924" spans="1:7" x14ac:dyDescent="0.3">
      <c r="A1924">
        <v>1.4556849318714686</v>
      </c>
      <c r="B1924">
        <f t="shared" si="187"/>
        <v>4</v>
      </c>
      <c r="C1924">
        <f t="shared" si="184"/>
        <v>0</v>
      </c>
      <c r="D1924">
        <f t="shared" si="185"/>
        <v>118</v>
      </c>
      <c r="E1924">
        <f t="shared" si="188"/>
        <v>0</v>
      </c>
      <c r="F1924">
        <f t="shared" si="186"/>
        <v>0</v>
      </c>
      <c r="G1924" t="str">
        <f t="shared" si="189"/>
        <v>C</v>
      </c>
    </row>
    <row r="1925" spans="1:7" x14ac:dyDescent="0.3">
      <c r="A1925">
        <v>1.4556851292846638</v>
      </c>
      <c r="B1925">
        <f t="shared" si="187"/>
        <v>4</v>
      </c>
      <c r="C1925">
        <f t="shared" si="184"/>
        <v>1.9741319512434075E-7</v>
      </c>
      <c r="D1925">
        <f t="shared" si="185"/>
        <v>119</v>
      </c>
      <c r="E1925">
        <f t="shared" si="188"/>
        <v>0</v>
      </c>
      <c r="F1925">
        <f t="shared" si="186"/>
        <v>0</v>
      </c>
      <c r="G1925" t="str">
        <f t="shared" si="189"/>
        <v>C</v>
      </c>
    </row>
    <row r="1926" spans="1:7" x14ac:dyDescent="0.3">
      <c r="A1926">
        <v>1.4556851292846638</v>
      </c>
      <c r="B1926">
        <f t="shared" si="187"/>
        <v>4</v>
      </c>
      <c r="C1926">
        <f t="shared" si="184"/>
        <v>0</v>
      </c>
      <c r="D1926">
        <f t="shared" si="185"/>
        <v>120</v>
      </c>
      <c r="E1926">
        <f t="shared" si="188"/>
        <v>0</v>
      </c>
      <c r="F1926">
        <f t="shared" si="186"/>
        <v>0</v>
      </c>
      <c r="G1926" t="str">
        <f t="shared" si="189"/>
        <v>C</v>
      </c>
    </row>
    <row r="1927" spans="1:7" x14ac:dyDescent="0.3">
      <c r="A1927">
        <v>1.4556851292846638</v>
      </c>
      <c r="B1927">
        <f t="shared" si="187"/>
        <v>4</v>
      </c>
      <c r="C1927">
        <f t="shared" si="184"/>
        <v>0</v>
      </c>
      <c r="D1927">
        <f t="shared" si="185"/>
        <v>121</v>
      </c>
      <c r="E1927">
        <f t="shared" si="188"/>
        <v>0</v>
      </c>
      <c r="F1927">
        <f t="shared" si="186"/>
        <v>0</v>
      </c>
      <c r="G1927" t="str">
        <f t="shared" si="189"/>
        <v>C</v>
      </c>
    </row>
    <row r="1928" spans="1:7" x14ac:dyDescent="0.3">
      <c r="A1928">
        <v>1.4556851292846638</v>
      </c>
      <c r="B1928">
        <f t="shared" si="187"/>
        <v>4</v>
      </c>
      <c r="C1928">
        <f t="shared" si="184"/>
        <v>0</v>
      </c>
      <c r="D1928">
        <f t="shared" si="185"/>
        <v>122</v>
      </c>
      <c r="E1928">
        <f t="shared" si="188"/>
        <v>0</v>
      </c>
      <c r="F1928">
        <f t="shared" si="186"/>
        <v>0</v>
      </c>
      <c r="G1928" t="str">
        <f t="shared" si="189"/>
        <v>C</v>
      </c>
    </row>
    <row r="1929" spans="1:7" x14ac:dyDescent="0.3">
      <c r="A1929">
        <v>1.4556851292846638</v>
      </c>
      <c r="B1929">
        <f t="shared" si="187"/>
        <v>4</v>
      </c>
      <c r="C1929">
        <f t="shared" si="184"/>
        <v>0</v>
      </c>
      <c r="D1929">
        <f t="shared" si="185"/>
        <v>123</v>
      </c>
      <c r="E1929">
        <f t="shared" si="188"/>
        <v>0</v>
      </c>
      <c r="F1929">
        <f t="shared" si="186"/>
        <v>0</v>
      </c>
      <c r="G1929" t="str">
        <f t="shared" si="189"/>
        <v>C</v>
      </c>
    </row>
    <row r="1930" spans="1:7" x14ac:dyDescent="0.3">
      <c r="A1930">
        <v>1.4559028705590722</v>
      </c>
      <c r="B1930">
        <f t="shared" si="187"/>
        <v>4</v>
      </c>
      <c r="C1930">
        <f t="shared" si="184"/>
        <v>2.1774127440843394E-4</v>
      </c>
      <c r="D1930">
        <f t="shared" si="185"/>
        <v>124</v>
      </c>
      <c r="E1930">
        <f t="shared" si="188"/>
        <v>0</v>
      </c>
      <c r="F1930">
        <f t="shared" si="186"/>
        <v>0</v>
      </c>
      <c r="G1930" t="str">
        <f t="shared" si="189"/>
        <v>C</v>
      </c>
    </row>
    <row r="1931" spans="1:7" x14ac:dyDescent="0.3">
      <c r="A1931">
        <v>1.4559028705590722</v>
      </c>
      <c r="B1931">
        <f t="shared" si="187"/>
        <v>4</v>
      </c>
      <c r="C1931">
        <f t="shared" si="184"/>
        <v>0</v>
      </c>
      <c r="D1931">
        <f t="shared" si="185"/>
        <v>125</v>
      </c>
      <c r="E1931">
        <f t="shared" si="188"/>
        <v>0</v>
      </c>
      <c r="F1931">
        <f t="shared" si="186"/>
        <v>0</v>
      </c>
      <c r="G1931" t="str">
        <f t="shared" si="189"/>
        <v>C</v>
      </c>
    </row>
    <row r="1932" spans="1:7" x14ac:dyDescent="0.3">
      <c r="A1932">
        <v>1.4559028705590722</v>
      </c>
      <c r="B1932">
        <f t="shared" si="187"/>
        <v>4</v>
      </c>
      <c r="C1932">
        <f t="shared" si="184"/>
        <v>0</v>
      </c>
      <c r="D1932">
        <f t="shared" si="185"/>
        <v>126</v>
      </c>
      <c r="E1932">
        <f t="shared" si="188"/>
        <v>0</v>
      </c>
      <c r="F1932">
        <f t="shared" si="186"/>
        <v>0</v>
      </c>
      <c r="G1932" t="str">
        <f t="shared" si="189"/>
        <v>C</v>
      </c>
    </row>
    <row r="1933" spans="1:7" x14ac:dyDescent="0.3">
      <c r="A1933">
        <v>1.4559028705590722</v>
      </c>
      <c r="B1933">
        <f t="shared" si="187"/>
        <v>4</v>
      </c>
      <c r="C1933">
        <f t="shared" si="184"/>
        <v>0</v>
      </c>
      <c r="D1933">
        <f t="shared" si="185"/>
        <v>127</v>
      </c>
      <c r="E1933">
        <f t="shared" si="188"/>
        <v>0</v>
      </c>
      <c r="F1933">
        <f t="shared" si="186"/>
        <v>0</v>
      </c>
      <c r="G1933" t="str">
        <f t="shared" si="189"/>
        <v>C</v>
      </c>
    </row>
    <row r="1934" spans="1:7" x14ac:dyDescent="0.3">
      <c r="A1934">
        <v>1.4559028705590722</v>
      </c>
      <c r="B1934">
        <f t="shared" si="187"/>
        <v>4</v>
      </c>
      <c r="C1934">
        <f t="shared" si="184"/>
        <v>0</v>
      </c>
      <c r="D1934">
        <f t="shared" si="185"/>
        <v>128</v>
      </c>
      <c r="E1934">
        <f t="shared" si="188"/>
        <v>0</v>
      </c>
      <c r="F1934">
        <f t="shared" si="186"/>
        <v>0</v>
      </c>
      <c r="G1934" t="str">
        <f t="shared" si="189"/>
        <v>C</v>
      </c>
    </row>
    <row r="1935" spans="1:7" x14ac:dyDescent="0.3">
      <c r="A1935">
        <v>1.4559028705590722</v>
      </c>
      <c r="B1935">
        <f t="shared" si="187"/>
        <v>4</v>
      </c>
      <c r="C1935">
        <f t="shared" ref="C1935:C1998" si="190">A1935-A1934</f>
        <v>0</v>
      </c>
      <c r="D1935">
        <f t="shared" ref="D1935:D1998" si="191">D1934+1</f>
        <v>129</v>
      </c>
      <c r="E1935">
        <f t="shared" si="188"/>
        <v>0</v>
      </c>
      <c r="F1935">
        <f t="shared" ref="F1935:F1998" si="192">E1935-E1934</f>
        <v>0</v>
      </c>
      <c r="G1935" t="str">
        <f t="shared" si="189"/>
        <v>C</v>
      </c>
    </row>
    <row r="1936" spans="1:7" x14ac:dyDescent="0.3">
      <c r="A1936">
        <v>1.4559030165737925</v>
      </c>
      <c r="B1936">
        <f t="shared" ref="B1936:B1999" si="193">B1935</f>
        <v>4</v>
      </c>
      <c r="C1936">
        <f t="shared" si="190"/>
        <v>1.460147203147244E-7</v>
      </c>
      <c r="D1936">
        <f t="shared" si="191"/>
        <v>130</v>
      </c>
      <c r="E1936">
        <f t="shared" si="188"/>
        <v>0</v>
      </c>
      <c r="F1936">
        <f t="shared" si="192"/>
        <v>0</v>
      </c>
      <c r="G1936" t="str">
        <f t="shared" si="189"/>
        <v>C</v>
      </c>
    </row>
    <row r="1937" spans="1:7" x14ac:dyDescent="0.3">
      <c r="A1937">
        <v>1.4559030682230316</v>
      </c>
      <c r="B1937">
        <f t="shared" si="193"/>
        <v>4</v>
      </c>
      <c r="C1937">
        <f t="shared" si="190"/>
        <v>5.164923910783159E-8</v>
      </c>
      <c r="D1937">
        <f t="shared" si="191"/>
        <v>131</v>
      </c>
      <c r="E1937">
        <f t="shared" si="188"/>
        <v>0</v>
      </c>
      <c r="F1937">
        <f t="shared" si="192"/>
        <v>0</v>
      </c>
      <c r="G1937" t="str">
        <f t="shared" si="189"/>
        <v>C</v>
      </c>
    </row>
    <row r="1938" spans="1:7" x14ac:dyDescent="0.3">
      <c r="A1938">
        <v>1.4559030682230316</v>
      </c>
      <c r="B1938">
        <f t="shared" si="193"/>
        <v>4</v>
      </c>
      <c r="C1938">
        <f t="shared" si="190"/>
        <v>0</v>
      </c>
      <c r="D1938">
        <f t="shared" si="191"/>
        <v>132</v>
      </c>
      <c r="E1938">
        <f t="shared" si="188"/>
        <v>0</v>
      </c>
      <c r="F1938">
        <f t="shared" si="192"/>
        <v>0</v>
      </c>
      <c r="G1938" t="str">
        <f t="shared" si="189"/>
        <v>C</v>
      </c>
    </row>
    <row r="1939" spans="1:7" x14ac:dyDescent="0.3">
      <c r="A1939">
        <v>1.4559030682230316</v>
      </c>
      <c r="B1939">
        <f t="shared" si="193"/>
        <v>4</v>
      </c>
      <c r="C1939">
        <f t="shared" si="190"/>
        <v>0</v>
      </c>
      <c r="D1939">
        <f t="shared" si="191"/>
        <v>133</v>
      </c>
      <c r="E1939">
        <f t="shared" si="188"/>
        <v>0</v>
      </c>
      <c r="F1939">
        <f t="shared" si="192"/>
        <v>0</v>
      </c>
      <c r="G1939" t="str">
        <f t="shared" si="189"/>
        <v>C</v>
      </c>
    </row>
    <row r="1940" spans="1:7" x14ac:dyDescent="0.3">
      <c r="A1940">
        <v>1.4559030682230316</v>
      </c>
      <c r="B1940">
        <f t="shared" si="193"/>
        <v>4</v>
      </c>
      <c r="C1940">
        <f t="shared" si="190"/>
        <v>0</v>
      </c>
      <c r="D1940">
        <f t="shared" si="191"/>
        <v>134</v>
      </c>
      <c r="E1940">
        <f t="shared" si="188"/>
        <v>0</v>
      </c>
      <c r="F1940">
        <f t="shared" si="192"/>
        <v>0</v>
      </c>
      <c r="G1940" t="str">
        <f t="shared" si="189"/>
        <v>C</v>
      </c>
    </row>
    <row r="1941" spans="1:7" x14ac:dyDescent="0.3">
      <c r="A1941">
        <v>1.4559030682230316</v>
      </c>
      <c r="B1941">
        <f t="shared" si="193"/>
        <v>4</v>
      </c>
      <c r="C1941">
        <f t="shared" si="190"/>
        <v>0</v>
      </c>
      <c r="D1941">
        <f t="shared" si="191"/>
        <v>135</v>
      </c>
      <c r="E1941">
        <f t="shared" si="188"/>
        <v>0</v>
      </c>
      <c r="F1941">
        <f t="shared" si="192"/>
        <v>0</v>
      </c>
      <c r="G1941" t="str">
        <f t="shared" si="189"/>
        <v>C</v>
      </c>
    </row>
    <row r="1942" spans="1:7" x14ac:dyDescent="0.3">
      <c r="A1942">
        <v>1.4559030682230316</v>
      </c>
      <c r="B1942">
        <f t="shared" si="193"/>
        <v>4</v>
      </c>
      <c r="C1942">
        <f t="shared" si="190"/>
        <v>0</v>
      </c>
      <c r="D1942">
        <f t="shared" si="191"/>
        <v>136</v>
      </c>
      <c r="E1942">
        <f t="shared" si="188"/>
        <v>0</v>
      </c>
      <c r="F1942">
        <f t="shared" si="192"/>
        <v>0</v>
      </c>
      <c r="G1942" t="str">
        <f t="shared" si="189"/>
        <v>C</v>
      </c>
    </row>
    <row r="1943" spans="1:7" x14ac:dyDescent="0.3">
      <c r="A1943">
        <v>1.4559030682230316</v>
      </c>
      <c r="B1943">
        <f t="shared" si="193"/>
        <v>4</v>
      </c>
      <c r="C1943">
        <f t="shared" si="190"/>
        <v>0</v>
      </c>
      <c r="D1943">
        <f t="shared" si="191"/>
        <v>137</v>
      </c>
      <c r="E1943">
        <f t="shared" si="188"/>
        <v>0</v>
      </c>
      <c r="F1943">
        <f t="shared" si="192"/>
        <v>0</v>
      </c>
      <c r="G1943" t="str">
        <f t="shared" si="189"/>
        <v>C</v>
      </c>
    </row>
    <row r="1944" spans="1:7" x14ac:dyDescent="0.3">
      <c r="A1944">
        <v>1.4559030682230316</v>
      </c>
      <c r="B1944">
        <f t="shared" si="193"/>
        <v>4</v>
      </c>
      <c r="C1944">
        <f t="shared" si="190"/>
        <v>0</v>
      </c>
      <c r="D1944">
        <f t="shared" si="191"/>
        <v>138</v>
      </c>
      <c r="E1944">
        <f t="shared" si="188"/>
        <v>0</v>
      </c>
      <c r="F1944">
        <f t="shared" si="192"/>
        <v>0</v>
      </c>
      <c r="G1944" t="str">
        <f t="shared" si="189"/>
        <v>C</v>
      </c>
    </row>
    <row r="1945" spans="1:7" x14ac:dyDescent="0.3">
      <c r="A1945">
        <v>1.4559030682230316</v>
      </c>
      <c r="B1945">
        <f t="shared" si="193"/>
        <v>4</v>
      </c>
      <c r="C1945">
        <f t="shared" si="190"/>
        <v>0</v>
      </c>
      <c r="D1945">
        <f t="shared" si="191"/>
        <v>139</v>
      </c>
      <c r="E1945">
        <f t="shared" si="188"/>
        <v>0</v>
      </c>
      <c r="F1945">
        <f t="shared" si="192"/>
        <v>0</v>
      </c>
      <c r="G1945" t="str">
        <f t="shared" si="189"/>
        <v>C</v>
      </c>
    </row>
    <row r="1946" spans="1:7" x14ac:dyDescent="0.3">
      <c r="A1946">
        <v>1.4592336269887836</v>
      </c>
      <c r="B1946">
        <f t="shared" si="193"/>
        <v>4</v>
      </c>
      <c r="C1946">
        <f t="shared" si="190"/>
        <v>3.3305587657519453E-3</v>
      </c>
      <c r="D1946">
        <f t="shared" si="191"/>
        <v>140</v>
      </c>
      <c r="E1946">
        <f t="shared" si="188"/>
        <v>0</v>
      </c>
      <c r="F1946">
        <f t="shared" si="192"/>
        <v>0</v>
      </c>
      <c r="G1946" t="str">
        <f t="shared" si="189"/>
        <v>C</v>
      </c>
    </row>
    <row r="1947" spans="1:7" x14ac:dyDescent="0.3">
      <c r="A1947">
        <v>1.4592336269887836</v>
      </c>
      <c r="B1947">
        <f t="shared" si="193"/>
        <v>4</v>
      </c>
      <c r="C1947">
        <f t="shared" si="190"/>
        <v>0</v>
      </c>
      <c r="D1947">
        <f t="shared" si="191"/>
        <v>141</v>
      </c>
      <c r="E1947">
        <f t="shared" si="188"/>
        <v>0</v>
      </c>
      <c r="F1947">
        <f t="shared" si="192"/>
        <v>0</v>
      </c>
      <c r="G1947" t="str">
        <f t="shared" si="189"/>
        <v>C</v>
      </c>
    </row>
    <row r="1948" spans="1:7" x14ac:dyDescent="0.3">
      <c r="A1948">
        <v>1.4592336269887836</v>
      </c>
      <c r="B1948">
        <f t="shared" si="193"/>
        <v>4</v>
      </c>
      <c r="C1948">
        <f t="shared" si="190"/>
        <v>0</v>
      </c>
      <c r="D1948">
        <f t="shared" si="191"/>
        <v>142</v>
      </c>
      <c r="E1948">
        <f t="shared" si="188"/>
        <v>0</v>
      </c>
      <c r="F1948">
        <f t="shared" si="192"/>
        <v>0</v>
      </c>
      <c r="G1948" t="str">
        <f t="shared" si="189"/>
        <v>C</v>
      </c>
    </row>
    <row r="1949" spans="1:7" x14ac:dyDescent="0.3">
      <c r="A1949">
        <v>1.5306102003753739</v>
      </c>
      <c r="B1949">
        <f t="shared" si="193"/>
        <v>4</v>
      </c>
      <c r="C1949">
        <f t="shared" si="190"/>
        <v>7.1376573386590314E-2</v>
      </c>
      <c r="D1949">
        <f t="shared" si="191"/>
        <v>143</v>
      </c>
      <c r="E1949">
        <f t="shared" si="188"/>
        <v>0</v>
      </c>
      <c r="F1949">
        <f t="shared" si="192"/>
        <v>0</v>
      </c>
      <c r="G1949" t="str">
        <f t="shared" si="189"/>
        <v>C</v>
      </c>
    </row>
    <row r="1950" spans="1:7" x14ac:dyDescent="0.3">
      <c r="A1950">
        <v>1.5306102003753743</v>
      </c>
      <c r="B1950">
        <f t="shared" si="193"/>
        <v>4</v>
      </c>
      <c r="C1950">
        <f t="shared" si="190"/>
        <v>0</v>
      </c>
      <c r="D1950">
        <f t="shared" si="191"/>
        <v>144</v>
      </c>
      <c r="E1950">
        <f t="shared" si="188"/>
        <v>0</v>
      </c>
      <c r="F1950">
        <f t="shared" si="192"/>
        <v>0</v>
      </c>
      <c r="G1950" t="str">
        <f t="shared" si="189"/>
        <v>C</v>
      </c>
    </row>
    <row r="1951" spans="1:7" x14ac:dyDescent="0.3">
      <c r="A1951">
        <v>1.5306102003753743</v>
      </c>
      <c r="B1951">
        <f t="shared" si="193"/>
        <v>4</v>
      </c>
      <c r="C1951">
        <f t="shared" si="190"/>
        <v>0</v>
      </c>
      <c r="D1951">
        <f t="shared" si="191"/>
        <v>145</v>
      </c>
      <c r="E1951">
        <f t="shared" si="188"/>
        <v>0</v>
      </c>
      <c r="F1951">
        <f t="shared" si="192"/>
        <v>0</v>
      </c>
      <c r="G1951" t="str">
        <f t="shared" si="189"/>
        <v>C</v>
      </c>
    </row>
    <row r="1952" spans="1:7" x14ac:dyDescent="0.3">
      <c r="A1952">
        <v>1.5306102003753743</v>
      </c>
      <c r="B1952">
        <f t="shared" si="193"/>
        <v>4</v>
      </c>
      <c r="C1952">
        <f t="shared" si="190"/>
        <v>0</v>
      </c>
      <c r="D1952">
        <f t="shared" si="191"/>
        <v>146</v>
      </c>
      <c r="E1952">
        <f t="shared" si="188"/>
        <v>0</v>
      </c>
      <c r="F1952">
        <f t="shared" si="192"/>
        <v>0</v>
      </c>
      <c r="G1952" t="str">
        <f t="shared" si="189"/>
        <v>C</v>
      </c>
    </row>
    <row r="1953" spans="1:7" x14ac:dyDescent="0.3">
      <c r="A1953">
        <v>1.5306102003753743</v>
      </c>
      <c r="B1953">
        <f t="shared" si="193"/>
        <v>4</v>
      </c>
      <c r="C1953">
        <f t="shared" si="190"/>
        <v>0</v>
      </c>
      <c r="D1953">
        <f t="shared" si="191"/>
        <v>147</v>
      </c>
      <c r="E1953">
        <f t="shared" si="188"/>
        <v>0</v>
      </c>
      <c r="F1953">
        <f t="shared" si="192"/>
        <v>0</v>
      </c>
      <c r="G1953" t="str">
        <f t="shared" si="189"/>
        <v>C</v>
      </c>
    </row>
    <row r="1954" spans="1:7" x14ac:dyDescent="0.3">
      <c r="A1954">
        <v>1.5306251123810848</v>
      </c>
      <c r="B1954">
        <f t="shared" si="193"/>
        <v>4</v>
      </c>
      <c r="C1954">
        <f t="shared" si="190"/>
        <v>1.4912005710465692E-5</v>
      </c>
      <c r="D1954">
        <f t="shared" si="191"/>
        <v>148</v>
      </c>
      <c r="E1954">
        <f t="shared" si="188"/>
        <v>0</v>
      </c>
      <c r="F1954">
        <f t="shared" si="192"/>
        <v>0</v>
      </c>
      <c r="G1954" t="str">
        <f t="shared" si="189"/>
        <v>C</v>
      </c>
    </row>
    <row r="1955" spans="1:7" x14ac:dyDescent="0.3">
      <c r="A1955">
        <v>1.5306251123810848</v>
      </c>
      <c r="B1955">
        <f t="shared" si="193"/>
        <v>4</v>
      </c>
      <c r="C1955">
        <f t="shared" si="190"/>
        <v>0</v>
      </c>
      <c r="D1955">
        <f t="shared" si="191"/>
        <v>149</v>
      </c>
      <c r="E1955">
        <f t="shared" si="188"/>
        <v>0</v>
      </c>
      <c r="F1955">
        <f t="shared" si="192"/>
        <v>0</v>
      </c>
      <c r="G1955" t="str">
        <f t="shared" si="189"/>
        <v>C</v>
      </c>
    </row>
    <row r="1956" spans="1:7" x14ac:dyDescent="0.3">
      <c r="A1956">
        <v>1.5306251123810848</v>
      </c>
      <c r="B1956">
        <f t="shared" si="193"/>
        <v>4</v>
      </c>
      <c r="C1956">
        <f t="shared" si="190"/>
        <v>0</v>
      </c>
      <c r="D1956">
        <f t="shared" si="191"/>
        <v>150</v>
      </c>
      <c r="E1956">
        <f t="shared" si="188"/>
        <v>0</v>
      </c>
      <c r="F1956">
        <f t="shared" si="192"/>
        <v>0</v>
      </c>
      <c r="G1956" t="str">
        <f t="shared" si="189"/>
        <v>D</v>
      </c>
    </row>
    <row r="1957" spans="1:7" x14ac:dyDescent="0.3">
      <c r="A1957">
        <v>1.5306251123810848</v>
      </c>
      <c r="B1957">
        <f t="shared" si="193"/>
        <v>4</v>
      </c>
      <c r="C1957">
        <f t="shared" si="190"/>
        <v>0</v>
      </c>
      <c r="D1957">
        <f t="shared" si="191"/>
        <v>151</v>
      </c>
      <c r="E1957">
        <f t="shared" si="188"/>
        <v>0</v>
      </c>
      <c r="F1957">
        <f t="shared" si="192"/>
        <v>0</v>
      </c>
      <c r="G1957" t="str">
        <f t="shared" si="189"/>
        <v>D</v>
      </c>
    </row>
    <row r="1958" spans="1:7" x14ac:dyDescent="0.3">
      <c r="A1958">
        <v>1.5306251123810848</v>
      </c>
      <c r="B1958">
        <f t="shared" si="193"/>
        <v>4</v>
      </c>
      <c r="C1958">
        <f t="shared" si="190"/>
        <v>0</v>
      </c>
      <c r="D1958">
        <f t="shared" si="191"/>
        <v>152</v>
      </c>
      <c r="E1958">
        <f t="shared" si="188"/>
        <v>0</v>
      </c>
      <c r="F1958">
        <f t="shared" si="192"/>
        <v>0</v>
      </c>
      <c r="G1958" t="str">
        <f t="shared" si="189"/>
        <v>D</v>
      </c>
    </row>
    <row r="1959" spans="1:7" x14ac:dyDescent="0.3">
      <c r="A1959">
        <v>1.5306251123810848</v>
      </c>
      <c r="B1959">
        <f t="shared" si="193"/>
        <v>4</v>
      </c>
      <c r="C1959">
        <f t="shared" si="190"/>
        <v>0</v>
      </c>
      <c r="D1959">
        <f t="shared" si="191"/>
        <v>153</v>
      </c>
      <c r="E1959">
        <f t="shared" si="188"/>
        <v>0</v>
      </c>
      <c r="F1959">
        <f t="shared" si="192"/>
        <v>0</v>
      </c>
      <c r="G1959" t="str">
        <f t="shared" si="189"/>
        <v>D</v>
      </c>
    </row>
    <row r="1960" spans="1:7" x14ac:dyDescent="0.3">
      <c r="A1960">
        <v>1.5306251123810848</v>
      </c>
      <c r="B1960">
        <f t="shared" si="193"/>
        <v>4</v>
      </c>
      <c r="C1960">
        <f t="shared" si="190"/>
        <v>0</v>
      </c>
      <c r="D1960">
        <f t="shared" si="191"/>
        <v>154</v>
      </c>
      <c r="E1960">
        <f t="shared" si="188"/>
        <v>0</v>
      </c>
      <c r="F1960">
        <f t="shared" si="192"/>
        <v>0</v>
      </c>
      <c r="G1960" t="str">
        <f t="shared" si="189"/>
        <v>D</v>
      </c>
    </row>
    <row r="1961" spans="1:7" x14ac:dyDescent="0.3">
      <c r="A1961">
        <v>1.5306251123810848</v>
      </c>
      <c r="B1961">
        <f t="shared" si="193"/>
        <v>4</v>
      </c>
      <c r="C1961">
        <f t="shared" si="190"/>
        <v>0</v>
      </c>
      <c r="D1961">
        <f t="shared" si="191"/>
        <v>155</v>
      </c>
      <c r="E1961">
        <f t="shared" si="188"/>
        <v>0</v>
      </c>
      <c r="F1961">
        <f t="shared" si="192"/>
        <v>0</v>
      </c>
      <c r="G1961" t="str">
        <f t="shared" si="189"/>
        <v>D</v>
      </c>
    </row>
    <row r="1962" spans="1:7" x14ac:dyDescent="0.3">
      <c r="A1962">
        <v>1.530625112403702</v>
      </c>
      <c r="B1962">
        <f t="shared" si="193"/>
        <v>4</v>
      </c>
      <c r="C1962">
        <f t="shared" si="190"/>
        <v>2.2617241413058764E-11</v>
      </c>
      <c r="D1962">
        <f t="shared" si="191"/>
        <v>156</v>
      </c>
      <c r="E1962">
        <f t="shared" si="188"/>
        <v>0</v>
      </c>
      <c r="F1962">
        <f t="shared" si="192"/>
        <v>0</v>
      </c>
      <c r="G1962" t="str">
        <f t="shared" si="189"/>
        <v>D</v>
      </c>
    </row>
    <row r="1963" spans="1:7" x14ac:dyDescent="0.3">
      <c r="A1963">
        <v>1.5306251124037227</v>
      </c>
      <c r="B1963">
        <f t="shared" si="193"/>
        <v>4</v>
      </c>
      <c r="C1963">
        <f t="shared" si="190"/>
        <v>2.0650148258027912E-14</v>
      </c>
      <c r="D1963">
        <f t="shared" si="191"/>
        <v>157</v>
      </c>
      <c r="E1963">
        <f t="shared" si="188"/>
        <v>0</v>
      </c>
      <c r="F1963">
        <f t="shared" si="192"/>
        <v>0</v>
      </c>
      <c r="G1963" t="str">
        <f t="shared" si="189"/>
        <v>D</v>
      </c>
    </row>
    <row r="1964" spans="1:7" x14ac:dyDescent="0.3">
      <c r="A1964">
        <v>1.5352935179597711</v>
      </c>
      <c r="B1964">
        <f t="shared" si="193"/>
        <v>4</v>
      </c>
      <c r="C1964">
        <f t="shared" si="190"/>
        <v>4.6684055560484161E-3</v>
      </c>
      <c r="D1964">
        <f t="shared" si="191"/>
        <v>158</v>
      </c>
      <c r="E1964">
        <f t="shared" si="188"/>
        <v>0</v>
      </c>
      <c r="F1964">
        <f t="shared" si="192"/>
        <v>0</v>
      </c>
      <c r="G1964" t="str">
        <f t="shared" si="189"/>
        <v>D</v>
      </c>
    </row>
    <row r="1965" spans="1:7" x14ac:dyDescent="0.3">
      <c r="A1965">
        <v>1.5352935179597711</v>
      </c>
      <c r="B1965">
        <f t="shared" si="193"/>
        <v>4</v>
      </c>
      <c r="C1965">
        <f t="shared" si="190"/>
        <v>0</v>
      </c>
      <c r="D1965">
        <f t="shared" si="191"/>
        <v>159</v>
      </c>
      <c r="E1965">
        <f t="shared" si="188"/>
        <v>0</v>
      </c>
      <c r="F1965">
        <f t="shared" si="192"/>
        <v>0</v>
      </c>
      <c r="G1965" t="str">
        <f t="shared" si="189"/>
        <v>D</v>
      </c>
    </row>
    <row r="1966" spans="1:7" x14ac:dyDescent="0.3">
      <c r="A1966">
        <v>1.5352935179597711</v>
      </c>
      <c r="B1966">
        <f t="shared" si="193"/>
        <v>4</v>
      </c>
      <c r="C1966">
        <f t="shared" si="190"/>
        <v>0</v>
      </c>
      <c r="D1966">
        <f t="shared" si="191"/>
        <v>160</v>
      </c>
      <c r="E1966">
        <f t="shared" si="188"/>
        <v>0</v>
      </c>
      <c r="F1966">
        <f t="shared" si="192"/>
        <v>0</v>
      </c>
      <c r="G1966" t="str">
        <f t="shared" si="189"/>
        <v>D</v>
      </c>
    </row>
    <row r="1967" spans="1:7" x14ac:dyDescent="0.3">
      <c r="A1967">
        <v>1.5352935179597711</v>
      </c>
      <c r="B1967">
        <f t="shared" si="193"/>
        <v>4</v>
      </c>
      <c r="C1967">
        <f t="shared" si="190"/>
        <v>0</v>
      </c>
      <c r="D1967">
        <f t="shared" si="191"/>
        <v>161</v>
      </c>
      <c r="E1967">
        <f t="shared" si="188"/>
        <v>0</v>
      </c>
      <c r="F1967">
        <f t="shared" si="192"/>
        <v>0</v>
      </c>
      <c r="G1967" t="str">
        <f t="shared" si="189"/>
        <v>D</v>
      </c>
    </row>
    <row r="1968" spans="1:7" x14ac:dyDescent="0.3">
      <c r="A1968">
        <v>1.6339375892530763</v>
      </c>
      <c r="B1968">
        <f t="shared" si="193"/>
        <v>4</v>
      </c>
      <c r="C1968">
        <f t="shared" si="190"/>
        <v>9.8644071293305213E-2</v>
      </c>
      <c r="D1968">
        <f t="shared" si="191"/>
        <v>162</v>
      </c>
      <c r="E1968">
        <f t="shared" si="188"/>
        <v>0</v>
      </c>
      <c r="F1968">
        <f t="shared" si="192"/>
        <v>0</v>
      </c>
      <c r="G1968" t="str">
        <f t="shared" si="189"/>
        <v>D</v>
      </c>
    </row>
    <row r="1969" spans="1:7" x14ac:dyDescent="0.3">
      <c r="A1969">
        <v>1.6339375892530763</v>
      </c>
      <c r="B1969">
        <f t="shared" si="193"/>
        <v>4</v>
      </c>
      <c r="C1969">
        <f t="shared" si="190"/>
        <v>0</v>
      </c>
      <c r="D1969">
        <f t="shared" si="191"/>
        <v>163</v>
      </c>
      <c r="E1969">
        <f t="shared" si="188"/>
        <v>0</v>
      </c>
      <c r="F1969">
        <f t="shared" si="192"/>
        <v>0</v>
      </c>
      <c r="G1969" t="str">
        <f t="shared" si="189"/>
        <v>D</v>
      </c>
    </row>
    <row r="1970" spans="1:7" x14ac:dyDescent="0.3">
      <c r="A1970">
        <v>1.6339375892530763</v>
      </c>
      <c r="B1970">
        <f t="shared" si="193"/>
        <v>4</v>
      </c>
      <c r="C1970">
        <f t="shared" si="190"/>
        <v>0</v>
      </c>
      <c r="D1970">
        <f t="shared" si="191"/>
        <v>164</v>
      </c>
      <c r="E1970">
        <f t="shared" si="188"/>
        <v>0</v>
      </c>
      <c r="F1970">
        <f t="shared" si="192"/>
        <v>0</v>
      </c>
      <c r="G1970" t="str">
        <f t="shared" si="189"/>
        <v>D</v>
      </c>
    </row>
    <row r="1971" spans="1:7" x14ac:dyDescent="0.3">
      <c r="A1971">
        <v>1.6339375892530763</v>
      </c>
      <c r="B1971">
        <f t="shared" si="193"/>
        <v>4</v>
      </c>
      <c r="C1971">
        <f t="shared" si="190"/>
        <v>0</v>
      </c>
      <c r="D1971">
        <f t="shared" si="191"/>
        <v>165</v>
      </c>
      <c r="E1971">
        <f t="shared" si="188"/>
        <v>0</v>
      </c>
      <c r="F1971">
        <f t="shared" si="192"/>
        <v>0</v>
      </c>
      <c r="G1971" t="str">
        <f t="shared" si="189"/>
        <v>D</v>
      </c>
    </row>
    <row r="1972" spans="1:7" x14ac:dyDescent="0.3">
      <c r="A1972">
        <v>1.6339375892530763</v>
      </c>
      <c r="B1972">
        <f t="shared" si="193"/>
        <v>4</v>
      </c>
      <c r="C1972">
        <f t="shared" si="190"/>
        <v>0</v>
      </c>
      <c r="D1972">
        <f t="shared" si="191"/>
        <v>166</v>
      </c>
      <c r="E1972">
        <f t="shared" si="188"/>
        <v>0</v>
      </c>
      <c r="F1972">
        <f t="shared" si="192"/>
        <v>0</v>
      </c>
      <c r="G1972" t="str">
        <f t="shared" si="189"/>
        <v>D</v>
      </c>
    </row>
    <row r="1973" spans="1:7" x14ac:dyDescent="0.3">
      <c r="A1973">
        <v>1.6339378446086152</v>
      </c>
      <c r="B1973">
        <f t="shared" si="193"/>
        <v>4</v>
      </c>
      <c r="C1973">
        <f t="shared" si="190"/>
        <v>2.5535553893618612E-7</v>
      </c>
      <c r="D1973">
        <f t="shared" si="191"/>
        <v>167</v>
      </c>
      <c r="E1973">
        <f t="shared" si="188"/>
        <v>0</v>
      </c>
      <c r="F1973">
        <f t="shared" si="192"/>
        <v>0</v>
      </c>
      <c r="G1973" t="str">
        <f t="shared" si="189"/>
        <v>D</v>
      </c>
    </row>
    <row r="1974" spans="1:7" x14ac:dyDescent="0.3">
      <c r="A1974">
        <v>1.6339378446086155</v>
      </c>
      <c r="B1974">
        <f t="shared" si="193"/>
        <v>4</v>
      </c>
      <c r="C1974">
        <f t="shared" si="190"/>
        <v>0</v>
      </c>
      <c r="D1974">
        <f t="shared" si="191"/>
        <v>168</v>
      </c>
      <c r="E1974">
        <f t="shared" si="188"/>
        <v>0</v>
      </c>
      <c r="F1974">
        <f t="shared" si="192"/>
        <v>0</v>
      </c>
      <c r="G1974" t="str">
        <f t="shared" si="189"/>
        <v>D</v>
      </c>
    </row>
    <row r="1975" spans="1:7" x14ac:dyDescent="0.3">
      <c r="A1975">
        <v>1.6339378446086155</v>
      </c>
      <c r="B1975">
        <f t="shared" si="193"/>
        <v>4</v>
      </c>
      <c r="C1975">
        <f t="shared" si="190"/>
        <v>0</v>
      </c>
      <c r="D1975">
        <f t="shared" si="191"/>
        <v>169</v>
      </c>
      <c r="E1975">
        <f t="shared" si="188"/>
        <v>0</v>
      </c>
      <c r="F1975">
        <f t="shared" si="192"/>
        <v>0</v>
      </c>
      <c r="G1975" t="str">
        <f t="shared" si="189"/>
        <v>D</v>
      </c>
    </row>
    <row r="1976" spans="1:7" x14ac:dyDescent="0.3">
      <c r="A1976">
        <v>1.6339455209037173</v>
      </c>
      <c r="B1976">
        <f t="shared" si="193"/>
        <v>4</v>
      </c>
      <c r="C1976">
        <f t="shared" si="190"/>
        <v>7.6762951017883552E-6</v>
      </c>
      <c r="D1976">
        <f t="shared" si="191"/>
        <v>170</v>
      </c>
      <c r="E1976">
        <f t="shared" si="188"/>
        <v>0</v>
      </c>
      <c r="F1976">
        <f t="shared" si="192"/>
        <v>0</v>
      </c>
      <c r="G1976" t="str">
        <f t="shared" si="189"/>
        <v>D</v>
      </c>
    </row>
    <row r="1977" spans="1:7" x14ac:dyDescent="0.3">
      <c r="A1977">
        <v>1.6342902021010492</v>
      </c>
      <c r="B1977">
        <f t="shared" si="193"/>
        <v>4</v>
      </c>
      <c r="C1977">
        <f t="shared" si="190"/>
        <v>3.4468119733199742E-4</v>
      </c>
      <c r="D1977">
        <f t="shared" si="191"/>
        <v>171</v>
      </c>
      <c r="E1977">
        <f t="shared" si="188"/>
        <v>0</v>
      </c>
      <c r="F1977">
        <f t="shared" si="192"/>
        <v>0</v>
      </c>
      <c r="G1977" t="str">
        <f t="shared" si="189"/>
        <v>D</v>
      </c>
    </row>
    <row r="1978" spans="1:7" x14ac:dyDescent="0.3">
      <c r="A1978">
        <v>1.6342902021010492</v>
      </c>
      <c r="B1978">
        <f t="shared" si="193"/>
        <v>4</v>
      </c>
      <c r="C1978">
        <f t="shared" si="190"/>
        <v>0</v>
      </c>
      <c r="D1978">
        <f t="shared" si="191"/>
        <v>172</v>
      </c>
      <c r="E1978">
        <f t="shared" si="188"/>
        <v>0</v>
      </c>
      <c r="F1978">
        <f t="shared" si="192"/>
        <v>0</v>
      </c>
      <c r="G1978" t="str">
        <f t="shared" si="189"/>
        <v>D</v>
      </c>
    </row>
    <row r="1979" spans="1:7" x14ac:dyDescent="0.3">
      <c r="A1979">
        <v>1.6342902021010492</v>
      </c>
      <c r="B1979">
        <f t="shared" si="193"/>
        <v>4</v>
      </c>
      <c r="C1979">
        <f t="shared" si="190"/>
        <v>0</v>
      </c>
      <c r="D1979">
        <f t="shared" si="191"/>
        <v>173</v>
      </c>
      <c r="E1979">
        <f t="shared" si="188"/>
        <v>0</v>
      </c>
      <c r="F1979">
        <f t="shared" si="192"/>
        <v>0</v>
      </c>
      <c r="G1979" t="str">
        <f t="shared" si="189"/>
        <v>D</v>
      </c>
    </row>
    <row r="1980" spans="1:7" x14ac:dyDescent="0.3">
      <c r="A1980">
        <v>1.6348621804524399</v>
      </c>
      <c r="B1980">
        <f t="shared" si="193"/>
        <v>4</v>
      </c>
      <c r="C1980">
        <f t="shared" si="190"/>
        <v>5.7197835139066733E-4</v>
      </c>
      <c r="D1980">
        <f t="shared" si="191"/>
        <v>174</v>
      </c>
      <c r="E1980">
        <f t="shared" si="188"/>
        <v>0</v>
      </c>
      <c r="F1980">
        <f t="shared" si="192"/>
        <v>0</v>
      </c>
      <c r="G1980" t="str">
        <f t="shared" si="189"/>
        <v>D</v>
      </c>
    </row>
    <row r="1981" spans="1:7" x14ac:dyDescent="0.3">
      <c r="A1981">
        <v>1.6348621804524399</v>
      </c>
      <c r="B1981">
        <f t="shared" si="193"/>
        <v>4</v>
      </c>
      <c r="C1981">
        <f t="shared" si="190"/>
        <v>0</v>
      </c>
      <c r="D1981">
        <f t="shared" si="191"/>
        <v>175</v>
      </c>
      <c r="E1981">
        <f t="shared" si="188"/>
        <v>0</v>
      </c>
      <c r="F1981">
        <f t="shared" si="192"/>
        <v>0</v>
      </c>
      <c r="G1981" t="str">
        <f t="shared" si="189"/>
        <v>D</v>
      </c>
    </row>
    <row r="1982" spans="1:7" x14ac:dyDescent="0.3">
      <c r="A1982">
        <v>1.634862404325458</v>
      </c>
      <c r="B1982">
        <f t="shared" si="193"/>
        <v>4</v>
      </c>
      <c r="C1982">
        <f t="shared" si="190"/>
        <v>2.2387301812365479E-7</v>
      </c>
      <c r="D1982">
        <f t="shared" si="191"/>
        <v>176</v>
      </c>
      <c r="E1982">
        <f t="shared" si="188"/>
        <v>0</v>
      </c>
      <c r="F1982">
        <f t="shared" si="192"/>
        <v>0</v>
      </c>
      <c r="G1982" t="str">
        <f t="shared" si="189"/>
        <v>D</v>
      </c>
    </row>
    <row r="1983" spans="1:7" x14ac:dyDescent="0.3">
      <c r="A1983">
        <v>1.634862404325458</v>
      </c>
      <c r="B1983">
        <f t="shared" si="193"/>
        <v>4</v>
      </c>
      <c r="C1983">
        <f t="shared" si="190"/>
        <v>0</v>
      </c>
      <c r="D1983">
        <f t="shared" si="191"/>
        <v>177</v>
      </c>
      <c r="E1983">
        <f t="shared" si="188"/>
        <v>0</v>
      </c>
      <c r="F1983">
        <f t="shared" si="192"/>
        <v>0</v>
      </c>
      <c r="G1983" t="str">
        <f t="shared" si="189"/>
        <v>D</v>
      </c>
    </row>
    <row r="1984" spans="1:7" x14ac:dyDescent="0.3">
      <c r="A1984">
        <v>1.634862404325458</v>
      </c>
      <c r="B1984">
        <f t="shared" si="193"/>
        <v>4</v>
      </c>
      <c r="C1984">
        <f t="shared" si="190"/>
        <v>0</v>
      </c>
      <c r="D1984">
        <f t="shared" si="191"/>
        <v>178</v>
      </c>
      <c r="E1984">
        <f t="shared" si="188"/>
        <v>0</v>
      </c>
      <c r="F1984">
        <f t="shared" si="192"/>
        <v>0</v>
      </c>
      <c r="G1984" t="str">
        <f t="shared" si="189"/>
        <v>D</v>
      </c>
    </row>
    <row r="1985" spans="1:7" x14ac:dyDescent="0.3">
      <c r="A1985">
        <v>1.7030957886225626</v>
      </c>
      <c r="B1985">
        <f t="shared" si="193"/>
        <v>4</v>
      </c>
      <c r="C1985">
        <f t="shared" si="190"/>
        <v>6.8233384297104571E-2</v>
      </c>
      <c r="D1985">
        <f t="shared" si="191"/>
        <v>179</v>
      </c>
      <c r="E1985">
        <f t="shared" si="188"/>
        <v>0</v>
      </c>
      <c r="F1985">
        <f t="shared" si="192"/>
        <v>0</v>
      </c>
      <c r="G1985" t="str">
        <f t="shared" si="189"/>
        <v>D</v>
      </c>
    </row>
    <row r="1986" spans="1:7" x14ac:dyDescent="0.3">
      <c r="A1986">
        <v>1.7030957886225626</v>
      </c>
      <c r="B1986">
        <f t="shared" si="193"/>
        <v>4</v>
      </c>
      <c r="C1986">
        <f t="shared" si="190"/>
        <v>0</v>
      </c>
      <c r="D1986">
        <f t="shared" si="191"/>
        <v>180</v>
      </c>
      <c r="E1986">
        <f t="shared" si="188"/>
        <v>0</v>
      </c>
      <c r="F1986">
        <f t="shared" si="192"/>
        <v>0</v>
      </c>
      <c r="G1986" t="str">
        <f t="shared" si="189"/>
        <v>D</v>
      </c>
    </row>
    <row r="1987" spans="1:7" x14ac:dyDescent="0.3">
      <c r="A1987">
        <v>1.7030957886225626</v>
      </c>
      <c r="B1987">
        <f t="shared" si="193"/>
        <v>4</v>
      </c>
      <c r="C1987">
        <f t="shared" si="190"/>
        <v>0</v>
      </c>
      <c r="D1987">
        <f t="shared" si="191"/>
        <v>181</v>
      </c>
      <c r="E1987">
        <f t="shared" ref="E1987:E2050" si="194">IF(A1987&lt;7,0,D1987)</f>
        <v>0</v>
      </c>
      <c r="F1987">
        <f t="shared" si="192"/>
        <v>0</v>
      </c>
      <c r="G1987" t="str">
        <f t="shared" ref="G1987:G2050" si="195">IF(D1987&lt;50,"A",IF(D1987&lt;100,"B",IF(D1987&lt;150,"C",IF(D1987&lt;200,"D",IF(D1987&lt;250,"E",IF(D1987&lt;305,"F","…"))))))</f>
        <v>D</v>
      </c>
    </row>
    <row r="1988" spans="1:7" x14ac:dyDescent="0.3">
      <c r="A1988">
        <v>1.7030957886225626</v>
      </c>
      <c r="B1988">
        <f t="shared" si="193"/>
        <v>4</v>
      </c>
      <c r="C1988">
        <f t="shared" si="190"/>
        <v>0</v>
      </c>
      <c r="D1988">
        <f t="shared" si="191"/>
        <v>182</v>
      </c>
      <c r="E1988">
        <f t="shared" si="194"/>
        <v>0</v>
      </c>
      <c r="F1988">
        <f t="shared" si="192"/>
        <v>0</v>
      </c>
      <c r="G1988" t="str">
        <f t="shared" si="195"/>
        <v>D</v>
      </c>
    </row>
    <row r="1989" spans="1:7" x14ac:dyDescent="0.3">
      <c r="A1989">
        <v>1.7030957886225626</v>
      </c>
      <c r="B1989">
        <f t="shared" si="193"/>
        <v>4</v>
      </c>
      <c r="C1989">
        <f t="shared" si="190"/>
        <v>0</v>
      </c>
      <c r="D1989">
        <f t="shared" si="191"/>
        <v>183</v>
      </c>
      <c r="E1989">
        <f t="shared" si="194"/>
        <v>0</v>
      </c>
      <c r="F1989">
        <f t="shared" si="192"/>
        <v>0</v>
      </c>
      <c r="G1989" t="str">
        <f t="shared" si="195"/>
        <v>D</v>
      </c>
    </row>
    <row r="1990" spans="1:7" x14ac:dyDescent="0.3">
      <c r="A1990">
        <v>1.7030957886225626</v>
      </c>
      <c r="B1990">
        <f t="shared" si="193"/>
        <v>4</v>
      </c>
      <c r="C1990">
        <f t="shared" si="190"/>
        <v>0</v>
      </c>
      <c r="D1990">
        <f t="shared" si="191"/>
        <v>184</v>
      </c>
      <c r="E1990">
        <f t="shared" si="194"/>
        <v>0</v>
      </c>
      <c r="F1990">
        <f t="shared" si="192"/>
        <v>0</v>
      </c>
      <c r="G1990" t="str">
        <f t="shared" si="195"/>
        <v>D</v>
      </c>
    </row>
    <row r="1991" spans="1:7" x14ac:dyDescent="0.3">
      <c r="A1991">
        <v>1.7031034431024148</v>
      </c>
      <c r="B1991">
        <f t="shared" si="193"/>
        <v>4</v>
      </c>
      <c r="C1991">
        <f t="shared" si="190"/>
        <v>7.6544798521815949E-6</v>
      </c>
      <c r="D1991">
        <f t="shared" si="191"/>
        <v>185</v>
      </c>
      <c r="E1991">
        <f t="shared" si="194"/>
        <v>0</v>
      </c>
      <c r="F1991">
        <f t="shared" si="192"/>
        <v>0</v>
      </c>
      <c r="G1991" t="str">
        <f t="shared" si="195"/>
        <v>D</v>
      </c>
    </row>
    <row r="1992" spans="1:7" x14ac:dyDescent="0.3">
      <c r="A1992">
        <v>1.7031034431024148</v>
      </c>
      <c r="B1992">
        <f t="shared" si="193"/>
        <v>4</v>
      </c>
      <c r="C1992">
        <f t="shared" si="190"/>
        <v>0</v>
      </c>
      <c r="D1992">
        <f t="shared" si="191"/>
        <v>186</v>
      </c>
      <c r="E1992">
        <f t="shared" si="194"/>
        <v>0</v>
      </c>
      <c r="F1992">
        <f t="shared" si="192"/>
        <v>0</v>
      </c>
      <c r="G1992" t="str">
        <f t="shared" si="195"/>
        <v>D</v>
      </c>
    </row>
    <row r="1993" spans="1:7" x14ac:dyDescent="0.3">
      <c r="A1993">
        <v>1.7031034431034229</v>
      </c>
      <c r="B1993">
        <f t="shared" si="193"/>
        <v>4</v>
      </c>
      <c r="C1993">
        <f t="shared" si="190"/>
        <v>1.0080825063596421E-12</v>
      </c>
      <c r="D1993">
        <f t="shared" si="191"/>
        <v>187</v>
      </c>
      <c r="E1993">
        <f t="shared" si="194"/>
        <v>0</v>
      </c>
      <c r="F1993">
        <f t="shared" si="192"/>
        <v>0</v>
      </c>
      <c r="G1993" t="str">
        <f t="shared" si="195"/>
        <v>D</v>
      </c>
    </row>
    <row r="1994" spans="1:7" x14ac:dyDescent="0.3">
      <c r="A1994">
        <v>1.7031034431034233</v>
      </c>
      <c r="B1994">
        <f t="shared" si="193"/>
        <v>4</v>
      </c>
      <c r="C1994">
        <f t="shared" si="190"/>
        <v>0</v>
      </c>
      <c r="D1994">
        <f t="shared" si="191"/>
        <v>188</v>
      </c>
      <c r="E1994">
        <f t="shared" si="194"/>
        <v>0</v>
      </c>
      <c r="F1994">
        <f t="shared" si="192"/>
        <v>0</v>
      </c>
      <c r="G1994" t="str">
        <f t="shared" si="195"/>
        <v>D</v>
      </c>
    </row>
    <row r="1995" spans="1:7" x14ac:dyDescent="0.3">
      <c r="A1995">
        <v>1.7031034431034233</v>
      </c>
      <c r="B1995">
        <f t="shared" si="193"/>
        <v>4</v>
      </c>
      <c r="C1995">
        <f t="shared" si="190"/>
        <v>0</v>
      </c>
      <c r="D1995">
        <f t="shared" si="191"/>
        <v>189</v>
      </c>
      <c r="E1995">
        <f t="shared" si="194"/>
        <v>0</v>
      </c>
      <c r="F1995">
        <f t="shared" si="192"/>
        <v>0</v>
      </c>
      <c r="G1995" t="str">
        <f t="shared" si="195"/>
        <v>D</v>
      </c>
    </row>
    <row r="1996" spans="1:7" x14ac:dyDescent="0.3">
      <c r="A1996">
        <v>1.7031034431034233</v>
      </c>
      <c r="B1996">
        <f t="shared" si="193"/>
        <v>4</v>
      </c>
      <c r="C1996">
        <f t="shared" si="190"/>
        <v>0</v>
      </c>
      <c r="D1996">
        <f t="shared" si="191"/>
        <v>190</v>
      </c>
      <c r="E1996">
        <f t="shared" si="194"/>
        <v>0</v>
      </c>
      <c r="F1996">
        <f t="shared" si="192"/>
        <v>0</v>
      </c>
      <c r="G1996" t="str">
        <f t="shared" si="195"/>
        <v>D</v>
      </c>
    </row>
    <row r="1997" spans="1:7" x14ac:dyDescent="0.3">
      <c r="A1997">
        <v>1.7031034431034233</v>
      </c>
      <c r="B1997">
        <f t="shared" si="193"/>
        <v>4</v>
      </c>
      <c r="C1997">
        <f t="shared" si="190"/>
        <v>0</v>
      </c>
      <c r="D1997">
        <f t="shared" si="191"/>
        <v>191</v>
      </c>
      <c r="E1997">
        <f t="shared" si="194"/>
        <v>0</v>
      </c>
      <c r="F1997">
        <f t="shared" si="192"/>
        <v>0</v>
      </c>
      <c r="G1997" t="str">
        <f t="shared" si="195"/>
        <v>D</v>
      </c>
    </row>
    <row r="1998" spans="1:7" x14ac:dyDescent="0.3">
      <c r="A1998">
        <v>1.7031034431086225</v>
      </c>
      <c r="B1998">
        <f t="shared" si="193"/>
        <v>4</v>
      </c>
      <c r="C1998">
        <f t="shared" si="190"/>
        <v>5.1991744243196081E-12</v>
      </c>
      <c r="D1998">
        <f t="shared" si="191"/>
        <v>192</v>
      </c>
      <c r="E1998">
        <f t="shared" si="194"/>
        <v>0</v>
      </c>
      <c r="F1998">
        <f t="shared" si="192"/>
        <v>0</v>
      </c>
      <c r="G1998" t="str">
        <f t="shared" si="195"/>
        <v>D</v>
      </c>
    </row>
    <row r="1999" spans="1:7" x14ac:dyDescent="0.3">
      <c r="A1999">
        <v>1.7031034431086225</v>
      </c>
      <c r="B1999">
        <f t="shared" si="193"/>
        <v>4</v>
      </c>
      <c r="C1999">
        <f t="shared" ref="C1999:C2062" si="196">A1999-A1998</f>
        <v>0</v>
      </c>
      <c r="D1999">
        <f t="shared" ref="D1999:D2062" si="197">D1998+1</f>
        <v>193</v>
      </c>
      <c r="E1999">
        <f t="shared" si="194"/>
        <v>0</v>
      </c>
      <c r="F1999">
        <f t="shared" ref="F1999:F2062" si="198">E1999-E1998</f>
        <v>0</v>
      </c>
      <c r="G1999" t="str">
        <f t="shared" si="195"/>
        <v>D</v>
      </c>
    </row>
    <row r="2000" spans="1:7" x14ac:dyDescent="0.3">
      <c r="A2000">
        <v>1.7031034431086225</v>
      </c>
      <c r="B2000">
        <f t="shared" ref="B2000:B2063" si="199">B1999</f>
        <v>4</v>
      </c>
      <c r="C2000">
        <f t="shared" si="196"/>
        <v>0</v>
      </c>
      <c r="D2000">
        <f t="shared" si="197"/>
        <v>194</v>
      </c>
      <c r="E2000">
        <f t="shared" si="194"/>
        <v>0</v>
      </c>
      <c r="F2000">
        <f t="shared" si="198"/>
        <v>0</v>
      </c>
      <c r="G2000" t="str">
        <f t="shared" si="195"/>
        <v>D</v>
      </c>
    </row>
    <row r="2001" spans="1:7" x14ac:dyDescent="0.3">
      <c r="A2001">
        <v>1.7031034431086225</v>
      </c>
      <c r="B2001">
        <f t="shared" si="199"/>
        <v>4</v>
      </c>
      <c r="C2001">
        <f t="shared" si="196"/>
        <v>0</v>
      </c>
      <c r="D2001">
        <f t="shared" si="197"/>
        <v>195</v>
      </c>
      <c r="E2001">
        <f t="shared" si="194"/>
        <v>0</v>
      </c>
      <c r="F2001">
        <f t="shared" si="198"/>
        <v>0</v>
      </c>
      <c r="G2001" t="str">
        <f t="shared" si="195"/>
        <v>D</v>
      </c>
    </row>
    <row r="2002" spans="1:7" x14ac:dyDescent="0.3">
      <c r="A2002">
        <v>1.7031034431086225</v>
      </c>
      <c r="B2002">
        <f t="shared" si="199"/>
        <v>4</v>
      </c>
      <c r="C2002">
        <f t="shared" si="196"/>
        <v>0</v>
      </c>
      <c r="D2002">
        <f t="shared" si="197"/>
        <v>196</v>
      </c>
      <c r="E2002">
        <f t="shared" si="194"/>
        <v>0</v>
      </c>
      <c r="F2002">
        <f t="shared" si="198"/>
        <v>0</v>
      </c>
      <c r="G2002" t="str">
        <f t="shared" si="195"/>
        <v>D</v>
      </c>
    </row>
    <row r="2003" spans="1:7" x14ac:dyDescent="0.3">
      <c r="A2003">
        <v>1.7031034431086225</v>
      </c>
      <c r="B2003">
        <f t="shared" si="199"/>
        <v>4</v>
      </c>
      <c r="C2003">
        <f t="shared" si="196"/>
        <v>0</v>
      </c>
      <c r="D2003">
        <f t="shared" si="197"/>
        <v>197</v>
      </c>
      <c r="E2003">
        <f t="shared" si="194"/>
        <v>0</v>
      </c>
      <c r="F2003">
        <f t="shared" si="198"/>
        <v>0</v>
      </c>
      <c r="G2003" t="str">
        <f t="shared" si="195"/>
        <v>D</v>
      </c>
    </row>
    <row r="2004" spans="1:7" x14ac:dyDescent="0.3">
      <c r="A2004">
        <v>1.7031034431086225</v>
      </c>
      <c r="B2004">
        <f t="shared" si="199"/>
        <v>4</v>
      </c>
      <c r="C2004">
        <f t="shared" si="196"/>
        <v>0</v>
      </c>
      <c r="D2004">
        <f t="shared" si="197"/>
        <v>198</v>
      </c>
      <c r="E2004">
        <f t="shared" si="194"/>
        <v>0</v>
      </c>
      <c r="F2004">
        <f t="shared" si="198"/>
        <v>0</v>
      </c>
      <c r="G2004" t="str">
        <f t="shared" si="195"/>
        <v>D</v>
      </c>
    </row>
    <row r="2005" spans="1:7" x14ac:dyDescent="0.3">
      <c r="A2005">
        <v>1.7034180187330139</v>
      </c>
      <c r="B2005">
        <f t="shared" si="199"/>
        <v>4</v>
      </c>
      <c r="C2005">
        <f t="shared" si="196"/>
        <v>3.1457562439141107E-4</v>
      </c>
      <c r="D2005">
        <f t="shared" si="197"/>
        <v>199</v>
      </c>
      <c r="E2005">
        <f t="shared" si="194"/>
        <v>0</v>
      </c>
      <c r="F2005">
        <f t="shared" si="198"/>
        <v>0</v>
      </c>
      <c r="G2005" t="str">
        <f t="shared" si="195"/>
        <v>D</v>
      </c>
    </row>
    <row r="2006" spans="1:7" x14ac:dyDescent="0.3">
      <c r="A2006">
        <v>1.7034180187345527</v>
      </c>
      <c r="B2006">
        <f t="shared" si="199"/>
        <v>4</v>
      </c>
      <c r="C2006">
        <f t="shared" si="196"/>
        <v>1.538769112130467E-12</v>
      </c>
      <c r="D2006">
        <f t="shared" si="197"/>
        <v>200</v>
      </c>
      <c r="E2006">
        <f t="shared" si="194"/>
        <v>0</v>
      </c>
      <c r="F2006">
        <f t="shared" si="198"/>
        <v>0</v>
      </c>
      <c r="G2006" t="str">
        <f t="shared" si="195"/>
        <v>E</v>
      </c>
    </row>
    <row r="2007" spans="1:7" x14ac:dyDescent="0.3">
      <c r="A2007">
        <v>1.7036378377299224</v>
      </c>
      <c r="B2007">
        <f t="shared" si="199"/>
        <v>4</v>
      </c>
      <c r="C2007">
        <f t="shared" si="196"/>
        <v>2.1981899536971383E-4</v>
      </c>
      <c r="D2007">
        <f t="shared" si="197"/>
        <v>201</v>
      </c>
      <c r="E2007">
        <f t="shared" si="194"/>
        <v>0</v>
      </c>
      <c r="F2007">
        <f t="shared" si="198"/>
        <v>0</v>
      </c>
      <c r="G2007" t="str">
        <f t="shared" si="195"/>
        <v>E</v>
      </c>
    </row>
    <row r="2008" spans="1:7" x14ac:dyDescent="0.3">
      <c r="A2008">
        <v>1.7036378377299224</v>
      </c>
      <c r="B2008">
        <f t="shared" si="199"/>
        <v>4</v>
      </c>
      <c r="C2008">
        <f t="shared" si="196"/>
        <v>0</v>
      </c>
      <c r="D2008">
        <f t="shared" si="197"/>
        <v>202</v>
      </c>
      <c r="E2008">
        <f t="shared" si="194"/>
        <v>0</v>
      </c>
      <c r="F2008">
        <f t="shared" si="198"/>
        <v>0</v>
      </c>
      <c r="G2008" t="str">
        <f t="shared" si="195"/>
        <v>E</v>
      </c>
    </row>
    <row r="2009" spans="1:7" x14ac:dyDescent="0.3">
      <c r="A2009">
        <v>1.7036378377299224</v>
      </c>
      <c r="B2009">
        <f t="shared" si="199"/>
        <v>4</v>
      </c>
      <c r="C2009">
        <f t="shared" si="196"/>
        <v>0</v>
      </c>
      <c r="D2009">
        <f t="shared" si="197"/>
        <v>203</v>
      </c>
      <c r="E2009">
        <f t="shared" si="194"/>
        <v>0</v>
      </c>
      <c r="F2009">
        <f t="shared" si="198"/>
        <v>0</v>
      </c>
      <c r="G2009" t="str">
        <f t="shared" si="195"/>
        <v>E</v>
      </c>
    </row>
    <row r="2010" spans="1:7" x14ac:dyDescent="0.3">
      <c r="A2010">
        <v>1.7036378377299224</v>
      </c>
      <c r="B2010">
        <f t="shared" si="199"/>
        <v>4</v>
      </c>
      <c r="C2010">
        <f t="shared" si="196"/>
        <v>0</v>
      </c>
      <c r="D2010">
        <f t="shared" si="197"/>
        <v>204</v>
      </c>
      <c r="E2010">
        <f t="shared" si="194"/>
        <v>0</v>
      </c>
      <c r="F2010">
        <f t="shared" si="198"/>
        <v>0</v>
      </c>
      <c r="G2010" t="str">
        <f t="shared" si="195"/>
        <v>E</v>
      </c>
    </row>
    <row r="2011" spans="1:7" x14ac:dyDescent="0.3">
      <c r="A2011">
        <v>1.7036378377299224</v>
      </c>
      <c r="B2011">
        <f t="shared" si="199"/>
        <v>4</v>
      </c>
      <c r="C2011">
        <f t="shared" si="196"/>
        <v>0</v>
      </c>
      <c r="D2011">
        <f t="shared" si="197"/>
        <v>205</v>
      </c>
      <c r="E2011">
        <f t="shared" si="194"/>
        <v>0</v>
      </c>
      <c r="F2011">
        <f t="shared" si="198"/>
        <v>0</v>
      </c>
      <c r="G2011" t="str">
        <f t="shared" si="195"/>
        <v>E</v>
      </c>
    </row>
    <row r="2012" spans="1:7" x14ac:dyDescent="0.3">
      <c r="A2012">
        <v>1.7036378377299224</v>
      </c>
      <c r="B2012">
        <f t="shared" si="199"/>
        <v>4</v>
      </c>
      <c r="C2012">
        <f t="shared" si="196"/>
        <v>0</v>
      </c>
      <c r="D2012">
        <f t="shared" si="197"/>
        <v>206</v>
      </c>
      <c r="E2012">
        <f t="shared" si="194"/>
        <v>0</v>
      </c>
      <c r="F2012">
        <f t="shared" si="198"/>
        <v>0</v>
      </c>
      <c r="G2012" t="str">
        <f t="shared" si="195"/>
        <v>E</v>
      </c>
    </row>
    <row r="2013" spans="1:7" x14ac:dyDescent="0.3">
      <c r="A2013">
        <v>1.7036891236854139</v>
      </c>
      <c r="B2013">
        <f t="shared" si="199"/>
        <v>4</v>
      </c>
      <c r="C2013">
        <f t="shared" si="196"/>
        <v>5.1285955491531254E-5</v>
      </c>
      <c r="D2013">
        <f t="shared" si="197"/>
        <v>207</v>
      </c>
      <c r="E2013">
        <f t="shared" si="194"/>
        <v>0</v>
      </c>
      <c r="F2013">
        <f t="shared" si="198"/>
        <v>0</v>
      </c>
      <c r="G2013" t="str">
        <f t="shared" si="195"/>
        <v>E</v>
      </c>
    </row>
    <row r="2014" spans="1:7" x14ac:dyDescent="0.3">
      <c r="A2014">
        <v>1.7036891236854139</v>
      </c>
      <c r="B2014">
        <f t="shared" si="199"/>
        <v>4</v>
      </c>
      <c r="C2014">
        <f t="shared" si="196"/>
        <v>0</v>
      </c>
      <c r="D2014">
        <f t="shared" si="197"/>
        <v>208</v>
      </c>
      <c r="E2014">
        <f t="shared" si="194"/>
        <v>0</v>
      </c>
      <c r="F2014">
        <f t="shared" si="198"/>
        <v>0</v>
      </c>
      <c r="G2014" t="str">
        <f t="shared" si="195"/>
        <v>E</v>
      </c>
    </row>
    <row r="2015" spans="1:7" x14ac:dyDescent="0.3">
      <c r="A2015">
        <v>1.7036891236854139</v>
      </c>
      <c r="B2015">
        <f t="shared" si="199"/>
        <v>4</v>
      </c>
      <c r="C2015">
        <f t="shared" si="196"/>
        <v>0</v>
      </c>
      <c r="D2015">
        <f t="shared" si="197"/>
        <v>209</v>
      </c>
      <c r="E2015">
        <f t="shared" si="194"/>
        <v>0</v>
      </c>
      <c r="F2015">
        <f t="shared" si="198"/>
        <v>0</v>
      </c>
      <c r="G2015" t="str">
        <f t="shared" si="195"/>
        <v>E</v>
      </c>
    </row>
    <row r="2016" spans="1:7" x14ac:dyDescent="0.3">
      <c r="A2016">
        <v>1.7036891236854139</v>
      </c>
      <c r="B2016">
        <f t="shared" si="199"/>
        <v>4</v>
      </c>
      <c r="C2016">
        <f t="shared" si="196"/>
        <v>0</v>
      </c>
      <c r="D2016">
        <f t="shared" si="197"/>
        <v>210</v>
      </c>
      <c r="E2016">
        <f t="shared" si="194"/>
        <v>0</v>
      </c>
      <c r="F2016">
        <f t="shared" si="198"/>
        <v>0</v>
      </c>
      <c r="G2016" t="str">
        <f t="shared" si="195"/>
        <v>E</v>
      </c>
    </row>
    <row r="2017" spans="1:7" x14ac:dyDescent="0.3">
      <c r="A2017">
        <v>1.7036891236854139</v>
      </c>
      <c r="B2017">
        <f t="shared" si="199"/>
        <v>4</v>
      </c>
      <c r="C2017">
        <f t="shared" si="196"/>
        <v>0</v>
      </c>
      <c r="D2017">
        <f t="shared" si="197"/>
        <v>211</v>
      </c>
      <c r="E2017">
        <f t="shared" si="194"/>
        <v>0</v>
      </c>
      <c r="F2017">
        <f t="shared" si="198"/>
        <v>0</v>
      </c>
      <c r="G2017" t="str">
        <f t="shared" si="195"/>
        <v>E</v>
      </c>
    </row>
    <row r="2018" spans="1:7" x14ac:dyDescent="0.3">
      <c r="A2018">
        <v>1.7036891236854139</v>
      </c>
      <c r="B2018">
        <f t="shared" si="199"/>
        <v>4</v>
      </c>
      <c r="C2018">
        <f t="shared" si="196"/>
        <v>0</v>
      </c>
      <c r="D2018">
        <f t="shared" si="197"/>
        <v>212</v>
      </c>
      <c r="E2018">
        <f t="shared" si="194"/>
        <v>0</v>
      </c>
      <c r="F2018">
        <f t="shared" si="198"/>
        <v>0</v>
      </c>
      <c r="G2018" t="str">
        <f t="shared" si="195"/>
        <v>E</v>
      </c>
    </row>
    <row r="2019" spans="1:7" x14ac:dyDescent="0.3">
      <c r="A2019">
        <v>1.703689123730473</v>
      </c>
      <c r="B2019">
        <f t="shared" si="199"/>
        <v>4</v>
      </c>
      <c r="C2019">
        <f t="shared" si="196"/>
        <v>4.5059067588226753E-11</v>
      </c>
      <c r="D2019">
        <f t="shared" si="197"/>
        <v>213</v>
      </c>
      <c r="E2019">
        <f t="shared" si="194"/>
        <v>0</v>
      </c>
      <c r="F2019">
        <f t="shared" si="198"/>
        <v>0</v>
      </c>
      <c r="G2019" t="str">
        <f t="shared" si="195"/>
        <v>E</v>
      </c>
    </row>
    <row r="2020" spans="1:7" x14ac:dyDescent="0.3">
      <c r="A2020">
        <v>1.703689123730473</v>
      </c>
      <c r="B2020">
        <f t="shared" si="199"/>
        <v>4</v>
      </c>
      <c r="C2020">
        <f t="shared" si="196"/>
        <v>0</v>
      </c>
      <c r="D2020">
        <f t="shared" si="197"/>
        <v>214</v>
      </c>
      <c r="E2020">
        <f t="shared" si="194"/>
        <v>0</v>
      </c>
      <c r="F2020">
        <f t="shared" si="198"/>
        <v>0</v>
      </c>
      <c r="G2020" t="str">
        <f t="shared" si="195"/>
        <v>E</v>
      </c>
    </row>
    <row r="2021" spans="1:7" x14ac:dyDescent="0.3">
      <c r="A2021">
        <v>1.703689123730473</v>
      </c>
      <c r="B2021">
        <f t="shared" si="199"/>
        <v>4</v>
      </c>
      <c r="C2021">
        <f t="shared" si="196"/>
        <v>0</v>
      </c>
      <c r="D2021">
        <f t="shared" si="197"/>
        <v>215</v>
      </c>
      <c r="E2021">
        <f t="shared" si="194"/>
        <v>0</v>
      </c>
      <c r="F2021">
        <f t="shared" si="198"/>
        <v>0</v>
      </c>
      <c r="G2021" t="str">
        <f t="shared" si="195"/>
        <v>E</v>
      </c>
    </row>
    <row r="2022" spans="1:7" x14ac:dyDescent="0.3">
      <c r="A2022">
        <v>1.703689123730473</v>
      </c>
      <c r="B2022">
        <f t="shared" si="199"/>
        <v>4</v>
      </c>
      <c r="C2022">
        <f t="shared" si="196"/>
        <v>0</v>
      </c>
      <c r="D2022">
        <f t="shared" si="197"/>
        <v>216</v>
      </c>
      <c r="E2022">
        <f t="shared" si="194"/>
        <v>0</v>
      </c>
      <c r="F2022">
        <f t="shared" si="198"/>
        <v>0</v>
      </c>
      <c r="G2022" t="str">
        <f t="shared" si="195"/>
        <v>E</v>
      </c>
    </row>
    <row r="2023" spans="1:7" x14ac:dyDescent="0.3">
      <c r="A2023">
        <v>1.703689123730473</v>
      </c>
      <c r="B2023">
        <f t="shared" si="199"/>
        <v>4</v>
      </c>
      <c r="C2023">
        <f t="shared" si="196"/>
        <v>0</v>
      </c>
      <c r="D2023">
        <f t="shared" si="197"/>
        <v>217</v>
      </c>
      <c r="E2023">
        <f t="shared" si="194"/>
        <v>0</v>
      </c>
      <c r="F2023">
        <f t="shared" si="198"/>
        <v>0</v>
      </c>
      <c r="G2023" t="str">
        <f t="shared" si="195"/>
        <v>E</v>
      </c>
    </row>
    <row r="2024" spans="1:7" x14ac:dyDescent="0.3">
      <c r="A2024">
        <v>1.7036891237304743</v>
      </c>
      <c r="B2024">
        <f t="shared" si="199"/>
        <v>4</v>
      </c>
      <c r="C2024">
        <f t="shared" si="196"/>
        <v>0</v>
      </c>
      <c r="D2024">
        <f t="shared" si="197"/>
        <v>218</v>
      </c>
      <c r="E2024">
        <f t="shared" si="194"/>
        <v>0</v>
      </c>
      <c r="F2024">
        <f t="shared" si="198"/>
        <v>0</v>
      </c>
      <c r="G2024" t="str">
        <f t="shared" si="195"/>
        <v>E</v>
      </c>
    </row>
    <row r="2025" spans="1:7" x14ac:dyDescent="0.3">
      <c r="A2025">
        <v>1.7036891237304743</v>
      </c>
      <c r="B2025">
        <f t="shared" si="199"/>
        <v>4</v>
      </c>
      <c r="C2025">
        <f t="shared" si="196"/>
        <v>0</v>
      </c>
      <c r="D2025">
        <f t="shared" si="197"/>
        <v>219</v>
      </c>
      <c r="E2025">
        <f t="shared" si="194"/>
        <v>0</v>
      </c>
      <c r="F2025">
        <f t="shared" si="198"/>
        <v>0</v>
      </c>
      <c r="G2025" t="str">
        <f t="shared" si="195"/>
        <v>E</v>
      </c>
    </row>
    <row r="2026" spans="1:7" x14ac:dyDescent="0.3">
      <c r="A2026">
        <v>1.7036891540563635</v>
      </c>
      <c r="B2026">
        <f t="shared" si="199"/>
        <v>4</v>
      </c>
      <c r="C2026">
        <f t="shared" si="196"/>
        <v>3.0325889133209216E-8</v>
      </c>
      <c r="D2026">
        <f t="shared" si="197"/>
        <v>220</v>
      </c>
      <c r="E2026">
        <f t="shared" si="194"/>
        <v>0</v>
      </c>
      <c r="F2026">
        <f t="shared" si="198"/>
        <v>0</v>
      </c>
      <c r="G2026" t="str">
        <f t="shared" si="195"/>
        <v>E</v>
      </c>
    </row>
    <row r="2027" spans="1:7" x14ac:dyDescent="0.3">
      <c r="A2027">
        <v>1.7036891540563712</v>
      </c>
      <c r="B2027">
        <f t="shared" si="199"/>
        <v>4</v>
      </c>
      <c r="C2027">
        <f t="shared" si="196"/>
        <v>7.7715611723760958E-15</v>
      </c>
      <c r="D2027">
        <f t="shared" si="197"/>
        <v>221</v>
      </c>
      <c r="E2027">
        <f t="shared" si="194"/>
        <v>0</v>
      </c>
      <c r="F2027">
        <f t="shared" si="198"/>
        <v>0</v>
      </c>
      <c r="G2027" t="str">
        <f t="shared" si="195"/>
        <v>E</v>
      </c>
    </row>
    <row r="2028" spans="1:7" x14ac:dyDescent="0.3">
      <c r="A2028">
        <v>1.7036891540563712</v>
      </c>
      <c r="B2028">
        <f t="shared" si="199"/>
        <v>4</v>
      </c>
      <c r="C2028">
        <f t="shared" si="196"/>
        <v>0</v>
      </c>
      <c r="D2028">
        <f t="shared" si="197"/>
        <v>222</v>
      </c>
      <c r="E2028">
        <f t="shared" si="194"/>
        <v>0</v>
      </c>
      <c r="F2028">
        <f t="shared" si="198"/>
        <v>0</v>
      </c>
      <c r="G2028" t="str">
        <f t="shared" si="195"/>
        <v>E</v>
      </c>
    </row>
    <row r="2029" spans="1:7" x14ac:dyDescent="0.3">
      <c r="A2029">
        <v>1.7036891540563712</v>
      </c>
      <c r="B2029">
        <f t="shared" si="199"/>
        <v>4</v>
      </c>
      <c r="C2029">
        <f t="shared" si="196"/>
        <v>0</v>
      </c>
      <c r="D2029">
        <f t="shared" si="197"/>
        <v>223</v>
      </c>
      <c r="E2029">
        <f t="shared" si="194"/>
        <v>0</v>
      </c>
      <c r="F2029">
        <f t="shared" si="198"/>
        <v>0</v>
      </c>
      <c r="G2029" t="str">
        <f t="shared" si="195"/>
        <v>E</v>
      </c>
    </row>
    <row r="2030" spans="1:7" x14ac:dyDescent="0.3">
      <c r="A2030">
        <v>1.7036891540570041</v>
      </c>
      <c r="B2030">
        <f t="shared" si="199"/>
        <v>4</v>
      </c>
      <c r="C2030">
        <f t="shared" si="196"/>
        <v>6.3282712403633923E-13</v>
      </c>
      <c r="D2030">
        <f t="shared" si="197"/>
        <v>224</v>
      </c>
      <c r="E2030">
        <f t="shared" si="194"/>
        <v>0</v>
      </c>
      <c r="F2030">
        <f t="shared" si="198"/>
        <v>0</v>
      </c>
      <c r="G2030" t="str">
        <f t="shared" si="195"/>
        <v>E</v>
      </c>
    </row>
    <row r="2031" spans="1:7" x14ac:dyDescent="0.3">
      <c r="A2031">
        <v>1.7036891540570041</v>
      </c>
      <c r="B2031">
        <f t="shared" si="199"/>
        <v>4</v>
      </c>
      <c r="C2031">
        <f t="shared" si="196"/>
        <v>0</v>
      </c>
      <c r="D2031">
        <f t="shared" si="197"/>
        <v>225</v>
      </c>
      <c r="E2031">
        <f t="shared" si="194"/>
        <v>0</v>
      </c>
      <c r="F2031">
        <f t="shared" si="198"/>
        <v>0</v>
      </c>
      <c r="G2031" t="str">
        <f t="shared" si="195"/>
        <v>E</v>
      </c>
    </row>
    <row r="2032" spans="1:7" x14ac:dyDescent="0.3">
      <c r="A2032">
        <v>1.7036891540570041</v>
      </c>
      <c r="B2032">
        <f t="shared" si="199"/>
        <v>4</v>
      </c>
      <c r="C2032">
        <f t="shared" si="196"/>
        <v>0</v>
      </c>
      <c r="D2032">
        <f t="shared" si="197"/>
        <v>226</v>
      </c>
      <c r="E2032">
        <f t="shared" si="194"/>
        <v>0</v>
      </c>
      <c r="F2032">
        <f t="shared" si="198"/>
        <v>0</v>
      </c>
      <c r="G2032" t="str">
        <f t="shared" si="195"/>
        <v>E</v>
      </c>
    </row>
    <row r="2033" spans="1:7" x14ac:dyDescent="0.3">
      <c r="A2033">
        <v>1.7036891540570041</v>
      </c>
      <c r="B2033">
        <f t="shared" si="199"/>
        <v>4</v>
      </c>
      <c r="C2033">
        <f t="shared" si="196"/>
        <v>0</v>
      </c>
      <c r="D2033">
        <f t="shared" si="197"/>
        <v>227</v>
      </c>
      <c r="E2033">
        <f t="shared" si="194"/>
        <v>0</v>
      </c>
      <c r="F2033">
        <f t="shared" si="198"/>
        <v>0</v>
      </c>
      <c r="G2033" t="str">
        <f t="shared" si="195"/>
        <v>E</v>
      </c>
    </row>
    <row r="2034" spans="1:7" x14ac:dyDescent="0.3">
      <c r="A2034">
        <v>1.7036891540570041</v>
      </c>
      <c r="B2034">
        <f t="shared" si="199"/>
        <v>4</v>
      </c>
      <c r="C2034">
        <f t="shared" si="196"/>
        <v>0</v>
      </c>
      <c r="D2034">
        <f t="shared" si="197"/>
        <v>228</v>
      </c>
      <c r="E2034">
        <f t="shared" si="194"/>
        <v>0</v>
      </c>
      <c r="F2034">
        <f t="shared" si="198"/>
        <v>0</v>
      </c>
      <c r="G2034" t="str">
        <f t="shared" si="195"/>
        <v>E</v>
      </c>
    </row>
    <row r="2035" spans="1:7" x14ac:dyDescent="0.3">
      <c r="A2035">
        <v>1.7036891540570041</v>
      </c>
      <c r="B2035">
        <f t="shared" si="199"/>
        <v>4</v>
      </c>
      <c r="C2035">
        <f t="shared" si="196"/>
        <v>0</v>
      </c>
      <c r="D2035">
        <f t="shared" si="197"/>
        <v>229</v>
      </c>
      <c r="E2035">
        <f t="shared" si="194"/>
        <v>0</v>
      </c>
      <c r="F2035">
        <f t="shared" si="198"/>
        <v>0</v>
      </c>
      <c r="G2035" t="str">
        <f t="shared" si="195"/>
        <v>E</v>
      </c>
    </row>
    <row r="2036" spans="1:7" x14ac:dyDescent="0.3">
      <c r="A2036">
        <v>1.7036891540570041</v>
      </c>
      <c r="B2036">
        <f t="shared" si="199"/>
        <v>4</v>
      </c>
      <c r="C2036">
        <f t="shared" si="196"/>
        <v>0</v>
      </c>
      <c r="D2036">
        <f t="shared" si="197"/>
        <v>230</v>
      </c>
      <c r="E2036">
        <f t="shared" si="194"/>
        <v>0</v>
      </c>
      <c r="F2036">
        <f t="shared" si="198"/>
        <v>0</v>
      </c>
      <c r="G2036" t="str">
        <f t="shared" si="195"/>
        <v>E</v>
      </c>
    </row>
    <row r="2037" spans="1:7" x14ac:dyDescent="0.3">
      <c r="A2037">
        <v>1.7036891540570041</v>
      </c>
      <c r="B2037">
        <f t="shared" si="199"/>
        <v>4</v>
      </c>
      <c r="C2037">
        <f t="shared" si="196"/>
        <v>0</v>
      </c>
      <c r="D2037">
        <f t="shared" si="197"/>
        <v>231</v>
      </c>
      <c r="E2037">
        <f t="shared" si="194"/>
        <v>0</v>
      </c>
      <c r="F2037">
        <f t="shared" si="198"/>
        <v>0</v>
      </c>
      <c r="G2037" t="str">
        <f t="shared" si="195"/>
        <v>E</v>
      </c>
    </row>
    <row r="2038" spans="1:7" x14ac:dyDescent="0.3">
      <c r="A2038">
        <v>1.7036891540570041</v>
      </c>
      <c r="B2038">
        <f t="shared" si="199"/>
        <v>4</v>
      </c>
      <c r="C2038">
        <f t="shared" si="196"/>
        <v>0</v>
      </c>
      <c r="D2038">
        <f t="shared" si="197"/>
        <v>232</v>
      </c>
      <c r="E2038">
        <f t="shared" si="194"/>
        <v>0</v>
      </c>
      <c r="F2038">
        <f t="shared" si="198"/>
        <v>0</v>
      </c>
      <c r="G2038" t="str">
        <f t="shared" si="195"/>
        <v>E</v>
      </c>
    </row>
    <row r="2039" spans="1:7" x14ac:dyDescent="0.3">
      <c r="A2039">
        <v>1.7036891540570041</v>
      </c>
      <c r="B2039">
        <f t="shared" si="199"/>
        <v>4</v>
      </c>
      <c r="C2039">
        <f t="shared" si="196"/>
        <v>0</v>
      </c>
      <c r="D2039">
        <f t="shared" si="197"/>
        <v>233</v>
      </c>
      <c r="E2039">
        <f t="shared" si="194"/>
        <v>0</v>
      </c>
      <c r="F2039">
        <f t="shared" si="198"/>
        <v>0</v>
      </c>
      <c r="G2039" t="str">
        <f t="shared" si="195"/>
        <v>E</v>
      </c>
    </row>
    <row r="2040" spans="1:7" x14ac:dyDescent="0.3">
      <c r="A2040">
        <v>1.7036891540570041</v>
      </c>
      <c r="B2040">
        <f t="shared" si="199"/>
        <v>4</v>
      </c>
      <c r="C2040">
        <f t="shared" si="196"/>
        <v>0</v>
      </c>
      <c r="D2040">
        <f t="shared" si="197"/>
        <v>234</v>
      </c>
      <c r="E2040">
        <f t="shared" si="194"/>
        <v>0</v>
      </c>
      <c r="F2040">
        <f t="shared" si="198"/>
        <v>0</v>
      </c>
      <c r="G2040" t="str">
        <f t="shared" si="195"/>
        <v>E</v>
      </c>
    </row>
    <row r="2041" spans="1:7" x14ac:dyDescent="0.3">
      <c r="A2041">
        <v>1.7036891540570041</v>
      </c>
      <c r="B2041">
        <f t="shared" si="199"/>
        <v>4</v>
      </c>
      <c r="C2041">
        <f t="shared" si="196"/>
        <v>0</v>
      </c>
      <c r="D2041">
        <f t="shared" si="197"/>
        <v>235</v>
      </c>
      <c r="E2041">
        <f t="shared" si="194"/>
        <v>0</v>
      </c>
      <c r="F2041">
        <f t="shared" si="198"/>
        <v>0</v>
      </c>
      <c r="G2041" t="str">
        <f t="shared" si="195"/>
        <v>E</v>
      </c>
    </row>
    <row r="2042" spans="1:7" x14ac:dyDescent="0.3">
      <c r="A2042">
        <v>1.7036891540570092</v>
      </c>
      <c r="B2042">
        <f t="shared" si="199"/>
        <v>4</v>
      </c>
      <c r="C2042">
        <f t="shared" si="196"/>
        <v>5.1070259132757201E-15</v>
      </c>
      <c r="D2042">
        <f t="shared" si="197"/>
        <v>236</v>
      </c>
      <c r="E2042">
        <f t="shared" si="194"/>
        <v>0</v>
      </c>
      <c r="F2042">
        <f t="shared" si="198"/>
        <v>0</v>
      </c>
      <c r="G2042" t="str">
        <f t="shared" si="195"/>
        <v>E</v>
      </c>
    </row>
    <row r="2043" spans="1:7" x14ac:dyDescent="0.3">
      <c r="A2043">
        <v>1.7036891540570092</v>
      </c>
      <c r="B2043">
        <f t="shared" si="199"/>
        <v>4</v>
      </c>
      <c r="C2043">
        <f t="shared" si="196"/>
        <v>0</v>
      </c>
      <c r="D2043">
        <f t="shared" si="197"/>
        <v>237</v>
      </c>
      <c r="E2043">
        <f t="shared" si="194"/>
        <v>0</v>
      </c>
      <c r="F2043">
        <f t="shared" si="198"/>
        <v>0</v>
      </c>
      <c r="G2043" t="str">
        <f t="shared" si="195"/>
        <v>E</v>
      </c>
    </row>
    <row r="2044" spans="1:7" x14ac:dyDescent="0.3">
      <c r="A2044">
        <v>1.7036891544910668</v>
      </c>
      <c r="B2044">
        <f t="shared" si="199"/>
        <v>4</v>
      </c>
      <c r="C2044">
        <f t="shared" si="196"/>
        <v>4.3405767868875955E-10</v>
      </c>
      <c r="D2044">
        <f t="shared" si="197"/>
        <v>238</v>
      </c>
      <c r="E2044">
        <f t="shared" si="194"/>
        <v>0</v>
      </c>
      <c r="F2044">
        <f t="shared" si="198"/>
        <v>0</v>
      </c>
      <c r="G2044" t="str">
        <f t="shared" si="195"/>
        <v>E</v>
      </c>
    </row>
    <row r="2045" spans="1:7" x14ac:dyDescent="0.3">
      <c r="A2045">
        <v>1.7484854895601443</v>
      </c>
      <c r="B2045">
        <f t="shared" si="199"/>
        <v>4</v>
      </c>
      <c r="C2045">
        <f t="shared" si="196"/>
        <v>4.4796335069077431E-2</v>
      </c>
      <c r="D2045">
        <f t="shared" si="197"/>
        <v>239</v>
      </c>
      <c r="E2045">
        <f t="shared" si="194"/>
        <v>0</v>
      </c>
      <c r="F2045">
        <f t="shared" si="198"/>
        <v>0</v>
      </c>
      <c r="G2045" t="str">
        <f t="shared" si="195"/>
        <v>E</v>
      </c>
    </row>
    <row r="2046" spans="1:7" x14ac:dyDescent="0.3">
      <c r="A2046">
        <v>1.7484854898640581</v>
      </c>
      <c r="B2046">
        <f t="shared" si="199"/>
        <v>4</v>
      </c>
      <c r="C2046">
        <f t="shared" si="196"/>
        <v>3.039137830285199E-10</v>
      </c>
      <c r="D2046">
        <f t="shared" si="197"/>
        <v>240</v>
      </c>
      <c r="E2046">
        <f t="shared" si="194"/>
        <v>0</v>
      </c>
      <c r="F2046">
        <f t="shared" si="198"/>
        <v>0</v>
      </c>
      <c r="G2046" t="str">
        <f t="shared" si="195"/>
        <v>E</v>
      </c>
    </row>
    <row r="2047" spans="1:7" x14ac:dyDescent="0.3">
      <c r="A2047">
        <v>1.7630748655112363</v>
      </c>
      <c r="B2047">
        <f t="shared" si="199"/>
        <v>4</v>
      </c>
      <c r="C2047">
        <f t="shared" si="196"/>
        <v>1.4589375647178215E-2</v>
      </c>
      <c r="D2047">
        <f t="shared" si="197"/>
        <v>241</v>
      </c>
      <c r="E2047">
        <f t="shared" si="194"/>
        <v>0</v>
      </c>
      <c r="F2047">
        <f t="shared" si="198"/>
        <v>0</v>
      </c>
      <c r="G2047" t="str">
        <f t="shared" si="195"/>
        <v>E</v>
      </c>
    </row>
    <row r="2048" spans="1:7" x14ac:dyDescent="0.3">
      <c r="A2048">
        <v>1.7707957962317156</v>
      </c>
      <c r="B2048">
        <f t="shared" si="199"/>
        <v>4</v>
      </c>
      <c r="C2048">
        <f t="shared" si="196"/>
        <v>7.7209307204793021E-3</v>
      </c>
      <c r="D2048">
        <f t="shared" si="197"/>
        <v>242</v>
      </c>
      <c r="E2048">
        <f t="shared" si="194"/>
        <v>0</v>
      </c>
      <c r="F2048">
        <f t="shared" si="198"/>
        <v>0</v>
      </c>
      <c r="G2048" t="str">
        <f t="shared" si="195"/>
        <v>E</v>
      </c>
    </row>
    <row r="2049" spans="1:7" x14ac:dyDescent="0.3">
      <c r="A2049">
        <v>1.7707957962317156</v>
      </c>
      <c r="B2049">
        <f t="shared" si="199"/>
        <v>4</v>
      </c>
      <c r="C2049">
        <f t="shared" si="196"/>
        <v>0</v>
      </c>
      <c r="D2049">
        <f t="shared" si="197"/>
        <v>243</v>
      </c>
      <c r="E2049">
        <f t="shared" si="194"/>
        <v>0</v>
      </c>
      <c r="F2049">
        <f t="shared" si="198"/>
        <v>0</v>
      </c>
      <c r="G2049" t="str">
        <f t="shared" si="195"/>
        <v>E</v>
      </c>
    </row>
    <row r="2050" spans="1:7" x14ac:dyDescent="0.3">
      <c r="A2050">
        <v>1.7707957962317156</v>
      </c>
      <c r="B2050">
        <f t="shared" si="199"/>
        <v>4</v>
      </c>
      <c r="C2050">
        <f t="shared" si="196"/>
        <v>0</v>
      </c>
      <c r="D2050">
        <f t="shared" si="197"/>
        <v>244</v>
      </c>
      <c r="E2050">
        <f t="shared" si="194"/>
        <v>0</v>
      </c>
      <c r="F2050">
        <f t="shared" si="198"/>
        <v>0</v>
      </c>
      <c r="G2050" t="str">
        <f t="shared" si="195"/>
        <v>E</v>
      </c>
    </row>
    <row r="2051" spans="1:7" x14ac:dyDescent="0.3">
      <c r="A2051">
        <v>1.7707957962833842</v>
      </c>
      <c r="B2051">
        <f t="shared" si="199"/>
        <v>4</v>
      </c>
      <c r="C2051">
        <f t="shared" si="196"/>
        <v>5.166866934303016E-11</v>
      </c>
      <c r="D2051">
        <f t="shared" si="197"/>
        <v>245</v>
      </c>
      <c r="E2051">
        <f t="shared" ref="E2051:E2114" si="200">IF(A2051&lt;7,0,D2051)</f>
        <v>0</v>
      </c>
      <c r="F2051">
        <f t="shared" si="198"/>
        <v>0</v>
      </c>
      <c r="G2051" t="str">
        <f t="shared" ref="G2051:G2114" si="201">IF(D2051&lt;50,"A",IF(D2051&lt;100,"B",IF(D2051&lt;150,"C",IF(D2051&lt;200,"D",IF(D2051&lt;250,"E",IF(D2051&lt;305,"F","…"))))))</f>
        <v>E</v>
      </c>
    </row>
    <row r="2052" spans="1:7" x14ac:dyDescent="0.3">
      <c r="A2052">
        <v>1.7707957962833842</v>
      </c>
      <c r="B2052">
        <f t="shared" si="199"/>
        <v>4</v>
      </c>
      <c r="C2052">
        <f t="shared" si="196"/>
        <v>0</v>
      </c>
      <c r="D2052">
        <f t="shared" si="197"/>
        <v>246</v>
      </c>
      <c r="E2052">
        <f t="shared" si="200"/>
        <v>0</v>
      </c>
      <c r="F2052">
        <f t="shared" si="198"/>
        <v>0</v>
      </c>
      <c r="G2052" t="str">
        <f t="shared" si="201"/>
        <v>E</v>
      </c>
    </row>
    <row r="2053" spans="1:7" x14ac:dyDescent="0.3">
      <c r="A2053">
        <v>1.7707957962833842</v>
      </c>
      <c r="B2053">
        <f t="shared" si="199"/>
        <v>4</v>
      </c>
      <c r="C2053">
        <f t="shared" si="196"/>
        <v>0</v>
      </c>
      <c r="D2053">
        <f t="shared" si="197"/>
        <v>247</v>
      </c>
      <c r="E2053">
        <f t="shared" si="200"/>
        <v>0</v>
      </c>
      <c r="F2053">
        <f t="shared" si="198"/>
        <v>0</v>
      </c>
      <c r="G2053" t="str">
        <f t="shared" si="201"/>
        <v>E</v>
      </c>
    </row>
    <row r="2054" spans="1:7" x14ac:dyDescent="0.3">
      <c r="A2054">
        <v>1.7709454029650551</v>
      </c>
      <c r="B2054">
        <f t="shared" si="199"/>
        <v>4</v>
      </c>
      <c r="C2054">
        <f t="shared" si="196"/>
        <v>1.4960668167085522E-4</v>
      </c>
      <c r="D2054">
        <f t="shared" si="197"/>
        <v>248</v>
      </c>
      <c r="E2054">
        <f t="shared" si="200"/>
        <v>0</v>
      </c>
      <c r="F2054">
        <f t="shared" si="198"/>
        <v>0</v>
      </c>
      <c r="G2054" t="str">
        <f t="shared" si="201"/>
        <v>E</v>
      </c>
    </row>
    <row r="2055" spans="1:7" x14ac:dyDescent="0.3">
      <c r="A2055">
        <v>1.7709454029650551</v>
      </c>
      <c r="B2055">
        <f t="shared" si="199"/>
        <v>4</v>
      </c>
      <c r="C2055">
        <f t="shared" si="196"/>
        <v>0</v>
      </c>
      <c r="D2055">
        <f t="shared" si="197"/>
        <v>249</v>
      </c>
      <c r="E2055">
        <f t="shared" si="200"/>
        <v>0</v>
      </c>
      <c r="F2055">
        <f t="shared" si="198"/>
        <v>0</v>
      </c>
      <c r="G2055" t="str">
        <f t="shared" si="201"/>
        <v>E</v>
      </c>
    </row>
    <row r="2056" spans="1:7" x14ac:dyDescent="0.3">
      <c r="A2056">
        <v>1.7709454029650551</v>
      </c>
      <c r="B2056">
        <f t="shared" si="199"/>
        <v>4</v>
      </c>
      <c r="C2056">
        <f t="shared" si="196"/>
        <v>0</v>
      </c>
      <c r="D2056">
        <f t="shared" si="197"/>
        <v>250</v>
      </c>
      <c r="E2056">
        <f t="shared" si="200"/>
        <v>0</v>
      </c>
      <c r="F2056">
        <f t="shared" si="198"/>
        <v>0</v>
      </c>
      <c r="G2056" t="str">
        <f t="shared" si="201"/>
        <v>F</v>
      </c>
    </row>
    <row r="2057" spans="1:7" x14ac:dyDescent="0.3">
      <c r="A2057">
        <v>1.7709454029650551</v>
      </c>
      <c r="B2057">
        <f t="shared" si="199"/>
        <v>4</v>
      </c>
      <c r="C2057">
        <f t="shared" si="196"/>
        <v>0</v>
      </c>
      <c r="D2057">
        <f t="shared" si="197"/>
        <v>251</v>
      </c>
      <c r="E2057">
        <f t="shared" si="200"/>
        <v>0</v>
      </c>
      <c r="F2057">
        <f t="shared" si="198"/>
        <v>0</v>
      </c>
      <c r="G2057" t="str">
        <f t="shared" si="201"/>
        <v>F</v>
      </c>
    </row>
    <row r="2058" spans="1:7" x14ac:dyDescent="0.3">
      <c r="A2058">
        <v>1.7709454029650786</v>
      </c>
      <c r="B2058">
        <f t="shared" si="199"/>
        <v>4</v>
      </c>
      <c r="C2058">
        <f t="shared" si="196"/>
        <v>2.3536728122053319E-14</v>
      </c>
      <c r="D2058">
        <f t="shared" si="197"/>
        <v>252</v>
      </c>
      <c r="E2058">
        <f t="shared" si="200"/>
        <v>0</v>
      </c>
      <c r="F2058">
        <f t="shared" si="198"/>
        <v>0</v>
      </c>
      <c r="G2058" t="str">
        <f t="shared" si="201"/>
        <v>F</v>
      </c>
    </row>
    <row r="2059" spans="1:7" x14ac:dyDescent="0.3">
      <c r="A2059">
        <v>1.7709454029655234</v>
      </c>
      <c r="B2059">
        <f t="shared" si="199"/>
        <v>4</v>
      </c>
      <c r="C2059">
        <f t="shared" si="196"/>
        <v>4.4475534366483771E-13</v>
      </c>
      <c r="D2059">
        <f t="shared" si="197"/>
        <v>253</v>
      </c>
      <c r="E2059">
        <f t="shared" si="200"/>
        <v>0</v>
      </c>
      <c r="F2059">
        <f t="shared" si="198"/>
        <v>0</v>
      </c>
      <c r="G2059" t="str">
        <f t="shared" si="201"/>
        <v>F</v>
      </c>
    </row>
    <row r="2060" spans="1:7" x14ac:dyDescent="0.3">
      <c r="A2060">
        <v>1.7709454029655234</v>
      </c>
      <c r="B2060">
        <f t="shared" si="199"/>
        <v>4</v>
      </c>
      <c r="C2060">
        <f t="shared" si="196"/>
        <v>0</v>
      </c>
      <c r="D2060">
        <f t="shared" si="197"/>
        <v>254</v>
      </c>
      <c r="E2060">
        <f t="shared" si="200"/>
        <v>0</v>
      </c>
      <c r="F2060">
        <f t="shared" si="198"/>
        <v>0</v>
      </c>
      <c r="G2060" t="str">
        <f t="shared" si="201"/>
        <v>F</v>
      </c>
    </row>
    <row r="2061" spans="1:7" x14ac:dyDescent="0.3">
      <c r="A2061">
        <v>2.410372163591616</v>
      </c>
      <c r="B2061">
        <f t="shared" si="199"/>
        <v>4</v>
      </c>
      <c r="C2061">
        <f t="shared" si="196"/>
        <v>0.63942676062609261</v>
      </c>
      <c r="D2061">
        <f t="shared" si="197"/>
        <v>255</v>
      </c>
      <c r="E2061">
        <f t="shared" si="200"/>
        <v>0</v>
      </c>
      <c r="F2061">
        <f t="shared" si="198"/>
        <v>0</v>
      </c>
      <c r="G2061" t="str">
        <f t="shared" si="201"/>
        <v>F</v>
      </c>
    </row>
    <row r="2062" spans="1:7" x14ac:dyDescent="0.3">
      <c r="A2062">
        <v>2.410372163591616</v>
      </c>
      <c r="B2062">
        <f t="shared" si="199"/>
        <v>4</v>
      </c>
      <c r="C2062">
        <f t="shared" si="196"/>
        <v>0</v>
      </c>
      <c r="D2062">
        <f t="shared" si="197"/>
        <v>256</v>
      </c>
      <c r="E2062">
        <f t="shared" si="200"/>
        <v>0</v>
      </c>
      <c r="F2062">
        <f t="shared" si="198"/>
        <v>0</v>
      </c>
      <c r="G2062" t="str">
        <f t="shared" si="201"/>
        <v>F</v>
      </c>
    </row>
    <row r="2063" spans="1:7" x14ac:dyDescent="0.3">
      <c r="A2063">
        <v>2.4104466282754968</v>
      </c>
      <c r="B2063">
        <f t="shared" si="199"/>
        <v>4</v>
      </c>
      <c r="C2063">
        <f t="shared" ref="C2063:C2126" si="202">A2063-A2062</f>
        <v>7.4464683880837157E-5</v>
      </c>
      <c r="D2063">
        <f t="shared" ref="D2063:D2126" si="203">D2062+1</f>
        <v>257</v>
      </c>
      <c r="E2063">
        <f t="shared" si="200"/>
        <v>0</v>
      </c>
      <c r="F2063">
        <f t="shared" ref="F2063:F2126" si="204">E2063-E2062</f>
        <v>0</v>
      </c>
      <c r="G2063" t="str">
        <f t="shared" si="201"/>
        <v>F</v>
      </c>
    </row>
    <row r="2064" spans="1:7" x14ac:dyDescent="0.3">
      <c r="A2064">
        <v>2.4104466282982151</v>
      </c>
      <c r="B2064">
        <f t="shared" ref="B2064:B2127" si="205">B2063</f>
        <v>4</v>
      </c>
      <c r="C2064">
        <f t="shared" si="202"/>
        <v>2.2718271708299653E-11</v>
      </c>
      <c r="D2064">
        <f t="shared" si="203"/>
        <v>258</v>
      </c>
      <c r="E2064">
        <f t="shared" si="200"/>
        <v>0</v>
      </c>
      <c r="F2064">
        <f t="shared" si="204"/>
        <v>0</v>
      </c>
      <c r="G2064" t="str">
        <f t="shared" si="201"/>
        <v>F</v>
      </c>
    </row>
    <row r="2065" spans="1:7" x14ac:dyDescent="0.3">
      <c r="A2065">
        <v>2.4104466282982151</v>
      </c>
      <c r="B2065">
        <f t="shared" si="205"/>
        <v>4</v>
      </c>
      <c r="C2065">
        <f t="shared" si="202"/>
        <v>0</v>
      </c>
      <c r="D2065">
        <f t="shared" si="203"/>
        <v>259</v>
      </c>
      <c r="E2065">
        <f t="shared" si="200"/>
        <v>0</v>
      </c>
      <c r="F2065">
        <f t="shared" si="204"/>
        <v>0</v>
      </c>
      <c r="G2065" t="str">
        <f t="shared" si="201"/>
        <v>F</v>
      </c>
    </row>
    <row r="2066" spans="1:7" x14ac:dyDescent="0.3">
      <c r="A2066">
        <v>2.4104466282982151</v>
      </c>
      <c r="B2066">
        <f t="shared" si="205"/>
        <v>4</v>
      </c>
      <c r="C2066">
        <f t="shared" si="202"/>
        <v>0</v>
      </c>
      <c r="D2066">
        <f t="shared" si="203"/>
        <v>260</v>
      </c>
      <c r="E2066">
        <f t="shared" si="200"/>
        <v>0</v>
      </c>
      <c r="F2066">
        <f t="shared" si="204"/>
        <v>0</v>
      </c>
      <c r="G2066" t="str">
        <f t="shared" si="201"/>
        <v>F</v>
      </c>
    </row>
    <row r="2067" spans="1:7" x14ac:dyDescent="0.3">
      <c r="A2067">
        <v>2.4104466302354024</v>
      </c>
      <c r="B2067">
        <f t="shared" si="205"/>
        <v>4</v>
      </c>
      <c r="C2067">
        <f t="shared" si="202"/>
        <v>1.9371872994611294E-9</v>
      </c>
      <c r="D2067">
        <f t="shared" si="203"/>
        <v>261</v>
      </c>
      <c r="E2067">
        <f t="shared" si="200"/>
        <v>0</v>
      </c>
      <c r="F2067">
        <f t="shared" si="204"/>
        <v>0</v>
      </c>
      <c r="G2067" t="str">
        <f t="shared" si="201"/>
        <v>F</v>
      </c>
    </row>
    <row r="2068" spans="1:7" x14ac:dyDescent="0.3">
      <c r="A2068">
        <v>2.4104466302354042</v>
      </c>
      <c r="B2068">
        <f t="shared" si="205"/>
        <v>4</v>
      </c>
      <c r="C2068">
        <f t="shared" si="202"/>
        <v>0</v>
      </c>
      <c r="D2068">
        <f t="shared" si="203"/>
        <v>262</v>
      </c>
      <c r="E2068">
        <f t="shared" si="200"/>
        <v>0</v>
      </c>
      <c r="F2068">
        <f t="shared" si="204"/>
        <v>0</v>
      </c>
      <c r="G2068" t="str">
        <f t="shared" si="201"/>
        <v>F</v>
      </c>
    </row>
    <row r="2069" spans="1:7" x14ac:dyDescent="0.3">
      <c r="A2069">
        <v>2.4104466302354046</v>
      </c>
      <c r="B2069">
        <f t="shared" si="205"/>
        <v>4</v>
      </c>
      <c r="C2069">
        <f t="shared" si="202"/>
        <v>0</v>
      </c>
      <c r="D2069">
        <f t="shared" si="203"/>
        <v>263</v>
      </c>
      <c r="E2069">
        <f t="shared" si="200"/>
        <v>0</v>
      </c>
      <c r="F2069">
        <f t="shared" si="204"/>
        <v>0</v>
      </c>
      <c r="G2069" t="str">
        <f t="shared" si="201"/>
        <v>F</v>
      </c>
    </row>
    <row r="2070" spans="1:7" x14ac:dyDescent="0.3">
      <c r="A2070">
        <v>2.4104466302354046</v>
      </c>
      <c r="B2070">
        <f t="shared" si="205"/>
        <v>4</v>
      </c>
      <c r="C2070">
        <f t="shared" si="202"/>
        <v>0</v>
      </c>
      <c r="D2070">
        <f t="shared" si="203"/>
        <v>264</v>
      </c>
      <c r="E2070">
        <f t="shared" si="200"/>
        <v>0</v>
      </c>
      <c r="F2070">
        <f t="shared" si="204"/>
        <v>0</v>
      </c>
      <c r="G2070" t="str">
        <f t="shared" si="201"/>
        <v>F</v>
      </c>
    </row>
    <row r="2071" spans="1:7" x14ac:dyDescent="0.3">
      <c r="A2071">
        <v>2.4104466302354046</v>
      </c>
      <c r="B2071">
        <f t="shared" si="205"/>
        <v>4</v>
      </c>
      <c r="C2071">
        <f t="shared" si="202"/>
        <v>0</v>
      </c>
      <c r="D2071">
        <f t="shared" si="203"/>
        <v>265</v>
      </c>
      <c r="E2071">
        <f t="shared" si="200"/>
        <v>0</v>
      </c>
      <c r="F2071">
        <f t="shared" si="204"/>
        <v>0</v>
      </c>
      <c r="G2071" t="str">
        <f t="shared" si="201"/>
        <v>F</v>
      </c>
    </row>
    <row r="2072" spans="1:7" x14ac:dyDescent="0.3">
      <c r="A2072">
        <v>2.4104466302354046</v>
      </c>
      <c r="B2072">
        <f t="shared" si="205"/>
        <v>4</v>
      </c>
      <c r="C2072">
        <f t="shared" si="202"/>
        <v>0</v>
      </c>
      <c r="D2072">
        <f t="shared" si="203"/>
        <v>266</v>
      </c>
      <c r="E2072">
        <f t="shared" si="200"/>
        <v>0</v>
      </c>
      <c r="F2072">
        <f t="shared" si="204"/>
        <v>0</v>
      </c>
      <c r="G2072" t="str">
        <f t="shared" si="201"/>
        <v>F</v>
      </c>
    </row>
    <row r="2073" spans="1:7" x14ac:dyDescent="0.3">
      <c r="A2073">
        <v>2.4104466302354046</v>
      </c>
      <c r="B2073">
        <f t="shared" si="205"/>
        <v>4</v>
      </c>
      <c r="C2073">
        <f t="shared" si="202"/>
        <v>0</v>
      </c>
      <c r="D2073">
        <f t="shared" si="203"/>
        <v>267</v>
      </c>
      <c r="E2073">
        <f t="shared" si="200"/>
        <v>0</v>
      </c>
      <c r="F2073">
        <f t="shared" si="204"/>
        <v>0</v>
      </c>
      <c r="G2073" t="str">
        <f t="shared" si="201"/>
        <v>F</v>
      </c>
    </row>
    <row r="2074" spans="1:7" x14ac:dyDescent="0.3">
      <c r="A2074">
        <v>2.41044955173136</v>
      </c>
      <c r="B2074">
        <f t="shared" si="205"/>
        <v>4</v>
      </c>
      <c r="C2074">
        <f t="shared" si="202"/>
        <v>2.9214959553769404E-6</v>
      </c>
      <c r="D2074">
        <f t="shared" si="203"/>
        <v>268</v>
      </c>
      <c r="E2074">
        <f t="shared" si="200"/>
        <v>0</v>
      </c>
      <c r="F2074">
        <f t="shared" si="204"/>
        <v>0</v>
      </c>
      <c r="G2074" t="str">
        <f t="shared" si="201"/>
        <v>F</v>
      </c>
    </row>
    <row r="2075" spans="1:7" x14ac:dyDescent="0.3">
      <c r="A2075">
        <v>2.41044955173136</v>
      </c>
      <c r="B2075">
        <f t="shared" si="205"/>
        <v>4</v>
      </c>
      <c r="C2075">
        <f t="shared" si="202"/>
        <v>0</v>
      </c>
      <c r="D2075">
        <f t="shared" si="203"/>
        <v>269</v>
      </c>
      <c r="E2075">
        <f t="shared" si="200"/>
        <v>0</v>
      </c>
      <c r="F2075">
        <f t="shared" si="204"/>
        <v>0</v>
      </c>
      <c r="G2075" t="str">
        <f t="shared" si="201"/>
        <v>F</v>
      </c>
    </row>
    <row r="2076" spans="1:7" x14ac:dyDescent="0.3">
      <c r="A2076">
        <v>2.4104495815116125</v>
      </c>
      <c r="B2076">
        <f t="shared" si="205"/>
        <v>4</v>
      </c>
      <c r="C2076">
        <f t="shared" si="202"/>
        <v>2.9780252486233394E-8</v>
      </c>
      <c r="D2076">
        <f t="shared" si="203"/>
        <v>270</v>
      </c>
      <c r="E2076">
        <f t="shared" si="200"/>
        <v>0</v>
      </c>
      <c r="F2076">
        <f t="shared" si="204"/>
        <v>0</v>
      </c>
      <c r="G2076" t="str">
        <f t="shared" si="201"/>
        <v>F</v>
      </c>
    </row>
    <row r="2077" spans="1:7" x14ac:dyDescent="0.3">
      <c r="A2077">
        <v>3.1020359216507027</v>
      </c>
      <c r="B2077">
        <f t="shared" si="205"/>
        <v>4</v>
      </c>
      <c r="C2077">
        <f t="shared" si="202"/>
        <v>0.69158634013909026</v>
      </c>
      <c r="D2077">
        <f t="shared" si="203"/>
        <v>271</v>
      </c>
      <c r="E2077">
        <f t="shared" si="200"/>
        <v>0</v>
      </c>
      <c r="F2077">
        <f t="shared" si="204"/>
        <v>0</v>
      </c>
      <c r="G2077" t="str">
        <f t="shared" si="201"/>
        <v>F</v>
      </c>
    </row>
    <row r="2078" spans="1:7" x14ac:dyDescent="0.3">
      <c r="A2078">
        <v>3.1020359216507027</v>
      </c>
      <c r="B2078">
        <f t="shared" si="205"/>
        <v>4</v>
      </c>
      <c r="C2078">
        <f t="shared" si="202"/>
        <v>0</v>
      </c>
      <c r="D2078">
        <f t="shared" si="203"/>
        <v>272</v>
      </c>
      <c r="E2078">
        <f t="shared" si="200"/>
        <v>0</v>
      </c>
      <c r="F2078">
        <f t="shared" si="204"/>
        <v>0</v>
      </c>
      <c r="G2078" t="str">
        <f t="shared" si="201"/>
        <v>F</v>
      </c>
    </row>
    <row r="2079" spans="1:7" x14ac:dyDescent="0.3">
      <c r="A2079">
        <v>3.10203592168889</v>
      </c>
      <c r="B2079">
        <f t="shared" si="205"/>
        <v>4</v>
      </c>
      <c r="C2079">
        <f t="shared" si="202"/>
        <v>3.8187231155006884E-11</v>
      </c>
      <c r="D2079">
        <f t="shared" si="203"/>
        <v>273</v>
      </c>
      <c r="E2079">
        <f t="shared" si="200"/>
        <v>0</v>
      </c>
      <c r="F2079">
        <f t="shared" si="204"/>
        <v>0</v>
      </c>
      <c r="G2079" t="str">
        <f t="shared" si="201"/>
        <v>F</v>
      </c>
    </row>
    <row r="2080" spans="1:7" x14ac:dyDescent="0.3">
      <c r="A2080">
        <v>3.10203592168889</v>
      </c>
      <c r="B2080">
        <f t="shared" si="205"/>
        <v>4</v>
      </c>
      <c r="C2080">
        <f t="shared" si="202"/>
        <v>0</v>
      </c>
      <c r="D2080">
        <f t="shared" si="203"/>
        <v>274</v>
      </c>
      <c r="E2080">
        <f t="shared" si="200"/>
        <v>0</v>
      </c>
      <c r="F2080">
        <f t="shared" si="204"/>
        <v>0</v>
      </c>
      <c r="G2080" t="str">
        <f t="shared" si="201"/>
        <v>F</v>
      </c>
    </row>
    <row r="2081" spans="1:7" x14ac:dyDescent="0.3">
      <c r="A2081">
        <v>3.10203592168889</v>
      </c>
      <c r="B2081">
        <f t="shared" si="205"/>
        <v>4</v>
      </c>
      <c r="C2081">
        <f t="shared" si="202"/>
        <v>0</v>
      </c>
      <c r="D2081">
        <f t="shared" si="203"/>
        <v>275</v>
      </c>
      <c r="E2081">
        <f t="shared" si="200"/>
        <v>0</v>
      </c>
      <c r="F2081">
        <f t="shared" si="204"/>
        <v>0</v>
      </c>
      <c r="G2081" t="str">
        <f t="shared" si="201"/>
        <v>F</v>
      </c>
    </row>
    <row r="2082" spans="1:7" x14ac:dyDescent="0.3">
      <c r="A2082">
        <v>3.10203592168889</v>
      </c>
      <c r="B2082">
        <f t="shared" si="205"/>
        <v>4</v>
      </c>
      <c r="C2082">
        <f t="shared" si="202"/>
        <v>0</v>
      </c>
      <c r="D2082">
        <f t="shared" si="203"/>
        <v>276</v>
      </c>
      <c r="E2082">
        <f t="shared" si="200"/>
        <v>0</v>
      </c>
      <c r="F2082">
        <f t="shared" si="204"/>
        <v>0</v>
      </c>
      <c r="G2082" t="str">
        <f t="shared" si="201"/>
        <v>F</v>
      </c>
    </row>
    <row r="2083" spans="1:7" x14ac:dyDescent="0.3">
      <c r="A2083">
        <v>3.102045953217583</v>
      </c>
      <c r="B2083">
        <f t="shared" si="205"/>
        <v>4</v>
      </c>
      <c r="C2083">
        <f t="shared" si="202"/>
        <v>1.0031528693055236E-5</v>
      </c>
      <c r="D2083">
        <f t="shared" si="203"/>
        <v>277</v>
      </c>
      <c r="E2083">
        <f t="shared" si="200"/>
        <v>0</v>
      </c>
      <c r="F2083">
        <f t="shared" si="204"/>
        <v>0</v>
      </c>
      <c r="G2083" t="str">
        <f t="shared" si="201"/>
        <v>F</v>
      </c>
    </row>
    <row r="2084" spans="1:7" x14ac:dyDescent="0.3">
      <c r="A2084">
        <v>3.102045953217583</v>
      </c>
      <c r="B2084">
        <f t="shared" si="205"/>
        <v>4</v>
      </c>
      <c r="C2084">
        <f t="shared" si="202"/>
        <v>0</v>
      </c>
      <c r="D2084">
        <f t="shared" si="203"/>
        <v>278</v>
      </c>
      <c r="E2084">
        <f t="shared" si="200"/>
        <v>0</v>
      </c>
      <c r="F2084">
        <f t="shared" si="204"/>
        <v>0</v>
      </c>
      <c r="G2084" t="str">
        <f t="shared" si="201"/>
        <v>F</v>
      </c>
    </row>
    <row r="2085" spans="1:7" x14ac:dyDescent="0.3">
      <c r="A2085">
        <v>3.102049072967223</v>
      </c>
      <c r="B2085">
        <f t="shared" si="205"/>
        <v>4</v>
      </c>
      <c r="C2085">
        <f t="shared" si="202"/>
        <v>3.1197496399570923E-6</v>
      </c>
      <c r="D2085">
        <f t="shared" si="203"/>
        <v>279</v>
      </c>
      <c r="E2085">
        <f t="shared" si="200"/>
        <v>0</v>
      </c>
      <c r="F2085">
        <f t="shared" si="204"/>
        <v>0</v>
      </c>
      <c r="G2085" t="str">
        <f t="shared" si="201"/>
        <v>F</v>
      </c>
    </row>
    <row r="2086" spans="1:7" x14ac:dyDescent="0.3">
      <c r="A2086">
        <v>3.102049072967223</v>
      </c>
      <c r="B2086">
        <f t="shared" si="205"/>
        <v>4</v>
      </c>
      <c r="C2086">
        <f t="shared" si="202"/>
        <v>0</v>
      </c>
      <c r="D2086">
        <f t="shared" si="203"/>
        <v>280</v>
      </c>
      <c r="E2086">
        <f t="shared" si="200"/>
        <v>0</v>
      </c>
      <c r="F2086">
        <f t="shared" si="204"/>
        <v>0</v>
      </c>
      <c r="G2086" t="str">
        <f t="shared" si="201"/>
        <v>F</v>
      </c>
    </row>
    <row r="2087" spans="1:7" x14ac:dyDescent="0.3">
      <c r="A2087">
        <v>3.102049072967223</v>
      </c>
      <c r="B2087">
        <f t="shared" si="205"/>
        <v>4</v>
      </c>
      <c r="C2087">
        <f t="shared" si="202"/>
        <v>0</v>
      </c>
      <c r="D2087">
        <f t="shared" si="203"/>
        <v>281</v>
      </c>
      <c r="E2087">
        <f t="shared" si="200"/>
        <v>0</v>
      </c>
      <c r="F2087">
        <f t="shared" si="204"/>
        <v>0</v>
      </c>
      <c r="G2087" t="str">
        <f t="shared" si="201"/>
        <v>F</v>
      </c>
    </row>
    <row r="2088" spans="1:7" x14ac:dyDescent="0.3">
      <c r="A2088">
        <v>3.102049072967223</v>
      </c>
      <c r="B2088">
        <f t="shared" si="205"/>
        <v>4</v>
      </c>
      <c r="C2088">
        <f t="shared" si="202"/>
        <v>0</v>
      </c>
      <c r="D2088">
        <f t="shared" si="203"/>
        <v>282</v>
      </c>
      <c r="E2088">
        <f t="shared" si="200"/>
        <v>0</v>
      </c>
      <c r="F2088">
        <f t="shared" si="204"/>
        <v>0</v>
      </c>
      <c r="G2088" t="str">
        <f t="shared" si="201"/>
        <v>F</v>
      </c>
    </row>
    <row r="2089" spans="1:7" x14ac:dyDescent="0.3">
      <c r="A2089">
        <v>3.102049072967223</v>
      </c>
      <c r="B2089">
        <f t="shared" si="205"/>
        <v>4</v>
      </c>
      <c r="C2089">
        <f t="shared" si="202"/>
        <v>0</v>
      </c>
      <c r="D2089">
        <f t="shared" si="203"/>
        <v>283</v>
      </c>
      <c r="E2089">
        <f t="shared" si="200"/>
        <v>0</v>
      </c>
      <c r="F2089">
        <f t="shared" si="204"/>
        <v>0</v>
      </c>
      <c r="G2089" t="str">
        <f t="shared" si="201"/>
        <v>F</v>
      </c>
    </row>
    <row r="2090" spans="1:7" x14ac:dyDescent="0.3">
      <c r="A2090">
        <v>3.1020490729674335</v>
      </c>
      <c r="B2090">
        <f t="shared" si="205"/>
        <v>4</v>
      </c>
      <c r="C2090">
        <f t="shared" si="202"/>
        <v>2.1049828546892968E-13</v>
      </c>
      <c r="D2090">
        <f t="shared" si="203"/>
        <v>284</v>
      </c>
      <c r="E2090">
        <f t="shared" si="200"/>
        <v>0</v>
      </c>
      <c r="F2090">
        <f t="shared" si="204"/>
        <v>0</v>
      </c>
      <c r="G2090" t="str">
        <f t="shared" si="201"/>
        <v>F</v>
      </c>
    </row>
    <row r="2091" spans="1:7" x14ac:dyDescent="0.3">
      <c r="A2091">
        <v>3.1020490729674335</v>
      </c>
      <c r="B2091">
        <f t="shared" si="205"/>
        <v>4</v>
      </c>
      <c r="C2091">
        <f t="shared" si="202"/>
        <v>0</v>
      </c>
      <c r="D2091">
        <f t="shared" si="203"/>
        <v>285</v>
      </c>
      <c r="E2091">
        <f t="shared" si="200"/>
        <v>0</v>
      </c>
      <c r="F2091">
        <f t="shared" si="204"/>
        <v>0</v>
      </c>
      <c r="G2091" t="str">
        <f t="shared" si="201"/>
        <v>F</v>
      </c>
    </row>
    <row r="2092" spans="1:7" x14ac:dyDescent="0.3">
      <c r="A2092">
        <v>3.1020490729674335</v>
      </c>
      <c r="B2092">
        <f t="shared" si="205"/>
        <v>4</v>
      </c>
      <c r="C2092">
        <f t="shared" si="202"/>
        <v>0</v>
      </c>
      <c r="D2092">
        <f t="shared" si="203"/>
        <v>286</v>
      </c>
      <c r="E2092">
        <f t="shared" si="200"/>
        <v>0</v>
      </c>
      <c r="F2092">
        <f t="shared" si="204"/>
        <v>0</v>
      </c>
      <c r="G2092" t="str">
        <f t="shared" si="201"/>
        <v>F</v>
      </c>
    </row>
    <row r="2093" spans="1:7" x14ac:dyDescent="0.3">
      <c r="A2093">
        <v>3.1020490729719161</v>
      </c>
      <c r="B2093">
        <f t="shared" si="205"/>
        <v>4</v>
      </c>
      <c r="C2093">
        <f t="shared" si="202"/>
        <v>4.482636484226532E-12</v>
      </c>
      <c r="D2093">
        <f t="shared" si="203"/>
        <v>287</v>
      </c>
      <c r="E2093">
        <f t="shared" si="200"/>
        <v>0</v>
      </c>
      <c r="F2093">
        <f t="shared" si="204"/>
        <v>0</v>
      </c>
      <c r="G2093" t="str">
        <f t="shared" si="201"/>
        <v>F</v>
      </c>
    </row>
    <row r="2094" spans="1:7" x14ac:dyDescent="0.3">
      <c r="A2094">
        <v>3.1020490729719161</v>
      </c>
      <c r="B2094">
        <f t="shared" si="205"/>
        <v>4</v>
      </c>
      <c r="C2094">
        <f t="shared" si="202"/>
        <v>0</v>
      </c>
      <c r="D2094">
        <f t="shared" si="203"/>
        <v>288</v>
      </c>
      <c r="E2094">
        <f t="shared" si="200"/>
        <v>0</v>
      </c>
      <c r="F2094">
        <f t="shared" si="204"/>
        <v>0</v>
      </c>
      <c r="G2094" t="str">
        <f t="shared" si="201"/>
        <v>F</v>
      </c>
    </row>
    <row r="2095" spans="1:7" x14ac:dyDescent="0.3">
      <c r="A2095">
        <v>3.1020490729719161</v>
      </c>
      <c r="B2095">
        <f t="shared" si="205"/>
        <v>4</v>
      </c>
      <c r="C2095">
        <f t="shared" si="202"/>
        <v>0</v>
      </c>
      <c r="D2095">
        <f t="shared" si="203"/>
        <v>289</v>
      </c>
      <c r="E2095">
        <f t="shared" si="200"/>
        <v>0</v>
      </c>
      <c r="F2095">
        <f t="shared" si="204"/>
        <v>0</v>
      </c>
      <c r="G2095" t="str">
        <f t="shared" si="201"/>
        <v>F</v>
      </c>
    </row>
    <row r="2096" spans="1:7" x14ac:dyDescent="0.3">
      <c r="A2096">
        <v>3.1081017655569485</v>
      </c>
      <c r="B2096">
        <f t="shared" si="205"/>
        <v>4</v>
      </c>
      <c r="C2096">
        <f t="shared" si="202"/>
        <v>6.0526925850323821E-3</v>
      </c>
      <c r="D2096">
        <f t="shared" si="203"/>
        <v>290</v>
      </c>
      <c r="E2096">
        <f t="shared" si="200"/>
        <v>0</v>
      </c>
      <c r="F2096">
        <f t="shared" si="204"/>
        <v>0</v>
      </c>
      <c r="G2096" t="str">
        <f t="shared" si="201"/>
        <v>F</v>
      </c>
    </row>
    <row r="2097" spans="1:7" x14ac:dyDescent="0.3">
      <c r="A2097">
        <v>3.1081017655569485</v>
      </c>
      <c r="B2097">
        <f t="shared" si="205"/>
        <v>4</v>
      </c>
      <c r="C2097">
        <f t="shared" si="202"/>
        <v>0</v>
      </c>
      <c r="D2097">
        <f t="shared" si="203"/>
        <v>291</v>
      </c>
      <c r="E2097">
        <f t="shared" si="200"/>
        <v>0</v>
      </c>
      <c r="F2097">
        <f t="shared" si="204"/>
        <v>0</v>
      </c>
      <c r="G2097" t="str">
        <f t="shared" si="201"/>
        <v>F</v>
      </c>
    </row>
    <row r="2098" spans="1:7" x14ac:dyDescent="0.3">
      <c r="A2098">
        <v>3.1081017672683799</v>
      </c>
      <c r="B2098">
        <f t="shared" si="205"/>
        <v>4</v>
      </c>
      <c r="C2098">
        <f t="shared" si="202"/>
        <v>1.7114314410093812E-9</v>
      </c>
      <c r="D2098">
        <f t="shared" si="203"/>
        <v>292</v>
      </c>
      <c r="E2098">
        <f t="shared" si="200"/>
        <v>0</v>
      </c>
      <c r="F2098">
        <f t="shared" si="204"/>
        <v>0</v>
      </c>
      <c r="G2098" t="str">
        <f t="shared" si="201"/>
        <v>F</v>
      </c>
    </row>
    <row r="2099" spans="1:7" x14ac:dyDescent="0.3">
      <c r="A2099">
        <v>3.1081017672683799</v>
      </c>
      <c r="B2099">
        <f t="shared" si="205"/>
        <v>4</v>
      </c>
      <c r="C2099">
        <f t="shared" si="202"/>
        <v>0</v>
      </c>
      <c r="D2099">
        <f t="shared" si="203"/>
        <v>293</v>
      </c>
      <c r="E2099">
        <f t="shared" si="200"/>
        <v>0</v>
      </c>
      <c r="F2099">
        <f t="shared" si="204"/>
        <v>0</v>
      </c>
      <c r="G2099" t="str">
        <f t="shared" si="201"/>
        <v>F</v>
      </c>
    </row>
    <row r="2100" spans="1:7" x14ac:dyDescent="0.3">
      <c r="A2100">
        <v>3.1081017672683799</v>
      </c>
      <c r="B2100">
        <f t="shared" si="205"/>
        <v>4</v>
      </c>
      <c r="C2100">
        <f t="shared" si="202"/>
        <v>0</v>
      </c>
      <c r="D2100">
        <f t="shared" si="203"/>
        <v>294</v>
      </c>
      <c r="E2100">
        <f t="shared" si="200"/>
        <v>0</v>
      </c>
      <c r="F2100">
        <f t="shared" si="204"/>
        <v>0</v>
      </c>
      <c r="G2100" t="str">
        <f t="shared" si="201"/>
        <v>F</v>
      </c>
    </row>
    <row r="2101" spans="1:7" x14ac:dyDescent="0.3">
      <c r="A2101">
        <v>3.1081017672683799</v>
      </c>
      <c r="B2101">
        <f t="shared" si="205"/>
        <v>4</v>
      </c>
      <c r="C2101">
        <f t="shared" si="202"/>
        <v>0</v>
      </c>
      <c r="D2101">
        <f t="shared" si="203"/>
        <v>295</v>
      </c>
      <c r="E2101">
        <f t="shared" si="200"/>
        <v>0</v>
      </c>
      <c r="F2101">
        <f t="shared" si="204"/>
        <v>0</v>
      </c>
      <c r="G2101" t="str">
        <f t="shared" si="201"/>
        <v>F</v>
      </c>
    </row>
    <row r="2102" spans="1:7" x14ac:dyDescent="0.3">
      <c r="A2102">
        <v>3.1081017672683799</v>
      </c>
      <c r="B2102">
        <f t="shared" si="205"/>
        <v>4</v>
      </c>
      <c r="C2102">
        <f t="shared" si="202"/>
        <v>0</v>
      </c>
      <c r="D2102">
        <f t="shared" si="203"/>
        <v>296</v>
      </c>
      <c r="E2102">
        <f t="shared" si="200"/>
        <v>0</v>
      </c>
      <c r="F2102">
        <f t="shared" si="204"/>
        <v>0</v>
      </c>
      <c r="G2102" t="str">
        <f t="shared" si="201"/>
        <v>F</v>
      </c>
    </row>
    <row r="2103" spans="1:7" x14ac:dyDescent="0.3">
      <c r="A2103">
        <v>3.1081017672683799</v>
      </c>
      <c r="B2103">
        <f t="shared" si="205"/>
        <v>4</v>
      </c>
      <c r="C2103">
        <f t="shared" si="202"/>
        <v>0</v>
      </c>
      <c r="D2103">
        <f t="shared" si="203"/>
        <v>297</v>
      </c>
      <c r="E2103">
        <f t="shared" si="200"/>
        <v>0</v>
      </c>
      <c r="F2103">
        <f t="shared" si="204"/>
        <v>0</v>
      </c>
      <c r="G2103" t="str">
        <f t="shared" si="201"/>
        <v>F</v>
      </c>
    </row>
    <row r="2104" spans="1:7" x14ac:dyDescent="0.3">
      <c r="A2104">
        <v>3.1081017672700315</v>
      </c>
      <c r="B2104">
        <f t="shared" si="205"/>
        <v>4</v>
      </c>
      <c r="C2104">
        <f t="shared" si="202"/>
        <v>1.6515677714323829E-12</v>
      </c>
      <c r="D2104">
        <f t="shared" si="203"/>
        <v>298</v>
      </c>
      <c r="E2104">
        <f t="shared" si="200"/>
        <v>0</v>
      </c>
      <c r="F2104">
        <f t="shared" si="204"/>
        <v>0</v>
      </c>
      <c r="G2104" t="str">
        <f t="shared" si="201"/>
        <v>F</v>
      </c>
    </row>
    <row r="2105" spans="1:7" x14ac:dyDescent="0.3">
      <c r="A2105">
        <v>3.1082345399162161</v>
      </c>
      <c r="B2105">
        <f t="shared" si="205"/>
        <v>4</v>
      </c>
      <c r="C2105">
        <f t="shared" si="202"/>
        <v>1.3277264618460904E-4</v>
      </c>
      <c r="D2105">
        <f t="shared" si="203"/>
        <v>299</v>
      </c>
      <c r="E2105">
        <f t="shared" si="200"/>
        <v>0</v>
      </c>
      <c r="F2105">
        <f t="shared" si="204"/>
        <v>0</v>
      </c>
      <c r="G2105" t="str">
        <f t="shared" si="201"/>
        <v>F</v>
      </c>
    </row>
    <row r="2106" spans="1:7" x14ac:dyDescent="0.3">
      <c r="A2106">
        <v>3.1082345399162161</v>
      </c>
      <c r="B2106">
        <f t="shared" si="205"/>
        <v>4</v>
      </c>
      <c r="C2106">
        <f t="shared" si="202"/>
        <v>0</v>
      </c>
      <c r="D2106">
        <f t="shared" si="203"/>
        <v>300</v>
      </c>
      <c r="E2106">
        <f t="shared" si="200"/>
        <v>0</v>
      </c>
      <c r="F2106">
        <f t="shared" si="204"/>
        <v>0</v>
      </c>
      <c r="G2106" t="str">
        <f t="shared" si="201"/>
        <v>F</v>
      </c>
    </row>
    <row r="2107" spans="1:7" x14ac:dyDescent="0.3">
      <c r="A2107">
        <v>3.1082351388535963</v>
      </c>
      <c r="B2107">
        <f t="shared" si="205"/>
        <v>4</v>
      </c>
      <c r="C2107">
        <f t="shared" si="202"/>
        <v>5.989373801362774E-7</v>
      </c>
      <c r="D2107">
        <f t="shared" si="203"/>
        <v>301</v>
      </c>
      <c r="E2107">
        <f t="shared" si="200"/>
        <v>0</v>
      </c>
      <c r="F2107">
        <f t="shared" si="204"/>
        <v>0</v>
      </c>
      <c r="G2107" t="str">
        <f t="shared" si="201"/>
        <v>F</v>
      </c>
    </row>
    <row r="2108" spans="1:7" x14ac:dyDescent="0.3">
      <c r="A2108">
        <v>3.1082351388535963</v>
      </c>
      <c r="B2108">
        <f t="shared" si="205"/>
        <v>4</v>
      </c>
      <c r="C2108">
        <f t="shared" si="202"/>
        <v>0</v>
      </c>
      <c r="D2108">
        <f t="shared" si="203"/>
        <v>302</v>
      </c>
      <c r="E2108">
        <f t="shared" si="200"/>
        <v>0</v>
      </c>
      <c r="F2108">
        <f t="shared" si="204"/>
        <v>0</v>
      </c>
      <c r="G2108" t="str">
        <f t="shared" si="201"/>
        <v>F</v>
      </c>
    </row>
    <row r="2109" spans="1:7" x14ac:dyDescent="0.3">
      <c r="A2109">
        <v>3.1082351388536846</v>
      </c>
      <c r="B2109">
        <f t="shared" si="205"/>
        <v>4</v>
      </c>
      <c r="C2109">
        <f t="shared" si="202"/>
        <v>8.8373752760162461E-14</v>
      </c>
      <c r="D2109">
        <f t="shared" si="203"/>
        <v>303</v>
      </c>
      <c r="E2109">
        <f t="shared" si="200"/>
        <v>0</v>
      </c>
      <c r="F2109">
        <f t="shared" si="204"/>
        <v>0</v>
      </c>
      <c r="G2109" t="str">
        <f t="shared" si="201"/>
        <v>F</v>
      </c>
    </row>
    <row r="2110" spans="1:7" x14ac:dyDescent="0.3">
      <c r="A2110">
        <v>3.1082351389722112</v>
      </c>
      <c r="B2110">
        <f t="shared" si="205"/>
        <v>4</v>
      </c>
      <c r="C2110">
        <f t="shared" si="202"/>
        <v>1.1852652193056201E-10</v>
      </c>
      <c r="D2110">
        <f t="shared" si="203"/>
        <v>304</v>
      </c>
      <c r="E2110">
        <f t="shared" si="200"/>
        <v>0</v>
      </c>
      <c r="F2110">
        <f t="shared" si="204"/>
        <v>0</v>
      </c>
      <c r="G2110" t="str">
        <f t="shared" si="201"/>
        <v>F</v>
      </c>
    </row>
    <row r="2111" spans="1:7" x14ac:dyDescent="0.3">
      <c r="A2111">
        <v>3.1082351389730882</v>
      </c>
      <c r="B2111">
        <f t="shared" si="205"/>
        <v>4</v>
      </c>
      <c r="C2111">
        <f t="shared" si="202"/>
        <v>8.7707618945387367E-13</v>
      </c>
      <c r="D2111">
        <f t="shared" si="203"/>
        <v>305</v>
      </c>
      <c r="E2111">
        <f t="shared" si="200"/>
        <v>0</v>
      </c>
      <c r="F2111">
        <f t="shared" si="204"/>
        <v>0</v>
      </c>
      <c r="G2111" t="str">
        <f t="shared" si="201"/>
        <v>…</v>
      </c>
    </row>
    <row r="2112" spans="1:7" x14ac:dyDescent="0.3">
      <c r="A2112">
        <v>3.1082351389730882</v>
      </c>
      <c r="B2112">
        <f t="shared" si="205"/>
        <v>4</v>
      </c>
      <c r="C2112">
        <f t="shared" si="202"/>
        <v>0</v>
      </c>
      <c r="D2112">
        <f t="shared" si="203"/>
        <v>306</v>
      </c>
      <c r="E2112">
        <f t="shared" si="200"/>
        <v>0</v>
      </c>
      <c r="F2112">
        <f t="shared" si="204"/>
        <v>0</v>
      </c>
      <c r="G2112" t="str">
        <f t="shared" si="201"/>
        <v>…</v>
      </c>
    </row>
    <row r="2113" spans="1:7" x14ac:dyDescent="0.3">
      <c r="A2113">
        <v>3.108770988970718</v>
      </c>
      <c r="B2113">
        <f t="shared" si="205"/>
        <v>4</v>
      </c>
      <c r="C2113">
        <f t="shared" si="202"/>
        <v>5.3584999762978924E-4</v>
      </c>
      <c r="D2113">
        <f t="shared" si="203"/>
        <v>307</v>
      </c>
      <c r="E2113">
        <f t="shared" si="200"/>
        <v>0</v>
      </c>
      <c r="F2113">
        <f t="shared" si="204"/>
        <v>0</v>
      </c>
      <c r="G2113" t="str">
        <f t="shared" si="201"/>
        <v>…</v>
      </c>
    </row>
    <row r="2114" spans="1:7" x14ac:dyDescent="0.3">
      <c r="A2114">
        <v>3.108770988970718</v>
      </c>
      <c r="B2114">
        <f t="shared" si="205"/>
        <v>4</v>
      </c>
      <c r="C2114">
        <f t="shared" si="202"/>
        <v>0</v>
      </c>
      <c r="D2114">
        <f t="shared" si="203"/>
        <v>308</v>
      </c>
      <c r="E2114">
        <f t="shared" si="200"/>
        <v>0</v>
      </c>
      <c r="F2114">
        <f t="shared" si="204"/>
        <v>0</v>
      </c>
      <c r="G2114" t="str">
        <f t="shared" si="201"/>
        <v>…</v>
      </c>
    </row>
    <row r="2115" spans="1:7" x14ac:dyDescent="0.3">
      <c r="A2115">
        <v>3.1111026538094784</v>
      </c>
      <c r="B2115">
        <f t="shared" si="205"/>
        <v>4</v>
      </c>
      <c r="C2115">
        <f t="shared" si="202"/>
        <v>2.33166483876035E-3</v>
      </c>
      <c r="D2115">
        <f t="shared" si="203"/>
        <v>309</v>
      </c>
      <c r="E2115">
        <f t="shared" ref="E2115:E2178" si="206">IF(A2115&lt;7,0,D2115)</f>
        <v>0</v>
      </c>
      <c r="F2115">
        <f t="shared" si="204"/>
        <v>0</v>
      </c>
      <c r="G2115" t="str">
        <f t="shared" ref="G2115:G2178" si="207">IF(D2115&lt;50,"A",IF(D2115&lt;100,"B",IF(D2115&lt;150,"C",IF(D2115&lt;200,"D",IF(D2115&lt;250,"E",IF(D2115&lt;305,"F","…"))))))</f>
        <v>…</v>
      </c>
    </row>
    <row r="2116" spans="1:7" x14ac:dyDescent="0.3">
      <c r="A2116">
        <v>3.1175914755882688</v>
      </c>
      <c r="B2116">
        <f t="shared" si="205"/>
        <v>4</v>
      </c>
      <c r="C2116">
        <f t="shared" si="202"/>
        <v>6.488821778790399E-3</v>
      </c>
      <c r="D2116">
        <f t="shared" si="203"/>
        <v>310</v>
      </c>
      <c r="E2116">
        <f t="shared" si="206"/>
        <v>0</v>
      </c>
      <c r="F2116">
        <f t="shared" si="204"/>
        <v>0</v>
      </c>
      <c r="G2116" t="str">
        <f t="shared" si="207"/>
        <v>…</v>
      </c>
    </row>
    <row r="2117" spans="1:7" x14ac:dyDescent="0.3">
      <c r="A2117">
        <v>3.1175914755882688</v>
      </c>
      <c r="B2117">
        <f t="shared" si="205"/>
        <v>4</v>
      </c>
      <c r="C2117">
        <f t="shared" si="202"/>
        <v>0</v>
      </c>
      <c r="D2117">
        <f t="shared" si="203"/>
        <v>311</v>
      </c>
      <c r="E2117">
        <f t="shared" si="206"/>
        <v>0</v>
      </c>
      <c r="F2117">
        <f t="shared" si="204"/>
        <v>0</v>
      </c>
      <c r="G2117" t="str">
        <f t="shared" si="207"/>
        <v>…</v>
      </c>
    </row>
    <row r="2118" spans="1:7" x14ac:dyDescent="0.3">
      <c r="A2118">
        <v>3.121997811753682</v>
      </c>
      <c r="B2118">
        <f t="shared" si="205"/>
        <v>4</v>
      </c>
      <c r="C2118">
        <f t="shared" si="202"/>
        <v>4.4063361654131938E-3</v>
      </c>
      <c r="D2118">
        <f t="shared" si="203"/>
        <v>312</v>
      </c>
      <c r="E2118">
        <f t="shared" si="206"/>
        <v>0</v>
      </c>
      <c r="F2118">
        <f t="shared" si="204"/>
        <v>0</v>
      </c>
      <c r="G2118" t="str">
        <f t="shared" si="207"/>
        <v>…</v>
      </c>
    </row>
    <row r="2119" spans="1:7" x14ac:dyDescent="0.3">
      <c r="A2119">
        <v>3.121997811753682</v>
      </c>
      <c r="B2119">
        <f t="shared" si="205"/>
        <v>4</v>
      </c>
      <c r="C2119">
        <f t="shared" si="202"/>
        <v>0</v>
      </c>
      <c r="D2119">
        <f t="shared" si="203"/>
        <v>313</v>
      </c>
      <c r="E2119">
        <f t="shared" si="206"/>
        <v>0</v>
      </c>
      <c r="F2119">
        <f t="shared" si="204"/>
        <v>0</v>
      </c>
      <c r="G2119" t="str">
        <f t="shared" si="207"/>
        <v>…</v>
      </c>
    </row>
    <row r="2120" spans="1:7" x14ac:dyDescent="0.3">
      <c r="A2120">
        <v>3.121997811753682</v>
      </c>
      <c r="B2120">
        <f t="shared" si="205"/>
        <v>4</v>
      </c>
      <c r="C2120">
        <f t="shared" si="202"/>
        <v>0</v>
      </c>
      <c r="D2120">
        <f t="shared" si="203"/>
        <v>314</v>
      </c>
      <c r="E2120">
        <f t="shared" si="206"/>
        <v>0</v>
      </c>
      <c r="F2120">
        <f t="shared" si="204"/>
        <v>0</v>
      </c>
      <c r="G2120" t="str">
        <f t="shared" si="207"/>
        <v>…</v>
      </c>
    </row>
    <row r="2121" spans="1:7" x14ac:dyDescent="0.3">
      <c r="A2121">
        <v>3.121997811753682</v>
      </c>
      <c r="B2121">
        <f t="shared" si="205"/>
        <v>4</v>
      </c>
      <c r="C2121">
        <f t="shared" si="202"/>
        <v>0</v>
      </c>
      <c r="D2121">
        <f t="shared" si="203"/>
        <v>315</v>
      </c>
      <c r="E2121">
        <f t="shared" si="206"/>
        <v>0</v>
      </c>
      <c r="F2121">
        <f t="shared" si="204"/>
        <v>0</v>
      </c>
      <c r="G2121" t="str">
        <f t="shared" si="207"/>
        <v>…</v>
      </c>
    </row>
    <row r="2122" spans="1:7" x14ac:dyDescent="0.3">
      <c r="A2122">
        <v>3.1219982609971608</v>
      </c>
      <c r="B2122">
        <f t="shared" si="205"/>
        <v>4</v>
      </c>
      <c r="C2122">
        <f t="shared" si="202"/>
        <v>4.4924347886166061E-7</v>
      </c>
      <c r="D2122">
        <f t="shared" si="203"/>
        <v>316</v>
      </c>
      <c r="E2122">
        <f t="shared" si="206"/>
        <v>0</v>
      </c>
      <c r="F2122">
        <f t="shared" si="204"/>
        <v>0</v>
      </c>
      <c r="G2122" t="str">
        <f t="shared" si="207"/>
        <v>…</v>
      </c>
    </row>
    <row r="2123" spans="1:7" x14ac:dyDescent="0.3">
      <c r="A2123">
        <v>3.1219982611650963</v>
      </c>
      <c r="B2123">
        <f t="shared" si="205"/>
        <v>4</v>
      </c>
      <c r="C2123">
        <f t="shared" si="202"/>
        <v>1.6793544332927013E-10</v>
      </c>
      <c r="D2123">
        <f t="shared" si="203"/>
        <v>317</v>
      </c>
      <c r="E2123">
        <f t="shared" si="206"/>
        <v>0</v>
      </c>
      <c r="F2123">
        <f t="shared" si="204"/>
        <v>0</v>
      </c>
      <c r="G2123" t="str">
        <f t="shared" si="207"/>
        <v>…</v>
      </c>
    </row>
    <row r="2124" spans="1:7" x14ac:dyDescent="0.3">
      <c r="A2124">
        <v>3.1220025070155675</v>
      </c>
      <c r="B2124">
        <f t="shared" si="205"/>
        <v>4</v>
      </c>
      <c r="C2124">
        <f t="shared" si="202"/>
        <v>4.2458504712072909E-6</v>
      </c>
      <c r="D2124">
        <f t="shared" si="203"/>
        <v>318</v>
      </c>
      <c r="E2124">
        <f t="shared" si="206"/>
        <v>0</v>
      </c>
      <c r="F2124">
        <f t="shared" si="204"/>
        <v>0</v>
      </c>
      <c r="G2124" t="str">
        <f t="shared" si="207"/>
        <v>…</v>
      </c>
    </row>
    <row r="2125" spans="1:7" x14ac:dyDescent="0.3">
      <c r="A2125">
        <v>3.1220025070155675</v>
      </c>
      <c r="B2125">
        <f t="shared" si="205"/>
        <v>4</v>
      </c>
      <c r="C2125">
        <f t="shared" si="202"/>
        <v>0</v>
      </c>
      <c r="D2125">
        <f t="shared" si="203"/>
        <v>319</v>
      </c>
      <c r="E2125">
        <f t="shared" si="206"/>
        <v>0</v>
      </c>
      <c r="F2125">
        <f t="shared" si="204"/>
        <v>0</v>
      </c>
      <c r="G2125" t="str">
        <f t="shared" si="207"/>
        <v>…</v>
      </c>
    </row>
    <row r="2126" spans="1:7" x14ac:dyDescent="0.3">
      <c r="A2126">
        <v>3.1220915248555312</v>
      </c>
      <c r="B2126">
        <f t="shared" si="205"/>
        <v>4</v>
      </c>
      <c r="C2126">
        <f t="shared" si="202"/>
        <v>8.9017839963734247E-5</v>
      </c>
      <c r="D2126">
        <f t="shared" si="203"/>
        <v>320</v>
      </c>
      <c r="E2126">
        <f t="shared" si="206"/>
        <v>0</v>
      </c>
      <c r="F2126">
        <f t="shared" si="204"/>
        <v>0</v>
      </c>
      <c r="G2126" t="str">
        <f t="shared" si="207"/>
        <v>…</v>
      </c>
    </row>
    <row r="2127" spans="1:7" x14ac:dyDescent="0.3">
      <c r="A2127">
        <v>3.1220915248555312</v>
      </c>
      <c r="B2127">
        <f t="shared" si="205"/>
        <v>4</v>
      </c>
      <c r="C2127">
        <f t="shared" ref="C2127:C2190" si="208">A2127-A2126</f>
        <v>0</v>
      </c>
      <c r="D2127">
        <f t="shared" ref="D2127:D2190" si="209">D2126+1</f>
        <v>321</v>
      </c>
      <c r="E2127">
        <f t="shared" si="206"/>
        <v>0</v>
      </c>
      <c r="F2127">
        <f t="shared" ref="F2127:F2190" si="210">E2127-E2126</f>
        <v>0</v>
      </c>
      <c r="G2127" t="str">
        <f t="shared" si="207"/>
        <v>…</v>
      </c>
    </row>
    <row r="2128" spans="1:7" x14ac:dyDescent="0.3">
      <c r="A2128">
        <v>3.1220915248556924</v>
      </c>
      <c r="B2128">
        <f t="shared" ref="B2128:B2191" si="211">B2127</f>
        <v>4</v>
      </c>
      <c r="C2128">
        <f t="shared" si="208"/>
        <v>1.6120438317557273E-13</v>
      </c>
      <c r="D2128">
        <f t="shared" si="209"/>
        <v>322</v>
      </c>
      <c r="E2128">
        <f t="shared" si="206"/>
        <v>0</v>
      </c>
      <c r="F2128">
        <f t="shared" si="210"/>
        <v>0</v>
      </c>
      <c r="G2128" t="str">
        <f t="shared" si="207"/>
        <v>…</v>
      </c>
    </row>
    <row r="2129" spans="1:7" x14ac:dyDescent="0.3">
      <c r="A2129">
        <v>3.1220915248556924</v>
      </c>
      <c r="B2129">
        <f t="shared" si="211"/>
        <v>4</v>
      </c>
      <c r="C2129">
        <f t="shared" si="208"/>
        <v>0</v>
      </c>
      <c r="D2129">
        <f t="shared" si="209"/>
        <v>323</v>
      </c>
      <c r="E2129">
        <f t="shared" si="206"/>
        <v>0</v>
      </c>
      <c r="F2129">
        <f t="shared" si="210"/>
        <v>0</v>
      </c>
      <c r="G2129" t="str">
        <f t="shared" si="207"/>
        <v>…</v>
      </c>
    </row>
    <row r="2130" spans="1:7" x14ac:dyDescent="0.3">
      <c r="A2130">
        <v>3.1220915344510169</v>
      </c>
      <c r="B2130">
        <f t="shared" si="211"/>
        <v>4</v>
      </c>
      <c r="C2130">
        <f t="shared" si="208"/>
        <v>9.5953245349278404E-9</v>
      </c>
      <c r="D2130">
        <f t="shared" si="209"/>
        <v>324</v>
      </c>
      <c r="E2130">
        <f t="shared" si="206"/>
        <v>0</v>
      </c>
      <c r="F2130">
        <f t="shared" si="210"/>
        <v>0</v>
      </c>
      <c r="G2130" t="str">
        <f t="shared" si="207"/>
        <v>…</v>
      </c>
    </row>
    <row r="2131" spans="1:7" x14ac:dyDescent="0.3">
      <c r="A2131">
        <v>3.1225351076352736</v>
      </c>
      <c r="B2131">
        <f t="shared" si="211"/>
        <v>4</v>
      </c>
      <c r="C2131">
        <f t="shared" si="208"/>
        <v>4.435731842566959E-4</v>
      </c>
      <c r="D2131">
        <f t="shared" si="209"/>
        <v>325</v>
      </c>
      <c r="E2131">
        <f t="shared" si="206"/>
        <v>0</v>
      </c>
      <c r="F2131">
        <f t="shared" si="210"/>
        <v>0</v>
      </c>
      <c r="G2131" t="str">
        <f t="shared" si="207"/>
        <v>…</v>
      </c>
    </row>
    <row r="2132" spans="1:7" x14ac:dyDescent="0.3">
      <c r="A2132">
        <v>3.1225351076352736</v>
      </c>
      <c r="B2132">
        <f t="shared" si="211"/>
        <v>4</v>
      </c>
      <c r="C2132">
        <f t="shared" si="208"/>
        <v>0</v>
      </c>
      <c r="D2132">
        <f t="shared" si="209"/>
        <v>326</v>
      </c>
      <c r="E2132">
        <f t="shared" si="206"/>
        <v>0</v>
      </c>
      <c r="F2132">
        <f t="shared" si="210"/>
        <v>0</v>
      </c>
      <c r="G2132" t="str">
        <f t="shared" si="207"/>
        <v>…</v>
      </c>
    </row>
    <row r="2133" spans="1:7" x14ac:dyDescent="0.3">
      <c r="A2133">
        <v>3.1225351105768064</v>
      </c>
      <c r="B2133">
        <f t="shared" si="211"/>
        <v>4</v>
      </c>
      <c r="C2133">
        <f t="shared" si="208"/>
        <v>2.9415327951198833E-9</v>
      </c>
      <c r="D2133">
        <f t="shared" si="209"/>
        <v>327</v>
      </c>
      <c r="E2133">
        <f t="shared" si="206"/>
        <v>0</v>
      </c>
      <c r="F2133">
        <f t="shared" si="210"/>
        <v>0</v>
      </c>
      <c r="G2133" t="str">
        <f t="shared" si="207"/>
        <v>…</v>
      </c>
    </row>
    <row r="2134" spans="1:7" x14ac:dyDescent="0.3">
      <c r="A2134">
        <v>3.1314315473468191</v>
      </c>
      <c r="B2134">
        <f t="shared" si="211"/>
        <v>4</v>
      </c>
      <c r="C2134">
        <f t="shared" si="208"/>
        <v>8.8964367700126168E-3</v>
      </c>
      <c r="D2134">
        <f t="shared" si="209"/>
        <v>328</v>
      </c>
      <c r="E2134">
        <f t="shared" si="206"/>
        <v>0</v>
      </c>
      <c r="F2134">
        <f t="shared" si="210"/>
        <v>0</v>
      </c>
      <c r="G2134" t="str">
        <f t="shared" si="207"/>
        <v>…</v>
      </c>
    </row>
    <row r="2135" spans="1:7" x14ac:dyDescent="0.3">
      <c r="A2135">
        <v>3.1563457422030834</v>
      </c>
      <c r="B2135">
        <f t="shared" si="211"/>
        <v>4</v>
      </c>
      <c r="C2135">
        <f t="shared" si="208"/>
        <v>2.4914194856264338E-2</v>
      </c>
      <c r="D2135">
        <f t="shared" si="209"/>
        <v>329</v>
      </c>
      <c r="E2135">
        <f t="shared" si="206"/>
        <v>0</v>
      </c>
      <c r="F2135">
        <f t="shared" si="210"/>
        <v>0</v>
      </c>
      <c r="G2135" t="str">
        <f t="shared" si="207"/>
        <v>…</v>
      </c>
    </row>
    <row r="2136" spans="1:7" x14ac:dyDescent="0.3">
      <c r="A2136">
        <v>3.1563457422030834</v>
      </c>
      <c r="B2136">
        <f t="shared" si="211"/>
        <v>4</v>
      </c>
      <c r="C2136">
        <f t="shared" si="208"/>
        <v>0</v>
      </c>
      <c r="D2136">
        <f t="shared" si="209"/>
        <v>330</v>
      </c>
      <c r="E2136">
        <f t="shared" si="206"/>
        <v>0</v>
      </c>
      <c r="F2136">
        <f t="shared" si="210"/>
        <v>0</v>
      </c>
      <c r="G2136" t="str">
        <f t="shared" si="207"/>
        <v>…</v>
      </c>
    </row>
    <row r="2137" spans="1:7" x14ac:dyDescent="0.3">
      <c r="A2137">
        <v>3.1563457422030834</v>
      </c>
      <c r="B2137">
        <f t="shared" si="211"/>
        <v>4</v>
      </c>
      <c r="C2137">
        <f t="shared" si="208"/>
        <v>0</v>
      </c>
      <c r="D2137">
        <f t="shared" si="209"/>
        <v>331</v>
      </c>
      <c r="E2137">
        <f t="shared" si="206"/>
        <v>0</v>
      </c>
      <c r="F2137">
        <f t="shared" si="210"/>
        <v>0</v>
      </c>
      <c r="G2137" t="str">
        <f t="shared" si="207"/>
        <v>…</v>
      </c>
    </row>
    <row r="2138" spans="1:7" x14ac:dyDescent="0.3">
      <c r="A2138">
        <v>3.1563457422030834</v>
      </c>
      <c r="B2138">
        <f t="shared" si="211"/>
        <v>4</v>
      </c>
      <c r="C2138">
        <f t="shared" si="208"/>
        <v>0</v>
      </c>
      <c r="D2138">
        <f t="shared" si="209"/>
        <v>332</v>
      </c>
      <c r="E2138">
        <f t="shared" si="206"/>
        <v>0</v>
      </c>
      <c r="F2138">
        <f t="shared" si="210"/>
        <v>0</v>
      </c>
      <c r="G2138" t="str">
        <f t="shared" si="207"/>
        <v>…</v>
      </c>
    </row>
    <row r="2139" spans="1:7" x14ac:dyDescent="0.3">
      <c r="A2139">
        <v>3.1563457422030834</v>
      </c>
      <c r="B2139">
        <f t="shared" si="211"/>
        <v>4</v>
      </c>
      <c r="C2139">
        <f t="shared" si="208"/>
        <v>0</v>
      </c>
      <c r="D2139">
        <f t="shared" si="209"/>
        <v>333</v>
      </c>
      <c r="E2139">
        <f t="shared" si="206"/>
        <v>0</v>
      </c>
      <c r="F2139">
        <f t="shared" si="210"/>
        <v>0</v>
      </c>
      <c r="G2139" t="str">
        <f t="shared" si="207"/>
        <v>…</v>
      </c>
    </row>
    <row r="2140" spans="1:7" x14ac:dyDescent="0.3">
      <c r="A2140">
        <v>3.1563457422031287</v>
      </c>
      <c r="B2140">
        <f t="shared" si="211"/>
        <v>4</v>
      </c>
      <c r="C2140">
        <f t="shared" si="208"/>
        <v>4.5297099404706387E-14</v>
      </c>
      <c r="D2140">
        <f t="shared" si="209"/>
        <v>334</v>
      </c>
      <c r="E2140">
        <f t="shared" si="206"/>
        <v>0</v>
      </c>
      <c r="F2140">
        <f t="shared" si="210"/>
        <v>0</v>
      </c>
      <c r="G2140" t="str">
        <f t="shared" si="207"/>
        <v>…</v>
      </c>
    </row>
    <row r="2141" spans="1:7" x14ac:dyDescent="0.3">
      <c r="A2141">
        <v>3.1563457422031398</v>
      </c>
      <c r="B2141">
        <f t="shared" si="211"/>
        <v>4</v>
      </c>
      <c r="C2141">
        <f t="shared" si="208"/>
        <v>1.1102230246251565E-14</v>
      </c>
      <c r="D2141">
        <f t="shared" si="209"/>
        <v>335</v>
      </c>
      <c r="E2141">
        <f t="shared" si="206"/>
        <v>0</v>
      </c>
      <c r="F2141">
        <f t="shared" si="210"/>
        <v>0</v>
      </c>
      <c r="G2141" t="str">
        <f t="shared" si="207"/>
        <v>…</v>
      </c>
    </row>
    <row r="2142" spans="1:7" x14ac:dyDescent="0.3">
      <c r="A2142">
        <v>3.1563457422031398</v>
      </c>
      <c r="B2142">
        <f t="shared" si="211"/>
        <v>4</v>
      </c>
      <c r="C2142">
        <f t="shared" si="208"/>
        <v>0</v>
      </c>
      <c r="D2142">
        <f t="shared" si="209"/>
        <v>336</v>
      </c>
      <c r="E2142">
        <f t="shared" si="206"/>
        <v>0</v>
      </c>
      <c r="F2142">
        <f t="shared" si="210"/>
        <v>0</v>
      </c>
      <c r="G2142" t="str">
        <f t="shared" si="207"/>
        <v>…</v>
      </c>
    </row>
    <row r="2143" spans="1:7" x14ac:dyDescent="0.3">
      <c r="A2143">
        <v>3.1563457422031398</v>
      </c>
      <c r="B2143">
        <f t="shared" si="211"/>
        <v>4</v>
      </c>
      <c r="C2143">
        <f t="shared" si="208"/>
        <v>0</v>
      </c>
      <c r="D2143">
        <f t="shared" si="209"/>
        <v>337</v>
      </c>
      <c r="E2143">
        <f t="shared" si="206"/>
        <v>0</v>
      </c>
      <c r="F2143">
        <f t="shared" si="210"/>
        <v>0</v>
      </c>
      <c r="G2143" t="str">
        <f t="shared" si="207"/>
        <v>…</v>
      </c>
    </row>
    <row r="2144" spans="1:7" x14ac:dyDescent="0.3">
      <c r="A2144">
        <v>3.1563457422031398</v>
      </c>
      <c r="B2144">
        <f t="shared" si="211"/>
        <v>4</v>
      </c>
      <c r="C2144">
        <f t="shared" si="208"/>
        <v>0</v>
      </c>
      <c r="D2144">
        <f t="shared" si="209"/>
        <v>338</v>
      </c>
      <c r="E2144">
        <f t="shared" si="206"/>
        <v>0</v>
      </c>
      <c r="F2144">
        <f t="shared" si="210"/>
        <v>0</v>
      </c>
      <c r="G2144" t="str">
        <f t="shared" si="207"/>
        <v>…</v>
      </c>
    </row>
    <row r="2145" spans="1:7" x14ac:dyDescent="0.3">
      <c r="A2145">
        <v>3.1563466413953774</v>
      </c>
      <c r="B2145">
        <f t="shared" si="211"/>
        <v>4</v>
      </c>
      <c r="C2145">
        <f t="shared" si="208"/>
        <v>8.9919223755785538E-7</v>
      </c>
      <c r="D2145">
        <f t="shared" si="209"/>
        <v>339</v>
      </c>
      <c r="E2145">
        <f t="shared" si="206"/>
        <v>0</v>
      </c>
      <c r="F2145">
        <f t="shared" si="210"/>
        <v>0</v>
      </c>
      <c r="G2145" t="str">
        <f t="shared" si="207"/>
        <v>…</v>
      </c>
    </row>
    <row r="2146" spans="1:7" x14ac:dyDescent="0.3">
      <c r="A2146">
        <v>3.1563466413964902</v>
      </c>
      <c r="B2146">
        <f t="shared" si="211"/>
        <v>4</v>
      </c>
      <c r="C2146">
        <f t="shared" si="208"/>
        <v>1.1128875598842569E-12</v>
      </c>
      <c r="D2146">
        <f t="shared" si="209"/>
        <v>340</v>
      </c>
      <c r="E2146">
        <f t="shared" si="206"/>
        <v>0</v>
      </c>
      <c r="F2146">
        <f t="shared" si="210"/>
        <v>0</v>
      </c>
      <c r="G2146" t="str">
        <f t="shared" si="207"/>
        <v>…</v>
      </c>
    </row>
    <row r="2147" spans="1:7" x14ac:dyDescent="0.3">
      <c r="A2147">
        <v>3.1563466413964902</v>
      </c>
      <c r="B2147">
        <f t="shared" si="211"/>
        <v>4</v>
      </c>
      <c r="C2147">
        <f t="shared" si="208"/>
        <v>0</v>
      </c>
      <c r="D2147">
        <f t="shared" si="209"/>
        <v>341</v>
      </c>
      <c r="E2147">
        <f t="shared" si="206"/>
        <v>0</v>
      </c>
      <c r="F2147">
        <f t="shared" si="210"/>
        <v>0</v>
      </c>
      <c r="G2147" t="str">
        <f t="shared" si="207"/>
        <v>…</v>
      </c>
    </row>
    <row r="2148" spans="1:7" x14ac:dyDescent="0.3">
      <c r="A2148">
        <v>3.1563466413964902</v>
      </c>
      <c r="B2148">
        <f t="shared" si="211"/>
        <v>4</v>
      </c>
      <c r="C2148">
        <f t="shared" si="208"/>
        <v>0</v>
      </c>
      <c r="D2148">
        <f t="shared" si="209"/>
        <v>342</v>
      </c>
      <c r="E2148">
        <f t="shared" si="206"/>
        <v>0</v>
      </c>
      <c r="F2148">
        <f t="shared" si="210"/>
        <v>0</v>
      </c>
      <c r="G2148" t="str">
        <f t="shared" si="207"/>
        <v>…</v>
      </c>
    </row>
    <row r="2149" spans="1:7" x14ac:dyDescent="0.3">
      <c r="A2149">
        <v>3.1563466479658437</v>
      </c>
      <c r="B2149">
        <f t="shared" si="211"/>
        <v>4</v>
      </c>
      <c r="C2149">
        <f t="shared" si="208"/>
        <v>6.5693535056254859E-9</v>
      </c>
      <c r="D2149">
        <f t="shared" si="209"/>
        <v>343</v>
      </c>
      <c r="E2149">
        <f t="shared" si="206"/>
        <v>0</v>
      </c>
      <c r="F2149">
        <f t="shared" si="210"/>
        <v>0</v>
      </c>
      <c r="G2149" t="str">
        <f t="shared" si="207"/>
        <v>…</v>
      </c>
    </row>
    <row r="2150" spans="1:7" x14ac:dyDescent="0.3">
      <c r="A2150">
        <v>3.1563466479658437</v>
      </c>
      <c r="B2150">
        <f t="shared" si="211"/>
        <v>4</v>
      </c>
      <c r="C2150">
        <f t="shared" si="208"/>
        <v>0</v>
      </c>
      <c r="D2150">
        <f t="shared" si="209"/>
        <v>344</v>
      </c>
      <c r="E2150">
        <f t="shared" si="206"/>
        <v>0</v>
      </c>
      <c r="F2150">
        <f t="shared" si="210"/>
        <v>0</v>
      </c>
      <c r="G2150" t="str">
        <f t="shared" si="207"/>
        <v>…</v>
      </c>
    </row>
    <row r="2151" spans="1:7" x14ac:dyDescent="0.3">
      <c r="A2151">
        <v>3.1564695965979404</v>
      </c>
      <c r="B2151">
        <f t="shared" si="211"/>
        <v>4</v>
      </c>
      <c r="C2151">
        <f t="shared" si="208"/>
        <v>1.2294863209660889E-4</v>
      </c>
      <c r="D2151">
        <f t="shared" si="209"/>
        <v>345</v>
      </c>
      <c r="E2151">
        <f t="shared" si="206"/>
        <v>0</v>
      </c>
      <c r="F2151">
        <f t="shared" si="210"/>
        <v>0</v>
      </c>
      <c r="G2151" t="str">
        <f t="shared" si="207"/>
        <v>…</v>
      </c>
    </row>
    <row r="2152" spans="1:7" x14ac:dyDescent="0.3">
      <c r="A2152">
        <v>3.1564695965979404</v>
      </c>
      <c r="B2152">
        <f t="shared" si="211"/>
        <v>4</v>
      </c>
      <c r="C2152">
        <f t="shared" si="208"/>
        <v>0</v>
      </c>
      <c r="D2152">
        <f t="shared" si="209"/>
        <v>346</v>
      </c>
      <c r="E2152">
        <f t="shared" si="206"/>
        <v>0</v>
      </c>
      <c r="F2152">
        <f t="shared" si="210"/>
        <v>0</v>
      </c>
      <c r="G2152" t="str">
        <f t="shared" si="207"/>
        <v>…</v>
      </c>
    </row>
    <row r="2153" spans="1:7" x14ac:dyDescent="0.3">
      <c r="A2153">
        <v>3.2214587546635025</v>
      </c>
      <c r="B2153">
        <f t="shared" si="211"/>
        <v>4</v>
      </c>
      <c r="C2153">
        <f t="shared" si="208"/>
        <v>6.4989158065562158E-2</v>
      </c>
      <c r="D2153">
        <f t="shared" si="209"/>
        <v>347</v>
      </c>
      <c r="E2153">
        <f t="shared" si="206"/>
        <v>0</v>
      </c>
      <c r="F2153">
        <f t="shared" si="210"/>
        <v>0</v>
      </c>
      <c r="G2153" t="str">
        <f t="shared" si="207"/>
        <v>…</v>
      </c>
    </row>
    <row r="2154" spans="1:7" x14ac:dyDescent="0.3">
      <c r="A2154">
        <v>3.4104806852444263</v>
      </c>
      <c r="B2154">
        <f t="shared" si="211"/>
        <v>4</v>
      </c>
      <c r="C2154">
        <f t="shared" si="208"/>
        <v>0.18902193058092376</v>
      </c>
      <c r="D2154">
        <f t="shared" si="209"/>
        <v>348</v>
      </c>
      <c r="E2154">
        <f t="shared" si="206"/>
        <v>0</v>
      </c>
      <c r="F2154">
        <f t="shared" si="210"/>
        <v>0</v>
      </c>
      <c r="G2154" t="str">
        <f t="shared" si="207"/>
        <v>…</v>
      </c>
    </row>
    <row r="2155" spans="1:7" x14ac:dyDescent="0.3">
      <c r="A2155">
        <v>3.4106113185446087</v>
      </c>
      <c r="B2155">
        <f t="shared" si="211"/>
        <v>4</v>
      </c>
      <c r="C2155">
        <f t="shared" si="208"/>
        <v>1.3063330018248109E-4</v>
      </c>
      <c r="D2155">
        <f t="shared" si="209"/>
        <v>349</v>
      </c>
      <c r="E2155">
        <f t="shared" si="206"/>
        <v>0</v>
      </c>
      <c r="F2155">
        <f t="shared" si="210"/>
        <v>0</v>
      </c>
      <c r="G2155" t="str">
        <f t="shared" si="207"/>
        <v>…</v>
      </c>
    </row>
    <row r="2156" spans="1:7" x14ac:dyDescent="0.3">
      <c r="A2156">
        <v>3.4481497103877445</v>
      </c>
      <c r="B2156">
        <f t="shared" si="211"/>
        <v>4</v>
      </c>
      <c r="C2156">
        <f t="shared" si="208"/>
        <v>3.7538391843135788E-2</v>
      </c>
      <c r="D2156">
        <f t="shared" si="209"/>
        <v>350</v>
      </c>
      <c r="E2156">
        <f t="shared" si="206"/>
        <v>0</v>
      </c>
      <c r="F2156">
        <f t="shared" si="210"/>
        <v>0</v>
      </c>
      <c r="G2156" t="str">
        <f t="shared" si="207"/>
        <v>…</v>
      </c>
    </row>
    <row r="2157" spans="1:7" x14ac:dyDescent="0.3">
      <c r="A2157">
        <v>3.4497750006321533</v>
      </c>
      <c r="B2157">
        <f t="shared" si="211"/>
        <v>4</v>
      </c>
      <c r="C2157">
        <f t="shared" si="208"/>
        <v>1.6252902444087169E-3</v>
      </c>
      <c r="D2157">
        <f t="shared" si="209"/>
        <v>351</v>
      </c>
      <c r="E2157">
        <f t="shared" si="206"/>
        <v>0</v>
      </c>
      <c r="F2157">
        <f t="shared" si="210"/>
        <v>0</v>
      </c>
      <c r="G2157" t="str">
        <f t="shared" si="207"/>
        <v>…</v>
      </c>
    </row>
    <row r="2158" spans="1:7" x14ac:dyDescent="0.3">
      <c r="A2158">
        <v>3.5131911704596628</v>
      </c>
      <c r="B2158">
        <f t="shared" si="211"/>
        <v>4</v>
      </c>
      <c r="C2158">
        <f t="shared" si="208"/>
        <v>6.3416169827509528E-2</v>
      </c>
      <c r="D2158">
        <f t="shared" si="209"/>
        <v>352</v>
      </c>
      <c r="E2158">
        <f t="shared" si="206"/>
        <v>0</v>
      </c>
      <c r="F2158">
        <f t="shared" si="210"/>
        <v>0</v>
      </c>
      <c r="G2158" t="str">
        <f t="shared" si="207"/>
        <v>…</v>
      </c>
    </row>
    <row r="2159" spans="1:7" x14ac:dyDescent="0.3">
      <c r="A2159">
        <v>3.5131929583983412</v>
      </c>
      <c r="B2159">
        <f t="shared" si="211"/>
        <v>4</v>
      </c>
      <c r="C2159">
        <f t="shared" si="208"/>
        <v>1.7879386784436235E-6</v>
      </c>
      <c r="D2159">
        <f t="shared" si="209"/>
        <v>353</v>
      </c>
      <c r="E2159">
        <f t="shared" si="206"/>
        <v>0</v>
      </c>
      <c r="F2159">
        <f t="shared" si="210"/>
        <v>0</v>
      </c>
      <c r="G2159" t="str">
        <f t="shared" si="207"/>
        <v>…</v>
      </c>
    </row>
    <row r="2160" spans="1:7" x14ac:dyDescent="0.3">
      <c r="A2160">
        <v>3.5131929583983412</v>
      </c>
      <c r="B2160">
        <f t="shared" si="211"/>
        <v>4</v>
      </c>
      <c r="C2160">
        <f t="shared" si="208"/>
        <v>0</v>
      </c>
      <c r="D2160">
        <f t="shared" si="209"/>
        <v>354</v>
      </c>
      <c r="E2160">
        <f t="shared" si="206"/>
        <v>0</v>
      </c>
      <c r="F2160">
        <f t="shared" si="210"/>
        <v>0</v>
      </c>
      <c r="G2160" t="str">
        <f t="shared" si="207"/>
        <v>…</v>
      </c>
    </row>
    <row r="2161" spans="1:7" x14ac:dyDescent="0.3">
      <c r="A2161">
        <v>3.5131929583983412</v>
      </c>
      <c r="B2161">
        <f t="shared" si="211"/>
        <v>4</v>
      </c>
      <c r="C2161">
        <f t="shared" si="208"/>
        <v>0</v>
      </c>
      <c r="D2161">
        <f t="shared" si="209"/>
        <v>355</v>
      </c>
      <c r="E2161">
        <f t="shared" si="206"/>
        <v>0</v>
      </c>
      <c r="F2161">
        <f t="shared" si="210"/>
        <v>0</v>
      </c>
      <c r="G2161" t="str">
        <f t="shared" si="207"/>
        <v>…</v>
      </c>
    </row>
    <row r="2162" spans="1:7" x14ac:dyDescent="0.3">
      <c r="A2162">
        <v>3.5131929583991224</v>
      </c>
      <c r="B2162">
        <f t="shared" si="211"/>
        <v>4</v>
      </c>
      <c r="C2162">
        <f t="shared" si="208"/>
        <v>7.8115292012626014E-13</v>
      </c>
      <c r="D2162">
        <f t="shared" si="209"/>
        <v>356</v>
      </c>
      <c r="E2162">
        <f t="shared" si="206"/>
        <v>0</v>
      </c>
      <c r="F2162">
        <f t="shared" si="210"/>
        <v>0</v>
      </c>
      <c r="G2162" t="str">
        <f t="shared" si="207"/>
        <v>…</v>
      </c>
    </row>
    <row r="2163" spans="1:7" x14ac:dyDescent="0.3">
      <c r="A2163">
        <v>3.5131929583991224</v>
      </c>
      <c r="B2163">
        <f t="shared" si="211"/>
        <v>4</v>
      </c>
      <c r="C2163">
        <f t="shared" si="208"/>
        <v>0</v>
      </c>
      <c r="D2163">
        <f t="shared" si="209"/>
        <v>357</v>
      </c>
      <c r="E2163">
        <f t="shared" si="206"/>
        <v>0</v>
      </c>
      <c r="F2163">
        <f t="shared" si="210"/>
        <v>0</v>
      </c>
      <c r="G2163" t="str">
        <f t="shared" si="207"/>
        <v>…</v>
      </c>
    </row>
    <row r="2164" spans="1:7" x14ac:dyDescent="0.3">
      <c r="A2164">
        <v>3.5131929723661317</v>
      </c>
      <c r="B2164">
        <f t="shared" si="211"/>
        <v>4</v>
      </c>
      <c r="C2164">
        <f t="shared" si="208"/>
        <v>1.3967009326876223E-8</v>
      </c>
      <c r="D2164">
        <f t="shared" si="209"/>
        <v>358</v>
      </c>
      <c r="E2164">
        <f t="shared" si="206"/>
        <v>0</v>
      </c>
      <c r="F2164">
        <f t="shared" si="210"/>
        <v>0</v>
      </c>
      <c r="G2164" t="str">
        <f t="shared" si="207"/>
        <v>…</v>
      </c>
    </row>
    <row r="2165" spans="1:7" x14ac:dyDescent="0.3">
      <c r="A2165">
        <v>3.5131929723663364</v>
      </c>
      <c r="B2165">
        <f t="shared" si="211"/>
        <v>4</v>
      </c>
      <c r="C2165">
        <f t="shared" si="208"/>
        <v>2.0472512574087887E-13</v>
      </c>
      <c r="D2165">
        <f t="shared" si="209"/>
        <v>359</v>
      </c>
      <c r="E2165">
        <f t="shared" si="206"/>
        <v>0</v>
      </c>
      <c r="F2165">
        <f t="shared" si="210"/>
        <v>0</v>
      </c>
      <c r="G2165" t="str">
        <f t="shared" si="207"/>
        <v>…</v>
      </c>
    </row>
    <row r="2166" spans="1:7" x14ac:dyDescent="0.3">
      <c r="A2166">
        <v>3.5131929723663364</v>
      </c>
      <c r="B2166">
        <f t="shared" si="211"/>
        <v>4</v>
      </c>
      <c r="C2166">
        <f t="shared" si="208"/>
        <v>0</v>
      </c>
      <c r="D2166">
        <f t="shared" si="209"/>
        <v>360</v>
      </c>
      <c r="E2166">
        <f t="shared" si="206"/>
        <v>0</v>
      </c>
      <c r="F2166">
        <f t="shared" si="210"/>
        <v>0</v>
      </c>
      <c r="G2166" t="str">
        <f t="shared" si="207"/>
        <v>…</v>
      </c>
    </row>
    <row r="2167" spans="1:7" x14ac:dyDescent="0.3">
      <c r="A2167">
        <v>3.5131929806795732</v>
      </c>
      <c r="B2167">
        <f t="shared" si="211"/>
        <v>4</v>
      </c>
      <c r="C2167">
        <f t="shared" si="208"/>
        <v>8.3132367656446604E-9</v>
      </c>
      <c r="D2167">
        <f t="shared" si="209"/>
        <v>361</v>
      </c>
      <c r="E2167">
        <f t="shared" si="206"/>
        <v>0</v>
      </c>
      <c r="F2167">
        <f t="shared" si="210"/>
        <v>0</v>
      </c>
      <c r="G2167" t="str">
        <f t="shared" si="207"/>
        <v>…</v>
      </c>
    </row>
    <row r="2168" spans="1:7" x14ac:dyDescent="0.3">
      <c r="A2168">
        <v>3.5131932023926371</v>
      </c>
      <c r="B2168">
        <f t="shared" si="211"/>
        <v>4</v>
      </c>
      <c r="C2168">
        <f t="shared" si="208"/>
        <v>2.2171306390816881E-7</v>
      </c>
      <c r="D2168">
        <f t="shared" si="209"/>
        <v>362</v>
      </c>
      <c r="E2168">
        <f t="shared" si="206"/>
        <v>0</v>
      </c>
      <c r="F2168">
        <f t="shared" si="210"/>
        <v>0</v>
      </c>
      <c r="G2168" t="str">
        <f t="shared" si="207"/>
        <v>…</v>
      </c>
    </row>
    <row r="2169" spans="1:7" x14ac:dyDescent="0.3">
      <c r="A2169">
        <v>3.513193202393913</v>
      </c>
      <c r="B2169">
        <f t="shared" si="211"/>
        <v>4</v>
      </c>
      <c r="C2169">
        <f t="shared" si="208"/>
        <v>1.2758682998992299E-12</v>
      </c>
      <c r="D2169">
        <f t="shared" si="209"/>
        <v>363</v>
      </c>
      <c r="E2169">
        <f t="shared" si="206"/>
        <v>0</v>
      </c>
      <c r="F2169">
        <f t="shared" si="210"/>
        <v>0</v>
      </c>
      <c r="G2169" t="str">
        <f t="shared" si="207"/>
        <v>…</v>
      </c>
    </row>
    <row r="2170" spans="1:7" x14ac:dyDescent="0.3">
      <c r="A2170">
        <v>3.5131932023944348</v>
      </c>
      <c r="B2170">
        <f t="shared" si="211"/>
        <v>4</v>
      </c>
      <c r="C2170">
        <f t="shared" si="208"/>
        <v>5.2180482157382357E-13</v>
      </c>
      <c r="D2170">
        <f t="shared" si="209"/>
        <v>364</v>
      </c>
      <c r="E2170">
        <f t="shared" si="206"/>
        <v>0</v>
      </c>
      <c r="F2170">
        <f t="shared" si="210"/>
        <v>0</v>
      </c>
      <c r="G2170" t="str">
        <f t="shared" si="207"/>
        <v>…</v>
      </c>
    </row>
    <row r="2171" spans="1:7" x14ac:dyDescent="0.3">
      <c r="A2171">
        <v>3.5146332959801101</v>
      </c>
      <c r="B2171">
        <f t="shared" si="211"/>
        <v>4</v>
      </c>
      <c r="C2171">
        <f t="shared" si="208"/>
        <v>1.4400935856753172E-3</v>
      </c>
      <c r="D2171">
        <f t="shared" si="209"/>
        <v>365</v>
      </c>
      <c r="E2171">
        <f t="shared" si="206"/>
        <v>0</v>
      </c>
      <c r="F2171">
        <f t="shared" si="210"/>
        <v>0</v>
      </c>
      <c r="G2171" t="str">
        <f t="shared" si="207"/>
        <v>…</v>
      </c>
    </row>
    <row r="2172" spans="1:7" x14ac:dyDescent="0.3">
      <c r="A2172">
        <v>3.5146332967306542</v>
      </c>
      <c r="B2172">
        <f t="shared" si="211"/>
        <v>4</v>
      </c>
      <c r="C2172">
        <f t="shared" si="208"/>
        <v>7.5054407133734458E-10</v>
      </c>
      <c r="D2172">
        <f t="shared" si="209"/>
        <v>366</v>
      </c>
      <c r="E2172">
        <f t="shared" si="206"/>
        <v>0</v>
      </c>
      <c r="F2172">
        <f t="shared" si="210"/>
        <v>0</v>
      </c>
      <c r="G2172" t="str">
        <f t="shared" si="207"/>
        <v>…</v>
      </c>
    </row>
    <row r="2173" spans="1:7" x14ac:dyDescent="0.3">
      <c r="A2173">
        <v>3.5146332967306542</v>
      </c>
      <c r="B2173">
        <f t="shared" si="211"/>
        <v>4</v>
      </c>
      <c r="C2173">
        <f t="shared" si="208"/>
        <v>0</v>
      </c>
      <c r="D2173">
        <f t="shared" si="209"/>
        <v>367</v>
      </c>
      <c r="E2173">
        <f t="shared" si="206"/>
        <v>0</v>
      </c>
      <c r="F2173">
        <f t="shared" si="210"/>
        <v>0</v>
      </c>
      <c r="G2173" t="str">
        <f t="shared" si="207"/>
        <v>…</v>
      </c>
    </row>
    <row r="2174" spans="1:7" x14ac:dyDescent="0.3">
      <c r="A2174">
        <v>3.5146332967306542</v>
      </c>
      <c r="B2174">
        <f t="shared" si="211"/>
        <v>4</v>
      </c>
      <c r="C2174">
        <f t="shared" si="208"/>
        <v>0</v>
      </c>
      <c r="D2174">
        <f t="shared" si="209"/>
        <v>368</v>
      </c>
      <c r="E2174">
        <f t="shared" si="206"/>
        <v>0</v>
      </c>
      <c r="F2174">
        <f t="shared" si="210"/>
        <v>0</v>
      </c>
      <c r="G2174" t="str">
        <f t="shared" si="207"/>
        <v>…</v>
      </c>
    </row>
    <row r="2175" spans="1:7" x14ac:dyDescent="0.3">
      <c r="A2175">
        <v>3.5150415675875202</v>
      </c>
      <c r="B2175">
        <f t="shared" si="211"/>
        <v>4</v>
      </c>
      <c r="C2175">
        <f t="shared" si="208"/>
        <v>4.0827085686601094E-4</v>
      </c>
      <c r="D2175">
        <f t="shared" si="209"/>
        <v>369</v>
      </c>
      <c r="E2175">
        <f t="shared" si="206"/>
        <v>0</v>
      </c>
      <c r="F2175">
        <f t="shared" si="210"/>
        <v>0</v>
      </c>
      <c r="G2175" t="str">
        <f t="shared" si="207"/>
        <v>…</v>
      </c>
    </row>
    <row r="2176" spans="1:7" x14ac:dyDescent="0.3">
      <c r="A2176">
        <v>3.5150415675875202</v>
      </c>
      <c r="B2176">
        <f t="shared" si="211"/>
        <v>4</v>
      </c>
      <c r="C2176">
        <f t="shared" si="208"/>
        <v>0</v>
      </c>
      <c r="D2176">
        <f t="shared" si="209"/>
        <v>370</v>
      </c>
      <c r="E2176">
        <f t="shared" si="206"/>
        <v>0</v>
      </c>
      <c r="F2176">
        <f t="shared" si="210"/>
        <v>0</v>
      </c>
      <c r="G2176" t="str">
        <f t="shared" si="207"/>
        <v>…</v>
      </c>
    </row>
    <row r="2177" spans="1:7" x14ac:dyDescent="0.3">
      <c r="A2177">
        <v>3.5150415706642364</v>
      </c>
      <c r="B2177">
        <f t="shared" si="211"/>
        <v>4</v>
      </c>
      <c r="C2177">
        <f t="shared" si="208"/>
        <v>3.0767162151335015E-9</v>
      </c>
      <c r="D2177">
        <f t="shared" si="209"/>
        <v>371</v>
      </c>
      <c r="E2177">
        <f t="shared" si="206"/>
        <v>0</v>
      </c>
      <c r="F2177">
        <f t="shared" si="210"/>
        <v>0</v>
      </c>
      <c r="G2177" t="str">
        <f t="shared" si="207"/>
        <v>…</v>
      </c>
    </row>
    <row r="2178" spans="1:7" x14ac:dyDescent="0.3">
      <c r="A2178">
        <v>3.5150415706642364</v>
      </c>
      <c r="B2178">
        <f t="shared" si="211"/>
        <v>4</v>
      </c>
      <c r="C2178">
        <f t="shared" si="208"/>
        <v>0</v>
      </c>
      <c r="D2178">
        <f t="shared" si="209"/>
        <v>372</v>
      </c>
      <c r="E2178">
        <f t="shared" si="206"/>
        <v>0</v>
      </c>
      <c r="F2178">
        <f t="shared" si="210"/>
        <v>0</v>
      </c>
      <c r="G2178" t="str">
        <f t="shared" si="207"/>
        <v>…</v>
      </c>
    </row>
    <row r="2179" spans="1:7" x14ac:dyDescent="0.3">
      <c r="A2179">
        <v>3.5192078877080877</v>
      </c>
      <c r="B2179">
        <f t="shared" si="211"/>
        <v>4</v>
      </c>
      <c r="C2179">
        <f t="shared" si="208"/>
        <v>4.1663170438512864E-3</v>
      </c>
      <c r="D2179">
        <f t="shared" si="209"/>
        <v>373</v>
      </c>
      <c r="E2179">
        <f t="shared" ref="E2179:E2242" si="212">IF(A2179&lt;7,0,D2179)</f>
        <v>0</v>
      </c>
      <c r="F2179">
        <f t="shared" si="210"/>
        <v>0</v>
      </c>
      <c r="G2179" t="str">
        <f t="shared" ref="G2179:G2242" si="213">IF(D2179&lt;50,"A",IF(D2179&lt;100,"B",IF(D2179&lt;150,"C",IF(D2179&lt;200,"D",IF(D2179&lt;250,"E",IF(D2179&lt;305,"F","…"))))))</f>
        <v>…</v>
      </c>
    </row>
    <row r="2180" spans="1:7" x14ac:dyDescent="0.3">
      <c r="A2180">
        <v>3.5192078877080877</v>
      </c>
      <c r="B2180">
        <f t="shared" si="211"/>
        <v>4</v>
      </c>
      <c r="C2180">
        <f t="shared" si="208"/>
        <v>0</v>
      </c>
      <c r="D2180">
        <f t="shared" si="209"/>
        <v>374</v>
      </c>
      <c r="E2180">
        <f t="shared" si="212"/>
        <v>0</v>
      </c>
      <c r="F2180">
        <f t="shared" si="210"/>
        <v>0</v>
      </c>
      <c r="G2180" t="str">
        <f t="shared" si="213"/>
        <v>…</v>
      </c>
    </row>
    <row r="2181" spans="1:7" x14ac:dyDescent="0.3">
      <c r="A2181">
        <v>3.5192078877080899</v>
      </c>
      <c r="B2181">
        <f t="shared" si="211"/>
        <v>4</v>
      </c>
      <c r="C2181">
        <f t="shared" si="208"/>
        <v>0</v>
      </c>
      <c r="D2181">
        <f t="shared" si="209"/>
        <v>375</v>
      </c>
      <c r="E2181">
        <f t="shared" si="212"/>
        <v>0</v>
      </c>
      <c r="F2181">
        <f t="shared" si="210"/>
        <v>0</v>
      </c>
      <c r="G2181" t="str">
        <f t="shared" si="213"/>
        <v>…</v>
      </c>
    </row>
    <row r="2182" spans="1:7" x14ac:dyDescent="0.3">
      <c r="A2182">
        <v>3.5192079654168302</v>
      </c>
      <c r="B2182">
        <f t="shared" si="211"/>
        <v>4</v>
      </c>
      <c r="C2182">
        <f t="shared" si="208"/>
        <v>7.7708740331416948E-8</v>
      </c>
      <c r="D2182">
        <f t="shared" si="209"/>
        <v>376</v>
      </c>
      <c r="E2182">
        <f t="shared" si="212"/>
        <v>0</v>
      </c>
      <c r="F2182">
        <f t="shared" si="210"/>
        <v>0</v>
      </c>
      <c r="G2182" t="str">
        <f t="shared" si="213"/>
        <v>…</v>
      </c>
    </row>
    <row r="2183" spans="1:7" x14ac:dyDescent="0.3">
      <c r="A2183">
        <v>3.5192079654301223</v>
      </c>
      <c r="B2183">
        <f t="shared" si="211"/>
        <v>4</v>
      </c>
      <c r="C2183">
        <f t="shared" si="208"/>
        <v>1.3292034140022224E-11</v>
      </c>
      <c r="D2183">
        <f t="shared" si="209"/>
        <v>377</v>
      </c>
      <c r="E2183">
        <f t="shared" si="212"/>
        <v>0</v>
      </c>
      <c r="F2183">
        <f t="shared" si="210"/>
        <v>0</v>
      </c>
      <c r="G2183" t="str">
        <f t="shared" si="213"/>
        <v>…</v>
      </c>
    </row>
    <row r="2184" spans="1:7" x14ac:dyDescent="0.3">
      <c r="A2184">
        <v>3.5192079654301227</v>
      </c>
      <c r="B2184">
        <f t="shared" si="211"/>
        <v>4</v>
      </c>
      <c r="C2184">
        <f t="shared" si="208"/>
        <v>0</v>
      </c>
      <c r="D2184">
        <f t="shared" si="209"/>
        <v>378</v>
      </c>
      <c r="E2184">
        <f t="shared" si="212"/>
        <v>0</v>
      </c>
      <c r="F2184">
        <f t="shared" si="210"/>
        <v>0</v>
      </c>
      <c r="G2184" t="str">
        <f t="shared" si="213"/>
        <v>…</v>
      </c>
    </row>
    <row r="2185" spans="1:7" x14ac:dyDescent="0.3">
      <c r="A2185">
        <v>3.5192087576330731</v>
      </c>
      <c r="B2185">
        <f t="shared" si="211"/>
        <v>4</v>
      </c>
      <c r="C2185">
        <f t="shared" si="208"/>
        <v>7.9220295035042909E-7</v>
      </c>
      <c r="D2185">
        <f t="shared" si="209"/>
        <v>379</v>
      </c>
      <c r="E2185">
        <f t="shared" si="212"/>
        <v>0</v>
      </c>
      <c r="F2185">
        <f t="shared" si="210"/>
        <v>0</v>
      </c>
      <c r="G2185" t="str">
        <f t="shared" si="213"/>
        <v>…</v>
      </c>
    </row>
    <row r="2186" spans="1:7" x14ac:dyDescent="0.3">
      <c r="A2186">
        <v>3.5192087576330731</v>
      </c>
      <c r="B2186">
        <f t="shared" si="211"/>
        <v>4</v>
      </c>
      <c r="C2186">
        <f t="shared" si="208"/>
        <v>0</v>
      </c>
      <c r="D2186">
        <f t="shared" si="209"/>
        <v>380</v>
      </c>
      <c r="E2186">
        <f t="shared" si="212"/>
        <v>0</v>
      </c>
      <c r="F2186">
        <f t="shared" si="210"/>
        <v>0</v>
      </c>
      <c r="G2186" t="str">
        <f t="shared" si="213"/>
        <v>…</v>
      </c>
    </row>
    <row r="2187" spans="1:7" x14ac:dyDescent="0.3">
      <c r="A2187">
        <v>3.5192087576330828</v>
      </c>
      <c r="B2187">
        <f t="shared" si="211"/>
        <v>4</v>
      </c>
      <c r="C2187">
        <f t="shared" si="208"/>
        <v>9.7699626167013776E-15</v>
      </c>
      <c r="D2187">
        <f t="shared" si="209"/>
        <v>381</v>
      </c>
      <c r="E2187">
        <f t="shared" si="212"/>
        <v>0</v>
      </c>
      <c r="F2187">
        <f t="shared" si="210"/>
        <v>0</v>
      </c>
      <c r="G2187" t="str">
        <f t="shared" si="213"/>
        <v>…</v>
      </c>
    </row>
    <row r="2188" spans="1:7" x14ac:dyDescent="0.3">
      <c r="A2188">
        <v>3.5192087576330828</v>
      </c>
      <c r="B2188">
        <f t="shared" si="211"/>
        <v>4</v>
      </c>
      <c r="C2188">
        <f t="shared" si="208"/>
        <v>0</v>
      </c>
      <c r="D2188">
        <f t="shared" si="209"/>
        <v>382</v>
      </c>
      <c r="E2188">
        <f t="shared" si="212"/>
        <v>0</v>
      </c>
      <c r="F2188">
        <f t="shared" si="210"/>
        <v>0</v>
      </c>
      <c r="G2188" t="str">
        <f t="shared" si="213"/>
        <v>…</v>
      </c>
    </row>
    <row r="2189" spans="1:7" x14ac:dyDescent="0.3">
      <c r="A2189">
        <v>3.5192087576330828</v>
      </c>
      <c r="B2189">
        <f t="shared" si="211"/>
        <v>4</v>
      </c>
      <c r="C2189">
        <f t="shared" si="208"/>
        <v>0</v>
      </c>
      <c r="D2189">
        <f t="shared" si="209"/>
        <v>383</v>
      </c>
      <c r="E2189">
        <f t="shared" si="212"/>
        <v>0</v>
      </c>
      <c r="F2189">
        <f t="shared" si="210"/>
        <v>0</v>
      </c>
      <c r="G2189" t="str">
        <f t="shared" si="213"/>
        <v>…</v>
      </c>
    </row>
    <row r="2190" spans="1:7" x14ac:dyDescent="0.3">
      <c r="A2190">
        <v>3.519208757633085</v>
      </c>
      <c r="B2190">
        <f t="shared" si="211"/>
        <v>4</v>
      </c>
      <c r="C2190">
        <f t="shared" si="208"/>
        <v>0</v>
      </c>
      <c r="D2190">
        <f t="shared" si="209"/>
        <v>384</v>
      </c>
      <c r="E2190">
        <f t="shared" si="212"/>
        <v>0</v>
      </c>
      <c r="F2190">
        <f t="shared" si="210"/>
        <v>0</v>
      </c>
      <c r="G2190" t="str">
        <f t="shared" si="213"/>
        <v>…</v>
      </c>
    </row>
    <row r="2191" spans="1:7" x14ac:dyDescent="0.3">
      <c r="A2191">
        <v>3.5192087577137046</v>
      </c>
      <c r="B2191">
        <f t="shared" si="211"/>
        <v>4</v>
      </c>
      <c r="C2191">
        <f t="shared" ref="C2191:C2254" si="214">A2191-A2190</f>
        <v>8.0619511066970517E-11</v>
      </c>
      <c r="D2191">
        <f t="shared" ref="D2191:D2254" si="215">D2190+1</f>
        <v>385</v>
      </c>
      <c r="E2191">
        <f t="shared" si="212"/>
        <v>0</v>
      </c>
      <c r="F2191">
        <f t="shared" ref="F2191:F2254" si="216">E2191-E2190</f>
        <v>0</v>
      </c>
      <c r="G2191" t="str">
        <f t="shared" si="213"/>
        <v>…</v>
      </c>
    </row>
    <row r="2192" spans="1:7" x14ac:dyDescent="0.3">
      <c r="A2192">
        <v>3.5192087577137046</v>
      </c>
      <c r="B2192">
        <f t="shared" ref="B2192:B2255" si="217">B2191</f>
        <v>4</v>
      </c>
      <c r="C2192">
        <f t="shared" si="214"/>
        <v>0</v>
      </c>
      <c r="D2192">
        <f t="shared" si="215"/>
        <v>386</v>
      </c>
      <c r="E2192">
        <f t="shared" si="212"/>
        <v>0</v>
      </c>
      <c r="F2192">
        <f t="shared" si="216"/>
        <v>0</v>
      </c>
      <c r="G2192" t="str">
        <f t="shared" si="213"/>
        <v>…</v>
      </c>
    </row>
    <row r="2193" spans="1:7" x14ac:dyDescent="0.3">
      <c r="A2193">
        <v>3.5192087577137081</v>
      </c>
      <c r="B2193">
        <f t="shared" si="217"/>
        <v>4</v>
      </c>
      <c r="C2193">
        <f t="shared" si="214"/>
        <v>3.5527136788005009E-15</v>
      </c>
      <c r="D2193">
        <f t="shared" si="215"/>
        <v>387</v>
      </c>
      <c r="E2193">
        <f t="shared" si="212"/>
        <v>0</v>
      </c>
      <c r="F2193">
        <f t="shared" si="216"/>
        <v>0</v>
      </c>
      <c r="G2193" t="str">
        <f t="shared" si="213"/>
        <v>…</v>
      </c>
    </row>
    <row r="2194" spans="1:7" x14ac:dyDescent="0.3">
      <c r="A2194">
        <v>3.5192087577137081</v>
      </c>
      <c r="B2194">
        <f t="shared" si="217"/>
        <v>4</v>
      </c>
      <c r="C2194">
        <f t="shared" si="214"/>
        <v>0</v>
      </c>
      <c r="D2194">
        <f t="shared" si="215"/>
        <v>388</v>
      </c>
      <c r="E2194">
        <f t="shared" si="212"/>
        <v>0</v>
      </c>
      <c r="F2194">
        <f t="shared" si="216"/>
        <v>0</v>
      </c>
      <c r="G2194" t="str">
        <f t="shared" si="213"/>
        <v>…</v>
      </c>
    </row>
    <row r="2195" spans="1:7" x14ac:dyDescent="0.3">
      <c r="A2195">
        <v>3.5192087577137081</v>
      </c>
      <c r="B2195">
        <f t="shared" si="217"/>
        <v>4</v>
      </c>
      <c r="C2195">
        <f t="shared" si="214"/>
        <v>0</v>
      </c>
      <c r="D2195">
        <f t="shared" si="215"/>
        <v>389</v>
      </c>
      <c r="E2195">
        <f t="shared" si="212"/>
        <v>0</v>
      </c>
      <c r="F2195">
        <f t="shared" si="216"/>
        <v>0</v>
      </c>
      <c r="G2195" t="str">
        <f t="shared" si="213"/>
        <v>…</v>
      </c>
    </row>
    <row r="2196" spans="1:7" x14ac:dyDescent="0.3">
      <c r="A2196">
        <v>3.5192087577137081</v>
      </c>
      <c r="B2196">
        <f t="shared" si="217"/>
        <v>4</v>
      </c>
      <c r="C2196">
        <f t="shared" si="214"/>
        <v>0</v>
      </c>
      <c r="D2196">
        <f t="shared" si="215"/>
        <v>390</v>
      </c>
      <c r="E2196">
        <f t="shared" si="212"/>
        <v>0</v>
      </c>
      <c r="F2196">
        <f t="shared" si="216"/>
        <v>0</v>
      </c>
      <c r="G2196" t="str">
        <f t="shared" si="213"/>
        <v>…</v>
      </c>
    </row>
    <row r="2197" spans="1:7" x14ac:dyDescent="0.3">
      <c r="A2197">
        <v>3.5192087577137081</v>
      </c>
      <c r="B2197">
        <f t="shared" si="217"/>
        <v>4</v>
      </c>
      <c r="C2197">
        <f t="shared" si="214"/>
        <v>0</v>
      </c>
      <c r="D2197">
        <f t="shared" si="215"/>
        <v>391</v>
      </c>
      <c r="E2197">
        <f t="shared" si="212"/>
        <v>0</v>
      </c>
      <c r="F2197">
        <f t="shared" si="216"/>
        <v>0</v>
      </c>
      <c r="G2197" t="str">
        <f t="shared" si="213"/>
        <v>…</v>
      </c>
    </row>
    <row r="2198" spans="1:7" x14ac:dyDescent="0.3">
      <c r="A2198">
        <v>3.5192087577137081</v>
      </c>
      <c r="B2198">
        <f t="shared" si="217"/>
        <v>4</v>
      </c>
      <c r="C2198">
        <f t="shared" si="214"/>
        <v>0</v>
      </c>
      <c r="D2198">
        <f t="shared" si="215"/>
        <v>392</v>
      </c>
      <c r="E2198">
        <f t="shared" si="212"/>
        <v>0</v>
      </c>
      <c r="F2198">
        <f t="shared" si="216"/>
        <v>0</v>
      </c>
      <c r="G2198" t="str">
        <f t="shared" si="213"/>
        <v>…</v>
      </c>
    </row>
    <row r="2199" spans="1:7" x14ac:dyDescent="0.3">
      <c r="A2199">
        <v>3.5192087577137263</v>
      </c>
      <c r="B2199">
        <f t="shared" si="217"/>
        <v>4</v>
      </c>
      <c r="C2199">
        <f t="shared" si="214"/>
        <v>1.8207657603852567E-14</v>
      </c>
      <c r="D2199">
        <f t="shared" si="215"/>
        <v>393</v>
      </c>
      <c r="E2199">
        <f t="shared" si="212"/>
        <v>0</v>
      </c>
      <c r="F2199">
        <f t="shared" si="216"/>
        <v>0</v>
      </c>
      <c r="G2199" t="str">
        <f t="shared" si="213"/>
        <v>…</v>
      </c>
    </row>
    <row r="2200" spans="1:7" x14ac:dyDescent="0.3">
      <c r="A2200">
        <v>3.519208887509206</v>
      </c>
      <c r="B2200">
        <f t="shared" si="217"/>
        <v>4</v>
      </c>
      <c r="C2200">
        <f t="shared" si="214"/>
        <v>1.2979547969749206E-7</v>
      </c>
      <c r="D2200">
        <f t="shared" si="215"/>
        <v>394</v>
      </c>
      <c r="E2200">
        <f t="shared" si="212"/>
        <v>0</v>
      </c>
      <c r="F2200">
        <f t="shared" si="216"/>
        <v>0</v>
      </c>
      <c r="G2200" t="str">
        <f t="shared" si="213"/>
        <v>…</v>
      </c>
    </row>
    <row r="2201" spans="1:7" x14ac:dyDescent="0.3">
      <c r="A2201">
        <v>4.0873972185116694</v>
      </c>
      <c r="B2201">
        <f t="shared" si="217"/>
        <v>4</v>
      </c>
      <c r="C2201">
        <f t="shared" si="214"/>
        <v>0.56818833100246335</v>
      </c>
      <c r="D2201">
        <f t="shared" si="215"/>
        <v>395</v>
      </c>
      <c r="E2201">
        <f t="shared" si="212"/>
        <v>0</v>
      </c>
      <c r="F2201">
        <f t="shared" si="216"/>
        <v>0</v>
      </c>
      <c r="G2201" t="str">
        <f t="shared" si="213"/>
        <v>…</v>
      </c>
    </row>
    <row r="2202" spans="1:7" x14ac:dyDescent="0.3">
      <c r="A2202">
        <v>4.0873972185139849</v>
      </c>
      <c r="B2202">
        <f t="shared" si="217"/>
        <v>4</v>
      </c>
      <c r="C2202">
        <f t="shared" si="214"/>
        <v>2.3154811401582265E-12</v>
      </c>
      <c r="D2202">
        <f t="shared" si="215"/>
        <v>396</v>
      </c>
      <c r="E2202">
        <f t="shared" si="212"/>
        <v>0</v>
      </c>
      <c r="F2202">
        <f t="shared" si="216"/>
        <v>0</v>
      </c>
      <c r="G2202" t="str">
        <f t="shared" si="213"/>
        <v>…</v>
      </c>
    </row>
    <row r="2203" spans="1:7" x14ac:dyDescent="0.3">
      <c r="A2203">
        <v>4.0873972185139849</v>
      </c>
      <c r="B2203">
        <f t="shared" si="217"/>
        <v>4</v>
      </c>
      <c r="C2203">
        <f t="shared" si="214"/>
        <v>0</v>
      </c>
      <c r="D2203">
        <f t="shared" si="215"/>
        <v>397</v>
      </c>
      <c r="E2203">
        <f t="shared" si="212"/>
        <v>0</v>
      </c>
      <c r="F2203">
        <f t="shared" si="216"/>
        <v>0</v>
      </c>
      <c r="G2203" t="str">
        <f t="shared" si="213"/>
        <v>…</v>
      </c>
    </row>
    <row r="2204" spans="1:7" x14ac:dyDescent="0.3">
      <c r="A2204">
        <v>4.0873972185139849</v>
      </c>
      <c r="B2204">
        <f t="shared" si="217"/>
        <v>4</v>
      </c>
      <c r="C2204">
        <f t="shared" si="214"/>
        <v>0</v>
      </c>
      <c r="D2204">
        <f t="shared" si="215"/>
        <v>398</v>
      </c>
      <c r="E2204">
        <f t="shared" si="212"/>
        <v>0</v>
      </c>
      <c r="F2204">
        <f t="shared" si="216"/>
        <v>0</v>
      </c>
      <c r="G2204" t="str">
        <f t="shared" si="213"/>
        <v>…</v>
      </c>
    </row>
    <row r="2205" spans="1:7" x14ac:dyDescent="0.3">
      <c r="A2205">
        <v>4.0873977946065914</v>
      </c>
      <c r="B2205">
        <f t="shared" si="217"/>
        <v>4</v>
      </c>
      <c r="C2205">
        <f t="shared" si="214"/>
        <v>5.7609260650792748E-7</v>
      </c>
      <c r="D2205">
        <f t="shared" si="215"/>
        <v>399</v>
      </c>
      <c r="E2205">
        <f t="shared" si="212"/>
        <v>0</v>
      </c>
      <c r="F2205">
        <f t="shared" si="216"/>
        <v>0</v>
      </c>
      <c r="G2205" t="str">
        <f t="shared" si="213"/>
        <v>…</v>
      </c>
    </row>
    <row r="2206" spans="1:7" x14ac:dyDescent="0.3">
      <c r="A2206">
        <v>4.0873983753712144</v>
      </c>
      <c r="B2206">
        <f t="shared" si="217"/>
        <v>4</v>
      </c>
      <c r="C2206">
        <f t="shared" si="214"/>
        <v>5.8076462305933774E-7</v>
      </c>
      <c r="D2206">
        <f t="shared" si="215"/>
        <v>400</v>
      </c>
      <c r="E2206">
        <f t="shared" si="212"/>
        <v>0</v>
      </c>
      <c r="F2206">
        <f t="shared" si="216"/>
        <v>0</v>
      </c>
      <c r="G2206" t="str">
        <f t="shared" si="213"/>
        <v>…</v>
      </c>
    </row>
    <row r="2207" spans="1:7" x14ac:dyDescent="0.3">
      <c r="A2207">
        <v>4.0874000481966091</v>
      </c>
      <c r="B2207">
        <f t="shared" si="217"/>
        <v>4</v>
      </c>
      <c r="C2207">
        <f t="shared" si="214"/>
        <v>1.6728253946496352E-6</v>
      </c>
      <c r="D2207">
        <f t="shared" si="215"/>
        <v>401</v>
      </c>
      <c r="E2207">
        <f t="shared" si="212"/>
        <v>0</v>
      </c>
      <c r="F2207">
        <f t="shared" si="216"/>
        <v>0</v>
      </c>
      <c r="G2207" t="str">
        <f t="shared" si="213"/>
        <v>…</v>
      </c>
    </row>
    <row r="2208" spans="1:7" x14ac:dyDescent="0.3">
      <c r="A2208">
        <v>4.0874000481993242</v>
      </c>
      <c r="B2208">
        <f t="shared" si="217"/>
        <v>4</v>
      </c>
      <c r="C2208">
        <f t="shared" si="214"/>
        <v>2.7151614290232828E-12</v>
      </c>
      <c r="D2208">
        <f t="shared" si="215"/>
        <v>402</v>
      </c>
      <c r="E2208">
        <f t="shared" si="212"/>
        <v>0</v>
      </c>
      <c r="F2208">
        <f t="shared" si="216"/>
        <v>0</v>
      </c>
      <c r="G2208" t="str">
        <f t="shared" si="213"/>
        <v>…</v>
      </c>
    </row>
    <row r="2209" spans="1:7" x14ac:dyDescent="0.3">
      <c r="A2209">
        <v>4.0874341292847545</v>
      </c>
      <c r="B2209">
        <f t="shared" si="217"/>
        <v>4</v>
      </c>
      <c r="C2209">
        <f t="shared" si="214"/>
        <v>3.4081085430237579E-5</v>
      </c>
      <c r="D2209">
        <f t="shared" si="215"/>
        <v>403</v>
      </c>
      <c r="E2209">
        <f t="shared" si="212"/>
        <v>0</v>
      </c>
      <c r="F2209">
        <f t="shared" si="216"/>
        <v>0</v>
      </c>
      <c r="G2209" t="str">
        <f t="shared" si="213"/>
        <v>…</v>
      </c>
    </row>
    <row r="2210" spans="1:7" x14ac:dyDescent="0.3">
      <c r="A2210">
        <v>4.2851316009934175</v>
      </c>
      <c r="B2210">
        <f t="shared" si="217"/>
        <v>4</v>
      </c>
      <c r="C2210">
        <f t="shared" si="214"/>
        <v>0.19769747170866303</v>
      </c>
      <c r="D2210">
        <f t="shared" si="215"/>
        <v>404</v>
      </c>
      <c r="E2210">
        <f t="shared" si="212"/>
        <v>0</v>
      </c>
      <c r="F2210">
        <f t="shared" si="216"/>
        <v>0</v>
      </c>
      <c r="G2210" t="str">
        <f t="shared" si="213"/>
        <v>…</v>
      </c>
    </row>
    <row r="2211" spans="1:7" x14ac:dyDescent="0.3">
      <c r="A2211">
        <v>4.2851316009934175</v>
      </c>
      <c r="B2211">
        <f t="shared" si="217"/>
        <v>4</v>
      </c>
      <c r="C2211">
        <f t="shared" si="214"/>
        <v>0</v>
      </c>
      <c r="D2211">
        <f t="shared" si="215"/>
        <v>405</v>
      </c>
      <c r="E2211">
        <f t="shared" si="212"/>
        <v>0</v>
      </c>
      <c r="F2211">
        <f t="shared" si="216"/>
        <v>0</v>
      </c>
      <c r="G2211" t="str">
        <f t="shared" si="213"/>
        <v>…</v>
      </c>
    </row>
    <row r="2212" spans="1:7" x14ac:dyDescent="0.3">
      <c r="A2212">
        <v>4.289287010416289</v>
      </c>
      <c r="B2212">
        <f t="shared" si="217"/>
        <v>4</v>
      </c>
      <c r="C2212">
        <f t="shared" si="214"/>
        <v>4.1554094228715144E-3</v>
      </c>
      <c r="D2212">
        <f t="shared" si="215"/>
        <v>406</v>
      </c>
      <c r="E2212">
        <f t="shared" si="212"/>
        <v>0</v>
      </c>
      <c r="F2212">
        <f t="shared" si="216"/>
        <v>0</v>
      </c>
      <c r="G2212" t="str">
        <f t="shared" si="213"/>
        <v>…</v>
      </c>
    </row>
    <row r="2213" spans="1:7" x14ac:dyDescent="0.3">
      <c r="A2213">
        <v>4.289287010416289</v>
      </c>
      <c r="B2213">
        <f t="shared" si="217"/>
        <v>4</v>
      </c>
      <c r="C2213">
        <f t="shared" si="214"/>
        <v>0</v>
      </c>
      <c r="D2213">
        <f t="shared" si="215"/>
        <v>407</v>
      </c>
      <c r="E2213">
        <f t="shared" si="212"/>
        <v>0</v>
      </c>
      <c r="F2213">
        <f t="shared" si="216"/>
        <v>0</v>
      </c>
      <c r="G2213" t="str">
        <f t="shared" si="213"/>
        <v>…</v>
      </c>
    </row>
    <row r="2214" spans="1:7" x14ac:dyDescent="0.3">
      <c r="A2214">
        <v>4.289287010416289</v>
      </c>
      <c r="B2214">
        <f t="shared" si="217"/>
        <v>4</v>
      </c>
      <c r="C2214">
        <f t="shared" si="214"/>
        <v>0</v>
      </c>
      <c r="D2214">
        <f t="shared" si="215"/>
        <v>408</v>
      </c>
      <c r="E2214">
        <f t="shared" si="212"/>
        <v>0</v>
      </c>
      <c r="F2214">
        <f t="shared" si="216"/>
        <v>0</v>
      </c>
      <c r="G2214" t="str">
        <f t="shared" si="213"/>
        <v>…</v>
      </c>
    </row>
    <row r="2215" spans="1:7" x14ac:dyDescent="0.3">
      <c r="A2215">
        <v>4.289287010416289</v>
      </c>
      <c r="B2215">
        <f t="shared" si="217"/>
        <v>4</v>
      </c>
      <c r="C2215">
        <f t="shared" si="214"/>
        <v>0</v>
      </c>
      <c r="D2215">
        <f t="shared" si="215"/>
        <v>409</v>
      </c>
      <c r="E2215">
        <f t="shared" si="212"/>
        <v>0</v>
      </c>
      <c r="F2215">
        <f t="shared" si="216"/>
        <v>0</v>
      </c>
      <c r="G2215" t="str">
        <f t="shared" si="213"/>
        <v>…</v>
      </c>
    </row>
    <row r="2216" spans="1:7" x14ac:dyDescent="0.3">
      <c r="A2216">
        <v>5.1991033826189845</v>
      </c>
      <c r="B2216">
        <f t="shared" si="217"/>
        <v>4</v>
      </c>
      <c r="C2216">
        <f t="shared" si="214"/>
        <v>0.90981637220269551</v>
      </c>
      <c r="D2216">
        <f t="shared" si="215"/>
        <v>410</v>
      </c>
      <c r="E2216">
        <f t="shared" si="212"/>
        <v>0</v>
      </c>
      <c r="F2216">
        <f t="shared" si="216"/>
        <v>0</v>
      </c>
      <c r="G2216" t="str">
        <f t="shared" si="213"/>
        <v>…</v>
      </c>
    </row>
    <row r="2217" spans="1:7" x14ac:dyDescent="0.3">
      <c r="A2217">
        <v>5.1991033826189845</v>
      </c>
      <c r="B2217">
        <f t="shared" si="217"/>
        <v>4</v>
      </c>
      <c r="C2217">
        <f t="shared" si="214"/>
        <v>0</v>
      </c>
      <c r="D2217">
        <f t="shared" si="215"/>
        <v>411</v>
      </c>
      <c r="E2217">
        <f t="shared" si="212"/>
        <v>0</v>
      </c>
      <c r="F2217">
        <f t="shared" si="216"/>
        <v>0</v>
      </c>
      <c r="G2217" t="str">
        <f t="shared" si="213"/>
        <v>…</v>
      </c>
    </row>
    <row r="2218" spans="1:7" x14ac:dyDescent="0.3">
      <c r="A2218">
        <v>5.1991033826189854</v>
      </c>
      <c r="B2218">
        <f t="shared" si="217"/>
        <v>4</v>
      </c>
      <c r="C2218">
        <f t="shared" si="214"/>
        <v>0</v>
      </c>
      <c r="D2218">
        <f t="shared" si="215"/>
        <v>412</v>
      </c>
      <c r="E2218">
        <f t="shared" si="212"/>
        <v>0</v>
      </c>
      <c r="F2218">
        <f t="shared" si="216"/>
        <v>0</v>
      </c>
      <c r="G2218" t="str">
        <f t="shared" si="213"/>
        <v>…</v>
      </c>
    </row>
    <row r="2219" spans="1:7" x14ac:dyDescent="0.3">
      <c r="A2219">
        <v>5.2008781180530752</v>
      </c>
      <c r="B2219">
        <f t="shared" si="217"/>
        <v>4</v>
      </c>
      <c r="C2219">
        <f t="shared" si="214"/>
        <v>1.7747354340897914E-3</v>
      </c>
      <c r="D2219">
        <f t="shared" si="215"/>
        <v>413</v>
      </c>
      <c r="E2219">
        <f t="shared" si="212"/>
        <v>0</v>
      </c>
      <c r="F2219">
        <f t="shared" si="216"/>
        <v>0</v>
      </c>
      <c r="G2219" t="str">
        <f t="shared" si="213"/>
        <v>…</v>
      </c>
    </row>
    <row r="2220" spans="1:7" x14ac:dyDescent="0.3">
      <c r="A2220">
        <v>5.2008781180530752</v>
      </c>
      <c r="B2220">
        <f t="shared" si="217"/>
        <v>4</v>
      </c>
      <c r="C2220">
        <f t="shared" si="214"/>
        <v>0</v>
      </c>
      <c r="D2220">
        <f t="shared" si="215"/>
        <v>414</v>
      </c>
      <c r="E2220">
        <f t="shared" si="212"/>
        <v>0</v>
      </c>
      <c r="F2220">
        <f t="shared" si="216"/>
        <v>0</v>
      </c>
      <c r="G2220" t="str">
        <f t="shared" si="213"/>
        <v>…</v>
      </c>
    </row>
    <row r="2221" spans="1:7" x14ac:dyDescent="0.3">
      <c r="A2221">
        <v>5.2008781180530752</v>
      </c>
      <c r="B2221">
        <f t="shared" si="217"/>
        <v>4</v>
      </c>
      <c r="C2221">
        <f t="shared" si="214"/>
        <v>0</v>
      </c>
      <c r="D2221">
        <f t="shared" si="215"/>
        <v>415</v>
      </c>
      <c r="E2221">
        <f t="shared" si="212"/>
        <v>0</v>
      </c>
      <c r="F2221">
        <f t="shared" si="216"/>
        <v>0</v>
      </c>
      <c r="G2221" t="str">
        <f t="shared" si="213"/>
        <v>…</v>
      </c>
    </row>
    <row r="2222" spans="1:7" x14ac:dyDescent="0.3">
      <c r="A2222">
        <v>5.2008781180530752</v>
      </c>
      <c r="B2222">
        <f t="shared" si="217"/>
        <v>4</v>
      </c>
      <c r="C2222">
        <f t="shared" si="214"/>
        <v>0</v>
      </c>
      <c r="D2222">
        <f t="shared" si="215"/>
        <v>416</v>
      </c>
      <c r="E2222">
        <f t="shared" si="212"/>
        <v>0</v>
      </c>
      <c r="F2222">
        <f t="shared" si="216"/>
        <v>0</v>
      </c>
      <c r="G2222" t="str">
        <f t="shared" si="213"/>
        <v>…</v>
      </c>
    </row>
    <row r="2223" spans="1:7" x14ac:dyDescent="0.3">
      <c r="A2223">
        <v>5.2008824088482024</v>
      </c>
      <c r="B2223">
        <f t="shared" si="217"/>
        <v>4</v>
      </c>
      <c r="C2223">
        <f t="shared" si="214"/>
        <v>4.2907951272042055E-6</v>
      </c>
      <c r="D2223">
        <f t="shared" si="215"/>
        <v>417</v>
      </c>
      <c r="E2223">
        <f t="shared" si="212"/>
        <v>0</v>
      </c>
      <c r="F2223">
        <f t="shared" si="216"/>
        <v>0</v>
      </c>
      <c r="G2223" t="str">
        <f t="shared" si="213"/>
        <v>…</v>
      </c>
    </row>
    <row r="2224" spans="1:7" x14ac:dyDescent="0.3">
      <c r="A2224">
        <v>5.2062571055677465</v>
      </c>
      <c r="B2224">
        <f t="shared" si="217"/>
        <v>4</v>
      </c>
      <c r="C2224">
        <f t="shared" si="214"/>
        <v>5.3746967195440476E-3</v>
      </c>
      <c r="D2224">
        <f t="shared" si="215"/>
        <v>418</v>
      </c>
      <c r="E2224">
        <f t="shared" si="212"/>
        <v>0</v>
      </c>
      <c r="F2224">
        <f t="shared" si="216"/>
        <v>0</v>
      </c>
      <c r="G2224" t="str">
        <f t="shared" si="213"/>
        <v>…</v>
      </c>
    </row>
    <row r="2225" spans="1:7" x14ac:dyDescent="0.3">
      <c r="A2225">
        <v>5.2062571056908213</v>
      </c>
      <c r="B2225">
        <f t="shared" si="217"/>
        <v>4</v>
      </c>
      <c r="C2225">
        <f t="shared" si="214"/>
        <v>1.2307488361784635E-10</v>
      </c>
      <c r="D2225">
        <f t="shared" si="215"/>
        <v>419</v>
      </c>
      <c r="E2225">
        <f t="shared" si="212"/>
        <v>0</v>
      </c>
      <c r="F2225">
        <f t="shared" si="216"/>
        <v>0</v>
      </c>
      <c r="G2225" t="str">
        <f t="shared" si="213"/>
        <v>…</v>
      </c>
    </row>
    <row r="2226" spans="1:7" x14ac:dyDescent="0.3">
      <c r="A2226">
        <v>5.2062571056908213</v>
      </c>
      <c r="B2226">
        <f t="shared" si="217"/>
        <v>4</v>
      </c>
      <c r="C2226">
        <f t="shared" si="214"/>
        <v>0</v>
      </c>
      <c r="D2226">
        <f t="shared" si="215"/>
        <v>420</v>
      </c>
      <c r="E2226">
        <f t="shared" si="212"/>
        <v>0</v>
      </c>
      <c r="F2226">
        <f t="shared" si="216"/>
        <v>0</v>
      </c>
      <c r="G2226" t="str">
        <f t="shared" si="213"/>
        <v>…</v>
      </c>
    </row>
    <row r="2227" spans="1:7" x14ac:dyDescent="0.3">
      <c r="A2227">
        <v>5.2062953564968177</v>
      </c>
      <c r="B2227">
        <f t="shared" si="217"/>
        <v>4</v>
      </c>
      <c r="C2227">
        <f t="shared" si="214"/>
        <v>3.8250805996398185E-5</v>
      </c>
      <c r="D2227">
        <f t="shared" si="215"/>
        <v>421</v>
      </c>
      <c r="E2227">
        <f t="shared" si="212"/>
        <v>0</v>
      </c>
      <c r="F2227">
        <f t="shared" si="216"/>
        <v>0</v>
      </c>
      <c r="G2227" t="str">
        <f t="shared" si="213"/>
        <v>…</v>
      </c>
    </row>
    <row r="2228" spans="1:7" x14ac:dyDescent="0.3">
      <c r="A2228">
        <v>5.2062953564968177</v>
      </c>
      <c r="B2228">
        <f t="shared" si="217"/>
        <v>4</v>
      </c>
      <c r="C2228">
        <f t="shared" si="214"/>
        <v>0</v>
      </c>
      <c r="D2228">
        <f t="shared" si="215"/>
        <v>422</v>
      </c>
      <c r="E2228">
        <f t="shared" si="212"/>
        <v>0</v>
      </c>
      <c r="F2228">
        <f t="shared" si="216"/>
        <v>0</v>
      </c>
      <c r="G2228" t="str">
        <f t="shared" si="213"/>
        <v>…</v>
      </c>
    </row>
    <row r="2229" spans="1:7" x14ac:dyDescent="0.3">
      <c r="A2229">
        <v>5.2062953564968177</v>
      </c>
      <c r="B2229">
        <f t="shared" si="217"/>
        <v>4</v>
      </c>
      <c r="C2229">
        <f t="shared" si="214"/>
        <v>0</v>
      </c>
      <c r="D2229">
        <f t="shared" si="215"/>
        <v>423</v>
      </c>
      <c r="E2229">
        <f t="shared" si="212"/>
        <v>0</v>
      </c>
      <c r="F2229">
        <f t="shared" si="216"/>
        <v>0</v>
      </c>
      <c r="G2229" t="str">
        <f t="shared" si="213"/>
        <v>…</v>
      </c>
    </row>
    <row r="2230" spans="1:7" x14ac:dyDescent="0.3">
      <c r="A2230">
        <v>5.2062953564968177</v>
      </c>
      <c r="B2230">
        <f t="shared" si="217"/>
        <v>4</v>
      </c>
      <c r="C2230">
        <f t="shared" si="214"/>
        <v>0</v>
      </c>
      <c r="D2230">
        <f t="shared" si="215"/>
        <v>424</v>
      </c>
      <c r="E2230">
        <f t="shared" si="212"/>
        <v>0</v>
      </c>
      <c r="F2230">
        <f t="shared" si="216"/>
        <v>0</v>
      </c>
      <c r="G2230" t="str">
        <f t="shared" si="213"/>
        <v>…</v>
      </c>
    </row>
    <row r="2231" spans="1:7" x14ac:dyDescent="0.3">
      <c r="A2231">
        <v>5.2062953564968177</v>
      </c>
      <c r="B2231">
        <f t="shared" si="217"/>
        <v>4</v>
      </c>
      <c r="C2231">
        <f t="shared" si="214"/>
        <v>0</v>
      </c>
      <c r="D2231">
        <f t="shared" si="215"/>
        <v>425</v>
      </c>
      <c r="E2231">
        <f t="shared" si="212"/>
        <v>0</v>
      </c>
      <c r="F2231">
        <f t="shared" si="216"/>
        <v>0</v>
      </c>
      <c r="G2231" t="str">
        <f t="shared" si="213"/>
        <v>…</v>
      </c>
    </row>
    <row r="2232" spans="1:7" x14ac:dyDescent="0.3">
      <c r="A2232">
        <v>5.2065214728362683</v>
      </c>
      <c r="B2232">
        <f t="shared" si="217"/>
        <v>4</v>
      </c>
      <c r="C2232">
        <f t="shared" si="214"/>
        <v>2.2611633945057719E-4</v>
      </c>
      <c r="D2232">
        <f t="shared" si="215"/>
        <v>426</v>
      </c>
      <c r="E2232">
        <f t="shared" si="212"/>
        <v>0</v>
      </c>
      <c r="F2232">
        <f t="shared" si="216"/>
        <v>0</v>
      </c>
      <c r="G2232" t="str">
        <f t="shared" si="213"/>
        <v>…</v>
      </c>
    </row>
    <row r="2233" spans="1:7" x14ac:dyDescent="0.3">
      <c r="A2233">
        <v>5.2507598179653145</v>
      </c>
      <c r="B2233">
        <f t="shared" si="217"/>
        <v>4</v>
      </c>
      <c r="C2233">
        <f t="shared" si="214"/>
        <v>4.423834512904623E-2</v>
      </c>
      <c r="D2233">
        <f t="shared" si="215"/>
        <v>427</v>
      </c>
      <c r="E2233">
        <f t="shared" si="212"/>
        <v>0</v>
      </c>
      <c r="F2233">
        <f t="shared" si="216"/>
        <v>0</v>
      </c>
      <c r="G2233" t="str">
        <f t="shared" si="213"/>
        <v>…</v>
      </c>
    </row>
    <row r="2234" spans="1:7" x14ac:dyDescent="0.3">
      <c r="A2234">
        <v>5.2507598179653145</v>
      </c>
      <c r="B2234">
        <f t="shared" si="217"/>
        <v>4</v>
      </c>
      <c r="C2234">
        <f t="shared" si="214"/>
        <v>0</v>
      </c>
      <c r="D2234">
        <f t="shared" si="215"/>
        <v>428</v>
      </c>
      <c r="E2234">
        <f t="shared" si="212"/>
        <v>0</v>
      </c>
      <c r="F2234">
        <f t="shared" si="216"/>
        <v>0</v>
      </c>
      <c r="G2234" t="str">
        <f t="shared" si="213"/>
        <v>…</v>
      </c>
    </row>
    <row r="2235" spans="1:7" x14ac:dyDescent="0.3">
      <c r="A2235">
        <v>5.2507598179653145</v>
      </c>
      <c r="B2235">
        <f t="shared" si="217"/>
        <v>4</v>
      </c>
      <c r="C2235">
        <f t="shared" si="214"/>
        <v>0</v>
      </c>
      <c r="D2235">
        <f t="shared" si="215"/>
        <v>429</v>
      </c>
      <c r="E2235">
        <f t="shared" si="212"/>
        <v>0</v>
      </c>
      <c r="F2235">
        <f t="shared" si="216"/>
        <v>0</v>
      </c>
      <c r="G2235" t="str">
        <f t="shared" si="213"/>
        <v>…</v>
      </c>
    </row>
    <row r="2236" spans="1:7" x14ac:dyDescent="0.3">
      <c r="A2236">
        <v>5.2745561942630985</v>
      </c>
      <c r="B2236">
        <f t="shared" si="217"/>
        <v>4</v>
      </c>
      <c r="C2236">
        <f t="shared" si="214"/>
        <v>2.3796376297783972E-2</v>
      </c>
      <c r="D2236">
        <f t="shared" si="215"/>
        <v>430</v>
      </c>
      <c r="E2236">
        <f t="shared" si="212"/>
        <v>0</v>
      </c>
      <c r="F2236">
        <f t="shared" si="216"/>
        <v>0</v>
      </c>
      <c r="G2236" t="str">
        <f t="shared" si="213"/>
        <v>…</v>
      </c>
    </row>
    <row r="2237" spans="1:7" x14ac:dyDescent="0.3">
      <c r="A2237">
        <v>5.2745561942630985</v>
      </c>
      <c r="B2237">
        <f t="shared" si="217"/>
        <v>4</v>
      </c>
      <c r="C2237">
        <f t="shared" si="214"/>
        <v>0</v>
      </c>
      <c r="D2237">
        <f t="shared" si="215"/>
        <v>431</v>
      </c>
      <c r="E2237">
        <f t="shared" si="212"/>
        <v>0</v>
      </c>
      <c r="F2237">
        <f t="shared" si="216"/>
        <v>0</v>
      </c>
      <c r="G2237" t="str">
        <f t="shared" si="213"/>
        <v>…</v>
      </c>
    </row>
    <row r="2238" spans="1:7" x14ac:dyDescent="0.3">
      <c r="A2238">
        <v>5.3447370896641111</v>
      </c>
      <c r="B2238">
        <f t="shared" si="217"/>
        <v>4</v>
      </c>
      <c r="C2238">
        <f t="shared" si="214"/>
        <v>7.0180895401012577E-2</v>
      </c>
      <c r="D2238">
        <f t="shared" si="215"/>
        <v>432</v>
      </c>
      <c r="E2238">
        <f t="shared" si="212"/>
        <v>0</v>
      </c>
      <c r="F2238">
        <f t="shared" si="216"/>
        <v>0</v>
      </c>
      <c r="G2238" t="str">
        <f t="shared" si="213"/>
        <v>…</v>
      </c>
    </row>
    <row r="2239" spans="1:7" x14ac:dyDescent="0.3">
      <c r="A2239">
        <v>5.3447370896641111</v>
      </c>
      <c r="B2239">
        <f t="shared" si="217"/>
        <v>4</v>
      </c>
      <c r="C2239">
        <f t="shared" si="214"/>
        <v>0</v>
      </c>
      <c r="D2239">
        <f t="shared" si="215"/>
        <v>433</v>
      </c>
      <c r="E2239">
        <f t="shared" si="212"/>
        <v>0</v>
      </c>
      <c r="F2239">
        <f t="shared" si="216"/>
        <v>0</v>
      </c>
      <c r="G2239" t="str">
        <f t="shared" si="213"/>
        <v>…</v>
      </c>
    </row>
    <row r="2240" spans="1:7" x14ac:dyDescent="0.3">
      <c r="A2240">
        <v>5.3448784989613118</v>
      </c>
      <c r="B2240">
        <f t="shared" si="217"/>
        <v>4</v>
      </c>
      <c r="C2240">
        <f t="shared" si="214"/>
        <v>1.4140929720074524E-4</v>
      </c>
      <c r="D2240">
        <f t="shared" si="215"/>
        <v>434</v>
      </c>
      <c r="E2240">
        <f t="shared" si="212"/>
        <v>0</v>
      </c>
      <c r="F2240">
        <f t="shared" si="216"/>
        <v>0</v>
      </c>
      <c r="G2240" t="str">
        <f t="shared" si="213"/>
        <v>…</v>
      </c>
    </row>
    <row r="2241" spans="1:7" x14ac:dyDescent="0.3">
      <c r="A2241">
        <v>5.3449163704932241</v>
      </c>
      <c r="B2241">
        <f t="shared" si="217"/>
        <v>4</v>
      </c>
      <c r="C2241">
        <f t="shared" si="214"/>
        <v>3.7871531912259115E-5</v>
      </c>
      <c r="D2241">
        <f t="shared" si="215"/>
        <v>435</v>
      </c>
      <c r="E2241">
        <f t="shared" si="212"/>
        <v>0</v>
      </c>
      <c r="F2241">
        <f t="shared" si="216"/>
        <v>0</v>
      </c>
      <c r="G2241" t="str">
        <f t="shared" si="213"/>
        <v>…</v>
      </c>
    </row>
    <row r="2242" spans="1:7" x14ac:dyDescent="0.3">
      <c r="A2242">
        <v>5.3455573110529553</v>
      </c>
      <c r="B2242">
        <f t="shared" si="217"/>
        <v>4</v>
      </c>
      <c r="C2242">
        <f t="shared" si="214"/>
        <v>6.4094055973118458E-4</v>
      </c>
      <c r="D2242">
        <f t="shared" si="215"/>
        <v>436</v>
      </c>
      <c r="E2242">
        <f t="shared" si="212"/>
        <v>0</v>
      </c>
      <c r="F2242">
        <f t="shared" si="216"/>
        <v>0</v>
      </c>
      <c r="G2242" t="str">
        <f t="shared" si="213"/>
        <v>…</v>
      </c>
    </row>
    <row r="2243" spans="1:7" x14ac:dyDescent="0.3">
      <c r="A2243">
        <v>5.3455573110529553</v>
      </c>
      <c r="B2243">
        <f t="shared" si="217"/>
        <v>4</v>
      </c>
      <c r="C2243">
        <f t="shared" si="214"/>
        <v>0</v>
      </c>
      <c r="D2243">
        <f t="shared" si="215"/>
        <v>437</v>
      </c>
      <c r="E2243">
        <f t="shared" ref="E2243:E2306" si="218">IF(A2243&lt;7,0,D2243)</f>
        <v>0</v>
      </c>
      <c r="F2243">
        <f t="shared" si="216"/>
        <v>0</v>
      </c>
      <c r="G2243" t="str">
        <f t="shared" ref="G2243:G2306" si="219">IF(D2243&lt;50,"A",IF(D2243&lt;100,"B",IF(D2243&lt;150,"C",IF(D2243&lt;200,"D",IF(D2243&lt;250,"E",IF(D2243&lt;305,"F","…"))))))</f>
        <v>…</v>
      </c>
    </row>
    <row r="2244" spans="1:7" x14ac:dyDescent="0.3">
      <c r="A2244">
        <v>5.3455573110529553</v>
      </c>
      <c r="B2244">
        <f t="shared" si="217"/>
        <v>4</v>
      </c>
      <c r="C2244">
        <f t="shared" si="214"/>
        <v>0</v>
      </c>
      <c r="D2244">
        <f t="shared" si="215"/>
        <v>438</v>
      </c>
      <c r="E2244">
        <f t="shared" si="218"/>
        <v>0</v>
      </c>
      <c r="F2244">
        <f t="shared" si="216"/>
        <v>0</v>
      </c>
      <c r="G2244" t="str">
        <f t="shared" si="219"/>
        <v>…</v>
      </c>
    </row>
    <row r="2245" spans="1:7" x14ac:dyDescent="0.3">
      <c r="A2245">
        <v>5.3455573110529553</v>
      </c>
      <c r="B2245">
        <f t="shared" si="217"/>
        <v>4</v>
      </c>
      <c r="C2245">
        <f t="shared" si="214"/>
        <v>0</v>
      </c>
      <c r="D2245">
        <f t="shared" si="215"/>
        <v>439</v>
      </c>
      <c r="E2245">
        <f t="shared" si="218"/>
        <v>0</v>
      </c>
      <c r="F2245">
        <f t="shared" si="216"/>
        <v>0</v>
      </c>
      <c r="G2245" t="str">
        <f t="shared" si="219"/>
        <v>…</v>
      </c>
    </row>
    <row r="2246" spans="1:7" x14ac:dyDescent="0.3">
      <c r="A2246">
        <v>5.3522332318453589</v>
      </c>
      <c r="B2246">
        <f t="shared" si="217"/>
        <v>4</v>
      </c>
      <c r="C2246">
        <f t="shared" si="214"/>
        <v>6.6759207924036446E-3</v>
      </c>
      <c r="D2246">
        <f t="shared" si="215"/>
        <v>440</v>
      </c>
      <c r="E2246">
        <f t="shared" si="218"/>
        <v>0</v>
      </c>
      <c r="F2246">
        <f t="shared" si="216"/>
        <v>0</v>
      </c>
      <c r="G2246" t="str">
        <f t="shared" si="219"/>
        <v>…</v>
      </c>
    </row>
    <row r="2247" spans="1:7" x14ac:dyDescent="0.3">
      <c r="A2247">
        <v>5.3522332326660988</v>
      </c>
      <c r="B2247">
        <f t="shared" si="217"/>
        <v>4</v>
      </c>
      <c r="C2247">
        <f t="shared" si="214"/>
        <v>8.2073992047071442E-10</v>
      </c>
      <c r="D2247">
        <f t="shared" si="215"/>
        <v>441</v>
      </c>
      <c r="E2247">
        <f t="shared" si="218"/>
        <v>0</v>
      </c>
      <c r="F2247">
        <f t="shared" si="216"/>
        <v>0</v>
      </c>
      <c r="G2247" t="str">
        <f t="shared" si="219"/>
        <v>…</v>
      </c>
    </row>
    <row r="2248" spans="1:7" x14ac:dyDescent="0.3">
      <c r="A2248">
        <v>5.3522332326946254</v>
      </c>
      <c r="B2248">
        <f t="shared" si="217"/>
        <v>4</v>
      </c>
      <c r="C2248">
        <f t="shared" si="214"/>
        <v>2.8526514483928622E-11</v>
      </c>
      <c r="D2248">
        <f t="shared" si="215"/>
        <v>442</v>
      </c>
      <c r="E2248">
        <f t="shared" si="218"/>
        <v>0</v>
      </c>
      <c r="F2248">
        <f t="shared" si="216"/>
        <v>0</v>
      </c>
      <c r="G2248" t="str">
        <f t="shared" si="219"/>
        <v>…</v>
      </c>
    </row>
    <row r="2249" spans="1:7" x14ac:dyDescent="0.3">
      <c r="A2249">
        <v>5.3554023572487832</v>
      </c>
      <c r="B2249">
        <f t="shared" si="217"/>
        <v>4</v>
      </c>
      <c r="C2249">
        <f t="shared" si="214"/>
        <v>3.1691245541578539E-3</v>
      </c>
      <c r="D2249">
        <f t="shared" si="215"/>
        <v>443</v>
      </c>
      <c r="E2249">
        <f t="shared" si="218"/>
        <v>0</v>
      </c>
      <c r="F2249">
        <f t="shared" si="216"/>
        <v>0</v>
      </c>
      <c r="G2249" t="str">
        <f t="shared" si="219"/>
        <v>…</v>
      </c>
    </row>
    <row r="2250" spans="1:7" x14ac:dyDescent="0.3">
      <c r="A2250">
        <v>5.355402357259651</v>
      </c>
      <c r="B2250">
        <f t="shared" si="217"/>
        <v>4</v>
      </c>
      <c r="C2250">
        <f t="shared" si="214"/>
        <v>1.0867751143450732E-11</v>
      </c>
      <c r="D2250">
        <f t="shared" si="215"/>
        <v>444</v>
      </c>
      <c r="E2250">
        <f t="shared" si="218"/>
        <v>0</v>
      </c>
      <c r="F2250">
        <f t="shared" si="216"/>
        <v>0</v>
      </c>
      <c r="G2250" t="str">
        <f t="shared" si="219"/>
        <v>…</v>
      </c>
    </row>
    <row r="2251" spans="1:7" x14ac:dyDescent="0.3">
      <c r="A2251">
        <v>5.355402357259651</v>
      </c>
      <c r="B2251">
        <f t="shared" si="217"/>
        <v>4</v>
      </c>
      <c r="C2251">
        <f t="shared" si="214"/>
        <v>0</v>
      </c>
      <c r="D2251">
        <f t="shared" si="215"/>
        <v>445</v>
      </c>
      <c r="E2251">
        <f t="shared" si="218"/>
        <v>0</v>
      </c>
      <c r="F2251">
        <f t="shared" si="216"/>
        <v>0</v>
      </c>
      <c r="G2251" t="str">
        <f t="shared" si="219"/>
        <v>…</v>
      </c>
    </row>
    <row r="2252" spans="1:7" x14ac:dyDescent="0.3">
      <c r="A2252">
        <v>5.355402357259651</v>
      </c>
      <c r="B2252">
        <f t="shared" si="217"/>
        <v>4</v>
      </c>
      <c r="C2252">
        <f t="shared" si="214"/>
        <v>0</v>
      </c>
      <c r="D2252">
        <f t="shared" si="215"/>
        <v>446</v>
      </c>
      <c r="E2252">
        <f t="shared" si="218"/>
        <v>0</v>
      </c>
      <c r="F2252">
        <f t="shared" si="216"/>
        <v>0</v>
      </c>
      <c r="G2252" t="str">
        <f t="shared" si="219"/>
        <v>…</v>
      </c>
    </row>
    <row r="2253" spans="1:7" x14ac:dyDescent="0.3">
      <c r="A2253">
        <v>5.6542388899899079</v>
      </c>
      <c r="B2253">
        <f t="shared" si="217"/>
        <v>4</v>
      </c>
      <c r="C2253">
        <f t="shared" si="214"/>
        <v>0.2988365327302569</v>
      </c>
      <c r="D2253">
        <f t="shared" si="215"/>
        <v>447</v>
      </c>
      <c r="E2253">
        <f t="shared" si="218"/>
        <v>0</v>
      </c>
      <c r="F2253">
        <f t="shared" si="216"/>
        <v>0</v>
      </c>
      <c r="G2253" t="str">
        <f t="shared" si="219"/>
        <v>…</v>
      </c>
    </row>
    <row r="2254" spans="1:7" x14ac:dyDescent="0.3">
      <c r="A2254">
        <v>7.0065577407770609</v>
      </c>
      <c r="B2254">
        <f t="shared" si="217"/>
        <v>4</v>
      </c>
      <c r="C2254">
        <f t="shared" si="214"/>
        <v>1.3523188507871531</v>
      </c>
      <c r="D2254">
        <f t="shared" si="215"/>
        <v>448</v>
      </c>
      <c r="E2254">
        <f t="shared" si="218"/>
        <v>448</v>
      </c>
      <c r="F2254">
        <f t="shared" si="216"/>
        <v>448</v>
      </c>
      <c r="G2254" t="str">
        <f t="shared" si="219"/>
        <v>…</v>
      </c>
    </row>
    <row r="2255" spans="1:7" x14ac:dyDescent="0.3">
      <c r="A2255">
        <v>7.0065577407770609</v>
      </c>
      <c r="B2255">
        <f t="shared" si="217"/>
        <v>4</v>
      </c>
      <c r="C2255">
        <f t="shared" ref="C2255:C2294" si="220">A2255-A2254</f>
        <v>0</v>
      </c>
      <c r="D2255">
        <f t="shared" ref="D2255:D2294" si="221">D2254+1</f>
        <v>449</v>
      </c>
      <c r="E2255">
        <f t="shared" si="218"/>
        <v>449</v>
      </c>
      <c r="F2255">
        <f t="shared" ref="F2255:F2294" si="222">E2255-E2254</f>
        <v>1</v>
      </c>
      <c r="G2255" t="str">
        <f t="shared" si="219"/>
        <v>…</v>
      </c>
    </row>
    <row r="2256" spans="1:7" x14ac:dyDescent="0.3">
      <c r="A2256">
        <v>7.0065645193208859</v>
      </c>
      <c r="B2256">
        <f t="shared" ref="B2256:B2294" si="223">B2255</f>
        <v>4</v>
      </c>
      <c r="C2256">
        <f t="shared" si="220"/>
        <v>6.7785438249146068E-6</v>
      </c>
      <c r="D2256">
        <f t="shared" si="221"/>
        <v>450</v>
      </c>
      <c r="E2256">
        <f t="shared" si="218"/>
        <v>450</v>
      </c>
      <c r="F2256">
        <f t="shared" si="222"/>
        <v>1</v>
      </c>
      <c r="G2256" t="str">
        <f t="shared" si="219"/>
        <v>…</v>
      </c>
    </row>
    <row r="2257" spans="1:7" x14ac:dyDescent="0.3">
      <c r="A2257">
        <v>7.0065645193208859</v>
      </c>
      <c r="B2257">
        <f t="shared" si="223"/>
        <v>4</v>
      </c>
      <c r="C2257">
        <f t="shared" si="220"/>
        <v>0</v>
      </c>
      <c r="D2257">
        <f t="shared" si="221"/>
        <v>451</v>
      </c>
      <c r="E2257">
        <f t="shared" si="218"/>
        <v>451</v>
      </c>
      <c r="F2257">
        <f t="shared" si="222"/>
        <v>1</v>
      </c>
      <c r="G2257" t="str">
        <f t="shared" si="219"/>
        <v>…</v>
      </c>
    </row>
    <row r="2258" spans="1:7" x14ac:dyDescent="0.3">
      <c r="A2258">
        <v>7.0067337554150173</v>
      </c>
      <c r="B2258">
        <f t="shared" si="223"/>
        <v>4</v>
      </c>
      <c r="C2258">
        <f t="shared" si="220"/>
        <v>1.6923609413144192E-4</v>
      </c>
      <c r="D2258">
        <f t="shared" si="221"/>
        <v>452</v>
      </c>
      <c r="E2258">
        <f t="shared" si="218"/>
        <v>452</v>
      </c>
      <c r="F2258">
        <f t="shared" si="222"/>
        <v>1</v>
      </c>
      <c r="G2258" t="str">
        <f t="shared" si="219"/>
        <v>…</v>
      </c>
    </row>
    <row r="2259" spans="1:7" x14ac:dyDescent="0.3">
      <c r="A2259">
        <v>7.0067378129830438</v>
      </c>
      <c r="B2259">
        <f t="shared" si="223"/>
        <v>4</v>
      </c>
      <c r="C2259">
        <f t="shared" si="220"/>
        <v>4.0575680264609559E-6</v>
      </c>
      <c r="D2259">
        <f t="shared" si="221"/>
        <v>453</v>
      </c>
      <c r="E2259">
        <f t="shared" si="218"/>
        <v>453</v>
      </c>
      <c r="F2259">
        <f t="shared" si="222"/>
        <v>1</v>
      </c>
      <c r="G2259" t="str">
        <f t="shared" si="219"/>
        <v>…</v>
      </c>
    </row>
    <row r="2260" spans="1:7" x14ac:dyDescent="0.3">
      <c r="A2260">
        <v>7.0067378208533855</v>
      </c>
      <c r="B2260">
        <f t="shared" si="223"/>
        <v>4</v>
      </c>
      <c r="C2260">
        <f t="shared" si="220"/>
        <v>7.8703417116798846E-9</v>
      </c>
      <c r="D2260">
        <f t="shared" si="221"/>
        <v>454</v>
      </c>
      <c r="E2260">
        <f t="shared" si="218"/>
        <v>454</v>
      </c>
      <c r="F2260">
        <f t="shared" si="222"/>
        <v>1</v>
      </c>
      <c r="G2260" t="str">
        <f t="shared" si="219"/>
        <v>…</v>
      </c>
    </row>
    <row r="2261" spans="1:7" x14ac:dyDescent="0.3">
      <c r="A2261">
        <v>7.0067658476671397</v>
      </c>
      <c r="B2261">
        <f t="shared" si="223"/>
        <v>4</v>
      </c>
      <c r="C2261">
        <f t="shared" si="220"/>
        <v>2.8026813754244984E-5</v>
      </c>
      <c r="D2261">
        <f t="shared" si="221"/>
        <v>455</v>
      </c>
      <c r="E2261">
        <f t="shared" si="218"/>
        <v>455</v>
      </c>
      <c r="F2261">
        <f t="shared" si="222"/>
        <v>1</v>
      </c>
      <c r="G2261" t="str">
        <f t="shared" si="219"/>
        <v>…</v>
      </c>
    </row>
    <row r="2262" spans="1:7" x14ac:dyDescent="0.3">
      <c r="A2262">
        <v>7.0067658955184466</v>
      </c>
      <c r="B2262">
        <f t="shared" si="223"/>
        <v>4</v>
      </c>
      <c r="C2262">
        <f t="shared" si="220"/>
        <v>4.7851306916868452E-8</v>
      </c>
      <c r="D2262">
        <f t="shared" si="221"/>
        <v>456</v>
      </c>
      <c r="E2262">
        <f t="shared" si="218"/>
        <v>456</v>
      </c>
      <c r="F2262">
        <f t="shared" si="222"/>
        <v>1</v>
      </c>
      <c r="G2262" t="str">
        <f t="shared" si="219"/>
        <v>…</v>
      </c>
    </row>
    <row r="2263" spans="1:7" x14ac:dyDescent="0.3">
      <c r="A2263">
        <v>7.0067658955184466</v>
      </c>
      <c r="B2263">
        <f t="shared" si="223"/>
        <v>4</v>
      </c>
      <c r="C2263">
        <f t="shared" si="220"/>
        <v>0</v>
      </c>
      <c r="D2263">
        <f t="shared" si="221"/>
        <v>457</v>
      </c>
      <c r="E2263">
        <f t="shared" si="218"/>
        <v>457</v>
      </c>
      <c r="F2263">
        <f t="shared" si="222"/>
        <v>1</v>
      </c>
      <c r="G2263" t="str">
        <f t="shared" si="219"/>
        <v>…</v>
      </c>
    </row>
    <row r="2264" spans="1:7" x14ac:dyDescent="0.3">
      <c r="A2264">
        <v>7.0067658955184466</v>
      </c>
      <c r="B2264">
        <f t="shared" si="223"/>
        <v>4</v>
      </c>
      <c r="C2264">
        <f t="shared" si="220"/>
        <v>0</v>
      </c>
      <c r="D2264">
        <f t="shared" si="221"/>
        <v>458</v>
      </c>
      <c r="E2264">
        <f t="shared" si="218"/>
        <v>458</v>
      </c>
      <c r="F2264">
        <f t="shared" si="222"/>
        <v>1</v>
      </c>
      <c r="G2264" t="str">
        <f t="shared" si="219"/>
        <v>…</v>
      </c>
    </row>
    <row r="2265" spans="1:7" x14ac:dyDescent="0.3">
      <c r="A2265">
        <v>7.006765895518634</v>
      </c>
      <c r="B2265">
        <f t="shared" si="223"/>
        <v>4</v>
      </c>
      <c r="C2265">
        <f t="shared" si="220"/>
        <v>1.8740564655672642E-13</v>
      </c>
      <c r="D2265">
        <f t="shared" si="221"/>
        <v>459</v>
      </c>
      <c r="E2265">
        <f t="shared" si="218"/>
        <v>459</v>
      </c>
      <c r="F2265">
        <f t="shared" si="222"/>
        <v>1</v>
      </c>
      <c r="G2265" t="str">
        <f t="shared" si="219"/>
        <v>…</v>
      </c>
    </row>
    <row r="2266" spans="1:7" x14ac:dyDescent="0.3">
      <c r="A2266">
        <v>7.006765895520485</v>
      </c>
      <c r="B2266">
        <f t="shared" si="223"/>
        <v>4</v>
      </c>
      <c r="C2266">
        <f t="shared" si="220"/>
        <v>1.850963826655061E-12</v>
      </c>
      <c r="D2266">
        <f t="shared" si="221"/>
        <v>460</v>
      </c>
      <c r="E2266">
        <f t="shared" si="218"/>
        <v>460</v>
      </c>
      <c r="F2266">
        <f t="shared" si="222"/>
        <v>1</v>
      </c>
      <c r="G2266" t="str">
        <f t="shared" si="219"/>
        <v>…</v>
      </c>
    </row>
    <row r="2267" spans="1:7" x14ac:dyDescent="0.3">
      <c r="A2267">
        <v>7.0067658955205054</v>
      </c>
      <c r="B2267">
        <f t="shared" si="223"/>
        <v>4</v>
      </c>
      <c r="C2267">
        <f t="shared" si="220"/>
        <v>2.042810365310288E-14</v>
      </c>
      <c r="D2267">
        <f t="shared" si="221"/>
        <v>461</v>
      </c>
      <c r="E2267">
        <f t="shared" si="218"/>
        <v>461</v>
      </c>
      <c r="F2267">
        <f t="shared" si="222"/>
        <v>1</v>
      </c>
      <c r="G2267" t="str">
        <f t="shared" si="219"/>
        <v>…</v>
      </c>
    </row>
    <row r="2268" spans="1:7" x14ac:dyDescent="0.3">
      <c r="A2268">
        <v>7.006945495391772</v>
      </c>
      <c r="B2268">
        <f t="shared" si="223"/>
        <v>4</v>
      </c>
      <c r="C2268">
        <f t="shared" si="220"/>
        <v>1.7959987126658916E-4</v>
      </c>
      <c r="D2268">
        <f t="shared" si="221"/>
        <v>462</v>
      </c>
      <c r="E2268">
        <f t="shared" si="218"/>
        <v>462</v>
      </c>
      <c r="F2268">
        <f t="shared" si="222"/>
        <v>1</v>
      </c>
      <c r="G2268" t="str">
        <f t="shared" si="219"/>
        <v>…</v>
      </c>
    </row>
    <row r="2269" spans="1:7" x14ac:dyDescent="0.3">
      <c r="A2269">
        <v>7.0069454954310721</v>
      </c>
      <c r="B2269">
        <f t="shared" si="223"/>
        <v>4</v>
      </c>
      <c r="C2269">
        <f t="shared" si="220"/>
        <v>3.9300118714891141E-11</v>
      </c>
      <c r="D2269">
        <f t="shared" si="221"/>
        <v>463</v>
      </c>
      <c r="E2269">
        <f t="shared" si="218"/>
        <v>463</v>
      </c>
      <c r="F2269">
        <f t="shared" si="222"/>
        <v>1</v>
      </c>
      <c r="G2269" t="str">
        <f t="shared" si="219"/>
        <v>…</v>
      </c>
    </row>
    <row r="2270" spans="1:7" x14ac:dyDescent="0.3">
      <c r="A2270">
        <v>7.00694616002371</v>
      </c>
      <c r="B2270">
        <f t="shared" si="223"/>
        <v>4</v>
      </c>
      <c r="C2270">
        <f t="shared" si="220"/>
        <v>6.6459263781126765E-7</v>
      </c>
      <c r="D2270">
        <f t="shared" si="221"/>
        <v>464</v>
      </c>
      <c r="E2270">
        <f t="shared" si="218"/>
        <v>464</v>
      </c>
      <c r="F2270">
        <f t="shared" si="222"/>
        <v>1</v>
      </c>
      <c r="G2270" t="str">
        <f t="shared" si="219"/>
        <v>…</v>
      </c>
    </row>
    <row r="2271" spans="1:7" x14ac:dyDescent="0.3">
      <c r="A2271">
        <v>7.0071862643102927</v>
      </c>
      <c r="B2271">
        <f t="shared" si="223"/>
        <v>4</v>
      </c>
      <c r="C2271">
        <f t="shared" si="220"/>
        <v>2.4010428658272076E-4</v>
      </c>
      <c r="D2271">
        <f t="shared" si="221"/>
        <v>465</v>
      </c>
      <c r="E2271">
        <f t="shared" si="218"/>
        <v>465</v>
      </c>
      <c r="F2271">
        <f t="shared" si="222"/>
        <v>1</v>
      </c>
      <c r="G2271" t="str">
        <f t="shared" si="219"/>
        <v>…</v>
      </c>
    </row>
    <row r="2272" spans="1:7" x14ac:dyDescent="0.3">
      <c r="A2272">
        <v>7.0071862643102927</v>
      </c>
      <c r="B2272">
        <f t="shared" si="223"/>
        <v>4</v>
      </c>
      <c r="C2272">
        <f t="shared" si="220"/>
        <v>0</v>
      </c>
      <c r="D2272">
        <f t="shared" si="221"/>
        <v>466</v>
      </c>
      <c r="E2272">
        <f t="shared" si="218"/>
        <v>466</v>
      </c>
      <c r="F2272">
        <f t="shared" si="222"/>
        <v>1</v>
      </c>
      <c r="G2272" t="str">
        <f t="shared" si="219"/>
        <v>…</v>
      </c>
    </row>
    <row r="2273" spans="1:7" x14ac:dyDescent="0.3">
      <c r="A2273">
        <v>7.0071868144789082</v>
      </c>
      <c r="B2273">
        <f t="shared" si="223"/>
        <v>4</v>
      </c>
      <c r="C2273">
        <f t="shared" si="220"/>
        <v>5.501686155540142E-7</v>
      </c>
      <c r="D2273">
        <f t="shared" si="221"/>
        <v>467</v>
      </c>
      <c r="E2273">
        <f t="shared" si="218"/>
        <v>467</v>
      </c>
      <c r="F2273">
        <f t="shared" si="222"/>
        <v>1</v>
      </c>
      <c r="G2273" t="str">
        <f t="shared" si="219"/>
        <v>…</v>
      </c>
    </row>
    <row r="2274" spans="1:7" x14ac:dyDescent="0.3">
      <c r="A2274">
        <v>7.0248708613604594</v>
      </c>
      <c r="B2274">
        <f t="shared" si="223"/>
        <v>4</v>
      </c>
      <c r="C2274">
        <f t="shared" si="220"/>
        <v>1.7684046881551119E-2</v>
      </c>
      <c r="D2274">
        <f t="shared" si="221"/>
        <v>468</v>
      </c>
      <c r="E2274">
        <f t="shared" si="218"/>
        <v>468</v>
      </c>
      <c r="F2274">
        <f t="shared" si="222"/>
        <v>1</v>
      </c>
      <c r="G2274" t="str">
        <f t="shared" si="219"/>
        <v>…</v>
      </c>
    </row>
    <row r="2275" spans="1:7" x14ac:dyDescent="0.3">
      <c r="A2275">
        <v>7.02494376269882</v>
      </c>
      <c r="B2275">
        <f t="shared" si="223"/>
        <v>4</v>
      </c>
      <c r="C2275">
        <f t="shared" si="220"/>
        <v>7.2901338360686907E-5</v>
      </c>
      <c r="D2275">
        <f t="shared" si="221"/>
        <v>469</v>
      </c>
      <c r="E2275">
        <f t="shared" si="218"/>
        <v>469</v>
      </c>
      <c r="F2275">
        <f t="shared" si="222"/>
        <v>1</v>
      </c>
      <c r="G2275" t="str">
        <f t="shared" si="219"/>
        <v>…</v>
      </c>
    </row>
    <row r="2276" spans="1:7" x14ac:dyDescent="0.3">
      <c r="A2276">
        <v>7.0249456341251761</v>
      </c>
      <c r="B2276">
        <f t="shared" si="223"/>
        <v>4</v>
      </c>
      <c r="C2276">
        <f t="shared" si="220"/>
        <v>1.8714263561037114E-6</v>
      </c>
      <c r="D2276">
        <f t="shared" si="221"/>
        <v>470</v>
      </c>
      <c r="E2276">
        <f t="shared" si="218"/>
        <v>470</v>
      </c>
      <c r="F2276">
        <f t="shared" si="222"/>
        <v>1</v>
      </c>
      <c r="G2276" t="str">
        <f t="shared" si="219"/>
        <v>…</v>
      </c>
    </row>
    <row r="2277" spans="1:7" x14ac:dyDescent="0.3">
      <c r="A2277">
        <v>7.0249456341469259</v>
      </c>
      <c r="B2277">
        <f t="shared" si="223"/>
        <v>4</v>
      </c>
      <c r="C2277">
        <f t="shared" si="220"/>
        <v>2.1749713141616667E-11</v>
      </c>
      <c r="D2277">
        <f t="shared" si="221"/>
        <v>471</v>
      </c>
      <c r="E2277">
        <f t="shared" si="218"/>
        <v>471</v>
      </c>
      <c r="F2277">
        <f t="shared" si="222"/>
        <v>1</v>
      </c>
      <c r="G2277" t="str">
        <f t="shared" si="219"/>
        <v>…</v>
      </c>
    </row>
    <row r="2278" spans="1:7" x14ac:dyDescent="0.3">
      <c r="A2278">
        <v>7.0249456341469259</v>
      </c>
      <c r="B2278">
        <f t="shared" si="223"/>
        <v>4</v>
      </c>
      <c r="C2278">
        <f t="shared" si="220"/>
        <v>0</v>
      </c>
      <c r="D2278">
        <f t="shared" si="221"/>
        <v>472</v>
      </c>
      <c r="E2278">
        <f t="shared" si="218"/>
        <v>472</v>
      </c>
      <c r="F2278">
        <f t="shared" si="222"/>
        <v>1</v>
      </c>
      <c r="G2278" t="str">
        <f t="shared" si="219"/>
        <v>…</v>
      </c>
    </row>
    <row r="2279" spans="1:7" x14ac:dyDescent="0.3">
      <c r="A2279">
        <v>7.0249525158975041</v>
      </c>
      <c r="B2279">
        <f t="shared" si="223"/>
        <v>4</v>
      </c>
      <c r="C2279">
        <f t="shared" si="220"/>
        <v>6.8817505782803323E-6</v>
      </c>
      <c r="D2279">
        <f t="shared" si="221"/>
        <v>473</v>
      </c>
      <c r="E2279">
        <f t="shared" si="218"/>
        <v>473</v>
      </c>
      <c r="F2279">
        <f t="shared" si="222"/>
        <v>1</v>
      </c>
      <c r="G2279" t="str">
        <f t="shared" si="219"/>
        <v>…</v>
      </c>
    </row>
    <row r="2280" spans="1:7" x14ac:dyDescent="0.3">
      <c r="A2280">
        <v>7.0664495923285653</v>
      </c>
      <c r="B2280">
        <f t="shared" si="223"/>
        <v>4</v>
      </c>
      <c r="C2280">
        <f t="shared" si="220"/>
        <v>4.1497076431061153E-2</v>
      </c>
      <c r="D2280">
        <f t="shared" si="221"/>
        <v>474</v>
      </c>
      <c r="E2280">
        <f t="shared" si="218"/>
        <v>474</v>
      </c>
      <c r="F2280">
        <f t="shared" si="222"/>
        <v>1</v>
      </c>
      <c r="G2280" t="str">
        <f t="shared" si="219"/>
        <v>…</v>
      </c>
    </row>
    <row r="2281" spans="1:7" x14ac:dyDescent="0.3">
      <c r="A2281">
        <v>7.0664781750918246</v>
      </c>
      <c r="B2281">
        <f t="shared" si="223"/>
        <v>4</v>
      </c>
      <c r="C2281">
        <f t="shared" si="220"/>
        <v>2.8582763259343835E-5</v>
      </c>
      <c r="D2281">
        <f t="shared" si="221"/>
        <v>475</v>
      </c>
      <c r="E2281">
        <f t="shared" si="218"/>
        <v>475</v>
      </c>
      <c r="F2281">
        <f t="shared" si="222"/>
        <v>1</v>
      </c>
      <c r="G2281" t="str">
        <f t="shared" si="219"/>
        <v>…</v>
      </c>
    </row>
    <row r="2282" spans="1:7" x14ac:dyDescent="0.3">
      <c r="A2282">
        <v>7.0664781750918246</v>
      </c>
      <c r="B2282">
        <f t="shared" si="223"/>
        <v>4</v>
      </c>
      <c r="C2282">
        <f t="shared" si="220"/>
        <v>0</v>
      </c>
      <c r="D2282">
        <f t="shared" si="221"/>
        <v>476</v>
      </c>
      <c r="E2282">
        <f t="shared" si="218"/>
        <v>476</v>
      </c>
      <c r="F2282">
        <f t="shared" si="222"/>
        <v>1</v>
      </c>
      <c r="G2282" t="str">
        <f t="shared" si="219"/>
        <v>…</v>
      </c>
    </row>
    <row r="2283" spans="1:7" x14ac:dyDescent="0.3">
      <c r="A2283">
        <v>7.0664781750920636</v>
      </c>
      <c r="B2283">
        <f t="shared" si="223"/>
        <v>4</v>
      </c>
      <c r="C2283">
        <f t="shared" si="220"/>
        <v>2.3891999489933369E-13</v>
      </c>
      <c r="D2283">
        <f t="shared" si="221"/>
        <v>477</v>
      </c>
      <c r="E2283">
        <f t="shared" si="218"/>
        <v>477</v>
      </c>
      <c r="F2283">
        <f t="shared" si="222"/>
        <v>1</v>
      </c>
      <c r="G2283" t="str">
        <f t="shared" si="219"/>
        <v>…</v>
      </c>
    </row>
    <row r="2284" spans="1:7" x14ac:dyDescent="0.3">
      <c r="A2284">
        <v>7.4241906024712634</v>
      </c>
      <c r="B2284">
        <f t="shared" si="223"/>
        <v>4</v>
      </c>
      <c r="C2284">
        <f t="shared" si="220"/>
        <v>0.35771242737919984</v>
      </c>
      <c r="D2284">
        <f t="shared" si="221"/>
        <v>478</v>
      </c>
      <c r="E2284">
        <f t="shared" si="218"/>
        <v>478</v>
      </c>
      <c r="F2284">
        <f t="shared" si="222"/>
        <v>1</v>
      </c>
      <c r="G2284" t="str">
        <f t="shared" si="219"/>
        <v>…</v>
      </c>
    </row>
    <row r="2285" spans="1:7" x14ac:dyDescent="0.3">
      <c r="A2285">
        <v>7.4255340078736776</v>
      </c>
      <c r="B2285">
        <f t="shared" si="223"/>
        <v>4</v>
      </c>
      <c r="C2285">
        <f t="shared" si="220"/>
        <v>1.3434054024141773E-3</v>
      </c>
      <c r="D2285">
        <f t="shared" si="221"/>
        <v>479</v>
      </c>
      <c r="E2285">
        <f t="shared" si="218"/>
        <v>479</v>
      </c>
      <c r="F2285">
        <f t="shared" si="222"/>
        <v>1</v>
      </c>
      <c r="G2285" t="str">
        <f t="shared" si="219"/>
        <v>…</v>
      </c>
    </row>
    <row r="2286" spans="1:7" x14ac:dyDescent="0.3">
      <c r="A2286">
        <v>7.4255340078736785</v>
      </c>
      <c r="B2286">
        <f t="shared" si="223"/>
        <v>4</v>
      </c>
      <c r="C2286">
        <f t="shared" si="220"/>
        <v>0</v>
      </c>
      <c r="D2286">
        <f t="shared" si="221"/>
        <v>480</v>
      </c>
      <c r="E2286">
        <f t="shared" si="218"/>
        <v>480</v>
      </c>
      <c r="F2286">
        <f t="shared" si="222"/>
        <v>1</v>
      </c>
      <c r="G2286" t="str">
        <f t="shared" si="219"/>
        <v>…</v>
      </c>
    </row>
    <row r="2287" spans="1:7" x14ac:dyDescent="0.3">
      <c r="A2287">
        <v>7.4255340078736785</v>
      </c>
      <c r="B2287">
        <f t="shared" si="223"/>
        <v>4</v>
      </c>
      <c r="C2287">
        <f t="shared" si="220"/>
        <v>0</v>
      </c>
      <c r="D2287">
        <f t="shared" si="221"/>
        <v>481</v>
      </c>
      <c r="E2287">
        <f t="shared" si="218"/>
        <v>481</v>
      </c>
      <c r="F2287">
        <f t="shared" si="222"/>
        <v>1</v>
      </c>
      <c r="G2287" t="str">
        <f t="shared" si="219"/>
        <v>…</v>
      </c>
    </row>
    <row r="2288" spans="1:7" x14ac:dyDescent="0.3">
      <c r="A2288">
        <v>7.4255340078736785</v>
      </c>
      <c r="B2288">
        <f t="shared" si="223"/>
        <v>4</v>
      </c>
      <c r="C2288">
        <f t="shared" si="220"/>
        <v>0</v>
      </c>
      <c r="D2288">
        <f t="shared" si="221"/>
        <v>482</v>
      </c>
      <c r="E2288">
        <f t="shared" si="218"/>
        <v>482</v>
      </c>
      <c r="F2288">
        <f t="shared" si="222"/>
        <v>1</v>
      </c>
      <c r="G2288" t="str">
        <f t="shared" si="219"/>
        <v>…</v>
      </c>
    </row>
    <row r="2289" spans="1:7" x14ac:dyDescent="0.3">
      <c r="A2289">
        <v>7.4255340079527627</v>
      </c>
      <c r="B2289">
        <f t="shared" si="223"/>
        <v>4</v>
      </c>
      <c r="C2289">
        <f t="shared" si="220"/>
        <v>7.9084294668518851E-11</v>
      </c>
      <c r="D2289">
        <f t="shared" si="221"/>
        <v>483</v>
      </c>
      <c r="E2289">
        <f t="shared" si="218"/>
        <v>483</v>
      </c>
      <c r="F2289">
        <f t="shared" si="222"/>
        <v>1</v>
      </c>
      <c r="G2289" t="str">
        <f t="shared" si="219"/>
        <v>…</v>
      </c>
    </row>
    <row r="2290" spans="1:7" x14ac:dyDescent="0.3">
      <c r="A2290">
        <v>7.4255340079537078</v>
      </c>
      <c r="B2290">
        <f t="shared" si="223"/>
        <v>4</v>
      </c>
      <c r="C2290">
        <f t="shared" si="220"/>
        <v>9.4502183856093325E-13</v>
      </c>
      <c r="D2290">
        <f t="shared" si="221"/>
        <v>484</v>
      </c>
      <c r="E2290">
        <f t="shared" si="218"/>
        <v>484</v>
      </c>
      <c r="F2290">
        <f t="shared" si="222"/>
        <v>1</v>
      </c>
      <c r="G2290" t="str">
        <f t="shared" si="219"/>
        <v>…</v>
      </c>
    </row>
    <row r="2291" spans="1:7" x14ac:dyDescent="0.3">
      <c r="A2291">
        <v>7.425534007953714</v>
      </c>
      <c r="B2291">
        <f t="shared" si="223"/>
        <v>4</v>
      </c>
      <c r="C2291">
        <f t="shared" si="220"/>
        <v>0</v>
      </c>
      <c r="D2291">
        <f t="shared" si="221"/>
        <v>485</v>
      </c>
      <c r="E2291">
        <f t="shared" si="218"/>
        <v>485</v>
      </c>
      <c r="F2291">
        <f t="shared" si="222"/>
        <v>1</v>
      </c>
      <c r="G2291" t="str">
        <f t="shared" si="219"/>
        <v>…</v>
      </c>
    </row>
    <row r="2292" spans="1:7" x14ac:dyDescent="0.3">
      <c r="A2292">
        <v>7.425534007953714</v>
      </c>
      <c r="B2292">
        <f t="shared" si="223"/>
        <v>4</v>
      </c>
      <c r="C2292">
        <f t="shared" si="220"/>
        <v>0</v>
      </c>
      <c r="D2292">
        <f t="shared" si="221"/>
        <v>486</v>
      </c>
      <c r="E2292">
        <f t="shared" si="218"/>
        <v>486</v>
      </c>
      <c r="F2292">
        <f t="shared" si="222"/>
        <v>1</v>
      </c>
      <c r="G2292" t="str">
        <f t="shared" si="219"/>
        <v>…</v>
      </c>
    </row>
    <row r="2293" spans="1:7" x14ac:dyDescent="0.3">
      <c r="A2293">
        <v>7.4255340079537202</v>
      </c>
      <c r="B2293">
        <f t="shared" si="223"/>
        <v>4</v>
      </c>
      <c r="C2293">
        <f t="shared" si="220"/>
        <v>0</v>
      </c>
      <c r="D2293">
        <f t="shared" si="221"/>
        <v>487</v>
      </c>
      <c r="E2293">
        <f t="shared" si="218"/>
        <v>487</v>
      </c>
      <c r="F2293">
        <f t="shared" si="222"/>
        <v>1</v>
      </c>
      <c r="G2293" t="str">
        <f t="shared" si="219"/>
        <v>…</v>
      </c>
    </row>
    <row r="2294" spans="1:7" x14ac:dyDescent="0.3">
      <c r="A2294">
        <v>7.5770122940309426</v>
      </c>
      <c r="B2294">
        <f t="shared" si="223"/>
        <v>4</v>
      </c>
      <c r="C2294">
        <f t="shared" si="220"/>
        <v>0.15147828607722236</v>
      </c>
      <c r="D2294">
        <f t="shared" si="221"/>
        <v>488</v>
      </c>
      <c r="E2294">
        <f t="shared" si="218"/>
        <v>488</v>
      </c>
      <c r="F2294">
        <f t="shared" si="222"/>
        <v>1</v>
      </c>
      <c r="G2294" t="str">
        <f t="shared" si="219"/>
        <v>…</v>
      </c>
    </row>
    <row r="2295" spans="1:7" x14ac:dyDescent="0.3">
      <c r="A2295">
        <v>0</v>
      </c>
      <c r="B2295">
        <v>5</v>
      </c>
      <c r="C2295">
        <v>0</v>
      </c>
      <c r="D2295">
        <v>0</v>
      </c>
      <c r="E2295">
        <f t="shared" si="218"/>
        <v>0</v>
      </c>
      <c r="F2295">
        <v>0</v>
      </c>
      <c r="G2295" t="str">
        <f t="shared" si="219"/>
        <v>A</v>
      </c>
    </row>
    <row r="2296" spans="1:7" x14ac:dyDescent="0.3">
      <c r="A2296">
        <v>5.8174298599029922E-205</v>
      </c>
      <c r="B2296">
        <f t="shared" ref="B2296:B2359" si="224">B2295</f>
        <v>5</v>
      </c>
      <c r="C2296">
        <f t="shared" ref="C2296:C2359" si="225">A2296-A2295</f>
        <v>5.8174298599029922E-205</v>
      </c>
      <c r="D2296">
        <f t="shared" ref="D2296:D2359" si="226">D2295+1</f>
        <v>1</v>
      </c>
      <c r="E2296">
        <f t="shared" si="218"/>
        <v>0</v>
      </c>
      <c r="F2296">
        <f t="shared" ref="F2296:F2359" si="227">E2296-E2295</f>
        <v>0</v>
      </c>
      <c r="G2296" t="str">
        <f t="shared" si="219"/>
        <v>A</v>
      </c>
    </row>
    <row r="2297" spans="1:7" x14ac:dyDescent="0.3">
      <c r="A2297">
        <v>5.8174298599029922E-205</v>
      </c>
      <c r="B2297">
        <f t="shared" si="224"/>
        <v>5</v>
      </c>
      <c r="C2297">
        <f t="shared" si="225"/>
        <v>0</v>
      </c>
      <c r="D2297">
        <f t="shared" si="226"/>
        <v>2</v>
      </c>
      <c r="E2297">
        <f t="shared" si="218"/>
        <v>0</v>
      </c>
      <c r="F2297">
        <f t="shared" si="227"/>
        <v>0</v>
      </c>
      <c r="G2297" t="str">
        <f t="shared" si="219"/>
        <v>A</v>
      </c>
    </row>
    <row r="2298" spans="1:7" x14ac:dyDescent="0.3">
      <c r="A2298">
        <v>5.8174298599029922E-205</v>
      </c>
      <c r="B2298">
        <f t="shared" si="224"/>
        <v>5</v>
      </c>
      <c r="C2298">
        <f t="shared" si="225"/>
        <v>0</v>
      </c>
      <c r="D2298">
        <f t="shared" si="226"/>
        <v>3</v>
      </c>
      <c r="E2298">
        <f t="shared" si="218"/>
        <v>0</v>
      </c>
      <c r="F2298">
        <f t="shared" si="227"/>
        <v>0</v>
      </c>
      <c r="G2298" t="str">
        <f t="shared" si="219"/>
        <v>A</v>
      </c>
    </row>
    <row r="2299" spans="1:7" x14ac:dyDescent="0.3">
      <c r="A2299">
        <v>1.7403189425136087E-23</v>
      </c>
      <c r="B2299">
        <f t="shared" si="224"/>
        <v>5</v>
      </c>
      <c r="C2299">
        <f t="shared" si="225"/>
        <v>1.7403189425136087E-23</v>
      </c>
      <c r="D2299">
        <f t="shared" si="226"/>
        <v>4</v>
      </c>
      <c r="E2299">
        <f t="shared" si="218"/>
        <v>0</v>
      </c>
      <c r="F2299">
        <f t="shared" si="227"/>
        <v>0</v>
      </c>
      <c r="G2299" t="str">
        <f t="shared" si="219"/>
        <v>A</v>
      </c>
    </row>
    <row r="2300" spans="1:7" x14ac:dyDescent="0.3">
      <c r="A2300">
        <v>1.7403189425136087E-23</v>
      </c>
      <c r="B2300">
        <f t="shared" si="224"/>
        <v>5</v>
      </c>
      <c r="C2300">
        <f t="shared" si="225"/>
        <v>0</v>
      </c>
      <c r="D2300">
        <f t="shared" si="226"/>
        <v>5</v>
      </c>
      <c r="E2300">
        <f t="shared" si="218"/>
        <v>0</v>
      </c>
      <c r="F2300">
        <f t="shared" si="227"/>
        <v>0</v>
      </c>
      <c r="G2300" t="str">
        <f t="shared" si="219"/>
        <v>A</v>
      </c>
    </row>
    <row r="2301" spans="1:7" x14ac:dyDescent="0.3">
      <c r="A2301">
        <v>1.7403189425136087E-23</v>
      </c>
      <c r="B2301">
        <f t="shared" si="224"/>
        <v>5</v>
      </c>
      <c r="C2301">
        <f t="shared" si="225"/>
        <v>0</v>
      </c>
      <c r="D2301">
        <f t="shared" si="226"/>
        <v>6</v>
      </c>
      <c r="E2301">
        <f t="shared" si="218"/>
        <v>0</v>
      </c>
      <c r="F2301">
        <f t="shared" si="227"/>
        <v>0</v>
      </c>
      <c r="G2301" t="str">
        <f t="shared" si="219"/>
        <v>A</v>
      </c>
    </row>
    <row r="2302" spans="1:7" x14ac:dyDescent="0.3">
      <c r="A2302">
        <v>1.7403189425136087E-23</v>
      </c>
      <c r="B2302">
        <f t="shared" si="224"/>
        <v>5</v>
      </c>
      <c r="C2302">
        <f t="shared" si="225"/>
        <v>0</v>
      </c>
      <c r="D2302">
        <f t="shared" si="226"/>
        <v>7</v>
      </c>
      <c r="E2302">
        <f t="shared" si="218"/>
        <v>0</v>
      </c>
      <c r="F2302">
        <f t="shared" si="227"/>
        <v>0</v>
      </c>
      <c r="G2302" t="str">
        <f t="shared" si="219"/>
        <v>A</v>
      </c>
    </row>
    <row r="2303" spans="1:7" x14ac:dyDescent="0.3">
      <c r="A2303">
        <v>1.7403189425136087E-23</v>
      </c>
      <c r="B2303">
        <f t="shared" si="224"/>
        <v>5</v>
      </c>
      <c r="C2303">
        <f t="shared" si="225"/>
        <v>0</v>
      </c>
      <c r="D2303">
        <f t="shared" si="226"/>
        <v>8</v>
      </c>
      <c r="E2303">
        <f t="shared" si="218"/>
        <v>0</v>
      </c>
      <c r="F2303">
        <f t="shared" si="227"/>
        <v>0</v>
      </c>
      <c r="G2303" t="str">
        <f t="shared" si="219"/>
        <v>A</v>
      </c>
    </row>
    <row r="2304" spans="1:7" x14ac:dyDescent="0.3">
      <c r="A2304">
        <v>1.7403189425136087E-23</v>
      </c>
      <c r="B2304">
        <f t="shared" si="224"/>
        <v>5</v>
      </c>
      <c r="C2304">
        <f t="shared" si="225"/>
        <v>0</v>
      </c>
      <c r="D2304">
        <f t="shared" si="226"/>
        <v>9</v>
      </c>
      <c r="E2304">
        <f t="shared" si="218"/>
        <v>0</v>
      </c>
      <c r="F2304">
        <f t="shared" si="227"/>
        <v>0</v>
      </c>
      <c r="G2304" t="str">
        <f t="shared" si="219"/>
        <v>A</v>
      </c>
    </row>
    <row r="2305" spans="1:7" x14ac:dyDescent="0.3">
      <c r="A2305">
        <v>1.7611131698469567E-17</v>
      </c>
      <c r="B2305">
        <f t="shared" si="224"/>
        <v>5</v>
      </c>
      <c r="C2305">
        <f t="shared" si="225"/>
        <v>1.7611114295280143E-17</v>
      </c>
      <c r="D2305">
        <f t="shared" si="226"/>
        <v>10</v>
      </c>
      <c r="E2305">
        <f t="shared" si="218"/>
        <v>0</v>
      </c>
      <c r="F2305">
        <f t="shared" si="227"/>
        <v>0</v>
      </c>
      <c r="G2305" t="str">
        <f t="shared" si="219"/>
        <v>A</v>
      </c>
    </row>
    <row r="2306" spans="1:7" x14ac:dyDescent="0.3">
      <c r="A2306">
        <v>2.8160489978106194E-6</v>
      </c>
      <c r="B2306">
        <f t="shared" si="224"/>
        <v>5</v>
      </c>
      <c r="C2306">
        <f t="shared" si="225"/>
        <v>2.8160489977930083E-6</v>
      </c>
      <c r="D2306">
        <f t="shared" si="226"/>
        <v>11</v>
      </c>
      <c r="E2306">
        <f t="shared" si="218"/>
        <v>0</v>
      </c>
      <c r="F2306">
        <f t="shared" si="227"/>
        <v>0</v>
      </c>
      <c r="G2306" t="str">
        <f t="shared" si="219"/>
        <v>A</v>
      </c>
    </row>
    <row r="2307" spans="1:7" x14ac:dyDescent="0.3">
      <c r="A2307">
        <v>2.8160491526375103E-6</v>
      </c>
      <c r="B2307">
        <f t="shared" si="224"/>
        <v>5</v>
      </c>
      <c r="C2307">
        <f t="shared" si="225"/>
        <v>1.5482689085064439E-13</v>
      </c>
      <c r="D2307">
        <f t="shared" si="226"/>
        <v>12</v>
      </c>
      <c r="E2307">
        <f t="shared" ref="E2307:E2370" si="228">IF(A2307&lt;7,0,D2307)</f>
        <v>0</v>
      </c>
      <c r="F2307">
        <f t="shared" si="227"/>
        <v>0</v>
      </c>
      <c r="G2307" t="str">
        <f t="shared" ref="G2307:G2370" si="229">IF(D2307&lt;50,"A",IF(D2307&lt;100,"B",IF(D2307&lt;150,"C",IF(D2307&lt;200,"D",IF(D2307&lt;250,"E",IF(D2307&lt;305,"F","…"))))))</f>
        <v>A</v>
      </c>
    </row>
    <row r="2308" spans="1:7" x14ac:dyDescent="0.3">
      <c r="A2308">
        <v>2.8160491526375103E-6</v>
      </c>
      <c r="B2308">
        <f t="shared" si="224"/>
        <v>5</v>
      </c>
      <c r="C2308">
        <f t="shared" si="225"/>
        <v>0</v>
      </c>
      <c r="D2308">
        <f t="shared" si="226"/>
        <v>13</v>
      </c>
      <c r="E2308">
        <f t="shared" si="228"/>
        <v>0</v>
      </c>
      <c r="F2308">
        <f t="shared" si="227"/>
        <v>0</v>
      </c>
      <c r="G2308" t="str">
        <f t="shared" si="229"/>
        <v>A</v>
      </c>
    </row>
    <row r="2309" spans="1:7" x14ac:dyDescent="0.3">
      <c r="A2309">
        <v>2.8160491526375103E-6</v>
      </c>
      <c r="B2309">
        <f t="shared" si="224"/>
        <v>5</v>
      </c>
      <c r="C2309">
        <f t="shared" si="225"/>
        <v>0</v>
      </c>
      <c r="D2309">
        <f t="shared" si="226"/>
        <v>14</v>
      </c>
      <c r="E2309">
        <f t="shared" si="228"/>
        <v>0</v>
      </c>
      <c r="F2309">
        <f t="shared" si="227"/>
        <v>0</v>
      </c>
      <c r="G2309" t="str">
        <f t="shared" si="229"/>
        <v>A</v>
      </c>
    </row>
    <row r="2310" spans="1:7" x14ac:dyDescent="0.3">
      <c r="A2310">
        <v>2.8160491526375103E-6</v>
      </c>
      <c r="B2310">
        <f t="shared" si="224"/>
        <v>5</v>
      </c>
      <c r="C2310">
        <f t="shared" si="225"/>
        <v>0</v>
      </c>
      <c r="D2310">
        <f t="shared" si="226"/>
        <v>15</v>
      </c>
      <c r="E2310">
        <f t="shared" si="228"/>
        <v>0</v>
      </c>
      <c r="F2310">
        <f t="shared" si="227"/>
        <v>0</v>
      </c>
      <c r="G2310" t="str">
        <f t="shared" si="229"/>
        <v>A</v>
      </c>
    </row>
    <row r="2311" spans="1:7" x14ac:dyDescent="0.3">
      <c r="A2311">
        <v>2.8160491526375103E-6</v>
      </c>
      <c r="B2311">
        <f t="shared" si="224"/>
        <v>5</v>
      </c>
      <c r="C2311">
        <f t="shared" si="225"/>
        <v>0</v>
      </c>
      <c r="D2311">
        <f t="shared" si="226"/>
        <v>16</v>
      </c>
      <c r="E2311">
        <f t="shared" si="228"/>
        <v>0</v>
      </c>
      <c r="F2311">
        <f t="shared" si="227"/>
        <v>0</v>
      </c>
      <c r="G2311" t="str">
        <f t="shared" si="229"/>
        <v>A</v>
      </c>
    </row>
    <row r="2312" spans="1:7" x14ac:dyDescent="0.3">
      <c r="A2312">
        <v>2.8160491526375103E-6</v>
      </c>
      <c r="B2312">
        <f t="shared" si="224"/>
        <v>5</v>
      </c>
      <c r="C2312">
        <f t="shared" si="225"/>
        <v>0</v>
      </c>
      <c r="D2312">
        <f t="shared" si="226"/>
        <v>17</v>
      </c>
      <c r="E2312">
        <f t="shared" si="228"/>
        <v>0</v>
      </c>
      <c r="F2312">
        <f t="shared" si="227"/>
        <v>0</v>
      </c>
      <c r="G2312" t="str">
        <f t="shared" si="229"/>
        <v>A</v>
      </c>
    </row>
    <row r="2313" spans="1:7" x14ac:dyDescent="0.3">
      <c r="A2313">
        <v>2.8160491526375103E-6</v>
      </c>
      <c r="B2313">
        <f t="shared" si="224"/>
        <v>5</v>
      </c>
      <c r="C2313">
        <f t="shared" si="225"/>
        <v>0</v>
      </c>
      <c r="D2313">
        <f t="shared" si="226"/>
        <v>18</v>
      </c>
      <c r="E2313">
        <f t="shared" si="228"/>
        <v>0</v>
      </c>
      <c r="F2313">
        <f t="shared" si="227"/>
        <v>0</v>
      </c>
      <c r="G2313" t="str">
        <f t="shared" si="229"/>
        <v>A</v>
      </c>
    </row>
    <row r="2314" spans="1:7" x14ac:dyDescent="0.3">
      <c r="A2314">
        <v>2.8160491526375103E-6</v>
      </c>
      <c r="B2314">
        <f t="shared" si="224"/>
        <v>5</v>
      </c>
      <c r="C2314">
        <f t="shared" si="225"/>
        <v>0</v>
      </c>
      <c r="D2314">
        <f t="shared" si="226"/>
        <v>19</v>
      </c>
      <c r="E2314">
        <f t="shared" si="228"/>
        <v>0</v>
      </c>
      <c r="F2314">
        <f t="shared" si="227"/>
        <v>0</v>
      </c>
      <c r="G2314" t="str">
        <f t="shared" si="229"/>
        <v>A</v>
      </c>
    </row>
    <row r="2315" spans="1:7" x14ac:dyDescent="0.3">
      <c r="A2315">
        <v>2.8160491526375103E-6</v>
      </c>
      <c r="B2315">
        <f t="shared" si="224"/>
        <v>5</v>
      </c>
      <c r="C2315">
        <f t="shared" si="225"/>
        <v>0</v>
      </c>
      <c r="D2315">
        <f t="shared" si="226"/>
        <v>20</v>
      </c>
      <c r="E2315">
        <f t="shared" si="228"/>
        <v>0</v>
      </c>
      <c r="F2315">
        <f t="shared" si="227"/>
        <v>0</v>
      </c>
      <c r="G2315" t="str">
        <f t="shared" si="229"/>
        <v>A</v>
      </c>
    </row>
    <row r="2316" spans="1:7" x14ac:dyDescent="0.3">
      <c r="A2316">
        <v>2.8160491526375103E-6</v>
      </c>
      <c r="B2316">
        <f t="shared" si="224"/>
        <v>5</v>
      </c>
      <c r="C2316">
        <f t="shared" si="225"/>
        <v>0</v>
      </c>
      <c r="D2316">
        <f t="shared" si="226"/>
        <v>21</v>
      </c>
      <c r="E2316">
        <f t="shared" si="228"/>
        <v>0</v>
      </c>
      <c r="F2316">
        <f t="shared" si="227"/>
        <v>0</v>
      </c>
      <c r="G2316" t="str">
        <f t="shared" si="229"/>
        <v>A</v>
      </c>
    </row>
    <row r="2317" spans="1:7" x14ac:dyDescent="0.3">
      <c r="A2317">
        <v>2.8160491526375103E-6</v>
      </c>
      <c r="B2317">
        <f t="shared" si="224"/>
        <v>5</v>
      </c>
      <c r="C2317">
        <f t="shared" si="225"/>
        <v>0</v>
      </c>
      <c r="D2317">
        <f t="shared" si="226"/>
        <v>22</v>
      </c>
      <c r="E2317">
        <f t="shared" si="228"/>
        <v>0</v>
      </c>
      <c r="F2317">
        <f t="shared" si="227"/>
        <v>0</v>
      </c>
      <c r="G2317" t="str">
        <f t="shared" si="229"/>
        <v>A</v>
      </c>
    </row>
    <row r="2318" spans="1:7" x14ac:dyDescent="0.3">
      <c r="A2318">
        <v>2.8160491526375103E-6</v>
      </c>
      <c r="B2318">
        <f t="shared" si="224"/>
        <v>5</v>
      </c>
      <c r="C2318">
        <f t="shared" si="225"/>
        <v>0</v>
      </c>
      <c r="D2318">
        <f t="shared" si="226"/>
        <v>23</v>
      </c>
      <c r="E2318">
        <f t="shared" si="228"/>
        <v>0</v>
      </c>
      <c r="F2318">
        <f t="shared" si="227"/>
        <v>0</v>
      </c>
      <c r="G2318" t="str">
        <f t="shared" si="229"/>
        <v>A</v>
      </c>
    </row>
    <row r="2319" spans="1:7" x14ac:dyDescent="0.3">
      <c r="A2319">
        <v>2.8160491526375103E-6</v>
      </c>
      <c r="B2319">
        <f t="shared" si="224"/>
        <v>5</v>
      </c>
      <c r="C2319">
        <f t="shared" si="225"/>
        <v>0</v>
      </c>
      <c r="D2319">
        <f t="shared" si="226"/>
        <v>24</v>
      </c>
      <c r="E2319">
        <f t="shared" si="228"/>
        <v>0</v>
      </c>
      <c r="F2319">
        <f t="shared" si="227"/>
        <v>0</v>
      </c>
      <c r="G2319" t="str">
        <f t="shared" si="229"/>
        <v>A</v>
      </c>
    </row>
    <row r="2320" spans="1:7" x14ac:dyDescent="0.3">
      <c r="A2320">
        <v>2.8160491526375103E-6</v>
      </c>
      <c r="B2320">
        <f t="shared" si="224"/>
        <v>5</v>
      </c>
      <c r="C2320">
        <f t="shared" si="225"/>
        <v>0</v>
      </c>
      <c r="D2320">
        <f t="shared" si="226"/>
        <v>25</v>
      </c>
      <c r="E2320">
        <f t="shared" si="228"/>
        <v>0</v>
      </c>
      <c r="F2320">
        <f t="shared" si="227"/>
        <v>0</v>
      </c>
      <c r="G2320" t="str">
        <f t="shared" si="229"/>
        <v>A</v>
      </c>
    </row>
    <row r="2321" spans="1:7" x14ac:dyDescent="0.3">
      <c r="A2321">
        <v>2.8160491526375551E-6</v>
      </c>
      <c r="B2321">
        <f t="shared" si="224"/>
        <v>5</v>
      </c>
      <c r="C2321">
        <f t="shared" si="225"/>
        <v>4.4892746204477918E-20</v>
      </c>
      <c r="D2321">
        <f t="shared" si="226"/>
        <v>26</v>
      </c>
      <c r="E2321">
        <f t="shared" si="228"/>
        <v>0</v>
      </c>
      <c r="F2321">
        <f t="shared" si="227"/>
        <v>0</v>
      </c>
      <c r="G2321" t="str">
        <f t="shared" si="229"/>
        <v>A</v>
      </c>
    </row>
    <row r="2322" spans="1:7" x14ac:dyDescent="0.3">
      <c r="A2322">
        <v>2.8160491526375551E-6</v>
      </c>
      <c r="B2322">
        <f t="shared" si="224"/>
        <v>5</v>
      </c>
      <c r="C2322">
        <f t="shared" si="225"/>
        <v>0</v>
      </c>
      <c r="D2322">
        <f t="shared" si="226"/>
        <v>27</v>
      </c>
      <c r="E2322">
        <f t="shared" si="228"/>
        <v>0</v>
      </c>
      <c r="F2322">
        <f t="shared" si="227"/>
        <v>0</v>
      </c>
      <c r="G2322" t="str">
        <f t="shared" si="229"/>
        <v>A</v>
      </c>
    </row>
    <row r="2323" spans="1:7" x14ac:dyDescent="0.3">
      <c r="A2323">
        <v>2.8160491526375551E-6</v>
      </c>
      <c r="B2323">
        <f t="shared" si="224"/>
        <v>5</v>
      </c>
      <c r="C2323">
        <f t="shared" si="225"/>
        <v>0</v>
      </c>
      <c r="D2323">
        <f t="shared" si="226"/>
        <v>28</v>
      </c>
      <c r="E2323">
        <f t="shared" si="228"/>
        <v>0</v>
      </c>
      <c r="F2323">
        <f t="shared" si="227"/>
        <v>0</v>
      </c>
      <c r="G2323" t="str">
        <f t="shared" si="229"/>
        <v>A</v>
      </c>
    </row>
    <row r="2324" spans="1:7" x14ac:dyDescent="0.3">
      <c r="A2324">
        <v>2.8160491526375551E-6</v>
      </c>
      <c r="B2324">
        <f t="shared" si="224"/>
        <v>5</v>
      </c>
      <c r="C2324">
        <f t="shared" si="225"/>
        <v>0</v>
      </c>
      <c r="D2324">
        <f t="shared" si="226"/>
        <v>29</v>
      </c>
      <c r="E2324">
        <f t="shared" si="228"/>
        <v>0</v>
      </c>
      <c r="F2324">
        <f t="shared" si="227"/>
        <v>0</v>
      </c>
      <c r="G2324" t="str">
        <f t="shared" si="229"/>
        <v>A</v>
      </c>
    </row>
    <row r="2325" spans="1:7" x14ac:dyDescent="0.3">
      <c r="A2325">
        <v>2.8160491526375551E-6</v>
      </c>
      <c r="B2325">
        <f t="shared" si="224"/>
        <v>5</v>
      </c>
      <c r="C2325">
        <f t="shared" si="225"/>
        <v>0</v>
      </c>
      <c r="D2325">
        <f t="shared" si="226"/>
        <v>30</v>
      </c>
      <c r="E2325">
        <f t="shared" si="228"/>
        <v>0</v>
      </c>
      <c r="F2325">
        <f t="shared" si="227"/>
        <v>0</v>
      </c>
      <c r="G2325" t="str">
        <f t="shared" si="229"/>
        <v>A</v>
      </c>
    </row>
    <row r="2326" spans="1:7" x14ac:dyDescent="0.3">
      <c r="A2326">
        <v>2.8160491526375551E-6</v>
      </c>
      <c r="B2326">
        <f t="shared" si="224"/>
        <v>5</v>
      </c>
      <c r="C2326">
        <f t="shared" si="225"/>
        <v>0</v>
      </c>
      <c r="D2326">
        <f t="shared" si="226"/>
        <v>31</v>
      </c>
      <c r="E2326">
        <f t="shared" si="228"/>
        <v>0</v>
      </c>
      <c r="F2326">
        <f t="shared" si="227"/>
        <v>0</v>
      </c>
      <c r="G2326" t="str">
        <f t="shared" si="229"/>
        <v>A</v>
      </c>
    </row>
    <row r="2327" spans="1:7" x14ac:dyDescent="0.3">
      <c r="A2327">
        <v>2.8160778953735623E-6</v>
      </c>
      <c r="B2327">
        <f t="shared" si="224"/>
        <v>5</v>
      </c>
      <c r="C2327">
        <f t="shared" si="225"/>
        <v>2.8742736007121274E-11</v>
      </c>
      <c r="D2327">
        <f t="shared" si="226"/>
        <v>32</v>
      </c>
      <c r="E2327">
        <f t="shared" si="228"/>
        <v>0</v>
      </c>
      <c r="F2327">
        <f t="shared" si="227"/>
        <v>0</v>
      </c>
      <c r="G2327" t="str">
        <f t="shared" si="229"/>
        <v>A</v>
      </c>
    </row>
    <row r="2328" spans="1:7" x14ac:dyDescent="0.3">
      <c r="A2328">
        <v>2.8160778953735623E-6</v>
      </c>
      <c r="B2328">
        <f t="shared" si="224"/>
        <v>5</v>
      </c>
      <c r="C2328">
        <f t="shared" si="225"/>
        <v>0</v>
      </c>
      <c r="D2328">
        <f t="shared" si="226"/>
        <v>33</v>
      </c>
      <c r="E2328">
        <f t="shared" si="228"/>
        <v>0</v>
      </c>
      <c r="F2328">
        <f t="shared" si="227"/>
        <v>0</v>
      </c>
      <c r="G2328" t="str">
        <f t="shared" si="229"/>
        <v>A</v>
      </c>
    </row>
    <row r="2329" spans="1:7" x14ac:dyDescent="0.3">
      <c r="A2329">
        <v>2.8160778953735623E-6</v>
      </c>
      <c r="B2329">
        <f t="shared" si="224"/>
        <v>5</v>
      </c>
      <c r="C2329">
        <f t="shared" si="225"/>
        <v>0</v>
      </c>
      <c r="D2329">
        <f t="shared" si="226"/>
        <v>34</v>
      </c>
      <c r="E2329">
        <f t="shared" si="228"/>
        <v>0</v>
      </c>
      <c r="F2329">
        <f t="shared" si="227"/>
        <v>0</v>
      </c>
      <c r="G2329" t="str">
        <f t="shared" si="229"/>
        <v>A</v>
      </c>
    </row>
    <row r="2330" spans="1:7" x14ac:dyDescent="0.3">
      <c r="A2330">
        <v>2.8160778953735623E-6</v>
      </c>
      <c r="B2330">
        <f t="shared" si="224"/>
        <v>5</v>
      </c>
      <c r="C2330">
        <f t="shared" si="225"/>
        <v>0</v>
      </c>
      <c r="D2330">
        <f t="shared" si="226"/>
        <v>35</v>
      </c>
      <c r="E2330">
        <f t="shared" si="228"/>
        <v>0</v>
      </c>
      <c r="F2330">
        <f t="shared" si="227"/>
        <v>0</v>
      </c>
      <c r="G2330" t="str">
        <f t="shared" si="229"/>
        <v>A</v>
      </c>
    </row>
    <row r="2331" spans="1:7" x14ac:dyDescent="0.3">
      <c r="A2331">
        <v>2.8160778953735623E-6</v>
      </c>
      <c r="B2331">
        <f t="shared" si="224"/>
        <v>5</v>
      </c>
      <c r="C2331">
        <f t="shared" si="225"/>
        <v>0</v>
      </c>
      <c r="D2331">
        <f t="shared" si="226"/>
        <v>36</v>
      </c>
      <c r="E2331">
        <f t="shared" si="228"/>
        <v>0</v>
      </c>
      <c r="F2331">
        <f t="shared" si="227"/>
        <v>0</v>
      </c>
      <c r="G2331" t="str">
        <f t="shared" si="229"/>
        <v>A</v>
      </c>
    </row>
    <row r="2332" spans="1:7" x14ac:dyDescent="0.3">
      <c r="A2332">
        <v>2.8160778953735623E-6</v>
      </c>
      <c r="B2332">
        <f t="shared" si="224"/>
        <v>5</v>
      </c>
      <c r="C2332">
        <f t="shared" si="225"/>
        <v>0</v>
      </c>
      <c r="D2332">
        <f t="shared" si="226"/>
        <v>37</v>
      </c>
      <c r="E2332">
        <f t="shared" si="228"/>
        <v>0</v>
      </c>
      <c r="F2332">
        <f t="shared" si="227"/>
        <v>0</v>
      </c>
      <c r="G2332" t="str">
        <f t="shared" si="229"/>
        <v>A</v>
      </c>
    </row>
    <row r="2333" spans="1:7" x14ac:dyDescent="0.3">
      <c r="A2333">
        <v>2.8160778953736122E-6</v>
      </c>
      <c r="B2333">
        <f t="shared" si="224"/>
        <v>5</v>
      </c>
      <c r="C2333">
        <f t="shared" si="225"/>
        <v>4.997494388800372E-20</v>
      </c>
      <c r="D2333">
        <f t="shared" si="226"/>
        <v>38</v>
      </c>
      <c r="E2333">
        <f t="shared" si="228"/>
        <v>0</v>
      </c>
      <c r="F2333">
        <f t="shared" si="227"/>
        <v>0</v>
      </c>
      <c r="G2333" t="str">
        <f t="shared" si="229"/>
        <v>A</v>
      </c>
    </row>
    <row r="2334" spans="1:7" x14ac:dyDescent="0.3">
      <c r="A2334">
        <v>2.8160778953736122E-6</v>
      </c>
      <c r="B2334">
        <f t="shared" si="224"/>
        <v>5</v>
      </c>
      <c r="C2334">
        <f t="shared" si="225"/>
        <v>0</v>
      </c>
      <c r="D2334">
        <f t="shared" si="226"/>
        <v>39</v>
      </c>
      <c r="E2334">
        <f t="shared" si="228"/>
        <v>0</v>
      </c>
      <c r="F2334">
        <f t="shared" si="227"/>
        <v>0</v>
      </c>
      <c r="G2334" t="str">
        <f t="shared" si="229"/>
        <v>A</v>
      </c>
    </row>
    <row r="2335" spans="1:7" x14ac:dyDescent="0.3">
      <c r="A2335">
        <v>2.8160778953736122E-6</v>
      </c>
      <c r="B2335">
        <f t="shared" si="224"/>
        <v>5</v>
      </c>
      <c r="C2335">
        <f t="shared" si="225"/>
        <v>0</v>
      </c>
      <c r="D2335">
        <f t="shared" si="226"/>
        <v>40</v>
      </c>
      <c r="E2335">
        <f t="shared" si="228"/>
        <v>0</v>
      </c>
      <c r="F2335">
        <f t="shared" si="227"/>
        <v>0</v>
      </c>
      <c r="G2335" t="str">
        <f t="shared" si="229"/>
        <v>A</v>
      </c>
    </row>
    <row r="2336" spans="1:7" x14ac:dyDescent="0.3">
      <c r="A2336">
        <v>2.8160778953736122E-6</v>
      </c>
      <c r="B2336">
        <f t="shared" si="224"/>
        <v>5</v>
      </c>
      <c r="C2336">
        <f t="shared" si="225"/>
        <v>0</v>
      </c>
      <c r="D2336">
        <f t="shared" si="226"/>
        <v>41</v>
      </c>
      <c r="E2336">
        <f t="shared" si="228"/>
        <v>0</v>
      </c>
      <c r="F2336">
        <f t="shared" si="227"/>
        <v>0</v>
      </c>
      <c r="G2336" t="str">
        <f t="shared" si="229"/>
        <v>A</v>
      </c>
    </row>
    <row r="2337" spans="1:7" x14ac:dyDescent="0.3">
      <c r="A2337">
        <v>2.816913395957919E-6</v>
      </c>
      <c r="B2337">
        <f t="shared" si="224"/>
        <v>5</v>
      </c>
      <c r="C2337">
        <f t="shared" si="225"/>
        <v>8.3550058430670754E-10</v>
      </c>
      <c r="D2337">
        <f t="shared" si="226"/>
        <v>42</v>
      </c>
      <c r="E2337">
        <f t="shared" si="228"/>
        <v>0</v>
      </c>
      <c r="F2337">
        <f t="shared" si="227"/>
        <v>0</v>
      </c>
      <c r="G2337" t="str">
        <f t="shared" si="229"/>
        <v>A</v>
      </c>
    </row>
    <row r="2338" spans="1:7" x14ac:dyDescent="0.3">
      <c r="A2338">
        <v>2.816913395957919E-6</v>
      </c>
      <c r="B2338">
        <f t="shared" si="224"/>
        <v>5</v>
      </c>
      <c r="C2338">
        <f t="shared" si="225"/>
        <v>0</v>
      </c>
      <c r="D2338">
        <f t="shared" si="226"/>
        <v>43</v>
      </c>
      <c r="E2338">
        <f t="shared" si="228"/>
        <v>0</v>
      </c>
      <c r="F2338">
        <f t="shared" si="227"/>
        <v>0</v>
      </c>
      <c r="G2338" t="str">
        <f t="shared" si="229"/>
        <v>A</v>
      </c>
    </row>
    <row r="2339" spans="1:7" x14ac:dyDescent="0.3">
      <c r="A2339">
        <v>2.816913395957919E-6</v>
      </c>
      <c r="B2339">
        <f t="shared" si="224"/>
        <v>5</v>
      </c>
      <c r="C2339">
        <f t="shared" si="225"/>
        <v>0</v>
      </c>
      <c r="D2339">
        <f t="shared" si="226"/>
        <v>44</v>
      </c>
      <c r="E2339">
        <f t="shared" si="228"/>
        <v>0</v>
      </c>
      <c r="F2339">
        <f t="shared" si="227"/>
        <v>0</v>
      </c>
      <c r="G2339" t="str">
        <f t="shared" si="229"/>
        <v>A</v>
      </c>
    </row>
    <row r="2340" spans="1:7" x14ac:dyDescent="0.3">
      <c r="A2340">
        <v>2.816913395957919E-6</v>
      </c>
      <c r="B2340">
        <f t="shared" si="224"/>
        <v>5</v>
      </c>
      <c r="C2340">
        <f t="shared" si="225"/>
        <v>0</v>
      </c>
      <c r="D2340">
        <f t="shared" si="226"/>
        <v>45</v>
      </c>
      <c r="E2340">
        <f t="shared" si="228"/>
        <v>0</v>
      </c>
      <c r="F2340">
        <f t="shared" si="227"/>
        <v>0</v>
      </c>
      <c r="G2340" t="str">
        <f t="shared" si="229"/>
        <v>A</v>
      </c>
    </row>
    <row r="2341" spans="1:7" x14ac:dyDescent="0.3">
      <c r="A2341">
        <v>2.816913395957919E-6</v>
      </c>
      <c r="B2341">
        <f t="shared" si="224"/>
        <v>5</v>
      </c>
      <c r="C2341">
        <f t="shared" si="225"/>
        <v>0</v>
      </c>
      <c r="D2341">
        <f t="shared" si="226"/>
        <v>46</v>
      </c>
      <c r="E2341">
        <f t="shared" si="228"/>
        <v>0</v>
      </c>
      <c r="F2341">
        <f t="shared" si="227"/>
        <v>0</v>
      </c>
      <c r="G2341" t="str">
        <f t="shared" si="229"/>
        <v>A</v>
      </c>
    </row>
    <row r="2342" spans="1:7" x14ac:dyDescent="0.3">
      <c r="A2342">
        <v>5.9658288236306192E-6</v>
      </c>
      <c r="B2342">
        <f t="shared" si="224"/>
        <v>5</v>
      </c>
      <c r="C2342">
        <f t="shared" si="225"/>
        <v>3.1489154276727002E-6</v>
      </c>
      <c r="D2342">
        <f t="shared" si="226"/>
        <v>47</v>
      </c>
      <c r="E2342">
        <f t="shared" si="228"/>
        <v>0</v>
      </c>
      <c r="F2342">
        <f t="shared" si="227"/>
        <v>0</v>
      </c>
      <c r="G2342" t="str">
        <f t="shared" si="229"/>
        <v>A</v>
      </c>
    </row>
    <row r="2343" spans="1:7" x14ac:dyDescent="0.3">
      <c r="A2343">
        <v>5.9658288236306192E-6</v>
      </c>
      <c r="B2343">
        <f t="shared" si="224"/>
        <v>5</v>
      </c>
      <c r="C2343">
        <f t="shared" si="225"/>
        <v>0</v>
      </c>
      <c r="D2343">
        <f t="shared" si="226"/>
        <v>48</v>
      </c>
      <c r="E2343">
        <f t="shared" si="228"/>
        <v>0</v>
      </c>
      <c r="F2343">
        <f t="shared" si="227"/>
        <v>0</v>
      </c>
      <c r="G2343" t="str">
        <f t="shared" si="229"/>
        <v>A</v>
      </c>
    </row>
    <row r="2344" spans="1:7" x14ac:dyDescent="0.3">
      <c r="A2344">
        <v>5.9658288236306192E-6</v>
      </c>
      <c r="B2344">
        <f t="shared" si="224"/>
        <v>5</v>
      </c>
      <c r="C2344">
        <f t="shared" si="225"/>
        <v>0</v>
      </c>
      <c r="D2344">
        <f t="shared" si="226"/>
        <v>49</v>
      </c>
      <c r="E2344">
        <f t="shared" si="228"/>
        <v>0</v>
      </c>
      <c r="F2344">
        <f t="shared" si="227"/>
        <v>0</v>
      </c>
      <c r="G2344" t="str">
        <f t="shared" si="229"/>
        <v>A</v>
      </c>
    </row>
    <row r="2345" spans="1:7" x14ac:dyDescent="0.3">
      <c r="A2345">
        <v>5.9664969371651263E-6</v>
      </c>
      <c r="B2345">
        <f t="shared" si="224"/>
        <v>5</v>
      </c>
      <c r="C2345">
        <f t="shared" si="225"/>
        <v>6.6811353450712093E-10</v>
      </c>
      <c r="D2345">
        <f t="shared" si="226"/>
        <v>50</v>
      </c>
      <c r="E2345">
        <f t="shared" si="228"/>
        <v>0</v>
      </c>
      <c r="F2345">
        <f t="shared" si="227"/>
        <v>0</v>
      </c>
      <c r="G2345" t="str">
        <f t="shared" si="229"/>
        <v>B</v>
      </c>
    </row>
    <row r="2346" spans="1:7" x14ac:dyDescent="0.3">
      <c r="A2346">
        <v>5.9664969371651263E-6</v>
      </c>
      <c r="B2346">
        <f t="shared" si="224"/>
        <v>5</v>
      </c>
      <c r="C2346">
        <f t="shared" si="225"/>
        <v>0</v>
      </c>
      <c r="D2346">
        <f t="shared" si="226"/>
        <v>51</v>
      </c>
      <c r="E2346">
        <f t="shared" si="228"/>
        <v>0</v>
      </c>
      <c r="F2346">
        <f t="shared" si="227"/>
        <v>0</v>
      </c>
      <c r="G2346" t="str">
        <f t="shared" si="229"/>
        <v>B</v>
      </c>
    </row>
    <row r="2347" spans="1:7" x14ac:dyDescent="0.3">
      <c r="A2347">
        <v>5.9664969371651263E-6</v>
      </c>
      <c r="B2347">
        <f t="shared" si="224"/>
        <v>5</v>
      </c>
      <c r="C2347">
        <f t="shared" si="225"/>
        <v>0</v>
      </c>
      <c r="D2347">
        <f t="shared" si="226"/>
        <v>52</v>
      </c>
      <c r="E2347">
        <f t="shared" si="228"/>
        <v>0</v>
      </c>
      <c r="F2347">
        <f t="shared" si="227"/>
        <v>0</v>
      </c>
      <c r="G2347" t="str">
        <f t="shared" si="229"/>
        <v>B</v>
      </c>
    </row>
    <row r="2348" spans="1:7" x14ac:dyDescent="0.3">
      <c r="A2348">
        <v>5.9664969371651263E-6</v>
      </c>
      <c r="B2348">
        <f t="shared" si="224"/>
        <v>5</v>
      </c>
      <c r="C2348">
        <f t="shared" si="225"/>
        <v>0</v>
      </c>
      <c r="D2348">
        <f t="shared" si="226"/>
        <v>53</v>
      </c>
      <c r="E2348">
        <f t="shared" si="228"/>
        <v>0</v>
      </c>
      <c r="F2348">
        <f t="shared" si="227"/>
        <v>0</v>
      </c>
      <c r="G2348" t="str">
        <f t="shared" si="229"/>
        <v>B</v>
      </c>
    </row>
    <row r="2349" spans="1:7" x14ac:dyDescent="0.3">
      <c r="A2349">
        <v>5.9664969371651263E-6</v>
      </c>
      <c r="B2349">
        <f t="shared" si="224"/>
        <v>5</v>
      </c>
      <c r="C2349">
        <f t="shared" si="225"/>
        <v>0</v>
      </c>
      <c r="D2349">
        <f t="shared" si="226"/>
        <v>54</v>
      </c>
      <c r="E2349">
        <f t="shared" si="228"/>
        <v>0</v>
      </c>
      <c r="F2349">
        <f t="shared" si="227"/>
        <v>0</v>
      </c>
      <c r="G2349" t="str">
        <f t="shared" si="229"/>
        <v>B</v>
      </c>
    </row>
    <row r="2350" spans="1:7" x14ac:dyDescent="0.3">
      <c r="A2350">
        <v>5.9664969371651263E-6</v>
      </c>
      <c r="B2350">
        <f t="shared" si="224"/>
        <v>5</v>
      </c>
      <c r="C2350">
        <f t="shared" si="225"/>
        <v>0</v>
      </c>
      <c r="D2350">
        <f t="shared" si="226"/>
        <v>55</v>
      </c>
      <c r="E2350">
        <f t="shared" si="228"/>
        <v>0</v>
      </c>
      <c r="F2350">
        <f t="shared" si="227"/>
        <v>0</v>
      </c>
      <c r="G2350" t="str">
        <f t="shared" si="229"/>
        <v>B</v>
      </c>
    </row>
    <row r="2351" spans="1:7" x14ac:dyDescent="0.3">
      <c r="A2351">
        <v>5.9664969371651263E-6</v>
      </c>
      <c r="B2351">
        <f t="shared" si="224"/>
        <v>5</v>
      </c>
      <c r="C2351">
        <f t="shared" si="225"/>
        <v>0</v>
      </c>
      <c r="D2351">
        <f t="shared" si="226"/>
        <v>56</v>
      </c>
      <c r="E2351">
        <f t="shared" si="228"/>
        <v>0</v>
      </c>
      <c r="F2351">
        <f t="shared" si="227"/>
        <v>0</v>
      </c>
      <c r="G2351" t="str">
        <f t="shared" si="229"/>
        <v>B</v>
      </c>
    </row>
    <row r="2352" spans="1:7" x14ac:dyDescent="0.3">
      <c r="A2352">
        <v>5.9664969371651263E-6</v>
      </c>
      <c r="B2352">
        <f t="shared" si="224"/>
        <v>5</v>
      </c>
      <c r="C2352">
        <f t="shared" si="225"/>
        <v>0</v>
      </c>
      <c r="D2352">
        <f t="shared" si="226"/>
        <v>57</v>
      </c>
      <c r="E2352">
        <f t="shared" si="228"/>
        <v>0</v>
      </c>
      <c r="F2352">
        <f t="shared" si="227"/>
        <v>0</v>
      </c>
      <c r="G2352" t="str">
        <f t="shared" si="229"/>
        <v>B</v>
      </c>
    </row>
    <row r="2353" spans="1:7" x14ac:dyDescent="0.3">
      <c r="A2353">
        <v>5.9664969371651263E-6</v>
      </c>
      <c r="B2353">
        <f t="shared" si="224"/>
        <v>5</v>
      </c>
      <c r="C2353">
        <f t="shared" si="225"/>
        <v>0</v>
      </c>
      <c r="D2353">
        <f t="shared" si="226"/>
        <v>58</v>
      </c>
      <c r="E2353">
        <f t="shared" si="228"/>
        <v>0</v>
      </c>
      <c r="F2353">
        <f t="shared" si="227"/>
        <v>0</v>
      </c>
      <c r="G2353" t="str">
        <f t="shared" si="229"/>
        <v>B</v>
      </c>
    </row>
    <row r="2354" spans="1:7" x14ac:dyDescent="0.3">
      <c r="A2354">
        <v>5.9664969371658395E-6</v>
      </c>
      <c r="B2354">
        <f t="shared" si="224"/>
        <v>5</v>
      </c>
      <c r="C2354">
        <f t="shared" si="225"/>
        <v>7.1320174158812089E-19</v>
      </c>
      <c r="D2354">
        <f t="shared" si="226"/>
        <v>59</v>
      </c>
      <c r="E2354">
        <f t="shared" si="228"/>
        <v>0</v>
      </c>
      <c r="F2354">
        <f t="shared" si="227"/>
        <v>0</v>
      </c>
      <c r="G2354" t="str">
        <f t="shared" si="229"/>
        <v>B</v>
      </c>
    </row>
    <row r="2355" spans="1:7" x14ac:dyDescent="0.3">
      <c r="A2355">
        <v>5.9664969371658395E-6</v>
      </c>
      <c r="B2355">
        <f t="shared" si="224"/>
        <v>5</v>
      </c>
      <c r="C2355">
        <f t="shared" si="225"/>
        <v>0</v>
      </c>
      <c r="D2355">
        <f t="shared" si="226"/>
        <v>60</v>
      </c>
      <c r="E2355">
        <f t="shared" si="228"/>
        <v>0</v>
      </c>
      <c r="F2355">
        <f t="shared" si="227"/>
        <v>0</v>
      </c>
      <c r="G2355" t="str">
        <f t="shared" si="229"/>
        <v>B</v>
      </c>
    </row>
    <row r="2356" spans="1:7" x14ac:dyDescent="0.3">
      <c r="A2356">
        <v>5.9664969371658395E-6</v>
      </c>
      <c r="B2356">
        <f t="shared" si="224"/>
        <v>5</v>
      </c>
      <c r="C2356">
        <f t="shared" si="225"/>
        <v>0</v>
      </c>
      <c r="D2356">
        <f t="shared" si="226"/>
        <v>61</v>
      </c>
      <c r="E2356">
        <f t="shared" si="228"/>
        <v>0</v>
      </c>
      <c r="F2356">
        <f t="shared" si="227"/>
        <v>0</v>
      </c>
      <c r="G2356" t="str">
        <f t="shared" si="229"/>
        <v>B</v>
      </c>
    </row>
    <row r="2357" spans="1:7" x14ac:dyDescent="0.3">
      <c r="A2357">
        <v>5.9664969371658395E-6</v>
      </c>
      <c r="B2357">
        <f t="shared" si="224"/>
        <v>5</v>
      </c>
      <c r="C2357">
        <f t="shared" si="225"/>
        <v>0</v>
      </c>
      <c r="D2357">
        <f t="shared" si="226"/>
        <v>62</v>
      </c>
      <c r="E2357">
        <f t="shared" si="228"/>
        <v>0</v>
      </c>
      <c r="F2357">
        <f t="shared" si="227"/>
        <v>0</v>
      </c>
      <c r="G2357" t="str">
        <f t="shared" si="229"/>
        <v>B</v>
      </c>
    </row>
    <row r="2358" spans="1:7" x14ac:dyDescent="0.3">
      <c r="A2358">
        <v>5.9664969371658395E-6</v>
      </c>
      <c r="B2358">
        <f t="shared" si="224"/>
        <v>5</v>
      </c>
      <c r="C2358">
        <f t="shared" si="225"/>
        <v>0</v>
      </c>
      <c r="D2358">
        <f t="shared" si="226"/>
        <v>63</v>
      </c>
      <c r="E2358">
        <f t="shared" si="228"/>
        <v>0</v>
      </c>
      <c r="F2358">
        <f t="shared" si="227"/>
        <v>0</v>
      </c>
      <c r="G2358" t="str">
        <f t="shared" si="229"/>
        <v>B</v>
      </c>
    </row>
    <row r="2359" spans="1:7" x14ac:dyDescent="0.3">
      <c r="A2359">
        <v>5.9664969371658395E-6</v>
      </c>
      <c r="B2359">
        <f t="shared" si="224"/>
        <v>5</v>
      </c>
      <c r="C2359">
        <f t="shared" si="225"/>
        <v>0</v>
      </c>
      <c r="D2359">
        <f t="shared" si="226"/>
        <v>64</v>
      </c>
      <c r="E2359">
        <f t="shared" si="228"/>
        <v>0</v>
      </c>
      <c r="F2359">
        <f t="shared" si="227"/>
        <v>0</v>
      </c>
      <c r="G2359" t="str">
        <f t="shared" si="229"/>
        <v>B</v>
      </c>
    </row>
    <row r="2360" spans="1:7" x14ac:dyDescent="0.3">
      <c r="A2360">
        <v>5.9664969371658395E-6</v>
      </c>
      <c r="B2360">
        <f t="shared" ref="B2360:B2423" si="230">B2359</f>
        <v>5</v>
      </c>
      <c r="C2360">
        <f t="shared" ref="C2360:C2423" si="231">A2360-A2359</f>
        <v>0</v>
      </c>
      <c r="D2360">
        <f t="shared" ref="D2360:D2423" si="232">D2359+1</f>
        <v>65</v>
      </c>
      <c r="E2360">
        <f t="shared" si="228"/>
        <v>0</v>
      </c>
      <c r="F2360">
        <f t="shared" ref="F2360:F2423" si="233">E2360-E2359</f>
        <v>0</v>
      </c>
      <c r="G2360" t="str">
        <f t="shared" si="229"/>
        <v>B</v>
      </c>
    </row>
    <row r="2361" spans="1:7" x14ac:dyDescent="0.3">
      <c r="A2361">
        <v>5.9664969371658395E-6</v>
      </c>
      <c r="B2361">
        <f t="shared" si="230"/>
        <v>5</v>
      </c>
      <c r="C2361">
        <f t="shared" si="231"/>
        <v>0</v>
      </c>
      <c r="D2361">
        <f t="shared" si="232"/>
        <v>66</v>
      </c>
      <c r="E2361">
        <f t="shared" si="228"/>
        <v>0</v>
      </c>
      <c r="F2361">
        <f t="shared" si="233"/>
        <v>0</v>
      </c>
      <c r="G2361" t="str">
        <f t="shared" si="229"/>
        <v>B</v>
      </c>
    </row>
    <row r="2362" spans="1:7" x14ac:dyDescent="0.3">
      <c r="A2362">
        <v>5.9664969371658395E-6</v>
      </c>
      <c r="B2362">
        <f t="shared" si="230"/>
        <v>5</v>
      </c>
      <c r="C2362">
        <f t="shared" si="231"/>
        <v>0</v>
      </c>
      <c r="D2362">
        <f t="shared" si="232"/>
        <v>67</v>
      </c>
      <c r="E2362">
        <f t="shared" si="228"/>
        <v>0</v>
      </c>
      <c r="F2362">
        <f t="shared" si="233"/>
        <v>0</v>
      </c>
      <c r="G2362" t="str">
        <f t="shared" si="229"/>
        <v>B</v>
      </c>
    </row>
    <row r="2363" spans="1:7" x14ac:dyDescent="0.3">
      <c r="A2363">
        <v>5.9664969371658395E-6</v>
      </c>
      <c r="B2363">
        <f t="shared" si="230"/>
        <v>5</v>
      </c>
      <c r="C2363">
        <f t="shared" si="231"/>
        <v>0</v>
      </c>
      <c r="D2363">
        <f t="shared" si="232"/>
        <v>68</v>
      </c>
      <c r="E2363">
        <f t="shared" si="228"/>
        <v>0</v>
      </c>
      <c r="F2363">
        <f t="shared" si="233"/>
        <v>0</v>
      </c>
      <c r="G2363" t="str">
        <f t="shared" si="229"/>
        <v>B</v>
      </c>
    </row>
    <row r="2364" spans="1:7" x14ac:dyDescent="0.3">
      <c r="A2364">
        <v>5.9664969371658395E-6</v>
      </c>
      <c r="B2364">
        <f t="shared" si="230"/>
        <v>5</v>
      </c>
      <c r="C2364">
        <f t="shared" si="231"/>
        <v>0</v>
      </c>
      <c r="D2364">
        <f t="shared" si="232"/>
        <v>69</v>
      </c>
      <c r="E2364">
        <f t="shared" si="228"/>
        <v>0</v>
      </c>
      <c r="F2364">
        <f t="shared" si="233"/>
        <v>0</v>
      </c>
      <c r="G2364" t="str">
        <f t="shared" si="229"/>
        <v>B</v>
      </c>
    </row>
    <row r="2365" spans="1:7" x14ac:dyDescent="0.3">
      <c r="A2365">
        <v>5.9664969371658395E-6</v>
      </c>
      <c r="B2365">
        <f t="shared" si="230"/>
        <v>5</v>
      </c>
      <c r="C2365">
        <f t="shared" si="231"/>
        <v>0</v>
      </c>
      <c r="D2365">
        <f t="shared" si="232"/>
        <v>70</v>
      </c>
      <c r="E2365">
        <f t="shared" si="228"/>
        <v>0</v>
      </c>
      <c r="F2365">
        <f t="shared" si="233"/>
        <v>0</v>
      </c>
      <c r="G2365" t="str">
        <f t="shared" si="229"/>
        <v>B</v>
      </c>
    </row>
    <row r="2366" spans="1:7" x14ac:dyDescent="0.3">
      <c r="A2366">
        <v>5.9664969371658395E-6</v>
      </c>
      <c r="B2366">
        <f t="shared" si="230"/>
        <v>5</v>
      </c>
      <c r="C2366">
        <f t="shared" si="231"/>
        <v>0</v>
      </c>
      <c r="D2366">
        <f t="shared" si="232"/>
        <v>71</v>
      </c>
      <c r="E2366">
        <f t="shared" si="228"/>
        <v>0</v>
      </c>
      <c r="F2366">
        <f t="shared" si="233"/>
        <v>0</v>
      </c>
      <c r="G2366" t="str">
        <f t="shared" si="229"/>
        <v>B</v>
      </c>
    </row>
    <row r="2367" spans="1:7" x14ac:dyDescent="0.3">
      <c r="A2367">
        <v>5.9664969371658395E-6</v>
      </c>
      <c r="B2367">
        <f t="shared" si="230"/>
        <v>5</v>
      </c>
      <c r="C2367">
        <f t="shared" si="231"/>
        <v>0</v>
      </c>
      <c r="D2367">
        <f t="shared" si="232"/>
        <v>72</v>
      </c>
      <c r="E2367">
        <f t="shared" si="228"/>
        <v>0</v>
      </c>
      <c r="F2367">
        <f t="shared" si="233"/>
        <v>0</v>
      </c>
      <c r="G2367" t="str">
        <f t="shared" si="229"/>
        <v>B</v>
      </c>
    </row>
    <row r="2368" spans="1:7" x14ac:dyDescent="0.3">
      <c r="A2368">
        <v>5.9664969371658395E-6</v>
      </c>
      <c r="B2368">
        <f t="shared" si="230"/>
        <v>5</v>
      </c>
      <c r="C2368">
        <f t="shared" si="231"/>
        <v>0</v>
      </c>
      <c r="D2368">
        <f t="shared" si="232"/>
        <v>73</v>
      </c>
      <c r="E2368">
        <f t="shared" si="228"/>
        <v>0</v>
      </c>
      <c r="F2368">
        <f t="shared" si="233"/>
        <v>0</v>
      </c>
      <c r="G2368" t="str">
        <f t="shared" si="229"/>
        <v>B</v>
      </c>
    </row>
    <row r="2369" spans="1:7" x14ac:dyDescent="0.3">
      <c r="A2369">
        <v>5.9664969371658395E-6</v>
      </c>
      <c r="B2369">
        <f t="shared" si="230"/>
        <v>5</v>
      </c>
      <c r="C2369">
        <f t="shared" si="231"/>
        <v>0</v>
      </c>
      <c r="D2369">
        <f t="shared" si="232"/>
        <v>74</v>
      </c>
      <c r="E2369">
        <f t="shared" si="228"/>
        <v>0</v>
      </c>
      <c r="F2369">
        <f t="shared" si="233"/>
        <v>0</v>
      </c>
      <c r="G2369" t="str">
        <f t="shared" si="229"/>
        <v>B</v>
      </c>
    </row>
    <row r="2370" spans="1:7" x14ac:dyDescent="0.3">
      <c r="A2370">
        <v>5.9664969371658395E-6</v>
      </c>
      <c r="B2370">
        <f t="shared" si="230"/>
        <v>5</v>
      </c>
      <c r="C2370">
        <f t="shared" si="231"/>
        <v>0</v>
      </c>
      <c r="D2370">
        <f t="shared" si="232"/>
        <v>75</v>
      </c>
      <c r="E2370">
        <f t="shared" si="228"/>
        <v>0</v>
      </c>
      <c r="F2370">
        <f t="shared" si="233"/>
        <v>0</v>
      </c>
      <c r="G2370" t="str">
        <f t="shared" si="229"/>
        <v>B</v>
      </c>
    </row>
    <row r="2371" spans="1:7" x14ac:dyDescent="0.3">
      <c r="A2371">
        <v>5.9664969371658395E-6</v>
      </c>
      <c r="B2371">
        <f t="shared" si="230"/>
        <v>5</v>
      </c>
      <c r="C2371">
        <f t="shared" si="231"/>
        <v>0</v>
      </c>
      <c r="D2371">
        <f t="shared" si="232"/>
        <v>76</v>
      </c>
      <c r="E2371">
        <f t="shared" ref="E2371:E2434" si="234">IF(A2371&lt;7,0,D2371)</f>
        <v>0</v>
      </c>
      <c r="F2371">
        <f t="shared" si="233"/>
        <v>0</v>
      </c>
      <c r="G2371" t="str">
        <f t="shared" ref="G2371:G2434" si="235">IF(D2371&lt;50,"A",IF(D2371&lt;100,"B",IF(D2371&lt;150,"C",IF(D2371&lt;200,"D",IF(D2371&lt;250,"E",IF(D2371&lt;305,"F","…"))))))</f>
        <v>B</v>
      </c>
    </row>
    <row r="2372" spans="1:7" x14ac:dyDescent="0.3">
      <c r="A2372">
        <v>5.9664969371658395E-6</v>
      </c>
      <c r="B2372">
        <f t="shared" si="230"/>
        <v>5</v>
      </c>
      <c r="C2372">
        <f t="shared" si="231"/>
        <v>0</v>
      </c>
      <c r="D2372">
        <f t="shared" si="232"/>
        <v>77</v>
      </c>
      <c r="E2372">
        <f t="shared" si="234"/>
        <v>0</v>
      </c>
      <c r="F2372">
        <f t="shared" si="233"/>
        <v>0</v>
      </c>
      <c r="G2372" t="str">
        <f t="shared" si="235"/>
        <v>B</v>
      </c>
    </row>
    <row r="2373" spans="1:7" x14ac:dyDescent="0.3">
      <c r="A2373">
        <v>5.9664969371658395E-6</v>
      </c>
      <c r="B2373">
        <f t="shared" si="230"/>
        <v>5</v>
      </c>
      <c r="C2373">
        <f t="shared" si="231"/>
        <v>0</v>
      </c>
      <c r="D2373">
        <f t="shared" si="232"/>
        <v>78</v>
      </c>
      <c r="E2373">
        <f t="shared" si="234"/>
        <v>0</v>
      </c>
      <c r="F2373">
        <f t="shared" si="233"/>
        <v>0</v>
      </c>
      <c r="G2373" t="str">
        <f t="shared" si="235"/>
        <v>B</v>
      </c>
    </row>
    <row r="2374" spans="1:7" x14ac:dyDescent="0.3">
      <c r="A2374">
        <v>5.9664969371658395E-6</v>
      </c>
      <c r="B2374">
        <f t="shared" si="230"/>
        <v>5</v>
      </c>
      <c r="C2374">
        <f t="shared" si="231"/>
        <v>0</v>
      </c>
      <c r="D2374">
        <f t="shared" si="232"/>
        <v>79</v>
      </c>
      <c r="E2374">
        <f t="shared" si="234"/>
        <v>0</v>
      </c>
      <c r="F2374">
        <f t="shared" si="233"/>
        <v>0</v>
      </c>
      <c r="G2374" t="str">
        <f t="shared" si="235"/>
        <v>B</v>
      </c>
    </row>
    <row r="2375" spans="1:7" x14ac:dyDescent="0.3">
      <c r="A2375">
        <v>5.9664969371658395E-6</v>
      </c>
      <c r="B2375">
        <f t="shared" si="230"/>
        <v>5</v>
      </c>
      <c r="C2375">
        <f t="shared" si="231"/>
        <v>0</v>
      </c>
      <c r="D2375">
        <f t="shared" si="232"/>
        <v>80</v>
      </c>
      <c r="E2375">
        <f t="shared" si="234"/>
        <v>0</v>
      </c>
      <c r="F2375">
        <f t="shared" si="233"/>
        <v>0</v>
      </c>
      <c r="G2375" t="str">
        <f t="shared" si="235"/>
        <v>B</v>
      </c>
    </row>
    <row r="2376" spans="1:7" x14ac:dyDescent="0.3">
      <c r="A2376">
        <v>5.9664969371658395E-6</v>
      </c>
      <c r="B2376">
        <f t="shared" si="230"/>
        <v>5</v>
      </c>
      <c r="C2376">
        <f t="shared" si="231"/>
        <v>0</v>
      </c>
      <c r="D2376">
        <f t="shared" si="232"/>
        <v>81</v>
      </c>
      <c r="E2376">
        <f t="shared" si="234"/>
        <v>0</v>
      </c>
      <c r="F2376">
        <f t="shared" si="233"/>
        <v>0</v>
      </c>
      <c r="G2376" t="str">
        <f t="shared" si="235"/>
        <v>B</v>
      </c>
    </row>
    <row r="2377" spans="1:7" x14ac:dyDescent="0.3">
      <c r="A2377">
        <v>5.9664969371658395E-6</v>
      </c>
      <c r="B2377">
        <f t="shared" si="230"/>
        <v>5</v>
      </c>
      <c r="C2377">
        <f t="shared" si="231"/>
        <v>0</v>
      </c>
      <c r="D2377">
        <f t="shared" si="232"/>
        <v>82</v>
      </c>
      <c r="E2377">
        <f t="shared" si="234"/>
        <v>0</v>
      </c>
      <c r="F2377">
        <f t="shared" si="233"/>
        <v>0</v>
      </c>
      <c r="G2377" t="str">
        <f t="shared" si="235"/>
        <v>B</v>
      </c>
    </row>
    <row r="2378" spans="1:7" x14ac:dyDescent="0.3">
      <c r="A2378">
        <v>5.9664969371658395E-6</v>
      </c>
      <c r="B2378">
        <f t="shared" si="230"/>
        <v>5</v>
      </c>
      <c r="C2378">
        <f t="shared" si="231"/>
        <v>0</v>
      </c>
      <c r="D2378">
        <f t="shared" si="232"/>
        <v>83</v>
      </c>
      <c r="E2378">
        <f t="shared" si="234"/>
        <v>0</v>
      </c>
      <c r="F2378">
        <f t="shared" si="233"/>
        <v>0</v>
      </c>
      <c r="G2378" t="str">
        <f t="shared" si="235"/>
        <v>B</v>
      </c>
    </row>
    <row r="2379" spans="1:7" x14ac:dyDescent="0.3">
      <c r="A2379">
        <v>5.9664969371658395E-6</v>
      </c>
      <c r="B2379">
        <f t="shared" si="230"/>
        <v>5</v>
      </c>
      <c r="C2379">
        <f t="shared" si="231"/>
        <v>0</v>
      </c>
      <c r="D2379">
        <f t="shared" si="232"/>
        <v>84</v>
      </c>
      <c r="E2379">
        <f t="shared" si="234"/>
        <v>0</v>
      </c>
      <c r="F2379">
        <f t="shared" si="233"/>
        <v>0</v>
      </c>
      <c r="G2379" t="str">
        <f t="shared" si="235"/>
        <v>B</v>
      </c>
    </row>
    <row r="2380" spans="1:7" x14ac:dyDescent="0.3">
      <c r="A2380">
        <v>5.9664969371658395E-6</v>
      </c>
      <c r="B2380">
        <f t="shared" si="230"/>
        <v>5</v>
      </c>
      <c r="C2380">
        <f t="shared" si="231"/>
        <v>0</v>
      </c>
      <c r="D2380">
        <f t="shared" si="232"/>
        <v>85</v>
      </c>
      <c r="E2380">
        <f t="shared" si="234"/>
        <v>0</v>
      </c>
      <c r="F2380">
        <f t="shared" si="233"/>
        <v>0</v>
      </c>
      <c r="G2380" t="str">
        <f t="shared" si="235"/>
        <v>B</v>
      </c>
    </row>
    <row r="2381" spans="1:7" x14ac:dyDescent="0.3">
      <c r="A2381">
        <v>5.9664969371658395E-6</v>
      </c>
      <c r="B2381">
        <f t="shared" si="230"/>
        <v>5</v>
      </c>
      <c r="C2381">
        <f t="shared" si="231"/>
        <v>0</v>
      </c>
      <c r="D2381">
        <f t="shared" si="232"/>
        <v>86</v>
      </c>
      <c r="E2381">
        <f t="shared" si="234"/>
        <v>0</v>
      </c>
      <c r="F2381">
        <f t="shared" si="233"/>
        <v>0</v>
      </c>
      <c r="G2381" t="str">
        <f t="shared" si="235"/>
        <v>B</v>
      </c>
    </row>
    <row r="2382" spans="1:7" x14ac:dyDescent="0.3">
      <c r="A2382">
        <v>5.9664969371658395E-6</v>
      </c>
      <c r="B2382">
        <f t="shared" si="230"/>
        <v>5</v>
      </c>
      <c r="C2382">
        <f t="shared" si="231"/>
        <v>0</v>
      </c>
      <c r="D2382">
        <f t="shared" si="232"/>
        <v>87</v>
      </c>
      <c r="E2382">
        <f t="shared" si="234"/>
        <v>0</v>
      </c>
      <c r="F2382">
        <f t="shared" si="233"/>
        <v>0</v>
      </c>
      <c r="G2382" t="str">
        <f t="shared" si="235"/>
        <v>B</v>
      </c>
    </row>
    <row r="2383" spans="1:7" x14ac:dyDescent="0.3">
      <c r="A2383">
        <v>5.9664969371658395E-6</v>
      </c>
      <c r="B2383">
        <f t="shared" si="230"/>
        <v>5</v>
      </c>
      <c r="C2383">
        <f t="shared" si="231"/>
        <v>0</v>
      </c>
      <c r="D2383">
        <f t="shared" si="232"/>
        <v>88</v>
      </c>
      <c r="E2383">
        <f t="shared" si="234"/>
        <v>0</v>
      </c>
      <c r="F2383">
        <f t="shared" si="233"/>
        <v>0</v>
      </c>
      <c r="G2383" t="str">
        <f t="shared" si="235"/>
        <v>B</v>
      </c>
    </row>
    <row r="2384" spans="1:7" x14ac:dyDescent="0.3">
      <c r="A2384">
        <v>1.1983609510097457E-5</v>
      </c>
      <c r="B2384">
        <f t="shared" si="230"/>
        <v>5</v>
      </c>
      <c r="C2384">
        <f t="shared" si="231"/>
        <v>6.0171125729316175E-6</v>
      </c>
      <c r="D2384">
        <f t="shared" si="232"/>
        <v>89</v>
      </c>
      <c r="E2384">
        <f t="shared" si="234"/>
        <v>0</v>
      </c>
      <c r="F2384">
        <f t="shared" si="233"/>
        <v>0</v>
      </c>
      <c r="G2384" t="str">
        <f t="shared" si="235"/>
        <v>B</v>
      </c>
    </row>
    <row r="2385" spans="1:7" x14ac:dyDescent="0.3">
      <c r="A2385">
        <v>1.198635472261611E-5</v>
      </c>
      <c r="B2385">
        <f t="shared" si="230"/>
        <v>5</v>
      </c>
      <c r="C2385">
        <f t="shared" si="231"/>
        <v>2.7452125186527696E-9</v>
      </c>
      <c r="D2385">
        <f t="shared" si="232"/>
        <v>90</v>
      </c>
      <c r="E2385">
        <f t="shared" si="234"/>
        <v>0</v>
      </c>
      <c r="F2385">
        <f t="shared" si="233"/>
        <v>0</v>
      </c>
      <c r="G2385" t="str">
        <f t="shared" si="235"/>
        <v>B</v>
      </c>
    </row>
    <row r="2386" spans="1:7" x14ac:dyDescent="0.3">
      <c r="A2386">
        <v>1.198635472261611E-5</v>
      </c>
      <c r="B2386">
        <f t="shared" si="230"/>
        <v>5</v>
      </c>
      <c r="C2386">
        <f t="shared" si="231"/>
        <v>0</v>
      </c>
      <c r="D2386">
        <f t="shared" si="232"/>
        <v>91</v>
      </c>
      <c r="E2386">
        <f t="shared" si="234"/>
        <v>0</v>
      </c>
      <c r="F2386">
        <f t="shared" si="233"/>
        <v>0</v>
      </c>
      <c r="G2386" t="str">
        <f t="shared" si="235"/>
        <v>B</v>
      </c>
    </row>
    <row r="2387" spans="1:7" x14ac:dyDescent="0.3">
      <c r="A2387">
        <v>1.198635472261611E-5</v>
      </c>
      <c r="B2387">
        <f t="shared" si="230"/>
        <v>5</v>
      </c>
      <c r="C2387">
        <f t="shared" si="231"/>
        <v>0</v>
      </c>
      <c r="D2387">
        <f t="shared" si="232"/>
        <v>92</v>
      </c>
      <c r="E2387">
        <f t="shared" si="234"/>
        <v>0</v>
      </c>
      <c r="F2387">
        <f t="shared" si="233"/>
        <v>0</v>
      </c>
      <c r="G2387" t="str">
        <f t="shared" si="235"/>
        <v>B</v>
      </c>
    </row>
    <row r="2388" spans="1:7" x14ac:dyDescent="0.3">
      <c r="A2388">
        <v>1.198635472261611E-5</v>
      </c>
      <c r="B2388">
        <f t="shared" si="230"/>
        <v>5</v>
      </c>
      <c r="C2388">
        <f t="shared" si="231"/>
        <v>0</v>
      </c>
      <c r="D2388">
        <f t="shared" si="232"/>
        <v>93</v>
      </c>
      <c r="E2388">
        <f t="shared" si="234"/>
        <v>0</v>
      </c>
      <c r="F2388">
        <f t="shared" si="233"/>
        <v>0</v>
      </c>
      <c r="G2388" t="str">
        <f t="shared" si="235"/>
        <v>B</v>
      </c>
    </row>
    <row r="2389" spans="1:7" x14ac:dyDescent="0.3">
      <c r="A2389">
        <v>1.2377234946991187E-5</v>
      </c>
      <c r="B2389">
        <f t="shared" si="230"/>
        <v>5</v>
      </c>
      <c r="C2389">
        <f t="shared" si="231"/>
        <v>3.9088022437507739E-7</v>
      </c>
      <c r="D2389">
        <f t="shared" si="232"/>
        <v>94</v>
      </c>
      <c r="E2389">
        <f t="shared" si="234"/>
        <v>0</v>
      </c>
      <c r="F2389">
        <f t="shared" si="233"/>
        <v>0</v>
      </c>
      <c r="G2389" t="str">
        <f t="shared" si="235"/>
        <v>B</v>
      </c>
    </row>
    <row r="2390" spans="1:7" x14ac:dyDescent="0.3">
      <c r="A2390">
        <v>1.2377234946991187E-5</v>
      </c>
      <c r="B2390">
        <f t="shared" si="230"/>
        <v>5</v>
      </c>
      <c r="C2390">
        <f t="shared" si="231"/>
        <v>0</v>
      </c>
      <c r="D2390">
        <f t="shared" si="232"/>
        <v>95</v>
      </c>
      <c r="E2390">
        <f t="shared" si="234"/>
        <v>0</v>
      </c>
      <c r="F2390">
        <f t="shared" si="233"/>
        <v>0</v>
      </c>
      <c r="G2390" t="str">
        <f t="shared" si="235"/>
        <v>B</v>
      </c>
    </row>
    <row r="2391" spans="1:7" x14ac:dyDescent="0.3">
      <c r="A2391">
        <v>1.2377234946991187E-5</v>
      </c>
      <c r="B2391">
        <f t="shared" si="230"/>
        <v>5</v>
      </c>
      <c r="C2391">
        <f t="shared" si="231"/>
        <v>0</v>
      </c>
      <c r="D2391">
        <f t="shared" si="232"/>
        <v>96</v>
      </c>
      <c r="E2391">
        <f t="shared" si="234"/>
        <v>0</v>
      </c>
      <c r="F2391">
        <f t="shared" si="233"/>
        <v>0</v>
      </c>
      <c r="G2391" t="str">
        <f t="shared" si="235"/>
        <v>B</v>
      </c>
    </row>
    <row r="2392" spans="1:7" x14ac:dyDescent="0.3">
      <c r="A2392">
        <v>1.2377234946991187E-5</v>
      </c>
      <c r="B2392">
        <f t="shared" si="230"/>
        <v>5</v>
      </c>
      <c r="C2392">
        <f t="shared" si="231"/>
        <v>0</v>
      </c>
      <c r="D2392">
        <f t="shared" si="232"/>
        <v>97</v>
      </c>
      <c r="E2392">
        <f t="shared" si="234"/>
        <v>0</v>
      </c>
      <c r="F2392">
        <f t="shared" si="233"/>
        <v>0</v>
      </c>
      <c r="G2392" t="str">
        <f t="shared" si="235"/>
        <v>B</v>
      </c>
    </row>
    <row r="2393" spans="1:7" x14ac:dyDescent="0.3">
      <c r="A2393">
        <v>3.2117638100579764E-2</v>
      </c>
      <c r="B2393">
        <f t="shared" si="230"/>
        <v>5</v>
      </c>
      <c r="C2393">
        <f t="shared" si="231"/>
        <v>3.210526086563277E-2</v>
      </c>
      <c r="D2393">
        <f t="shared" si="232"/>
        <v>98</v>
      </c>
      <c r="E2393">
        <f t="shared" si="234"/>
        <v>0</v>
      </c>
      <c r="F2393">
        <f t="shared" si="233"/>
        <v>0</v>
      </c>
      <c r="G2393" t="str">
        <f t="shared" si="235"/>
        <v>B</v>
      </c>
    </row>
    <row r="2394" spans="1:7" x14ac:dyDescent="0.3">
      <c r="A2394">
        <v>3.2117638100579764E-2</v>
      </c>
      <c r="B2394">
        <f t="shared" si="230"/>
        <v>5</v>
      </c>
      <c r="C2394">
        <f t="shared" si="231"/>
        <v>0</v>
      </c>
      <c r="D2394">
        <f t="shared" si="232"/>
        <v>99</v>
      </c>
      <c r="E2394">
        <f t="shared" si="234"/>
        <v>0</v>
      </c>
      <c r="F2394">
        <f t="shared" si="233"/>
        <v>0</v>
      </c>
      <c r="G2394" t="str">
        <f t="shared" si="235"/>
        <v>B</v>
      </c>
    </row>
    <row r="2395" spans="1:7" x14ac:dyDescent="0.3">
      <c r="A2395">
        <v>3.2117638100579764E-2</v>
      </c>
      <c r="B2395">
        <f t="shared" si="230"/>
        <v>5</v>
      </c>
      <c r="C2395">
        <f t="shared" si="231"/>
        <v>0</v>
      </c>
      <c r="D2395">
        <f t="shared" si="232"/>
        <v>100</v>
      </c>
      <c r="E2395">
        <f t="shared" si="234"/>
        <v>0</v>
      </c>
      <c r="F2395">
        <f t="shared" si="233"/>
        <v>0</v>
      </c>
      <c r="G2395" t="str">
        <f t="shared" si="235"/>
        <v>C</v>
      </c>
    </row>
    <row r="2396" spans="1:7" x14ac:dyDescent="0.3">
      <c r="A2396">
        <v>3.2117638100579764E-2</v>
      </c>
      <c r="B2396">
        <f t="shared" si="230"/>
        <v>5</v>
      </c>
      <c r="C2396">
        <f t="shared" si="231"/>
        <v>0</v>
      </c>
      <c r="D2396">
        <f t="shared" si="232"/>
        <v>101</v>
      </c>
      <c r="E2396">
        <f t="shared" si="234"/>
        <v>0</v>
      </c>
      <c r="F2396">
        <f t="shared" si="233"/>
        <v>0</v>
      </c>
      <c r="G2396" t="str">
        <f t="shared" si="235"/>
        <v>C</v>
      </c>
    </row>
    <row r="2397" spans="1:7" x14ac:dyDescent="0.3">
      <c r="A2397">
        <v>3.2117638100579764E-2</v>
      </c>
      <c r="B2397">
        <f t="shared" si="230"/>
        <v>5</v>
      </c>
      <c r="C2397">
        <f t="shared" si="231"/>
        <v>0</v>
      </c>
      <c r="D2397">
        <f t="shared" si="232"/>
        <v>102</v>
      </c>
      <c r="E2397">
        <f t="shared" si="234"/>
        <v>0</v>
      </c>
      <c r="F2397">
        <f t="shared" si="233"/>
        <v>0</v>
      </c>
      <c r="G2397" t="str">
        <f t="shared" si="235"/>
        <v>C</v>
      </c>
    </row>
    <row r="2398" spans="1:7" x14ac:dyDescent="0.3">
      <c r="A2398">
        <v>3.2117638100579764E-2</v>
      </c>
      <c r="B2398">
        <f t="shared" si="230"/>
        <v>5</v>
      </c>
      <c r="C2398">
        <f t="shared" si="231"/>
        <v>0</v>
      </c>
      <c r="D2398">
        <f t="shared" si="232"/>
        <v>103</v>
      </c>
      <c r="E2398">
        <f t="shared" si="234"/>
        <v>0</v>
      </c>
      <c r="F2398">
        <f t="shared" si="233"/>
        <v>0</v>
      </c>
      <c r="G2398" t="str">
        <f t="shared" si="235"/>
        <v>C</v>
      </c>
    </row>
    <row r="2399" spans="1:7" x14ac:dyDescent="0.3">
      <c r="A2399">
        <v>3.2117638100579764E-2</v>
      </c>
      <c r="B2399">
        <f t="shared" si="230"/>
        <v>5</v>
      </c>
      <c r="C2399">
        <f t="shared" si="231"/>
        <v>0</v>
      </c>
      <c r="D2399">
        <f t="shared" si="232"/>
        <v>104</v>
      </c>
      <c r="E2399">
        <f t="shared" si="234"/>
        <v>0</v>
      </c>
      <c r="F2399">
        <f t="shared" si="233"/>
        <v>0</v>
      </c>
      <c r="G2399" t="str">
        <f t="shared" si="235"/>
        <v>C</v>
      </c>
    </row>
    <row r="2400" spans="1:7" x14ac:dyDescent="0.3">
      <c r="A2400">
        <v>3.2117678047089988E-2</v>
      </c>
      <c r="B2400">
        <f t="shared" si="230"/>
        <v>5</v>
      </c>
      <c r="C2400">
        <f t="shared" si="231"/>
        <v>3.9946510224653231E-8</v>
      </c>
      <c r="D2400">
        <f t="shared" si="232"/>
        <v>105</v>
      </c>
      <c r="E2400">
        <f t="shared" si="234"/>
        <v>0</v>
      </c>
      <c r="F2400">
        <f t="shared" si="233"/>
        <v>0</v>
      </c>
      <c r="G2400" t="str">
        <f t="shared" si="235"/>
        <v>C</v>
      </c>
    </row>
    <row r="2401" spans="1:7" x14ac:dyDescent="0.3">
      <c r="A2401">
        <v>3.2117678047089988E-2</v>
      </c>
      <c r="B2401">
        <f t="shared" si="230"/>
        <v>5</v>
      </c>
      <c r="C2401">
        <f t="shared" si="231"/>
        <v>0</v>
      </c>
      <c r="D2401">
        <f t="shared" si="232"/>
        <v>106</v>
      </c>
      <c r="E2401">
        <f t="shared" si="234"/>
        <v>0</v>
      </c>
      <c r="F2401">
        <f t="shared" si="233"/>
        <v>0</v>
      </c>
      <c r="G2401" t="str">
        <f t="shared" si="235"/>
        <v>C</v>
      </c>
    </row>
    <row r="2402" spans="1:7" x14ac:dyDescent="0.3">
      <c r="A2402">
        <v>3.2160295014468286E-2</v>
      </c>
      <c r="B2402">
        <f t="shared" si="230"/>
        <v>5</v>
      </c>
      <c r="C2402">
        <f t="shared" si="231"/>
        <v>4.2616967378297788E-5</v>
      </c>
      <c r="D2402">
        <f t="shared" si="232"/>
        <v>107</v>
      </c>
      <c r="E2402">
        <f t="shared" si="234"/>
        <v>0</v>
      </c>
      <c r="F2402">
        <f t="shared" si="233"/>
        <v>0</v>
      </c>
      <c r="G2402" t="str">
        <f t="shared" si="235"/>
        <v>C</v>
      </c>
    </row>
    <row r="2403" spans="1:7" x14ac:dyDescent="0.3">
      <c r="A2403">
        <v>3.2160295014468286E-2</v>
      </c>
      <c r="B2403">
        <f t="shared" si="230"/>
        <v>5</v>
      </c>
      <c r="C2403">
        <f t="shared" si="231"/>
        <v>0</v>
      </c>
      <c r="D2403">
        <f t="shared" si="232"/>
        <v>108</v>
      </c>
      <c r="E2403">
        <f t="shared" si="234"/>
        <v>0</v>
      </c>
      <c r="F2403">
        <f t="shared" si="233"/>
        <v>0</v>
      </c>
      <c r="G2403" t="str">
        <f t="shared" si="235"/>
        <v>C</v>
      </c>
    </row>
    <row r="2404" spans="1:7" x14ac:dyDescent="0.3">
      <c r="A2404">
        <v>3.2160295014468286E-2</v>
      </c>
      <c r="B2404">
        <f t="shared" si="230"/>
        <v>5</v>
      </c>
      <c r="C2404">
        <f t="shared" si="231"/>
        <v>0</v>
      </c>
      <c r="D2404">
        <f t="shared" si="232"/>
        <v>109</v>
      </c>
      <c r="E2404">
        <f t="shared" si="234"/>
        <v>0</v>
      </c>
      <c r="F2404">
        <f t="shared" si="233"/>
        <v>0</v>
      </c>
      <c r="G2404" t="str">
        <f t="shared" si="235"/>
        <v>C</v>
      </c>
    </row>
    <row r="2405" spans="1:7" x14ac:dyDescent="0.3">
      <c r="A2405">
        <v>3.2160295014468286E-2</v>
      </c>
      <c r="B2405">
        <f t="shared" si="230"/>
        <v>5</v>
      </c>
      <c r="C2405">
        <f t="shared" si="231"/>
        <v>0</v>
      </c>
      <c r="D2405">
        <f t="shared" si="232"/>
        <v>110</v>
      </c>
      <c r="E2405">
        <f t="shared" si="234"/>
        <v>0</v>
      </c>
      <c r="F2405">
        <f t="shared" si="233"/>
        <v>0</v>
      </c>
      <c r="G2405" t="str">
        <f t="shared" si="235"/>
        <v>C</v>
      </c>
    </row>
    <row r="2406" spans="1:7" x14ac:dyDescent="0.3">
      <c r="A2406">
        <v>3.216029501447254E-2</v>
      </c>
      <c r="B2406">
        <f t="shared" si="230"/>
        <v>5</v>
      </c>
      <c r="C2406">
        <f t="shared" si="231"/>
        <v>4.253541963095131E-15</v>
      </c>
      <c r="D2406">
        <f t="shared" si="232"/>
        <v>111</v>
      </c>
      <c r="E2406">
        <f t="shared" si="234"/>
        <v>0</v>
      </c>
      <c r="F2406">
        <f t="shared" si="233"/>
        <v>0</v>
      </c>
      <c r="G2406" t="str">
        <f t="shared" si="235"/>
        <v>C</v>
      </c>
    </row>
    <row r="2407" spans="1:7" x14ac:dyDescent="0.3">
      <c r="A2407">
        <v>3.216029501447254E-2</v>
      </c>
      <c r="B2407">
        <f t="shared" si="230"/>
        <v>5</v>
      </c>
      <c r="C2407">
        <f t="shared" si="231"/>
        <v>0</v>
      </c>
      <c r="D2407">
        <f t="shared" si="232"/>
        <v>112</v>
      </c>
      <c r="E2407">
        <f t="shared" si="234"/>
        <v>0</v>
      </c>
      <c r="F2407">
        <f t="shared" si="233"/>
        <v>0</v>
      </c>
      <c r="G2407" t="str">
        <f t="shared" si="235"/>
        <v>C</v>
      </c>
    </row>
    <row r="2408" spans="1:7" x14ac:dyDescent="0.3">
      <c r="A2408">
        <v>3.216029501447254E-2</v>
      </c>
      <c r="B2408">
        <f t="shared" si="230"/>
        <v>5</v>
      </c>
      <c r="C2408">
        <f t="shared" si="231"/>
        <v>0</v>
      </c>
      <c r="D2408">
        <f t="shared" si="232"/>
        <v>113</v>
      </c>
      <c r="E2408">
        <f t="shared" si="234"/>
        <v>0</v>
      </c>
      <c r="F2408">
        <f t="shared" si="233"/>
        <v>0</v>
      </c>
      <c r="G2408" t="str">
        <f t="shared" si="235"/>
        <v>C</v>
      </c>
    </row>
    <row r="2409" spans="1:7" x14ac:dyDescent="0.3">
      <c r="A2409">
        <v>3.216029501447254E-2</v>
      </c>
      <c r="B2409">
        <f t="shared" si="230"/>
        <v>5</v>
      </c>
      <c r="C2409">
        <f t="shared" si="231"/>
        <v>0</v>
      </c>
      <c r="D2409">
        <f t="shared" si="232"/>
        <v>114</v>
      </c>
      <c r="E2409">
        <f t="shared" si="234"/>
        <v>0</v>
      </c>
      <c r="F2409">
        <f t="shared" si="233"/>
        <v>0</v>
      </c>
      <c r="G2409" t="str">
        <f t="shared" si="235"/>
        <v>C</v>
      </c>
    </row>
    <row r="2410" spans="1:7" x14ac:dyDescent="0.3">
      <c r="A2410">
        <v>3.2160295270225167E-2</v>
      </c>
      <c r="B2410">
        <f t="shared" si="230"/>
        <v>5</v>
      </c>
      <c r="C2410">
        <f t="shared" si="231"/>
        <v>2.5575262740940019E-10</v>
      </c>
      <c r="D2410">
        <f t="shared" si="232"/>
        <v>115</v>
      </c>
      <c r="E2410">
        <f t="shared" si="234"/>
        <v>0</v>
      </c>
      <c r="F2410">
        <f t="shared" si="233"/>
        <v>0</v>
      </c>
      <c r="G2410" t="str">
        <f t="shared" si="235"/>
        <v>C</v>
      </c>
    </row>
    <row r="2411" spans="1:7" x14ac:dyDescent="0.3">
      <c r="A2411">
        <v>3.2160295270225167E-2</v>
      </c>
      <c r="B2411">
        <f t="shared" si="230"/>
        <v>5</v>
      </c>
      <c r="C2411">
        <f t="shared" si="231"/>
        <v>0</v>
      </c>
      <c r="D2411">
        <f t="shared" si="232"/>
        <v>116</v>
      </c>
      <c r="E2411">
        <f t="shared" si="234"/>
        <v>0</v>
      </c>
      <c r="F2411">
        <f t="shared" si="233"/>
        <v>0</v>
      </c>
      <c r="G2411" t="str">
        <f t="shared" si="235"/>
        <v>C</v>
      </c>
    </row>
    <row r="2412" spans="1:7" x14ac:dyDescent="0.3">
      <c r="A2412">
        <v>3.2160295270225167E-2</v>
      </c>
      <c r="B2412">
        <f t="shared" si="230"/>
        <v>5</v>
      </c>
      <c r="C2412">
        <f t="shared" si="231"/>
        <v>0</v>
      </c>
      <c r="D2412">
        <f t="shared" si="232"/>
        <v>117</v>
      </c>
      <c r="E2412">
        <f t="shared" si="234"/>
        <v>0</v>
      </c>
      <c r="F2412">
        <f t="shared" si="233"/>
        <v>0</v>
      </c>
      <c r="G2412" t="str">
        <f t="shared" si="235"/>
        <v>C</v>
      </c>
    </row>
    <row r="2413" spans="1:7" x14ac:dyDescent="0.3">
      <c r="A2413">
        <v>3.2160295270225167E-2</v>
      </c>
      <c r="B2413">
        <f t="shared" si="230"/>
        <v>5</v>
      </c>
      <c r="C2413">
        <f t="shared" si="231"/>
        <v>0</v>
      </c>
      <c r="D2413">
        <f t="shared" si="232"/>
        <v>118</v>
      </c>
      <c r="E2413">
        <f t="shared" si="234"/>
        <v>0</v>
      </c>
      <c r="F2413">
        <f t="shared" si="233"/>
        <v>0</v>
      </c>
      <c r="G2413" t="str">
        <f t="shared" si="235"/>
        <v>C</v>
      </c>
    </row>
    <row r="2414" spans="1:7" x14ac:dyDescent="0.3">
      <c r="A2414">
        <v>3.2160326306445962E-2</v>
      </c>
      <c r="B2414">
        <f t="shared" si="230"/>
        <v>5</v>
      </c>
      <c r="C2414">
        <f t="shared" si="231"/>
        <v>3.1036220794755653E-8</v>
      </c>
      <c r="D2414">
        <f t="shared" si="232"/>
        <v>119</v>
      </c>
      <c r="E2414">
        <f t="shared" si="234"/>
        <v>0</v>
      </c>
      <c r="F2414">
        <f t="shared" si="233"/>
        <v>0</v>
      </c>
      <c r="G2414" t="str">
        <f t="shared" si="235"/>
        <v>C</v>
      </c>
    </row>
    <row r="2415" spans="1:7" x14ac:dyDescent="0.3">
      <c r="A2415">
        <v>3.2160326306445962E-2</v>
      </c>
      <c r="B2415">
        <f t="shared" si="230"/>
        <v>5</v>
      </c>
      <c r="C2415">
        <f t="shared" si="231"/>
        <v>0</v>
      </c>
      <c r="D2415">
        <f t="shared" si="232"/>
        <v>120</v>
      </c>
      <c r="E2415">
        <f t="shared" si="234"/>
        <v>0</v>
      </c>
      <c r="F2415">
        <f t="shared" si="233"/>
        <v>0</v>
      </c>
      <c r="G2415" t="str">
        <f t="shared" si="235"/>
        <v>C</v>
      </c>
    </row>
    <row r="2416" spans="1:7" x14ac:dyDescent="0.3">
      <c r="A2416">
        <v>3.2160326306461526E-2</v>
      </c>
      <c r="B2416">
        <f t="shared" si="230"/>
        <v>5</v>
      </c>
      <c r="C2416">
        <f t="shared" si="231"/>
        <v>1.5563939026463913E-14</v>
      </c>
      <c r="D2416">
        <f t="shared" si="232"/>
        <v>121</v>
      </c>
      <c r="E2416">
        <f t="shared" si="234"/>
        <v>0</v>
      </c>
      <c r="F2416">
        <f t="shared" si="233"/>
        <v>0</v>
      </c>
      <c r="G2416" t="str">
        <f t="shared" si="235"/>
        <v>C</v>
      </c>
    </row>
    <row r="2417" spans="1:7" x14ac:dyDescent="0.3">
      <c r="A2417">
        <v>3.2160326306461526E-2</v>
      </c>
      <c r="B2417">
        <f t="shared" si="230"/>
        <v>5</v>
      </c>
      <c r="C2417">
        <f t="shared" si="231"/>
        <v>0</v>
      </c>
      <c r="D2417">
        <f t="shared" si="232"/>
        <v>122</v>
      </c>
      <c r="E2417">
        <f t="shared" si="234"/>
        <v>0</v>
      </c>
      <c r="F2417">
        <f t="shared" si="233"/>
        <v>0</v>
      </c>
      <c r="G2417" t="str">
        <f t="shared" si="235"/>
        <v>C</v>
      </c>
    </row>
    <row r="2418" spans="1:7" x14ac:dyDescent="0.3">
      <c r="A2418">
        <v>3.2160326330870251E-2</v>
      </c>
      <c r="B2418">
        <f t="shared" si="230"/>
        <v>5</v>
      </c>
      <c r="C2418">
        <f t="shared" si="231"/>
        <v>2.4408725041169532E-11</v>
      </c>
      <c r="D2418">
        <f t="shared" si="232"/>
        <v>123</v>
      </c>
      <c r="E2418">
        <f t="shared" si="234"/>
        <v>0</v>
      </c>
      <c r="F2418">
        <f t="shared" si="233"/>
        <v>0</v>
      </c>
      <c r="G2418" t="str">
        <f t="shared" si="235"/>
        <v>C</v>
      </c>
    </row>
    <row r="2419" spans="1:7" x14ac:dyDescent="0.3">
      <c r="A2419">
        <v>3.2345488198699146E-2</v>
      </c>
      <c r="B2419">
        <f t="shared" si="230"/>
        <v>5</v>
      </c>
      <c r="C2419">
        <f t="shared" si="231"/>
        <v>1.8516186782889521E-4</v>
      </c>
      <c r="D2419">
        <f t="shared" si="232"/>
        <v>124</v>
      </c>
      <c r="E2419">
        <f t="shared" si="234"/>
        <v>0</v>
      </c>
      <c r="F2419">
        <f t="shared" si="233"/>
        <v>0</v>
      </c>
      <c r="G2419" t="str">
        <f t="shared" si="235"/>
        <v>C</v>
      </c>
    </row>
    <row r="2420" spans="1:7" x14ac:dyDescent="0.3">
      <c r="A2420">
        <v>3.2345488198699146E-2</v>
      </c>
      <c r="B2420">
        <f t="shared" si="230"/>
        <v>5</v>
      </c>
      <c r="C2420">
        <f t="shared" si="231"/>
        <v>0</v>
      </c>
      <c r="D2420">
        <f t="shared" si="232"/>
        <v>125</v>
      </c>
      <c r="E2420">
        <f t="shared" si="234"/>
        <v>0</v>
      </c>
      <c r="F2420">
        <f t="shared" si="233"/>
        <v>0</v>
      </c>
      <c r="G2420" t="str">
        <f t="shared" si="235"/>
        <v>C</v>
      </c>
    </row>
    <row r="2421" spans="1:7" x14ac:dyDescent="0.3">
      <c r="A2421">
        <v>3.2345488198699146E-2</v>
      </c>
      <c r="B2421">
        <f t="shared" si="230"/>
        <v>5</v>
      </c>
      <c r="C2421">
        <f t="shared" si="231"/>
        <v>0</v>
      </c>
      <c r="D2421">
        <f t="shared" si="232"/>
        <v>126</v>
      </c>
      <c r="E2421">
        <f t="shared" si="234"/>
        <v>0</v>
      </c>
      <c r="F2421">
        <f t="shared" si="233"/>
        <v>0</v>
      </c>
      <c r="G2421" t="str">
        <f t="shared" si="235"/>
        <v>C</v>
      </c>
    </row>
    <row r="2422" spans="1:7" x14ac:dyDescent="0.3">
      <c r="A2422">
        <v>3.2345488198699146E-2</v>
      </c>
      <c r="B2422">
        <f t="shared" si="230"/>
        <v>5</v>
      </c>
      <c r="C2422">
        <f t="shared" si="231"/>
        <v>0</v>
      </c>
      <c r="D2422">
        <f t="shared" si="232"/>
        <v>127</v>
      </c>
      <c r="E2422">
        <f t="shared" si="234"/>
        <v>0</v>
      </c>
      <c r="F2422">
        <f t="shared" si="233"/>
        <v>0</v>
      </c>
      <c r="G2422" t="str">
        <f t="shared" si="235"/>
        <v>C</v>
      </c>
    </row>
    <row r="2423" spans="1:7" x14ac:dyDescent="0.3">
      <c r="A2423">
        <v>3.2345488198699146E-2</v>
      </c>
      <c r="B2423">
        <f t="shared" si="230"/>
        <v>5</v>
      </c>
      <c r="C2423">
        <f t="shared" si="231"/>
        <v>0</v>
      </c>
      <c r="D2423">
        <f t="shared" si="232"/>
        <v>128</v>
      </c>
      <c r="E2423">
        <f t="shared" si="234"/>
        <v>0</v>
      </c>
      <c r="F2423">
        <f t="shared" si="233"/>
        <v>0</v>
      </c>
      <c r="G2423" t="str">
        <f t="shared" si="235"/>
        <v>C</v>
      </c>
    </row>
    <row r="2424" spans="1:7" x14ac:dyDescent="0.3">
      <c r="A2424">
        <v>3.2345488198699146E-2</v>
      </c>
      <c r="B2424">
        <f t="shared" ref="B2424:B2487" si="236">B2423</f>
        <v>5</v>
      </c>
      <c r="C2424">
        <f t="shared" ref="C2424:C2487" si="237">A2424-A2423</f>
        <v>0</v>
      </c>
      <c r="D2424">
        <f t="shared" ref="D2424:D2487" si="238">D2423+1</f>
        <v>129</v>
      </c>
      <c r="E2424">
        <f t="shared" si="234"/>
        <v>0</v>
      </c>
      <c r="F2424">
        <f t="shared" ref="F2424:F2487" si="239">E2424-E2423</f>
        <v>0</v>
      </c>
      <c r="G2424" t="str">
        <f t="shared" si="235"/>
        <v>C</v>
      </c>
    </row>
    <row r="2425" spans="1:7" x14ac:dyDescent="0.3">
      <c r="A2425">
        <v>3.2345488198699146E-2</v>
      </c>
      <c r="B2425">
        <f t="shared" si="236"/>
        <v>5</v>
      </c>
      <c r="C2425">
        <f t="shared" si="237"/>
        <v>0</v>
      </c>
      <c r="D2425">
        <f t="shared" si="238"/>
        <v>130</v>
      </c>
      <c r="E2425">
        <f t="shared" si="234"/>
        <v>0</v>
      </c>
      <c r="F2425">
        <f t="shared" si="239"/>
        <v>0</v>
      </c>
      <c r="G2425" t="str">
        <f t="shared" si="235"/>
        <v>C</v>
      </c>
    </row>
    <row r="2426" spans="1:7" x14ac:dyDescent="0.3">
      <c r="A2426">
        <v>3.2345488198699146E-2</v>
      </c>
      <c r="B2426">
        <f t="shared" si="236"/>
        <v>5</v>
      </c>
      <c r="C2426">
        <f t="shared" si="237"/>
        <v>0</v>
      </c>
      <c r="D2426">
        <f t="shared" si="238"/>
        <v>131</v>
      </c>
      <c r="E2426">
        <f t="shared" si="234"/>
        <v>0</v>
      </c>
      <c r="F2426">
        <f t="shared" si="239"/>
        <v>0</v>
      </c>
      <c r="G2426" t="str">
        <f t="shared" si="235"/>
        <v>C</v>
      </c>
    </row>
    <row r="2427" spans="1:7" x14ac:dyDescent="0.3">
      <c r="A2427">
        <v>3.2453454853014242E-2</v>
      </c>
      <c r="B2427">
        <f t="shared" si="236"/>
        <v>5</v>
      </c>
      <c r="C2427">
        <f t="shared" si="237"/>
        <v>1.0796665431509617E-4</v>
      </c>
      <c r="D2427">
        <f t="shared" si="238"/>
        <v>132</v>
      </c>
      <c r="E2427">
        <f t="shared" si="234"/>
        <v>0</v>
      </c>
      <c r="F2427">
        <f t="shared" si="239"/>
        <v>0</v>
      </c>
      <c r="G2427" t="str">
        <f t="shared" si="235"/>
        <v>C</v>
      </c>
    </row>
    <row r="2428" spans="1:7" x14ac:dyDescent="0.3">
      <c r="A2428">
        <v>3.2453454853014242E-2</v>
      </c>
      <c r="B2428">
        <f t="shared" si="236"/>
        <v>5</v>
      </c>
      <c r="C2428">
        <f t="shared" si="237"/>
        <v>0</v>
      </c>
      <c r="D2428">
        <f t="shared" si="238"/>
        <v>133</v>
      </c>
      <c r="E2428">
        <f t="shared" si="234"/>
        <v>0</v>
      </c>
      <c r="F2428">
        <f t="shared" si="239"/>
        <v>0</v>
      </c>
      <c r="G2428" t="str">
        <f t="shared" si="235"/>
        <v>C</v>
      </c>
    </row>
    <row r="2429" spans="1:7" x14ac:dyDescent="0.3">
      <c r="A2429">
        <v>3.2453454853014242E-2</v>
      </c>
      <c r="B2429">
        <f t="shared" si="236"/>
        <v>5</v>
      </c>
      <c r="C2429">
        <f t="shared" si="237"/>
        <v>0</v>
      </c>
      <c r="D2429">
        <f t="shared" si="238"/>
        <v>134</v>
      </c>
      <c r="E2429">
        <f t="shared" si="234"/>
        <v>0</v>
      </c>
      <c r="F2429">
        <f t="shared" si="239"/>
        <v>0</v>
      </c>
      <c r="G2429" t="str">
        <f t="shared" si="235"/>
        <v>C</v>
      </c>
    </row>
    <row r="2430" spans="1:7" x14ac:dyDescent="0.3">
      <c r="A2430">
        <v>3.2453454896717616E-2</v>
      </c>
      <c r="B2430">
        <f t="shared" si="236"/>
        <v>5</v>
      </c>
      <c r="C2430">
        <f t="shared" si="237"/>
        <v>4.3703374252856975E-11</v>
      </c>
      <c r="D2430">
        <f t="shared" si="238"/>
        <v>135</v>
      </c>
      <c r="E2430">
        <f t="shared" si="234"/>
        <v>0</v>
      </c>
      <c r="F2430">
        <f t="shared" si="239"/>
        <v>0</v>
      </c>
      <c r="G2430" t="str">
        <f t="shared" si="235"/>
        <v>C</v>
      </c>
    </row>
    <row r="2431" spans="1:7" x14ac:dyDescent="0.3">
      <c r="A2431">
        <v>3.2453454896717616E-2</v>
      </c>
      <c r="B2431">
        <f t="shared" si="236"/>
        <v>5</v>
      </c>
      <c r="C2431">
        <f t="shared" si="237"/>
        <v>0</v>
      </c>
      <c r="D2431">
        <f t="shared" si="238"/>
        <v>136</v>
      </c>
      <c r="E2431">
        <f t="shared" si="234"/>
        <v>0</v>
      </c>
      <c r="F2431">
        <f t="shared" si="239"/>
        <v>0</v>
      </c>
      <c r="G2431" t="str">
        <f t="shared" si="235"/>
        <v>C</v>
      </c>
    </row>
    <row r="2432" spans="1:7" x14ac:dyDescent="0.3">
      <c r="A2432">
        <v>3.2453540129111121E-2</v>
      </c>
      <c r="B2432">
        <f t="shared" si="236"/>
        <v>5</v>
      </c>
      <c r="C2432">
        <f t="shared" si="237"/>
        <v>8.5232393504108828E-8</v>
      </c>
      <c r="D2432">
        <f t="shared" si="238"/>
        <v>137</v>
      </c>
      <c r="E2432">
        <f t="shared" si="234"/>
        <v>0</v>
      </c>
      <c r="F2432">
        <f t="shared" si="239"/>
        <v>0</v>
      </c>
      <c r="G2432" t="str">
        <f t="shared" si="235"/>
        <v>C</v>
      </c>
    </row>
    <row r="2433" spans="1:7" x14ac:dyDescent="0.3">
      <c r="A2433">
        <v>3.2453540129111121E-2</v>
      </c>
      <c r="B2433">
        <f t="shared" si="236"/>
        <v>5</v>
      </c>
      <c r="C2433">
        <f t="shared" si="237"/>
        <v>0</v>
      </c>
      <c r="D2433">
        <f t="shared" si="238"/>
        <v>138</v>
      </c>
      <c r="E2433">
        <f t="shared" si="234"/>
        <v>0</v>
      </c>
      <c r="F2433">
        <f t="shared" si="239"/>
        <v>0</v>
      </c>
      <c r="G2433" t="str">
        <f t="shared" si="235"/>
        <v>C</v>
      </c>
    </row>
    <row r="2434" spans="1:7" x14ac:dyDescent="0.3">
      <c r="A2434">
        <v>3.2453540129111121E-2</v>
      </c>
      <c r="B2434">
        <f t="shared" si="236"/>
        <v>5</v>
      </c>
      <c r="C2434">
        <f t="shared" si="237"/>
        <v>0</v>
      </c>
      <c r="D2434">
        <f t="shared" si="238"/>
        <v>139</v>
      </c>
      <c r="E2434">
        <f t="shared" si="234"/>
        <v>0</v>
      </c>
      <c r="F2434">
        <f t="shared" si="239"/>
        <v>0</v>
      </c>
      <c r="G2434" t="str">
        <f t="shared" si="235"/>
        <v>C</v>
      </c>
    </row>
    <row r="2435" spans="1:7" x14ac:dyDescent="0.3">
      <c r="A2435">
        <v>3.2453540129111121E-2</v>
      </c>
      <c r="B2435">
        <f t="shared" si="236"/>
        <v>5</v>
      </c>
      <c r="C2435">
        <f t="shared" si="237"/>
        <v>0</v>
      </c>
      <c r="D2435">
        <f t="shared" si="238"/>
        <v>140</v>
      </c>
      <c r="E2435">
        <f t="shared" ref="E2435:E2498" si="240">IF(A2435&lt;7,0,D2435)</f>
        <v>0</v>
      </c>
      <c r="F2435">
        <f t="shared" si="239"/>
        <v>0</v>
      </c>
      <c r="G2435" t="str">
        <f t="shared" ref="G2435:G2498" si="241">IF(D2435&lt;50,"A",IF(D2435&lt;100,"B",IF(D2435&lt;150,"C",IF(D2435&lt;200,"D",IF(D2435&lt;250,"E",IF(D2435&lt;305,"F","…"))))))</f>
        <v>C</v>
      </c>
    </row>
    <row r="2436" spans="1:7" x14ac:dyDescent="0.3">
      <c r="A2436">
        <v>3.2453540129111121E-2</v>
      </c>
      <c r="B2436">
        <f t="shared" si="236"/>
        <v>5</v>
      </c>
      <c r="C2436">
        <f t="shared" si="237"/>
        <v>0</v>
      </c>
      <c r="D2436">
        <f t="shared" si="238"/>
        <v>141</v>
      </c>
      <c r="E2436">
        <f t="shared" si="240"/>
        <v>0</v>
      </c>
      <c r="F2436">
        <f t="shared" si="239"/>
        <v>0</v>
      </c>
      <c r="G2436" t="str">
        <f t="shared" si="241"/>
        <v>C</v>
      </c>
    </row>
    <row r="2437" spans="1:7" x14ac:dyDescent="0.3">
      <c r="A2437">
        <v>3.2453540129111121E-2</v>
      </c>
      <c r="B2437">
        <f t="shared" si="236"/>
        <v>5</v>
      </c>
      <c r="C2437">
        <f t="shared" si="237"/>
        <v>0</v>
      </c>
      <c r="D2437">
        <f t="shared" si="238"/>
        <v>142</v>
      </c>
      <c r="E2437">
        <f t="shared" si="240"/>
        <v>0</v>
      </c>
      <c r="F2437">
        <f t="shared" si="239"/>
        <v>0</v>
      </c>
      <c r="G2437" t="str">
        <f t="shared" si="241"/>
        <v>C</v>
      </c>
    </row>
    <row r="2438" spans="1:7" x14ac:dyDescent="0.3">
      <c r="A2438">
        <v>3.2453540184004329E-2</v>
      </c>
      <c r="B2438">
        <f t="shared" si="236"/>
        <v>5</v>
      </c>
      <c r="C2438">
        <f t="shared" si="237"/>
        <v>5.4893208034645369E-11</v>
      </c>
      <c r="D2438">
        <f t="shared" si="238"/>
        <v>143</v>
      </c>
      <c r="E2438">
        <f t="shared" si="240"/>
        <v>0</v>
      </c>
      <c r="F2438">
        <f t="shared" si="239"/>
        <v>0</v>
      </c>
      <c r="G2438" t="str">
        <f t="shared" si="241"/>
        <v>C</v>
      </c>
    </row>
    <row r="2439" spans="1:7" x14ac:dyDescent="0.3">
      <c r="A2439">
        <v>3.2453540184004329E-2</v>
      </c>
      <c r="B2439">
        <f t="shared" si="236"/>
        <v>5</v>
      </c>
      <c r="C2439">
        <f t="shared" si="237"/>
        <v>0</v>
      </c>
      <c r="D2439">
        <f t="shared" si="238"/>
        <v>144</v>
      </c>
      <c r="E2439">
        <f t="shared" si="240"/>
        <v>0</v>
      </c>
      <c r="F2439">
        <f t="shared" si="239"/>
        <v>0</v>
      </c>
      <c r="G2439" t="str">
        <f t="shared" si="241"/>
        <v>C</v>
      </c>
    </row>
    <row r="2440" spans="1:7" x14ac:dyDescent="0.3">
      <c r="A2440">
        <v>3.2453540184004329E-2</v>
      </c>
      <c r="B2440">
        <f t="shared" si="236"/>
        <v>5</v>
      </c>
      <c r="C2440">
        <f t="shared" si="237"/>
        <v>0</v>
      </c>
      <c r="D2440">
        <f t="shared" si="238"/>
        <v>145</v>
      </c>
      <c r="E2440">
        <f t="shared" si="240"/>
        <v>0</v>
      </c>
      <c r="F2440">
        <f t="shared" si="239"/>
        <v>0</v>
      </c>
      <c r="G2440" t="str">
        <f t="shared" si="241"/>
        <v>C</v>
      </c>
    </row>
    <row r="2441" spans="1:7" x14ac:dyDescent="0.3">
      <c r="A2441">
        <v>3.2453540184004329E-2</v>
      </c>
      <c r="B2441">
        <f t="shared" si="236"/>
        <v>5</v>
      </c>
      <c r="C2441">
        <f t="shared" si="237"/>
        <v>0</v>
      </c>
      <c r="D2441">
        <f t="shared" si="238"/>
        <v>146</v>
      </c>
      <c r="E2441">
        <f t="shared" si="240"/>
        <v>0</v>
      </c>
      <c r="F2441">
        <f t="shared" si="239"/>
        <v>0</v>
      </c>
      <c r="G2441" t="str">
        <f t="shared" si="241"/>
        <v>C</v>
      </c>
    </row>
    <row r="2442" spans="1:7" x14ac:dyDescent="0.3">
      <c r="A2442">
        <v>3.2453540184004329E-2</v>
      </c>
      <c r="B2442">
        <f t="shared" si="236"/>
        <v>5</v>
      </c>
      <c r="C2442">
        <f t="shared" si="237"/>
        <v>0</v>
      </c>
      <c r="D2442">
        <f t="shared" si="238"/>
        <v>147</v>
      </c>
      <c r="E2442">
        <f t="shared" si="240"/>
        <v>0</v>
      </c>
      <c r="F2442">
        <f t="shared" si="239"/>
        <v>0</v>
      </c>
      <c r="G2442" t="str">
        <f t="shared" si="241"/>
        <v>C</v>
      </c>
    </row>
    <row r="2443" spans="1:7" x14ac:dyDescent="0.3">
      <c r="A2443">
        <v>7.7587277220958956E-2</v>
      </c>
      <c r="B2443">
        <f t="shared" si="236"/>
        <v>5</v>
      </c>
      <c r="C2443">
        <f t="shared" si="237"/>
        <v>4.5133737036954627E-2</v>
      </c>
      <c r="D2443">
        <f t="shared" si="238"/>
        <v>148</v>
      </c>
      <c r="E2443">
        <f t="shared" si="240"/>
        <v>0</v>
      </c>
      <c r="F2443">
        <f t="shared" si="239"/>
        <v>0</v>
      </c>
      <c r="G2443" t="str">
        <f t="shared" si="241"/>
        <v>C</v>
      </c>
    </row>
    <row r="2444" spans="1:7" x14ac:dyDescent="0.3">
      <c r="A2444">
        <v>7.7587277220958956E-2</v>
      </c>
      <c r="B2444">
        <f t="shared" si="236"/>
        <v>5</v>
      </c>
      <c r="C2444">
        <f t="shared" si="237"/>
        <v>0</v>
      </c>
      <c r="D2444">
        <f t="shared" si="238"/>
        <v>149</v>
      </c>
      <c r="E2444">
        <f t="shared" si="240"/>
        <v>0</v>
      </c>
      <c r="F2444">
        <f t="shared" si="239"/>
        <v>0</v>
      </c>
      <c r="G2444" t="str">
        <f t="shared" si="241"/>
        <v>C</v>
      </c>
    </row>
    <row r="2445" spans="1:7" x14ac:dyDescent="0.3">
      <c r="A2445">
        <v>9.7815398761525257E-2</v>
      </c>
      <c r="B2445">
        <f t="shared" si="236"/>
        <v>5</v>
      </c>
      <c r="C2445">
        <f t="shared" si="237"/>
        <v>2.0228121540566302E-2</v>
      </c>
      <c r="D2445">
        <f t="shared" si="238"/>
        <v>150</v>
      </c>
      <c r="E2445">
        <f t="shared" si="240"/>
        <v>0</v>
      </c>
      <c r="F2445">
        <f t="shared" si="239"/>
        <v>0</v>
      </c>
      <c r="G2445" t="str">
        <f t="shared" si="241"/>
        <v>D</v>
      </c>
    </row>
    <row r="2446" spans="1:7" x14ac:dyDescent="0.3">
      <c r="A2446">
        <v>9.7815398761693123E-2</v>
      </c>
      <c r="B2446">
        <f t="shared" si="236"/>
        <v>5</v>
      </c>
      <c r="C2446">
        <f t="shared" si="237"/>
        <v>1.6786572132332367E-13</v>
      </c>
      <c r="D2446">
        <f t="shared" si="238"/>
        <v>151</v>
      </c>
      <c r="E2446">
        <f t="shared" si="240"/>
        <v>0</v>
      </c>
      <c r="F2446">
        <f t="shared" si="239"/>
        <v>0</v>
      </c>
      <c r="G2446" t="str">
        <f t="shared" si="241"/>
        <v>D</v>
      </c>
    </row>
    <row r="2447" spans="1:7" x14ac:dyDescent="0.3">
      <c r="A2447">
        <v>9.7815398761693123E-2</v>
      </c>
      <c r="B2447">
        <f t="shared" si="236"/>
        <v>5</v>
      </c>
      <c r="C2447">
        <f t="shared" si="237"/>
        <v>0</v>
      </c>
      <c r="D2447">
        <f t="shared" si="238"/>
        <v>152</v>
      </c>
      <c r="E2447">
        <f t="shared" si="240"/>
        <v>0</v>
      </c>
      <c r="F2447">
        <f t="shared" si="239"/>
        <v>0</v>
      </c>
      <c r="G2447" t="str">
        <f t="shared" si="241"/>
        <v>D</v>
      </c>
    </row>
    <row r="2448" spans="1:7" x14ac:dyDescent="0.3">
      <c r="A2448">
        <v>9.7815398761693123E-2</v>
      </c>
      <c r="B2448">
        <f t="shared" si="236"/>
        <v>5</v>
      </c>
      <c r="C2448">
        <f t="shared" si="237"/>
        <v>0</v>
      </c>
      <c r="D2448">
        <f t="shared" si="238"/>
        <v>153</v>
      </c>
      <c r="E2448">
        <f t="shared" si="240"/>
        <v>0</v>
      </c>
      <c r="F2448">
        <f t="shared" si="239"/>
        <v>0</v>
      </c>
      <c r="G2448" t="str">
        <f t="shared" si="241"/>
        <v>D</v>
      </c>
    </row>
    <row r="2449" spans="1:7" x14ac:dyDescent="0.3">
      <c r="A2449">
        <v>9.781539876170238E-2</v>
      </c>
      <c r="B2449">
        <f t="shared" si="236"/>
        <v>5</v>
      </c>
      <c r="C2449">
        <f t="shared" si="237"/>
        <v>9.2564844678122427E-15</v>
      </c>
      <c r="D2449">
        <f t="shared" si="238"/>
        <v>154</v>
      </c>
      <c r="E2449">
        <f t="shared" si="240"/>
        <v>0</v>
      </c>
      <c r="F2449">
        <f t="shared" si="239"/>
        <v>0</v>
      </c>
      <c r="G2449" t="str">
        <f t="shared" si="241"/>
        <v>D</v>
      </c>
    </row>
    <row r="2450" spans="1:7" x14ac:dyDescent="0.3">
      <c r="A2450">
        <v>9.781539876170238E-2</v>
      </c>
      <c r="B2450">
        <f t="shared" si="236"/>
        <v>5</v>
      </c>
      <c r="C2450">
        <f t="shared" si="237"/>
        <v>0</v>
      </c>
      <c r="D2450">
        <f t="shared" si="238"/>
        <v>155</v>
      </c>
      <c r="E2450">
        <f t="shared" si="240"/>
        <v>0</v>
      </c>
      <c r="F2450">
        <f t="shared" si="239"/>
        <v>0</v>
      </c>
      <c r="G2450" t="str">
        <f t="shared" si="241"/>
        <v>D</v>
      </c>
    </row>
    <row r="2451" spans="1:7" x14ac:dyDescent="0.3">
      <c r="A2451">
        <v>9.781539876170238E-2</v>
      </c>
      <c r="B2451">
        <f t="shared" si="236"/>
        <v>5</v>
      </c>
      <c r="C2451">
        <f t="shared" si="237"/>
        <v>0</v>
      </c>
      <c r="D2451">
        <f t="shared" si="238"/>
        <v>156</v>
      </c>
      <c r="E2451">
        <f t="shared" si="240"/>
        <v>0</v>
      </c>
      <c r="F2451">
        <f t="shared" si="239"/>
        <v>0</v>
      </c>
      <c r="G2451" t="str">
        <f t="shared" si="241"/>
        <v>D</v>
      </c>
    </row>
    <row r="2452" spans="1:7" x14ac:dyDescent="0.3">
      <c r="A2452">
        <v>9.7815717387503623E-2</v>
      </c>
      <c r="B2452">
        <f t="shared" si="236"/>
        <v>5</v>
      </c>
      <c r="C2452">
        <f t="shared" si="237"/>
        <v>3.1862580124331075E-7</v>
      </c>
      <c r="D2452">
        <f t="shared" si="238"/>
        <v>157</v>
      </c>
      <c r="E2452">
        <f t="shared" si="240"/>
        <v>0</v>
      </c>
      <c r="F2452">
        <f t="shared" si="239"/>
        <v>0</v>
      </c>
      <c r="G2452" t="str">
        <f t="shared" si="241"/>
        <v>D</v>
      </c>
    </row>
    <row r="2453" spans="1:7" x14ac:dyDescent="0.3">
      <c r="A2453">
        <v>9.7815717387503623E-2</v>
      </c>
      <c r="B2453">
        <f t="shared" si="236"/>
        <v>5</v>
      </c>
      <c r="C2453">
        <f t="shared" si="237"/>
        <v>0</v>
      </c>
      <c r="D2453">
        <f t="shared" si="238"/>
        <v>158</v>
      </c>
      <c r="E2453">
        <f t="shared" si="240"/>
        <v>0</v>
      </c>
      <c r="F2453">
        <f t="shared" si="239"/>
        <v>0</v>
      </c>
      <c r="G2453" t="str">
        <f t="shared" si="241"/>
        <v>D</v>
      </c>
    </row>
    <row r="2454" spans="1:7" x14ac:dyDescent="0.3">
      <c r="A2454">
        <v>9.7815717387503623E-2</v>
      </c>
      <c r="B2454">
        <f t="shared" si="236"/>
        <v>5</v>
      </c>
      <c r="C2454">
        <f t="shared" si="237"/>
        <v>0</v>
      </c>
      <c r="D2454">
        <f t="shared" si="238"/>
        <v>159</v>
      </c>
      <c r="E2454">
        <f t="shared" si="240"/>
        <v>0</v>
      </c>
      <c r="F2454">
        <f t="shared" si="239"/>
        <v>0</v>
      </c>
      <c r="G2454" t="str">
        <f t="shared" si="241"/>
        <v>D</v>
      </c>
    </row>
    <row r="2455" spans="1:7" x14ac:dyDescent="0.3">
      <c r="A2455">
        <v>0.15481194516421692</v>
      </c>
      <c r="B2455">
        <f t="shared" si="236"/>
        <v>5</v>
      </c>
      <c r="C2455">
        <f t="shared" si="237"/>
        <v>5.6996227776713301E-2</v>
      </c>
      <c r="D2455">
        <f t="shared" si="238"/>
        <v>160</v>
      </c>
      <c r="E2455">
        <f t="shared" si="240"/>
        <v>0</v>
      </c>
      <c r="F2455">
        <f t="shared" si="239"/>
        <v>0</v>
      </c>
      <c r="G2455" t="str">
        <f t="shared" si="241"/>
        <v>D</v>
      </c>
    </row>
    <row r="2456" spans="1:7" x14ac:dyDescent="0.3">
      <c r="A2456">
        <v>0.15481194884573166</v>
      </c>
      <c r="B2456">
        <f t="shared" si="236"/>
        <v>5</v>
      </c>
      <c r="C2456">
        <f t="shared" si="237"/>
        <v>3.6815147319568808E-9</v>
      </c>
      <c r="D2456">
        <f t="shared" si="238"/>
        <v>161</v>
      </c>
      <c r="E2456">
        <f t="shared" si="240"/>
        <v>0</v>
      </c>
      <c r="F2456">
        <f t="shared" si="239"/>
        <v>0</v>
      </c>
      <c r="G2456" t="str">
        <f t="shared" si="241"/>
        <v>D</v>
      </c>
    </row>
    <row r="2457" spans="1:7" x14ac:dyDescent="0.3">
      <c r="A2457">
        <v>0.15481194884573166</v>
      </c>
      <c r="B2457">
        <f t="shared" si="236"/>
        <v>5</v>
      </c>
      <c r="C2457">
        <f t="shared" si="237"/>
        <v>0</v>
      </c>
      <c r="D2457">
        <f t="shared" si="238"/>
        <v>162</v>
      </c>
      <c r="E2457">
        <f t="shared" si="240"/>
        <v>0</v>
      </c>
      <c r="F2457">
        <f t="shared" si="239"/>
        <v>0</v>
      </c>
      <c r="G2457" t="str">
        <f t="shared" si="241"/>
        <v>D</v>
      </c>
    </row>
    <row r="2458" spans="1:7" x14ac:dyDescent="0.3">
      <c r="A2458">
        <v>0.15481194884573166</v>
      </c>
      <c r="B2458">
        <f t="shared" si="236"/>
        <v>5</v>
      </c>
      <c r="C2458">
        <f t="shared" si="237"/>
        <v>0</v>
      </c>
      <c r="D2458">
        <f t="shared" si="238"/>
        <v>163</v>
      </c>
      <c r="E2458">
        <f t="shared" si="240"/>
        <v>0</v>
      </c>
      <c r="F2458">
        <f t="shared" si="239"/>
        <v>0</v>
      </c>
      <c r="G2458" t="str">
        <f t="shared" si="241"/>
        <v>D</v>
      </c>
    </row>
    <row r="2459" spans="1:7" x14ac:dyDescent="0.3">
      <c r="A2459">
        <v>0.15481194884573166</v>
      </c>
      <c r="B2459">
        <f t="shared" si="236"/>
        <v>5</v>
      </c>
      <c r="C2459">
        <f t="shared" si="237"/>
        <v>0</v>
      </c>
      <c r="D2459">
        <f t="shared" si="238"/>
        <v>164</v>
      </c>
      <c r="E2459">
        <f t="shared" si="240"/>
        <v>0</v>
      </c>
      <c r="F2459">
        <f t="shared" si="239"/>
        <v>0</v>
      </c>
      <c r="G2459" t="str">
        <f t="shared" si="241"/>
        <v>D</v>
      </c>
    </row>
    <row r="2460" spans="1:7" x14ac:dyDescent="0.3">
      <c r="A2460">
        <v>0.15481194884573166</v>
      </c>
      <c r="B2460">
        <f t="shared" si="236"/>
        <v>5</v>
      </c>
      <c r="C2460">
        <f t="shared" si="237"/>
        <v>0</v>
      </c>
      <c r="D2460">
        <f t="shared" si="238"/>
        <v>165</v>
      </c>
      <c r="E2460">
        <f t="shared" si="240"/>
        <v>0</v>
      </c>
      <c r="F2460">
        <f t="shared" si="239"/>
        <v>0</v>
      </c>
      <c r="G2460" t="str">
        <f t="shared" si="241"/>
        <v>D</v>
      </c>
    </row>
    <row r="2461" spans="1:7" x14ac:dyDescent="0.3">
      <c r="A2461">
        <v>0.15481194884573166</v>
      </c>
      <c r="B2461">
        <f t="shared" si="236"/>
        <v>5</v>
      </c>
      <c r="C2461">
        <f t="shared" si="237"/>
        <v>0</v>
      </c>
      <c r="D2461">
        <f t="shared" si="238"/>
        <v>166</v>
      </c>
      <c r="E2461">
        <f t="shared" si="240"/>
        <v>0</v>
      </c>
      <c r="F2461">
        <f t="shared" si="239"/>
        <v>0</v>
      </c>
      <c r="G2461" t="str">
        <f t="shared" si="241"/>
        <v>D</v>
      </c>
    </row>
    <row r="2462" spans="1:7" x14ac:dyDescent="0.3">
      <c r="A2462">
        <v>0.15488001092860293</v>
      </c>
      <c r="B2462">
        <f t="shared" si="236"/>
        <v>5</v>
      </c>
      <c r="C2462">
        <f t="shared" si="237"/>
        <v>6.8062082871273022E-5</v>
      </c>
      <c r="D2462">
        <f t="shared" si="238"/>
        <v>167</v>
      </c>
      <c r="E2462">
        <f t="shared" si="240"/>
        <v>0</v>
      </c>
      <c r="F2462">
        <f t="shared" si="239"/>
        <v>0</v>
      </c>
      <c r="G2462" t="str">
        <f t="shared" si="241"/>
        <v>D</v>
      </c>
    </row>
    <row r="2463" spans="1:7" x14ac:dyDescent="0.3">
      <c r="A2463">
        <v>0.15488001092860293</v>
      </c>
      <c r="B2463">
        <f t="shared" si="236"/>
        <v>5</v>
      </c>
      <c r="C2463">
        <f t="shared" si="237"/>
        <v>0</v>
      </c>
      <c r="D2463">
        <f t="shared" si="238"/>
        <v>168</v>
      </c>
      <c r="E2463">
        <f t="shared" si="240"/>
        <v>0</v>
      </c>
      <c r="F2463">
        <f t="shared" si="239"/>
        <v>0</v>
      </c>
      <c r="G2463" t="str">
        <f t="shared" si="241"/>
        <v>D</v>
      </c>
    </row>
    <row r="2464" spans="1:7" x14ac:dyDescent="0.3">
      <c r="A2464">
        <v>0.15488001092860293</v>
      </c>
      <c r="B2464">
        <f t="shared" si="236"/>
        <v>5</v>
      </c>
      <c r="C2464">
        <f t="shared" si="237"/>
        <v>0</v>
      </c>
      <c r="D2464">
        <f t="shared" si="238"/>
        <v>169</v>
      </c>
      <c r="E2464">
        <f t="shared" si="240"/>
        <v>0</v>
      </c>
      <c r="F2464">
        <f t="shared" si="239"/>
        <v>0</v>
      </c>
      <c r="G2464" t="str">
        <f t="shared" si="241"/>
        <v>D</v>
      </c>
    </row>
    <row r="2465" spans="1:7" x14ac:dyDescent="0.3">
      <c r="A2465">
        <v>0.15488001092860335</v>
      </c>
      <c r="B2465">
        <f t="shared" si="236"/>
        <v>5</v>
      </c>
      <c r="C2465">
        <f t="shared" si="237"/>
        <v>4.163336342344337E-16</v>
      </c>
      <c r="D2465">
        <f t="shared" si="238"/>
        <v>170</v>
      </c>
      <c r="E2465">
        <f t="shared" si="240"/>
        <v>0</v>
      </c>
      <c r="F2465">
        <f t="shared" si="239"/>
        <v>0</v>
      </c>
      <c r="G2465" t="str">
        <f t="shared" si="241"/>
        <v>D</v>
      </c>
    </row>
    <row r="2466" spans="1:7" x14ac:dyDescent="0.3">
      <c r="A2466">
        <v>0.15488001092860335</v>
      </c>
      <c r="B2466">
        <f t="shared" si="236"/>
        <v>5</v>
      </c>
      <c r="C2466">
        <f t="shared" si="237"/>
        <v>0</v>
      </c>
      <c r="D2466">
        <f t="shared" si="238"/>
        <v>171</v>
      </c>
      <c r="E2466">
        <f t="shared" si="240"/>
        <v>0</v>
      </c>
      <c r="F2466">
        <f t="shared" si="239"/>
        <v>0</v>
      </c>
      <c r="G2466" t="str">
        <f t="shared" si="241"/>
        <v>D</v>
      </c>
    </row>
    <row r="2467" spans="1:7" x14ac:dyDescent="0.3">
      <c r="A2467">
        <v>0.15488007992105474</v>
      </c>
      <c r="B2467">
        <f t="shared" si="236"/>
        <v>5</v>
      </c>
      <c r="C2467">
        <f t="shared" si="237"/>
        <v>6.8992451390803566E-8</v>
      </c>
      <c r="D2467">
        <f t="shared" si="238"/>
        <v>172</v>
      </c>
      <c r="E2467">
        <f t="shared" si="240"/>
        <v>0</v>
      </c>
      <c r="F2467">
        <f t="shared" si="239"/>
        <v>0</v>
      </c>
      <c r="G2467" t="str">
        <f t="shared" si="241"/>
        <v>D</v>
      </c>
    </row>
    <row r="2468" spans="1:7" x14ac:dyDescent="0.3">
      <c r="A2468">
        <v>0.15488008001811529</v>
      </c>
      <c r="B2468">
        <f t="shared" si="236"/>
        <v>5</v>
      </c>
      <c r="C2468">
        <f t="shared" si="237"/>
        <v>9.706055403846392E-11</v>
      </c>
      <c r="D2468">
        <f t="shared" si="238"/>
        <v>173</v>
      </c>
      <c r="E2468">
        <f t="shared" si="240"/>
        <v>0</v>
      </c>
      <c r="F2468">
        <f t="shared" si="239"/>
        <v>0</v>
      </c>
      <c r="G2468" t="str">
        <f t="shared" si="241"/>
        <v>D</v>
      </c>
    </row>
    <row r="2469" spans="1:7" x14ac:dyDescent="0.3">
      <c r="A2469">
        <v>0.15488008001813591</v>
      </c>
      <c r="B2469">
        <f t="shared" si="236"/>
        <v>5</v>
      </c>
      <c r="C2469">
        <f t="shared" si="237"/>
        <v>2.0622392682412283E-14</v>
      </c>
      <c r="D2469">
        <f t="shared" si="238"/>
        <v>174</v>
      </c>
      <c r="E2469">
        <f t="shared" si="240"/>
        <v>0</v>
      </c>
      <c r="F2469">
        <f t="shared" si="239"/>
        <v>0</v>
      </c>
      <c r="G2469" t="str">
        <f t="shared" si="241"/>
        <v>D</v>
      </c>
    </row>
    <row r="2470" spans="1:7" x14ac:dyDescent="0.3">
      <c r="A2470">
        <v>0.15488008001813591</v>
      </c>
      <c r="B2470">
        <f t="shared" si="236"/>
        <v>5</v>
      </c>
      <c r="C2470">
        <f t="shared" si="237"/>
        <v>0</v>
      </c>
      <c r="D2470">
        <f t="shared" si="238"/>
        <v>175</v>
      </c>
      <c r="E2470">
        <f t="shared" si="240"/>
        <v>0</v>
      </c>
      <c r="F2470">
        <f t="shared" si="239"/>
        <v>0</v>
      </c>
      <c r="G2470" t="str">
        <f t="shared" si="241"/>
        <v>D</v>
      </c>
    </row>
    <row r="2471" spans="1:7" x14ac:dyDescent="0.3">
      <c r="A2471">
        <v>0.15488008001813591</v>
      </c>
      <c r="B2471">
        <f t="shared" si="236"/>
        <v>5</v>
      </c>
      <c r="C2471">
        <f t="shared" si="237"/>
        <v>0</v>
      </c>
      <c r="D2471">
        <f t="shared" si="238"/>
        <v>176</v>
      </c>
      <c r="E2471">
        <f t="shared" si="240"/>
        <v>0</v>
      </c>
      <c r="F2471">
        <f t="shared" si="239"/>
        <v>0</v>
      </c>
      <c r="G2471" t="str">
        <f t="shared" si="241"/>
        <v>D</v>
      </c>
    </row>
    <row r="2472" spans="1:7" x14ac:dyDescent="0.3">
      <c r="A2472">
        <v>0.15488008001813591</v>
      </c>
      <c r="B2472">
        <f t="shared" si="236"/>
        <v>5</v>
      </c>
      <c r="C2472">
        <f t="shared" si="237"/>
        <v>0</v>
      </c>
      <c r="D2472">
        <f t="shared" si="238"/>
        <v>177</v>
      </c>
      <c r="E2472">
        <f t="shared" si="240"/>
        <v>0</v>
      </c>
      <c r="F2472">
        <f t="shared" si="239"/>
        <v>0</v>
      </c>
      <c r="G2472" t="str">
        <f t="shared" si="241"/>
        <v>D</v>
      </c>
    </row>
    <row r="2473" spans="1:7" x14ac:dyDescent="0.3">
      <c r="A2473">
        <v>0.15488008001813591</v>
      </c>
      <c r="B2473">
        <f t="shared" si="236"/>
        <v>5</v>
      </c>
      <c r="C2473">
        <f t="shared" si="237"/>
        <v>0</v>
      </c>
      <c r="D2473">
        <f t="shared" si="238"/>
        <v>178</v>
      </c>
      <c r="E2473">
        <f t="shared" si="240"/>
        <v>0</v>
      </c>
      <c r="F2473">
        <f t="shared" si="239"/>
        <v>0</v>
      </c>
      <c r="G2473" t="str">
        <f t="shared" si="241"/>
        <v>D</v>
      </c>
    </row>
    <row r="2474" spans="1:7" x14ac:dyDescent="0.3">
      <c r="A2474">
        <v>0.15488008001813591</v>
      </c>
      <c r="B2474">
        <f t="shared" si="236"/>
        <v>5</v>
      </c>
      <c r="C2474">
        <f t="shared" si="237"/>
        <v>0</v>
      </c>
      <c r="D2474">
        <f t="shared" si="238"/>
        <v>179</v>
      </c>
      <c r="E2474">
        <f t="shared" si="240"/>
        <v>0</v>
      </c>
      <c r="F2474">
        <f t="shared" si="239"/>
        <v>0</v>
      </c>
      <c r="G2474" t="str">
        <f t="shared" si="241"/>
        <v>D</v>
      </c>
    </row>
    <row r="2475" spans="1:7" x14ac:dyDescent="0.3">
      <c r="A2475">
        <v>0.15490818777947205</v>
      </c>
      <c r="B2475">
        <f t="shared" si="236"/>
        <v>5</v>
      </c>
      <c r="C2475">
        <f t="shared" si="237"/>
        <v>2.8107761336132464E-5</v>
      </c>
      <c r="D2475">
        <f t="shared" si="238"/>
        <v>180</v>
      </c>
      <c r="E2475">
        <f t="shared" si="240"/>
        <v>0</v>
      </c>
      <c r="F2475">
        <f t="shared" si="239"/>
        <v>0</v>
      </c>
      <c r="G2475" t="str">
        <f t="shared" si="241"/>
        <v>D</v>
      </c>
    </row>
    <row r="2476" spans="1:7" x14ac:dyDescent="0.3">
      <c r="A2476">
        <v>0.15490818777947205</v>
      </c>
      <c r="B2476">
        <f t="shared" si="236"/>
        <v>5</v>
      </c>
      <c r="C2476">
        <f t="shared" si="237"/>
        <v>0</v>
      </c>
      <c r="D2476">
        <f t="shared" si="238"/>
        <v>181</v>
      </c>
      <c r="E2476">
        <f t="shared" si="240"/>
        <v>0</v>
      </c>
      <c r="F2476">
        <f t="shared" si="239"/>
        <v>0</v>
      </c>
      <c r="G2476" t="str">
        <f t="shared" si="241"/>
        <v>D</v>
      </c>
    </row>
    <row r="2477" spans="1:7" x14ac:dyDescent="0.3">
      <c r="A2477">
        <v>0.15490818777947205</v>
      </c>
      <c r="B2477">
        <f t="shared" si="236"/>
        <v>5</v>
      </c>
      <c r="C2477">
        <f t="shared" si="237"/>
        <v>0</v>
      </c>
      <c r="D2477">
        <f t="shared" si="238"/>
        <v>182</v>
      </c>
      <c r="E2477">
        <f t="shared" si="240"/>
        <v>0</v>
      </c>
      <c r="F2477">
        <f t="shared" si="239"/>
        <v>0</v>
      </c>
      <c r="G2477" t="str">
        <f t="shared" si="241"/>
        <v>D</v>
      </c>
    </row>
    <row r="2478" spans="1:7" x14ac:dyDescent="0.3">
      <c r="A2478">
        <v>0.15490818777947205</v>
      </c>
      <c r="B2478">
        <f t="shared" si="236"/>
        <v>5</v>
      </c>
      <c r="C2478">
        <f t="shared" si="237"/>
        <v>0</v>
      </c>
      <c r="D2478">
        <f t="shared" si="238"/>
        <v>183</v>
      </c>
      <c r="E2478">
        <f t="shared" si="240"/>
        <v>0</v>
      </c>
      <c r="F2478">
        <f t="shared" si="239"/>
        <v>0</v>
      </c>
      <c r="G2478" t="str">
        <f t="shared" si="241"/>
        <v>D</v>
      </c>
    </row>
    <row r="2479" spans="1:7" x14ac:dyDescent="0.3">
      <c r="A2479">
        <v>0.19750293684739884</v>
      </c>
      <c r="B2479">
        <f t="shared" si="236"/>
        <v>5</v>
      </c>
      <c r="C2479">
        <f t="shared" si="237"/>
        <v>4.259474906792679E-2</v>
      </c>
      <c r="D2479">
        <f t="shared" si="238"/>
        <v>184</v>
      </c>
      <c r="E2479">
        <f t="shared" si="240"/>
        <v>0</v>
      </c>
      <c r="F2479">
        <f t="shared" si="239"/>
        <v>0</v>
      </c>
      <c r="G2479" t="str">
        <f t="shared" si="241"/>
        <v>D</v>
      </c>
    </row>
    <row r="2480" spans="1:7" x14ac:dyDescent="0.3">
      <c r="A2480">
        <v>0.19750293684739884</v>
      </c>
      <c r="B2480">
        <f t="shared" si="236"/>
        <v>5</v>
      </c>
      <c r="C2480">
        <f t="shared" si="237"/>
        <v>0</v>
      </c>
      <c r="D2480">
        <f t="shared" si="238"/>
        <v>185</v>
      </c>
      <c r="E2480">
        <f t="shared" si="240"/>
        <v>0</v>
      </c>
      <c r="F2480">
        <f t="shared" si="239"/>
        <v>0</v>
      </c>
      <c r="G2480" t="str">
        <f t="shared" si="241"/>
        <v>D</v>
      </c>
    </row>
    <row r="2481" spans="1:7" x14ac:dyDescent="0.3">
      <c r="A2481">
        <v>0.19750307814967299</v>
      </c>
      <c r="B2481">
        <f t="shared" si="236"/>
        <v>5</v>
      </c>
      <c r="C2481">
        <f t="shared" si="237"/>
        <v>1.4130227415920515E-7</v>
      </c>
      <c r="D2481">
        <f t="shared" si="238"/>
        <v>186</v>
      </c>
      <c r="E2481">
        <f t="shared" si="240"/>
        <v>0</v>
      </c>
      <c r="F2481">
        <f t="shared" si="239"/>
        <v>0</v>
      </c>
      <c r="G2481" t="str">
        <f t="shared" si="241"/>
        <v>D</v>
      </c>
    </row>
    <row r="2482" spans="1:7" x14ac:dyDescent="0.3">
      <c r="A2482">
        <v>0.19750307814967299</v>
      </c>
      <c r="B2482">
        <f t="shared" si="236"/>
        <v>5</v>
      </c>
      <c r="C2482">
        <f t="shared" si="237"/>
        <v>0</v>
      </c>
      <c r="D2482">
        <f t="shared" si="238"/>
        <v>187</v>
      </c>
      <c r="E2482">
        <f t="shared" si="240"/>
        <v>0</v>
      </c>
      <c r="F2482">
        <f t="shared" si="239"/>
        <v>0</v>
      </c>
      <c r="G2482" t="str">
        <f t="shared" si="241"/>
        <v>D</v>
      </c>
    </row>
    <row r="2483" spans="1:7" x14ac:dyDescent="0.3">
      <c r="A2483">
        <v>0.20221458895497532</v>
      </c>
      <c r="B2483">
        <f t="shared" si="236"/>
        <v>5</v>
      </c>
      <c r="C2483">
        <f t="shared" si="237"/>
        <v>4.7115108053023269E-3</v>
      </c>
      <c r="D2483">
        <f t="shared" si="238"/>
        <v>188</v>
      </c>
      <c r="E2483">
        <f t="shared" si="240"/>
        <v>0</v>
      </c>
      <c r="F2483">
        <f t="shared" si="239"/>
        <v>0</v>
      </c>
      <c r="G2483" t="str">
        <f t="shared" si="241"/>
        <v>D</v>
      </c>
    </row>
    <row r="2484" spans="1:7" x14ac:dyDescent="0.3">
      <c r="A2484">
        <v>0.20221458895497532</v>
      </c>
      <c r="B2484">
        <f t="shared" si="236"/>
        <v>5</v>
      </c>
      <c r="C2484">
        <f t="shared" si="237"/>
        <v>0</v>
      </c>
      <c r="D2484">
        <f t="shared" si="238"/>
        <v>189</v>
      </c>
      <c r="E2484">
        <f t="shared" si="240"/>
        <v>0</v>
      </c>
      <c r="F2484">
        <f t="shared" si="239"/>
        <v>0</v>
      </c>
      <c r="G2484" t="str">
        <f t="shared" si="241"/>
        <v>D</v>
      </c>
    </row>
    <row r="2485" spans="1:7" x14ac:dyDescent="0.3">
      <c r="A2485">
        <v>0.20221458895497535</v>
      </c>
      <c r="B2485">
        <f t="shared" si="236"/>
        <v>5</v>
      </c>
      <c r="C2485">
        <f t="shared" si="237"/>
        <v>0</v>
      </c>
      <c r="D2485">
        <f t="shared" si="238"/>
        <v>190</v>
      </c>
      <c r="E2485">
        <f t="shared" si="240"/>
        <v>0</v>
      </c>
      <c r="F2485">
        <f t="shared" si="239"/>
        <v>0</v>
      </c>
      <c r="G2485" t="str">
        <f t="shared" si="241"/>
        <v>D</v>
      </c>
    </row>
    <row r="2486" spans="1:7" x14ac:dyDescent="0.3">
      <c r="A2486">
        <v>0.20221458895497535</v>
      </c>
      <c r="B2486">
        <f t="shared" si="236"/>
        <v>5</v>
      </c>
      <c r="C2486">
        <f t="shared" si="237"/>
        <v>0</v>
      </c>
      <c r="D2486">
        <f t="shared" si="238"/>
        <v>191</v>
      </c>
      <c r="E2486">
        <f t="shared" si="240"/>
        <v>0</v>
      </c>
      <c r="F2486">
        <f t="shared" si="239"/>
        <v>0</v>
      </c>
      <c r="G2486" t="str">
        <f t="shared" si="241"/>
        <v>D</v>
      </c>
    </row>
    <row r="2487" spans="1:7" x14ac:dyDescent="0.3">
      <c r="A2487">
        <v>0.20221458895497535</v>
      </c>
      <c r="B2487">
        <f t="shared" si="236"/>
        <v>5</v>
      </c>
      <c r="C2487">
        <f t="shared" si="237"/>
        <v>0</v>
      </c>
      <c r="D2487">
        <f t="shared" si="238"/>
        <v>192</v>
      </c>
      <c r="E2487">
        <f t="shared" si="240"/>
        <v>0</v>
      </c>
      <c r="F2487">
        <f t="shared" si="239"/>
        <v>0</v>
      </c>
      <c r="G2487" t="str">
        <f t="shared" si="241"/>
        <v>D</v>
      </c>
    </row>
    <row r="2488" spans="1:7" x14ac:dyDescent="0.3">
      <c r="A2488">
        <v>0.20221483076166263</v>
      </c>
      <c r="B2488">
        <f t="shared" ref="B2488:B2551" si="242">B2487</f>
        <v>5</v>
      </c>
      <c r="C2488">
        <f t="shared" ref="C2488:C2551" si="243">A2488-A2487</f>
        <v>2.4180668728446264E-7</v>
      </c>
      <c r="D2488">
        <f t="shared" ref="D2488:D2551" si="244">D2487+1</f>
        <v>193</v>
      </c>
      <c r="E2488">
        <f t="shared" si="240"/>
        <v>0</v>
      </c>
      <c r="F2488">
        <f t="shared" ref="F2488:F2551" si="245">E2488-E2487</f>
        <v>0</v>
      </c>
      <c r="G2488" t="str">
        <f t="shared" si="241"/>
        <v>D</v>
      </c>
    </row>
    <row r="2489" spans="1:7" x14ac:dyDescent="0.3">
      <c r="A2489">
        <v>0.20221483076166263</v>
      </c>
      <c r="B2489">
        <f t="shared" si="242"/>
        <v>5</v>
      </c>
      <c r="C2489">
        <f t="shared" si="243"/>
        <v>0</v>
      </c>
      <c r="D2489">
        <f t="shared" si="244"/>
        <v>194</v>
      </c>
      <c r="E2489">
        <f t="shared" si="240"/>
        <v>0</v>
      </c>
      <c r="F2489">
        <f t="shared" si="245"/>
        <v>0</v>
      </c>
      <c r="G2489" t="str">
        <f t="shared" si="241"/>
        <v>D</v>
      </c>
    </row>
    <row r="2490" spans="1:7" x14ac:dyDescent="0.3">
      <c r="A2490">
        <v>0.32427891655320651</v>
      </c>
      <c r="B2490">
        <f t="shared" si="242"/>
        <v>5</v>
      </c>
      <c r="C2490">
        <f t="shared" si="243"/>
        <v>0.12206408579154387</v>
      </c>
      <c r="D2490">
        <f t="shared" si="244"/>
        <v>195</v>
      </c>
      <c r="E2490">
        <f t="shared" si="240"/>
        <v>0</v>
      </c>
      <c r="F2490">
        <f t="shared" si="245"/>
        <v>0</v>
      </c>
      <c r="G2490" t="str">
        <f t="shared" si="241"/>
        <v>D</v>
      </c>
    </row>
    <row r="2491" spans="1:7" x14ac:dyDescent="0.3">
      <c r="A2491">
        <v>0.32427891655320651</v>
      </c>
      <c r="B2491">
        <f t="shared" si="242"/>
        <v>5</v>
      </c>
      <c r="C2491">
        <f t="shared" si="243"/>
        <v>0</v>
      </c>
      <c r="D2491">
        <f t="shared" si="244"/>
        <v>196</v>
      </c>
      <c r="E2491">
        <f t="shared" si="240"/>
        <v>0</v>
      </c>
      <c r="F2491">
        <f t="shared" si="245"/>
        <v>0</v>
      </c>
      <c r="G2491" t="str">
        <f t="shared" si="241"/>
        <v>D</v>
      </c>
    </row>
    <row r="2492" spans="1:7" x14ac:dyDescent="0.3">
      <c r="A2492">
        <v>0.32427891655320651</v>
      </c>
      <c r="B2492">
        <f t="shared" si="242"/>
        <v>5</v>
      </c>
      <c r="C2492">
        <f t="shared" si="243"/>
        <v>0</v>
      </c>
      <c r="D2492">
        <f t="shared" si="244"/>
        <v>197</v>
      </c>
      <c r="E2492">
        <f t="shared" si="240"/>
        <v>0</v>
      </c>
      <c r="F2492">
        <f t="shared" si="245"/>
        <v>0</v>
      </c>
      <c r="G2492" t="str">
        <f t="shared" si="241"/>
        <v>D</v>
      </c>
    </row>
    <row r="2493" spans="1:7" x14ac:dyDescent="0.3">
      <c r="A2493">
        <v>0.32427891655320651</v>
      </c>
      <c r="B2493">
        <f t="shared" si="242"/>
        <v>5</v>
      </c>
      <c r="C2493">
        <f t="shared" si="243"/>
        <v>0</v>
      </c>
      <c r="D2493">
        <f t="shared" si="244"/>
        <v>198</v>
      </c>
      <c r="E2493">
        <f t="shared" si="240"/>
        <v>0</v>
      </c>
      <c r="F2493">
        <f t="shared" si="245"/>
        <v>0</v>
      </c>
      <c r="G2493" t="str">
        <f t="shared" si="241"/>
        <v>D</v>
      </c>
    </row>
    <row r="2494" spans="1:7" x14ac:dyDescent="0.3">
      <c r="A2494">
        <v>0.32427891655320651</v>
      </c>
      <c r="B2494">
        <f t="shared" si="242"/>
        <v>5</v>
      </c>
      <c r="C2494">
        <f t="shared" si="243"/>
        <v>0</v>
      </c>
      <c r="D2494">
        <f t="shared" si="244"/>
        <v>199</v>
      </c>
      <c r="E2494">
        <f t="shared" si="240"/>
        <v>0</v>
      </c>
      <c r="F2494">
        <f t="shared" si="245"/>
        <v>0</v>
      </c>
      <c r="G2494" t="str">
        <f t="shared" si="241"/>
        <v>D</v>
      </c>
    </row>
    <row r="2495" spans="1:7" x14ac:dyDescent="0.3">
      <c r="A2495">
        <v>0.32427911451165509</v>
      </c>
      <c r="B2495">
        <f t="shared" si="242"/>
        <v>5</v>
      </c>
      <c r="C2495">
        <f t="shared" si="243"/>
        <v>1.9795844857783962E-7</v>
      </c>
      <c r="D2495">
        <f t="shared" si="244"/>
        <v>200</v>
      </c>
      <c r="E2495">
        <f t="shared" si="240"/>
        <v>0</v>
      </c>
      <c r="F2495">
        <f t="shared" si="245"/>
        <v>0</v>
      </c>
      <c r="G2495" t="str">
        <f t="shared" si="241"/>
        <v>E</v>
      </c>
    </row>
    <row r="2496" spans="1:7" x14ac:dyDescent="0.3">
      <c r="A2496">
        <v>0.32427912165339606</v>
      </c>
      <c r="B2496">
        <f t="shared" si="242"/>
        <v>5</v>
      </c>
      <c r="C2496">
        <f t="shared" si="243"/>
        <v>7.1417409763796513E-9</v>
      </c>
      <c r="D2496">
        <f t="shared" si="244"/>
        <v>201</v>
      </c>
      <c r="E2496">
        <f t="shared" si="240"/>
        <v>0</v>
      </c>
      <c r="F2496">
        <f t="shared" si="245"/>
        <v>0</v>
      </c>
      <c r="G2496" t="str">
        <f t="shared" si="241"/>
        <v>E</v>
      </c>
    </row>
    <row r="2497" spans="1:7" x14ac:dyDescent="0.3">
      <c r="A2497">
        <v>0.32427912197161224</v>
      </c>
      <c r="B2497">
        <f t="shared" si="242"/>
        <v>5</v>
      </c>
      <c r="C2497">
        <f t="shared" si="243"/>
        <v>3.1821617563210225E-10</v>
      </c>
      <c r="D2497">
        <f t="shared" si="244"/>
        <v>202</v>
      </c>
      <c r="E2497">
        <f t="shared" si="240"/>
        <v>0</v>
      </c>
      <c r="F2497">
        <f t="shared" si="245"/>
        <v>0</v>
      </c>
      <c r="G2497" t="str">
        <f t="shared" si="241"/>
        <v>E</v>
      </c>
    </row>
    <row r="2498" spans="1:7" x14ac:dyDescent="0.3">
      <c r="A2498">
        <v>0.32427912197161224</v>
      </c>
      <c r="B2498">
        <f t="shared" si="242"/>
        <v>5</v>
      </c>
      <c r="C2498">
        <f t="shared" si="243"/>
        <v>0</v>
      </c>
      <c r="D2498">
        <f t="shared" si="244"/>
        <v>203</v>
      </c>
      <c r="E2498">
        <f t="shared" si="240"/>
        <v>0</v>
      </c>
      <c r="F2498">
        <f t="shared" si="245"/>
        <v>0</v>
      </c>
      <c r="G2498" t="str">
        <f t="shared" si="241"/>
        <v>E</v>
      </c>
    </row>
    <row r="2499" spans="1:7" x14ac:dyDescent="0.3">
      <c r="A2499">
        <v>0.32427912197161224</v>
      </c>
      <c r="B2499">
        <f t="shared" si="242"/>
        <v>5</v>
      </c>
      <c r="C2499">
        <f t="shared" si="243"/>
        <v>0</v>
      </c>
      <c r="D2499">
        <f t="shared" si="244"/>
        <v>204</v>
      </c>
      <c r="E2499">
        <f t="shared" ref="E2499:E2562" si="246">IF(A2499&lt;7,0,D2499)</f>
        <v>0</v>
      </c>
      <c r="F2499">
        <f t="shared" si="245"/>
        <v>0</v>
      </c>
      <c r="G2499" t="str">
        <f t="shared" ref="G2499:G2562" si="247">IF(D2499&lt;50,"A",IF(D2499&lt;100,"B",IF(D2499&lt;150,"C",IF(D2499&lt;200,"D",IF(D2499&lt;250,"E",IF(D2499&lt;305,"F","…"))))))</f>
        <v>E</v>
      </c>
    </row>
    <row r="2500" spans="1:7" x14ac:dyDescent="0.3">
      <c r="A2500">
        <v>0.32427912197161224</v>
      </c>
      <c r="B2500">
        <f t="shared" si="242"/>
        <v>5</v>
      </c>
      <c r="C2500">
        <f t="shared" si="243"/>
        <v>0</v>
      </c>
      <c r="D2500">
        <f t="shared" si="244"/>
        <v>205</v>
      </c>
      <c r="E2500">
        <f t="shared" si="246"/>
        <v>0</v>
      </c>
      <c r="F2500">
        <f t="shared" si="245"/>
        <v>0</v>
      </c>
      <c r="G2500" t="str">
        <f t="shared" si="247"/>
        <v>E</v>
      </c>
    </row>
    <row r="2501" spans="1:7" x14ac:dyDescent="0.3">
      <c r="A2501">
        <v>0.32427912197161224</v>
      </c>
      <c r="B2501">
        <f t="shared" si="242"/>
        <v>5</v>
      </c>
      <c r="C2501">
        <f t="shared" si="243"/>
        <v>0</v>
      </c>
      <c r="D2501">
        <f t="shared" si="244"/>
        <v>206</v>
      </c>
      <c r="E2501">
        <f t="shared" si="246"/>
        <v>0</v>
      </c>
      <c r="F2501">
        <f t="shared" si="245"/>
        <v>0</v>
      </c>
      <c r="G2501" t="str">
        <f t="shared" si="247"/>
        <v>E</v>
      </c>
    </row>
    <row r="2502" spans="1:7" x14ac:dyDescent="0.3">
      <c r="A2502">
        <v>0.32427912197161224</v>
      </c>
      <c r="B2502">
        <f t="shared" si="242"/>
        <v>5</v>
      </c>
      <c r="C2502">
        <f t="shared" si="243"/>
        <v>0</v>
      </c>
      <c r="D2502">
        <f t="shared" si="244"/>
        <v>207</v>
      </c>
      <c r="E2502">
        <f t="shared" si="246"/>
        <v>0</v>
      </c>
      <c r="F2502">
        <f t="shared" si="245"/>
        <v>0</v>
      </c>
      <c r="G2502" t="str">
        <f t="shared" si="247"/>
        <v>E</v>
      </c>
    </row>
    <row r="2503" spans="1:7" x14ac:dyDescent="0.3">
      <c r="A2503">
        <v>0.32437842715504472</v>
      </c>
      <c r="B2503">
        <f t="shared" si="242"/>
        <v>5</v>
      </c>
      <c r="C2503">
        <f t="shared" si="243"/>
        <v>9.93051834324854E-5</v>
      </c>
      <c r="D2503">
        <f t="shared" si="244"/>
        <v>208</v>
      </c>
      <c r="E2503">
        <f t="shared" si="246"/>
        <v>0</v>
      </c>
      <c r="F2503">
        <f t="shared" si="245"/>
        <v>0</v>
      </c>
      <c r="G2503" t="str">
        <f t="shared" si="247"/>
        <v>E</v>
      </c>
    </row>
    <row r="2504" spans="1:7" x14ac:dyDescent="0.3">
      <c r="A2504">
        <v>0.32438070791659473</v>
      </c>
      <c r="B2504">
        <f t="shared" si="242"/>
        <v>5</v>
      </c>
      <c r="C2504">
        <f t="shared" si="243"/>
        <v>2.2807615500108902E-6</v>
      </c>
      <c r="D2504">
        <f t="shared" si="244"/>
        <v>209</v>
      </c>
      <c r="E2504">
        <f t="shared" si="246"/>
        <v>0</v>
      </c>
      <c r="F2504">
        <f t="shared" si="245"/>
        <v>0</v>
      </c>
      <c r="G2504" t="str">
        <f t="shared" si="247"/>
        <v>E</v>
      </c>
    </row>
    <row r="2505" spans="1:7" x14ac:dyDescent="0.3">
      <c r="A2505">
        <v>0.32438070791659473</v>
      </c>
      <c r="B2505">
        <f t="shared" si="242"/>
        <v>5</v>
      </c>
      <c r="C2505">
        <f t="shared" si="243"/>
        <v>0</v>
      </c>
      <c r="D2505">
        <f t="shared" si="244"/>
        <v>210</v>
      </c>
      <c r="E2505">
        <f t="shared" si="246"/>
        <v>0</v>
      </c>
      <c r="F2505">
        <f t="shared" si="245"/>
        <v>0</v>
      </c>
      <c r="G2505" t="str">
        <f t="shared" si="247"/>
        <v>E</v>
      </c>
    </row>
    <row r="2506" spans="1:7" x14ac:dyDescent="0.3">
      <c r="A2506">
        <v>0.33464668603134229</v>
      </c>
      <c r="B2506">
        <f t="shared" si="242"/>
        <v>5</v>
      </c>
      <c r="C2506">
        <f t="shared" si="243"/>
        <v>1.0265978114747554E-2</v>
      </c>
      <c r="D2506">
        <f t="shared" si="244"/>
        <v>211</v>
      </c>
      <c r="E2506">
        <f t="shared" si="246"/>
        <v>0</v>
      </c>
      <c r="F2506">
        <f t="shared" si="245"/>
        <v>0</v>
      </c>
      <c r="G2506" t="str">
        <f t="shared" si="247"/>
        <v>E</v>
      </c>
    </row>
    <row r="2507" spans="1:7" x14ac:dyDescent="0.3">
      <c r="A2507">
        <v>0.33494550406815626</v>
      </c>
      <c r="B2507">
        <f t="shared" si="242"/>
        <v>5</v>
      </c>
      <c r="C2507">
        <f t="shared" si="243"/>
        <v>2.9881803681397479E-4</v>
      </c>
      <c r="D2507">
        <f t="shared" si="244"/>
        <v>212</v>
      </c>
      <c r="E2507">
        <f t="shared" si="246"/>
        <v>0</v>
      </c>
      <c r="F2507">
        <f t="shared" si="245"/>
        <v>0</v>
      </c>
      <c r="G2507" t="str">
        <f t="shared" si="247"/>
        <v>E</v>
      </c>
    </row>
    <row r="2508" spans="1:7" x14ac:dyDescent="0.3">
      <c r="A2508">
        <v>0.33494550406815626</v>
      </c>
      <c r="B2508">
        <f t="shared" si="242"/>
        <v>5</v>
      </c>
      <c r="C2508">
        <f t="shared" si="243"/>
        <v>0</v>
      </c>
      <c r="D2508">
        <f t="shared" si="244"/>
        <v>213</v>
      </c>
      <c r="E2508">
        <f t="shared" si="246"/>
        <v>0</v>
      </c>
      <c r="F2508">
        <f t="shared" si="245"/>
        <v>0</v>
      </c>
      <c r="G2508" t="str">
        <f t="shared" si="247"/>
        <v>E</v>
      </c>
    </row>
    <row r="2509" spans="1:7" x14ac:dyDescent="0.3">
      <c r="A2509">
        <v>0.33494550406815626</v>
      </c>
      <c r="B2509">
        <f t="shared" si="242"/>
        <v>5</v>
      </c>
      <c r="C2509">
        <f t="shared" si="243"/>
        <v>0</v>
      </c>
      <c r="D2509">
        <f t="shared" si="244"/>
        <v>214</v>
      </c>
      <c r="E2509">
        <f t="shared" si="246"/>
        <v>0</v>
      </c>
      <c r="F2509">
        <f t="shared" si="245"/>
        <v>0</v>
      </c>
      <c r="G2509" t="str">
        <f t="shared" si="247"/>
        <v>E</v>
      </c>
    </row>
    <row r="2510" spans="1:7" x14ac:dyDescent="0.3">
      <c r="A2510">
        <v>0.33494550406815626</v>
      </c>
      <c r="B2510">
        <f t="shared" si="242"/>
        <v>5</v>
      </c>
      <c r="C2510">
        <f t="shared" si="243"/>
        <v>0</v>
      </c>
      <c r="D2510">
        <f t="shared" si="244"/>
        <v>215</v>
      </c>
      <c r="E2510">
        <f t="shared" si="246"/>
        <v>0</v>
      </c>
      <c r="F2510">
        <f t="shared" si="245"/>
        <v>0</v>
      </c>
      <c r="G2510" t="str">
        <f t="shared" si="247"/>
        <v>E</v>
      </c>
    </row>
    <row r="2511" spans="1:7" x14ac:dyDescent="0.3">
      <c r="A2511">
        <v>0.33494550406815626</v>
      </c>
      <c r="B2511">
        <f t="shared" si="242"/>
        <v>5</v>
      </c>
      <c r="C2511">
        <f t="shared" si="243"/>
        <v>0</v>
      </c>
      <c r="D2511">
        <f t="shared" si="244"/>
        <v>216</v>
      </c>
      <c r="E2511">
        <f t="shared" si="246"/>
        <v>0</v>
      </c>
      <c r="F2511">
        <f t="shared" si="245"/>
        <v>0</v>
      </c>
      <c r="G2511" t="str">
        <f t="shared" si="247"/>
        <v>E</v>
      </c>
    </row>
    <row r="2512" spans="1:7" x14ac:dyDescent="0.3">
      <c r="A2512">
        <v>0.33494550426766473</v>
      </c>
      <c r="B2512">
        <f t="shared" si="242"/>
        <v>5</v>
      </c>
      <c r="C2512">
        <f t="shared" si="243"/>
        <v>1.9950846530392141E-10</v>
      </c>
      <c r="D2512">
        <f t="shared" si="244"/>
        <v>217</v>
      </c>
      <c r="E2512">
        <f t="shared" si="246"/>
        <v>0</v>
      </c>
      <c r="F2512">
        <f t="shared" si="245"/>
        <v>0</v>
      </c>
      <c r="G2512" t="str">
        <f t="shared" si="247"/>
        <v>E</v>
      </c>
    </row>
    <row r="2513" spans="1:7" x14ac:dyDescent="0.3">
      <c r="A2513">
        <v>0.33494550426766473</v>
      </c>
      <c r="B2513">
        <f t="shared" si="242"/>
        <v>5</v>
      </c>
      <c r="C2513">
        <f t="shared" si="243"/>
        <v>0</v>
      </c>
      <c r="D2513">
        <f t="shared" si="244"/>
        <v>218</v>
      </c>
      <c r="E2513">
        <f t="shared" si="246"/>
        <v>0</v>
      </c>
      <c r="F2513">
        <f t="shared" si="245"/>
        <v>0</v>
      </c>
      <c r="G2513" t="str">
        <f t="shared" si="247"/>
        <v>E</v>
      </c>
    </row>
    <row r="2514" spans="1:7" x14ac:dyDescent="0.3">
      <c r="A2514">
        <v>0.33494550426766473</v>
      </c>
      <c r="B2514">
        <f t="shared" si="242"/>
        <v>5</v>
      </c>
      <c r="C2514">
        <f t="shared" si="243"/>
        <v>0</v>
      </c>
      <c r="D2514">
        <f t="shared" si="244"/>
        <v>219</v>
      </c>
      <c r="E2514">
        <f t="shared" si="246"/>
        <v>0</v>
      </c>
      <c r="F2514">
        <f t="shared" si="245"/>
        <v>0</v>
      </c>
      <c r="G2514" t="str">
        <f t="shared" si="247"/>
        <v>E</v>
      </c>
    </row>
    <row r="2515" spans="1:7" x14ac:dyDescent="0.3">
      <c r="A2515">
        <v>0.33494550426766473</v>
      </c>
      <c r="B2515">
        <f t="shared" si="242"/>
        <v>5</v>
      </c>
      <c r="C2515">
        <f t="shared" si="243"/>
        <v>0</v>
      </c>
      <c r="D2515">
        <f t="shared" si="244"/>
        <v>220</v>
      </c>
      <c r="E2515">
        <f t="shared" si="246"/>
        <v>0</v>
      </c>
      <c r="F2515">
        <f t="shared" si="245"/>
        <v>0</v>
      </c>
      <c r="G2515" t="str">
        <f t="shared" si="247"/>
        <v>E</v>
      </c>
    </row>
    <row r="2516" spans="1:7" x14ac:dyDescent="0.3">
      <c r="A2516">
        <v>0.33494550426766473</v>
      </c>
      <c r="B2516">
        <f t="shared" si="242"/>
        <v>5</v>
      </c>
      <c r="C2516">
        <f t="shared" si="243"/>
        <v>0</v>
      </c>
      <c r="D2516">
        <f t="shared" si="244"/>
        <v>221</v>
      </c>
      <c r="E2516">
        <f t="shared" si="246"/>
        <v>0</v>
      </c>
      <c r="F2516">
        <f t="shared" si="245"/>
        <v>0</v>
      </c>
      <c r="G2516" t="str">
        <f t="shared" si="247"/>
        <v>E</v>
      </c>
    </row>
    <row r="2517" spans="1:7" x14ac:dyDescent="0.3">
      <c r="A2517">
        <v>0.42157367044483368</v>
      </c>
      <c r="B2517">
        <f t="shared" si="242"/>
        <v>5</v>
      </c>
      <c r="C2517">
        <f t="shared" si="243"/>
        <v>8.6628166177168953E-2</v>
      </c>
      <c r="D2517">
        <f t="shared" si="244"/>
        <v>222</v>
      </c>
      <c r="E2517">
        <f t="shared" si="246"/>
        <v>0</v>
      </c>
      <c r="F2517">
        <f t="shared" si="245"/>
        <v>0</v>
      </c>
      <c r="G2517" t="str">
        <f t="shared" si="247"/>
        <v>E</v>
      </c>
    </row>
    <row r="2518" spans="1:7" x14ac:dyDescent="0.3">
      <c r="A2518">
        <v>0.42157367044483368</v>
      </c>
      <c r="B2518">
        <f t="shared" si="242"/>
        <v>5</v>
      </c>
      <c r="C2518">
        <f t="shared" si="243"/>
        <v>0</v>
      </c>
      <c r="D2518">
        <f t="shared" si="244"/>
        <v>223</v>
      </c>
      <c r="E2518">
        <f t="shared" si="246"/>
        <v>0</v>
      </c>
      <c r="F2518">
        <f t="shared" si="245"/>
        <v>0</v>
      </c>
      <c r="G2518" t="str">
        <f t="shared" si="247"/>
        <v>E</v>
      </c>
    </row>
    <row r="2519" spans="1:7" x14ac:dyDescent="0.3">
      <c r="A2519">
        <v>0.42157385784222223</v>
      </c>
      <c r="B2519">
        <f t="shared" si="242"/>
        <v>5</v>
      </c>
      <c r="C2519">
        <f t="shared" si="243"/>
        <v>1.8739738855133581E-7</v>
      </c>
      <c r="D2519">
        <f t="shared" si="244"/>
        <v>224</v>
      </c>
      <c r="E2519">
        <f t="shared" si="246"/>
        <v>0</v>
      </c>
      <c r="F2519">
        <f t="shared" si="245"/>
        <v>0</v>
      </c>
      <c r="G2519" t="str">
        <f t="shared" si="247"/>
        <v>E</v>
      </c>
    </row>
    <row r="2520" spans="1:7" x14ac:dyDescent="0.3">
      <c r="A2520">
        <v>0.46050073556023396</v>
      </c>
      <c r="B2520">
        <f t="shared" si="242"/>
        <v>5</v>
      </c>
      <c r="C2520">
        <f t="shared" si="243"/>
        <v>3.8926877718011732E-2</v>
      </c>
      <c r="D2520">
        <f t="shared" si="244"/>
        <v>225</v>
      </c>
      <c r="E2520">
        <f t="shared" si="246"/>
        <v>0</v>
      </c>
      <c r="F2520">
        <f t="shared" si="245"/>
        <v>0</v>
      </c>
      <c r="G2520" t="str">
        <f t="shared" si="247"/>
        <v>E</v>
      </c>
    </row>
    <row r="2521" spans="1:7" x14ac:dyDescent="0.3">
      <c r="A2521">
        <v>0.46050073556023396</v>
      </c>
      <c r="B2521">
        <f t="shared" si="242"/>
        <v>5</v>
      </c>
      <c r="C2521">
        <f t="shared" si="243"/>
        <v>0</v>
      </c>
      <c r="D2521">
        <f t="shared" si="244"/>
        <v>226</v>
      </c>
      <c r="E2521">
        <f t="shared" si="246"/>
        <v>0</v>
      </c>
      <c r="F2521">
        <f t="shared" si="245"/>
        <v>0</v>
      </c>
      <c r="G2521" t="str">
        <f t="shared" si="247"/>
        <v>E</v>
      </c>
    </row>
    <row r="2522" spans="1:7" x14ac:dyDescent="0.3">
      <c r="A2522">
        <v>0.46050073556023396</v>
      </c>
      <c r="B2522">
        <f t="shared" si="242"/>
        <v>5</v>
      </c>
      <c r="C2522">
        <f t="shared" si="243"/>
        <v>0</v>
      </c>
      <c r="D2522">
        <f t="shared" si="244"/>
        <v>227</v>
      </c>
      <c r="E2522">
        <f t="shared" si="246"/>
        <v>0</v>
      </c>
      <c r="F2522">
        <f t="shared" si="245"/>
        <v>0</v>
      </c>
      <c r="G2522" t="str">
        <f t="shared" si="247"/>
        <v>E</v>
      </c>
    </row>
    <row r="2523" spans="1:7" x14ac:dyDescent="0.3">
      <c r="A2523">
        <v>0.46050073556023396</v>
      </c>
      <c r="B2523">
        <f t="shared" si="242"/>
        <v>5</v>
      </c>
      <c r="C2523">
        <f t="shared" si="243"/>
        <v>0</v>
      </c>
      <c r="D2523">
        <f t="shared" si="244"/>
        <v>228</v>
      </c>
      <c r="E2523">
        <f t="shared" si="246"/>
        <v>0</v>
      </c>
      <c r="F2523">
        <f t="shared" si="245"/>
        <v>0</v>
      </c>
      <c r="G2523" t="str">
        <f t="shared" si="247"/>
        <v>E</v>
      </c>
    </row>
    <row r="2524" spans="1:7" x14ac:dyDescent="0.3">
      <c r="A2524">
        <v>0.46050073556023396</v>
      </c>
      <c r="B2524">
        <f t="shared" si="242"/>
        <v>5</v>
      </c>
      <c r="C2524">
        <f t="shared" si="243"/>
        <v>0</v>
      </c>
      <c r="D2524">
        <f t="shared" si="244"/>
        <v>229</v>
      </c>
      <c r="E2524">
        <f t="shared" si="246"/>
        <v>0</v>
      </c>
      <c r="F2524">
        <f t="shared" si="245"/>
        <v>0</v>
      </c>
      <c r="G2524" t="str">
        <f t="shared" si="247"/>
        <v>E</v>
      </c>
    </row>
    <row r="2525" spans="1:7" x14ac:dyDescent="0.3">
      <c r="A2525">
        <v>0.46050073556023396</v>
      </c>
      <c r="B2525">
        <f t="shared" si="242"/>
        <v>5</v>
      </c>
      <c r="C2525">
        <f t="shared" si="243"/>
        <v>0</v>
      </c>
      <c r="D2525">
        <f t="shared" si="244"/>
        <v>230</v>
      </c>
      <c r="E2525">
        <f t="shared" si="246"/>
        <v>0</v>
      </c>
      <c r="F2525">
        <f t="shared" si="245"/>
        <v>0</v>
      </c>
      <c r="G2525" t="str">
        <f t="shared" si="247"/>
        <v>E</v>
      </c>
    </row>
    <row r="2526" spans="1:7" x14ac:dyDescent="0.3">
      <c r="A2526">
        <v>0.46050073556023396</v>
      </c>
      <c r="B2526">
        <f t="shared" si="242"/>
        <v>5</v>
      </c>
      <c r="C2526">
        <f t="shared" si="243"/>
        <v>0</v>
      </c>
      <c r="D2526">
        <f t="shared" si="244"/>
        <v>231</v>
      </c>
      <c r="E2526">
        <f t="shared" si="246"/>
        <v>0</v>
      </c>
      <c r="F2526">
        <f t="shared" si="245"/>
        <v>0</v>
      </c>
      <c r="G2526" t="str">
        <f t="shared" si="247"/>
        <v>E</v>
      </c>
    </row>
    <row r="2527" spans="1:7" x14ac:dyDescent="0.3">
      <c r="A2527">
        <v>0.50428946106093542</v>
      </c>
      <c r="B2527">
        <f t="shared" si="242"/>
        <v>5</v>
      </c>
      <c r="C2527">
        <f t="shared" si="243"/>
        <v>4.3788725500701453E-2</v>
      </c>
      <c r="D2527">
        <f t="shared" si="244"/>
        <v>232</v>
      </c>
      <c r="E2527">
        <f t="shared" si="246"/>
        <v>0</v>
      </c>
      <c r="F2527">
        <f t="shared" si="245"/>
        <v>0</v>
      </c>
      <c r="G2527" t="str">
        <f t="shared" si="247"/>
        <v>E</v>
      </c>
    </row>
    <row r="2528" spans="1:7" x14ac:dyDescent="0.3">
      <c r="A2528">
        <v>0.50428946106093542</v>
      </c>
      <c r="B2528">
        <f t="shared" si="242"/>
        <v>5</v>
      </c>
      <c r="C2528">
        <f t="shared" si="243"/>
        <v>0</v>
      </c>
      <c r="D2528">
        <f t="shared" si="244"/>
        <v>233</v>
      </c>
      <c r="E2528">
        <f t="shared" si="246"/>
        <v>0</v>
      </c>
      <c r="F2528">
        <f t="shared" si="245"/>
        <v>0</v>
      </c>
      <c r="G2528" t="str">
        <f t="shared" si="247"/>
        <v>E</v>
      </c>
    </row>
    <row r="2529" spans="1:7" x14ac:dyDescent="0.3">
      <c r="A2529">
        <v>0.50428946647732009</v>
      </c>
      <c r="B2529">
        <f t="shared" si="242"/>
        <v>5</v>
      </c>
      <c r="C2529">
        <f t="shared" si="243"/>
        <v>5.4163846741062116E-9</v>
      </c>
      <c r="D2529">
        <f t="shared" si="244"/>
        <v>234</v>
      </c>
      <c r="E2529">
        <f t="shared" si="246"/>
        <v>0</v>
      </c>
      <c r="F2529">
        <f t="shared" si="245"/>
        <v>0</v>
      </c>
      <c r="G2529" t="str">
        <f t="shared" si="247"/>
        <v>E</v>
      </c>
    </row>
    <row r="2530" spans="1:7" x14ac:dyDescent="0.3">
      <c r="A2530">
        <v>0.50428946647732009</v>
      </c>
      <c r="B2530">
        <f t="shared" si="242"/>
        <v>5</v>
      </c>
      <c r="C2530">
        <f t="shared" si="243"/>
        <v>0</v>
      </c>
      <c r="D2530">
        <f t="shared" si="244"/>
        <v>235</v>
      </c>
      <c r="E2530">
        <f t="shared" si="246"/>
        <v>0</v>
      </c>
      <c r="F2530">
        <f t="shared" si="245"/>
        <v>0</v>
      </c>
      <c r="G2530" t="str">
        <f t="shared" si="247"/>
        <v>E</v>
      </c>
    </row>
    <row r="2531" spans="1:7" x14ac:dyDescent="0.3">
      <c r="A2531">
        <v>0.50428946647732009</v>
      </c>
      <c r="B2531">
        <f t="shared" si="242"/>
        <v>5</v>
      </c>
      <c r="C2531">
        <f t="shared" si="243"/>
        <v>0</v>
      </c>
      <c r="D2531">
        <f t="shared" si="244"/>
        <v>236</v>
      </c>
      <c r="E2531">
        <f t="shared" si="246"/>
        <v>0</v>
      </c>
      <c r="F2531">
        <f t="shared" si="245"/>
        <v>0</v>
      </c>
      <c r="G2531" t="str">
        <f t="shared" si="247"/>
        <v>E</v>
      </c>
    </row>
    <row r="2532" spans="1:7" x14ac:dyDescent="0.3">
      <c r="A2532">
        <v>0.50428946647732009</v>
      </c>
      <c r="B2532">
        <f t="shared" si="242"/>
        <v>5</v>
      </c>
      <c r="C2532">
        <f t="shared" si="243"/>
        <v>0</v>
      </c>
      <c r="D2532">
        <f t="shared" si="244"/>
        <v>237</v>
      </c>
      <c r="E2532">
        <f t="shared" si="246"/>
        <v>0</v>
      </c>
      <c r="F2532">
        <f t="shared" si="245"/>
        <v>0</v>
      </c>
      <c r="G2532" t="str">
        <f t="shared" si="247"/>
        <v>E</v>
      </c>
    </row>
    <row r="2533" spans="1:7" x14ac:dyDescent="0.3">
      <c r="A2533">
        <v>0.50428946647732009</v>
      </c>
      <c r="B2533">
        <f t="shared" si="242"/>
        <v>5</v>
      </c>
      <c r="C2533">
        <f t="shared" si="243"/>
        <v>0</v>
      </c>
      <c r="D2533">
        <f t="shared" si="244"/>
        <v>238</v>
      </c>
      <c r="E2533">
        <f t="shared" si="246"/>
        <v>0</v>
      </c>
      <c r="F2533">
        <f t="shared" si="245"/>
        <v>0</v>
      </c>
      <c r="G2533" t="str">
        <f t="shared" si="247"/>
        <v>E</v>
      </c>
    </row>
    <row r="2534" spans="1:7" x14ac:dyDescent="0.3">
      <c r="A2534">
        <v>0.50428946647732009</v>
      </c>
      <c r="B2534">
        <f t="shared" si="242"/>
        <v>5</v>
      </c>
      <c r="C2534">
        <f t="shared" si="243"/>
        <v>0</v>
      </c>
      <c r="D2534">
        <f t="shared" si="244"/>
        <v>239</v>
      </c>
      <c r="E2534">
        <f t="shared" si="246"/>
        <v>0</v>
      </c>
      <c r="F2534">
        <f t="shared" si="245"/>
        <v>0</v>
      </c>
      <c r="G2534" t="str">
        <f t="shared" si="247"/>
        <v>E</v>
      </c>
    </row>
    <row r="2535" spans="1:7" x14ac:dyDescent="0.3">
      <c r="A2535">
        <v>0.50428946647732009</v>
      </c>
      <c r="B2535">
        <f t="shared" si="242"/>
        <v>5</v>
      </c>
      <c r="C2535">
        <f t="shared" si="243"/>
        <v>0</v>
      </c>
      <c r="D2535">
        <f t="shared" si="244"/>
        <v>240</v>
      </c>
      <c r="E2535">
        <f t="shared" si="246"/>
        <v>0</v>
      </c>
      <c r="F2535">
        <f t="shared" si="245"/>
        <v>0</v>
      </c>
      <c r="G2535" t="str">
        <f t="shared" si="247"/>
        <v>E</v>
      </c>
    </row>
    <row r="2536" spans="1:7" x14ac:dyDescent="0.3">
      <c r="A2536">
        <v>0.50428946647732009</v>
      </c>
      <c r="B2536">
        <f t="shared" si="242"/>
        <v>5</v>
      </c>
      <c r="C2536">
        <f t="shared" si="243"/>
        <v>0</v>
      </c>
      <c r="D2536">
        <f t="shared" si="244"/>
        <v>241</v>
      </c>
      <c r="E2536">
        <f t="shared" si="246"/>
        <v>0</v>
      </c>
      <c r="F2536">
        <f t="shared" si="245"/>
        <v>0</v>
      </c>
      <c r="G2536" t="str">
        <f t="shared" si="247"/>
        <v>E</v>
      </c>
    </row>
    <row r="2537" spans="1:7" x14ac:dyDescent="0.3">
      <c r="A2537">
        <v>0.50428946647732009</v>
      </c>
      <c r="B2537">
        <f t="shared" si="242"/>
        <v>5</v>
      </c>
      <c r="C2537">
        <f t="shared" si="243"/>
        <v>0</v>
      </c>
      <c r="D2537">
        <f t="shared" si="244"/>
        <v>242</v>
      </c>
      <c r="E2537">
        <f t="shared" si="246"/>
        <v>0</v>
      </c>
      <c r="F2537">
        <f t="shared" si="245"/>
        <v>0</v>
      </c>
      <c r="G2537" t="str">
        <f t="shared" si="247"/>
        <v>E</v>
      </c>
    </row>
    <row r="2538" spans="1:7" x14ac:dyDescent="0.3">
      <c r="A2538">
        <v>0.50428946647732009</v>
      </c>
      <c r="B2538">
        <f t="shared" si="242"/>
        <v>5</v>
      </c>
      <c r="C2538">
        <f t="shared" si="243"/>
        <v>0</v>
      </c>
      <c r="D2538">
        <f t="shared" si="244"/>
        <v>243</v>
      </c>
      <c r="E2538">
        <f t="shared" si="246"/>
        <v>0</v>
      </c>
      <c r="F2538">
        <f t="shared" si="245"/>
        <v>0</v>
      </c>
      <c r="G2538" t="str">
        <f t="shared" si="247"/>
        <v>E</v>
      </c>
    </row>
    <row r="2539" spans="1:7" x14ac:dyDescent="0.3">
      <c r="A2539">
        <v>0.50428946647732009</v>
      </c>
      <c r="B2539">
        <f t="shared" si="242"/>
        <v>5</v>
      </c>
      <c r="C2539">
        <f t="shared" si="243"/>
        <v>0</v>
      </c>
      <c r="D2539">
        <f t="shared" si="244"/>
        <v>244</v>
      </c>
      <c r="E2539">
        <f t="shared" si="246"/>
        <v>0</v>
      </c>
      <c r="F2539">
        <f t="shared" si="245"/>
        <v>0</v>
      </c>
      <c r="G2539" t="str">
        <f t="shared" si="247"/>
        <v>E</v>
      </c>
    </row>
    <row r="2540" spans="1:7" x14ac:dyDescent="0.3">
      <c r="A2540">
        <v>0.50428946647732009</v>
      </c>
      <c r="B2540">
        <f t="shared" si="242"/>
        <v>5</v>
      </c>
      <c r="C2540">
        <f t="shared" si="243"/>
        <v>0</v>
      </c>
      <c r="D2540">
        <f t="shared" si="244"/>
        <v>245</v>
      </c>
      <c r="E2540">
        <f t="shared" si="246"/>
        <v>0</v>
      </c>
      <c r="F2540">
        <f t="shared" si="245"/>
        <v>0</v>
      </c>
      <c r="G2540" t="str">
        <f t="shared" si="247"/>
        <v>E</v>
      </c>
    </row>
    <row r="2541" spans="1:7" x14ac:dyDescent="0.3">
      <c r="A2541">
        <v>0.50593391938691012</v>
      </c>
      <c r="B2541">
        <f t="shared" si="242"/>
        <v>5</v>
      </c>
      <c r="C2541">
        <f t="shared" si="243"/>
        <v>1.6444529095900329E-3</v>
      </c>
      <c r="D2541">
        <f t="shared" si="244"/>
        <v>246</v>
      </c>
      <c r="E2541">
        <f t="shared" si="246"/>
        <v>0</v>
      </c>
      <c r="F2541">
        <f t="shared" si="245"/>
        <v>0</v>
      </c>
      <c r="G2541" t="str">
        <f t="shared" si="247"/>
        <v>E</v>
      </c>
    </row>
    <row r="2542" spans="1:7" x14ac:dyDescent="0.3">
      <c r="A2542">
        <v>0.50593393474000503</v>
      </c>
      <c r="B2542">
        <f t="shared" si="242"/>
        <v>5</v>
      </c>
      <c r="C2542">
        <f t="shared" si="243"/>
        <v>1.5353094906522813E-8</v>
      </c>
      <c r="D2542">
        <f t="shared" si="244"/>
        <v>247</v>
      </c>
      <c r="E2542">
        <f t="shared" si="246"/>
        <v>0</v>
      </c>
      <c r="F2542">
        <f t="shared" si="245"/>
        <v>0</v>
      </c>
      <c r="G2542" t="str">
        <f t="shared" si="247"/>
        <v>E</v>
      </c>
    </row>
    <row r="2543" spans="1:7" x14ac:dyDescent="0.3">
      <c r="A2543">
        <v>0.50593393474000503</v>
      </c>
      <c r="B2543">
        <f t="shared" si="242"/>
        <v>5</v>
      </c>
      <c r="C2543">
        <f t="shared" si="243"/>
        <v>0</v>
      </c>
      <c r="D2543">
        <f t="shared" si="244"/>
        <v>248</v>
      </c>
      <c r="E2543">
        <f t="shared" si="246"/>
        <v>0</v>
      </c>
      <c r="F2543">
        <f t="shared" si="245"/>
        <v>0</v>
      </c>
      <c r="G2543" t="str">
        <f t="shared" si="247"/>
        <v>E</v>
      </c>
    </row>
    <row r="2544" spans="1:7" x14ac:dyDescent="0.3">
      <c r="A2544">
        <v>0.50593393474000503</v>
      </c>
      <c r="B2544">
        <f t="shared" si="242"/>
        <v>5</v>
      </c>
      <c r="C2544">
        <f t="shared" si="243"/>
        <v>0</v>
      </c>
      <c r="D2544">
        <f t="shared" si="244"/>
        <v>249</v>
      </c>
      <c r="E2544">
        <f t="shared" si="246"/>
        <v>0</v>
      </c>
      <c r="F2544">
        <f t="shared" si="245"/>
        <v>0</v>
      </c>
      <c r="G2544" t="str">
        <f t="shared" si="247"/>
        <v>E</v>
      </c>
    </row>
    <row r="2545" spans="1:7" x14ac:dyDescent="0.3">
      <c r="A2545">
        <v>0.50593393494900707</v>
      </c>
      <c r="B2545">
        <f t="shared" si="242"/>
        <v>5</v>
      </c>
      <c r="C2545">
        <f t="shared" si="243"/>
        <v>2.0900203789864236E-10</v>
      </c>
      <c r="D2545">
        <f t="shared" si="244"/>
        <v>250</v>
      </c>
      <c r="E2545">
        <f t="shared" si="246"/>
        <v>0</v>
      </c>
      <c r="F2545">
        <f t="shared" si="245"/>
        <v>0</v>
      </c>
      <c r="G2545" t="str">
        <f t="shared" si="247"/>
        <v>F</v>
      </c>
    </row>
    <row r="2546" spans="1:7" x14ac:dyDescent="0.3">
      <c r="A2546">
        <v>0.50593393494904282</v>
      </c>
      <c r="B2546">
        <f t="shared" si="242"/>
        <v>5</v>
      </c>
      <c r="C2546">
        <f t="shared" si="243"/>
        <v>3.5749181392930041E-14</v>
      </c>
      <c r="D2546">
        <f t="shared" si="244"/>
        <v>251</v>
      </c>
      <c r="E2546">
        <f t="shared" si="246"/>
        <v>0</v>
      </c>
      <c r="F2546">
        <f t="shared" si="245"/>
        <v>0</v>
      </c>
      <c r="G2546" t="str">
        <f t="shared" si="247"/>
        <v>F</v>
      </c>
    </row>
    <row r="2547" spans="1:7" x14ac:dyDescent="0.3">
      <c r="A2547">
        <v>0.50621088596286989</v>
      </c>
      <c r="B2547">
        <f t="shared" si="242"/>
        <v>5</v>
      </c>
      <c r="C2547">
        <f t="shared" si="243"/>
        <v>2.7695101382707588E-4</v>
      </c>
      <c r="D2547">
        <f t="shared" si="244"/>
        <v>252</v>
      </c>
      <c r="E2547">
        <f t="shared" si="246"/>
        <v>0</v>
      </c>
      <c r="F2547">
        <f t="shared" si="245"/>
        <v>0</v>
      </c>
      <c r="G2547" t="str">
        <f t="shared" si="247"/>
        <v>F</v>
      </c>
    </row>
    <row r="2548" spans="1:7" x14ac:dyDescent="0.3">
      <c r="A2548">
        <v>0.50621088596286989</v>
      </c>
      <c r="B2548">
        <f t="shared" si="242"/>
        <v>5</v>
      </c>
      <c r="C2548">
        <f t="shared" si="243"/>
        <v>0</v>
      </c>
      <c r="D2548">
        <f t="shared" si="244"/>
        <v>253</v>
      </c>
      <c r="E2548">
        <f t="shared" si="246"/>
        <v>0</v>
      </c>
      <c r="F2548">
        <f t="shared" si="245"/>
        <v>0</v>
      </c>
      <c r="G2548" t="str">
        <f t="shared" si="247"/>
        <v>F</v>
      </c>
    </row>
    <row r="2549" spans="1:7" x14ac:dyDescent="0.3">
      <c r="A2549">
        <v>0.50621088597397024</v>
      </c>
      <c r="B2549">
        <f t="shared" si="242"/>
        <v>5</v>
      </c>
      <c r="C2549">
        <f t="shared" si="243"/>
        <v>1.1100342867109703E-11</v>
      </c>
      <c r="D2549">
        <f t="shared" si="244"/>
        <v>254</v>
      </c>
      <c r="E2549">
        <f t="shared" si="246"/>
        <v>0</v>
      </c>
      <c r="F2549">
        <f t="shared" si="245"/>
        <v>0</v>
      </c>
      <c r="G2549" t="str">
        <f t="shared" si="247"/>
        <v>F</v>
      </c>
    </row>
    <row r="2550" spans="1:7" x14ac:dyDescent="0.3">
      <c r="A2550">
        <v>0.5062108859769241</v>
      </c>
      <c r="B2550">
        <f t="shared" si="242"/>
        <v>5</v>
      </c>
      <c r="C2550">
        <f t="shared" si="243"/>
        <v>2.9538593793176915E-12</v>
      </c>
      <c r="D2550">
        <f t="shared" si="244"/>
        <v>255</v>
      </c>
      <c r="E2550">
        <f t="shared" si="246"/>
        <v>0</v>
      </c>
      <c r="F2550">
        <f t="shared" si="245"/>
        <v>0</v>
      </c>
      <c r="G2550" t="str">
        <f t="shared" si="247"/>
        <v>F</v>
      </c>
    </row>
    <row r="2551" spans="1:7" x14ac:dyDescent="0.3">
      <c r="A2551">
        <v>0.5062108859769241</v>
      </c>
      <c r="B2551">
        <f t="shared" si="242"/>
        <v>5</v>
      </c>
      <c r="C2551">
        <f t="shared" si="243"/>
        <v>0</v>
      </c>
      <c r="D2551">
        <f t="shared" si="244"/>
        <v>256</v>
      </c>
      <c r="E2551">
        <f t="shared" si="246"/>
        <v>0</v>
      </c>
      <c r="F2551">
        <f t="shared" si="245"/>
        <v>0</v>
      </c>
      <c r="G2551" t="str">
        <f t="shared" si="247"/>
        <v>F</v>
      </c>
    </row>
    <row r="2552" spans="1:7" x14ac:dyDescent="0.3">
      <c r="A2552">
        <v>0.5062108859769241</v>
      </c>
      <c r="B2552">
        <f t="shared" ref="B2552:B2615" si="248">B2551</f>
        <v>5</v>
      </c>
      <c r="C2552">
        <f t="shared" ref="C2552:C2615" si="249">A2552-A2551</f>
        <v>0</v>
      </c>
      <c r="D2552">
        <f t="shared" ref="D2552:D2615" si="250">D2551+1</f>
        <v>257</v>
      </c>
      <c r="E2552">
        <f t="shared" si="246"/>
        <v>0</v>
      </c>
      <c r="F2552">
        <f t="shared" ref="F2552:F2615" si="251">E2552-E2551</f>
        <v>0</v>
      </c>
      <c r="G2552" t="str">
        <f t="shared" si="247"/>
        <v>F</v>
      </c>
    </row>
    <row r="2553" spans="1:7" x14ac:dyDescent="0.3">
      <c r="A2553">
        <v>0.5062108859769241</v>
      </c>
      <c r="B2553">
        <f t="shared" si="248"/>
        <v>5</v>
      </c>
      <c r="C2553">
        <f t="shared" si="249"/>
        <v>0</v>
      </c>
      <c r="D2553">
        <f t="shared" si="250"/>
        <v>258</v>
      </c>
      <c r="E2553">
        <f t="shared" si="246"/>
        <v>0</v>
      </c>
      <c r="F2553">
        <f t="shared" si="251"/>
        <v>0</v>
      </c>
      <c r="G2553" t="str">
        <f t="shared" si="247"/>
        <v>F</v>
      </c>
    </row>
    <row r="2554" spans="1:7" x14ac:dyDescent="0.3">
      <c r="A2554">
        <v>0.5062108859769241</v>
      </c>
      <c r="B2554">
        <f t="shared" si="248"/>
        <v>5</v>
      </c>
      <c r="C2554">
        <f t="shared" si="249"/>
        <v>0</v>
      </c>
      <c r="D2554">
        <f t="shared" si="250"/>
        <v>259</v>
      </c>
      <c r="E2554">
        <f t="shared" si="246"/>
        <v>0</v>
      </c>
      <c r="F2554">
        <f t="shared" si="251"/>
        <v>0</v>
      </c>
      <c r="G2554" t="str">
        <f t="shared" si="247"/>
        <v>F</v>
      </c>
    </row>
    <row r="2555" spans="1:7" x14ac:dyDescent="0.3">
      <c r="A2555">
        <v>0.5062108859769241</v>
      </c>
      <c r="B2555">
        <f t="shared" si="248"/>
        <v>5</v>
      </c>
      <c r="C2555">
        <f t="shared" si="249"/>
        <v>0</v>
      </c>
      <c r="D2555">
        <f t="shared" si="250"/>
        <v>260</v>
      </c>
      <c r="E2555">
        <f t="shared" si="246"/>
        <v>0</v>
      </c>
      <c r="F2555">
        <f t="shared" si="251"/>
        <v>0</v>
      </c>
      <c r="G2555" t="str">
        <f t="shared" si="247"/>
        <v>F</v>
      </c>
    </row>
    <row r="2556" spans="1:7" x14ac:dyDescent="0.3">
      <c r="A2556">
        <v>0.5062108859769241</v>
      </c>
      <c r="B2556">
        <f t="shared" si="248"/>
        <v>5</v>
      </c>
      <c r="C2556">
        <f t="shared" si="249"/>
        <v>0</v>
      </c>
      <c r="D2556">
        <f t="shared" si="250"/>
        <v>261</v>
      </c>
      <c r="E2556">
        <f t="shared" si="246"/>
        <v>0</v>
      </c>
      <c r="F2556">
        <f t="shared" si="251"/>
        <v>0</v>
      </c>
      <c r="G2556" t="str">
        <f t="shared" si="247"/>
        <v>F</v>
      </c>
    </row>
    <row r="2557" spans="1:7" x14ac:dyDescent="0.3">
      <c r="A2557">
        <v>0.5062108859769241</v>
      </c>
      <c r="B2557">
        <f t="shared" si="248"/>
        <v>5</v>
      </c>
      <c r="C2557">
        <f t="shared" si="249"/>
        <v>0</v>
      </c>
      <c r="D2557">
        <f t="shared" si="250"/>
        <v>262</v>
      </c>
      <c r="E2557">
        <f t="shared" si="246"/>
        <v>0</v>
      </c>
      <c r="F2557">
        <f t="shared" si="251"/>
        <v>0</v>
      </c>
      <c r="G2557" t="str">
        <f t="shared" si="247"/>
        <v>F</v>
      </c>
    </row>
    <row r="2558" spans="1:7" x14ac:dyDescent="0.3">
      <c r="A2558">
        <v>0.5062108859769241</v>
      </c>
      <c r="B2558">
        <f t="shared" si="248"/>
        <v>5</v>
      </c>
      <c r="C2558">
        <f t="shared" si="249"/>
        <v>0</v>
      </c>
      <c r="D2558">
        <f t="shared" si="250"/>
        <v>263</v>
      </c>
      <c r="E2558">
        <f t="shared" si="246"/>
        <v>0</v>
      </c>
      <c r="F2558">
        <f t="shared" si="251"/>
        <v>0</v>
      </c>
      <c r="G2558" t="str">
        <f t="shared" si="247"/>
        <v>F</v>
      </c>
    </row>
    <row r="2559" spans="1:7" x14ac:dyDescent="0.3">
      <c r="A2559">
        <v>0.5062108859769241</v>
      </c>
      <c r="B2559">
        <f t="shared" si="248"/>
        <v>5</v>
      </c>
      <c r="C2559">
        <f t="shared" si="249"/>
        <v>0</v>
      </c>
      <c r="D2559">
        <f t="shared" si="250"/>
        <v>264</v>
      </c>
      <c r="E2559">
        <f t="shared" si="246"/>
        <v>0</v>
      </c>
      <c r="F2559">
        <f t="shared" si="251"/>
        <v>0</v>
      </c>
      <c r="G2559" t="str">
        <f t="shared" si="247"/>
        <v>F</v>
      </c>
    </row>
    <row r="2560" spans="1:7" x14ac:dyDescent="0.3">
      <c r="A2560">
        <v>0.5062108859769241</v>
      </c>
      <c r="B2560">
        <f t="shared" si="248"/>
        <v>5</v>
      </c>
      <c r="C2560">
        <f t="shared" si="249"/>
        <v>0</v>
      </c>
      <c r="D2560">
        <f t="shared" si="250"/>
        <v>265</v>
      </c>
      <c r="E2560">
        <f t="shared" si="246"/>
        <v>0</v>
      </c>
      <c r="F2560">
        <f t="shared" si="251"/>
        <v>0</v>
      </c>
      <c r="G2560" t="str">
        <f t="shared" si="247"/>
        <v>F</v>
      </c>
    </row>
    <row r="2561" spans="1:7" x14ac:dyDescent="0.3">
      <c r="A2561">
        <v>0.50621286702505353</v>
      </c>
      <c r="B2561">
        <f t="shared" si="248"/>
        <v>5</v>
      </c>
      <c r="C2561">
        <f t="shared" si="249"/>
        <v>1.9810481294291193E-6</v>
      </c>
      <c r="D2561">
        <f t="shared" si="250"/>
        <v>266</v>
      </c>
      <c r="E2561">
        <f t="shared" si="246"/>
        <v>0</v>
      </c>
      <c r="F2561">
        <f t="shared" si="251"/>
        <v>0</v>
      </c>
      <c r="G2561" t="str">
        <f t="shared" si="247"/>
        <v>F</v>
      </c>
    </row>
    <row r="2562" spans="1:7" x14ac:dyDescent="0.3">
      <c r="A2562">
        <v>0.50630691005214368</v>
      </c>
      <c r="B2562">
        <f t="shared" si="248"/>
        <v>5</v>
      </c>
      <c r="C2562">
        <f t="shared" si="249"/>
        <v>9.4043027090151554E-5</v>
      </c>
      <c r="D2562">
        <f t="shared" si="250"/>
        <v>267</v>
      </c>
      <c r="E2562">
        <f t="shared" si="246"/>
        <v>0</v>
      </c>
      <c r="F2562">
        <f t="shared" si="251"/>
        <v>0</v>
      </c>
      <c r="G2562" t="str">
        <f t="shared" si="247"/>
        <v>F</v>
      </c>
    </row>
    <row r="2563" spans="1:7" x14ac:dyDescent="0.3">
      <c r="A2563">
        <v>0.50630691005214368</v>
      </c>
      <c r="B2563">
        <f t="shared" si="248"/>
        <v>5</v>
      </c>
      <c r="C2563">
        <f t="shared" si="249"/>
        <v>0</v>
      </c>
      <c r="D2563">
        <f t="shared" si="250"/>
        <v>268</v>
      </c>
      <c r="E2563">
        <f t="shared" ref="E2563:E2626" si="252">IF(A2563&lt;7,0,D2563)</f>
        <v>0</v>
      </c>
      <c r="F2563">
        <f t="shared" si="251"/>
        <v>0</v>
      </c>
      <c r="G2563" t="str">
        <f t="shared" ref="G2563:G2626" si="253">IF(D2563&lt;50,"A",IF(D2563&lt;100,"B",IF(D2563&lt;150,"C",IF(D2563&lt;200,"D",IF(D2563&lt;250,"E",IF(D2563&lt;305,"F","…"))))))</f>
        <v>F</v>
      </c>
    </row>
    <row r="2564" spans="1:7" x14ac:dyDescent="0.3">
      <c r="A2564">
        <v>0.50630691005214368</v>
      </c>
      <c r="B2564">
        <f t="shared" si="248"/>
        <v>5</v>
      </c>
      <c r="C2564">
        <f t="shared" si="249"/>
        <v>0</v>
      </c>
      <c r="D2564">
        <f t="shared" si="250"/>
        <v>269</v>
      </c>
      <c r="E2564">
        <f t="shared" si="252"/>
        <v>0</v>
      </c>
      <c r="F2564">
        <f t="shared" si="251"/>
        <v>0</v>
      </c>
      <c r="G2564" t="str">
        <f t="shared" si="253"/>
        <v>F</v>
      </c>
    </row>
    <row r="2565" spans="1:7" x14ac:dyDescent="0.3">
      <c r="A2565">
        <v>0.50630691005222195</v>
      </c>
      <c r="B2565">
        <f t="shared" si="248"/>
        <v>5</v>
      </c>
      <c r="C2565">
        <f t="shared" si="249"/>
        <v>7.8270723236073536E-14</v>
      </c>
      <c r="D2565">
        <f t="shared" si="250"/>
        <v>270</v>
      </c>
      <c r="E2565">
        <f t="shared" si="252"/>
        <v>0</v>
      </c>
      <c r="F2565">
        <f t="shared" si="251"/>
        <v>0</v>
      </c>
      <c r="G2565" t="str">
        <f t="shared" si="253"/>
        <v>F</v>
      </c>
    </row>
    <row r="2566" spans="1:7" x14ac:dyDescent="0.3">
      <c r="A2566">
        <v>0.50630691005222195</v>
      </c>
      <c r="B2566">
        <f t="shared" si="248"/>
        <v>5</v>
      </c>
      <c r="C2566">
        <f t="shared" si="249"/>
        <v>0</v>
      </c>
      <c r="D2566">
        <f t="shared" si="250"/>
        <v>271</v>
      </c>
      <c r="E2566">
        <f t="shared" si="252"/>
        <v>0</v>
      </c>
      <c r="F2566">
        <f t="shared" si="251"/>
        <v>0</v>
      </c>
      <c r="G2566" t="str">
        <f t="shared" si="253"/>
        <v>F</v>
      </c>
    </row>
    <row r="2567" spans="1:7" x14ac:dyDescent="0.3">
      <c r="A2567">
        <v>0.50630691005222195</v>
      </c>
      <c r="B2567">
        <f t="shared" si="248"/>
        <v>5</v>
      </c>
      <c r="C2567">
        <f t="shared" si="249"/>
        <v>0</v>
      </c>
      <c r="D2567">
        <f t="shared" si="250"/>
        <v>272</v>
      </c>
      <c r="E2567">
        <f t="shared" si="252"/>
        <v>0</v>
      </c>
      <c r="F2567">
        <f t="shared" si="251"/>
        <v>0</v>
      </c>
      <c r="G2567" t="str">
        <f t="shared" si="253"/>
        <v>F</v>
      </c>
    </row>
    <row r="2568" spans="1:7" x14ac:dyDescent="0.3">
      <c r="A2568">
        <v>0.50630691005222195</v>
      </c>
      <c r="B2568">
        <f t="shared" si="248"/>
        <v>5</v>
      </c>
      <c r="C2568">
        <f t="shared" si="249"/>
        <v>0</v>
      </c>
      <c r="D2568">
        <f t="shared" si="250"/>
        <v>273</v>
      </c>
      <c r="E2568">
        <f t="shared" si="252"/>
        <v>0</v>
      </c>
      <c r="F2568">
        <f t="shared" si="251"/>
        <v>0</v>
      </c>
      <c r="G2568" t="str">
        <f t="shared" si="253"/>
        <v>F</v>
      </c>
    </row>
    <row r="2569" spans="1:7" x14ac:dyDescent="0.3">
      <c r="A2569">
        <v>0.50630691005222195</v>
      </c>
      <c r="B2569">
        <f t="shared" si="248"/>
        <v>5</v>
      </c>
      <c r="C2569">
        <f t="shared" si="249"/>
        <v>0</v>
      </c>
      <c r="D2569">
        <f t="shared" si="250"/>
        <v>274</v>
      </c>
      <c r="E2569">
        <f t="shared" si="252"/>
        <v>0</v>
      </c>
      <c r="F2569">
        <f t="shared" si="251"/>
        <v>0</v>
      </c>
      <c r="G2569" t="str">
        <f t="shared" si="253"/>
        <v>F</v>
      </c>
    </row>
    <row r="2570" spans="1:7" x14ac:dyDescent="0.3">
      <c r="A2570">
        <v>0.50630691005222195</v>
      </c>
      <c r="B2570">
        <f t="shared" si="248"/>
        <v>5</v>
      </c>
      <c r="C2570">
        <f t="shared" si="249"/>
        <v>0</v>
      </c>
      <c r="D2570">
        <f t="shared" si="250"/>
        <v>275</v>
      </c>
      <c r="E2570">
        <f t="shared" si="252"/>
        <v>0</v>
      </c>
      <c r="F2570">
        <f t="shared" si="251"/>
        <v>0</v>
      </c>
      <c r="G2570" t="str">
        <f t="shared" si="253"/>
        <v>F</v>
      </c>
    </row>
    <row r="2571" spans="1:7" x14ac:dyDescent="0.3">
      <c r="A2571">
        <v>0.50630702577792963</v>
      </c>
      <c r="B2571">
        <f t="shared" si="248"/>
        <v>5</v>
      </c>
      <c r="C2571">
        <f t="shared" si="249"/>
        <v>1.1572570768336732E-7</v>
      </c>
      <c r="D2571">
        <f t="shared" si="250"/>
        <v>276</v>
      </c>
      <c r="E2571">
        <f t="shared" si="252"/>
        <v>0</v>
      </c>
      <c r="F2571">
        <f t="shared" si="251"/>
        <v>0</v>
      </c>
      <c r="G2571" t="str">
        <f t="shared" si="253"/>
        <v>F</v>
      </c>
    </row>
    <row r="2572" spans="1:7" x14ac:dyDescent="0.3">
      <c r="A2572">
        <v>0.50630703127352539</v>
      </c>
      <c r="B2572">
        <f t="shared" si="248"/>
        <v>5</v>
      </c>
      <c r="C2572">
        <f t="shared" si="249"/>
        <v>5.4955957562441426E-9</v>
      </c>
      <c r="D2572">
        <f t="shared" si="250"/>
        <v>277</v>
      </c>
      <c r="E2572">
        <f t="shared" si="252"/>
        <v>0</v>
      </c>
      <c r="F2572">
        <f t="shared" si="251"/>
        <v>0</v>
      </c>
      <c r="G2572" t="str">
        <f t="shared" si="253"/>
        <v>F</v>
      </c>
    </row>
    <row r="2573" spans="1:7" x14ac:dyDescent="0.3">
      <c r="A2573">
        <v>0.50630703127352539</v>
      </c>
      <c r="B2573">
        <f t="shared" si="248"/>
        <v>5</v>
      </c>
      <c r="C2573">
        <f t="shared" si="249"/>
        <v>0</v>
      </c>
      <c r="D2573">
        <f t="shared" si="250"/>
        <v>278</v>
      </c>
      <c r="E2573">
        <f t="shared" si="252"/>
        <v>0</v>
      </c>
      <c r="F2573">
        <f t="shared" si="251"/>
        <v>0</v>
      </c>
      <c r="G2573" t="str">
        <f t="shared" si="253"/>
        <v>F</v>
      </c>
    </row>
    <row r="2574" spans="1:7" x14ac:dyDescent="0.3">
      <c r="A2574">
        <v>0.50652021934650115</v>
      </c>
      <c r="B2574">
        <f t="shared" si="248"/>
        <v>5</v>
      </c>
      <c r="C2574">
        <f t="shared" si="249"/>
        <v>2.1318807297576736E-4</v>
      </c>
      <c r="D2574">
        <f t="shared" si="250"/>
        <v>279</v>
      </c>
      <c r="E2574">
        <f t="shared" si="252"/>
        <v>0</v>
      </c>
      <c r="F2574">
        <f t="shared" si="251"/>
        <v>0</v>
      </c>
      <c r="G2574" t="str">
        <f t="shared" si="253"/>
        <v>F</v>
      </c>
    </row>
    <row r="2575" spans="1:7" x14ac:dyDescent="0.3">
      <c r="A2575">
        <v>0.50652021934650115</v>
      </c>
      <c r="B2575">
        <f t="shared" si="248"/>
        <v>5</v>
      </c>
      <c r="C2575">
        <f t="shared" si="249"/>
        <v>0</v>
      </c>
      <c r="D2575">
        <f t="shared" si="250"/>
        <v>280</v>
      </c>
      <c r="E2575">
        <f t="shared" si="252"/>
        <v>0</v>
      </c>
      <c r="F2575">
        <f t="shared" si="251"/>
        <v>0</v>
      </c>
      <c r="G2575" t="str">
        <f t="shared" si="253"/>
        <v>F</v>
      </c>
    </row>
    <row r="2576" spans="1:7" x14ac:dyDescent="0.3">
      <c r="A2576">
        <v>0.50652021949130122</v>
      </c>
      <c r="B2576">
        <f t="shared" si="248"/>
        <v>5</v>
      </c>
      <c r="C2576">
        <f t="shared" si="249"/>
        <v>1.448000608306188E-10</v>
      </c>
      <c r="D2576">
        <f t="shared" si="250"/>
        <v>281</v>
      </c>
      <c r="E2576">
        <f t="shared" si="252"/>
        <v>0</v>
      </c>
      <c r="F2576">
        <f t="shared" si="251"/>
        <v>0</v>
      </c>
      <c r="G2576" t="str">
        <f t="shared" si="253"/>
        <v>F</v>
      </c>
    </row>
    <row r="2577" spans="1:7" x14ac:dyDescent="0.3">
      <c r="A2577">
        <v>0.50652021949130122</v>
      </c>
      <c r="B2577">
        <f t="shared" si="248"/>
        <v>5</v>
      </c>
      <c r="C2577">
        <f t="shared" si="249"/>
        <v>0</v>
      </c>
      <c r="D2577">
        <f t="shared" si="250"/>
        <v>282</v>
      </c>
      <c r="E2577">
        <f t="shared" si="252"/>
        <v>0</v>
      </c>
      <c r="F2577">
        <f t="shared" si="251"/>
        <v>0</v>
      </c>
      <c r="G2577" t="str">
        <f t="shared" si="253"/>
        <v>F</v>
      </c>
    </row>
    <row r="2578" spans="1:7" x14ac:dyDescent="0.3">
      <c r="A2578">
        <v>0.50657800675494724</v>
      </c>
      <c r="B2578">
        <f t="shared" si="248"/>
        <v>5</v>
      </c>
      <c r="C2578">
        <f t="shared" si="249"/>
        <v>5.7787263646025266E-5</v>
      </c>
      <c r="D2578">
        <f t="shared" si="250"/>
        <v>283</v>
      </c>
      <c r="E2578">
        <f t="shared" si="252"/>
        <v>0</v>
      </c>
      <c r="F2578">
        <f t="shared" si="251"/>
        <v>0</v>
      </c>
      <c r="G2578" t="str">
        <f t="shared" si="253"/>
        <v>F</v>
      </c>
    </row>
    <row r="2579" spans="1:7" x14ac:dyDescent="0.3">
      <c r="A2579">
        <v>0.50657800675494724</v>
      </c>
      <c r="B2579">
        <f t="shared" si="248"/>
        <v>5</v>
      </c>
      <c r="C2579">
        <f t="shared" si="249"/>
        <v>0</v>
      </c>
      <c r="D2579">
        <f t="shared" si="250"/>
        <v>284</v>
      </c>
      <c r="E2579">
        <f t="shared" si="252"/>
        <v>0</v>
      </c>
      <c r="F2579">
        <f t="shared" si="251"/>
        <v>0</v>
      </c>
      <c r="G2579" t="str">
        <f t="shared" si="253"/>
        <v>F</v>
      </c>
    </row>
    <row r="2580" spans="1:7" x14ac:dyDescent="0.3">
      <c r="A2580">
        <v>0.50657800677910003</v>
      </c>
      <c r="B2580">
        <f t="shared" si="248"/>
        <v>5</v>
      </c>
      <c r="C2580">
        <f t="shared" si="249"/>
        <v>2.4152790878417818E-11</v>
      </c>
      <c r="D2580">
        <f t="shared" si="250"/>
        <v>285</v>
      </c>
      <c r="E2580">
        <f t="shared" si="252"/>
        <v>0</v>
      </c>
      <c r="F2580">
        <f t="shared" si="251"/>
        <v>0</v>
      </c>
      <c r="G2580" t="str">
        <f t="shared" si="253"/>
        <v>F</v>
      </c>
    </row>
    <row r="2581" spans="1:7" x14ac:dyDescent="0.3">
      <c r="A2581">
        <v>0.50657800677910003</v>
      </c>
      <c r="B2581">
        <f t="shared" si="248"/>
        <v>5</v>
      </c>
      <c r="C2581">
        <f t="shared" si="249"/>
        <v>0</v>
      </c>
      <c r="D2581">
        <f t="shared" si="250"/>
        <v>286</v>
      </c>
      <c r="E2581">
        <f t="shared" si="252"/>
        <v>0</v>
      </c>
      <c r="F2581">
        <f t="shared" si="251"/>
        <v>0</v>
      </c>
      <c r="G2581" t="str">
        <f t="shared" si="253"/>
        <v>F</v>
      </c>
    </row>
    <row r="2582" spans="1:7" x14ac:dyDescent="0.3">
      <c r="A2582">
        <v>0.54231947829533667</v>
      </c>
      <c r="B2582">
        <f t="shared" si="248"/>
        <v>5</v>
      </c>
      <c r="C2582">
        <f t="shared" si="249"/>
        <v>3.5741471516236634E-2</v>
      </c>
      <c r="D2582">
        <f t="shared" si="250"/>
        <v>287</v>
      </c>
      <c r="E2582">
        <f t="shared" si="252"/>
        <v>0</v>
      </c>
      <c r="F2582">
        <f t="shared" si="251"/>
        <v>0</v>
      </c>
      <c r="G2582" t="str">
        <f t="shared" si="253"/>
        <v>F</v>
      </c>
    </row>
    <row r="2583" spans="1:7" x14ac:dyDescent="0.3">
      <c r="A2583">
        <v>0.54231947829533667</v>
      </c>
      <c r="B2583">
        <f t="shared" si="248"/>
        <v>5</v>
      </c>
      <c r="C2583">
        <f t="shared" si="249"/>
        <v>0</v>
      </c>
      <c r="D2583">
        <f t="shared" si="250"/>
        <v>288</v>
      </c>
      <c r="E2583">
        <f t="shared" si="252"/>
        <v>0</v>
      </c>
      <c r="F2583">
        <f t="shared" si="251"/>
        <v>0</v>
      </c>
      <c r="G2583" t="str">
        <f t="shared" si="253"/>
        <v>F</v>
      </c>
    </row>
    <row r="2584" spans="1:7" x14ac:dyDescent="0.3">
      <c r="A2584">
        <v>0.54231947829533667</v>
      </c>
      <c r="B2584">
        <f t="shared" si="248"/>
        <v>5</v>
      </c>
      <c r="C2584">
        <f t="shared" si="249"/>
        <v>0</v>
      </c>
      <c r="D2584">
        <f t="shared" si="250"/>
        <v>289</v>
      </c>
      <c r="E2584">
        <f t="shared" si="252"/>
        <v>0</v>
      </c>
      <c r="F2584">
        <f t="shared" si="251"/>
        <v>0</v>
      </c>
      <c r="G2584" t="str">
        <f t="shared" si="253"/>
        <v>F</v>
      </c>
    </row>
    <row r="2585" spans="1:7" x14ac:dyDescent="0.3">
      <c r="A2585">
        <v>0.54233996491675351</v>
      </c>
      <c r="B2585">
        <f t="shared" si="248"/>
        <v>5</v>
      </c>
      <c r="C2585">
        <f t="shared" si="249"/>
        <v>2.0486621416848649E-5</v>
      </c>
      <c r="D2585">
        <f t="shared" si="250"/>
        <v>290</v>
      </c>
      <c r="E2585">
        <f t="shared" si="252"/>
        <v>0</v>
      </c>
      <c r="F2585">
        <f t="shared" si="251"/>
        <v>0</v>
      </c>
      <c r="G2585" t="str">
        <f t="shared" si="253"/>
        <v>F</v>
      </c>
    </row>
    <row r="2586" spans="1:7" x14ac:dyDescent="0.3">
      <c r="A2586">
        <v>0.54233996491675351</v>
      </c>
      <c r="B2586">
        <f t="shared" si="248"/>
        <v>5</v>
      </c>
      <c r="C2586">
        <f t="shared" si="249"/>
        <v>0</v>
      </c>
      <c r="D2586">
        <f t="shared" si="250"/>
        <v>291</v>
      </c>
      <c r="E2586">
        <f t="shared" si="252"/>
        <v>0</v>
      </c>
      <c r="F2586">
        <f t="shared" si="251"/>
        <v>0</v>
      </c>
      <c r="G2586" t="str">
        <f t="shared" si="253"/>
        <v>F</v>
      </c>
    </row>
    <row r="2587" spans="1:7" x14ac:dyDescent="0.3">
      <c r="A2587">
        <v>0.54233996491675351</v>
      </c>
      <c r="B2587">
        <f t="shared" si="248"/>
        <v>5</v>
      </c>
      <c r="C2587">
        <f t="shared" si="249"/>
        <v>0</v>
      </c>
      <c r="D2587">
        <f t="shared" si="250"/>
        <v>292</v>
      </c>
      <c r="E2587">
        <f t="shared" si="252"/>
        <v>0</v>
      </c>
      <c r="F2587">
        <f t="shared" si="251"/>
        <v>0</v>
      </c>
      <c r="G2587" t="str">
        <f t="shared" si="253"/>
        <v>F</v>
      </c>
    </row>
    <row r="2588" spans="1:7" x14ac:dyDescent="0.3">
      <c r="A2588">
        <v>0.54233996491675351</v>
      </c>
      <c r="B2588">
        <f t="shared" si="248"/>
        <v>5</v>
      </c>
      <c r="C2588">
        <f t="shared" si="249"/>
        <v>0</v>
      </c>
      <c r="D2588">
        <f t="shared" si="250"/>
        <v>293</v>
      </c>
      <c r="E2588">
        <f t="shared" si="252"/>
        <v>0</v>
      </c>
      <c r="F2588">
        <f t="shared" si="251"/>
        <v>0</v>
      </c>
      <c r="G2588" t="str">
        <f t="shared" si="253"/>
        <v>F</v>
      </c>
    </row>
    <row r="2589" spans="1:7" x14ac:dyDescent="0.3">
      <c r="A2589">
        <v>0.54233996491675351</v>
      </c>
      <c r="B2589">
        <f t="shared" si="248"/>
        <v>5</v>
      </c>
      <c r="C2589">
        <f t="shared" si="249"/>
        <v>0</v>
      </c>
      <c r="D2589">
        <f t="shared" si="250"/>
        <v>294</v>
      </c>
      <c r="E2589">
        <f t="shared" si="252"/>
        <v>0</v>
      </c>
      <c r="F2589">
        <f t="shared" si="251"/>
        <v>0</v>
      </c>
      <c r="G2589" t="str">
        <f t="shared" si="253"/>
        <v>F</v>
      </c>
    </row>
    <row r="2590" spans="1:7" x14ac:dyDescent="0.3">
      <c r="A2590">
        <v>0.54236964021882805</v>
      </c>
      <c r="B2590">
        <f t="shared" si="248"/>
        <v>5</v>
      </c>
      <c r="C2590">
        <f t="shared" si="249"/>
        <v>2.9675302074538834E-5</v>
      </c>
      <c r="D2590">
        <f t="shared" si="250"/>
        <v>295</v>
      </c>
      <c r="E2590">
        <f t="shared" si="252"/>
        <v>0</v>
      </c>
      <c r="F2590">
        <f t="shared" si="251"/>
        <v>0</v>
      </c>
      <c r="G2590" t="str">
        <f t="shared" si="253"/>
        <v>F</v>
      </c>
    </row>
    <row r="2591" spans="1:7" x14ac:dyDescent="0.3">
      <c r="A2591">
        <v>0.54236964021882805</v>
      </c>
      <c r="B2591">
        <f t="shared" si="248"/>
        <v>5</v>
      </c>
      <c r="C2591">
        <f t="shared" si="249"/>
        <v>0</v>
      </c>
      <c r="D2591">
        <f t="shared" si="250"/>
        <v>296</v>
      </c>
      <c r="E2591">
        <f t="shared" si="252"/>
        <v>0</v>
      </c>
      <c r="F2591">
        <f t="shared" si="251"/>
        <v>0</v>
      </c>
      <c r="G2591" t="str">
        <f t="shared" si="253"/>
        <v>F</v>
      </c>
    </row>
    <row r="2592" spans="1:7" x14ac:dyDescent="0.3">
      <c r="A2592">
        <v>0.54245162194213814</v>
      </c>
      <c r="B2592">
        <f t="shared" si="248"/>
        <v>5</v>
      </c>
      <c r="C2592">
        <f t="shared" si="249"/>
        <v>8.198172331008724E-5</v>
      </c>
      <c r="D2592">
        <f t="shared" si="250"/>
        <v>297</v>
      </c>
      <c r="E2592">
        <f t="shared" si="252"/>
        <v>0</v>
      </c>
      <c r="F2592">
        <f t="shared" si="251"/>
        <v>0</v>
      </c>
      <c r="G2592" t="str">
        <f t="shared" si="253"/>
        <v>F</v>
      </c>
    </row>
    <row r="2593" spans="1:7" x14ac:dyDescent="0.3">
      <c r="A2593">
        <v>0.54245162206469688</v>
      </c>
      <c r="B2593">
        <f t="shared" si="248"/>
        <v>5</v>
      </c>
      <c r="C2593">
        <f t="shared" si="249"/>
        <v>1.2255874093369812E-10</v>
      </c>
      <c r="D2593">
        <f t="shared" si="250"/>
        <v>298</v>
      </c>
      <c r="E2593">
        <f t="shared" si="252"/>
        <v>0</v>
      </c>
      <c r="F2593">
        <f t="shared" si="251"/>
        <v>0</v>
      </c>
      <c r="G2593" t="str">
        <f t="shared" si="253"/>
        <v>F</v>
      </c>
    </row>
    <row r="2594" spans="1:7" x14ac:dyDescent="0.3">
      <c r="A2594">
        <v>0.5489242833795287</v>
      </c>
      <c r="B2594">
        <f t="shared" si="248"/>
        <v>5</v>
      </c>
      <c r="C2594">
        <f t="shared" si="249"/>
        <v>6.4726613148318179E-3</v>
      </c>
      <c r="D2594">
        <f t="shared" si="250"/>
        <v>299</v>
      </c>
      <c r="E2594">
        <f t="shared" si="252"/>
        <v>0</v>
      </c>
      <c r="F2594">
        <f t="shared" si="251"/>
        <v>0</v>
      </c>
      <c r="G2594" t="str">
        <f t="shared" si="253"/>
        <v>F</v>
      </c>
    </row>
    <row r="2595" spans="1:7" x14ac:dyDescent="0.3">
      <c r="A2595">
        <v>0.5489242833795287</v>
      </c>
      <c r="B2595">
        <f t="shared" si="248"/>
        <v>5</v>
      </c>
      <c r="C2595">
        <f t="shared" si="249"/>
        <v>0</v>
      </c>
      <c r="D2595">
        <f t="shared" si="250"/>
        <v>300</v>
      </c>
      <c r="E2595">
        <f t="shared" si="252"/>
        <v>0</v>
      </c>
      <c r="F2595">
        <f t="shared" si="251"/>
        <v>0</v>
      </c>
      <c r="G2595" t="str">
        <f t="shared" si="253"/>
        <v>F</v>
      </c>
    </row>
    <row r="2596" spans="1:7" x14ac:dyDescent="0.3">
      <c r="A2596">
        <v>0.54892428338005961</v>
      </c>
      <c r="B2596">
        <f t="shared" si="248"/>
        <v>5</v>
      </c>
      <c r="C2596">
        <f t="shared" si="249"/>
        <v>5.3090865037574986E-13</v>
      </c>
      <c r="D2596">
        <f t="shared" si="250"/>
        <v>301</v>
      </c>
      <c r="E2596">
        <f t="shared" si="252"/>
        <v>0</v>
      </c>
      <c r="F2596">
        <f t="shared" si="251"/>
        <v>0</v>
      </c>
      <c r="G2596" t="str">
        <f t="shared" si="253"/>
        <v>F</v>
      </c>
    </row>
    <row r="2597" spans="1:7" x14ac:dyDescent="0.3">
      <c r="A2597">
        <v>0.54892428338005961</v>
      </c>
      <c r="B2597">
        <f t="shared" si="248"/>
        <v>5</v>
      </c>
      <c r="C2597">
        <f t="shared" si="249"/>
        <v>0</v>
      </c>
      <c r="D2597">
        <f t="shared" si="250"/>
        <v>302</v>
      </c>
      <c r="E2597">
        <f t="shared" si="252"/>
        <v>0</v>
      </c>
      <c r="F2597">
        <f t="shared" si="251"/>
        <v>0</v>
      </c>
      <c r="G2597" t="str">
        <f t="shared" si="253"/>
        <v>F</v>
      </c>
    </row>
    <row r="2598" spans="1:7" x14ac:dyDescent="0.3">
      <c r="A2598">
        <v>0.70499171818828299</v>
      </c>
      <c r="B2598">
        <f t="shared" si="248"/>
        <v>5</v>
      </c>
      <c r="C2598">
        <f t="shared" si="249"/>
        <v>0.15606743480822338</v>
      </c>
      <c r="D2598">
        <f t="shared" si="250"/>
        <v>303</v>
      </c>
      <c r="E2598">
        <f t="shared" si="252"/>
        <v>0</v>
      </c>
      <c r="F2598">
        <f t="shared" si="251"/>
        <v>0</v>
      </c>
      <c r="G2598" t="str">
        <f t="shared" si="253"/>
        <v>F</v>
      </c>
    </row>
    <row r="2599" spans="1:7" x14ac:dyDescent="0.3">
      <c r="A2599">
        <v>0.70499171818828299</v>
      </c>
      <c r="B2599">
        <f t="shared" si="248"/>
        <v>5</v>
      </c>
      <c r="C2599">
        <f t="shared" si="249"/>
        <v>0</v>
      </c>
      <c r="D2599">
        <f t="shared" si="250"/>
        <v>304</v>
      </c>
      <c r="E2599">
        <f t="shared" si="252"/>
        <v>0</v>
      </c>
      <c r="F2599">
        <f t="shared" si="251"/>
        <v>0</v>
      </c>
      <c r="G2599" t="str">
        <f t="shared" si="253"/>
        <v>F</v>
      </c>
    </row>
    <row r="2600" spans="1:7" x14ac:dyDescent="0.3">
      <c r="A2600">
        <v>0.70499171818828299</v>
      </c>
      <c r="B2600">
        <f t="shared" si="248"/>
        <v>5</v>
      </c>
      <c r="C2600">
        <f t="shared" si="249"/>
        <v>0</v>
      </c>
      <c r="D2600">
        <f t="shared" si="250"/>
        <v>305</v>
      </c>
      <c r="E2600">
        <f t="shared" si="252"/>
        <v>0</v>
      </c>
      <c r="F2600">
        <f t="shared" si="251"/>
        <v>0</v>
      </c>
      <c r="G2600" t="str">
        <f t="shared" si="253"/>
        <v>…</v>
      </c>
    </row>
    <row r="2601" spans="1:7" x14ac:dyDescent="0.3">
      <c r="A2601">
        <v>1.1919538823677662</v>
      </c>
      <c r="B2601">
        <f t="shared" si="248"/>
        <v>5</v>
      </c>
      <c r="C2601">
        <f t="shared" si="249"/>
        <v>0.48696216417948324</v>
      </c>
      <c r="D2601">
        <f t="shared" si="250"/>
        <v>306</v>
      </c>
      <c r="E2601">
        <f t="shared" si="252"/>
        <v>0</v>
      </c>
      <c r="F2601">
        <f t="shared" si="251"/>
        <v>0</v>
      </c>
      <c r="G2601" t="str">
        <f t="shared" si="253"/>
        <v>…</v>
      </c>
    </row>
    <row r="2602" spans="1:7" x14ac:dyDescent="0.3">
      <c r="A2602">
        <v>1.1919538823677662</v>
      </c>
      <c r="B2602">
        <f t="shared" si="248"/>
        <v>5</v>
      </c>
      <c r="C2602">
        <f t="shared" si="249"/>
        <v>0</v>
      </c>
      <c r="D2602">
        <f t="shared" si="250"/>
        <v>307</v>
      </c>
      <c r="E2602">
        <f t="shared" si="252"/>
        <v>0</v>
      </c>
      <c r="F2602">
        <f t="shared" si="251"/>
        <v>0</v>
      </c>
      <c r="G2602" t="str">
        <f t="shared" si="253"/>
        <v>…</v>
      </c>
    </row>
    <row r="2603" spans="1:7" x14ac:dyDescent="0.3">
      <c r="A2603">
        <v>1.1958832965949673</v>
      </c>
      <c r="B2603">
        <f t="shared" si="248"/>
        <v>5</v>
      </c>
      <c r="C2603">
        <f t="shared" si="249"/>
        <v>3.9294142272010557E-3</v>
      </c>
      <c r="D2603">
        <f t="shared" si="250"/>
        <v>308</v>
      </c>
      <c r="E2603">
        <f t="shared" si="252"/>
        <v>0</v>
      </c>
      <c r="F2603">
        <f t="shared" si="251"/>
        <v>0</v>
      </c>
      <c r="G2603" t="str">
        <f t="shared" si="253"/>
        <v>…</v>
      </c>
    </row>
    <row r="2604" spans="1:7" x14ac:dyDescent="0.3">
      <c r="A2604">
        <v>1.1958832965949673</v>
      </c>
      <c r="B2604">
        <f t="shared" si="248"/>
        <v>5</v>
      </c>
      <c r="C2604">
        <f t="shared" si="249"/>
        <v>0</v>
      </c>
      <c r="D2604">
        <f t="shared" si="250"/>
        <v>309</v>
      </c>
      <c r="E2604">
        <f t="shared" si="252"/>
        <v>0</v>
      </c>
      <c r="F2604">
        <f t="shared" si="251"/>
        <v>0</v>
      </c>
      <c r="G2604" t="str">
        <f t="shared" si="253"/>
        <v>…</v>
      </c>
    </row>
    <row r="2605" spans="1:7" x14ac:dyDescent="0.3">
      <c r="A2605">
        <v>1.1958832965949673</v>
      </c>
      <c r="B2605">
        <f t="shared" si="248"/>
        <v>5</v>
      </c>
      <c r="C2605">
        <f t="shared" si="249"/>
        <v>0</v>
      </c>
      <c r="D2605">
        <f t="shared" si="250"/>
        <v>310</v>
      </c>
      <c r="E2605">
        <f t="shared" si="252"/>
        <v>0</v>
      </c>
      <c r="F2605">
        <f t="shared" si="251"/>
        <v>0</v>
      </c>
      <c r="G2605" t="str">
        <f t="shared" si="253"/>
        <v>…</v>
      </c>
    </row>
    <row r="2606" spans="1:7" x14ac:dyDescent="0.3">
      <c r="A2606">
        <v>1.1958832965949833</v>
      </c>
      <c r="B2606">
        <f t="shared" si="248"/>
        <v>5</v>
      </c>
      <c r="C2606">
        <f t="shared" si="249"/>
        <v>1.5987211554602254E-14</v>
      </c>
      <c r="D2606">
        <f t="shared" si="250"/>
        <v>311</v>
      </c>
      <c r="E2606">
        <f t="shared" si="252"/>
        <v>0</v>
      </c>
      <c r="F2606">
        <f t="shared" si="251"/>
        <v>0</v>
      </c>
      <c r="G2606" t="str">
        <f t="shared" si="253"/>
        <v>…</v>
      </c>
    </row>
    <row r="2607" spans="1:7" x14ac:dyDescent="0.3">
      <c r="A2607">
        <v>1.1958832965949833</v>
      </c>
      <c r="B2607">
        <f t="shared" si="248"/>
        <v>5</v>
      </c>
      <c r="C2607">
        <f t="shared" si="249"/>
        <v>0</v>
      </c>
      <c r="D2607">
        <f t="shared" si="250"/>
        <v>312</v>
      </c>
      <c r="E2607">
        <f t="shared" si="252"/>
        <v>0</v>
      </c>
      <c r="F2607">
        <f t="shared" si="251"/>
        <v>0</v>
      </c>
      <c r="G2607" t="str">
        <f t="shared" si="253"/>
        <v>…</v>
      </c>
    </row>
    <row r="2608" spans="1:7" x14ac:dyDescent="0.3">
      <c r="A2608">
        <v>1.1958832965949833</v>
      </c>
      <c r="B2608">
        <f t="shared" si="248"/>
        <v>5</v>
      </c>
      <c r="C2608">
        <f t="shared" si="249"/>
        <v>0</v>
      </c>
      <c r="D2608">
        <f t="shared" si="250"/>
        <v>313</v>
      </c>
      <c r="E2608">
        <f t="shared" si="252"/>
        <v>0</v>
      </c>
      <c r="F2608">
        <f t="shared" si="251"/>
        <v>0</v>
      </c>
      <c r="G2608" t="str">
        <f t="shared" si="253"/>
        <v>…</v>
      </c>
    </row>
    <row r="2609" spans="1:7" x14ac:dyDescent="0.3">
      <c r="A2609">
        <v>1.1958832965949833</v>
      </c>
      <c r="B2609">
        <f t="shared" si="248"/>
        <v>5</v>
      </c>
      <c r="C2609">
        <f t="shared" si="249"/>
        <v>0</v>
      </c>
      <c r="D2609">
        <f t="shared" si="250"/>
        <v>314</v>
      </c>
      <c r="E2609">
        <f t="shared" si="252"/>
        <v>0</v>
      </c>
      <c r="F2609">
        <f t="shared" si="251"/>
        <v>0</v>
      </c>
      <c r="G2609" t="str">
        <f t="shared" si="253"/>
        <v>…</v>
      </c>
    </row>
    <row r="2610" spans="1:7" x14ac:dyDescent="0.3">
      <c r="A2610">
        <v>1.1958832965949835</v>
      </c>
      <c r="B2610">
        <f t="shared" si="248"/>
        <v>5</v>
      </c>
      <c r="C2610">
        <f t="shared" si="249"/>
        <v>0</v>
      </c>
      <c r="D2610">
        <f t="shared" si="250"/>
        <v>315</v>
      </c>
      <c r="E2610">
        <f t="shared" si="252"/>
        <v>0</v>
      </c>
      <c r="F2610">
        <f t="shared" si="251"/>
        <v>0</v>
      </c>
      <c r="G2610" t="str">
        <f t="shared" si="253"/>
        <v>…</v>
      </c>
    </row>
    <row r="2611" spans="1:7" x14ac:dyDescent="0.3">
      <c r="A2611">
        <v>1.1958832965949835</v>
      </c>
      <c r="B2611">
        <f t="shared" si="248"/>
        <v>5</v>
      </c>
      <c r="C2611">
        <f t="shared" si="249"/>
        <v>0</v>
      </c>
      <c r="D2611">
        <f t="shared" si="250"/>
        <v>316</v>
      </c>
      <c r="E2611">
        <f t="shared" si="252"/>
        <v>0</v>
      </c>
      <c r="F2611">
        <f t="shared" si="251"/>
        <v>0</v>
      </c>
      <c r="G2611" t="str">
        <f t="shared" si="253"/>
        <v>…</v>
      </c>
    </row>
    <row r="2612" spans="1:7" x14ac:dyDescent="0.3">
      <c r="A2612">
        <v>1.1961293215580615</v>
      </c>
      <c r="B2612">
        <f t="shared" si="248"/>
        <v>5</v>
      </c>
      <c r="C2612">
        <f t="shared" si="249"/>
        <v>2.4602496307801758E-4</v>
      </c>
      <c r="D2612">
        <f t="shared" si="250"/>
        <v>317</v>
      </c>
      <c r="E2612">
        <f t="shared" si="252"/>
        <v>0</v>
      </c>
      <c r="F2612">
        <f t="shared" si="251"/>
        <v>0</v>
      </c>
      <c r="G2612" t="str">
        <f t="shared" si="253"/>
        <v>…</v>
      </c>
    </row>
    <row r="2613" spans="1:7" x14ac:dyDescent="0.3">
      <c r="A2613">
        <v>1.1961293215580615</v>
      </c>
      <c r="B2613">
        <f t="shared" si="248"/>
        <v>5</v>
      </c>
      <c r="C2613">
        <f t="shared" si="249"/>
        <v>0</v>
      </c>
      <c r="D2613">
        <f t="shared" si="250"/>
        <v>318</v>
      </c>
      <c r="E2613">
        <f t="shared" si="252"/>
        <v>0</v>
      </c>
      <c r="F2613">
        <f t="shared" si="251"/>
        <v>0</v>
      </c>
      <c r="G2613" t="str">
        <f t="shared" si="253"/>
        <v>…</v>
      </c>
    </row>
    <row r="2614" spans="1:7" x14ac:dyDescent="0.3">
      <c r="A2614">
        <v>1.1961293215580615</v>
      </c>
      <c r="B2614">
        <f t="shared" si="248"/>
        <v>5</v>
      </c>
      <c r="C2614">
        <f t="shared" si="249"/>
        <v>0</v>
      </c>
      <c r="D2614">
        <f t="shared" si="250"/>
        <v>319</v>
      </c>
      <c r="E2614">
        <f t="shared" si="252"/>
        <v>0</v>
      </c>
      <c r="F2614">
        <f t="shared" si="251"/>
        <v>0</v>
      </c>
      <c r="G2614" t="str">
        <f t="shared" si="253"/>
        <v>…</v>
      </c>
    </row>
    <row r="2615" spans="1:7" x14ac:dyDescent="0.3">
      <c r="A2615">
        <v>1.1961293215580615</v>
      </c>
      <c r="B2615">
        <f t="shared" si="248"/>
        <v>5</v>
      </c>
      <c r="C2615">
        <f t="shared" si="249"/>
        <v>0</v>
      </c>
      <c r="D2615">
        <f t="shared" si="250"/>
        <v>320</v>
      </c>
      <c r="E2615">
        <f t="shared" si="252"/>
        <v>0</v>
      </c>
      <c r="F2615">
        <f t="shared" si="251"/>
        <v>0</v>
      </c>
      <c r="G2615" t="str">
        <f t="shared" si="253"/>
        <v>…</v>
      </c>
    </row>
    <row r="2616" spans="1:7" x14ac:dyDescent="0.3">
      <c r="A2616">
        <v>1.1961318479324914</v>
      </c>
      <c r="B2616">
        <f t="shared" ref="B2616:B2679" si="254">B2615</f>
        <v>5</v>
      </c>
      <c r="C2616">
        <f t="shared" ref="C2616:C2679" si="255">A2616-A2615</f>
        <v>2.5263744298786861E-6</v>
      </c>
      <c r="D2616">
        <f t="shared" ref="D2616:D2679" si="256">D2615+1</f>
        <v>321</v>
      </c>
      <c r="E2616">
        <f t="shared" si="252"/>
        <v>0</v>
      </c>
      <c r="F2616">
        <f t="shared" ref="F2616:F2679" si="257">E2616-E2615</f>
        <v>0</v>
      </c>
      <c r="G2616" t="str">
        <f t="shared" si="253"/>
        <v>…</v>
      </c>
    </row>
    <row r="2617" spans="1:7" x14ac:dyDescent="0.3">
      <c r="A2617">
        <v>1.1961318479324914</v>
      </c>
      <c r="B2617">
        <f t="shared" si="254"/>
        <v>5</v>
      </c>
      <c r="C2617">
        <f t="shared" si="255"/>
        <v>0</v>
      </c>
      <c r="D2617">
        <f t="shared" si="256"/>
        <v>322</v>
      </c>
      <c r="E2617">
        <f t="shared" si="252"/>
        <v>0</v>
      </c>
      <c r="F2617">
        <f t="shared" si="257"/>
        <v>0</v>
      </c>
      <c r="G2617" t="str">
        <f t="shared" si="253"/>
        <v>…</v>
      </c>
    </row>
    <row r="2618" spans="1:7" x14ac:dyDescent="0.3">
      <c r="A2618">
        <v>1.1961406728200572</v>
      </c>
      <c r="B2618">
        <f t="shared" si="254"/>
        <v>5</v>
      </c>
      <c r="C2618">
        <f t="shared" si="255"/>
        <v>8.8248875658170078E-6</v>
      </c>
      <c r="D2618">
        <f t="shared" si="256"/>
        <v>323</v>
      </c>
      <c r="E2618">
        <f t="shared" si="252"/>
        <v>0</v>
      </c>
      <c r="F2618">
        <f t="shared" si="257"/>
        <v>0</v>
      </c>
      <c r="G2618" t="str">
        <f t="shared" si="253"/>
        <v>…</v>
      </c>
    </row>
    <row r="2619" spans="1:7" x14ac:dyDescent="0.3">
      <c r="A2619">
        <v>1.1961406728209842</v>
      </c>
      <c r="B2619">
        <f t="shared" si="254"/>
        <v>5</v>
      </c>
      <c r="C2619">
        <f t="shared" si="255"/>
        <v>9.2703622556200571E-13</v>
      </c>
      <c r="D2619">
        <f t="shared" si="256"/>
        <v>324</v>
      </c>
      <c r="E2619">
        <f t="shared" si="252"/>
        <v>0</v>
      </c>
      <c r="F2619">
        <f t="shared" si="257"/>
        <v>0</v>
      </c>
      <c r="G2619" t="str">
        <f t="shared" si="253"/>
        <v>…</v>
      </c>
    </row>
    <row r="2620" spans="1:7" x14ac:dyDescent="0.3">
      <c r="A2620">
        <v>1.1961406728209842</v>
      </c>
      <c r="B2620">
        <f t="shared" si="254"/>
        <v>5</v>
      </c>
      <c r="C2620">
        <f t="shared" si="255"/>
        <v>0</v>
      </c>
      <c r="D2620">
        <f t="shared" si="256"/>
        <v>325</v>
      </c>
      <c r="E2620">
        <f t="shared" si="252"/>
        <v>0</v>
      </c>
      <c r="F2620">
        <f t="shared" si="257"/>
        <v>0</v>
      </c>
      <c r="G2620" t="str">
        <f t="shared" si="253"/>
        <v>…</v>
      </c>
    </row>
    <row r="2621" spans="1:7" x14ac:dyDescent="0.3">
      <c r="A2621">
        <v>1.1961406728227799</v>
      </c>
      <c r="B2621">
        <f t="shared" si="254"/>
        <v>5</v>
      </c>
      <c r="C2621">
        <f t="shared" si="255"/>
        <v>1.7956747200287282E-12</v>
      </c>
      <c r="D2621">
        <f t="shared" si="256"/>
        <v>326</v>
      </c>
      <c r="E2621">
        <f t="shared" si="252"/>
        <v>0</v>
      </c>
      <c r="F2621">
        <f t="shared" si="257"/>
        <v>0</v>
      </c>
      <c r="G2621" t="str">
        <f t="shared" si="253"/>
        <v>…</v>
      </c>
    </row>
    <row r="2622" spans="1:7" x14ac:dyDescent="0.3">
      <c r="A2622">
        <v>1.1961408381716485</v>
      </c>
      <c r="B2622">
        <f t="shared" si="254"/>
        <v>5</v>
      </c>
      <c r="C2622">
        <f t="shared" si="255"/>
        <v>1.6534886859709275E-7</v>
      </c>
      <c r="D2622">
        <f t="shared" si="256"/>
        <v>327</v>
      </c>
      <c r="E2622">
        <f t="shared" si="252"/>
        <v>0</v>
      </c>
      <c r="F2622">
        <f t="shared" si="257"/>
        <v>0</v>
      </c>
      <c r="G2622" t="str">
        <f t="shared" si="253"/>
        <v>…</v>
      </c>
    </row>
    <row r="2623" spans="1:7" x14ac:dyDescent="0.3">
      <c r="A2623">
        <v>1.1961408381716492</v>
      </c>
      <c r="B2623">
        <f t="shared" si="254"/>
        <v>5</v>
      </c>
      <c r="C2623">
        <f t="shared" si="255"/>
        <v>0</v>
      </c>
      <c r="D2623">
        <f t="shared" si="256"/>
        <v>328</v>
      </c>
      <c r="E2623">
        <f t="shared" si="252"/>
        <v>0</v>
      </c>
      <c r="F2623">
        <f t="shared" si="257"/>
        <v>0</v>
      </c>
      <c r="G2623" t="str">
        <f t="shared" si="253"/>
        <v>…</v>
      </c>
    </row>
    <row r="2624" spans="1:7" x14ac:dyDescent="0.3">
      <c r="A2624">
        <v>1.1961408381716492</v>
      </c>
      <c r="B2624">
        <f t="shared" si="254"/>
        <v>5</v>
      </c>
      <c r="C2624">
        <f t="shared" si="255"/>
        <v>0</v>
      </c>
      <c r="D2624">
        <f t="shared" si="256"/>
        <v>329</v>
      </c>
      <c r="E2624">
        <f t="shared" si="252"/>
        <v>0</v>
      </c>
      <c r="F2624">
        <f t="shared" si="257"/>
        <v>0</v>
      </c>
      <c r="G2624" t="str">
        <f t="shared" si="253"/>
        <v>…</v>
      </c>
    </row>
    <row r="2625" spans="1:7" x14ac:dyDescent="0.3">
      <c r="A2625">
        <v>1.1961408394908106</v>
      </c>
      <c r="B2625">
        <f t="shared" si="254"/>
        <v>5</v>
      </c>
      <c r="C2625">
        <f t="shared" si="255"/>
        <v>1.3191614467444879E-9</v>
      </c>
      <c r="D2625">
        <f t="shared" si="256"/>
        <v>330</v>
      </c>
      <c r="E2625">
        <f t="shared" si="252"/>
        <v>0</v>
      </c>
      <c r="F2625">
        <f t="shared" si="257"/>
        <v>0</v>
      </c>
      <c r="G2625" t="str">
        <f t="shared" si="253"/>
        <v>…</v>
      </c>
    </row>
    <row r="2626" spans="1:7" x14ac:dyDescent="0.3">
      <c r="A2626">
        <v>1.1961408394908373</v>
      </c>
      <c r="B2626">
        <f t="shared" si="254"/>
        <v>5</v>
      </c>
      <c r="C2626">
        <f t="shared" si="255"/>
        <v>2.6645352591003757E-14</v>
      </c>
      <c r="D2626">
        <f t="shared" si="256"/>
        <v>331</v>
      </c>
      <c r="E2626">
        <f t="shared" si="252"/>
        <v>0</v>
      </c>
      <c r="F2626">
        <f t="shared" si="257"/>
        <v>0</v>
      </c>
      <c r="G2626" t="str">
        <f t="shared" si="253"/>
        <v>…</v>
      </c>
    </row>
    <row r="2627" spans="1:7" x14ac:dyDescent="0.3">
      <c r="A2627">
        <v>1.1961412169188059</v>
      </c>
      <c r="B2627">
        <f t="shared" si="254"/>
        <v>5</v>
      </c>
      <c r="C2627">
        <f t="shared" si="255"/>
        <v>3.7742796865636308E-7</v>
      </c>
      <c r="D2627">
        <f t="shared" si="256"/>
        <v>332</v>
      </c>
      <c r="E2627">
        <f t="shared" ref="E2627:E2690" si="258">IF(A2627&lt;7,0,D2627)</f>
        <v>0</v>
      </c>
      <c r="F2627">
        <f t="shared" si="257"/>
        <v>0</v>
      </c>
      <c r="G2627" t="str">
        <f t="shared" ref="G2627:G2690" si="259">IF(D2627&lt;50,"A",IF(D2627&lt;100,"B",IF(D2627&lt;150,"C",IF(D2627&lt;200,"D",IF(D2627&lt;250,"E",IF(D2627&lt;305,"F","…"))))))</f>
        <v>…</v>
      </c>
    </row>
    <row r="2628" spans="1:7" x14ac:dyDescent="0.3">
      <c r="A2628">
        <v>1.1961412169207792</v>
      </c>
      <c r="B2628">
        <f t="shared" si="254"/>
        <v>5</v>
      </c>
      <c r="C2628">
        <f t="shared" si="255"/>
        <v>1.9733104039687532E-12</v>
      </c>
      <c r="D2628">
        <f t="shared" si="256"/>
        <v>333</v>
      </c>
      <c r="E2628">
        <f t="shared" si="258"/>
        <v>0</v>
      </c>
      <c r="F2628">
        <f t="shared" si="257"/>
        <v>0</v>
      </c>
      <c r="G2628" t="str">
        <f t="shared" si="259"/>
        <v>…</v>
      </c>
    </row>
    <row r="2629" spans="1:7" x14ac:dyDescent="0.3">
      <c r="A2629">
        <v>1.1961412169207792</v>
      </c>
      <c r="B2629">
        <f t="shared" si="254"/>
        <v>5</v>
      </c>
      <c r="C2629">
        <f t="shared" si="255"/>
        <v>0</v>
      </c>
      <c r="D2629">
        <f t="shared" si="256"/>
        <v>334</v>
      </c>
      <c r="E2629">
        <f t="shared" si="258"/>
        <v>0</v>
      </c>
      <c r="F2629">
        <f t="shared" si="257"/>
        <v>0</v>
      </c>
      <c r="G2629" t="str">
        <f t="shared" si="259"/>
        <v>…</v>
      </c>
    </row>
    <row r="2630" spans="1:7" x14ac:dyDescent="0.3">
      <c r="A2630">
        <v>1.1961412169207792</v>
      </c>
      <c r="B2630">
        <f t="shared" si="254"/>
        <v>5</v>
      </c>
      <c r="C2630">
        <f t="shared" si="255"/>
        <v>0</v>
      </c>
      <c r="D2630">
        <f t="shared" si="256"/>
        <v>335</v>
      </c>
      <c r="E2630">
        <f t="shared" si="258"/>
        <v>0</v>
      </c>
      <c r="F2630">
        <f t="shared" si="257"/>
        <v>0</v>
      </c>
      <c r="G2630" t="str">
        <f t="shared" si="259"/>
        <v>…</v>
      </c>
    </row>
    <row r="2631" spans="1:7" x14ac:dyDescent="0.3">
      <c r="A2631">
        <v>1.1961412169207792</v>
      </c>
      <c r="B2631">
        <f t="shared" si="254"/>
        <v>5</v>
      </c>
      <c r="C2631">
        <f t="shared" si="255"/>
        <v>0</v>
      </c>
      <c r="D2631">
        <f t="shared" si="256"/>
        <v>336</v>
      </c>
      <c r="E2631">
        <f t="shared" si="258"/>
        <v>0</v>
      </c>
      <c r="F2631">
        <f t="shared" si="257"/>
        <v>0</v>
      </c>
      <c r="G2631" t="str">
        <f t="shared" si="259"/>
        <v>…</v>
      </c>
    </row>
    <row r="2632" spans="1:7" x14ac:dyDescent="0.3">
      <c r="A2632">
        <v>1.1961412169207792</v>
      </c>
      <c r="B2632">
        <f t="shared" si="254"/>
        <v>5</v>
      </c>
      <c r="C2632">
        <f t="shared" si="255"/>
        <v>0</v>
      </c>
      <c r="D2632">
        <f t="shared" si="256"/>
        <v>337</v>
      </c>
      <c r="E2632">
        <f t="shared" si="258"/>
        <v>0</v>
      </c>
      <c r="F2632">
        <f t="shared" si="257"/>
        <v>0</v>
      </c>
      <c r="G2632" t="str">
        <f t="shared" si="259"/>
        <v>…</v>
      </c>
    </row>
    <row r="2633" spans="1:7" x14ac:dyDescent="0.3">
      <c r="A2633">
        <v>1.1961412169207792</v>
      </c>
      <c r="B2633">
        <f t="shared" si="254"/>
        <v>5</v>
      </c>
      <c r="C2633">
        <f t="shared" si="255"/>
        <v>0</v>
      </c>
      <c r="D2633">
        <f t="shared" si="256"/>
        <v>338</v>
      </c>
      <c r="E2633">
        <f t="shared" si="258"/>
        <v>0</v>
      </c>
      <c r="F2633">
        <f t="shared" si="257"/>
        <v>0</v>
      </c>
      <c r="G2633" t="str">
        <f t="shared" si="259"/>
        <v>…</v>
      </c>
    </row>
    <row r="2634" spans="1:7" x14ac:dyDescent="0.3">
      <c r="A2634">
        <v>1.1961412237429843</v>
      </c>
      <c r="B2634">
        <f t="shared" si="254"/>
        <v>5</v>
      </c>
      <c r="C2634">
        <f t="shared" si="255"/>
        <v>6.8222050231270259E-9</v>
      </c>
      <c r="D2634">
        <f t="shared" si="256"/>
        <v>339</v>
      </c>
      <c r="E2634">
        <f t="shared" si="258"/>
        <v>0</v>
      </c>
      <c r="F2634">
        <f t="shared" si="257"/>
        <v>0</v>
      </c>
      <c r="G2634" t="str">
        <f t="shared" si="259"/>
        <v>…</v>
      </c>
    </row>
    <row r="2635" spans="1:7" x14ac:dyDescent="0.3">
      <c r="A2635">
        <v>1.1961412237429843</v>
      </c>
      <c r="B2635">
        <f t="shared" si="254"/>
        <v>5</v>
      </c>
      <c r="C2635">
        <f t="shared" si="255"/>
        <v>0</v>
      </c>
      <c r="D2635">
        <f t="shared" si="256"/>
        <v>340</v>
      </c>
      <c r="E2635">
        <f t="shared" si="258"/>
        <v>0</v>
      </c>
      <c r="F2635">
        <f t="shared" si="257"/>
        <v>0</v>
      </c>
      <c r="G2635" t="str">
        <f t="shared" si="259"/>
        <v>…</v>
      </c>
    </row>
    <row r="2636" spans="1:7" x14ac:dyDescent="0.3">
      <c r="A2636">
        <v>1.1961412237429843</v>
      </c>
      <c r="B2636">
        <f t="shared" si="254"/>
        <v>5</v>
      </c>
      <c r="C2636">
        <f t="shared" si="255"/>
        <v>0</v>
      </c>
      <c r="D2636">
        <f t="shared" si="256"/>
        <v>341</v>
      </c>
      <c r="E2636">
        <f t="shared" si="258"/>
        <v>0</v>
      </c>
      <c r="F2636">
        <f t="shared" si="257"/>
        <v>0</v>
      </c>
      <c r="G2636" t="str">
        <f t="shared" si="259"/>
        <v>…</v>
      </c>
    </row>
    <row r="2637" spans="1:7" x14ac:dyDescent="0.3">
      <c r="A2637">
        <v>1.1961412246522976</v>
      </c>
      <c r="B2637">
        <f t="shared" si="254"/>
        <v>5</v>
      </c>
      <c r="C2637">
        <f t="shared" si="255"/>
        <v>9.0931329133070449E-10</v>
      </c>
      <c r="D2637">
        <f t="shared" si="256"/>
        <v>342</v>
      </c>
      <c r="E2637">
        <f t="shared" si="258"/>
        <v>0</v>
      </c>
      <c r="F2637">
        <f t="shared" si="257"/>
        <v>0</v>
      </c>
      <c r="G2637" t="str">
        <f t="shared" si="259"/>
        <v>…</v>
      </c>
    </row>
    <row r="2638" spans="1:7" x14ac:dyDescent="0.3">
      <c r="A2638">
        <v>1.1961412246522976</v>
      </c>
      <c r="B2638">
        <f t="shared" si="254"/>
        <v>5</v>
      </c>
      <c r="C2638">
        <f t="shared" si="255"/>
        <v>0</v>
      </c>
      <c r="D2638">
        <f t="shared" si="256"/>
        <v>343</v>
      </c>
      <c r="E2638">
        <f t="shared" si="258"/>
        <v>0</v>
      </c>
      <c r="F2638">
        <f t="shared" si="257"/>
        <v>0</v>
      </c>
      <c r="G2638" t="str">
        <f t="shared" si="259"/>
        <v>…</v>
      </c>
    </row>
    <row r="2639" spans="1:7" x14ac:dyDescent="0.3">
      <c r="A2639">
        <v>1.1961412246522976</v>
      </c>
      <c r="B2639">
        <f t="shared" si="254"/>
        <v>5</v>
      </c>
      <c r="C2639">
        <f t="shared" si="255"/>
        <v>0</v>
      </c>
      <c r="D2639">
        <f t="shared" si="256"/>
        <v>344</v>
      </c>
      <c r="E2639">
        <f t="shared" si="258"/>
        <v>0</v>
      </c>
      <c r="F2639">
        <f t="shared" si="257"/>
        <v>0</v>
      </c>
      <c r="G2639" t="str">
        <f t="shared" si="259"/>
        <v>…</v>
      </c>
    </row>
    <row r="2640" spans="1:7" x14ac:dyDescent="0.3">
      <c r="A2640">
        <v>1.1961412246522976</v>
      </c>
      <c r="B2640">
        <f t="shared" si="254"/>
        <v>5</v>
      </c>
      <c r="C2640">
        <f t="shared" si="255"/>
        <v>0</v>
      </c>
      <c r="D2640">
        <f t="shared" si="256"/>
        <v>345</v>
      </c>
      <c r="E2640">
        <f t="shared" si="258"/>
        <v>0</v>
      </c>
      <c r="F2640">
        <f t="shared" si="257"/>
        <v>0</v>
      </c>
      <c r="G2640" t="str">
        <f t="shared" si="259"/>
        <v>…</v>
      </c>
    </row>
    <row r="2641" spans="1:7" x14ac:dyDescent="0.3">
      <c r="A2641">
        <v>1.1961412246522976</v>
      </c>
      <c r="B2641">
        <f t="shared" si="254"/>
        <v>5</v>
      </c>
      <c r="C2641">
        <f t="shared" si="255"/>
        <v>0</v>
      </c>
      <c r="D2641">
        <f t="shared" si="256"/>
        <v>346</v>
      </c>
      <c r="E2641">
        <f t="shared" si="258"/>
        <v>0</v>
      </c>
      <c r="F2641">
        <f t="shared" si="257"/>
        <v>0</v>
      </c>
      <c r="G2641" t="str">
        <f t="shared" si="259"/>
        <v>…</v>
      </c>
    </row>
    <row r="2642" spans="1:7" x14ac:dyDescent="0.3">
      <c r="A2642">
        <v>1.1961412246522976</v>
      </c>
      <c r="B2642">
        <f t="shared" si="254"/>
        <v>5</v>
      </c>
      <c r="C2642">
        <f t="shared" si="255"/>
        <v>0</v>
      </c>
      <c r="D2642">
        <f t="shared" si="256"/>
        <v>347</v>
      </c>
      <c r="E2642">
        <f t="shared" si="258"/>
        <v>0</v>
      </c>
      <c r="F2642">
        <f t="shared" si="257"/>
        <v>0</v>
      </c>
      <c r="G2642" t="str">
        <f t="shared" si="259"/>
        <v>…</v>
      </c>
    </row>
    <row r="2643" spans="1:7" x14ac:dyDescent="0.3">
      <c r="A2643">
        <v>1.1961412246522976</v>
      </c>
      <c r="B2643">
        <f t="shared" si="254"/>
        <v>5</v>
      </c>
      <c r="C2643">
        <f t="shared" si="255"/>
        <v>0</v>
      </c>
      <c r="D2643">
        <f t="shared" si="256"/>
        <v>348</v>
      </c>
      <c r="E2643">
        <f t="shared" si="258"/>
        <v>0</v>
      </c>
      <c r="F2643">
        <f t="shared" si="257"/>
        <v>0</v>
      </c>
      <c r="G2643" t="str">
        <f t="shared" si="259"/>
        <v>…</v>
      </c>
    </row>
    <row r="2644" spans="1:7" x14ac:dyDescent="0.3">
      <c r="A2644">
        <v>1.1961430024897108</v>
      </c>
      <c r="B2644">
        <f t="shared" si="254"/>
        <v>5</v>
      </c>
      <c r="C2644">
        <f t="shared" si="255"/>
        <v>1.7778374132859653E-6</v>
      </c>
      <c r="D2644">
        <f t="shared" si="256"/>
        <v>349</v>
      </c>
      <c r="E2644">
        <f t="shared" si="258"/>
        <v>0</v>
      </c>
      <c r="F2644">
        <f t="shared" si="257"/>
        <v>0</v>
      </c>
      <c r="G2644" t="str">
        <f t="shared" si="259"/>
        <v>…</v>
      </c>
    </row>
    <row r="2645" spans="1:7" x14ac:dyDescent="0.3">
      <c r="A2645">
        <v>1.1961430024897108</v>
      </c>
      <c r="B2645">
        <f t="shared" si="254"/>
        <v>5</v>
      </c>
      <c r="C2645">
        <f t="shared" si="255"/>
        <v>0</v>
      </c>
      <c r="D2645">
        <f t="shared" si="256"/>
        <v>350</v>
      </c>
      <c r="E2645">
        <f t="shared" si="258"/>
        <v>0</v>
      </c>
      <c r="F2645">
        <f t="shared" si="257"/>
        <v>0</v>
      </c>
      <c r="G2645" t="str">
        <f t="shared" si="259"/>
        <v>…</v>
      </c>
    </row>
    <row r="2646" spans="1:7" x14ac:dyDescent="0.3">
      <c r="A2646">
        <v>1.196150750156014</v>
      </c>
      <c r="B2646">
        <f t="shared" si="254"/>
        <v>5</v>
      </c>
      <c r="C2646">
        <f t="shared" si="255"/>
        <v>7.7476663031816884E-6</v>
      </c>
      <c r="D2646">
        <f t="shared" si="256"/>
        <v>351</v>
      </c>
      <c r="E2646">
        <f t="shared" si="258"/>
        <v>0</v>
      </c>
      <c r="F2646">
        <f t="shared" si="257"/>
        <v>0</v>
      </c>
      <c r="G2646" t="str">
        <f t="shared" si="259"/>
        <v>…</v>
      </c>
    </row>
    <row r="2647" spans="1:7" x14ac:dyDescent="0.3">
      <c r="A2647">
        <v>1.196150750156014</v>
      </c>
      <c r="B2647">
        <f t="shared" si="254"/>
        <v>5</v>
      </c>
      <c r="C2647">
        <f t="shared" si="255"/>
        <v>0</v>
      </c>
      <c r="D2647">
        <f t="shared" si="256"/>
        <v>352</v>
      </c>
      <c r="E2647">
        <f t="shared" si="258"/>
        <v>0</v>
      </c>
      <c r="F2647">
        <f t="shared" si="257"/>
        <v>0</v>
      </c>
      <c r="G2647" t="str">
        <f t="shared" si="259"/>
        <v>…</v>
      </c>
    </row>
    <row r="2648" spans="1:7" x14ac:dyDescent="0.3">
      <c r="A2648">
        <v>1.1961507501560333</v>
      </c>
      <c r="B2648">
        <f t="shared" si="254"/>
        <v>5</v>
      </c>
      <c r="C2648">
        <f t="shared" si="255"/>
        <v>1.9317880628477724E-14</v>
      </c>
      <c r="D2648">
        <f t="shared" si="256"/>
        <v>353</v>
      </c>
      <c r="E2648">
        <f t="shared" si="258"/>
        <v>0</v>
      </c>
      <c r="F2648">
        <f t="shared" si="257"/>
        <v>0</v>
      </c>
      <c r="G2648" t="str">
        <f t="shared" si="259"/>
        <v>…</v>
      </c>
    </row>
    <row r="2649" spans="1:7" x14ac:dyDescent="0.3">
      <c r="A2649">
        <v>1.1961507501560333</v>
      </c>
      <c r="B2649">
        <f t="shared" si="254"/>
        <v>5</v>
      </c>
      <c r="C2649">
        <f t="shared" si="255"/>
        <v>0</v>
      </c>
      <c r="D2649">
        <f t="shared" si="256"/>
        <v>354</v>
      </c>
      <c r="E2649">
        <f t="shared" si="258"/>
        <v>0</v>
      </c>
      <c r="F2649">
        <f t="shared" si="257"/>
        <v>0</v>
      </c>
      <c r="G2649" t="str">
        <f t="shared" si="259"/>
        <v>…</v>
      </c>
    </row>
    <row r="2650" spans="1:7" x14ac:dyDescent="0.3">
      <c r="A2650">
        <v>1.1961507501560333</v>
      </c>
      <c r="B2650">
        <f t="shared" si="254"/>
        <v>5</v>
      </c>
      <c r="C2650">
        <f t="shared" si="255"/>
        <v>0</v>
      </c>
      <c r="D2650">
        <f t="shared" si="256"/>
        <v>355</v>
      </c>
      <c r="E2650">
        <f t="shared" si="258"/>
        <v>0</v>
      </c>
      <c r="F2650">
        <f t="shared" si="257"/>
        <v>0</v>
      </c>
      <c r="G2650" t="str">
        <f t="shared" si="259"/>
        <v>…</v>
      </c>
    </row>
    <row r="2651" spans="1:7" x14ac:dyDescent="0.3">
      <c r="A2651">
        <v>1.1961507501560338</v>
      </c>
      <c r="B2651">
        <f t="shared" si="254"/>
        <v>5</v>
      </c>
      <c r="C2651">
        <f t="shared" si="255"/>
        <v>0</v>
      </c>
      <c r="D2651">
        <f t="shared" si="256"/>
        <v>356</v>
      </c>
      <c r="E2651">
        <f t="shared" si="258"/>
        <v>0</v>
      </c>
      <c r="F2651">
        <f t="shared" si="257"/>
        <v>0</v>
      </c>
      <c r="G2651" t="str">
        <f t="shared" si="259"/>
        <v>…</v>
      </c>
    </row>
    <row r="2652" spans="1:7" x14ac:dyDescent="0.3">
      <c r="A2652">
        <v>1.1961507501560338</v>
      </c>
      <c r="B2652">
        <f t="shared" si="254"/>
        <v>5</v>
      </c>
      <c r="C2652">
        <f t="shared" si="255"/>
        <v>0</v>
      </c>
      <c r="D2652">
        <f t="shared" si="256"/>
        <v>357</v>
      </c>
      <c r="E2652">
        <f t="shared" si="258"/>
        <v>0</v>
      </c>
      <c r="F2652">
        <f t="shared" si="257"/>
        <v>0</v>
      </c>
      <c r="G2652" t="str">
        <f t="shared" si="259"/>
        <v>…</v>
      </c>
    </row>
    <row r="2653" spans="1:7" x14ac:dyDescent="0.3">
      <c r="A2653">
        <v>1.1961507501560338</v>
      </c>
      <c r="B2653">
        <f t="shared" si="254"/>
        <v>5</v>
      </c>
      <c r="C2653">
        <f t="shared" si="255"/>
        <v>0</v>
      </c>
      <c r="D2653">
        <f t="shared" si="256"/>
        <v>358</v>
      </c>
      <c r="E2653">
        <f t="shared" si="258"/>
        <v>0</v>
      </c>
      <c r="F2653">
        <f t="shared" si="257"/>
        <v>0</v>
      </c>
      <c r="G2653" t="str">
        <f t="shared" si="259"/>
        <v>…</v>
      </c>
    </row>
    <row r="2654" spans="1:7" x14ac:dyDescent="0.3">
      <c r="A2654">
        <v>1.1961507797708384</v>
      </c>
      <c r="B2654">
        <f t="shared" si="254"/>
        <v>5</v>
      </c>
      <c r="C2654">
        <f t="shared" si="255"/>
        <v>2.9614804608613099E-8</v>
      </c>
      <c r="D2654">
        <f t="shared" si="256"/>
        <v>359</v>
      </c>
      <c r="E2654">
        <f t="shared" si="258"/>
        <v>0</v>
      </c>
      <c r="F2654">
        <f t="shared" si="257"/>
        <v>0</v>
      </c>
      <c r="G2654" t="str">
        <f t="shared" si="259"/>
        <v>…</v>
      </c>
    </row>
    <row r="2655" spans="1:7" x14ac:dyDescent="0.3">
      <c r="A2655">
        <v>1.1961507797708384</v>
      </c>
      <c r="B2655">
        <f t="shared" si="254"/>
        <v>5</v>
      </c>
      <c r="C2655">
        <f t="shared" si="255"/>
        <v>0</v>
      </c>
      <c r="D2655">
        <f t="shared" si="256"/>
        <v>360</v>
      </c>
      <c r="E2655">
        <f t="shared" si="258"/>
        <v>0</v>
      </c>
      <c r="F2655">
        <f t="shared" si="257"/>
        <v>0</v>
      </c>
      <c r="G2655" t="str">
        <f t="shared" si="259"/>
        <v>…</v>
      </c>
    </row>
    <row r="2656" spans="1:7" x14ac:dyDescent="0.3">
      <c r="A2656">
        <v>1.1961507797947091</v>
      </c>
      <c r="B2656">
        <f t="shared" si="254"/>
        <v>5</v>
      </c>
      <c r="C2656">
        <f t="shared" si="255"/>
        <v>2.3870683207860566E-11</v>
      </c>
      <c r="D2656">
        <f t="shared" si="256"/>
        <v>361</v>
      </c>
      <c r="E2656">
        <f t="shared" si="258"/>
        <v>0</v>
      </c>
      <c r="F2656">
        <f t="shared" si="257"/>
        <v>0</v>
      </c>
      <c r="G2656" t="str">
        <f t="shared" si="259"/>
        <v>…</v>
      </c>
    </row>
    <row r="2657" spans="1:7" x14ac:dyDescent="0.3">
      <c r="A2657">
        <v>1.1961507797947091</v>
      </c>
      <c r="B2657">
        <f t="shared" si="254"/>
        <v>5</v>
      </c>
      <c r="C2657">
        <f t="shared" si="255"/>
        <v>0</v>
      </c>
      <c r="D2657">
        <f t="shared" si="256"/>
        <v>362</v>
      </c>
      <c r="E2657">
        <f t="shared" si="258"/>
        <v>0</v>
      </c>
      <c r="F2657">
        <f t="shared" si="257"/>
        <v>0</v>
      </c>
      <c r="G2657" t="str">
        <f t="shared" si="259"/>
        <v>…</v>
      </c>
    </row>
    <row r="2658" spans="1:7" x14ac:dyDescent="0.3">
      <c r="A2658">
        <v>1.433548772598022</v>
      </c>
      <c r="B2658">
        <f t="shared" si="254"/>
        <v>5</v>
      </c>
      <c r="C2658">
        <f t="shared" si="255"/>
        <v>0.23739799280331297</v>
      </c>
      <c r="D2658">
        <f t="shared" si="256"/>
        <v>363</v>
      </c>
      <c r="E2658">
        <f t="shared" si="258"/>
        <v>0</v>
      </c>
      <c r="F2658">
        <f t="shared" si="257"/>
        <v>0</v>
      </c>
      <c r="G2658" t="str">
        <f t="shared" si="259"/>
        <v>…</v>
      </c>
    </row>
    <row r="2659" spans="1:7" x14ac:dyDescent="0.3">
      <c r="A2659">
        <v>1.433548772598022</v>
      </c>
      <c r="B2659">
        <f t="shared" si="254"/>
        <v>5</v>
      </c>
      <c r="C2659">
        <f t="shared" si="255"/>
        <v>0</v>
      </c>
      <c r="D2659">
        <f t="shared" si="256"/>
        <v>364</v>
      </c>
      <c r="E2659">
        <f t="shared" si="258"/>
        <v>0</v>
      </c>
      <c r="F2659">
        <f t="shared" si="257"/>
        <v>0</v>
      </c>
      <c r="G2659" t="str">
        <f t="shared" si="259"/>
        <v>…</v>
      </c>
    </row>
    <row r="2660" spans="1:7" x14ac:dyDescent="0.3">
      <c r="A2660">
        <v>1.433548772598022</v>
      </c>
      <c r="B2660">
        <f t="shared" si="254"/>
        <v>5</v>
      </c>
      <c r="C2660">
        <f t="shared" si="255"/>
        <v>0</v>
      </c>
      <c r="D2660">
        <f t="shared" si="256"/>
        <v>365</v>
      </c>
      <c r="E2660">
        <f t="shared" si="258"/>
        <v>0</v>
      </c>
      <c r="F2660">
        <f t="shared" si="257"/>
        <v>0</v>
      </c>
      <c r="G2660" t="str">
        <f t="shared" si="259"/>
        <v>…</v>
      </c>
    </row>
    <row r="2661" spans="1:7" x14ac:dyDescent="0.3">
      <c r="A2661">
        <v>1.4335522628140647</v>
      </c>
      <c r="B2661">
        <f t="shared" si="254"/>
        <v>5</v>
      </c>
      <c r="C2661">
        <f t="shared" si="255"/>
        <v>3.4902160426231177E-6</v>
      </c>
      <c r="D2661">
        <f t="shared" si="256"/>
        <v>366</v>
      </c>
      <c r="E2661">
        <f t="shared" si="258"/>
        <v>0</v>
      </c>
      <c r="F2661">
        <f t="shared" si="257"/>
        <v>0</v>
      </c>
      <c r="G2661" t="str">
        <f t="shared" si="259"/>
        <v>…</v>
      </c>
    </row>
    <row r="2662" spans="1:7" x14ac:dyDescent="0.3">
      <c r="A2662">
        <v>1.4335522628140647</v>
      </c>
      <c r="B2662">
        <f t="shared" si="254"/>
        <v>5</v>
      </c>
      <c r="C2662">
        <f t="shared" si="255"/>
        <v>0</v>
      </c>
      <c r="D2662">
        <f t="shared" si="256"/>
        <v>367</v>
      </c>
      <c r="E2662">
        <f t="shared" si="258"/>
        <v>0</v>
      </c>
      <c r="F2662">
        <f t="shared" si="257"/>
        <v>0</v>
      </c>
      <c r="G2662" t="str">
        <f t="shared" si="259"/>
        <v>…</v>
      </c>
    </row>
    <row r="2663" spans="1:7" x14ac:dyDescent="0.3">
      <c r="A2663">
        <v>1.4335522642995016</v>
      </c>
      <c r="B2663">
        <f t="shared" si="254"/>
        <v>5</v>
      </c>
      <c r="C2663">
        <f t="shared" si="255"/>
        <v>1.4854368846073385E-9</v>
      </c>
      <c r="D2663">
        <f t="shared" si="256"/>
        <v>368</v>
      </c>
      <c r="E2663">
        <f t="shared" si="258"/>
        <v>0</v>
      </c>
      <c r="F2663">
        <f t="shared" si="257"/>
        <v>0</v>
      </c>
      <c r="G2663" t="str">
        <f t="shared" si="259"/>
        <v>…</v>
      </c>
    </row>
    <row r="2664" spans="1:7" x14ac:dyDescent="0.3">
      <c r="A2664">
        <v>1.4335522653684261</v>
      </c>
      <c r="B2664">
        <f t="shared" si="254"/>
        <v>5</v>
      </c>
      <c r="C2664">
        <f t="shared" si="255"/>
        <v>1.0689245044659401E-9</v>
      </c>
      <c r="D2664">
        <f t="shared" si="256"/>
        <v>369</v>
      </c>
      <c r="E2664">
        <f t="shared" si="258"/>
        <v>0</v>
      </c>
      <c r="F2664">
        <f t="shared" si="257"/>
        <v>0</v>
      </c>
      <c r="G2664" t="str">
        <f t="shared" si="259"/>
        <v>…</v>
      </c>
    </row>
    <row r="2665" spans="1:7" x14ac:dyDescent="0.3">
      <c r="A2665">
        <v>1.4335522653684261</v>
      </c>
      <c r="B2665">
        <f t="shared" si="254"/>
        <v>5</v>
      </c>
      <c r="C2665">
        <f t="shared" si="255"/>
        <v>0</v>
      </c>
      <c r="D2665">
        <f t="shared" si="256"/>
        <v>370</v>
      </c>
      <c r="E2665">
        <f t="shared" si="258"/>
        <v>0</v>
      </c>
      <c r="F2665">
        <f t="shared" si="257"/>
        <v>0</v>
      </c>
      <c r="G2665" t="str">
        <f t="shared" si="259"/>
        <v>…</v>
      </c>
    </row>
    <row r="2666" spans="1:7" x14ac:dyDescent="0.3">
      <c r="A2666">
        <v>1.4335522765966109</v>
      </c>
      <c r="B2666">
        <f t="shared" si="254"/>
        <v>5</v>
      </c>
      <c r="C2666">
        <f t="shared" si="255"/>
        <v>1.1228184826350684E-8</v>
      </c>
      <c r="D2666">
        <f t="shared" si="256"/>
        <v>371</v>
      </c>
      <c r="E2666">
        <f t="shared" si="258"/>
        <v>0</v>
      </c>
      <c r="F2666">
        <f t="shared" si="257"/>
        <v>0</v>
      </c>
      <c r="G2666" t="str">
        <f t="shared" si="259"/>
        <v>…</v>
      </c>
    </row>
    <row r="2667" spans="1:7" x14ac:dyDescent="0.3">
      <c r="A2667">
        <v>1.4335522765966109</v>
      </c>
      <c r="B2667">
        <f t="shared" si="254"/>
        <v>5</v>
      </c>
      <c r="C2667">
        <f t="shared" si="255"/>
        <v>0</v>
      </c>
      <c r="D2667">
        <f t="shared" si="256"/>
        <v>372</v>
      </c>
      <c r="E2667">
        <f t="shared" si="258"/>
        <v>0</v>
      </c>
      <c r="F2667">
        <f t="shared" si="257"/>
        <v>0</v>
      </c>
      <c r="G2667" t="str">
        <f t="shared" si="259"/>
        <v>…</v>
      </c>
    </row>
    <row r="2668" spans="1:7" x14ac:dyDescent="0.3">
      <c r="A2668">
        <v>1.4335522765967965</v>
      </c>
      <c r="B2668">
        <f t="shared" si="254"/>
        <v>5</v>
      </c>
      <c r="C2668">
        <f t="shared" si="255"/>
        <v>1.8562928971732617E-13</v>
      </c>
      <c r="D2668">
        <f t="shared" si="256"/>
        <v>373</v>
      </c>
      <c r="E2668">
        <f t="shared" si="258"/>
        <v>0</v>
      </c>
      <c r="F2668">
        <f t="shared" si="257"/>
        <v>0</v>
      </c>
      <c r="G2668" t="str">
        <f t="shared" si="259"/>
        <v>…</v>
      </c>
    </row>
    <row r="2669" spans="1:7" x14ac:dyDescent="0.3">
      <c r="A2669">
        <v>1.4335522765967965</v>
      </c>
      <c r="B2669">
        <f t="shared" si="254"/>
        <v>5</v>
      </c>
      <c r="C2669">
        <f t="shared" si="255"/>
        <v>0</v>
      </c>
      <c r="D2669">
        <f t="shared" si="256"/>
        <v>374</v>
      </c>
      <c r="E2669">
        <f t="shared" si="258"/>
        <v>0</v>
      </c>
      <c r="F2669">
        <f t="shared" si="257"/>
        <v>0</v>
      </c>
      <c r="G2669" t="str">
        <f t="shared" si="259"/>
        <v>…</v>
      </c>
    </row>
    <row r="2670" spans="1:7" x14ac:dyDescent="0.3">
      <c r="A2670">
        <v>1.4335522765967965</v>
      </c>
      <c r="B2670">
        <f t="shared" si="254"/>
        <v>5</v>
      </c>
      <c r="C2670">
        <f t="shared" si="255"/>
        <v>0</v>
      </c>
      <c r="D2670">
        <f t="shared" si="256"/>
        <v>375</v>
      </c>
      <c r="E2670">
        <f t="shared" si="258"/>
        <v>0</v>
      </c>
      <c r="F2670">
        <f t="shared" si="257"/>
        <v>0</v>
      </c>
      <c r="G2670" t="str">
        <f t="shared" si="259"/>
        <v>…</v>
      </c>
    </row>
    <row r="2671" spans="1:7" x14ac:dyDescent="0.3">
      <c r="A2671">
        <v>1.4335522765967965</v>
      </c>
      <c r="B2671">
        <f t="shared" si="254"/>
        <v>5</v>
      </c>
      <c r="C2671">
        <f t="shared" si="255"/>
        <v>0</v>
      </c>
      <c r="D2671">
        <f t="shared" si="256"/>
        <v>376</v>
      </c>
      <c r="E2671">
        <f t="shared" si="258"/>
        <v>0</v>
      </c>
      <c r="F2671">
        <f t="shared" si="257"/>
        <v>0</v>
      </c>
      <c r="G2671" t="str">
        <f t="shared" si="259"/>
        <v>…</v>
      </c>
    </row>
    <row r="2672" spans="1:7" x14ac:dyDescent="0.3">
      <c r="A2672">
        <v>1.4622206113143486</v>
      </c>
      <c r="B2672">
        <f t="shared" si="254"/>
        <v>5</v>
      </c>
      <c r="C2672">
        <f t="shared" si="255"/>
        <v>2.8668334717552035E-2</v>
      </c>
      <c r="D2672">
        <f t="shared" si="256"/>
        <v>377</v>
      </c>
      <c r="E2672">
        <f t="shared" si="258"/>
        <v>0</v>
      </c>
      <c r="F2672">
        <f t="shared" si="257"/>
        <v>0</v>
      </c>
      <c r="G2672" t="str">
        <f t="shared" si="259"/>
        <v>…</v>
      </c>
    </row>
    <row r="2673" spans="1:7" x14ac:dyDescent="0.3">
      <c r="A2673">
        <v>1.4622206119110672</v>
      </c>
      <c r="B2673">
        <f t="shared" si="254"/>
        <v>5</v>
      </c>
      <c r="C2673">
        <f t="shared" si="255"/>
        <v>5.9671867447264049E-10</v>
      </c>
      <c r="D2673">
        <f t="shared" si="256"/>
        <v>378</v>
      </c>
      <c r="E2673">
        <f t="shared" si="258"/>
        <v>0</v>
      </c>
      <c r="F2673">
        <f t="shared" si="257"/>
        <v>0</v>
      </c>
      <c r="G2673" t="str">
        <f t="shared" si="259"/>
        <v>…</v>
      </c>
    </row>
    <row r="2674" spans="1:7" x14ac:dyDescent="0.3">
      <c r="A2674">
        <v>1.4622206119126511</v>
      </c>
      <c r="B2674">
        <f t="shared" si="254"/>
        <v>5</v>
      </c>
      <c r="C2674">
        <f t="shared" si="255"/>
        <v>1.5838441669302483E-12</v>
      </c>
      <c r="D2674">
        <f t="shared" si="256"/>
        <v>379</v>
      </c>
      <c r="E2674">
        <f t="shared" si="258"/>
        <v>0</v>
      </c>
      <c r="F2674">
        <f t="shared" si="257"/>
        <v>0</v>
      </c>
      <c r="G2674" t="str">
        <f t="shared" si="259"/>
        <v>…</v>
      </c>
    </row>
    <row r="2675" spans="1:7" x14ac:dyDescent="0.3">
      <c r="A2675">
        <v>1.4622525904653416</v>
      </c>
      <c r="B2675">
        <f t="shared" si="254"/>
        <v>5</v>
      </c>
      <c r="C2675">
        <f t="shared" si="255"/>
        <v>3.1978552690548057E-5</v>
      </c>
      <c r="D2675">
        <f t="shared" si="256"/>
        <v>380</v>
      </c>
      <c r="E2675">
        <f t="shared" si="258"/>
        <v>0</v>
      </c>
      <c r="F2675">
        <f t="shared" si="257"/>
        <v>0</v>
      </c>
      <c r="G2675" t="str">
        <f t="shared" si="259"/>
        <v>…</v>
      </c>
    </row>
    <row r="2676" spans="1:7" x14ac:dyDescent="0.3">
      <c r="A2676">
        <v>1.4622540814178504</v>
      </c>
      <c r="B2676">
        <f t="shared" si="254"/>
        <v>5</v>
      </c>
      <c r="C2676">
        <f t="shared" si="255"/>
        <v>1.4909525087869469E-6</v>
      </c>
      <c r="D2676">
        <f t="shared" si="256"/>
        <v>381</v>
      </c>
      <c r="E2676">
        <f t="shared" si="258"/>
        <v>0</v>
      </c>
      <c r="F2676">
        <f t="shared" si="257"/>
        <v>0</v>
      </c>
      <c r="G2676" t="str">
        <f t="shared" si="259"/>
        <v>…</v>
      </c>
    </row>
    <row r="2677" spans="1:7" x14ac:dyDescent="0.3">
      <c r="A2677">
        <v>1.4622540814178504</v>
      </c>
      <c r="B2677">
        <f t="shared" si="254"/>
        <v>5</v>
      </c>
      <c r="C2677">
        <f t="shared" si="255"/>
        <v>0</v>
      </c>
      <c r="D2677">
        <f t="shared" si="256"/>
        <v>382</v>
      </c>
      <c r="E2677">
        <f t="shared" si="258"/>
        <v>0</v>
      </c>
      <c r="F2677">
        <f t="shared" si="257"/>
        <v>0</v>
      </c>
      <c r="G2677" t="str">
        <f t="shared" si="259"/>
        <v>…</v>
      </c>
    </row>
    <row r="2678" spans="1:7" x14ac:dyDescent="0.3">
      <c r="A2678">
        <v>1.4622540814178504</v>
      </c>
      <c r="B2678">
        <f t="shared" si="254"/>
        <v>5</v>
      </c>
      <c r="C2678">
        <f t="shared" si="255"/>
        <v>0</v>
      </c>
      <c r="D2678">
        <f t="shared" si="256"/>
        <v>383</v>
      </c>
      <c r="E2678">
        <f t="shared" si="258"/>
        <v>0</v>
      </c>
      <c r="F2678">
        <f t="shared" si="257"/>
        <v>0</v>
      </c>
      <c r="G2678" t="str">
        <f t="shared" si="259"/>
        <v>…</v>
      </c>
    </row>
    <row r="2679" spans="1:7" x14ac:dyDescent="0.3">
      <c r="A2679">
        <v>1.4622540814178504</v>
      </c>
      <c r="B2679">
        <f t="shared" si="254"/>
        <v>5</v>
      </c>
      <c r="C2679">
        <f t="shared" si="255"/>
        <v>0</v>
      </c>
      <c r="D2679">
        <f t="shared" si="256"/>
        <v>384</v>
      </c>
      <c r="E2679">
        <f t="shared" si="258"/>
        <v>0</v>
      </c>
      <c r="F2679">
        <f t="shared" si="257"/>
        <v>0</v>
      </c>
      <c r="G2679" t="str">
        <f t="shared" si="259"/>
        <v>…</v>
      </c>
    </row>
    <row r="2680" spans="1:7" x14ac:dyDescent="0.3">
      <c r="A2680">
        <v>1.4622548859859827</v>
      </c>
      <c r="B2680">
        <f t="shared" ref="B2680:B2743" si="260">B2679</f>
        <v>5</v>
      </c>
      <c r="C2680">
        <f t="shared" ref="C2680:C2743" si="261">A2680-A2679</f>
        <v>8.0456813233986679E-7</v>
      </c>
      <c r="D2680">
        <f t="shared" ref="D2680:D2743" si="262">D2679+1</f>
        <v>385</v>
      </c>
      <c r="E2680">
        <f t="shared" si="258"/>
        <v>0</v>
      </c>
      <c r="F2680">
        <f t="shared" ref="F2680:F2743" si="263">E2680-E2679</f>
        <v>0</v>
      </c>
      <c r="G2680" t="str">
        <f t="shared" si="259"/>
        <v>…</v>
      </c>
    </row>
    <row r="2681" spans="1:7" x14ac:dyDescent="0.3">
      <c r="A2681">
        <v>1.4622548859995363</v>
      </c>
      <c r="B2681">
        <f t="shared" si="260"/>
        <v>5</v>
      </c>
      <c r="C2681">
        <f t="shared" si="261"/>
        <v>1.3553602684623911E-11</v>
      </c>
      <c r="D2681">
        <f t="shared" si="262"/>
        <v>386</v>
      </c>
      <c r="E2681">
        <f t="shared" si="258"/>
        <v>0</v>
      </c>
      <c r="F2681">
        <f t="shared" si="263"/>
        <v>0</v>
      </c>
      <c r="G2681" t="str">
        <f t="shared" si="259"/>
        <v>…</v>
      </c>
    </row>
    <row r="2682" spans="1:7" x14ac:dyDescent="0.3">
      <c r="A2682">
        <v>1.4622548859995363</v>
      </c>
      <c r="B2682">
        <f t="shared" si="260"/>
        <v>5</v>
      </c>
      <c r="C2682">
        <f t="shared" si="261"/>
        <v>0</v>
      </c>
      <c r="D2682">
        <f t="shared" si="262"/>
        <v>387</v>
      </c>
      <c r="E2682">
        <f t="shared" si="258"/>
        <v>0</v>
      </c>
      <c r="F2682">
        <f t="shared" si="263"/>
        <v>0</v>
      </c>
      <c r="G2682" t="str">
        <f t="shared" si="259"/>
        <v>…</v>
      </c>
    </row>
    <row r="2683" spans="1:7" x14ac:dyDescent="0.3">
      <c r="A2683">
        <v>1.4622548859995363</v>
      </c>
      <c r="B2683">
        <f t="shared" si="260"/>
        <v>5</v>
      </c>
      <c r="C2683">
        <f t="shared" si="261"/>
        <v>0</v>
      </c>
      <c r="D2683">
        <f t="shared" si="262"/>
        <v>388</v>
      </c>
      <c r="E2683">
        <f t="shared" si="258"/>
        <v>0</v>
      </c>
      <c r="F2683">
        <f t="shared" si="263"/>
        <v>0</v>
      </c>
      <c r="G2683" t="str">
        <f t="shared" si="259"/>
        <v>…</v>
      </c>
    </row>
    <row r="2684" spans="1:7" x14ac:dyDescent="0.3">
      <c r="A2684">
        <v>1.4622554941365136</v>
      </c>
      <c r="B2684">
        <f t="shared" si="260"/>
        <v>5</v>
      </c>
      <c r="C2684">
        <f t="shared" si="261"/>
        <v>6.0813697722039706E-7</v>
      </c>
      <c r="D2684">
        <f t="shared" si="262"/>
        <v>389</v>
      </c>
      <c r="E2684">
        <f t="shared" si="258"/>
        <v>0</v>
      </c>
      <c r="F2684">
        <f t="shared" si="263"/>
        <v>0</v>
      </c>
      <c r="G2684" t="str">
        <f t="shared" si="259"/>
        <v>…</v>
      </c>
    </row>
    <row r="2685" spans="1:7" x14ac:dyDescent="0.3">
      <c r="A2685">
        <v>1.4622554941365136</v>
      </c>
      <c r="B2685">
        <f t="shared" si="260"/>
        <v>5</v>
      </c>
      <c r="C2685">
        <f t="shared" si="261"/>
        <v>0</v>
      </c>
      <c r="D2685">
        <f t="shared" si="262"/>
        <v>390</v>
      </c>
      <c r="E2685">
        <f t="shared" si="258"/>
        <v>0</v>
      </c>
      <c r="F2685">
        <f t="shared" si="263"/>
        <v>0</v>
      </c>
      <c r="G2685" t="str">
        <f t="shared" si="259"/>
        <v>…</v>
      </c>
    </row>
    <row r="2686" spans="1:7" x14ac:dyDescent="0.3">
      <c r="A2686">
        <v>1.4622554941365136</v>
      </c>
      <c r="B2686">
        <f t="shared" si="260"/>
        <v>5</v>
      </c>
      <c r="C2686">
        <f t="shared" si="261"/>
        <v>0</v>
      </c>
      <c r="D2686">
        <f t="shared" si="262"/>
        <v>391</v>
      </c>
      <c r="E2686">
        <f t="shared" si="258"/>
        <v>0</v>
      </c>
      <c r="F2686">
        <f t="shared" si="263"/>
        <v>0</v>
      </c>
      <c r="G2686" t="str">
        <f t="shared" si="259"/>
        <v>…</v>
      </c>
    </row>
    <row r="2687" spans="1:7" x14ac:dyDescent="0.3">
      <c r="A2687">
        <v>1.462255499135493</v>
      </c>
      <c r="B2687">
        <f t="shared" si="260"/>
        <v>5</v>
      </c>
      <c r="C2687">
        <f t="shared" si="261"/>
        <v>4.9989794526084097E-9</v>
      </c>
      <c r="D2687">
        <f t="shared" si="262"/>
        <v>392</v>
      </c>
      <c r="E2687">
        <f t="shared" si="258"/>
        <v>0</v>
      </c>
      <c r="F2687">
        <f t="shared" si="263"/>
        <v>0</v>
      </c>
      <c r="G2687" t="str">
        <f t="shared" si="259"/>
        <v>…</v>
      </c>
    </row>
    <row r="2688" spans="1:7" x14ac:dyDescent="0.3">
      <c r="A2688">
        <v>1.4623005788185204</v>
      </c>
      <c r="B2688">
        <f t="shared" si="260"/>
        <v>5</v>
      </c>
      <c r="C2688">
        <f t="shared" si="261"/>
        <v>4.5079683027360318E-5</v>
      </c>
      <c r="D2688">
        <f t="shared" si="262"/>
        <v>393</v>
      </c>
      <c r="E2688">
        <f t="shared" si="258"/>
        <v>0</v>
      </c>
      <c r="F2688">
        <f t="shared" si="263"/>
        <v>0</v>
      </c>
      <c r="G2688" t="str">
        <f t="shared" si="259"/>
        <v>…</v>
      </c>
    </row>
    <row r="2689" spans="1:7" x14ac:dyDescent="0.3">
      <c r="A2689">
        <v>1.4639806925247487</v>
      </c>
      <c r="B2689">
        <f t="shared" si="260"/>
        <v>5</v>
      </c>
      <c r="C2689">
        <f t="shared" si="261"/>
        <v>1.6801137062283367E-3</v>
      </c>
      <c r="D2689">
        <f t="shared" si="262"/>
        <v>394</v>
      </c>
      <c r="E2689">
        <f t="shared" si="258"/>
        <v>0</v>
      </c>
      <c r="F2689">
        <f t="shared" si="263"/>
        <v>0</v>
      </c>
      <c r="G2689" t="str">
        <f t="shared" si="259"/>
        <v>…</v>
      </c>
    </row>
    <row r="2690" spans="1:7" x14ac:dyDescent="0.3">
      <c r="A2690">
        <v>1.4639806925247487</v>
      </c>
      <c r="B2690">
        <f t="shared" si="260"/>
        <v>5</v>
      </c>
      <c r="C2690">
        <f t="shared" si="261"/>
        <v>0</v>
      </c>
      <c r="D2690">
        <f t="shared" si="262"/>
        <v>395</v>
      </c>
      <c r="E2690">
        <f t="shared" si="258"/>
        <v>0</v>
      </c>
      <c r="F2690">
        <f t="shared" si="263"/>
        <v>0</v>
      </c>
      <c r="G2690" t="str">
        <f t="shared" si="259"/>
        <v>…</v>
      </c>
    </row>
    <row r="2691" spans="1:7" x14ac:dyDescent="0.3">
      <c r="A2691">
        <v>1.4640485506833039</v>
      </c>
      <c r="B2691">
        <f t="shared" si="260"/>
        <v>5</v>
      </c>
      <c r="C2691">
        <f t="shared" si="261"/>
        <v>6.7858158555145209E-5</v>
      </c>
      <c r="D2691">
        <f t="shared" si="262"/>
        <v>396</v>
      </c>
      <c r="E2691">
        <f t="shared" ref="E2691:E2754" si="264">IF(A2691&lt;7,0,D2691)</f>
        <v>0</v>
      </c>
      <c r="F2691">
        <f t="shared" si="263"/>
        <v>0</v>
      </c>
      <c r="G2691" t="str">
        <f t="shared" ref="G2691:G2754" si="265">IF(D2691&lt;50,"A",IF(D2691&lt;100,"B",IF(D2691&lt;150,"C",IF(D2691&lt;200,"D",IF(D2691&lt;250,"E",IF(D2691&lt;305,"F","…"))))))</f>
        <v>…</v>
      </c>
    </row>
    <row r="2692" spans="1:7" x14ac:dyDescent="0.3">
      <c r="A2692">
        <v>1.4640485506833039</v>
      </c>
      <c r="B2692">
        <f t="shared" si="260"/>
        <v>5</v>
      </c>
      <c r="C2692">
        <f t="shared" si="261"/>
        <v>0</v>
      </c>
      <c r="D2692">
        <f t="shared" si="262"/>
        <v>397</v>
      </c>
      <c r="E2692">
        <f t="shared" si="264"/>
        <v>0</v>
      </c>
      <c r="F2692">
        <f t="shared" si="263"/>
        <v>0</v>
      </c>
      <c r="G2692" t="str">
        <f t="shared" si="265"/>
        <v>…</v>
      </c>
    </row>
    <row r="2693" spans="1:7" x14ac:dyDescent="0.3">
      <c r="A2693">
        <v>1.4641006912099481</v>
      </c>
      <c r="B2693">
        <f t="shared" si="260"/>
        <v>5</v>
      </c>
      <c r="C2693">
        <f t="shared" si="261"/>
        <v>5.2140526644262053E-5</v>
      </c>
      <c r="D2693">
        <f t="shared" si="262"/>
        <v>398</v>
      </c>
      <c r="E2693">
        <f t="shared" si="264"/>
        <v>0</v>
      </c>
      <c r="F2693">
        <f t="shared" si="263"/>
        <v>0</v>
      </c>
      <c r="G2693" t="str">
        <f t="shared" si="265"/>
        <v>…</v>
      </c>
    </row>
    <row r="2694" spans="1:7" x14ac:dyDescent="0.3">
      <c r="A2694">
        <v>1.4641022681222218</v>
      </c>
      <c r="B2694">
        <f t="shared" si="260"/>
        <v>5</v>
      </c>
      <c r="C2694">
        <f t="shared" si="261"/>
        <v>1.5769122736486452E-6</v>
      </c>
      <c r="D2694">
        <f t="shared" si="262"/>
        <v>399</v>
      </c>
      <c r="E2694">
        <f t="shared" si="264"/>
        <v>0</v>
      </c>
      <c r="F2694">
        <f t="shared" si="263"/>
        <v>0</v>
      </c>
      <c r="G2694" t="str">
        <f t="shared" si="265"/>
        <v>…</v>
      </c>
    </row>
    <row r="2695" spans="1:7" x14ac:dyDescent="0.3">
      <c r="A2695">
        <v>1.4641022681222327</v>
      </c>
      <c r="B2695">
        <f t="shared" si="260"/>
        <v>5</v>
      </c>
      <c r="C2695">
        <f t="shared" si="261"/>
        <v>1.0880185641326534E-14</v>
      </c>
      <c r="D2695">
        <f t="shared" si="262"/>
        <v>400</v>
      </c>
      <c r="E2695">
        <f t="shared" si="264"/>
        <v>0</v>
      </c>
      <c r="F2695">
        <f t="shared" si="263"/>
        <v>0</v>
      </c>
      <c r="G2695" t="str">
        <f t="shared" si="265"/>
        <v>…</v>
      </c>
    </row>
    <row r="2696" spans="1:7" x14ac:dyDescent="0.3">
      <c r="A2696">
        <v>1.4641022681222327</v>
      </c>
      <c r="B2696">
        <f t="shared" si="260"/>
        <v>5</v>
      </c>
      <c r="C2696">
        <f t="shared" si="261"/>
        <v>0</v>
      </c>
      <c r="D2696">
        <f t="shared" si="262"/>
        <v>401</v>
      </c>
      <c r="E2696">
        <f t="shared" si="264"/>
        <v>0</v>
      </c>
      <c r="F2696">
        <f t="shared" si="263"/>
        <v>0</v>
      </c>
      <c r="G2696" t="str">
        <f t="shared" si="265"/>
        <v>…</v>
      </c>
    </row>
    <row r="2697" spans="1:7" x14ac:dyDescent="0.3">
      <c r="A2697">
        <v>1.4641022681222327</v>
      </c>
      <c r="B2697">
        <f t="shared" si="260"/>
        <v>5</v>
      </c>
      <c r="C2697">
        <f t="shared" si="261"/>
        <v>0</v>
      </c>
      <c r="D2697">
        <f t="shared" si="262"/>
        <v>402</v>
      </c>
      <c r="E2697">
        <f t="shared" si="264"/>
        <v>0</v>
      </c>
      <c r="F2697">
        <f t="shared" si="263"/>
        <v>0</v>
      </c>
      <c r="G2697" t="str">
        <f t="shared" si="265"/>
        <v>…</v>
      </c>
    </row>
    <row r="2698" spans="1:7" x14ac:dyDescent="0.3">
      <c r="A2698">
        <v>1.4641022686386767</v>
      </c>
      <c r="B2698">
        <f t="shared" si="260"/>
        <v>5</v>
      </c>
      <c r="C2698">
        <f t="shared" si="261"/>
        <v>5.1644399867711854E-10</v>
      </c>
      <c r="D2698">
        <f t="shared" si="262"/>
        <v>403</v>
      </c>
      <c r="E2698">
        <f t="shared" si="264"/>
        <v>0</v>
      </c>
      <c r="F2698">
        <f t="shared" si="263"/>
        <v>0</v>
      </c>
      <c r="G2698" t="str">
        <f t="shared" si="265"/>
        <v>…</v>
      </c>
    </row>
    <row r="2699" spans="1:7" x14ac:dyDescent="0.3">
      <c r="A2699">
        <v>1.4641036956866047</v>
      </c>
      <c r="B2699">
        <f t="shared" si="260"/>
        <v>5</v>
      </c>
      <c r="C2699">
        <f t="shared" si="261"/>
        <v>1.4270479280487081E-6</v>
      </c>
      <c r="D2699">
        <f t="shared" si="262"/>
        <v>404</v>
      </c>
      <c r="E2699">
        <f t="shared" si="264"/>
        <v>0</v>
      </c>
      <c r="F2699">
        <f t="shared" si="263"/>
        <v>0</v>
      </c>
      <c r="G2699" t="str">
        <f t="shared" si="265"/>
        <v>…</v>
      </c>
    </row>
    <row r="2700" spans="1:7" x14ac:dyDescent="0.3">
      <c r="A2700">
        <v>1.4741093462353279</v>
      </c>
      <c r="B2700">
        <f t="shared" si="260"/>
        <v>5</v>
      </c>
      <c r="C2700">
        <f t="shared" si="261"/>
        <v>1.0005650548723155E-2</v>
      </c>
      <c r="D2700">
        <f t="shared" si="262"/>
        <v>405</v>
      </c>
      <c r="E2700">
        <f t="shared" si="264"/>
        <v>0</v>
      </c>
      <c r="F2700">
        <f t="shared" si="263"/>
        <v>0</v>
      </c>
      <c r="G2700" t="str">
        <f t="shared" si="265"/>
        <v>…</v>
      </c>
    </row>
    <row r="2701" spans="1:7" x14ac:dyDescent="0.3">
      <c r="A2701">
        <v>1.4741093462353754</v>
      </c>
      <c r="B2701">
        <f t="shared" si="260"/>
        <v>5</v>
      </c>
      <c r="C2701">
        <f t="shared" si="261"/>
        <v>4.75175454539567E-14</v>
      </c>
      <c r="D2701">
        <f t="shared" si="262"/>
        <v>406</v>
      </c>
      <c r="E2701">
        <f t="shared" si="264"/>
        <v>0</v>
      </c>
      <c r="F2701">
        <f t="shared" si="263"/>
        <v>0</v>
      </c>
      <c r="G2701" t="str">
        <f t="shared" si="265"/>
        <v>…</v>
      </c>
    </row>
    <row r="2702" spans="1:7" x14ac:dyDescent="0.3">
      <c r="A2702">
        <v>1.4741093462353754</v>
      </c>
      <c r="B2702">
        <f t="shared" si="260"/>
        <v>5</v>
      </c>
      <c r="C2702">
        <f t="shared" si="261"/>
        <v>0</v>
      </c>
      <c r="D2702">
        <f t="shared" si="262"/>
        <v>407</v>
      </c>
      <c r="E2702">
        <f t="shared" si="264"/>
        <v>0</v>
      </c>
      <c r="F2702">
        <f t="shared" si="263"/>
        <v>0</v>
      </c>
      <c r="G2702" t="str">
        <f t="shared" si="265"/>
        <v>…</v>
      </c>
    </row>
    <row r="2703" spans="1:7" x14ac:dyDescent="0.3">
      <c r="A2703">
        <v>1.4741093462353754</v>
      </c>
      <c r="B2703">
        <f t="shared" si="260"/>
        <v>5</v>
      </c>
      <c r="C2703">
        <f t="shared" si="261"/>
        <v>0</v>
      </c>
      <c r="D2703">
        <f t="shared" si="262"/>
        <v>408</v>
      </c>
      <c r="E2703">
        <f t="shared" si="264"/>
        <v>0</v>
      </c>
      <c r="F2703">
        <f t="shared" si="263"/>
        <v>0</v>
      </c>
      <c r="G2703" t="str">
        <f t="shared" si="265"/>
        <v>…</v>
      </c>
    </row>
    <row r="2704" spans="1:7" x14ac:dyDescent="0.3">
      <c r="A2704">
        <v>1.4741093471153464</v>
      </c>
      <c r="B2704">
        <f t="shared" si="260"/>
        <v>5</v>
      </c>
      <c r="C2704">
        <f t="shared" si="261"/>
        <v>8.799709849682813E-10</v>
      </c>
      <c r="D2704">
        <f t="shared" si="262"/>
        <v>409</v>
      </c>
      <c r="E2704">
        <f t="shared" si="264"/>
        <v>0</v>
      </c>
      <c r="F2704">
        <f t="shared" si="263"/>
        <v>0</v>
      </c>
      <c r="G2704" t="str">
        <f t="shared" si="265"/>
        <v>…</v>
      </c>
    </row>
    <row r="2705" spans="1:7" x14ac:dyDescent="0.3">
      <c r="A2705">
        <v>1.4744217061375573</v>
      </c>
      <c r="B2705">
        <f t="shared" si="260"/>
        <v>5</v>
      </c>
      <c r="C2705">
        <f t="shared" si="261"/>
        <v>3.1235902221093959E-4</v>
      </c>
      <c r="D2705">
        <f t="shared" si="262"/>
        <v>410</v>
      </c>
      <c r="E2705">
        <f t="shared" si="264"/>
        <v>0</v>
      </c>
      <c r="F2705">
        <f t="shared" si="263"/>
        <v>0</v>
      </c>
      <c r="G2705" t="str">
        <f t="shared" si="265"/>
        <v>…</v>
      </c>
    </row>
    <row r="2706" spans="1:7" x14ac:dyDescent="0.3">
      <c r="A2706">
        <v>1.4851395263114435</v>
      </c>
      <c r="B2706">
        <f t="shared" si="260"/>
        <v>5</v>
      </c>
      <c r="C2706">
        <f t="shared" si="261"/>
        <v>1.0717820173886228E-2</v>
      </c>
      <c r="D2706">
        <f t="shared" si="262"/>
        <v>411</v>
      </c>
      <c r="E2706">
        <f t="shared" si="264"/>
        <v>0</v>
      </c>
      <c r="F2706">
        <f t="shared" si="263"/>
        <v>0</v>
      </c>
      <c r="G2706" t="str">
        <f t="shared" si="265"/>
        <v>…</v>
      </c>
    </row>
    <row r="2707" spans="1:7" x14ac:dyDescent="0.3">
      <c r="A2707">
        <v>1.4851395263114435</v>
      </c>
      <c r="B2707">
        <f t="shared" si="260"/>
        <v>5</v>
      </c>
      <c r="C2707">
        <f t="shared" si="261"/>
        <v>0</v>
      </c>
      <c r="D2707">
        <f t="shared" si="262"/>
        <v>412</v>
      </c>
      <c r="E2707">
        <f t="shared" si="264"/>
        <v>0</v>
      </c>
      <c r="F2707">
        <f t="shared" si="263"/>
        <v>0</v>
      </c>
      <c r="G2707" t="str">
        <f t="shared" si="265"/>
        <v>…</v>
      </c>
    </row>
    <row r="2708" spans="1:7" x14ac:dyDescent="0.3">
      <c r="A2708">
        <v>1.4851395263114435</v>
      </c>
      <c r="B2708">
        <f t="shared" si="260"/>
        <v>5</v>
      </c>
      <c r="C2708">
        <f t="shared" si="261"/>
        <v>0</v>
      </c>
      <c r="D2708">
        <f t="shared" si="262"/>
        <v>413</v>
      </c>
      <c r="E2708">
        <f t="shared" si="264"/>
        <v>0</v>
      </c>
      <c r="F2708">
        <f t="shared" si="263"/>
        <v>0</v>
      </c>
      <c r="G2708" t="str">
        <f t="shared" si="265"/>
        <v>…</v>
      </c>
    </row>
    <row r="2709" spans="1:7" x14ac:dyDescent="0.3">
      <c r="A2709">
        <v>1.485139526327256</v>
      </c>
      <c r="B2709">
        <f t="shared" si="260"/>
        <v>5</v>
      </c>
      <c r="C2709">
        <f t="shared" si="261"/>
        <v>1.5812462450526255E-11</v>
      </c>
      <c r="D2709">
        <f t="shared" si="262"/>
        <v>414</v>
      </c>
      <c r="E2709">
        <f t="shared" si="264"/>
        <v>0</v>
      </c>
      <c r="F2709">
        <f t="shared" si="263"/>
        <v>0</v>
      </c>
      <c r="G2709" t="str">
        <f t="shared" si="265"/>
        <v>…</v>
      </c>
    </row>
    <row r="2710" spans="1:7" x14ac:dyDescent="0.3">
      <c r="A2710">
        <v>2.2539231238421849</v>
      </c>
      <c r="B2710">
        <f t="shared" si="260"/>
        <v>5</v>
      </c>
      <c r="C2710">
        <f t="shared" si="261"/>
        <v>0.76878359751492886</v>
      </c>
      <c r="D2710">
        <f t="shared" si="262"/>
        <v>415</v>
      </c>
      <c r="E2710">
        <f t="shared" si="264"/>
        <v>0</v>
      </c>
      <c r="F2710">
        <f t="shared" si="263"/>
        <v>0</v>
      </c>
      <c r="G2710" t="str">
        <f t="shared" si="265"/>
        <v>…</v>
      </c>
    </row>
    <row r="2711" spans="1:7" x14ac:dyDescent="0.3">
      <c r="A2711">
        <v>2.2539235273714144</v>
      </c>
      <c r="B2711">
        <f t="shared" si="260"/>
        <v>5</v>
      </c>
      <c r="C2711">
        <f t="shared" si="261"/>
        <v>4.0352922958675208E-7</v>
      </c>
      <c r="D2711">
        <f t="shared" si="262"/>
        <v>416</v>
      </c>
      <c r="E2711">
        <f t="shared" si="264"/>
        <v>0</v>
      </c>
      <c r="F2711">
        <f t="shared" si="263"/>
        <v>0</v>
      </c>
      <c r="G2711" t="str">
        <f t="shared" si="265"/>
        <v>…</v>
      </c>
    </row>
    <row r="2712" spans="1:7" x14ac:dyDescent="0.3">
      <c r="A2712">
        <v>2.2539235273714144</v>
      </c>
      <c r="B2712">
        <f t="shared" si="260"/>
        <v>5</v>
      </c>
      <c r="C2712">
        <f t="shared" si="261"/>
        <v>0</v>
      </c>
      <c r="D2712">
        <f t="shared" si="262"/>
        <v>417</v>
      </c>
      <c r="E2712">
        <f t="shared" si="264"/>
        <v>0</v>
      </c>
      <c r="F2712">
        <f t="shared" si="263"/>
        <v>0</v>
      </c>
      <c r="G2712" t="str">
        <f t="shared" si="265"/>
        <v>…</v>
      </c>
    </row>
    <row r="2713" spans="1:7" x14ac:dyDescent="0.3">
      <c r="A2713">
        <v>2.2539235273714144</v>
      </c>
      <c r="B2713">
        <f t="shared" si="260"/>
        <v>5</v>
      </c>
      <c r="C2713">
        <f t="shared" si="261"/>
        <v>0</v>
      </c>
      <c r="D2713">
        <f t="shared" si="262"/>
        <v>418</v>
      </c>
      <c r="E2713">
        <f t="shared" si="264"/>
        <v>0</v>
      </c>
      <c r="F2713">
        <f t="shared" si="263"/>
        <v>0</v>
      </c>
      <c r="G2713" t="str">
        <f t="shared" si="265"/>
        <v>…</v>
      </c>
    </row>
    <row r="2714" spans="1:7" x14ac:dyDescent="0.3">
      <c r="A2714">
        <v>2.2539235273714144</v>
      </c>
      <c r="B2714">
        <f t="shared" si="260"/>
        <v>5</v>
      </c>
      <c r="C2714">
        <f t="shared" si="261"/>
        <v>0</v>
      </c>
      <c r="D2714">
        <f t="shared" si="262"/>
        <v>419</v>
      </c>
      <c r="E2714">
        <f t="shared" si="264"/>
        <v>0</v>
      </c>
      <c r="F2714">
        <f t="shared" si="263"/>
        <v>0</v>
      </c>
      <c r="G2714" t="str">
        <f t="shared" si="265"/>
        <v>…</v>
      </c>
    </row>
    <row r="2715" spans="1:7" x14ac:dyDescent="0.3">
      <c r="A2715">
        <v>2.2539235273714144</v>
      </c>
      <c r="B2715">
        <f t="shared" si="260"/>
        <v>5</v>
      </c>
      <c r="C2715">
        <f t="shared" si="261"/>
        <v>0</v>
      </c>
      <c r="D2715">
        <f t="shared" si="262"/>
        <v>420</v>
      </c>
      <c r="E2715">
        <f t="shared" si="264"/>
        <v>0</v>
      </c>
      <c r="F2715">
        <f t="shared" si="263"/>
        <v>0</v>
      </c>
      <c r="G2715" t="str">
        <f t="shared" si="265"/>
        <v>…</v>
      </c>
    </row>
    <row r="2716" spans="1:7" x14ac:dyDescent="0.3">
      <c r="A2716">
        <v>2.2598142105220451</v>
      </c>
      <c r="B2716">
        <f t="shared" si="260"/>
        <v>5</v>
      </c>
      <c r="C2716">
        <f t="shared" si="261"/>
        <v>5.8906831506306823E-3</v>
      </c>
      <c r="D2716">
        <f t="shared" si="262"/>
        <v>421</v>
      </c>
      <c r="E2716">
        <f t="shared" si="264"/>
        <v>0</v>
      </c>
      <c r="F2716">
        <f t="shared" si="263"/>
        <v>0</v>
      </c>
      <c r="G2716" t="str">
        <f t="shared" si="265"/>
        <v>…</v>
      </c>
    </row>
    <row r="2717" spans="1:7" x14ac:dyDescent="0.3">
      <c r="A2717">
        <v>2.2598142118713263</v>
      </c>
      <c r="B2717">
        <f t="shared" si="260"/>
        <v>5</v>
      </c>
      <c r="C2717">
        <f t="shared" si="261"/>
        <v>1.3492811312687536E-9</v>
      </c>
      <c r="D2717">
        <f t="shared" si="262"/>
        <v>422</v>
      </c>
      <c r="E2717">
        <f t="shared" si="264"/>
        <v>0</v>
      </c>
      <c r="F2717">
        <f t="shared" si="263"/>
        <v>0</v>
      </c>
      <c r="G2717" t="str">
        <f t="shared" si="265"/>
        <v>…</v>
      </c>
    </row>
    <row r="2718" spans="1:7" x14ac:dyDescent="0.3">
      <c r="A2718">
        <v>2.2598143464300735</v>
      </c>
      <c r="B2718">
        <f t="shared" si="260"/>
        <v>5</v>
      </c>
      <c r="C2718">
        <f t="shared" si="261"/>
        <v>1.3455874725565309E-7</v>
      </c>
      <c r="D2718">
        <f t="shared" si="262"/>
        <v>423</v>
      </c>
      <c r="E2718">
        <f t="shared" si="264"/>
        <v>0</v>
      </c>
      <c r="F2718">
        <f t="shared" si="263"/>
        <v>0</v>
      </c>
      <c r="G2718" t="str">
        <f t="shared" si="265"/>
        <v>…</v>
      </c>
    </row>
    <row r="2719" spans="1:7" x14ac:dyDescent="0.3">
      <c r="A2719">
        <v>2.2598143464300917</v>
      </c>
      <c r="B2719">
        <f t="shared" si="260"/>
        <v>5</v>
      </c>
      <c r="C2719">
        <f t="shared" si="261"/>
        <v>1.8207657603852567E-14</v>
      </c>
      <c r="D2719">
        <f t="shared" si="262"/>
        <v>424</v>
      </c>
      <c r="E2719">
        <f t="shared" si="264"/>
        <v>0</v>
      </c>
      <c r="F2719">
        <f t="shared" si="263"/>
        <v>0</v>
      </c>
      <c r="G2719" t="str">
        <f t="shared" si="265"/>
        <v>…</v>
      </c>
    </row>
    <row r="2720" spans="1:7" x14ac:dyDescent="0.3">
      <c r="A2720">
        <v>2.2598143464300917</v>
      </c>
      <c r="B2720">
        <f t="shared" si="260"/>
        <v>5</v>
      </c>
      <c r="C2720">
        <f t="shared" si="261"/>
        <v>0</v>
      </c>
      <c r="D2720">
        <f t="shared" si="262"/>
        <v>425</v>
      </c>
      <c r="E2720">
        <f t="shared" si="264"/>
        <v>0</v>
      </c>
      <c r="F2720">
        <f t="shared" si="263"/>
        <v>0</v>
      </c>
      <c r="G2720" t="str">
        <f t="shared" si="265"/>
        <v>…</v>
      </c>
    </row>
    <row r="2721" spans="1:7" x14ac:dyDescent="0.3">
      <c r="A2721">
        <v>2.2598143464306402</v>
      </c>
      <c r="B2721">
        <f t="shared" si="260"/>
        <v>5</v>
      </c>
      <c r="C2721">
        <f t="shared" si="261"/>
        <v>5.4845017416482733E-13</v>
      </c>
      <c r="D2721">
        <f t="shared" si="262"/>
        <v>426</v>
      </c>
      <c r="E2721">
        <f t="shared" si="264"/>
        <v>0</v>
      </c>
      <c r="F2721">
        <f t="shared" si="263"/>
        <v>0</v>
      </c>
      <c r="G2721" t="str">
        <f t="shared" si="265"/>
        <v>…</v>
      </c>
    </row>
    <row r="2722" spans="1:7" x14ac:dyDescent="0.3">
      <c r="A2722">
        <v>2.2598147229002774</v>
      </c>
      <c r="B2722">
        <f t="shared" si="260"/>
        <v>5</v>
      </c>
      <c r="C2722">
        <f t="shared" si="261"/>
        <v>3.7646963724213833E-7</v>
      </c>
      <c r="D2722">
        <f t="shared" si="262"/>
        <v>427</v>
      </c>
      <c r="E2722">
        <f t="shared" si="264"/>
        <v>0</v>
      </c>
      <c r="F2722">
        <f t="shared" si="263"/>
        <v>0</v>
      </c>
      <c r="G2722" t="str">
        <f t="shared" si="265"/>
        <v>…</v>
      </c>
    </row>
    <row r="2723" spans="1:7" x14ac:dyDescent="0.3">
      <c r="A2723">
        <v>2.2686736519648765</v>
      </c>
      <c r="B2723">
        <f t="shared" si="260"/>
        <v>5</v>
      </c>
      <c r="C2723">
        <f t="shared" si="261"/>
        <v>8.8589290645990637E-3</v>
      </c>
      <c r="D2723">
        <f t="shared" si="262"/>
        <v>428</v>
      </c>
      <c r="E2723">
        <f t="shared" si="264"/>
        <v>0</v>
      </c>
      <c r="F2723">
        <f t="shared" si="263"/>
        <v>0</v>
      </c>
      <c r="G2723" t="str">
        <f t="shared" si="265"/>
        <v>…</v>
      </c>
    </row>
    <row r="2724" spans="1:7" x14ac:dyDescent="0.3">
      <c r="A2724">
        <v>2.2686736519648765</v>
      </c>
      <c r="B2724">
        <f t="shared" si="260"/>
        <v>5</v>
      </c>
      <c r="C2724">
        <f t="shared" si="261"/>
        <v>0</v>
      </c>
      <c r="D2724">
        <f t="shared" si="262"/>
        <v>429</v>
      </c>
      <c r="E2724">
        <f t="shared" si="264"/>
        <v>0</v>
      </c>
      <c r="F2724">
        <f t="shared" si="263"/>
        <v>0</v>
      </c>
      <c r="G2724" t="str">
        <f t="shared" si="265"/>
        <v>…</v>
      </c>
    </row>
    <row r="2725" spans="1:7" x14ac:dyDescent="0.3">
      <c r="A2725">
        <v>2.2686736519648765</v>
      </c>
      <c r="B2725">
        <f t="shared" si="260"/>
        <v>5</v>
      </c>
      <c r="C2725">
        <f t="shared" si="261"/>
        <v>0</v>
      </c>
      <c r="D2725">
        <f t="shared" si="262"/>
        <v>430</v>
      </c>
      <c r="E2725">
        <f t="shared" si="264"/>
        <v>0</v>
      </c>
      <c r="F2725">
        <f t="shared" si="263"/>
        <v>0</v>
      </c>
      <c r="G2725" t="str">
        <f t="shared" si="265"/>
        <v>…</v>
      </c>
    </row>
    <row r="2726" spans="1:7" x14ac:dyDescent="0.3">
      <c r="A2726">
        <v>2.2686736519648769</v>
      </c>
      <c r="B2726">
        <f t="shared" si="260"/>
        <v>5</v>
      </c>
      <c r="C2726">
        <f t="shared" si="261"/>
        <v>0</v>
      </c>
      <c r="D2726">
        <f t="shared" si="262"/>
        <v>431</v>
      </c>
      <c r="E2726">
        <f t="shared" si="264"/>
        <v>0</v>
      </c>
      <c r="F2726">
        <f t="shared" si="263"/>
        <v>0</v>
      </c>
      <c r="G2726" t="str">
        <f t="shared" si="265"/>
        <v>…</v>
      </c>
    </row>
    <row r="2727" spans="1:7" x14ac:dyDescent="0.3">
      <c r="A2727">
        <v>3.3099486506651292</v>
      </c>
      <c r="B2727">
        <f t="shared" si="260"/>
        <v>5</v>
      </c>
      <c r="C2727">
        <f t="shared" si="261"/>
        <v>1.0412749987002523</v>
      </c>
      <c r="D2727">
        <f t="shared" si="262"/>
        <v>432</v>
      </c>
      <c r="E2727">
        <f t="shared" si="264"/>
        <v>0</v>
      </c>
      <c r="F2727">
        <f t="shared" si="263"/>
        <v>0</v>
      </c>
      <c r="G2727" t="str">
        <f t="shared" si="265"/>
        <v>…</v>
      </c>
    </row>
    <row r="2728" spans="1:7" x14ac:dyDescent="0.3">
      <c r="A2728">
        <v>3.3099486506651292</v>
      </c>
      <c r="B2728">
        <f t="shared" si="260"/>
        <v>5</v>
      </c>
      <c r="C2728">
        <f t="shared" si="261"/>
        <v>0</v>
      </c>
      <c r="D2728">
        <f t="shared" si="262"/>
        <v>433</v>
      </c>
      <c r="E2728">
        <f t="shared" si="264"/>
        <v>0</v>
      </c>
      <c r="F2728">
        <f t="shared" si="263"/>
        <v>0</v>
      </c>
      <c r="G2728" t="str">
        <f t="shared" si="265"/>
        <v>…</v>
      </c>
    </row>
    <row r="2729" spans="1:7" x14ac:dyDescent="0.3">
      <c r="A2729">
        <v>3.3099486506651292</v>
      </c>
      <c r="B2729">
        <f t="shared" si="260"/>
        <v>5</v>
      </c>
      <c r="C2729">
        <f t="shared" si="261"/>
        <v>0</v>
      </c>
      <c r="D2729">
        <f t="shared" si="262"/>
        <v>434</v>
      </c>
      <c r="E2729">
        <f t="shared" si="264"/>
        <v>0</v>
      </c>
      <c r="F2729">
        <f t="shared" si="263"/>
        <v>0</v>
      </c>
      <c r="G2729" t="str">
        <f t="shared" si="265"/>
        <v>…</v>
      </c>
    </row>
    <row r="2730" spans="1:7" x14ac:dyDescent="0.3">
      <c r="A2730">
        <v>3.3395170631008853</v>
      </c>
      <c r="B2730">
        <f t="shared" si="260"/>
        <v>5</v>
      </c>
      <c r="C2730">
        <f t="shared" si="261"/>
        <v>2.9568412435756031E-2</v>
      </c>
      <c r="D2730">
        <f t="shared" si="262"/>
        <v>435</v>
      </c>
      <c r="E2730">
        <f t="shared" si="264"/>
        <v>0</v>
      </c>
      <c r="F2730">
        <f t="shared" si="263"/>
        <v>0</v>
      </c>
      <c r="G2730" t="str">
        <f t="shared" si="265"/>
        <v>…</v>
      </c>
    </row>
    <row r="2731" spans="1:7" x14ac:dyDescent="0.3">
      <c r="A2731">
        <v>3.3395863718174592</v>
      </c>
      <c r="B2731">
        <f t="shared" si="260"/>
        <v>5</v>
      </c>
      <c r="C2731">
        <f t="shared" si="261"/>
        <v>6.9308716573956985E-5</v>
      </c>
      <c r="D2731">
        <f t="shared" si="262"/>
        <v>436</v>
      </c>
      <c r="E2731">
        <f t="shared" si="264"/>
        <v>0</v>
      </c>
      <c r="F2731">
        <f t="shared" si="263"/>
        <v>0</v>
      </c>
      <c r="G2731" t="str">
        <f t="shared" si="265"/>
        <v>…</v>
      </c>
    </row>
    <row r="2732" spans="1:7" x14ac:dyDescent="0.3">
      <c r="A2732">
        <v>3.3395863718185761</v>
      </c>
      <c r="B2732">
        <f t="shared" si="260"/>
        <v>5</v>
      </c>
      <c r="C2732">
        <f t="shared" si="261"/>
        <v>1.1168843627729075E-12</v>
      </c>
      <c r="D2732">
        <f t="shared" si="262"/>
        <v>437</v>
      </c>
      <c r="E2732">
        <f t="shared" si="264"/>
        <v>0</v>
      </c>
      <c r="F2732">
        <f t="shared" si="263"/>
        <v>0</v>
      </c>
      <c r="G2732" t="str">
        <f t="shared" si="265"/>
        <v>…</v>
      </c>
    </row>
    <row r="2733" spans="1:7" x14ac:dyDescent="0.3">
      <c r="A2733">
        <v>3.3395863718185761</v>
      </c>
      <c r="B2733">
        <f t="shared" si="260"/>
        <v>5</v>
      </c>
      <c r="C2733">
        <f t="shared" si="261"/>
        <v>0</v>
      </c>
      <c r="D2733">
        <f t="shared" si="262"/>
        <v>438</v>
      </c>
      <c r="E2733">
        <f t="shared" si="264"/>
        <v>0</v>
      </c>
      <c r="F2733">
        <f t="shared" si="263"/>
        <v>0</v>
      </c>
      <c r="G2733" t="str">
        <f t="shared" si="265"/>
        <v>…</v>
      </c>
    </row>
    <row r="2734" spans="1:7" x14ac:dyDescent="0.3">
      <c r="A2734">
        <v>3.3395872400633433</v>
      </c>
      <c r="B2734">
        <f t="shared" si="260"/>
        <v>5</v>
      </c>
      <c r="C2734">
        <f t="shared" si="261"/>
        <v>8.6824476719371546E-7</v>
      </c>
      <c r="D2734">
        <f t="shared" si="262"/>
        <v>439</v>
      </c>
      <c r="E2734">
        <f t="shared" si="264"/>
        <v>0</v>
      </c>
      <c r="F2734">
        <f t="shared" si="263"/>
        <v>0</v>
      </c>
      <c r="G2734" t="str">
        <f t="shared" si="265"/>
        <v>…</v>
      </c>
    </row>
    <row r="2735" spans="1:7" x14ac:dyDescent="0.3">
      <c r="A2735">
        <v>3.3395872424820618</v>
      </c>
      <c r="B2735">
        <f t="shared" si="260"/>
        <v>5</v>
      </c>
      <c r="C2735">
        <f t="shared" si="261"/>
        <v>2.4187185587720705E-9</v>
      </c>
      <c r="D2735">
        <f t="shared" si="262"/>
        <v>440</v>
      </c>
      <c r="E2735">
        <f t="shared" si="264"/>
        <v>0</v>
      </c>
      <c r="F2735">
        <f t="shared" si="263"/>
        <v>0</v>
      </c>
      <c r="G2735" t="str">
        <f t="shared" si="265"/>
        <v>…</v>
      </c>
    </row>
    <row r="2736" spans="1:7" x14ac:dyDescent="0.3">
      <c r="A2736">
        <v>3.3395872424820618</v>
      </c>
      <c r="B2736">
        <f t="shared" si="260"/>
        <v>5</v>
      </c>
      <c r="C2736">
        <f t="shared" si="261"/>
        <v>0</v>
      </c>
      <c r="D2736">
        <f t="shared" si="262"/>
        <v>441</v>
      </c>
      <c r="E2736">
        <f t="shared" si="264"/>
        <v>0</v>
      </c>
      <c r="F2736">
        <f t="shared" si="263"/>
        <v>0</v>
      </c>
      <c r="G2736" t="str">
        <f t="shared" si="265"/>
        <v>…</v>
      </c>
    </row>
    <row r="2737" spans="1:7" x14ac:dyDescent="0.3">
      <c r="A2737">
        <v>3.3395872424820636</v>
      </c>
      <c r="B2737">
        <f t="shared" si="260"/>
        <v>5</v>
      </c>
      <c r="C2737">
        <f t="shared" si="261"/>
        <v>0</v>
      </c>
      <c r="D2737">
        <f t="shared" si="262"/>
        <v>442</v>
      </c>
      <c r="E2737">
        <f t="shared" si="264"/>
        <v>0</v>
      </c>
      <c r="F2737">
        <f t="shared" si="263"/>
        <v>0</v>
      </c>
      <c r="G2737" t="str">
        <f t="shared" si="265"/>
        <v>…</v>
      </c>
    </row>
    <row r="2738" spans="1:7" x14ac:dyDescent="0.3">
      <c r="A2738">
        <v>3.3395872424820636</v>
      </c>
      <c r="B2738">
        <f t="shared" si="260"/>
        <v>5</v>
      </c>
      <c r="C2738">
        <f t="shared" si="261"/>
        <v>0</v>
      </c>
      <c r="D2738">
        <f t="shared" si="262"/>
        <v>443</v>
      </c>
      <c r="E2738">
        <f t="shared" si="264"/>
        <v>0</v>
      </c>
      <c r="F2738">
        <f t="shared" si="263"/>
        <v>0</v>
      </c>
      <c r="G2738" t="str">
        <f t="shared" si="265"/>
        <v>…</v>
      </c>
    </row>
    <row r="2739" spans="1:7" x14ac:dyDescent="0.3">
      <c r="A2739">
        <v>3.3395872424820636</v>
      </c>
      <c r="B2739">
        <f t="shared" si="260"/>
        <v>5</v>
      </c>
      <c r="C2739">
        <f t="shared" si="261"/>
        <v>0</v>
      </c>
      <c r="D2739">
        <f t="shared" si="262"/>
        <v>444</v>
      </c>
      <c r="E2739">
        <f t="shared" si="264"/>
        <v>0</v>
      </c>
      <c r="F2739">
        <f t="shared" si="263"/>
        <v>0</v>
      </c>
      <c r="G2739" t="str">
        <f t="shared" si="265"/>
        <v>…</v>
      </c>
    </row>
    <row r="2740" spans="1:7" x14ac:dyDescent="0.3">
      <c r="A2740">
        <v>3.3395872424820636</v>
      </c>
      <c r="B2740">
        <f t="shared" si="260"/>
        <v>5</v>
      </c>
      <c r="C2740">
        <f t="shared" si="261"/>
        <v>0</v>
      </c>
      <c r="D2740">
        <f t="shared" si="262"/>
        <v>445</v>
      </c>
      <c r="E2740">
        <f t="shared" si="264"/>
        <v>0</v>
      </c>
      <c r="F2740">
        <f t="shared" si="263"/>
        <v>0</v>
      </c>
      <c r="G2740" t="str">
        <f t="shared" si="265"/>
        <v>…</v>
      </c>
    </row>
    <row r="2741" spans="1:7" x14ac:dyDescent="0.3">
      <c r="A2741">
        <v>3.3395872424820636</v>
      </c>
      <c r="B2741">
        <f t="shared" si="260"/>
        <v>5</v>
      </c>
      <c r="C2741">
        <f t="shared" si="261"/>
        <v>0</v>
      </c>
      <c r="D2741">
        <f t="shared" si="262"/>
        <v>446</v>
      </c>
      <c r="E2741">
        <f t="shared" si="264"/>
        <v>0</v>
      </c>
      <c r="F2741">
        <f t="shared" si="263"/>
        <v>0</v>
      </c>
      <c r="G2741" t="str">
        <f t="shared" si="265"/>
        <v>…</v>
      </c>
    </row>
    <row r="2742" spans="1:7" x14ac:dyDescent="0.3">
      <c r="A2742">
        <v>3.3395872849409258</v>
      </c>
      <c r="B2742">
        <f t="shared" si="260"/>
        <v>5</v>
      </c>
      <c r="C2742">
        <f t="shared" si="261"/>
        <v>4.2458862203886838E-8</v>
      </c>
      <c r="D2742">
        <f t="shared" si="262"/>
        <v>447</v>
      </c>
      <c r="E2742">
        <f t="shared" si="264"/>
        <v>0</v>
      </c>
      <c r="F2742">
        <f t="shared" si="263"/>
        <v>0</v>
      </c>
      <c r="G2742" t="str">
        <f t="shared" si="265"/>
        <v>…</v>
      </c>
    </row>
    <row r="2743" spans="1:7" x14ac:dyDescent="0.3">
      <c r="A2743">
        <v>4.2618351549072502</v>
      </c>
      <c r="B2743">
        <f t="shared" si="260"/>
        <v>5</v>
      </c>
      <c r="C2743">
        <f t="shared" si="261"/>
        <v>0.92224786996632435</v>
      </c>
      <c r="D2743">
        <f t="shared" si="262"/>
        <v>448</v>
      </c>
      <c r="E2743">
        <f t="shared" si="264"/>
        <v>0</v>
      </c>
      <c r="F2743">
        <f t="shared" si="263"/>
        <v>0</v>
      </c>
      <c r="G2743" t="str">
        <f t="shared" si="265"/>
        <v>…</v>
      </c>
    </row>
    <row r="2744" spans="1:7" x14ac:dyDescent="0.3">
      <c r="A2744">
        <v>4.2620499421613083</v>
      </c>
      <c r="B2744">
        <f t="shared" ref="B2744:B2807" si="266">B2743</f>
        <v>5</v>
      </c>
      <c r="C2744">
        <f t="shared" ref="C2744:C2807" si="267">A2744-A2743</f>
        <v>2.1478725405810195E-4</v>
      </c>
      <c r="D2744">
        <f t="shared" ref="D2744:D2807" si="268">D2743+1</f>
        <v>449</v>
      </c>
      <c r="E2744">
        <f t="shared" si="264"/>
        <v>0</v>
      </c>
      <c r="F2744">
        <f t="shared" ref="F2744:F2807" si="269">E2744-E2743</f>
        <v>0</v>
      </c>
      <c r="G2744" t="str">
        <f t="shared" si="265"/>
        <v>…</v>
      </c>
    </row>
    <row r="2745" spans="1:7" x14ac:dyDescent="0.3">
      <c r="A2745">
        <v>4.2620602791014237</v>
      </c>
      <c r="B2745">
        <f t="shared" si="266"/>
        <v>5</v>
      </c>
      <c r="C2745">
        <f t="shared" si="267"/>
        <v>1.0336940115429627E-5</v>
      </c>
      <c r="D2745">
        <f t="shared" si="268"/>
        <v>450</v>
      </c>
      <c r="E2745">
        <f t="shared" si="264"/>
        <v>0</v>
      </c>
      <c r="F2745">
        <f t="shared" si="269"/>
        <v>0</v>
      </c>
      <c r="G2745" t="str">
        <f t="shared" si="265"/>
        <v>…</v>
      </c>
    </row>
    <row r="2746" spans="1:7" x14ac:dyDescent="0.3">
      <c r="A2746">
        <v>4.2620602842805813</v>
      </c>
      <c r="B2746">
        <f t="shared" si="266"/>
        <v>5</v>
      </c>
      <c r="C2746">
        <f t="shared" si="267"/>
        <v>5.1791575472748264E-9</v>
      </c>
      <c r="D2746">
        <f t="shared" si="268"/>
        <v>451</v>
      </c>
      <c r="E2746">
        <f t="shared" si="264"/>
        <v>0</v>
      </c>
      <c r="F2746">
        <f t="shared" si="269"/>
        <v>0</v>
      </c>
      <c r="G2746" t="str">
        <f t="shared" si="265"/>
        <v>…</v>
      </c>
    </row>
    <row r="2747" spans="1:7" x14ac:dyDescent="0.3">
      <c r="A2747">
        <v>4.2627907622453298</v>
      </c>
      <c r="B2747">
        <f t="shared" si="266"/>
        <v>5</v>
      </c>
      <c r="C2747">
        <f t="shared" si="267"/>
        <v>7.3047796474856597E-4</v>
      </c>
      <c r="D2747">
        <f t="shared" si="268"/>
        <v>452</v>
      </c>
      <c r="E2747">
        <f t="shared" si="264"/>
        <v>0</v>
      </c>
      <c r="F2747">
        <f t="shared" si="269"/>
        <v>0</v>
      </c>
      <c r="G2747" t="str">
        <f t="shared" si="265"/>
        <v>…</v>
      </c>
    </row>
    <row r="2748" spans="1:7" x14ac:dyDescent="0.3">
      <c r="A2748">
        <v>4.2680496230084488</v>
      </c>
      <c r="B2748">
        <f t="shared" si="266"/>
        <v>5</v>
      </c>
      <c r="C2748">
        <f t="shared" si="267"/>
        <v>5.2588607631189888E-3</v>
      </c>
      <c r="D2748">
        <f t="shared" si="268"/>
        <v>453</v>
      </c>
      <c r="E2748">
        <f t="shared" si="264"/>
        <v>0</v>
      </c>
      <c r="F2748">
        <f t="shared" si="269"/>
        <v>0</v>
      </c>
      <c r="G2748" t="str">
        <f t="shared" si="265"/>
        <v>…</v>
      </c>
    </row>
    <row r="2749" spans="1:7" x14ac:dyDescent="0.3">
      <c r="A2749">
        <v>4.268049623545652</v>
      </c>
      <c r="B2749">
        <f t="shared" si="266"/>
        <v>5</v>
      </c>
      <c r="C2749">
        <f t="shared" si="267"/>
        <v>5.3720317083616465E-10</v>
      </c>
      <c r="D2749">
        <f t="shared" si="268"/>
        <v>454</v>
      </c>
      <c r="E2749">
        <f t="shared" si="264"/>
        <v>0</v>
      </c>
      <c r="F2749">
        <f t="shared" si="269"/>
        <v>0</v>
      </c>
      <c r="G2749" t="str">
        <f t="shared" si="265"/>
        <v>…</v>
      </c>
    </row>
    <row r="2750" spans="1:7" x14ac:dyDescent="0.3">
      <c r="A2750">
        <v>4.268049623545652</v>
      </c>
      <c r="B2750">
        <f t="shared" si="266"/>
        <v>5</v>
      </c>
      <c r="C2750">
        <f t="shared" si="267"/>
        <v>0</v>
      </c>
      <c r="D2750">
        <f t="shared" si="268"/>
        <v>455</v>
      </c>
      <c r="E2750">
        <f t="shared" si="264"/>
        <v>0</v>
      </c>
      <c r="F2750">
        <f t="shared" si="269"/>
        <v>0</v>
      </c>
      <c r="G2750" t="str">
        <f t="shared" si="265"/>
        <v>…</v>
      </c>
    </row>
    <row r="2751" spans="1:7" x14ac:dyDescent="0.3">
      <c r="A2751">
        <v>4.268049623545652</v>
      </c>
      <c r="B2751">
        <f t="shared" si="266"/>
        <v>5</v>
      </c>
      <c r="C2751">
        <f t="shared" si="267"/>
        <v>0</v>
      </c>
      <c r="D2751">
        <f t="shared" si="268"/>
        <v>456</v>
      </c>
      <c r="E2751">
        <f t="shared" si="264"/>
        <v>0</v>
      </c>
      <c r="F2751">
        <f t="shared" si="269"/>
        <v>0</v>
      </c>
      <c r="G2751" t="str">
        <f t="shared" si="265"/>
        <v>…</v>
      </c>
    </row>
    <row r="2752" spans="1:7" x14ac:dyDescent="0.3">
      <c r="A2752">
        <v>4.268049623545652</v>
      </c>
      <c r="B2752">
        <f t="shared" si="266"/>
        <v>5</v>
      </c>
      <c r="C2752">
        <f t="shared" si="267"/>
        <v>0</v>
      </c>
      <c r="D2752">
        <f t="shared" si="268"/>
        <v>457</v>
      </c>
      <c r="E2752">
        <f t="shared" si="264"/>
        <v>0</v>
      </c>
      <c r="F2752">
        <f t="shared" si="269"/>
        <v>0</v>
      </c>
      <c r="G2752" t="str">
        <f t="shared" si="265"/>
        <v>…</v>
      </c>
    </row>
    <row r="2753" spans="1:7" x14ac:dyDescent="0.3">
      <c r="A2753">
        <v>4.2680496235482703</v>
      </c>
      <c r="B2753">
        <f t="shared" si="266"/>
        <v>5</v>
      </c>
      <c r="C2753">
        <f t="shared" si="267"/>
        <v>2.6183499812759692E-12</v>
      </c>
      <c r="D2753">
        <f t="shared" si="268"/>
        <v>458</v>
      </c>
      <c r="E2753">
        <f t="shared" si="264"/>
        <v>0</v>
      </c>
      <c r="F2753">
        <f t="shared" si="269"/>
        <v>0</v>
      </c>
      <c r="G2753" t="str">
        <f t="shared" si="265"/>
        <v>…</v>
      </c>
    </row>
    <row r="2754" spans="1:7" x14ac:dyDescent="0.3">
      <c r="A2754">
        <v>4.2680497356177192</v>
      </c>
      <c r="B2754">
        <f t="shared" si="266"/>
        <v>5</v>
      </c>
      <c r="C2754">
        <f t="shared" si="267"/>
        <v>1.1206944883213055E-7</v>
      </c>
      <c r="D2754">
        <f t="shared" si="268"/>
        <v>459</v>
      </c>
      <c r="E2754">
        <f t="shared" si="264"/>
        <v>0</v>
      </c>
      <c r="F2754">
        <f t="shared" si="269"/>
        <v>0</v>
      </c>
      <c r="G2754" t="str">
        <f t="shared" si="265"/>
        <v>…</v>
      </c>
    </row>
    <row r="2755" spans="1:7" x14ac:dyDescent="0.3">
      <c r="A2755">
        <v>4.2680660188077013</v>
      </c>
      <c r="B2755">
        <f t="shared" si="266"/>
        <v>5</v>
      </c>
      <c r="C2755">
        <f t="shared" si="267"/>
        <v>1.6283189982146951E-5</v>
      </c>
      <c r="D2755">
        <f t="shared" si="268"/>
        <v>460</v>
      </c>
      <c r="E2755">
        <f t="shared" ref="E2755:E2818" si="270">IF(A2755&lt;7,0,D2755)</f>
        <v>0</v>
      </c>
      <c r="F2755">
        <f t="shared" si="269"/>
        <v>0</v>
      </c>
      <c r="G2755" t="str">
        <f t="shared" ref="G2755:G2818" si="271">IF(D2755&lt;50,"A",IF(D2755&lt;100,"B",IF(D2755&lt;150,"C",IF(D2755&lt;200,"D",IF(D2755&lt;250,"E",IF(D2755&lt;305,"F","…"))))))</f>
        <v>…</v>
      </c>
    </row>
    <row r="2756" spans="1:7" x14ac:dyDescent="0.3">
      <c r="A2756">
        <v>4.2680660188077013</v>
      </c>
      <c r="B2756">
        <f t="shared" si="266"/>
        <v>5</v>
      </c>
      <c r="C2756">
        <f t="shared" si="267"/>
        <v>0</v>
      </c>
      <c r="D2756">
        <f t="shared" si="268"/>
        <v>461</v>
      </c>
      <c r="E2756">
        <f t="shared" si="270"/>
        <v>0</v>
      </c>
      <c r="F2756">
        <f t="shared" si="269"/>
        <v>0</v>
      </c>
      <c r="G2756" t="str">
        <f t="shared" si="271"/>
        <v>…</v>
      </c>
    </row>
    <row r="2757" spans="1:7" x14ac:dyDescent="0.3">
      <c r="A2757">
        <v>4.2680660188125197</v>
      </c>
      <c r="B2757">
        <f t="shared" si="266"/>
        <v>5</v>
      </c>
      <c r="C2757">
        <f t="shared" si="267"/>
        <v>4.8183679268731794E-12</v>
      </c>
      <c r="D2757">
        <f t="shared" si="268"/>
        <v>462</v>
      </c>
      <c r="E2757">
        <f t="shared" si="270"/>
        <v>0</v>
      </c>
      <c r="F2757">
        <f t="shared" si="269"/>
        <v>0</v>
      </c>
      <c r="G2757" t="str">
        <f t="shared" si="271"/>
        <v>…</v>
      </c>
    </row>
    <row r="2758" spans="1:7" x14ac:dyDescent="0.3">
      <c r="A2758">
        <v>4.2707914919302583</v>
      </c>
      <c r="B2758">
        <f t="shared" si="266"/>
        <v>5</v>
      </c>
      <c r="C2758">
        <f t="shared" si="267"/>
        <v>2.7254731177386304E-3</v>
      </c>
      <c r="D2758">
        <f t="shared" si="268"/>
        <v>463</v>
      </c>
      <c r="E2758">
        <f t="shared" si="270"/>
        <v>0</v>
      </c>
      <c r="F2758">
        <f t="shared" si="269"/>
        <v>0</v>
      </c>
      <c r="G2758" t="str">
        <f t="shared" si="271"/>
        <v>…</v>
      </c>
    </row>
    <row r="2759" spans="1:7" x14ac:dyDescent="0.3">
      <c r="A2759">
        <v>4.2707914919316359</v>
      </c>
      <c r="B2759">
        <f t="shared" si="266"/>
        <v>5</v>
      </c>
      <c r="C2759">
        <f t="shared" si="267"/>
        <v>1.3775647289548942E-12</v>
      </c>
      <c r="D2759">
        <f t="shared" si="268"/>
        <v>464</v>
      </c>
      <c r="E2759">
        <f t="shared" si="270"/>
        <v>0</v>
      </c>
      <c r="F2759">
        <f t="shared" si="269"/>
        <v>0</v>
      </c>
      <c r="G2759" t="str">
        <f t="shared" si="271"/>
        <v>…</v>
      </c>
    </row>
    <row r="2760" spans="1:7" x14ac:dyDescent="0.3">
      <c r="A2760">
        <v>4.2707914919316359</v>
      </c>
      <c r="B2760">
        <f t="shared" si="266"/>
        <v>5</v>
      </c>
      <c r="C2760">
        <f t="shared" si="267"/>
        <v>0</v>
      </c>
      <c r="D2760">
        <f t="shared" si="268"/>
        <v>465</v>
      </c>
      <c r="E2760">
        <f t="shared" si="270"/>
        <v>0</v>
      </c>
      <c r="F2760">
        <f t="shared" si="269"/>
        <v>0</v>
      </c>
      <c r="G2760" t="str">
        <f t="shared" si="271"/>
        <v>…</v>
      </c>
    </row>
    <row r="2761" spans="1:7" x14ac:dyDescent="0.3">
      <c r="A2761">
        <v>4.2708953351235994</v>
      </c>
      <c r="B2761">
        <f t="shared" si="266"/>
        <v>5</v>
      </c>
      <c r="C2761">
        <f t="shared" si="267"/>
        <v>1.0384319196354852E-4</v>
      </c>
      <c r="D2761">
        <f t="shared" si="268"/>
        <v>466</v>
      </c>
      <c r="E2761">
        <f t="shared" si="270"/>
        <v>0</v>
      </c>
      <c r="F2761">
        <f t="shared" si="269"/>
        <v>0</v>
      </c>
      <c r="G2761" t="str">
        <f t="shared" si="271"/>
        <v>…</v>
      </c>
    </row>
    <row r="2762" spans="1:7" x14ac:dyDescent="0.3">
      <c r="A2762">
        <v>4.2708953351235994</v>
      </c>
      <c r="B2762">
        <f t="shared" si="266"/>
        <v>5</v>
      </c>
      <c r="C2762">
        <f t="shared" si="267"/>
        <v>0</v>
      </c>
      <c r="D2762">
        <f t="shared" si="268"/>
        <v>467</v>
      </c>
      <c r="E2762">
        <f t="shared" si="270"/>
        <v>0</v>
      </c>
      <c r="F2762">
        <f t="shared" si="269"/>
        <v>0</v>
      </c>
      <c r="G2762" t="str">
        <f t="shared" si="271"/>
        <v>…</v>
      </c>
    </row>
    <row r="2763" spans="1:7" x14ac:dyDescent="0.3">
      <c r="A2763">
        <v>4.2708953353338748</v>
      </c>
      <c r="B2763">
        <f t="shared" si="266"/>
        <v>5</v>
      </c>
      <c r="C2763">
        <f t="shared" si="267"/>
        <v>2.1027535268558495E-10</v>
      </c>
      <c r="D2763">
        <f t="shared" si="268"/>
        <v>468</v>
      </c>
      <c r="E2763">
        <f t="shared" si="270"/>
        <v>0</v>
      </c>
      <c r="F2763">
        <f t="shared" si="269"/>
        <v>0</v>
      </c>
      <c r="G2763" t="str">
        <f t="shared" si="271"/>
        <v>…</v>
      </c>
    </row>
    <row r="2764" spans="1:7" x14ac:dyDescent="0.3">
      <c r="A2764">
        <v>4.2708953353339911</v>
      </c>
      <c r="B2764">
        <f t="shared" si="266"/>
        <v>5</v>
      </c>
      <c r="C2764">
        <f t="shared" si="267"/>
        <v>1.1635137298071641E-13</v>
      </c>
      <c r="D2764">
        <f t="shared" si="268"/>
        <v>469</v>
      </c>
      <c r="E2764">
        <f t="shared" si="270"/>
        <v>0</v>
      </c>
      <c r="F2764">
        <f t="shared" si="269"/>
        <v>0</v>
      </c>
      <c r="G2764" t="str">
        <f t="shared" si="271"/>
        <v>…</v>
      </c>
    </row>
    <row r="2765" spans="1:7" x14ac:dyDescent="0.3">
      <c r="A2765">
        <v>4.2708953353339911</v>
      </c>
      <c r="B2765">
        <f t="shared" si="266"/>
        <v>5</v>
      </c>
      <c r="C2765">
        <f t="shared" si="267"/>
        <v>0</v>
      </c>
      <c r="D2765">
        <f t="shared" si="268"/>
        <v>470</v>
      </c>
      <c r="E2765">
        <f t="shared" si="270"/>
        <v>0</v>
      </c>
      <c r="F2765">
        <f t="shared" si="269"/>
        <v>0</v>
      </c>
      <c r="G2765" t="str">
        <f t="shared" si="271"/>
        <v>…</v>
      </c>
    </row>
    <row r="2766" spans="1:7" x14ac:dyDescent="0.3">
      <c r="A2766">
        <v>4.2710962481377059</v>
      </c>
      <c r="B2766">
        <f t="shared" si="266"/>
        <v>5</v>
      </c>
      <c r="C2766">
        <f t="shared" si="267"/>
        <v>2.0091280371481446E-4</v>
      </c>
      <c r="D2766">
        <f t="shared" si="268"/>
        <v>471</v>
      </c>
      <c r="E2766">
        <f t="shared" si="270"/>
        <v>0</v>
      </c>
      <c r="F2766">
        <f t="shared" si="269"/>
        <v>0</v>
      </c>
      <c r="G2766" t="str">
        <f t="shared" si="271"/>
        <v>…</v>
      </c>
    </row>
    <row r="2767" spans="1:7" x14ac:dyDescent="0.3">
      <c r="A2767">
        <v>4.2710962481377059</v>
      </c>
      <c r="B2767">
        <f t="shared" si="266"/>
        <v>5</v>
      </c>
      <c r="C2767">
        <f t="shared" si="267"/>
        <v>0</v>
      </c>
      <c r="D2767">
        <f t="shared" si="268"/>
        <v>472</v>
      </c>
      <c r="E2767">
        <f t="shared" si="270"/>
        <v>0</v>
      </c>
      <c r="F2767">
        <f t="shared" si="269"/>
        <v>0</v>
      </c>
      <c r="G2767" t="str">
        <f t="shared" si="271"/>
        <v>…</v>
      </c>
    </row>
    <row r="2768" spans="1:7" x14ac:dyDescent="0.3">
      <c r="A2768">
        <v>4.2788181229743554</v>
      </c>
      <c r="B2768">
        <f t="shared" si="266"/>
        <v>5</v>
      </c>
      <c r="C2768">
        <f t="shared" si="267"/>
        <v>7.7218748366494339E-3</v>
      </c>
      <c r="D2768">
        <f t="shared" si="268"/>
        <v>473</v>
      </c>
      <c r="E2768">
        <f t="shared" si="270"/>
        <v>0</v>
      </c>
      <c r="F2768">
        <f t="shared" si="269"/>
        <v>0</v>
      </c>
      <c r="G2768" t="str">
        <f t="shared" si="271"/>
        <v>…</v>
      </c>
    </row>
    <row r="2769" spans="1:7" x14ac:dyDescent="0.3">
      <c r="A2769">
        <v>4.2788181229743554</v>
      </c>
      <c r="B2769">
        <f t="shared" si="266"/>
        <v>5</v>
      </c>
      <c r="C2769">
        <f t="shared" si="267"/>
        <v>0</v>
      </c>
      <c r="D2769">
        <f t="shared" si="268"/>
        <v>474</v>
      </c>
      <c r="E2769">
        <f t="shared" si="270"/>
        <v>0</v>
      </c>
      <c r="F2769">
        <f t="shared" si="269"/>
        <v>0</v>
      </c>
      <c r="G2769" t="str">
        <f t="shared" si="271"/>
        <v>…</v>
      </c>
    </row>
    <row r="2770" spans="1:7" x14ac:dyDescent="0.3">
      <c r="A2770">
        <v>4.2807438118259844</v>
      </c>
      <c r="B2770">
        <f t="shared" si="266"/>
        <v>5</v>
      </c>
      <c r="C2770">
        <f t="shared" si="267"/>
        <v>1.925688851629026E-3</v>
      </c>
      <c r="D2770">
        <f t="shared" si="268"/>
        <v>475</v>
      </c>
      <c r="E2770">
        <f t="shared" si="270"/>
        <v>0</v>
      </c>
      <c r="F2770">
        <f t="shared" si="269"/>
        <v>0</v>
      </c>
      <c r="G2770" t="str">
        <f t="shared" si="271"/>
        <v>…</v>
      </c>
    </row>
    <row r="2771" spans="1:7" x14ac:dyDescent="0.3">
      <c r="A2771">
        <v>4.2807564459350775</v>
      </c>
      <c r="B2771">
        <f t="shared" si="266"/>
        <v>5</v>
      </c>
      <c r="C2771">
        <f t="shared" si="267"/>
        <v>1.2634109093134782E-5</v>
      </c>
      <c r="D2771">
        <f t="shared" si="268"/>
        <v>476</v>
      </c>
      <c r="E2771">
        <f t="shared" si="270"/>
        <v>0</v>
      </c>
      <c r="F2771">
        <f t="shared" si="269"/>
        <v>0</v>
      </c>
      <c r="G2771" t="str">
        <f t="shared" si="271"/>
        <v>…</v>
      </c>
    </row>
    <row r="2772" spans="1:7" x14ac:dyDescent="0.3">
      <c r="A2772">
        <v>4.2807596376303918</v>
      </c>
      <c r="B2772">
        <f t="shared" si="266"/>
        <v>5</v>
      </c>
      <c r="C2772">
        <f t="shared" si="267"/>
        <v>3.1916953142641091E-6</v>
      </c>
      <c r="D2772">
        <f t="shared" si="268"/>
        <v>477</v>
      </c>
      <c r="E2772">
        <f t="shared" si="270"/>
        <v>0</v>
      </c>
      <c r="F2772">
        <f t="shared" si="269"/>
        <v>0</v>
      </c>
      <c r="G2772" t="str">
        <f t="shared" si="271"/>
        <v>…</v>
      </c>
    </row>
    <row r="2773" spans="1:7" x14ac:dyDescent="0.3">
      <c r="A2773">
        <v>4.3651282529727879</v>
      </c>
      <c r="B2773">
        <f t="shared" si="266"/>
        <v>5</v>
      </c>
      <c r="C2773">
        <f t="shared" si="267"/>
        <v>8.4368615342396147E-2</v>
      </c>
      <c r="D2773">
        <f t="shared" si="268"/>
        <v>478</v>
      </c>
      <c r="E2773">
        <f t="shared" si="270"/>
        <v>0</v>
      </c>
      <c r="F2773">
        <f t="shared" si="269"/>
        <v>0</v>
      </c>
      <c r="G2773" t="str">
        <f t="shared" si="271"/>
        <v>…</v>
      </c>
    </row>
    <row r="2774" spans="1:7" x14ac:dyDescent="0.3">
      <c r="A2774">
        <v>4.3651282529727879</v>
      </c>
      <c r="B2774">
        <f t="shared" si="266"/>
        <v>5</v>
      </c>
      <c r="C2774">
        <f t="shared" si="267"/>
        <v>0</v>
      </c>
      <c r="D2774">
        <f t="shared" si="268"/>
        <v>479</v>
      </c>
      <c r="E2774">
        <f t="shared" si="270"/>
        <v>0</v>
      </c>
      <c r="F2774">
        <f t="shared" si="269"/>
        <v>0</v>
      </c>
      <c r="G2774" t="str">
        <f t="shared" si="271"/>
        <v>…</v>
      </c>
    </row>
    <row r="2775" spans="1:7" x14ac:dyDescent="0.3">
      <c r="A2775">
        <v>4.3651282529727879</v>
      </c>
      <c r="B2775">
        <f t="shared" si="266"/>
        <v>5</v>
      </c>
      <c r="C2775">
        <f t="shared" si="267"/>
        <v>0</v>
      </c>
      <c r="D2775">
        <f t="shared" si="268"/>
        <v>480</v>
      </c>
      <c r="E2775">
        <f t="shared" si="270"/>
        <v>0</v>
      </c>
      <c r="F2775">
        <f t="shared" si="269"/>
        <v>0</v>
      </c>
      <c r="G2775" t="str">
        <f t="shared" si="271"/>
        <v>…</v>
      </c>
    </row>
    <row r="2776" spans="1:7" x14ac:dyDescent="0.3">
      <c r="A2776">
        <v>4.3651282529737907</v>
      </c>
      <c r="B2776">
        <f t="shared" si="266"/>
        <v>5</v>
      </c>
      <c r="C2776">
        <f t="shared" si="267"/>
        <v>1.0027534358414414E-12</v>
      </c>
      <c r="D2776">
        <f t="shared" si="268"/>
        <v>481</v>
      </c>
      <c r="E2776">
        <f t="shared" si="270"/>
        <v>0</v>
      </c>
      <c r="F2776">
        <f t="shared" si="269"/>
        <v>0</v>
      </c>
      <c r="G2776" t="str">
        <f t="shared" si="271"/>
        <v>…</v>
      </c>
    </row>
    <row r="2777" spans="1:7" x14ac:dyDescent="0.3">
      <c r="A2777">
        <v>4.4879271935339409</v>
      </c>
      <c r="B2777">
        <f t="shared" si="266"/>
        <v>5</v>
      </c>
      <c r="C2777">
        <f t="shared" si="267"/>
        <v>0.12279894056015017</v>
      </c>
      <c r="D2777">
        <f t="shared" si="268"/>
        <v>482</v>
      </c>
      <c r="E2777">
        <f t="shared" si="270"/>
        <v>0</v>
      </c>
      <c r="F2777">
        <f t="shared" si="269"/>
        <v>0</v>
      </c>
      <c r="G2777" t="str">
        <f t="shared" si="271"/>
        <v>…</v>
      </c>
    </row>
    <row r="2778" spans="1:7" x14ac:dyDescent="0.3">
      <c r="A2778">
        <v>4.487928855624908</v>
      </c>
      <c r="B2778">
        <f t="shared" si="266"/>
        <v>5</v>
      </c>
      <c r="C2778">
        <f t="shared" si="267"/>
        <v>1.6620909670805872E-6</v>
      </c>
      <c r="D2778">
        <f t="shared" si="268"/>
        <v>483</v>
      </c>
      <c r="E2778">
        <f t="shared" si="270"/>
        <v>0</v>
      </c>
      <c r="F2778">
        <f t="shared" si="269"/>
        <v>0</v>
      </c>
      <c r="G2778" t="str">
        <f t="shared" si="271"/>
        <v>…</v>
      </c>
    </row>
    <row r="2779" spans="1:7" x14ac:dyDescent="0.3">
      <c r="A2779">
        <v>4.4882536061017024</v>
      </c>
      <c r="B2779">
        <f t="shared" si="266"/>
        <v>5</v>
      </c>
      <c r="C2779">
        <f t="shared" si="267"/>
        <v>3.2475047679447755E-4</v>
      </c>
      <c r="D2779">
        <f t="shared" si="268"/>
        <v>484</v>
      </c>
      <c r="E2779">
        <f t="shared" si="270"/>
        <v>0</v>
      </c>
      <c r="F2779">
        <f t="shared" si="269"/>
        <v>0</v>
      </c>
      <c r="G2779" t="str">
        <f t="shared" si="271"/>
        <v>…</v>
      </c>
    </row>
    <row r="2780" spans="1:7" x14ac:dyDescent="0.3">
      <c r="A2780">
        <v>4.4882536061022344</v>
      </c>
      <c r="B2780">
        <f t="shared" si="266"/>
        <v>5</v>
      </c>
      <c r="C2780">
        <f t="shared" si="267"/>
        <v>5.3201887340037501E-13</v>
      </c>
      <c r="D2780">
        <f t="shared" si="268"/>
        <v>485</v>
      </c>
      <c r="E2780">
        <f t="shared" si="270"/>
        <v>0</v>
      </c>
      <c r="F2780">
        <f t="shared" si="269"/>
        <v>0</v>
      </c>
      <c r="G2780" t="str">
        <f t="shared" si="271"/>
        <v>…</v>
      </c>
    </row>
    <row r="2781" spans="1:7" x14ac:dyDescent="0.3">
      <c r="A2781">
        <v>4.4885363985923288</v>
      </c>
      <c r="B2781">
        <f t="shared" si="266"/>
        <v>5</v>
      </c>
      <c r="C2781">
        <f t="shared" si="267"/>
        <v>2.8279249009433016E-4</v>
      </c>
      <c r="D2781">
        <f t="shared" si="268"/>
        <v>486</v>
      </c>
      <c r="E2781">
        <f t="shared" si="270"/>
        <v>0</v>
      </c>
      <c r="F2781">
        <f t="shared" si="269"/>
        <v>0</v>
      </c>
      <c r="G2781" t="str">
        <f t="shared" si="271"/>
        <v>…</v>
      </c>
    </row>
    <row r="2782" spans="1:7" x14ac:dyDescent="0.3">
      <c r="A2782">
        <v>4.4885385875703632</v>
      </c>
      <c r="B2782">
        <f t="shared" si="266"/>
        <v>5</v>
      </c>
      <c r="C2782">
        <f t="shared" si="267"/>
        <v>2.1889780343897769E-6</v>
      </c>
      <c r="D2782">
        <f t="shared" si="268"/>
        <v>487</v>
      </c>
      <c r="E2782">
        <f t="shared" si="270"/>
        <v>0</v>
      </c>
      <c r="F2782">
        <f t="shared" si="269"/>
        <v>0</v>
      </c>
      <c r="G2782" t="str">
        <f t="shared" si="271"/>
        <v>…</v>
      </c>
    </row>
    <row r="2783" spans="1:7" x14ac:dyDescent="0.3">
      <c r="A2783">
        <v>4.4898149573252679</v>
      </c>
      <c r="B2783">
        <f t="shared" si="266"/>
        <v>5</v>
      </c>
      <c r="C2783">
        <f t="shared" si="267"/>
        <v>1.2763697549047492E-3</v>
      </c>
      <c r="D2783">
        <f t="shared" si="268"/>
        <v>488</v>
      </c>
      <c r="E2783">
        <f t="shared" si="270"/>
        <v>0</v>
      </c>
      <c r="F2783">
        <f t="shared" si="269"/>
        <v>0</v>
      </c>
      <c r="G2783" t="str">
        <f t="shared" si="271"/>
        <v>…</v>
      </c>
    </row>
    <row r="2784" spans="1:7" x14ac:dyDescent="0.3">
      <c r="A2784">
        <v>4.4969412635483392</v>
      </c>
      <c r="B2784">
        <f t="shared" si="266"/>
        <v>5</v>
      </c>
      <c r="C2784">
        <f t="shared" si="267"/>
        <v>7.1263062230713103E-3</v>
      </c>
      <c r="D2784">
        <f t="shared" si="268"/>
        <v>489</v>
      </c>
      <c r="E2784">
        <f t="shared" si="270"/>
        <v>0</v>
      </c>
      <c r="F2784">
        <f t="shared" si="269"/>
        <v>0</v>
      </c>
      <c r="G2784" t="str">
        <f t="shared" si="271"/>
        <v>…</v>
      </c>
    </row>
    <row r="2785" spans="1:7" x14ac:dyDescent="0.3">
      <c r="A2785">
        <v>4.4969412635483392</v>
      </c>
      <c r="B2785">
        <f t="shared" si="266"/>
        <v>5</v>
      </c>
      <c r="C2785">
        <f t="shared" si="267"/>
        <v>0</v>
      </c>
      <c r="D2785">
        <f t="shared" si="268"/>
        <v>490</v>
      </c>
      <c r="E2785">
        <f t="shared" si="270"/>
        <v>0</v>
      </c>
      <c r="F2785">
        <f t="shared" si="269"/>
        <v>0</v>
      </c>
      <c r="G2785" t="str">
        <f t="shared" si="271"/>
        <v>…</v>
      </c>
    </row>
    <row r="2786" spans="1:7" x14ac:dyDescent="0.3">
      <c r="A2786">
        <v>4.5001331167027114</v>
      </c>
      <c r="B2786">
        <f t="shared" si="266"/>
        <v>5</v>
      </c>
      <c r="C2786">
        <f t="shared" si="267"/>
        <v>3.191853154372204E-3</v>
      </c>
      <c r="D2786">
        <f t="shared" si="268"/>
        <v>491</v>
      </c>
      <c r="E2786">
        <f t="shared" si="270"/>
        <v>0</v>
      </c>
      <c r="F2786">
        <f t="shared" si="269"/>
        <v>0</v>
      </c>
      <c r="G2786" t="str">
        <f t="shared" si="271"/>
        <v>…</v>
      </c>
    </row>
    <row r="2787" spans="1:7" x14ac:dyDescent="0.3">
      <c r="A2787">
        <v>4.5001331167027256</v>
      </c>
      <c r="B2787">
        <f t="shared" si="266"/>
        <v>5</v>
      </c>
      <c r="C2787">
        <f t="shared" si="267"/>
        <v>1.4210854715202004E-14</v>
      </c>
      <c r="D2787">
        <f t="shared" si="268"/>
        <v>492</v>
      </c>
      <c r="E2787">
        <f t="shared" si="270"/>
        <v>0</v>
      </c>
      <c r="F2787">
        <f t="shared" si="269"/>
        <v>0</v>
      </c>
      <c r="G2787" t="str">
        <f t="shared" si="271"/>
        <v>…</v>
      </c>
    </row>
    <row r="2788" spans="1:7" x14ac:dyDescent="0.3">
      <c r="A2788">
        <v>4.5001331167027256</v>
      </c>
      <c r="B2788">
        <f t="shared" si="266"/>
        <v>5</v>
      </c>
      <c r="C2788">
        <f t="shared" si="267"/>
        <v>0</v>
      </c>
      <c r="D2788">
        <f t="shared" si="268"/>
        <v>493</v>
      </c>
      <c r="E2788">
        <f t="shared" si="270"/>
        <v>0</v>
      </c>
      <c r="F2788">
        <f t="shared" si="269"/>
        <v>0</v>
      </c>
      <c r="G2788" t="str">
        <f t="shared" si="271"/>
        <v>…</v>
      </c>
    </row>
    <row r="2789" spans="1:7" x14ac:dyDescent="0.3">
      <c r="A2789">
        <v>4.5001331167310994</v>
      </c>
      <c r="B2789">
        <f t="shared" si="266"/>
        <v>5</v>
      </c>
      <c r="C2789">
        <f t="shared" si="267"/>
        <v>2.8373747795740201E-11</v>
      </c>
      <c r="D2789">
        <f t="shared" si="268"/>
        <v>494</v>
      </c>
      <c r="E2789">
        <f t="shared" si="270"/>
        <v>0</v>
      </c>
      <c r="F2789">
        <f t="shared" si="269"/>
        <v>0</v>
      </c>
      <c r="G2789" t="str">
        <f t="shared" si="271"/>
        <v>…</v>
      </c>
    </row>
    <row r="2790" spans="1:7" x14ac:dyDescent="0.3">
      <c r="A2790">
        <v>4.5001331167310994</v>
      </c>
      <c r="B2790">
        <f t="shared" si="266"/>
        <v>5</v>
      </c>
      <c r="C2790">
        <f t="shared" si="267"/>
        <v>0</v>
      </c>
      <c r="D2790">
        <f t="shared" si="268"/>
        <v>495</v>
      </c>
      <c r="E2790">
        <f t="shared" si="270"/>
        <v>0</v>
      </c>
      <c r="F2790">
        <f t="shared" si="269"/>
        <v>0</v>
      </c>
      <c r="G2790" t="str">
        <f t="shared" si="271"/>
        <v>…</v>
      </c>
    </row>
    <row r="2791" spans="1:7" x14ac:dyDescent="0.3">
      <c r="A2791">
        <v>4.5007486913132393</v>
      </c>
      <c r="B2791">
        <f t="shared" si="266"/>
        <v>5</v>
      </c>
      <c r="C2791">
        <f t="shared" si="267"/>
        <v>6.1557458213989946E-4</v>
      </c>
      <c r="D2791">
        <f t="shared" si="268"/>
        <v>496</v>
      </c>
      <c r="E2791">
        <f t="shared" si="270"/>
        <v>0</v>
      </c>
      <c r="F2791">
        <f t="shared" si="269"/>
        <v>0</v>
      </c>
      <c r="G2791" t="str">
        <f t="shared" si="271"/>
        <v>…</v>
      </c>
    </row>
    <row r="2792" spans="1:7" x14ac:dyDescent="0.3">
      <c r="A2792">
        <v>4.5007500844291259</v>
      </c>
      <c r="B2792">
        <f t="shared" si="266"/>
        <v>5</v>
      </c>
      <c r="C2792">
        <f t="shared" si="267"/>
        <v>1.3931158866498095E-6</v>
      </c>
      <c r="D2792">
        <f t="shared" si="268"/>
        <v>497</v>
      </c>
      <c r="E2792">
        <f t="shared" si="270"/>
        <v>0</v>
      </c>
      <c r="F2792">
        <f t="shared" si="269"/>
        <v>0</v>
      </c>
      <c r="G2792" t="str">
        <f t="shared" si="271"/>
        <v>…</v>
      </c>
    </row>
    <row r="2793" spans="1:7" x14ac:dyDescent="0.3">
      <c r="A2793">
        <v>4.5007500844386694</v>
      </c>
      <c r="B2793">
        <f t="shared" si="266"/>
        <v>5</v>
      </c>
      <c r="C2793">
        <f t="shared" si="267"/>
        <v>9.5434771196778456E-12</v>
      </c>
      <c r="D2793">
        <f t="shared" si="268"/>
        <v>498</v>
      </c>
      <c r="E2793">
        <f t="shared" si="270"/>
        <v>0</v>
      </c>
      <c r="F2793">
        <f t="shared" si="269"/>
        <v>0</v>
      </c>
      <c r="G2793" t="str">
        <f t="shared" si="271"/>
        <v>…</v>
      </c>
    </row>
    <row r="2794" spans="1:7" x14ac:dyDescent="0.3">
      <c r="A2794">
        <v>4.5259156763408788</v>
      </c>
      <c r="B2794">
        <f t="shared" si="266"/>
        <v>5</v>
      </c>
      <c r="C2794">
        <f t="shared" si="267"/>
        <v>2.516559190220935E-2</v>
      </c>
      <c r="D2794">
        <f t="shared" si="268"/>
        <v>499</v>
      </c>
      <c r="E2794">
        <f t="shared" si="270"/>
        <v>0</v>
      </c>
      <c r="F2794">
        <f t="shared" si="269"/>
        <v>0</v>
      </c>
      <c r="G2794" t="str">
        <f t="shared" si="271"/>
        <v>…</v>
      </c>
    </row>
    <row r="2795" spans="1:7" x14ac:dyDescent="0.3">
      <c r="A2795">
        <v>4.5259156779100449</v>
      </c>
      <c r="B2795">
        <f t="shared" si="266"/>
        <v>5</v>
      </c>
      <c r="C2795">
        <f t="shared" si="267"/>
        <v>1.5691661303662841E-9</v>
      </c>
      <c r="D2795">
        <f t="shared" si="268"/>
        <v>500</v>
      </c>
      <c r="E2795">
        <f t="shared" si="270"/>
        <v>0</v>
      </c>
      <c r="F2795">
        <f t="shared" si="269"/>
        <v>0</v>
      </c>
      <c r="G2795" t="str">
        <f t="shared" si="271"/>
        <v>…</v>
      </c>
    </row>
    <row r="2796" spans="1:7" x14ac:dyDescent="0.3">
      <c r="A2796">
        <v>4.526261859267418</v>
      </c>
      <c r="B2796">
        <f t="shared" si="266"/>
        <v>5</v>
      </c>
      <c r="C2796">
        <f t="shared" si="267"/>
        <v>3.4618135737307654E-4</v>
      </c>
      <c r="D2796">
        <f t="shared" si="268"/>
        <v>501</v>
      </c>
      <c r="E2796">
        <f t="shared" si="270"/>
        <v>0</v>
      </c>
      <c r="F2796">
        <f t="shared" si="269"/>
        <v>0</v>
      </c>
      <c r="G2796" t="str">
        <f t="shared" si="271"/>
        <v>…</v>
      </c>
    </row>
    <row r="2797" spans="1:7" x14ac:dyDescent="0.3">
      <c r="A2797">
        <v>4.5290226023340123</v>
      </c>
      <c r="B2797">
        <f t="shared" si="266"/>
        <v>5</v>
      </c>
      <c r="C2797">
        <f t="shared" si="267"/>
        <v>2.7607430665943511E-3</v>
      </c>
      <c r="D2797">
        <f t="shared" si="268"/>
        <v>502</v>
      </c>
      <c r="E2797">
        <f t="shared" si="270"/>
        <v>0</v>
      </c>
      <c r="F2797">
        <f t="shared" si="269"/>
        <v>0</v>
      </c>
      <c r="G2797" t="str">
        <f t="shared" si="271"/>
        <v>…</v>
      </c>
    </row>
    <row r="2798" spans="1:7" x14ac:dyDescent="0.3">
      <c r="A2798">
        <v>4.5290397110485632</v>
      </c>
      <c r="B2798">
        <f t="shared" si="266"/>
        <v>5</v>
      </c>
      <c r="C2798">
        <f t="shared" si="267"/>
        <v>1.7108714550850834E-5</v>
      </c>
      <c r="D2798">
        <f t="shared" si="268"/>
        <v>503</v>
      </c>
      <c r="E2798">
        <f t="shared" si="270"/>
        <v>0</v>
      </c>
      <c r="F2798">
        <f t="shared" si="269"/>
        <v>0</v>
      </c>
      <c r="G2798" t="str">
        <f t="shared" si="271"/>
        <v>…</v>
      </c>
    </row>
    <row r="2799" spans="1:7" x14ac:dyDescent="0.3">
      <c r="A2799">
        <v>4.5290397110485632</v>
      </c>
      <c r="B2799">
        <f t="shared" si="266"/>
        <v>5</v>
      </c>
      <c r="C2799">
        <f t="shared" si="267"/>
        <v>0</v>
      </c>
      <c r="D2799">
        <f t="shared" si="268"/>
        <v>504</v>
      </c>
      <c r="E2799">
        <f t="shared" si="270"/>
        <v>0</v>
      </c>
      <c r="F2799">
        <f t="shared" si="269"/>
        <v>0</v>
      </c>
      <c r="G2799" t="str">
        <f t="shared" si="271"/>
        <v>…</v>
      </c>
    </row>
    <row r="2800" spans="1:7" x14ac:dyDescent="0.3">
      <c r="A2800">
        <v>4.5290397695565465</v>
      </c>
      <c r="B2800">
        <f t="shared" si="266"/>
        <v>5</v>
      </c>
      <c r="C2800">
        <f t="shared" si="267"/>
        <v>5.850798334705587E-8</v>
      </c>
      <c r="D2800">
        <f t="shared" si="268"/>
        <v>505</v>
      </c>
      <c r="E2800">
        <f t="shared" si="270"/>
        <v>0</v>
      </c>
      <c r="F2800">
        <f t="shared" si="269"/>
        <v>0</v>
      </c>
      <c r="G2800" t="str">
        <f t="shared" si="271"/>
        <v>…</v>
      </c>
    </row>
    <row r="2801" spans="1:7" x14ac:dyDescent="0.3">
      <c r="A2801">
        <v>4.5290397695568023</v>
      </c>
      <c r="B2801">
        <f t="shared" si="266"/>
        <v>5</v>
      </c>
      <c r="C2801">
        <f t="shared" si="267"/>
        <v>2.5579538487363607E-13</v>
      </c>
      <c r="D2801">
        <f t="shared" si="268"/>
        <v>506</v>
      </c>
      <c r="E2801">
        <f t="shared" si="270"/>
        <v>0</v>
      </c>
      <c r="F2801">
        <f t="shared" si="269"/>
        <v>0</v>
      </c>
      <c r="G2801" t="str">
        <f t="shared" si="271"/>
        <v>…</v>
      </c>
    </row>
    <row r="2802" spans="1:7" x14ac:dyDescent="0.3">
      <c r="A2802">
        <v>4.5290397695568023</v>
      </c>
      <c r="B2802">
        <f t="shared" si="266"/>
        <v>5</v>
      </c>
      <c r="C2802">
        <f t="shared" si="267"/>
        <v>0</v>
      </c>
      <c r="D2802">
        <f t="shared" si="268"/>
        <v>507</v>
      </c>
      <c r="E2802">
        <f t="shared" si="270"/>
        <v>0</v>
      </c>
      <c r="F2802">
        <f t="shared" si="269"/>
        <v>0</v>
      </c>
      <c r="G2802" t="str">
        <f t="shared" si="271"/>
        <v>…</v>
      </c>
    </row>
    <row r="2803" spans="1:7" x14ac:dyDescent="0.3">
      <c r="A2803">
        <v>4.5290459846265136</v>
      </c>
      <c r="B2803">
        <f t="shared" si="266"/>
        <v>5</v>
      </c>
      <c r="C2803">
        <f t="shared" si="267"/>
        <v>6.2150697113239062E-6</v>
      </c>
      <c r="D2803">
        <f t="shared" si="268"/>
        <v>508</v>
      </c>
      <c r="E2803">
        <f t="shared" si="270"/>
        <v>0</v>
      </c>
      <c r="F2803">
        <f t="shared" si="269"/>
        <v>0</v>
      </c>
      <c r="G2803" t="str">
        <f t="shared" si="271"/>
        <v>…</v>
      </c>
    </row>
    <row r="2804" spans="1:7" x14ac:dyDescent="0.3">
      <c r="A2804">
        <v>4.529081008602482</v>
      </c>
      <c r="B2804">
        <f t="shared" si="266"/>
        <v>5</v>
      </c>
      <c r="C2804">
        <f t="shared" si="267"/>
        <v>3.5023975968329069E-5</v>
      </c>
      <c r="D2804">
        <f t="shared" si="268"/>
        <v>509</v>
      </c>
      <c r="E2804">
        <f t="shared" si="270"/>
        <v>0</v>
      </c>
      <c r="F2804">
        <f t="shared" si="269"/>
        <v>0</v>
      </c>
      <c r="G2804" t="str">
        <f t="shared" si="271"/>
        <v>…</v>
      </c>
    </row>
    <row r="2805" spans="1:7" x14ac:dyDescent="0.3">
      <c r="A2805">
        <v>4.5376809575262165</v>
      </c>
      <c r="B2805">
        <f t="shared" si="266"/>
        <v>5</v>
      </c>
      <c r="C2805">
        <f t="shared" si="267"/>
        <v>8.5999489237345017E-3</v>
      </c>
      <c r="D2805">
        <f t="shared" si="268"/>
        <v>510</v>
      </c>
      <c r="E2805">
        <f t="shared" si="270"/>
        <v>0</v>
      </c>
      <c r="F2805">
        <f t="shared" si="269"/>
        <v>0</v>
      </c>
      <c r="G2805" t="str">
        <f t="shared" si="271"/>
        <v>…</v>
      </c>
    </row>
    <row r="2806" spans="1:7" x14ac:dyDescent="0.3">
      <c r="A2806">
        <v>4.5376809603788049</v>
      </c>
      <c r="B2806">
        <f t="shared" si="266"/>
        <v>5</v>
      </c>
      <c r="C2806">
        <f t="shared" si="267"/>
        <v>2.8525883877250635E-9</v>
      </c>
      <c r="D2806">
        <f t="shared" si="268"/>
        <v>511</v>
      </c>
      <c r="E2806">
        <f t="shared" si="270"/>
        <v>0</v>
      </c>
      <c r="F2806">
        <f t="shared" si="269"/>
        <v>0</v>
      </c>
      <c r="G2806" t="str">
        <f t="shared" si="271"/>
        <v>…</v>
      </c>
    </row>
    <row r="2807" spans="1:7" x14ac:dyDescent="0.3">
      <c r="A2807">
        <v>4.9844866007832938</v>
      </c>
      <c r="B2807">
        <f t="shared" si="266"/>
        <v>5</v>
      </c>
      <c r="C2807">
        <f t="shared" si="267"/>
        <v>0.44680564040448889</v>
      </c>
      <c r="D2807">
        <f t="shared" si="268"/>
        <v>512</v>
      </c>
      <c r="E2807">
        <f t="shared" si="270"/>
        <v>0</v>
      </c>
      <c r="F2807">
        <f t="shared" si="269"/>
        <v>0</v>
      </c>
      <c r="G2807" t="str">
        <f t="shared" si="271"/>
        <v>…</v>
      </c>
    </row>
    <row r="2808" spans="1:7" x14ac:dyDescent="0.3">
      <c r="A2808">
        <v>4.9844866007832938</v>
      </c>
      <c r="B2808">
        <f t="shared" ref="B2808:B2871" si="272">B2807</f>
        <v>5</v>
      </c>
      <c r="C2808">
        <f t="shared" ref="C2808:C2871" si="273">A2808-A2807</f>
        <v>0</v>
      </c>
      <c r="D2808">
        <f t="shared" ref="D2808:D2871" si="274">D2807+1</f>
        <v>513</v>
      </c>
      <c r="E2808">
        <f t="shared" si="270"/>
        <v>0</v>
      </c>
      <c r="F2808">
        <f t="shared" ref="F2808:F2871" si="275">E2808-E2807</f>
        <v>0</v>
      </c>
      <c r="G2808" t="str">
        <f t="shared" si="271"/>
        <v>…</v>
      </c>
    </row>
    <row r="2809" spans="1:7" x14ac:dyDescent="0.3">
      <c r="A2809">
        <v>4.9844866007832938</v>
      </c>
      <c r="B2809">
        <f t="shared" si="272"/>
        <v>5</v>
      </c>
      <c r="C2809">
        <f t="shared" si="273"/>
        <v>0</v>
      </c>
      <c r="D2809">
        <f t="shared" si="274"/>
        <v>514</v>
      </c>
      <c r="E2809">
        <f t="shared" si="270"/>
        <v>0</v>
      </c>
      <c r="F2809">
        <f t="shared" si="275"/>
        <v>0</v>
      </c>
      <c r="G2809" t="str">
        <f t="shared" si="271"/>
        <v>…</v>
      </c>
    </row>
    <row r="2810" spans="1:7" x14ac:dyDescent="0.3">
      <c r="A2810">
        <v>4.9875442720093224</v>
      </c>
      <c r="B2810">
        <f t="shared" si="272"/>
        <v>5</v>
      </c>
      <c r="C2810">
        <f t="shared" si="273"/>
        <v>3.0576712260286243E-3</v>
      </c>
      <c r="D2810">
        <f t="shared" si="274"/>
        <v>515</v>
      </c>
      <c r="E2810">
        <f t="shared" si="270"/>
        <v>0</v>
      </c>
      <c r="F2810">
        <f t="shared" si="275"/>
        <v>0</v>
      </c>
      <c r="G2810" t="str">
        <f t="shared" si="271"/>
        <v>…</v>
      </c>
    </row>
    <row r="2811" spans="1:7" x14ac:dyDescent="0.3">
      <c r="A2811">
        <v>4.9875442720093224</v>
      </c>
      <c r="B2811">
        <f t="shared" si="272"/>
        <v>5</v>
      </c>
      <c r="C2811">
        <f t="shared" si="273"/>
        <v>0</v>
      </c>
      <c r="D2811">
        <f t="shared" si="274"/>
        <v>516</v>
      </c>
      <c r="E2811">
        <f t="shared" si="270"/>
        <v>0</v>
      </c>
      <c r="F2811">
        <f t="shared" si="275"/>
        <v>0</v>
      </c>
      <c r="G2811" t="str">
        <f t="shared" si="271"/>
        <v>…</v>
      </c>
    </row>
    <row r="2812" spans="1:7" x14ac:dyDescent="0.3">
      <c r="A2812">
        <v>4.9875442720126006</v>
      </c>
      <c r="B2812">
        <f t="shared" si="272"/>
        <v>5</v>
      </c>
      <c r="C2812">
        <f t="shared" si="273"/>
        <v>3.2782665471131622E-12</v>
      </c>
      <c r="D2812">
        <f t="shared" si="274"/>
        <v>517</v>
      </c>
      <c r="E2812">
        <f t="shared" si="270"/>
        <v>0</v>
      </c>
      <c r="F2812">
        <f t="shared" si="275"/>
        <v>0</v>
      </c>
      <c r="G2812" t="str">
        <f t="shared" si="271"/>
        <v>…</v>
      </c>
    </row>
    <row r="2813" spans="1:7" x14ac:dyDescent="0.3">
      <c r="A2813">
        <v>4.9875442720126006</v>
      </c>
      <c r="B2813">
        <f t="shared" si="272"/>
        <v>5</v>
      </c>
      <c r="C2813">
        <f t="shared" si="273"/>
        <v>0</v>
      </c>
      <c r="D2813">
        <f t="shared" si="274"/>
        <v>518</v>
      </c>
      <c r="E2813">
        <f t="shared" si="270"/>
        <v>0</v>
      </c>
      <c r="F2813">
        <f t="shared" si="275"/>
        <v>0</v>
      </c>
      <c r="G2813" t="str">
        <f t="shared" si="271"/>
        <v>…</v>
      </c>
    </row>
    <row r="2814" spans="1:7" x14ac:dyDescent="0.3">
      <c r="A2814">
        <v>4.9875442720126006</v>
      </c>
      <c r="B2814">
        <f t="shared" si="272"/>
        <v>5</v>
      </c>
      <c r="C2814">
        <f t="shared" si="273"/>
        <v>0</v>
      </c>
      <c r="D2814">
        <f t="shared" si="274"/>
        <v>519</v>
      </c>
      <c r="E2814">
        <f t="shared" si="270"/>
        <v>0</v>
      </c>
      <c r="F2814">
        <f t="shared" si="275"/>
        <v>0</v>
      </c>
      <c r="G2814" t="str">
        <f t="shared" si="271"/>
        <v>…</v>
      </c>
    </row>
    <row r="2815" spans="1:7" x14ac:dyDescent="0.3">
      <c r="A2815">
        <v>4.9875442720126006</v>
      </c>
      <c r="B2815">
        <f t="shared" si="272"/>
        <v>5</v>
      </c>
      <c r="C2815">
        <f t="shared" si="273"/>
        <v>0</v>
      </c>
      <c r="D2815">
        <f t="shared" si="274"/>
        <v>520</v>
      </c>
      <c r="E2815">
        <f t="shared" si="270"/>
        <v>0</v>
      </c>
      <c r="F2815">
        <f t="shared" si="275"/>
        <v>0</v>
      </c>
      <c r="G2815" t="str">
        <f t="shared" si="271"/>
        <v>…</v>
      </c>
    </row>
    <row r="2816" spans="1:7" x14ac:dyDescent="0.3">
      <c r="A2816">
        <v>4.9875442720126006</v>
      </c>
      <c r="B2816">
        <f t="shared" si="272"/>
        <v>5</v>
      </c>
      <c r="C2816">
        <f t="shared" si="273"/>
        <v>0</v>
      </c>
      <c r="D2816">
        <f t="shared" si="274"/>
        <v>521</v>
      </c>
      <c r="E2816">
        <f t="shared" si="270"/>
        <v>0</v>
      </c>
      <c r="F2816">
        <f t="shared" si="275"/>
        <v>0</v>
      </c>
      <c r="G2816" t="str">
        <f t="shared" si="271"/>
        <v>…</v>
      </c>
    </row>
    <row r="2817" spans="1:7" x14ac:dyDescent="0.3">
      <c r="A2817">
        <v>4.9875494258980861</v>
      </c>
      <c r="B2817">
        <f t="shared" si="272"/>
        <v>5</v>
      </c>
      <c r="C2817">
        <f t="shared" si="273"/>
        <v>5.1538854854982219E-6</v>
      </c>
      <c r="D2817">
        <f t="shared" si="274"/>
        <v>522</v>
      </c>
      <c r="E2817">
        <f t="shared" si="270"/>
        <v>0</v>
      </c>
      <c r="F2817">
        <f t="shared" si="275"/>
        <v>0</v>
      </c>
      <c r="G2817" t="str">
        <f t="shared" si="271"/>
        <v>…</v>
      </c>
    </row>
    <row r="2818" spans="1:7" x14ac:dyDescent="0.3">
      <c r="A2818">
        <v>4.9875494635647328</v>
      </c>
      <c r="B2818">
        <f t="shared" si="272"/>
        <v>5</v>
      </c>
      <c r="C2818">
        <f t="shared" si="273"/>
        <v>3.7666646690581729E-8</v>
      </c>
      <c r="D2818">
        <f t="shared" si="274"/>
        <v>523</v>
      </c>
      <c r="E2818">
        <f t="shared" si="270"/>
        <v>0</v>
      </c>
      <c r="F2818">
        <f t="shared" si="275"/>
        <v>0</v>
      </c>
      <c r="G2818" t="str">
        <f t="shared" si="271"/>
        <v>…</v>
      </c>
    </row>
    <row r="2819" spans="1:7" x14ac:dyDescent="0.3">
      <c r="A2819">
        <v>4.9875508677077356</v>
      </c>
      <c r="B2819">
        <f t="shared" si="272"/>
        <v>5</v>
      </c>
      <c r="C2819">
        <f t="shared" si="273"/>
        <v>1.4041430027589286E-6</v>
      </c>
      <c r="D2819">
        <f t="shared" si="274"/>
        <v>524</v>
      </c>
      <c r="E2819">
        <f t="shared" ref="E2819:E2882" si="276">IF(A2819&lt;7,0,D2819)</f>
        <v>0</v>
      </c>
      <c r="F2819">
        <f t="shared" si="275"/>
        <v>0</v>
      </c>
      <c r="G2819" t="str">
        <f t="shared" ref="G2819:G2882" si="277">IF(D2819&lt;50,"A",IF(D2819&lt;100,"B",IF(D2819&lt;150,"C",IF(D2819&lt;200,"D",IF(D2819&lt;250,"E",IF(D2819&lt;305,"F","…"))))))</f>
        <v>…</v>
      </c>
    </row>
    <row r="2820" spans="1:7" x14ac:dyDescent="0.3">
      <c r="A2820">
        <v>4.9875707415775405</v>
      </c>
      <c r="B2820">
        <f t="shared" si="272"/>
        <v>5</v>
      </c>
      <c r="C2820">
        <f t="shared" si="273"/>
        <v>1.987386980495387E-5</v>
      </c>
      <c r="D2820">
        <f t="shared" si="274"/>
        <v>525</v>
      </c>
      <c r="E2820">
        <f t="shared" si="276"/>
        <v>0</v>
      </c>
      <c r="F2820">
        <f t="shared" si="275"/>
        <v>0</v>
      </c>
      <c r="G2820" t="str">
        <f t="shared" si="277"/>
        <v>…</v>
      </c>
    </row>
    <row r="2821" spans="1:7" x14ac:dyDescent="0.3">
      <c r="A2821">
        <v>5.0250826188946878</v>
      </c>
      <c r="B2821">
        <f t="shared" si="272"/>
        <v>5</v>
      </c>
      <c r="C2821">
        <f t="shared" si="273"/>
        <v>3.7511877317147224E-2</v>
      </c>
      <c r="D2821">
        <f t="shared" si="274"/>
        <v>526</v>
      </c>
      <c r="E2821">
        <f t="shared" si="276"/>
        <v>0</v>
      </c>
      <c r="F2821">
        <f t="shared" si="275"/>
        <v>0</v>
      </c>
      <c r="G2821" t="str">
        <f t="shared" si="277"/>
        <v>…</v>
      </c>
    </row>
    <row r="2822" spans="1:7" x14ac:dyDescent="0.3">
      <c r="A2822">
        <v>5.0250826188946878</v>
      </c>
      <c r="B2822">
        <f t="shared" si="272"/>
        <v>5</v>
      </c>
      <c r="C2822">
        <f t="shared" si="273"/>
        <v>0</v>
      </c>
      <c r="D2822">
        <f t="shared" si="274"/>
        <v>527</v>
      </c>
      <c r="E2822">
        <f t="shared" si="276"/>
        <v>0</v>
      </c>
      <c r="F2822">
        <f t="shared" si="275"/>
        <v>0</v>
      </c>
      <c r="G2822" t="str">
        <f t="shared" si="277"/>
        <v>…</v>
      </c>
    </row>
    <row r="2823" spans="1:7" x14ac:dyDescent="0.3">
      <c r="A2823">
        <v>5.0250826188946878</v>
      </c>
      <c r="B2823">
        <f t="shared" si="272"/>
        <v>5</v>
      </c>
      <c r="C2823">
        <f t="shared" si="273"/>
        <v>0</v>
      </c>
      <c r="D2823">
        <f t="shared" si="274"/>
        <v>528</v>
      </c>
      <c r="E2823">
        <f t="shared" si="276"/>
        <v>0</v>
      </c>
      <c r="F2823">
        <f t="shared" si="275"/>
        <v>0</v>
      </c>
      <c r="G2823" t="str">
        <f t="shared" si="277"/>
        <v>…</v>
      </c>
    </row>
    <row r="2824" spans="1:7" x14ac:dyDescent="0.3">
      <c r="A2824">
        <v>5.0251478164209669</v>
      </c>
      <c r="B2824">
        <f t="shared" si="272"/>
        <v>5</v>
      </c>
      <c r="C2824">
        <f t="shared" si="273"/>
        <v>6.5197526279092699E-5</v>
      </c>
      <c r="D2824">
        <f t="shared" si="274"/>
        <v>529</v>
      </c>
      <c r="E2824">
        <f t="shared" si="276"/>
        <v>0</v>
      </c>
      <c r="F2824">
        <f t="shared" si="275"/>
        <v>0</v>
      </c>
      <c r="G2824" t="str">
        <f t="shared" si="277"/>
        <v>…</v>
      </c>
    </row>
    <row r="2825" spans="1:7" x14ac:dyDescent="0.3">
      <c r="A2825">
        <v>5.0251478177390032</v>
      </c>
      <c r="B2825">
        <f t="shared" si="272"/>
        <v>5</v>
      </c>
      <c r="C2825">
        <f t="shared" si="273"/>
        <v>1.3180363467313327E-9</v>
      </c>
      <c r="D2825">
        <f t="shared" si="274"/>
        <v>530</v>
      </c>
      <c r="E2825">
        <f t="shared" si="276"/>
        <v>0</v>
      </c>
      <c r="F2825">
        <f t="shared" si="275"/>
        <v>0</v>
      </c>
      <c r="G2825" t="str">
        <f t="shared" si="277"/>
        <v>…</v>
      </c>
    </row>
    <row r="2826" spans="1:7" x14ac:dyDescent="0.3">
      <c r="A2826">
        <v>5.0251478188900434</v>
      </c>
      <c r="B2826">
        <f t="shared" si="272"/>
        <v>5</v>
      </c>
      <c r="C2826">
        <f t="shared" si="273"/>
        <v>1.1510401520808955E-9</v>
      </c>
      <c r="D2826">
        <f t="shared" si="274"/>
        <v>531</v>
      </c>
      <c r="E2826">
        <f t="shared" si="276"/>
        <v>0</v>
      </c>
      <c r="F2826">
        <f t="shared" si="275"/>
        <v>0</v>
      </c>
      <c r="G2826" t="str">
        <f t="shared" si="277"/>
        <v>…</v>
      </c>
    </row>
    <row r="2827" spans="1:7" x14ac:dyDescent="0.3">
      <c r="A2827">
        <v>5.0251478188900434</v>
      </c>
      <c r="B2827">
        <f t="shared" si="272"/>
        <v>5</v>
      </c>
      <c r="C2827">
        <f t="shared" si="273"/>
        <v>0</v>
      </c>
      <c r="D2827">
        <f t="shared" si="274"/>
        <v>532</v>
      </c>
      <c r="E2827">
        <f t="shared" si="276"/>
        <v>0</v>
      </c>
      <c r="F2827">
        <f t="shared" si="275"/>
        <v>0</v>
      </c>
      <c r="G2827" t="str">
        <f t="shared" si="277"/>
        <v>…</v>
      </c>
    </row>
    <row r="2828" spans="1:7" x14ac:dyDescent="0.3">
      <c r="A2828">
        <v>5.0251478188900434</v>
      </c>
      <c r="B2828">
        <f t="shared" si="272"/>
        <v>5</v>
      </c>
      <c r="C2828">
        <f t="shared" si="273"/>
        <v>0</v>
      </c>
      <c r="D2828">
        <f t="shared" si="274"/>
        <v>533</v>
      </c>
      <c r="E2828">
        <f t="shared" si="276"/>
        <v>0</v>
      </c>
      <c r="F2828">
        <f t="shared" si="275"/>
        <v>0</v>
      </c>
      <c r="G2828" t="str">
        <f t="shared" si="277"/>
        <v>…</v>
      </c>
    </row>
    <row r="2829" spans="1:7" x14ac:dyDescent="0.3">
      <c r="A2829">
        <v>5.0251491263695236</v>
      </c>
      <c r="B2829">
        <f t="shared" si="272"/>
        <v>5</v>
      </c>
      <c r="C2829">
        <f t="shared" si="273"/>
        <v>1.3074794802392375E-6</v>
      </c>
      <c r="D2829">
        <f t="shared" si="274"/>
        <v>534</v>
      </c>
      <c r="E2829">
        <f t="shared" si="276"/>
        <v>0</v>
      </c>
      <c r="F2829">
        <f t="shared" si="275"/>
        <v>0</v>
      </c>
      <c r="G2829" t="str">
        <f t="shared" si="277"/>
        <v>…</v>
      </c>
    </row>
    <row r="2830" spans="1:7" x14ac:dyDescent="0.3">
      <c r="A2830">
        <v>5.0251491266398602</v>
      </c>
      <c r="B2830">
        <f t="shared" si="272"/>
        <v>5</v>
      </c>
      <c r="C2830">
        <f t="shared" si="273"/>
        <v>2.7033664196096652E-10</v>
      </c>
      <c r="D2830">
        <f t="shared" si="274"/>
        <v>535</v>
      </c>
      <c r="E2830">
        <f t="shared" si="276"/>
        <v>0</v>
      </c>
      <c r="F2830">
        <f t="shared" si="275"/>
        <v>0</v>
      </c>
      <c r="G2830" t="str">
        <f t="shared" si="277"/>
        <v>…</v>
      </c>
    </row>
    <row r="2831" spans="1:7" x14ac:dyDescent="0.3">
      <c r="A2831">
        <v>5.0251491397816155</v>
      </c>
      <c r="B2831">
        <f t="shared" si="272"/>
        <v>5</v>
      </c>
      <c r="C2831">
        <f t="shared" si="273"/>
        <v>1.3141755239587383E-8</v>
      </c>
      <c r="D2831">
        <f t="shared" si="274"/>
        <v>536</v>
      </c>
      <c r="E2831">
        <f t="shared" si="276"/>
        <v>0</v>
      </c>
      <c r="F2831">
        <f t="shared" si="275"/>
        <v>0</v>
      </c>
      <c r="G2831" t="str">
        <f t="shared" si="277"/>
        <v>…</v>
      </c>
    </row>
    <row r="2832" spans="1:7" x14ac:dyDescent="0.3">
      <c r="A2832">
        <v>5.0251491422882895</v>
      </c>
      <c r="B2832">
        <f t="shared" si="272"/>
        <v>5</v>
      </c>
      <c r="C2832">
        <f t="shared" si="273"/>
        <v>2.5066739794965542E-9</v>
      </c>
      <c r="D2832">
        <f t="shared" si="274"/>
        <v>537</v>
      </c>
      <c r="E2832">
        <f t="shared" si="276"/>
        <v>0</v>
      </c>
      <c r="F2832">
        <f t="shared" si="275"/>
        <v>0</v>
      </c>
      <c r="G2832" t="str">
        <f t="shared" si="277"/>
        <v>…</v>
      </c>
    </row>
    <row r="2833" spans="1:7" x14ac:dyDescent="0.3">
      <c r="A2833">
        <v>5.0269230389307111</v>
      </c>
      <c r="B2833">
        <f t="shared" si="272"/>
        <v>5</v>
      </c>
      <c r="C2833">
        <f t="shared" si="273"/>
        <v>1.7738966424216684E-3</v>
      </c>
      <c r="D2833">
        <f t="shared" si="274"/>
        <v>538</v>
      </c>
      <c r="E2833">
        <f t="shared" si="276"/>
        <v>0</v>
      </c>
      <c r="F2833">
        <f t="shared" si="275"/>
        <v>0</v>
      </c>
      <c r="G2833" t="str">
        <f t="shared" si="277"/>
        <v>…</v>
      </c>
    </row>
    <row r="2834" spans="1:7" x14ac:dyDescent="0.3">
      <c r="A2834">
        <v>5.0269230389307111</v>
      </c>
      <c r="B2834">
        <f t="shared" si="272"/>
        <v>5</v>
      </c>
      <c r="C2834">
        <f t="shared" si="273"/>
        <v>0</v>
      </c>
      <c r="D2834">
        <f t="shared" si="274"/>
        <v>539</v>
      </c>
      <c r="E2834">
        <f t="shared" si="276"/>
        <v>0</v>
      </c>
      <c r="F2834">
        <f t="shared" si="275"/>
        <v>0</v>
      </c>
      <c r="G2834" t="str">
        <f t="shared" si="277"/>
        <v>…</v>
      </c>
    </row>
    <row r="2835" spans="1:7" x14ac:dyDescent="0.3">
      <c r="A2835">
        <v>5.0269230389307111</v>
      </c>
      <c r="B2835">
        <f t="shared" si="272"/>
        <v>5</v>
      </c>
      <c r="C2835">
        <f t="shared" si="273"/>
        <v>0</v>
      </c>
      <c r="D2835">
        <f t="shared" si="274"/>
        <v>540</v>
      </c>
      <c r="E2835">
        <f t="shared" si="276"/>
        <v>0</v>
      </c>
      <c r="F2835">
        <f t="shared" si="275"/>
        <v>0</v>
      </c>
      <c r="G2835" t="str">
        <f t="shared" si="277"/>
        <v>…</v>
      </c>
    </row>
    <row r="2836" spans="1:7" x14ac:dyDescent="0.3">
      <c r="A2836">
        <v>5.0269230398004909</v>
      </c>
      <c r="B2836">
        <f t="shared" si="272"/>
        <v>5</v>
      </c>
      <c r="C2836">
        <f t="shared" si="273"/>
        <v>8.6977980373603714E-10</v>
      </c>
      <c r="D2836">
        <f t="shared" si="274"/>
        <v>541</v>
      </c>
      <c r="E2836">
        <f t="shared" si="276"/>
        <v>0</v>
      </c>
      <c r="F2836">
        <f t="shared" si="275"/>
        <v>0</v>
      </c>
      <c r="G2836" t="str">
        <f t="shared" si="277"/>
        <v>…</v>
      </c>
    </row>
    <row r="2837" spans="1:7" x14ac:dyDescent="0.3">
      <c r="A2837">
        <v>5.0269250014366564</v>
      </c>
      <c r="B2837">
        <f t="shared" si="272"/>
        <v>5</v>
      </c>
      <c r="C2837">
        <f t="shared" si="273"/>
        <v>1.9616361655039327E-6</v>
      </c>
      <c r="D2837">
        <f t="shared" si="274"/>
        <v>542</v>
      </c>
      <c r="E2837">
        <f t="shared" si="276"/>
        <v>0</v>
      </c>
      <c r="F2837">
        <f t="shared" si="275"/>
        <v>0</v>
      </c>
      <c r="G2837" t="str">
        <f t="shared" si="277"/>
        <v>…</v>
      </c>
    </row>
    <row r="2838" spans="1:7" x14ac:dyDescent="0.3">
      <c r="A2838">
        <v>5.0269250014367817</v>
      </c>
      <c r="B2838">
        <f t="shared" si="272"/>
        <v>5</v>
      </c>
      <c r="C2838">
        <f t="shared" si="273"/>
        <v>1.2523315717771766E-13</v>
      </c>
      <c r="D2838">
        <f t="shared" si="274"/>
        <v>543</v>
      </c>
      <c r="E2838">
        <f t="shared" si="276"/>
        <v>0</v>
      </c>
      <c r="F2838">
        <f t="shared" si="275"/>
        <v>0</v>
      </c>
      <c r="G2838" t="str">
        <f t="shared" si="277"/>
        <v>…</v>
      </c>
    </row>
    <row r="2839" spans="1:7" x14ac:dyDescent="0.3">
      <c r="A2839">
        <v>5.0269250014367897</v>
      </c>
      <c r="B2839">
        <f t="shared" si="272"/>
        <v>5</v>
      </c>
      <c r="C2839">
        <f t="shared" si="273"/>
        <v>7.9936057773011271E-15</v>
      </c>
      <c r="D2839">
        <f t="shared" si="274"/>
        <v>544</v>
      </c>
      <c r="E2839">
        <f t="shared" si="276"/>
        <v>0</v>
      </c>
      <c r="F2839">
        <f t="shared" si="275"/>
        <v>0</v>
      </c>
      <c r="G2839" t="str">
        <f t="shared" si="277"/>
        <v>…</v>
      </c>
    </row>
    <row r="2840" spans="1:7" x14ac:dyDescent="0.3">
      <c r="A2840">
        <v>5.0405124927736411</v>
      </c>
      <c r="B2840">
        <f t="shared" si="272"/>
        <v>5</v>
      </c>
      <c r="C2840">
        <f t="shared" si="273"/>
        <v>1.3587491336851443E-2</v>
      </c>
      <c r="D2840">
        <f t="shared" si="274"/>
        <v>545</v>
      </c>
      <c r="E2840">
        <f t="shared" si="276"/>
        <v>0</v>
      </c>
      <c r="F2840">
        <f t="shared" si="275"/>
        <v>0</v>
      </c>
      <c r="G2840" t="str">
        <f t="shared" si="277"/>
        <v>…</v>
      </c>
    </row>
    <row r="2841" spans="1:7" x14ac:dyDescent="0.3">
      <c r="A2841">
        <v>5.0405124928319953</v>
      </c>
      <c r="B2841">
        <f t="shared" si="272"/>
        <v>5</v>
      </c>
      <c r="C2841">
        <f t="shared" si="273"/>
        <v>5.8354210352717928E-11</v>
      </c>
      <c r="D2841">
        <f t="shared" si="274"/>
        <v>546</v>
      </c>
      <c r="E2841">
        <f t="shared" si="276"/>
        <v>0</v>
      </c>
      <c r="F2841">
        <f t="shared" si="275"/>
        <v>0</v>
      </c>
      <c r="G2841" t="str">
        <f t="shared" si="277"/>
        <v>…</v>
      </c>
    </row>
    <row r="2842" spans="1:7" x14ac:dyDescent="0.3">
      <c r="A2842">
        <v>5.0405125692639778</v>
      </c>
      <c r="B2842">
        <f t="shared" si="272"/>
        <v>5</v>
      </c>
      <c r="C2842">
        <f t="shared" si="273"/>
        <v>7.6431982520830388E-8</v>
      </c>
      <c r="D2842">
        <f t="shared" si="274"/>
        <v>547</v>
      </c>
      <c r="E2842">
        <f t="shared" si="276"/>
        <v>0</v>
      </c>
      <c r="F2842">
        <f t="shared" si="275"/>
        <v>0</v>
      </c>
      <c r="G2842" t="str">
        <f t="shared" si="277"/>
        <v>…</v>
      </c>
    </row>
    <row r="2843" spans="1:7" x14ac:dyDescent="0.3">
      <c r="A2843">
        <v>5.0405125692639778</v>
      </c>
      <c r="B2843">
        <f t="shared" si="272"/>
        <v>5</v>
      </c>
      <c r="C2843">
        <f t="shared" si="273"/>
        <v>0</v>
      </c>
      <c r="D2843">
        <f t="shared" si="274"/>
        <v>548</v>
      </c>
      <c r="E2843">
        <f t="shared" si="276"/>
        <v>0</v>
      </c>
      <c r="F2843">
        <f t="shared" si="275"/>
        <v>0</v>
      </c>
      <c r="G2843" t="str">
        <f t="shared" si="277"/>
        <v>…</v>
      </c>
    </row>
    <row r="2844" spans="1:7" x14ac:dyDescent="0.3">
      <c r="A2844">
        <v>5.0410893850712366</v>
      </c>
      <c r="B2844">
        <f t="shared" si="272"/>
        <v>5</v>
      </c>
      <c r="C2844">
        <f t="shared" si="273"/>
        <v>5.7681580725876813E-4</v>
      </c>
      <c r="D2844">
        <f t="shared" si="274"/>
        <v>549</v>
      </c>
      <c r="E2844">
        <f t="shared" si="276"/>
        <v>0</v>
      </c>
      <c r="F2844">
        <f t="shared" si="275"/>
        <v>0</v>
      </c>
      <c r="G2844" t="str">
        <f t="shared" si="277"/>
        <v>…</v>
      </c>
    </row>
    <row r="2845" spans="1:7" x14ac:dyDescent="0.3">
      <c r="A2845">
        <v>5.4436482556457966</v>
      </c>
      <c r="B2845">
        <f t="shared" si="272"/>
        <v>5</v>
      </c>
      <c r="C2845">
        <f t="shared" si="273"/>
        <v>0.40255887057455997</v>
      </c>
      <c r="D2845">
        <f t="shared" si="274"/>
        <v>550</v>
      </c>
      <c r="E2845">
        <f t="shared" si="276"/>
        <v>0</v>
      </c>
      <c r="F2845">
        <f t="shared" si="275"/>
        <v>0</v>
      </c>
      <c r="G2845" t="str">
        <f t="shared" si="277"/>
        <v>…</v>
      </c>
    </row>
    <row r="2846" spans="1:7" x14ac:dyDescent="0.3">
      <c r="A2846">
        <v>5.4436482667784274</v>
      </c>
      <c r="B2846">
        <f t="shared" si="272"/>
        <v>5</v>
      </c>
      <c r="C2846">
        <f t="shared" si="273"/>
        <v>1.1132630817201061E-8</v>
      </c>
      <c r="D2846">
        <f t="shared" si="274"/>
        <v>551</v>
      </c>
      <c r="E2846">
        <f t="shared" si="276"/>
        <v>0</v>
      </c>
      <c r="F2846">
        <f t="shared" si="275"/>
        <v>0</v>
      </c>
      <c r="G2846" t="str">
        <f t="shared" si="277"/>
        <v>…</v>
      </c>
    </row>
    <row r="2847" spans="1:7" x14ac:dyDescent="0.3">
      <c r="A2847">
        <v>5.4436482667830743</v>
      </c>
      <c r="B2847">
        <f t="shared" si="272"/>
        <v>5</v>
      </c>
      <c r="C2847">
        <f t="shared" si="273"/>
        <v>4.6469494918710552E-12</v>
      </c>
      <c r="D2847">
        <f t="shared" si="274"/>
        <v>552</v>
      </c>
      <c r="E2847">
        <f t="shared" si="276"/>
        <v>0</v>
      </c>
      <c r="F2847">
        <f t="shared" si="275"/>
        <v>0</v>
      </c>
      <c r="G2847" t="str">
        <f t="shared" si="277"/>
        <v>…</v>
      </c>
    </row>
    <row r="2848" spans="1:7" x14ac:dyDescent="0.3">
      <c r="A2848">
        <v>5.6185183946180022</v>
      </c>
      <c r="B2848">
        <f t="shared" si="272"/>
        <v>5</v>
      </c>
      <c r="C2848">
        <f t="shared" si="273"/>
        <v>0.17487012783492784</v>
      </c>
      <c r="D2848">
        <f t="shared" si="274"/>
        <v>553</v>
      </c>
      <c r="E2848">
        <f t="shared" si="276"/>
        <v>0</v>
      </c>
      <c r="F2848">
        <f t="shared" si="275"/>
        <v>0</v>
      </c>
      <c r="G2848" t="str">
        <f t="shared" si="277"/>
        <v>…</v>
      </c>
    </row>
    <row r="2849" spans="1:7" x14ac:dyDescent="0.3">
      <c r="A2849">
        <v>5.6185183946180022</v>
      </c>
      <c r="B2849">
        <f t="shared" si="272"/>
        <v>5</v>
      </c>
      <c r="C2849">
        <f t="shared" si="273"/>
        <v>0</v>
      </c>
      <c r="D2849">
        <f t="shared" si="274"/>
        <v>554</v>
      </c>
      <c r="E2849">
        <f t="shared" si="276"/>
        <v>0</v>
      </c>
      <c r="F2849">
        <f t="shared" si="275"/>
        <v>0</v>
      </c>
      <c r="G2849" t="str">
        <f t="shared" si="277"/>
        <v>…</v>
      </c>
    </row>
    <row r="2850" spans="1:7" x14ac:dyDescent="0.3">
      <c r="A2850">
        <v>5.6185692538622378</v>
      </c>
      <c r="B2850">
        <f t="shared" si="272"/>
        <v>5</v>
      </c>
      <c r="C2850">
        <f t="shared" si="273"/>
        <v>5.0859244235645917E-5</v>
      </c>
      <c r="D2850">
        <f t="shared" si="274"/>
        <v>555</v>
      </c>
      <c r="E2850">
        <f t="shared" si="276"/>
        <v>0</v>
      </c>
      <c r="F2850">
        <f t="shared" si="275"/>
        <v>0</v>
      </c>
      <c r="G2850" t="str">
        <f t="shared" si="277"/>
        <v>…</v>
      </c>
    </row>
    <row r="2851" spans="1:7" x14ac:dyDescent="0.3">
      <c r="A2851">
        <v>5.7115420320437149</v>
      </c>
      <c r="B2851">
        <f t="shared" si="272"/>
        <v>5</v>
      </c>
      <c r="C2851">
        <f t="shared" si="273"/>
        <v>9.2972778181477089E-2</v>
      </c>
      <c r="D2851">
        <f t="shared" si="274"/>
        <v>556</v>
      </c>
      <c r="E2851">
        <f t="shared" si="276"/>
        <v>0</v>
      </c>
      <c r="F2851">
        <f t="shared" si="275"/>
        <v>0</v>
      </c>
      <c r="G2851" t="str">
        <f t="shared" si="277"/>
        <v>…</v>
      </c>
    </row>
    <row r="2852" spans="1:7" x14ac:dyDescent="0.3">
      <c r="A2852">
        <v>7.2583118664802377</v>
      </c>
      <c r="B2852">
        <f t="shared" si="272"/>
        <v>5</v>
      </c>
      <c r="C2852">
        <f t="shared" si="273"/>
        <v>1.5467698344365228</v>
      </c>
      <c r="D2852">
        <f t="shared" si="274"/>
        <v>557</v>
      </c>
      <c r="E2852">
        <f t="shared" si="276"/>
        <v>557</v>
      </c>
      <c r="F2852">
        <f t="shared" si="275"/>
        <v>557</v>
      </c>
      <c r="G2852" t="str">
        <f t="shared" si="277"/>
        <v>…</v>
      </c>
    </row>
    <row r="2853" spans="1:7" x14ac:dyDescent="0.3">
      <c r="A2853">
        <v>7.2583138404186478</v>
      </c>
      <c r="B2853">
        <f t="shared" si="272"/>
        <v>5</v>
      </c>
      <c r="C2853">
        <f t="shared" si="273"/>
        <v>1.9739384100603274E-6</v>
      </c>
      <c r="D2853">
        <f t="shared" si="274"/>
        <v>558</v>
      </c>
      <c r="E2853">
        <f t="shared" si="276"/>
        <v>558</v>
      </c>
      <c r="F2853">
        <f t="shared" si="275"/>
        <v>1</v>
      </c>
      <c r="G2853" t="str">
        <f t="shared" si="277"/>
        <v>…</v>
      </c>
    </row>
    <row r="2854" spans="1:7" x14ac:dyDescent="0.3">
      <c r="A2854">
        <v>7.2583138404186602</v>
      </c>
      <c r="B2854">
        <f t="shared" si="272"/>
        <v>5</v>
      </c>
      <c r="C2854">
        <f t="shared" si="273"/>
        <v>1.2434497875801753E-14</v>
      </c>
      <c r="D2854">
        <f t="shared" si="274"/>
        <v>559</v>
      </c>
      <c r="E2854">
        <f t="shared" si="276"/>
        <v>559</v>
      </c>
      <c r="F2854">
        <f t="shared" si="275"/>
        <v>1</v>
      </c>
      <c r="G2854" t="str">
        <f t="shared" si="277"/>
        <v>…</v>
      </c>
    </row>
    <row r="2855" spans="1:7" x14ac:dyDescent="0.3">
      <c r="A2855">
        <v>7.2583989399573134</v>
      </c>
      <c r="B2855">
        <f t="shared" si="272"/>
        <v>5</v>
      </c>
      <c r="C2855">
        <f t="shared" si="273"/>
        <v>8.5099538653210516E-5</v>
      </c>
      <c r="D2855">
        <f t="shared" si="274"/>
        <v>560</v>
      </c>
      <c r="E2855">
        <f t="shared" si="276"/>
        <v>560</v>
      </c>
      <c r="F2855">
        <f t="shared" si="275"/>
        <v>1</v>
      </c>
      <c r="G2855" t="str">
        <f t="shared" si="277"/>
        <v>…</v>
      </c>
    </row>
    <row r="2856" spans="1:7" x14ac:dyDescent="0.3">
      <c r="A2856">
        <v>7.2583989399573134</v>
      </c>
      <c r="B2856">
        <f t="shared" si="272"/>
        <v>5</v>
      </c>
      <c r="C2856">
        <f t="shared" si="273"/>
        <v>0</v>
      </c>
      <c r="D2856">
        <f t="shared" si="274"/>
        <v>561</v>
      </c>
      <c r="E2856">
        <f t="shared" si="276"/>
        <v>561</v>
      </c>
      <c r="F2856">
        <f t="shared" si="275"/>
        <v>1</v>
      </c>
      <c r="G2856" t="str">
        <f t="shared" si="277"/>
        <v>…</v>
      </c>
    </row>
    <row r="2857" spans="1:7" x14ac:dyDescent="0.3">
      <c r="A2857">
        <v>7.2583989399573134</v>
      </c>
      <c r="B2857">
        <f t="shared" si="272"/>
        <v>5</v>
      </c>
      <c r="C2857">
        <f t="shared" si="273"/>
        <v>0</v>
      </c>
      <c r="D2857">
        <f t="shared" si="274"/>
        <v>562</v>
      </c>
      <c r="E2857">
        <f t="shared" si="276"/>
        <v>562</v>
      </c>
      <c r="F2857">
        <f t="shared" si="275"/>
        <v>1</v>
      </c>
      <c r="G2857" t="str">
        <f t="shared" si="277"/>
        <v>…</v>
      </c>
    </row>
    <row r="2858" spans="1:7" x14ac:dyDescent="0.3">
      <c r="A2858">
        <v>7.2583989399573134</v>
      </c>
      <c r="B2858">
        <f t="shared" si="272"/>
        <v>5</v>
      </c>
      <c r="C2858">
        <f t="shared" si="273"/>
        <v>0</v>
      </c>
      <c r="D2858">
        <f t="shared" si="274"/>
        <v>563</v>
      </c>
      <c r="E2858">
        <f t="shared" si="276"/>
        <v>563</v>
      </c>
      <c r="F2858">
        <f t="shared" si="275"/>
        <v>1</v>
      </c>
      <c r="G2858" t="str">
        <f t="shared" si="277"/>
        <v>…</v>
      </c>
    </row>
    <row r="2859" spans="1:7" x14ac:dyDescent="0.3">
      <c r="A2859">
        <v>7.2583989399573134</v>
      </c>
      <c r="B2859">
        <f t="shared" si="272"/>
        <v>5</v>
      </c>
      <c r="C2859">
        <f t="shared" si="273"/>
        <v>0</v>
      </c>
      <c r="D2859">
        <f t="shared" si="274"/>
        <v>564</v>
      </c>
      <c r="E2859">
        <f t="shared" si="276"/>
        <v>564</v>
      </c>
      <c r="F2859">
        <f t="shared" si="275"/>
        <v>1</v>
      </c>
      <c r="G2859" t="str">
        <f t="shared" si="277"/>
        <v>…</v>
      </c>
    </row>
    <row r="2860" spans="1:7" x14ac:dyDescent="0.3">
      <c r="A2860">
        <v>7.3744445080274366</v>
      </c>
      <c r="B2860">
        <f t="shared" si="272"/>
        <v>5</v>
      </c>
      <c r="C2860">
        <f t="shared" si="273"/>
        <v>0.11604556807012312</v>
      </c>
      <c r="D2860">
        <f t="shared" si="274"/>
        <v>565</v>
      </c>
      <c r="E2860">
        <f t="shared" si="276"/>
        <v>565</v>
      </c>
      <c r="F2860">
        <f t="shared" si="275"/>
        <v>1</v>
      </c>
      <c r="G2860" t="str">
        <f t="shared" si="277"/>
        <v>…</v>
      </c>
    </row>
    <row r="2861" spans="1:7" x14ac:dyDescent="0.3">
      <c r="A2861">
        <v>7.3744445080274366</v>
      </c>
      <c r="B2861">
        <f t="shared" si="272"/>
        <v>5</v>
      </c>
      <c r="C2861">
        <f t="shared" si="273"/>
        <v>0</v>
      </c>
      <c r="D2861">
        <f t="shared" si="274"/>
        <v>566</v>
      </c>
      <c r="E2861">
        <f t="shared" si="276"/>
        <v>566</v>
      </c>
      <c r="F2861">
        <f t="shared" si="275"/>
        <v>1</v>
      </c>
      <c r="G2861" t="str">
        <f t="shared" si="277"/>
        <v>…</v>
      </c>
    </row>
    <row r="2862" spans="1:7" x14ac:dyDescent="0.3">
      <c r="A2862">
        <v>7.3744445080274366</v>
      </c>
      <c r="B2862">
        <f t="shared" si="272"/>
        <v>5</v>
      </c>
      <c r="C2862">
        <f t="shared" si="273"/>
        <v>0</v>
      </c>
      <c r="D2862">
        <f t="shared" si="274"/>
        <v>567</v>
      </c>
      <c r="E2862">
        <f t="shared" si="276"/>
        <v>567</v>
      </c>
      <c r="F2862">
        <f t="shared" si="275"/>
        <v>1</v>
      </c>
      <c r="G2862" t="str">
        <f t="shared" si="277"/>
        <v>…</v>
      </c>
    </row>
    <row r="2863" spans="1:7" x14ac:dyDescent="0.3">
      <c r="A2863">
        <v>7.3744451951441645</v>
      </c>
      <c r="B2863">
        <f t="shared" si="272"/>
        <v>5</v>
      </c>
      <c r="C2863">
        <f t="shared" si="273"/>
        <v>6.8711672795984668E-7</v>
      </c>
      <c r="D2863">
        <f t="shared" si="274"/>
        <v>568</v>
      </c>
      <c r="E2863">
        <f t="shared" si="276"/>
        <v>568</v>
      </c>
      <c r="F2863">
        <f t="shared" si="275"/>
        <v>1</v>
      </c>
      <c r="G2863" t="str">
        <f t="shared" si="277"/>
        <v>…</v>
      </c>
    </row>
    <row r="2864" spans="1:7" x14ac:dyDescent="0.3">
      <c r="A2864">
        <v>7.3744451951441645</v>
      </c>
      <c r="B2864">
        <f t="shared" si="272"/>
        <v>5</v>
      </c>
      <c r="C2864">
        <f t="shared" si="273"/>
        <v>0</v>
      </c>
      <c r="D2864">
        <f t="shared" si="274"/>
        <v>569</v>
      </c>
      <c r="E2864">
        <f t="shared" si="276"/>
        <v>569</v>
      </c>
      <c r="F2864">
        <f t="shared" si="275"/>
        <v>1</v>
      </c>
      <c r="G2864" t="str">
        <f t="shared" si="277"/>
        <v>…</v>
      </c>
    </row>
    <row r="2865" spans="1:7" x14ac:dyDescent="0.3">
      <c r="A2865">
        <v>7.3744451951441645</v>
      </c>
      <c r="B2865">
        <f t="shared" si="272"/>
        <v>5</v>
      </c>
      <c r="C2865">
        <f t="shared" si="273"/>
        <v>0</v>
      </c>
      <c r="D2865">
        <f t="shared" si="274"/>
        <v>570</v>
      </c>
      <c r="E2865">
        <f t="shared" si="276"/>
        <v>570</v>
      </c>
      <c r="F2865">
        <f t="shared" si="275"/>
        <v>1</v>
      </c>
      <c r="G2865" t="str">
        <f t="shared" si="277"/>
        <v>…</v>
      </c>
    </row>
    <row r="2866" spans="1:7" x14ac:dyDescent="0.3">
      <c r="A2866">
        <v>7.3744451951441645</v>
      </c>
      <c r="B2866">
        <f t="shared" si="272"/>
        <v>5</v>
      </c>
      <c r="C2866">
        <f t="shared" si="273"/>
        <v>0</v>
      </c>
      <c r="D2866">
        <f t="shared" si="274"/>
        <v>571</v>
      </c>
      <c r="E2866">
        <f t="shared" si="276"/>
        <v>571</v>
      </c>
      <c r="F2866">
        <f t="shared" si="275"/>
        <v>1</v>
      </c>
      <c r="G2866" t="str">
        <f t="shared" si="277"/>
        <v>…</v>
      </c>
    </row>
    <row r="2867" spans="1:7" x14ac:dyDescent="0.3">
      <c r="A2867">
        <v>7.3744451951441645</v>
      </c>
      <c r="B2867">
        <f t="shared" si="272"/>
        <v>5</v>
      </c>
      <c r="C2867">
        <f t="shared" si="273"/>
        <v>0</v>
      </c>
      <c r="D2867">
        <f t="shared" si="274"/>
        <v>572</v>
      </c>
      <c r="E2867">
        <f t="shared" si="276"/>
        <v>572</v>
      </c>
      <c r="F2867">
        <f t="shared" si="275"/>
        <v>1</v>
      </c>
      <c r="G2867" t="str">
        <f t="shared" si="277"/>
        <v>…</v>
      </c>
    </row>
    <row r="2868" spans="1:7" x14ac:dyDescent="0.3">
      <c r="A2868">
        <v>7.3744451951441645</v>
      </c>
      <c r="B2868">
        <f t="shared" si="272"/>
        <v>5</v>
      </c>
      <c r="C2868">
        <f t="shared" si="273"/>
        <v>0</v>
      </c>
      <c r="D2868">
        <f t="shared" si="274"/>
        <v>573</v>
      </c>
      <c r="E2868">
        <f t="shared" si="276"/>
        <v>573</v>
      </c>
      <c r="F2868">
        <f t="shared" si="275"/>
        <v>1</v>
      </c>
      <c r="G2868" t="str">
        <f t="shared" si="277"/>
        <v>…</v>
      </c>
    </row>
    <row r="2869" spans="1:7" x14ac:dyDescent="0.3">
      <c r="A2869">
        <v>7.3744451951441645</v>
      </c>
      <c r="B2869">
        <f t="shared" si="272"/>
        <v>5</v>
      </c>
      <c r="C2869">
        <f t="shared" si="273"/>
        <v>0</v>
      </c>
      <c r="D2869">
        <f t="shared" si="274"/>
        <v>574</v>
      </c>
      <c r="E2869">
        <f t="shared" si="276"/>
        <v>574</v>
      </c>
      <c r="F2869">
        <f t="shared" si="275"/>
        <v>1</v>
      </c>
      <c r="G2869" t="str">
        <f t="shared" si="277"/>
        <v>…</v>
      </c>
    </row>
    <row r="2870" spans="1:7" x14ac:dyDescent="0.3">
      <c r="A2870">
        <v>7.3781123008789651</v>
      </c>
      <c r="B2870">
        <f t="shared" si="272"/>
        <v>5</v>
      </c>
      <c r="C2870">
        <f t="shared" si="273"/>
        <v>3.6671057348005576E-3</v>
      </c>
      <c r="D2870">
        <f t="shared" si="274"/>
        <v>575</v>
      </c>
      <c r="E2870">
        <f t="shared" si="276"/>
        <v>575</v>
      </c>
      <c r="F2870">
        <f t="shared" si="275"/>
        <v>1</v>
      </c>
      <c r="G2870" t="str">
        <f t="shared" si="277"/>
        <v>…</v>
      </c>
    </row>
    <row r="2871" spans="1:7" x14ac:dyDescent="0.3">
      <c r="A2871">
        <v>7.3781123008789651</v>
      </c>
      <c r="B2871">
        <f t="shared" si="272"/>
        <v>5</v>
      </c>
      <c r="C2871">
        <f t="shared" si="273"/>
        <v>0</v>
      </c>
      <c r="D2871">
        <f t="shared" si="274"/>
        <v>576</v>
      </c>
      <c r="E2871">
        <f t="shared" si="276"/>
        <v>576</v>
      </c>
      <c r="F2871">
        <f t="shared" si="275"/>
        <v>1</v>
      </c>
      <c r="G2871" t="str">
        <f t="shared" si="277"/>
        <v>…</v>
      </c>
    </row>
    <row r="2872" spans="1:7" x14ac:dyDescent="0.3">
      <c r="A2872">
        <v>7.3781123008789651</v>
      </c>
      <c r="B2872">
        <f t="shared" ref="B2872:B2876" si="278">B2871</f>
        <v>5</v>
      </c>
      <c r="C2872">
        <f t="shared" ref="C2872:C2876" si="279">A2872-A2871</f>
        <v>0</v>
      </c>
      <c r="D2872">
        <f t="shared" ref="D2872:D2876" si="280">D2871+1</f>
        <v>577</v>
      </c>
      <c r="E2872">
        <f t="shared" si="276"/>
        <v>577</v>
      </c>
      <c r="F2872">
        <f t="shared" ref="F2872:F2876" si="281">E2872-E2871</f>
        <v>1</v>
      </c>
      <c r="G2872" t="str">
        <f t="shared" si="277"/>
        <v>…</v>
      </c>
    </row>
    <row r="2873" spans="1:7" x14ac:dyDescent="0.3">
      <c r="A2873">
        <v>7.3819656472032209</v>
      </c>
      <c r="B2873">
        <f t="shared" si="278"/>
        <v>5</v>
      </c>
      <c r="C2873">
        <f t="shared" si="279"/>
        <v>3.8533463242558241E-3</v>
      </c>
      <c r="D2873">
        <f t="shared" si="280"/>
        <v>578</v>
      </c>
      <c r="E2873">
        <f t="shared" si="276"/>
        <v>578</v>
      </c>
      <c r="F2873">
        <f t="shared" si="281"/>
        <v>1</v>
      </c>
      <c r="G2873" t="str">
        <f t="shared" si="277"/>
        <v>…</v>
      </c>
    </row>
    <row r="2874" spans="1:7" x14ac:dyDescent="0.3">
      <c r="A2874">
        <v>7.3819656472032209</v>
      </c>
      <c r="B2874">
        <f t="shared" si="278"/>
        <v>5</v>
      </c>
      <c r="C2874">
        <f t="shared" si="279"/>
        <v>0</v>
      </c>
      <c r="D2874">
        <f t="shared" si="280"/>
        <v>579</v>
      </c>
      <c r="E2874">
        <f t="shared" si="276"/>
        <v>579</v>
      </c>
      <c r="F2874">
        <f t="shared" si="281"/>
        <v>1</v>
      </c>
      <c r="G2874" t="str">
        <f t="shared" si="277"/>
        <v>…</v>
      </c>
    </row>
    <row r="2875" spans="1:7" x14ac:dyDescent="0.3">
      <c r="A2875">
        <v>7.3819656472032209</v>
      </c>
      <c r="B2875">
        <f t="shared" si="278"/>
        <v>5</v>
      </c>
      <c r="C2875">
        <f t="shared" si="279"/>
        <v>0</v>
      </c>
      <c r="D2875">
        <f t="shared" si="280"/>
        <v>580</v>
      </c>
      <c r="E2875">
        <f t="shared" si="276"/>
        <v>580</v>
      </c>
      <c r="F2875">
        <f t="shared" si="281"/>
        <v>1</v>
      </c>
      <c r="G2875" t="str">
        <f t="shared" si="277"/>
        <v>…</v>
      </c>
    </row>
    <row r="2876" spans="1:7" x14ac:dyDescent="0.3">
      <c r="A2876">
        <v>7.6447073110842734</v>
      </c>
      <c r="B2876">
        <f t="shared" si="278"/>
        <v>5</v>
      </c>
      <c r="C2876">
        <f t="shared" si="279"/>
        <v>0.26274166388105247</v>
      </c>
      <c r="D2876">
        <f t="shared" si="280"/>
        <v>581</v>
      </c>
      <c r="E2876">
        <f t="shared" si="276"/>
        <v>581</v>
      </c>
      <c r="F2876">
        <f t="shared" si="281"/>
        <v>1</v>
      </c>
      <c r="G2876" t="str">
        <f t="shared" si="277"/>
        <v>…</v>
      </c>
    </row>
    <row r="2877" spans="1:7" x14ac:dyDescent="0.3">
      <c r="A2877">
        <v>0</v>
      </c>
      <c r="B2877">
        <v>6</v>
      </c>
      <c r="C2877">
        <v>0</v>
      </c>
      <c r="D2877">
        <v>0</v>
      </c>
      <c r="E2877">
        <f t="shared" si="276"/>
        <v>0</v>
      </c>
      <c r="F2877">
        <v>0</v>
      </c>
      <c r="G2877" t="str">
        <f t="shared" si="277"/>
        <v>A</v>
      </c>
    </row>
    <row r="2878" spans="1:7" x14ac:dyDescent="0.3">
      <c r="A2878">
        <v>0</v>
      </c>
      <c r="B2878">
        <v>6</v>
      </c>
      <c r="C2878">
        <f t="shared" ref="C2878:C2941" si="282">A2878-A2877</f>
        <v>0</v>
      </c>
      <c r="D2878">
        <f t="shared" ref="D2878:D2941" si="283">D2877+1</f>
        <v>1</v>
      </c>
      <c r="E2878">
        <f t="shared" si="276"/>
        <v>0</v>
      </c>
      <c r="F2878">
        <f t="shared" ref="F2878:F2941" si="284">E2878-E2877</f>
        <v>0</v>
      </c>
      <c r="G2878" t="str">
        <f t="shared" si="277"/>
        <v>A</v>
      </c>
    </row>
    <row r="2879" spans="1:7" x14ac:dyDescent="0.3">
      <c r="A2879">
        <v>2.6019787617900899E-123</v>
      </c>
      <c r="B2879">
        <f t="shared" ref="B2879:B2942" si="285">B2878</f>
        <v>6</v>
      </c>
      <c r="C2879">
        <f t="shared" si="282"/>
        <v>2.6019787617900899E-123</v>
      </c>
      <c r="D2879">
        <f t="shared" si="283"/>
        <v>2</v>
      </c>
      <c r="E2879">
        <f t="shared" si="276"/>
        <v>0</v>
      </c>
      <c r="F2879">
        <f t="shared" si="284"/>
        <v>0</v>
      </c>
      <c r="G2879" t="str">
        <f t="shared" si="277"/>
        <v>A</v>
      </c>
    </row>
    <row r="2880" spans="1:7" x14ac:dyDescent="0.3">
      <c r="A2880">
        <v>2.6019787617900899E-123</v>
      </c>
      <c r="B2880">
        <f t="shared" si="285"/>
        <v>6</v>
      </c>
      <c r="C2880">
        <f t="shared" si="282"/>
        <v>0</v>
      </c>
      <c r="D2880">
        <f t="shared" si="283"/>
        <v>3</v>
      </c>
      <c r="E2880">
        <f t="shared" si="276"/>
        <v>0</v>
      </c>
      <c r="F2880">
        <f t="shared" si="284"/>
        <v>0</v>
      </c>
      <c r="G2880" t="str">
        <f t="shared" si="277"/>
        <v>A</v>
      </c>
    </row>
    <row r="2881" spans="1:7" x14ac:dyDescent="0.3">
      <c r="A2881">
        <v>2.6019787617900899E-123</v>
      </c>
      <c r="B2881">
        <f t="shared" si="285"/>
        <v>6</v>
      </c>
      <c r="C2881">
        <f t="shared" si="282"/>
        <v>0</v>
      </c>
      <c r="D2881">
        <f t="shared" si="283"/>
        <v>4</v>
      </c>
      <c r="E2881">
        <f t="shared" si="276"/>
        <v>0</v>
      </c>
      <c r="F2881">
        <f t="shared" si="284"/>
        <v>0</v>
      </c>
      <c r="G2881" t="str">
        <f t="shared" si="277"/>
        <v>A</v>
      </c>
    </row>
    <row r="2882" spans="1:7" x14ac:dyDescent="0.3">
      <c r="A2882">
        <v>2.6019787617900899E-123</v>
      </c>
      <c r="B2882">
        <f t="shared" si="285"/>
        <v>6</v>
      </c>
      <c r="C2882">
        <f t="shared" si="282"/>
        <v>0</v>
      </c>
      <c r="D2882">
        <f t="shared" si="283"/>
        <v>5</v>
      </c>
      <c r="E2882">
        <f t="shared" si="276"/>
        <v>0</v>
      </c>
      <c r="F2882">
        <f t="shared" si="284"/>
        <v>0</v>
      </c>
      <c r="G2882" t="str">
        <f t="shared" si="277"/>
        <v>A</v>
      </c>
    </row>
    <row r="2883" spans="1:7" x14ac:dyDescent="0.3">
      <c r="A2883">
        <v>2.6019791356592323E-123</v>
      </c>
      <c r="B2883">
        <f t="shared" si="285"/>
        <v>6</v>
      </c>
      <c r="C2883">
        <f t="shared" si="282"/>
        <v>3.7386914245659032E-130</v>
      </c>
      <c r="D2883">
        <f t="shared" si="283"/>
        <v>6</v>
      </c>
      <c r="E2883">
        <f t="shared" ref="E2883:E2946" si="286">IF(A2883&lt;7,0,D2883)</f>
        <v>0</v>
      </c>
      <c r="F2883">
        <f t="shared" si="284"/>
        <v>0</v>
      </c>
      <c r="G2883" t="str">
        <f t="shared" ref="G2883:G2946" si="287">IF(D2883&lt;50,"A",IF(D2883&lt;100,"B",IF(D2883&lt;150,"C",IF(D2883&lt;200,"D",IF(D2883&lt;250,"E",IF(D2883&lt;305,"F","…"))))))</f>
        <v>A</v>
      </c>
    </row>
    <row r="2884" spans="1:7" x14ac:dyDescent="0.3">
      <c r="A2884">
        <v>2.6019791356592323E-123</v>
      </c>
      <c r="B2884">
        <f t="shared" si="285"/>
        <v>6</v>
      </c>
      <c r="C2884">
        <f t="shared" si="282"/>
        <v>0</v>
      </c>
      <c r="D2884">
        <f t="shared" si="283"/>
        <v>7</v>
      </c>
      <c r="E2884">
        <f t="shared" si="286"/>
        <v>0</v>
      </c>
      <c r="F2884">
        <f t="shared" si="284"/>
        <v>0</v>
      </c>
      <c r="G2884" t="str">
        <f t="shared" si="287"/>
        <v>A</v>
      </c>
    </row>
    <row r="2885" spans="1:7" x14ac:dyDescent="0.3">
      <c r="A2885">
        <v>1.2814283458650272E-28</v>
      </c>
      <c r="B2885">
        <f t="shared" si="285"/>
        <v>6</v>
      </c>
      <c r="C2885">
        <f t="shared" si="282"/>
        <v>1.2814283458650272E-28</v>
      </c>
      <c r="D2885">
        <f t="shared" si="283"/>
        <v>8</v>
      </c>
      <c r="E2885">
        <f t="shared" si="286"/>
        <v>0</v>
      </c>
      <c r="F2885">
        <f t="shared" si="284"/>
        <v>0</v>
      </c>
      <c r="G2885" t="str">
        <f t="shared" si="287"/>
        <v>A</v>
      </c>
    </row>
    <row r="2886" spans="1:7" x14ac:dyDescent="0.3">
      <c r="A2886">
        <v>1.2814283458650272E-28</v>
      </c>
      <c r="B2886">
        <f t="shared" si="285"/>
        <v>6</v>
      </c>
      <c r="C2886">
        <f t="shared" si="282"/>
        <v>0</v>
      </c>
      <c r="D2886">
        <f t="shared" si="283"/>
        <v>9</v>
      </c>
      <c r="E2886">
        <f t="shared" si="286"/>
        <v>0</v>
      </c>
      <c r="F2886">
        <f t="shared" si="284"/>
        <v>0</v>
      </c>
      <c r="G2886" t="str">
        <f t="shared" si="287"/>
        <v>A</v>
      </c>
    </row>
    <row r="2887" spans="1:7" x14ac:dyDescent="0.3">
      <c r="A2887">
        <v>1.2814283458650272E-28</v>
      </c>
      <c r="B2887">
        <f t="shared" si="285"/>
        <v>6</v>
      </c>
      <c r="C2887">
        <f t="shared" si="282"/>
        <v>0</v>
      </c>
      <c r="D2887">
        <f t="shared" si="283"/>
        <v>10</v>
      </c>
      <c r="E2887">
        <f t="shared" si="286"/>
        <v>0</v>
      </c>
      <c r="F2887">
        <f t="shared" si="284"/>
        <v>0</v>
      </c>
      <c r="G2887" t="str">
        <f t="shared" si="287"/>
        <v>A</v>
      </c>
    </row>
    <row r="2888" spans="1:7" x14ac:dyDescent="0.3">
      <c r="A2888">
        <v>1.2814283458650272E-28</v>
      </c>
      <c r="B2888">
        <f t="shared" si="285"/>
        <v>6</v>
      </c>
      <c r="C2888">
        <f t="shared" si="282"/>
        <v>0</v>
      </c>
      <c r="D2888">
        <f t="shared" si="283"/>
        <v>11</v>
      </c>
      <c r="E2888">
        <f t="shared" si="286"/>
        <v>0</v>
      </c>
      <c r="F2888">
        <f t="shared" si="284"/>
        <v>0</v>
      </c>
      <c r="G2888" t="str">
        <f t="shared" si="287"/>
        <v>A</v>
      </c>
    </row>
    <row r="2889" spans="1:7" x14ac:dyDescent="0.3">
      <c r="A2889">
        <v>1.2814283458650272E-28</v>
      </c>
      <c r="B2889">
        <f t="shared" si="285"/>
        <v>6</v>
      </c>
      <c r="C2889">
        <f t="shared" si="282"/>
        <v>0</v>
      </c>
      <c r="D2889">
        <f t="shared" si="283"/>
        <v>12</v>
      </c>
      <c r="E2889">
        <f t="shared" si="286"/>
        <v>0</v>
      </c>
      <c r="F2889">
        <f t="shared" si="284"/>
        <v>0</v>
      </c>
      <c r="G2889" t="str">
        <f t="shared" si="287"/>
        <v>A</v>
      </c>
    </row>
    <row r="2890" spans="1:7" x14ac:dyDescent="0.3">
      <c r="A2890">
        <v>1.2814283458650272E-28</v>
      </c>
      <c r="B2890">
        <f t="shared" si="285"/>
        <v>6</v>
      </c>
      <c r="C2890">
        <f t="shared" si="282"/>
        <v>0</v>
      </c>
      <c r="D2890">
        <f t="shared" si="283"/>
        <v>13</v>
      </c>
      <c r="E2890">
        <f t="shared" si="286"/>
        <v>0</v>
      </c>
      <c r="F2890">
        <f t="shared" si="284"/>
        <v>0</v>
      </c>
      <c r="G2890" t="str">
        <f t="shared" si="287"/>
        <v>A</v>
      </c>
    </row>
    <row r="2891" spans="1:7" x14ac:dyDescent="0.3">
      <c r="A2891">
        <v>1.2814283458650272E-28</v>
      </c>
      <c r="B2891">
        <f t="shared" si="285"/>
        <v>6</v>
      </c>
      <c r="C2891">
        <f t="shared" si="282"/>
        <v>0</v>
      </c>
      <c r="D2891">
        <f t="shared" si="283"/>
        <v>14</v>
      </c>
      <c r="E2891">
        <f t="shared" si="286"/>
        <v>0</v>
      </c>
      <c r="F2891">
        <f t="shared" si="284"/>
        <v>0</v>
      </c>
      <c r="G2891" t="str">
        <f t="shared" si="287"/>
        <v>A</v>
      </c>
    </row>
    <row r="2892" spans="1:7" x14ac:dyDescent="0.3">
      <c r="A2892">
        <v>1.2814283458650272E-28</v>
      </c>
      <c r="B2892">
        <f t="shared" si="285"/>
        <v>6</v>
      </c>
      <c r="C2892">
        <f t="shared" si="282"/>
        <v>0</v>
      </c>
      <c r="D2892">
        <f t="shared" si="283"/>
        <v>15</v>
      </c>
      <c r="E2892">
        <f t="shared" si="286"/>
        <v>0</v>
      </c>
      <c r="F2892">
        <f t="shared" si="284"/>
        <v>0</v>
      </c>
      <c r="G2892" t="str">
        <f t="shared" si="287"/>
        <v>A</v>
      </c>
    </row>
    <row r="2893" spans="1:7" x14ac:dyDescent="0.3">
      <c r="A2893">
        <v>1.2814283458650272E-28</v>
      </c>
      <c r="B2893">
        <f t="shared" si="285"/>
        <v>6</v>
      </c>
      <c r="C2893">
        <f t="shared" si="282"/>
        <v>0</v>
      </c>
      <c r="D2893">
        <f t="shared" si="283"/>
        <v>16</v>
      </c>
      <c r="E2893">
        <f t="shared" si="286"/>
        <v>0</v>
      </c>
      <c r="F2893">
        <f t="shared" si="284"/>
        <v>0</v>
      </c>
      <c r="G2893" t="str">
        <f t="shared" si="287"/>
        <v>A</v>
      </c>
    </row>
    <row r="2894" spans="1:7" x14ac:dyDescent="0.3">
      <c r="A2894">
        <v>1.2814283458650272E-28</v>
      </c>
      <c r="B2894">
        <f t="shared" si="285"/>
        <v>6</v>
      </c>
      <c r="C2894">
        <f t="shared" si="282"/>
        <v>0</v>
      </c>
      <c r="D2894">
        <f t="shared" si="283"/>
        <v>17</v>
      </c>
      <c r="E2894">
        <f t="shared" si="286"/>
        <v>0</v>
      </c>
      <c r="F2894">
        <f t="shared" si="284"/>
        <v>0</v>
      </c>
      <c r="G2894" t="str">
        <f t="shared" si="287"/>
        <v>A</v>
      </c>
    </row>
    <row r="2895" spans="1:7" x14ac:dyDescent="0.3">
      <c r="A2895">
        <v>1.2814283458650272E-28</v>
      </c>
      <c r="B2895">
        <f t="shared" si="285"/>
        <v>6</v>
      </c>
      <c r="C2895">
        <f t="shared" si="282"/>
        <v>0</v>
      </c>
      <c r="D2895">
        <f t="shared" si="283"/>
        <v>18</v>
      </c>
      <c r="E2895">
        <f t="shared" si="286"/>
        <v>0</v>
      </c>
      <c r="F2895">
        <f t="shared" si="284"/>
        <v>0</v>
      </c>
      <c r="G2895" t="str">
        <f t="shared" si="287"/>
        <v>A</v>
      </c>
    </row>
    <row r="2896" spans="1:7" x14ac:dyDescent="0.3">
      <c r="A2896">
        <v>1.2814283458650272E-28</v>
      </c>
      <c r="B2896">
        <f t="shared" si="285"/>
        <v>6</v>
      </c>
      <c r="C2896">
        <f t="shared" si="282"/>
        <v>0</v>
      </c>
      <c r="D2896">
        <f t="shared" si="283"/>
        <v>19</v>
      </c>
      <c r="E2896">
        <f t="shared" si="286"/>
        <v>0</v>
      </c>
      <c r="F2896">
        <f t="shared" si="284"/>
        <v>0</v>
      </c>
      <c r="G2896" t="str">
        <f t="shared" si="287"/>
        <v>A</v>
      </c>
    </row>
    <row r="2897" spans="1:7" x14ac:dyDescent="0.3">
      <c r="A2897">
        <v>1.2814283458650272E-28</v>
      </c>
      <c r="B2897">
        <f t="shared" si="285"/>
        <v>6</v>
      </c>
      <c r="C2897">
        <f t="shared" si="282"/>
        <v>0</v>
      </c>
      <c r="D2897">
        <f t="shared" si="283"/>
        <v>20</v>
      </c>
      <c r="E2897">
        <f t="shared" si="286"/>
        <v>0</v>
      </c>
      <c r="F2897">
        <f t="shared" si="284"/>
        <v>0</v>
      </c>
      <c r="G2897" t="str">
        <f t="shared" si="287"/>
        <v>A</v>
      </c>
    </row>
    <row r="2898" spans="1:7" x14ac:dyDescent="0.3">
      <c r="A2898">
        <v>1.2814283458650272E-28</v>
      </c>
      <c r="B2898">
        <f t="shared" si="285"/>
        <v>6</v>
      </c>
      <c r="C2898">
        <f t="shared" si="282"/>
        <v>0</v>
      </c>
      <c r="D2898">
        <f t="shared" si="283"/>
        <v>21</v>
      </c>
      <c r="E2898">
        <f t="shared" si="286"/>
        <v>0</v>
      </c>
      <c r="F2898">
        <f t="shared" si="284"/>
        <v>0</v>
      </c>
      <c r="G2898" t="str">
        <f t="shared" si="287"/>
        <v>A</v>
      </c>
    </row>
    <row r="2899" spans="1:7" x14ac:dyDescent="0.3">
      <c r="A2899">
        <v>1.2814283458650272E-28</v>
      </c>
      <c r="B2899">
        <f t="shared" si="285"/>
        <v>6</v>
      </c>
      <c r="C2899">
        <f t="shared" si="282"/>
        <v>0</v>
      </c>
      <c r="D2899">
        <f t="shared" si="283"/>
        <v>22</v>
      </c>
      <c r="E2899">
        <f t="shared" si="286"/>
        <v>0</v>
      </c>
      <c r="F2899">
        <f t="shared" si="284"/>
        <v>0</v>
      </c>
      <c r="G2899" t="str">
        <f t="shared" si="287"/>
        <v>A</v>
      </c>
    </row>
    <row r="2900" spans="1:7" x14ac:dyDescent="0.3">
      <c r="A2900">
        <v>1.2814283458650272E-28</v>
      </c>
      <c r="B2900">
        <f t="shared" si="285"/>
        <v>6</v>
      </c>
      <c r="C2900">
        <f t="shared" si="282"/>
        <v>0</v>
      </c>
      <c r="D2900">
        <f t="shared" si="283"/>
        <v>23</v>
      </c>
      <c r="E2900">
        <f t="shared" si="286"/>
        <v>0</v>
      </c>
      <c r="F2900">
        <f t="shared" si="284"/>
        <v>0</v>
      </c>
      <c r="G2900" t="str">
        <f t="shared" si="287"/>
        <v>A</v>
      </c>
    </row>
    <row r="2901" spans="1:7" x14ac:dyDescent="0.3">
      <c r="A2901">
        <v>1.2814283458650272E-28</v>
      </c>
      <c r="B2901">
        <f t="shared" si="285"/>
        <v>6</v>
      </c>
      <c r="C2901">
        <f t="shared" si="282"/>
        <v>0</v>
      </c>
      <c r="D2901">
        <f t="shared" si="283"/>
        <v>24</v>
      </c>
      <c r="E2901">
        <f t="shared" si="286"/>
        <v>0</v>
      </c>
      <c r="F2901">
        <f t="shared" si="284"/>
        <v>0</v>
      </c>
      <c r="G2901" t="str">
        <f t="shared" si="287"/>
        <v>A</v>
      </c>
    </row>
    <row r="2902" spans="1:7" x14ac:dyDescent="0.3">
      <c r="A2902">
        <v>1.2814283458650272E-28</v>
      </c>
      <c r="B2902">
        <f t="shared" si="285"/>
        <v>6</v>
      </c>
      <c r="C2902">
        <f t="shared" si="282"/>
        <v>0</v>
      </c>
      <c r="D2902">
        <f t="shared" si="283"/>
        <v>25</v>
      </c>
      <c r="E2902">
        <f t="shared" si="286"/>
        <v>0</v>
      </c>
      <c r="F2902">
        <f t="shared" si="284"/>
        <v>0</v>
      </c>
      <c r="G2902" t="str">
        <f t="shared" si="287"/>
        <v>A</v>
      </c>
    </row>
    <row r="2903" spans="1:7" x14ac:dyDescent="0.3">
      <c r="A2903">
        <v>1.2814283458650272E-28</v>
      </c>
      <c r="B2903">
        <f t="shared" si="285"/>
        <v>6</v>
      </c>
      <c r="C2903">
        <f t="shared" si="282"/>
        <v>0</v>
      </c>
      <c r="D2903">
        <f t="shared" si="283"/>
        <v>26</v>
      </c>
      <c r="E2903">
        <f t="shared" si="286"/>
        <v>0</v>
      </c>
      <c r="F2903">
        <f t="shared" si="284"/>
        <v>0</v>
      </c>
      <c r="G2903" t="str">
        <f t="shared" si="287"/>
        <v>A</v>
      </c>
    </row>
    <row r="2904" spans="1:7" x14ac:dyDescent="0.3">
      <c r="A2904">
        <v>1.2814283458650272E-28</v>
      </c>
      <c r="B2904">
        <f t="shared" si="285"/>
        <v>6</v>
      </c>
      <c r="C2904">
        <f t="shared" si="282"/>
        <v>0</v>
      </c>
      <c r="D2904">
        <f t="shared" si="283"/>
        <v>27</v>
      </c>
      <c r="E2904">
        <f t="shared" si="286"/>
        <v>0</v>
      </c>
      <c r="F2904">
        <f t="shared" si="284"/>
        <v>0</v>
      </c>
      <c r="G2904" t="str">
        <f t="shared" si="287"/>
        <v>A</v>
      </c>
    </row>
    <row r="2905" spans="1:7" x14ac:dyDescent="0.3">
      <c r="A2905">
        <v>1.2814283458650272E-28</v>
      </c>
      <c r="B2905">
        <f t="shared" si="285"/>
        <v>6</v>
      </c>
      <c r="C2905">
        <f t="shared" si="282"/>
        <v>0</v>
      </c>
      <c r="D2905">
        <f t="shared" si="283"/>
        <v>28</v>
      </c>
      <c r="E2905">
        <f t="shared" si="286"/>
        <v>0</v>
      </c>
      <c r="F2905">
        <f t="shared" si="284"/>
        <v>0</v>
      </c>
      <c r="G2905" t="str">
        <f t="shared" si="287"/>
        <v>A</v>
      </c>
    </row>
    <row r="2906" spans="1:7" x14ac:dyDescent="0.3">
      <c r="A2906">
        <v>1.2814283458650272E-28</v>
      </c>
      <c r="B2906">
        <f t="shared" si="285"/>
        <v>6</v>
      </c>
      <c r="C2906">
        <f t="shared" si="282"/>
        <v>0</v>
      </c>
      <c r="D2906">
        <f t="shared" si="283"/>
        <v>29</v>
      </c>
      <c r="E2906">
        <f t="shared" si="286"/>
        <v>0</v>
      </c>
      <c r="F2906">
        <f t="shared" si="284"/>
        <v>0</v>
      </c>
      <c r="G2906" t="str">
        <f t="shared" si="287"/>
        <v>A</v>
      </c>
    </row>
    <row r="2907" spans="1:7" x14ac:dyDescent="0.3">
      <c r="A2907">
        <v>1.2814283458650272E-28</v>
      </c>
      <c r="B2907">
        <f t="shared" si="285"/>
        <v>6</v>
      </c>
      <c r="C2907">
        <f t="shared" si="282"/>
        <v>0</v>
      </c>
      <c r="D2907">
        <f t="shared" si="283"/>
        <v>30</v>
      </c>
      <c r="E2907">
        <f t="shared" si="286"/>
        <v>0</v>
      </c>
      <c r="F2907">
        <f t="shared" si="284"/>
        <v>0</v>
      </c>
      <c r="G2907" t="str">
        <f t="shared" si="287"/>
        <v>A</v>
      </c>
    </row>
    <row r="2908" spans="1:7" x14ac:dyDescent="0.3">
      <c r="A2908">
        <v>1.2814283458650272E-28</v>
      </c>
      <c r="B2908">
        <f t="shared" si="285"/>
        <v>6</v>
      </c>
      <c r="C2908">
        <f t="shared" si="282"/>
        <v>0</v>
      </c>
      <c r="D2908">
        <f t="shared" si="283"/>
        <v>31</v>
      </c>
      <c r="E2908">
        <f t="shared" si="286"/>
        <v>0</v>
      </c>
      <c r="F2908">
        <f t="shared" si="284"/>
        <v>0</v>
      </c>
      <c r="G2908" t="str">
        <f t="shared" si="287"/>
        <v>A</v>
      </c>
    </row>
    <row r="2909" spans="1:7" x14ac:dyDescent="0.3">
      <c r="A2909">
        <v>1.2814283458650272E-28</v>
      </c>
      <c r="B2909">
        <f t="shared" si="285"/>
        <v>6</v>
      </c>
      <c r="C2909">
        <f t="shared" si="282"/>
        <v>0</v>
      </c>
      <c r="D2909">
        <f t="shared" si="283"/>
        <v>32</v>
      </c>
      <c r="E2909">
        <f t="shared" si="286"/>
        <v>0</v>
      </c>
      <c r="F2909">
        <f t="shared" si="284"/>
        <v>0</v>
      </c>
      <c r="G2909" t="str">
        <f t="shared" si="287"/>
        <v>A</v>
      </c>
    </row>
    <row r="2910" spans="1:7" x14ac:dyDescent="0.3">
      <c r="A2910">
        <v>1.2814283458650272E-28</v>
      </c>
      <c r="B2910">
        <f t="shared" si="285"/>
        <v>6</v>
      </c>
      <c r="C2910">
        <f t="shared" si="282"/>
        <v>0</v>
      </c>
      <c r="D2910">
        <f t="shared" si="283"/>
        <v>33</v>
      </c>
      <c r="E2910">
        <f t="shared" si="286"/>
        <v>0</v>
      </c>
      <c r="F2910">
        <f t="shared" si="284"/>
        <v>0</v>
      </c>
      <c r="G2910" t="str">
        <f t="shared" si="287"/>
        <v>A</v>
      </c>
    </row>
    <row r="2911" spans="1:7" x14ac:dyDescent="0.3">
      <c r="A2911">
        <v>1.9715941254267125E-22</v>
      </c>
      <c r="B2911">
        <f t="shared" si="285"/>
        <v>6</v>
      </c>
      <c r="C2911">
        <f t="shared" si="282"/>
        <v>1.9715928439983667E-22</v>
      </c>
      <c r="D2911">
        <f t="shared" si="283"/>
        <v>34</v>
      </c>
      <c r="E2911">
        <f t="shared" si="286"/>
        <v>0</v>
      </c>
      <c r="F2911">
        <f t="shared" si="284"/>
        <v>0</v>
      </c>
      <c r="G2911" t="str">
        <f t="shared" si="287"/>
        <v>A</v>
      </c>
    </row>
    <row r="2912" spans="1:7" x14ac:dyDescent="0.3">
      <c r="A2912">
        <v>1.9715941254267125E-22</v>
      </c>
      <c r="B2912">
        <f t="shared" si="285"/>
        <v>6</v>
      </c>
      <c r="C2912">
        <f t="shared" si="282"/>
        <v>0</v>
      </c>
      <c r="D2912">
        <f t="shared" si="283"/>
        <v>35</v>
      </c>
      <c r="E2912">
        <f t="shared" si="286"/>
        <v>0</v>
      </c>
      <c r="F2912">
        <f t="shared" si="284"/>
        <v>0</v>
      </c>
      <c r="G2912" t="str">
        <f t="shared" si="287"/>
        <v>A</v>
      </c>
    </row>
    <row r="2913" spans="1:7" x14ac:dyDescent="0.3">
      <c r="A2913">
        <v>1.9715941254267125E-22</v>
      </c>
      <c r="B2913">
        <f t="shared" si="285"/>
        <v>6</v>
      </c>
      <c r="C2913">
        <f t="shared" si="282"/>
        <v>0</v>
      </c>
      <c r="D2913">
        <f t="shared" si="283"/>
        <v>36</v>
      </c>
      <c r="E2913">
        <f t="shared" si="286"/>
        <v>0</v>
      </c>
      <c r="F2913">
        <f t="shared" si="284"/>
        <v>0</v>
      </c>
      <c r="G2913" t="str">
        <f t="shared" si="287"/>
        <v>A</v>
      </c>
    </row>
    <row r="2914" spans="1:7" x14ac:dyDescent="0.3">
      <c r="A2914">
        <v>1.9715941254267125E-22</v>
      </c>
      <c r="B2914">
        <f t="shared" si="285"/>
        <v>6</v>
      </c>
      <c r="C2914">
        <f t="shared" si="282"/>
        <v>0</v>
      </c>
      <c r="D2914">
        <f t="shared" si="283"/>
        <v>37</v>
      </c>
      <c r="E2914">
        <f t="shared" si="286"/>
        <v>0</v>
      </c>
      <c r="F2914">
        <f t="shared" si="284"/>
        <v>0</v>
      </c>
      <c r="G2914" t="str">
        <f t="shared" si="287"/>
        <v>A</v>
      </c>
    </row>
    <row r="2915" spans="1:7" x14ac:dyDescent="0.3">
      <c r="A2915">
        <v>1.9715941254267125E-22</v>
      </c>
      <c r="B2915">
        <f t="shared" si="285"/>
        <v>6</v>
      </c>
      <c r="C2915">
        <f t="shared" si="282"/>
        <v>0</v>
      </c>
      <c r="D2915">
        <f t="shared" si="283"/>
        <v>38</v>
      </c>
      <c r="E2915">
        <f t="shared" si="286"/>
        <v>0</v>
      </c>
      <c r="F2915">
        <f t="shared" si="284"/>
        <v>0</v>
      </c>
      <c r="G2915" t="str">
        <f t="shared" si="287"/>
        <v>A</v>
      </c>
    </row>
    <row r="2916" spans="1:7" x14ac:dyDescent="0.3">
      <c r="A2916">
        <v>1.9715941254267125E-22</v>
      </c>
      <c r="B2916">
        <f t="shared" si="285"/>
        <v>6</v>
      </c>
      <c r="C2916">
        <f t="shared" si="282"/>
        <v>0</v>
      </c>
      <c r="D2916">
        <f t="shared" si="283"/>
        <v>39</v>
      </c>
      <c r="E2916">
        <f t="shared" si="286"/>
        <v>0</v>
      </c>
      <c r="F2916">
        <f t="shared" si="284"/>
        <v>0</v>
      </c>
      <c r="G2916" t="str">
        <f t="shared" si="287"/>
        <v>A</v>
      </c>
    </row>
    <row r="2917" spans="1:7" x14ac:dyDescent="0.3">
      <c r="A2917">
        <v>1.9715941254267125E-22</v>
      </c>
      <c r="B2917">
        <f t="shared" si="285"/>
        <v>6</v>
      </c>
      <c r="C2917">
        <f t="shared" si="282"/>
        <v>0</v>
      </c>
      <c r="D2917">
        <f t="shared" si="283"/>
        <v>40</v>
      </c>
      <c r="E2917">
        <f t="shared" si="286"/>
        <v>0</v>
      </c>
      <c r="F2917">
        <f t="shared" si="284"/>
        <v>0</v>
      </c>
      <c r="G2917" t="str">
        <f t="shared" si="287"/>
        <v>A</v>
      </c>
    </row>
    <row r="2918" spans="1:7" x14ac:dyDescent="0.3">
      <c r="A2918">
        <v>1.9715941254267125E-22</v>
      </c>
      <c r="B2918">
        <f t="shared" si="285"/>
        <v>6</v>
      </c>
      <c r="C2918">
        <f t="shared" si="282"/>
        <v>0</v>
      </c>
      <c r="D2918">
        <f t="shared" si="283"/>
        <v>41</v>
      </c>
      <c r="E2918">
        <f t="shared" si="286"/>
        <v>0</v>
      </c>
      <c r="F2918">
        <f t="shared" si="284"/>
        <v>0</v>
      </c>
      <c r="G2918" t="str">
        <f t="shared" si="287"/>
        <v>A</v>
      </c>
    </row>
    <row r="2919" spans="1:7" x14ac:dyDescent="0.3">
      <c r="A2919">
        <v>1.9715941254267125E-22</v>
      </c>
      <c r="B2919">
        <f t="shared" si="285"/>
        <v>6</v>
      </c>
      <c r="C2919">
        <f t="shared" si="282"/>
        <v>0</v>
      </c>
      <c r="D2919">
        <f t="shared" si="283"/>
        <v>42</v>
      </c>
      <c r="E2919">
        <f t="shared" si="286"/>
        <v>0</v>
      </c>
      <c r="F2919">
        <f t="shared" si="284"/>
        <v>0</v>
      </c>
      <c r="G2919" t="str">
        <f t="shared" si="287"/>
        <v>A</v>
      </c>
    </row>
    <row r="2920" spans="1:7" x14ac:dyDescent="0.3">
      <c r="A2920">
        <v>1.9715941254267125E-22</v>
      </c>
      <c r="B2920">
        <f t="shared" si="285"/>
        <v>6</v>
      </c>
      <c r="C2920">
        <f t="shared" si="282"/>
        <v>0</v>
      </c>
      <c r="D2920">
        <f t="shared" si="283"/>
        <v>43</v>
      </c>
      <c r="E2920">
        <f t="shared" si="286"/>
        <v>0</v>
      </c>
      <c r="F2920">
        <f t="shared" si="284"/>
        <v>0</v>
      </c>
      <c r="G2920" t="str">
        <f t="shared" si="287"/>
        <v>A</v>
      </c>
    </row>
    <row r="2921" spans="1:7" x14ac:dyDescent="0.3">
      <c r="A2921">
        <v>1.9715941254267125E-22</v>
      </c>
      <c r="B2921">
        <f t="shared" si="285"/>
        <v>6</v>
      </c>
      <c r="C2921">
        <f t="shared" si="282"/>
        <v>0</v>
      </c>
      <c r="D2921">
        <f t="shared" si="283"/>
        <v>44</v>
      </c>
      <c r="E2921">
        <f t="shared" si="286"/>
        <v>0</v>
      </c>
      <c r="F2921">
        <f t="shared" si="284"/>
        <v>0</v>
      </c>
      <c r="G2921" t="str">
        <f t="shared" si="287"/>
        <v>A</v>
      </c>
    </row>
    <row r="2922" spans="1:7" x14ac:dyDescent="0.3">
      <c r="A2922">
        <v>3.8311096260907567E-22</v>
      </c>
      <c r="B2922">
        <f t="shared" si="285"/>
        <v>6</v>
      </c>
      <c r="C2922">
        <f t="shared" si="282"/>
        <v>1.8595155006640442E-22</v>
      </c>
      <c r="D2922">
        <f t="shared" si="283"/>
        <v>45</v>
      </c>
      <c r="E2922">
        <f t="shared" si="286"/>
        <v>0</v>
      </c>
      <c r="F2922">
        <f t="shared" si="284"/>
        <v>0</v>
      </c>
      <c r="G2922" t="str">
        <f t="shared" si="287"/>
        <v>A</v>
      </c>
    </row>
    <row r="2923" spans="1:7" x14ac:dyDescent="0.3">
      <c r="A2923">
        <v>3.8311096260907567E-22</v>
      </c>
      <c r="B2923">
        <f t="shared" si="285"/>
        <v>6</v>
      </c>
      <c r="C2923">
        <f t="shared" si="282"/>
        <v>0</v>
      </c>
      <c r="D2923">
        <f t="shared" si="283"/>
        <v>46</v>
      </c>
      <c r="E2923">
        <f t="shared" si="286"/>
        <v>0</v>
      </c>
      <c r="F2923">
        <f t="shared" si="284"/>
        <v>0</v>
      </c>
      <c r="G2923" t="str">
        <f t="shared" si="287"/>
        <v>A</v>
      </c>
    </row>
    <row r="2924" spans="1:7" x14ac:dyDescent="0.3">
      <c r="A2924">
        <v>3.8311096260907567E-22</v>
      </c>
      <c r="B2924">
        <f t="shared" si="285"/>
        <v>6</v>
      </c>
      <c r="C2924">
        <f t="shared" si="282"/>
        <v>0</v>
      </c>
      <c r="D2924">
        <f t="shared" si="283"/>
        <v>47</v>
      </c>
      <c r="E2924">
        <f t="shared" si="286"/>
        <v>0</v>
      </c>
      <c r="F2924">
        <f t="shared" si="284"/>
        <v>0</v>
      </c>
      <c r="G2924" t="str">
        <f t="shared" si="287"/>
        <v>A</v>
      </c>
    </row>
    <row r="2925" spans="1:7" x14ac:dyDescent="0.3">
      <c r="A2925">
        <v>3.8311096260907567E-22</v>
      </c>
      <c r="B2925">
        <f t="shared" si="285"/>
        <v>6</v>
      </c>
      <c r="C2925">
        <f t="shared" si="282"/>
        <v>0</v>
      </c>
      <c r="D2925">
        <f t="shared" si="283"/>
        <v>48</v>
      </c>
      <c r="E2925">
        <f t="shared" si="286"/>
        <v>0</v>
      </c>
      <c r="F2925">
        <f t="shared" si="284"/>
        <v>0</v>
      </c>
      <c r="G2925" t="str">
        <f t="shared" si="287"/>
        <v>A</v>
      </c>
    </row>
    <row r="2926" spans="1:7" x14ac:dyDescent="0.3">
      <c r="A2926">
        <v>3.8311096260907567E-22</v>
      </c>
      <c r="B2926">
        <f t="shared" si="285"/>
        <v>6</v>
      </c>
      <c r="C2926">
        <f t="shared" si="282"/>
        <v>0</v>
      </c>
      <c r="D2926">
        <f t="shared" si="283"/>
        <v>49</v>
      </c>
      <c r="E2926">
        <f t="shared" si="286"/>
        <v>0</v>
      </c>
      <c r="F2926">
        <f t="shared" si="284"/>
        <v>0</v>
      </c>
      <c r="G2926" t="str">
        <f t="shared" si="287"/>
        <v>A</v>
      </c>
    </row>
    <row r="2927" spans="1:7" x14ac:dyDescent="0.3">
      <c r="A2927">
        <v>3.8311096260907567E-22</v>
      </c>
      <c r="B2927">
        <f t="shared" si="285"/>
        <v>6</v>
      </c>
      <c r="C2927">
        <f t="shared" si="282"/>
        <v>0</v>
      </c>
      <c r="D2927">
        <f t="shared" si="283"/>
        <v>50</v>
      </c>
      <c r="E2927">
        <f t="shared" si="286"/>
        <v>0</v>
      </c>
      <c r="F2927">
        <f t="shared" si="284"/>
        <v>0</v>
      </c>
      <c r="G2927" t="str">
        <f t="shared" si="287"/>
        <v>B</v>
      </c>
    </row>
    <row r="2928" spans="1:7" x14ac:dyDescent="0.3">
      <c r="A2928">
        <v>3.8311096260907567E-22</v>
      </c>
      <c r="B2928">
        <f t="shared" si="285"/>
        <v>6</v>
      </c>
      <c r="C2928">
        <f t="shared" si="282"/>
        <v>0</v>
      </c>
      <c r="D2928">
        <f t="shared" si="283"/>
        <v>51</v>
      </c>
      <c r="E2928">
        <f t="shared" si="286"/>
        <v>0</v>
      </c>
      <c r="F2928">
        <f t="shared" si="284"/>
        <v>0</v>
      </c>
      <c r="G2928" t="str">
        <f t="shared" si="287"/>
        <v>B</v>
      </c>
    </row>
    <row r="2929" spans="1:7" x14ac:dyDescent="0.3">
      <c r="A2929">
        <v>3.8311096260907567E-22</v>
      </c>
      <c r="B2929">
        <f t="shared" si="285"/>
        <v>6</v>
      </c>
      <c r="C2929">
        <f t="shared" si="282"/>
        <v>0</v>
      </c>
      <c r="D2929">
        <f t="shared" si="283"/>
        <v>52</v>
      </c>
      <c r="E2929">
        <f t="shared" si="286"/>
        <v>0</v>
      </c>
      <c r="F2929">
        <f t="shared" si="284"/>
        <v>0</v>
      </c>
      <c r="G2929" t="str">
        <f t="shared" si="287"/>
        <v>B</v>
      </c>
    </row>
    <row r="2930" spans="1:7" x14ac:dyDescent="0.3">
      <c r="A2930">
        <v>3.8311096260907567E-22</v>
      </c>
      <c r="B2930">
        <f t="shared" si="285"/>
        <v>6</v>
      </c>
      <c r="C2930">
        <f t="shared" si="282"/>
        <v>0</v>
      </c>
      <c r="D2930">
        <f t="shared" si="283"/>
        <v>53</v>
      </c>
      <c r="E2930">
        <f t="shared" si="286"/>
        <v>0</v>
      </c>
      <c r="F2930">
        <f t="shared" si="284"/>
        <v>0</v>
      </c>
      <c r="G2930" t="str">
        <f t="shared" si="287"/>
        <v>B</v>
      </c>
    </row>
    <row r="2931" spans="1:7" x14ac:dyDescent="0.3">
      <c r="A2931">
        <v>3.8311096260907567E-22</v>
      </c>
      <c r="B2931">
        <f t="shared" si="285"/>
        <v>6</v>
      </c>
      <c r="C2931">
        <f t="shared" si="282"/>
        <v>0</v>
      </c>
      <c r="D2931">
        <f t="shared" si="283"/>
        <v>54</v>
      </c>
      <c r="E2931">
        <f t="shared" si="286"/>
        <v>0</v>
      </c>
      <c r="F2931">
        <f t="shared" si="284"/>
        <v>0</v>
      </c>
      <c r="G2931" t="str">
        <f t="shared" si="287"/>
        <v>B</v>
      </c>
    </row>
    <row r="2932" spans="1:7" x14ac:dyDescent="0.3">
      <c r="A2932">
        <v>3.8311096260907567E-22</v>
      </c>
      <c r="B2932">
        <f t="shared" si="285"/>
        <v>6</v>
      </c>
      <c r="C2932">
        <f t="shared" si="282"/>
        <v>0</v>
      </c>
      <c r="D2932">
        <f t="shared" si="283"/>
        <v>55</v>
      </c>
      <c r="E2932">
        <f t="shared" si="286"/>
        <v>0</v>
      </c>
      <c r="F2932">
        <f t="shared" si="284"/>
        <v>0</v>
      </c>
      <c r="G2932" t="str">
        <f t="shared" si="287"/>
        <v>B</v>
      </c>
    </row>
    <row r="2933" spans="1:7" x14ac:dyDescent="0.3">
      <c r="A2933">
        <v>2.7268138388420227E-20</v>
      </c>
      <c r="B2933">
        <f t="shared" si="285"/>
        <v>6</v>
      </c>
      <c r="C2933">
        <f t="shared" si="282"/>
        <v>2.6885027425811151E-20</v>
      </c>
      <c r="D2933">
        <f t="shared" si="283"/>
        <v>56</v>
      </c>
      <c r="E2933">
        <f t="shared" si="286"/>
        <v>0</v>
      </c>
      <c r="F2933">
        <f t="shared" si="284"/>
        <v>0</v>
      </c>
      <c r="G2933" t="str">
        <f t="shared" si="287"/>
        <v>B</v>
      </c>
    </row>
    <row r="2934" spans="1:7" x14ac:dyDescent="0.3">
      <c r="A2934">
        <v>2.7268138388420227E-20</v>
      </c>
      <c r="B2934">
        <f t="shared" si="285"/>
        <v>6</v>
      </c>
      <c r="C2934">
        <f t="shared" si="282"/>
        <v>0</v>
      </c>
      <c r="D2934">
        <f t="shared" si="283"/>
        <v>57</v>
      </c>
      <c r="E2934">
        <f t="shared" si="286"/>
        <v>0</v>
      </c>
      <c r="F2934">
        <f t="shared" si="284"/>
        <v>0</v>
      </c>
      <c r="G2934" t="str">
        <f t="shared" si="287"/>
        <v>B</v>
      </c>
    </row>
    <row r="2935" spans="1:7" x14ac:dyDescent="0.3">
      <c r="A2935">
        <v>2.7268138388420227E-20</v>
      </c>
      <c r="B2935">
        <f t="shared" si="285"/>
        <v>6</v>
      </c>
      <c r="C2935">
        <f t="shared" si="282"/>
        <v>0</v>
      </c>
      <c r="D2935">
        <f t="shared" si="283"/>
        <v>58</v>
      </c>
      <c r="E2935">
        <f t="shared" si="286"/>
        <v>0</v>
      </c>
      <c r="F2935">
        <f t="shared" si="284"/>
        <v>0</v>
      </c>
      <c r="G2935" t="str">
        <f t="shared" si="287"/>
        <v>B</v>
      </c>
    </row>
    <row r="2936" spans="1:7" x14ac:dyDescent="0.3">
      <c r="A2936">
        <v>2.7268138388420227E-20</v>
      </c>
      <c r="B2936">
        <f t="shared" si="285"/>
        <v>6</v>
      </c>
      <c r="C2936">
        <f t="shared" si="282"/>
        <v>0</v>
      </c>
      <c r="D2936">
        <f t="shared" si="283"/>
        <v>59</v>
      </c>
      <c r="E2936">
        <f t="shared" si="286"/>
        <v>0</v>
      </c>
      <c r="F2936">
        <f t="shared" si="284"/>
        <v>0</v>
      </c>
      <c r="G2936" t="str">
        <f t="shared" si="287"/>
        <v>B</v>
      </c>
    </row>
    <row r="2937" spans="1:7" x14ac:dyDescent="0.3">
      <c r="A2937">
        <v>2.7268138388420227E-20</v>
      </c>
      <c r="B2937">
        <f t="shared" si="285"/>
        <v>6</v>
      </c>
      <c r="C2937">
        <f t="shared" si="282"/>
        <v>0</v>
      </c>
      <c r="D2937">
        <f t="shared" si="283"/>
        <v>60</v>
      </c>
      <c r="E2937">
        <f t="shared" si="286"/>
        <v>0</v>
      </c>
      <c r="F2937">
        <f t="shared" si="284"/>
        <v>0</v>
      </c>
      <c r="G2937" t="str">
        <f t="shared" si="287"/>
        <v>B</v>
      </c>
    </row>
    <row r="2938" spans="1:7" x14ac:dyDescent="0.3">
      <c r="A2938">
        <v>5.3529810665211944E-7</v>
      </c>
      <c r="B2938">
        <f t="shared" si="285"/>
        <v>6</v>
      </c>
      <c r="C2938">
        <f t="shared" si="282"/>
        <v>5.3529810665209212E-7</v>
      </c>
      <c r="D2938">
        <f t="shared" si="283"/>
        <v>61</v>
      </c>
      <c r="E2938">
        <f t="shared" si="286"/>
        <v>0</v>
      </c>
      <c r="F2938">
        <f t="shared" si="284"/>
        <v>0</v>
      </c>
      <c r="G2938" t="str">
        <f t="shared" si="287"/>
        <v>B</v>
      </c>
    </row>
    <row r="2939" spans="1:7" x14ac:dyDescent="0.3">
      <c r="A2939">
        <v>5.3529810665211944E-7</v>
      </c>
      <c r="B2939">
        <f t="shared" si="285"/>
        <v>6</v>
      </c>
      <c r="C2939">
        <f t="shared" si="282"/>
        <v>0</v>
      </c>
      <c r="D2939">
        <f t="shared" si="283"/>
        <v>62</v>
      </c>
      <c r="E2939">
        <f t="shared" si="286"/>
        <v>0</v>
      </c>
      <c r="F2939">
        <f t="shared" si="284"/>
        <v>0</v>
      </c>
      <c r="G2939" t="str">
        <f t="shared" si="287"/>
        <v>B</v>
      </c>
    </row>
    <row r="2940" spans="1:7" x14ac:dyDescent="0.3">
      <c r="A2940">
        <v>5.3529810665211944E-7</v>
      </c>
      <c r="B2940">
        <f t="shared" si="285"/>
        <v>6</v>
      </c>
      <c r="C2940">
        <f t="shared" si="282"/>
        <v>0</v>
      </c>
      <c r="D2940">
        <f t="shared" si="283"/>
        <v>63</v>
      </c>
      <c r="E2940">
        <f t="shared" si="286"/>
        <v>0</v>
      </c>
      <c r="F2940">
        <f t="shared" si="284"/>
        <v>0</v>
      </c>
      <c r="G2940" t="str">
        <f t="shared" si="287"/>
        <v>B</v>
      </c>
    </row>
    <row r="2941" spans="1:7" x14ac:dyDescent="0.3">
      <c r="A2941">
        <v>5.3529810665211944E-7</v>
      </c>
      <c r="B2941">
        <f t="shared" si="285"/>
        <v>6</v>
      </c>
      <c r="C2941">
        <f t="shared" si="282"/>
        <v>0</v>
      </c>
      <c r="D2941">
        <f t="shared" si="283"/>
        <v>64</v>
      </c>
      <c r="E2941">
        <f t="shared" si="286"/>
        <v>0</v>
      </c>
      <c r="F2941">
        <f t="shared" si="284"/>
        <v>0</v>
      </c>
      <c r="G2941" t="str">
        <f t="shared" si="287"/>
        <v>B</v>
      </c>
    </row>
    <row r="2942" spans="1:7" x14ac:dyDescent="0.3">
      <c r="A2942">
        <v>5.3637383025705661E-7</v>
      </c>
      <c r="B2942">
        <f t="shared" si="285"/>
        <v>6</v>
      </c>
      <c r="C2942">
        <f t="shared" ref="C2942:C3005" si="288">A2942-A2941</f>
        <v>1.0757236049371702E-9</v>
      </c>
      <c r="D2942">
        <f t="shared" ref="D2942:D3005" si="289">D2941+1</f>
        <v>65</v>
      </c>
      <c r="E2942">
        <f t="shared" si="286"/>
        <v>0</v>
      </c>
      <c r="F2942">
        <f t="shared" ref="F2942:F3005" si="290">E2942-E2941</f>
        <v>0</v>
      </c>
      <c r="G2942" t="str">
        <f t="shared" si="287"/>
        <v>B</v>
      </c>
    </row>
    <row r="2943" spans="1:7" x14ac:dyDescent="0.3">
      <c r="A2943">
        <v>5.3637404601818372E-7</v>
      </c>
      <c r="B2943">
        <f t="shared" ref="B2943:B3006" si="291">B2942</f>
        <v>6</v>
      </c>
      <c r="C2943">
        <f t="shared" si="288"/>
        <v>2.1576112711625933E-13</v>
      </c>
      <c r="D2943">
        <f t="shared" si="289"/>
        <v>66</v>
      </c>
      <c r="E2943">
        <f t="shared" si="286"/>
        <v>0</v>
      </c>
      <c r="F2943">
        <f t="shared" si="290"/>
        <v>0</v>
      </c>
      <c r="G2943" t="str">
        <f t="shared" si="287"/>
        <v>B</v>
      </c>
    </row>
    <row r="2944" spans="1:7" x14ac:dyDescent="0.3">
      <c r="A2944">
        <v>5.3637404601818372E-7</v>
      </c>
      <c r="B2944">
        <f t="shared" si="291"/>
        <v>6</v>
      </c>
      <c r="C2944">
        <f t="shared" si="288"/>
        <v>0</v>
      </c>
      <c r="D2944">
        <f t="shared" si="289"/>
        <v>67</v>
      </c>
      <c r="E2944">
        <f t="shared" si="286"/>
        <v>0</v>
      </c>
      <c r="F2944">
        <f t="shared" si="290"/>
        <v>0</v>
      </c>
      <c r="G2944" t="str">
        <f t="shared" si="287"/>
        <v>B</v>
      </c>
    </row>
    <row r="2945" spans="1:7" x14ac:dyDescent="0.3">
      <c r="A2945">
        <v>5.3637404605990423E-7</v>
      </c>
      <c r="B2945">
        <f t="shared" si="291"/>
        <v>6</v>
      </c>
      <c r="C2945">
        <f t="shared" si="288"/>
        <v>4.1720501937892156E-17</v>
      </c>
      <c r="D2945">
        <f t="shared" si="289"/>
        <v>68</v>
      </c>
      <c r="E2945">
        <f t="shared" si="286"/>
        <v>0</v>
      </c>
      <c r="F2945">
        <f t="shared" si="290"/>
        <v>0</v>
      </c>
      <c r="G2945" t="str">
        <f t="shared" si="287"/>
        <v>B</v>
      </c>
    </row>
    <row r="2946" spans="1:7" x14ac:dyDescent="0.3">
      <c r="A2946">
        <v>5.3637404605990423E-7</v>
      </c>
      <c r="B2946">
        <f t="shared" si="291"/>
        <v>6</v>
      </c>
      <c r="C2946">
        <f t="shared" si="288"/>
        <v>0</v>
      </c>
      <c r="D2946">
        <f t="shared" si="289"/>
        <v>69</v>
      </c>
      <c r="E2946">
        <f t="shared" si="286"/>
        <v>0</v>
      </c>
      <c r="F2946">
        <f t="shared" si="290"/>
        <v>0</v>
      </c>
      <c r="G2946" t="str">
        <f t="shared" si="287"/>
        <v>B</v>
      </c>
    </row>
    <row r="2947" spans="1:7" x14ac:dyDescent="0.3">
      <c r="A2947">
        <v>5.3637404605990423E-7</v>
      </c>
      <c r="B2947">
        <f t="shared" si="291"/>
        <v>6</v>
      </c>
      <c r="C2947">
        <f t="shared" si="288"/>
        <v>0</v>
      </c>
      <c r="D2947">
        <f t="shared" si="289"/>
        <v>70</v>
      </c>
      <c r="E2947">
        <f t="shared" ref="E2947:E3010" si="292">IF(A2947&lt;7,0,D2947)</f>
        <v>0</v>
      </c>
      <c r="F2947">
        <f t="shared" si="290"/>
        <v>0</v>
      </c>
      <c r="G2947" t="str">
        <f t="shared" ref="G2947:G3010" si="293">IF(D2947&lt;50,"A",IF(D2947&lt;100,"B",IF(D2947&lt;150,"C",IF(D2947&lt;200,"D",IF(D2947&lt;250,"E",IF(D2947&lt;305,"F","…"))))))</f>
        <v>B</v>
      </c>
    </row>
    <row r="2948" spans="1:7" x14ac:dyDescent="0.3">
      <c r="A2948">
        <v>5.3637404605990423E-7</v>
      </c>
      <c r="B2948">
        <f t="shared" si="291"/>
        <v>6</v>
      </c>
      <c r="C2948">
        <f t="shared" si="288"/>
        <v>0</v>
      </c>
      <c r="D2948">
        <f t="shared" si="289"/>
        <v>71</v>
      </c>
      <c r="E2948">
        <f t="shared" si="292"/>
        <v>0</v>
      </c>
      <c r="F2948">
        <f t="shared" si="290"/>
        <v>0</v>
      </c>
      <c r="G2948" t="str">
        <f t="shared" si="293"/>
        <v>B</v>
      </c>
    </row>
    <row r="2949" spans="1:7" x14ac:dyDescent="0.3">
      <c r="A2949">
        <v>5.3637404605990423E-7</v>
      </c>
      <c r="B2949">
        <f t="shared" si="291"/>
        <v>6</v>
      </c>
      <c r="C2949">
        <f t="shared" si="288"/>
        <v>0</v>
      </c>
      <c r="D2949">
        <f t="shared" si="289"/>
        <v>72</v>
      </c>
      <c r="E2949">
        <f t="shared" si="292"/>
        <v>0</v>
      </c>
      <c r="F2949">
        <f t="shared" si="290"/>
        <v>0</v>
      </c>
      <c r="G2949" t="str">
        <f t="shared" si="293"/>
        <v>B</v>
      </c>
    </row>
    <row r="2950" spans="1:7" x14ac:dyDescent="0.3">
      <c r="A2950">
        <v>5.3637404605990423E-7</v>
      </c>
      <c r="B2950">
        <f t="shared" si="291"/>
        <v>6</v>
      </c>
      <c r="C2950">
        <f t="shared" si="288"/>
        <v>0</v>
      </c>
      <c r="D2950">
        <f t="shared" si="289"/>
        <v>73</v>
      </c>
      <c r="E2950">
        <f t="shared" si="292"/>
        <v>0</v>
      </c>
      <c r="F2950">
        <f t="shared" si="290"/>
        <v>0</v>
      </c>
      <c r="G2950" t="str">
        <f t="shared" si="293"/>
        <v>B</v>
      </c>
    </row>
    <row r="2951" spans="1:7" x14ac:dyDescent="0.3">
      <c r="A2951">
        <v>5.3637404605990423E-7</v>
      </c>
      <c r="B2951">
        <f t="shared" si="291"/>
        <v>6</v>
      </c>
      <c r="C2951">
        <f t="shared" si="288"/>
        <v>0</v>
      </c>
      <c r="D2951">
        <f t="shared" si="289"/>
        <v>74</v>
      </c>
      <c r="E2951">
        <f t="shared" si="292"/>
        <v>0</v>
      </c>
      <c r="F2951">
        <f t="shared" si="290"/>
        <v>0</v>
      </c>
      <c r="G2951" t="str">
        <f t="shared" si="293"/>
        <v>B</v>
      </c>
    </row>
    <row r="2952" spans="1:7" x14ac:dyDescent="0.3">
      <c r="A2952">
        <v>5.3637404995530393E-7</v>
      </c>
      <c r="B2952">
        <f t="shared" si="291"/>
        <v>6</v>
      </c>
      <c r="C2952">
        <f t="shared" si="288"/>
        <v>3.8953997040953045E-15</v>
      </c>
      <c r="D2952">
        <f t="shared" si="289"/>
        <v>75</v>
      </c>
      <c r="E2952">
        <f t="shared" si="292"/>
        <v>0</v>
      </c>
      <c r="F2952">
        <f t="shared" si="290"/>
        <v>0</v>
      </c>
      <c r="G2952" t="str">
        <f t="shared" si="293"/>
        <v>B</v>
      </c>
    </row>
    <row r="2953" spans="1:7" x14ac:dyDescent="0.3">
      <c r="A2953">
        <v>5.3637404995530393E-7</v>
      </c>
      <c r="B2953">
        <f t="shared" si="291"/>
        <v>6</v>
      </c>
      <c r="C2953">
        <f t="shared" si="288"/>
        <v>0</v>
      </c>
      <c r="D2953">
        <f t="shared" si="289"/>
        <v>76</v>
      </c>
      <c r="E2953">
        <f t="shared" si="292"/>
        <v>0</v>
      </c>
      <c r="F2953">
        <f t="shared" si="290"/>
        <v>0</v>
      </c>
      <c r="G2953" t="str">
        <f t="shared" si="293"/>
        <v>B</v>
      </c>
    </row>
    <row r="2954" spans="1:7" x14ac:dyDescent="0.3">
      <c r="A2954">
        <v>5.3637404995530393E-7</v>
      </c>
      <c r="B2954">
        <f t="shared" si="291"/>
        <v>6</v>
      </c>
      <c r="C2954">
        <f t="shared" si="288"/>
        <v>0</v>
      </c>
      <c r="D2954">
        <f t="shared" si="289"/>
        <v>77</v>
      </c>
      <c r="E2954">
        <f t="shared" si="292"/>
        <v>0</v>
      </c>
      <c r="F2954">
        <f t="shared" si="290"/>
        <v>0</v>
      </c>
      <c r="G2954" t="str">
        <f t="shared" si="293"/>
        <v>B</v>
      </c>
    </row>
    <row r="2955" spans="1:7" x14ac:dyDescent="0.3">
      <c r="A2955">
        <v>5.3637404995530393E-7</v>
      </c>
      <c r="B2955">
        <f t="shared" si="291"/>
        <v>6</v>
      </c>
      <c r="C2955">
        <f t="shared" si="288"/>
        <v>0</v>
      </c>
      <c r="D2955">
        <f t="shared" si="289"/>
        <v>78</v>
      </c>
      <c r="E2955">
        <f t="shared" si="292"/>
        <v>0</v>
      </c>
      <c r="F2955">
        <f t="shared" si="290"/>
        <v>0</v>
      </c>
      <c r="G2955" t="str">
        <f t="shared" si="293"/>
        <v>B</v>
      </c>
    </row>
    <row r="2956" spans="1:7" x14ac:dyDescent="0.3">
      <c r="A2956">
        <v>5.3637404995530393E-7</v>
      </c>
      <c r="B2956">
        <f t="shared" si="291"/>
        <v>6</v>
      </c>
      <c r="C2956">
        <f t="shared" si="288"/>
        <v>0</v>
      </c>
      <c r="D2956">
        <f t="shared" si="289"/>
        <v>79</v>
      </c>
      <c r="E2956">
        <f t="shared" si="292"/>
        <v>0</v>
      </c>
      <c r="F2956">
        <f t="shared" si="290"/>
        <v>0</v>
      </c>
      <c r="G2956" t="str">
        <f t="shared" si="293"/>
        <v>B</v>
      </c>
    </row>
    <row r="2957" spans="1:7" x14ac:dyDescent="0.3">
      <c r="A2957">
        <v>5.3637404995530393E-7</v>
      </c>
      <c r="B2957">
        <f t="shared" si="291"/>
        <v>6</v>
      </c>
      <c r="C2957">
        <f t="shared" si="288"/>
        <v>0</v>
      </c>
      <c r="D2957">
        <f t="shared" si="289"/>
        <v>80</v>
      </c>
      <c r="E2957">
        <f t="shared" si="292"/>
        <v>0</v>
      </c>
      <c r="F2957">
        <f t="shared" si="290"/>
        <v>0</v>
      </c>
      <c r="G2957" t="str">
        <f t="shared" si="293"/>
        <v>B</v>
      </c>
    </row>
    <row r="2958" spans="1:7" x14ac:dyDescent="0.3">
      <c r="A2958">
        <v>5.3637404995530393E-7</v>
      </c>
      <c r="B2958">
        <f t="shared" si="291"/>
        <v>6</v>
      </c>
      <c r="C2958">
        <f t="shared" si="288"/>
        <v>0</v>
      </c>
      <c r="D2958">
        <f t="shared" si="289"/>
        <v>81</v>
      </c>
      <c r="E2958">
        <f t="shared" si="292"/>
        <v>0</v>
      </c>
      <c r="F2958">
        <f t="shared" si="290"/>
        <v>0</v>
      </c>
      <c r="G2958" t="str">
        <f t="shared" si="293"/>
        <v>B</v>
      </c>
    </row>
    <row r="2959" spans="1:7" x14ac:dyDescent="0.3">
      <c r="A2959">
        <v>5.3637404995530393E-7</v>
      </c>
      <c r="B2959">
        <f t="shared" si="291"/>
        <v>6</v>
      </c>
      <c r="C2959">
        <f t="shared" si="288"/>
        <v>0</v>
      </c>
      <c r="D2959">
        <f t="shared" si="289"/>
        <v>82</v>
      </c>
      <c r="E2959">
        <f t="shared" si="292"/>
        <v>0</v>
      </c>
      <c r="F2959">
        <f t="shared" si="290"/>
        <v>0</v>
      </c>
      <c r="G2959" t="str">
        <f t="shared" si="293"/>
        <v>B</v>
      </c>
    </row>
    <row r="2960" spans="1:7" x14ac:dyDescent="0.3">
      <c r="A2960">
        <v>5.3637404995530393E-7</v>
      </c>
      <c r="B2960">
        <f t="shared" si="291"/>
        <v>6</v>
      </c>
      <c r="C2960">
        <f t="shared" si="288"/>
        <v>0</v>
      </c>
      <c r="D2960">
        <f t="shared" si="289"/>
        <v>83</v>
      </c>
      <c r="E2960">
        <f t="shared" si="292"/>
        <v>0</v>
      </c>
      <c r="F2960">
        <f t="shared" si="290"/>
        <v>0</v>
      </c>
      <c r="G2960" t="str">
        <f t="shared" si="293"/>
        <v>B</v>
      </c>
    </row>
    <row r="2961" spans="1:7" x14ac:dyDescent="0.3">
      <c r="A2961">
        <v>5.3637404995530393E-7</v>
      </c>
      <c r="B2961">
        <f t="shared" si="291"/>
        <v>6</v>
      </c>
      <c r="C2961">
        <f t="shared" si="288"/>
        <v>0</v>
      </c>
      <c r="D2961">
        <f t="shared" si="289"/>
        <v>84</v>
      </c>
      <c r="E2961">
        <f t="shared" si="292"/>
        <v>0</v>
      </c>
      <c r="F2961">
        <f t="shared" si="290"/>
        <v>0</v>
      </c>
      <c r="G2961" t="str">
        <f t="shared" si="293"/>
        <v>B</v>
      </c>
    </row>
    <row r="2962" spans="1:7" x14ac:dyDescent="0.3">
      <c r="A2962">
        <v>5.3637404995530393E-7</v>
      </c>
      <c r="B2962">
        <f t="shared" si="291"/>
        <v>6</v>
      </c>
      <c r="C2962">
        <f t="shared" si="288"/>
        <v>0</v>
      </c>
      <c r="D2962">
        <f t="shared" si="289"/>
        <v>85</v>
      </c>
      <c r="E2962">
        <f t="shared" si="292"/>
        <v>0</v>
      </c>
      <c r="F2962">
        <f t="shared" si="290"/>
        <v>0</v>
      </c>
      <c r="G2962" t="str">
        <f t="shared" si="293"/>
        <v>B</v>
      </c>
    </row>
    <row r="2963" spans="1:7" x14ac:dyDescent="0.3">
      <c r="A2963">
        <v>5.3637404995530393E-7</v>
      </c>
      <c r="B2963">
        <f t="shared" si="291"/>
        <v>6</v>
      </c>
      <c r="C2963">
        <f t="shared" si="288"/>
        <v>0</v>
      </c>
      <c r="D2963">
        <f t="shared" si="289"/>
        <v>86</v>
      </c>
      <c r="E2963">
        <f t="shared" si="292"/>
        <v>0</v>
      </c>
      <c r="F2963">
        <f t="shared" si="290"/>
        <v>0</v>
      </c>
      <c r="G2963" t="str">
        <f t="shared" si="293"/>
        <v>B</v>
      </c>
    </row>
    <row r="2964" spans="1:7" x14ac:dyDescent="0.3">
      <c r="A2964">
        <v>5.3637404995530393E-7</v>
      </c>
      <c r="B2964">
        <f t="shared" si="291"/>
        <v>6</v>
      </c>
      <c r="C2964">
        <f t="shared" si="288"/>
        <v>0</v>
      </c>
      <c r="D2964">
        <f t="shared" si="289"/>
        <v>87</v>
      </c>
      <c r="E2964">
        <f t="shared" si="292"/>
        <v>0</v>
      </c>
      <c r="F2964">
        <f t="shared" si="290"/>
        <v>0</v>
      </c>
      <c r="G2964" t="str">
        <f t="shared" si="293"/>
        <v>B</v>
      </c>
    </row>
    <row r="2965" spans="1:7" x14ac:dyDescent="0.3">
      <c r="A2965">
        <v>5.3637404995530393E-7</v>
      </c>
      <c r="B2965">
        <f t="shared" si="291"/>
        <v>6</v>
      </c>
      <c r="C2965">
        <f t="shared" si="288"/>
        <v>0</v>
      </c>
      <c r="D2965">
        <f t="shared" si="289"/>
        <v>88</v>
      </c>
      <c r="E2965">
        <f t="shared" si="292"/>
        <v>0</v>
      </c>
      <c r="F2965">
        <f t="shared" si="290"/>
        <v>0</v>
      </c>
      <c r="G2965" t="str">
        <f t="shared" si="293"/>
        <v>B</v>
      </c>
    </row>
    <row r="2966" spans="1:7" x14ac:dyDescent="0.3">
      <c r="A2966">
        <v>5.3637404995530393E-7</v>
      </c>
      <c r="B2966">
        <f t="shared" si="291"/>
        <v>6</v>
      </c>
      <c r="C2966">
        <f t="shared" si="288"/>
        <v>0</v>
      </c>
      <c r="D2966">
        <f t="shared" si="289"/>
        <v>89</v>
      </c>
      <c r="E2966">
        <f t="shared" si="292"/>
        <v>0</v>
      </c>
      <c r="F2966">
        <f t="shared" si="290"/>
        <v>0</v>
      </c>
      <c r="G2966" t="str">
        <f t="shared" si="293"/>
        <v>B</v>
      </c>
    </row>
    <row r="2967" spans="1:7" x14ac:dyDescent="0.3">
      <c r="A2967">
        <v>5.3637404995530393E-7</v>
      </c>
      <c r="B2967">
        <f t="shared" si="291"/>
        <v>6</v>
      </c>
      <c r="C2967">
        <f t="shared" si="288"/>
        <v>0</v>
      </c>
      <c r="D2967">
        <f t="shared" si="289"/>
        <v>90</v>
      </c>
      <c r="E2967">
        <f t="shared" si="292"/>
        <v>0</v>
      </c>
      <c r="F2967">
        <f t="shared" si="290"/>
        <v>0</v>
      </c>
      <c r="G2967" t="str">
        <f t="shared" si="293"/>
        <v>B</v>
      </c>
    </row>
    <row r="2968" spans="1:7" x14ac:dyDescent="0.3">
      <c r="A2968">
        <v>5.3637404995530393E-7</v>
      </c>
      <c r="B2968">
        <f t="shared" si="291"/>
        <v>6</v>
      </c>
      <c r="C2968">
        <f t="shared" si="288"/>
        <v>0</v>
      </c>
      <c r="D2968">
        <f t="shared" si="289"/>
        <v>91</v>
      </c>
      <c r="E2968">
        <f t="shared" si="292"/>
        <v>0</v>
      </c>
      <c r="F2968">
        <f t="shared" si="290"/>
        <v>0</v>
      </c>
      <c r="G2968" t="str">
        <f t="shared" si="293"/>
        <v>B</v>
      </c>
    </row>
    <row r="2969" spans="1:7" x14ac:dyDescent="0.3">
      <c r="A2969">
        <v>5.3637404995530393E-7</v>
      </c>
      <c r="B2969">
        <f t="shared" si="291"/>
        <v>6</v>
      </c>
      <c r="C2969">
        <f t="shared" si="288"/>
        <v>0</v>
      </c>
      <c r="D2969">
        <f t="shared" si="289"/>
        <v>92</v>
      </c>
      <c r="E2969">
        <f t="shared" si="292"/>
        <v>0</v>
      </c>
      <c r="F2969">
        <f t="shared" si="290"/>
        <v>0</v>
      </c>
      <c r="G2969" t="str">
        <f t="shared" si="293"/>
        <v>B</v>
      </c>
    </row>
    <row r="2970" spans="1:7" x14ac:dyDescent="0.3">
      <c r="A2970">
        <v>5.3637404995530393E-7</v>
      </c>
      <c r="B2970">
        <f t="shared" si="291"/>
        <v>6</v>
      </c>
      <c r="C2970">
        <f t="shared" si="288"/>
        <v>0</v>
      </c>
      <c r="D2970">
        <f t="shared" si="289"/>
        <v>93</v>
      </c>
      <c r="E2970">
        <f t="shared" si="292"/>
        <v>0</v>
      </c>
      <c r="F2970">
        <f t="shared" si="290"/>
        <v>0</v>
      </c>
      <c r="G2970" t="str">
        <f t="shared" si="293"/>
        <v>B</v>
      </c>
    </row>
    <row r="2971" spans="1:7" x14ac:dyDescent="0.3">
      <c r="A2971">
        <v>5.3637404995530393E-7</v>
      </c>
      <c r="B2971">
        <f t="shared" si="291"/>
        <v>6</v>
      </c>
      <c r="C2971">
        <f t="shared" si="288"/>
        <v>0</v>
      </c>
      <c r="D2971">
        <f t="shared" si="289"/>
        <v>94</v>
      </c>
      <c r="E2971">
        <f t="shared" si="292"/>
        <v>0</v>
      </c>
      <c r="F2971">
        <f t="shared" si="290"/>
        <v>0</v>
      </c>
      <c r="G2971" t="str">
        <f t="shared" si="293"/>
        <v>B</v>
      </c>
    </row>
    <row r="2972" spans="1:7" x14ac:dyDescent="0.3">
      <c r="A2972">
        <v>5.3637404995530393E-7</v>
      </c>
      <c r="B2972">
        <f t="shared" si="291"/>
        <v>6</v>
      </c>
      <c r="C2972">
        <f t="shared" si="288"/>
        <v>0</v>
      </c>
      <c r="D2972">
        <f t="shared" si="289"/>
        <v>95</v>
      </c>
      <c r="E2972">
        <f t="shared" si="292"/>
        <v>0</v>
      </c>
      <c r="F2972">
        <f t="shared" si="290"/>
        <v>0</v>
      </c>
      <c r="G2972" t="str">
        <f t="shared" si="293"/>
        <v>B</v>
      </c>
    </row>
    <row r="2973" spans="1:7" x14ac:dyDescent="0.3">
      <c r="A2973">
        <v>5.3637404995530393E-7</v>
      </c>
      <c r="B2973">
        <f t="shared" si="291"/>
        <v>6</v>
      </c>
      <c r="C2973">
        <f t="shared" si="288"/>
        <v>0</v>
      </c>
      <c r="D2973">
        <f t="shared" si="289"/>
        <v>96</v>
      </c>
      <c r="E2973">
        <f t="shared" si="292"/>
        <v>0</v>
      </c>
      <c r="F2973">
        <f t="shared" si="290"/>
        <v>0</v>
      </c>
      <c r="G2973" t="str">
        <f t="shared" si="293"/>
        <v>B</v>
      </c>
    </row>
    <row r="2974" spans="1:7" x14ac:dyDescent="0.3">
      <c r="A2974">
        <v>5.3637404995530393E-7</v>
      </c>
      <c r="B2974">
        <f t="shared" si="291"/>
        <v>6</v>
      </c>
      <c r="C2974">
        <f t="shared" si="288"/>
        <v>0</v>
      </c>
      <c r="D2974">
        <f t="shared" si="289"/>
        <v>97</v>
      </c>
      <c r="E2974">
        <f t="shared" si="292"/>
        <v>0</v>
      </c>
      <c r="F2974">
        <f t="shared" si="290"/>
        <v>0</v>
      </c>
      <c r="G2974" t="str">
        <f t="shared" si="293"/>
        <v>B</v>
      </c>
    </row>
    <row r="2975" spans="1:7" x14ac:dyDescent="0.3">
      <c r="A2975">
        <v>5.3637404995530393E-7</v>
      </c>
      <c r="B2975">
        <f t="shared" si="291"/>
        <v>6</v>
      </c>
      <c r="C2975">
        <f t="shared" si="288"/>
        <v>0</v>
      </c>
      <c r="D2975">
        <f t="shared" si="289"/>
        <v>98</v>
      </c>
      <c r="E2975">
        <f t="shared" si="292"/>
        <v>0</v>
      </c>
      <c r="F2975">
        <f t="shared" si="290"/>
        <v>0</v>
      </c>
      <c r="G2975" t="str">
        <f t="shared" si="293"/>
        <v>B</v>
      </c>
    </row>
    <row r="2976" spans="1:7" x14ac:dyDescent="0.3">
      <c r="A2976">
        <v>5.3637404995530393E-7</v>
      </c>
      <c r="B2976">
        <f t="shared" si="291"/>
        <v>6</v>
      </c>
      <c r="C2976">
        <f t="shared" si="288"/>
        <v>0</v>
      </c>
      <c r="D2976">
        <f t="shared" si="289"/>
        <v>99</v>
      </c>
      <c r="E2976">
        <f t="shared" si="292"/>
        <v>0</v>
      </c>
      <c r="F2976">
        <f t="shared" si="290"/>
        <v>0</v>
      </c>
      <c r="G2976" t="str">
        <f t="shared" si="293"/>
        <v>B</v>
      </c>
    </row>
    <row r="2977" spans="1:7" x14ac:dyDescent="0.3">
      <c r="A2977">
        <v>5.3637404995530393E-7</v>
      </c>
      <c r="B2977">
        <f t="shared" si="291"/>
        <v>6</v>
      </c>
      <c r="C2977">
        <f t="shared" si="288"/>
        <v>0</v>
      </c>
      <c r="D2977">
        <f t="shared" si="289"/>
        <v>100</v>
      </c>
      <c r="E2977">
        <f t="shared" si="292"/>
        <v>0</v>
      </c>
      <c r="F2977">
        <f t="shared" si="290"/>
        <v>0</v>
      </c>
      <c r="G2977" t="str">
        <f t="shared" si="293"/>
        <v>C</v>
      </c>
    </row>
    <row r="2978" spans="1:7" x14ac:dyDescent="0.3">
      <c r="A2978">
        <v>5.3637404995530393E-7</v>
      </c>
      <c r="B2978">
        <f t="shared" si="291"/>
        <v>6</v>
      </c>
      <c r="C2978">
        <f t="shared" si="288"/>
        <v>0</v>
      </c>
      <c r="D2978">
        <f t="shared" si="289"/>
        <v>101</v>
      </c>
      <c r="E2978">
        <f t="shared" si="292"/>
        <v>0</v>
      </c>
      <c r="F2978">
        <f t="shared" si="290"/>
        <v>0</v>
      </c>
      <c r="G2978" t="str">
        <f t="shared" si="293"/>
        <v>C</v>
      </c>
    </row>
    <row r="2979" spans="1:7" x14ac:dyDescent="0.3">
      <c r="A2979">
        <v>5.3637404995530393E-7</v>
      </c>
      <c r="B2979">
        <f t="shared" si="291"/>
        <v>6</v>
      </c>
      <c r="C2979">
        <f t="shared" si="288"/>
        <v>0</v>
      </c>
      <c r="D2979">
        <f t="shared" si="289"/>
        <v>102</v>
      </c>
      <c r="E2979">
        <f t="shared" si="292"/>
        <v>0</v>
      </c>
      <c r="F2979">
        <f t="shared" si="290"/>
        <v>0</v>
      </c>
      <c r="G2979" t="str">
        <f t="shared" si="293"/>
        <v>C</v>
      </c>
    </row>
    <row r="2980" spans="1:7" x14ac:dyDescent="0.3">
      <c r="A2980">
        <v>5.3637404995530393E-7</v>
      </c>
      <c r="B2980">
        <f t="shared" si="291"/>
        <v>6</v>
      </c>
      <c r="C2980">
        <f t="shared" si="288"/>
        <v>0</v>
      </c>
      <c r="D2980">
        <f t="shared" si="289"/>
        <v>103</v>
      </c>
      <c r="E2980">
        <f t="shared" si="292"/>
        <v>0</v>
      </c>
      <c r="F2980">
        <f t="shared" si="290"/>
        <v>0</v>
      </c>
      <c r="G2980" t="str">
        <f t="shared" si="293"/>
        <v>C</v>
      </c>
    </row>
    <row r="2981" spans="1:7" x14ac:dyDescent="0.3">
      <c r="A2981">
        <v>5.3637404995530393E-7</v>
      </c>
      <c r="B2981">
        <f t="shared" si="291"/>
        <v>6</v>
      </c>
      <c r="C2981">
        <f t="shared" si="288"/>
        <v>0</v>
      </c>
      <c r="D2981">
        <f t="shared" si="289"/>
        <v>104</v>
      </c>
      <c r="E2981">
        <f t="shared" si="292"/>
        <v>0</v>
      </c>
      <c r="F2981">
        <f t="shared" si="290"/>
        <v>0</v>
      </c>
      <c r="G2981" t="str">
        <f t="shared" si="293"/>
        <v>C</v>
      </c>
    </row>
    <row r="2982" spans="1:7" x14ac:dyDescent="0.3">
      <c r="A2982">
        <v>5.3637404995530393E-7</v>
      </c>
      <c r="B2982">
        <f t="shared" si="291"/>
        <v>6</v>
      </c>
      <c r="C2982">
        <f t="shared" si="288"/>
        <v>0</v>
      </c>
      <c r="D2982">
        <f t="shared" si="289"/>
        <v>105</v>
      </c>
      <c r="E2982">
        <f t="shared" si="292"/>
        <v>0</v>
      </c>
      <c r="F2982">
        <f t="shared" si="290"/>
        <v>0</v>
      </c>
      <c r="G2982" t="str">
        <f t="shared" si="293"/>
        <v>C</v>
      </c>
    </row>
    <row r="2983" spans="1:7" x14ac:dyDescent="0.3">
      <c r="A2983">
        <v>5.3637404995530393E-7</v>
      </c>
      <c r="B2983">
        <f t="shared" si="291"/>
        <v>6</v>
      </c>
      <c r="C2983">
        <f t="shared" si="288"/>
        <v>0</v>
      </c>
      <c r="D2983">
        <f t="shared" si="289"/>
        <v>106</v>
      </c>
      <c r="E2983">
        <f t="shared" si="292"/>
        <v>0</v>
      </c>
      <c r="F2983">
        <f t="shared" si="290"/>
        <v>0</v>
      </c>
      <c r="G2983" t="str">
        <f t="shared" si="293"/>
        <v>C</v>
      </c>
    </row>
    <row r="2984" spans="1:7" x14ac:dyDescent="0.3">
      <c r="A2984">
        <v>5.3637404995530393E-7</v>
      </c>
      <c r="B2984">
        <f t="shared" si="291"/>
        <v>6</v>
      </c>
      <c r="C2984">
        <f t="shared" si="288"/>
        <v>0</v>
      </c>
      <c r="D2984">
        <f t="shared" si="289"/>
        <v>107</v>
      </c>
      <c r="E2984">
        <f t="shared" si="292"/>
        <v>0</v>
      </c>
      <c r="F2984">
        <f t="shared" si="290"/>
        <v>0</v>
      </c>
      <c r="G2984" t="str">
        <f t="shared" si="293"/>
        <v>C</v>
      </c>
    </row>
    <row r="2985" spans="1:7" x14ac:dyDescent="0.3">
      <c r="A2985">
        <v>5.3637404995530393E-7</v>
      </c>
      <c r="B2985">
        <f t="shared" si="291"/>
        <v>6</v>
      </c>
      <c r="C2985">
        <f t="shared" si="288"/>
        <v>0</v>
      </c>
      <c r="D2985">
        <f t="shared" si="289"/>
        <v>108</v>
      </c>
      <c r="E2985">
        <f t="shared" si="292"/>
        <v>0</v>
      </c>
      <c r="F2985">
        <f t="shared" si="290"/>
        <v>0</v>
      </c>
      <c r="G2985" t="str">
        <f t="shared" si="293"/>
        <v>C</v>
      </c>
    </row>
    <row r="2986" spans="1:7" x14ac:dyDescent="0.3">
      <c r="A2986">
        <v>5.3637404995530393E-7</v>
      </c>
      <c r="B2986">
        <f t="shared" si="291"/>
        <v>6</v>
      </c>
      <c r="C2986">
        <f t="shared" si="288"/>
        <v>0</v>
      </c>
      <c r="D2986">
        <f t="shared" si="289"/>
        <v>109</v>
      </c>
      <c r="E2986">
        <f t="shared" si="292"/>
        <v>0</v>
      </c>
      <c r="F2986">
        <f t="shared" si="290"/>
        <v>0</v>
      </c>
      <c r="G2986" t="str">
        <f t="shared" si="293"/>
        <v>C</v>
      </c>
    </row>
    <row r="2987" spans="1:7" x14ac:dyDescent="0.3">
      <c r="A2987">
        <v>5.3637404995530393E-7</v>
      </c>
      <c r="B2987">
        <f t="shared" si="291"/>
        <v>6</v>
      </c>
      <c r="C2987">
        <f t="shared" si="288"/>
        <v>0</v>
      </c>
      <c r="D2987">
        <f t="shared" si="289"/>
        <v>110</v>
      </c>
      <c r="E2987">
        <f t="shared" si="292"/>
        <v>0</v>
      </c>
      <c r="F2987">
        <f t="shared" si="290"/>
        <v>0</v>
      </c>
      <c r="G2987" t="str">
        <f t="shared" si="293"/>
        <v>C</v>
      </c>
    </row>
    <row r="2988" spans="1:7" x14ac:dyDescent="0.3">
      <c r="A2988">
        <v>5.3637404995530393E-7</v>
      </c>
      <c r="B2988">
        <f t="shared" si="291"/>
        <v>6</v>
      </c>
      <c r="C2988">
        <f t="shared" si="288"/>
        <v>0</v>
      </c>
      <c r="D2988">
        <f t="shared" si="289"/>
        <v>111</v>
      </c>
      <c r="E2988">
        <f t="shared" si="292"/>
        <v>0</v>
      </c>
      <c r="F2988">
        <f t="shared" si="290"/>
        <v>0</v>
      </c>
      <c r="G2988" t="str">
        <f t="shared" si="293"/>
        <v>C</v>
      </c>
    </row>
    <row r="2989" spans="1:7" x14ac:dyDescent="0.3">
      <c r="A2989">
        <v>5.3637404995530393E-7</v>
      </c>
      <c r="B2989">
        <f t="shared" si="291"/>
        <v>6</v>
      </c>
      <c r="C2989">
        <f t="shared" si="288"/>
        <v>0</v>
      </c>
      <c r="D2989">
        <f t="shared" si="289"/>
        <v>112</v>
      </c>
      <c r="E2989">
        <f t="shared" si="292"/>
        <v>0</v>
      </c>
      <c r="F2989">
        <f t="shared" si="290"/>
        <v>0</v>
      </c>
      <c r="G2989" t="str">
        <f t="shared" si="293"/>
        <v>C</v>
      </c>
    </row>
    <row r="2990" spans="1:7" x14ac:dyDescent="0.3">
      <c r="A2990">
        <v>5.3637404995530393E-7</v>
      </c>
      <c r="B2990">
        <f t="shared" si="291"/>
        <v>6</v>
      </c>
      <c r="C2990">
        <f t="shared" si="288"/>
        <v>0</v>
      </c>
      <c r="D2990">
        <f t="shared" si="289"/>
        <v>113</v>
      </c>
      <c r="E2990">
        <f t="shared" si="292"/>
        <v>0</v>
      </c>
      <c r="F2990">
        <f t="shared" si="290"/>
        <v>0</v>
      </c>
      <c r="G2990" t="str">
        <f t="shared" si="293"/>
        <v>C</v>
      </c>
    </row>
    <row r="2991" spans="1:7" x14ac:dyDescent="0.3">
      <c r="A2991">
        <v>5.363740574531968E-7</v>
      </c>
      <c r="B2991">
        <f t="shared" si="291"/>
        <v>6</v>
      </c>
      <c r="C2991">
        <f t="shared" si="288"/>
        <v>7.4978928739312303E-15</v>
      </c>
      <c r="D2991">
        <f t="shared" si="289"/>
        <v>114</v>
      </c>
      <c r="E2991">
        <f t="shared" si="292"/>
        <v>0</v>
      </c>
      <c r="F2991">
        <f t="shared" si="290"/>
        <v>0</v>
      </c>
      <c r="G2991" t="str">
        <f t="shared" si="293"/>
        <v>C</v>
      </c>
    </row>
    <row r="2992" spans="1:7" x14ac:dyDescent="0.3">
      <c r="A2992">
        <v>5.363740574531968E-7</v>
      </c>
      <c r="B2992">
        <f t="shared" si="291"/>
        <v>6</v>
      </c>
      <c r="C2992">
        <f t="shared" si="288"/>
        <v>0</v>
      </c>
      <c r="D2992">
        <f t="shared" si="289"/>
        <v>115</v>
      </c>
      <c r="E2992">
        <f t="shared" si="292"/>
        <v>0</v>
      </c>
      <c r="F2992">
        <f t="shared" si="290"/>
        <v>0</v>
      </c>
      <c r="G2992" t="str">
        <f t="shared" si="293"/>
        <v>C</v>
      </c>
    </row>
    <row r="2993" spans="1:7" x14ac:dyDescent="0.3">
      <c r="A2993">
        <v>1.0703620923918064E-5</v>
      </c>
      <c r="B2993">
        <f t="shared" si="291"/>
        <v>6</v>
      </c>
      <c r="C2993">
        <f t="shared" si="288"/>
        <v>1.0167246866464866E-5</v>
      </c>
      <c r="D2993">
        <f t="shared" si="289"/>
        <v>116</v>
      </c>
      <c r="E2993">
        <f t="shared" si="292"/>
        <v>0</v>
      </c>
      <c r="F2993">
        <f t="shared" si="290"/>
        <v>0</v>
      </c>
      <c r="G2993" t="str">
        <f t="shared" si="293"/>
        <v>C</v>
      </c>
    </row>
    <row r="2994" spans="1:7" x14ac:dyDescent="0.3">
      <c r="A2994">
        <v>1.0703620923918064E-5</v>
      </c>
      <c r="B2994">
        <f t="shared" si="291"/>
        <v>6</v>
      </c>
      <c r="C2994">
        <f t="shared" si="288"/>
        <v>0</v>
      </c>
      <c r="D2994">
        <f t="shared" si="289"/>
        <v>117</v>
      </c>
      <c r="E2994">
        <f t="shared" si="292"/>
        <v>0</v>
      </c>
      <c r="F2994">
        <f t="shared" si="290"/>
        <v>0</v>
      </c>
      <c r="G2994" t="str">
        <f t="shared" si="293"/>
        <v>C</v>
      </c>
    </row>
    <row r="2995" spans="1:7" x14ac:dyDescent="0.3">
      <c r="A2995">
        <v>1.0703659373325685E-5</v>
      </c>
      <c r="B2995">
        <f t="shared" si="291"/>
        <v>6</v>
      </c>
      <c r="C2995">
        <f t="shared" si="288"/>
        <v>3.8449407621931079E-11</v>
      </c>
      <c r="D2995">
        <f t="shared" si="289"/>
        <v>118</v>
      </c>
      <c r="E2995">
        <f t="shared" si="292"/>
        <v>0</v>
      </c>
      <c r="F2995">
        <f t="shared" si="290"/>
        <v>0</v>
      </c>
      <c r="G2995" t="str">
        <f t="shared" si="293"/>
        <v>C</v>
      </c>
    </row>
    <row r="2996" spans="1:7" x14ac:dyDescent="0.3">
      <c r="A2996">
        <v>1.0703659373325685E-5</v>
      </c>
      <c r="B2996">
        <f t="shared" si="291"/>
        <v>6</v>
      </c>
      <c r="C2996">
        <f t="shared" si="288"/>
        <v>0</v>
      </c>
      <c r="D2996">
        <f t="shared" si="289"/>
        <v>119</v>
      </c>
      <c r="E2996">
        <f t="shared" si="292"/>
        <v>0</v>
      </c>
      <c r="F2996">
        <f t="shared" si="290"/>
        <v>0</v>
      </c>
      <c r="G2996" t="str">
        <f t="shared" si="293"/>
        <v>C</v>
      </c>
    </row>
    <row r="2997" spans="1:7" x14ac:dyDescent="0.3">
      <c r="A2997">
        <v>3.0177950004680539E-2</v>
      </c>
      <c r="B2997">
        <f t="shared" si="291"/>
        <v>6</v>
      </c>
      <c r="C2997">
        <f t="shared" si="288"/>
        <v>3.0167246345307215E-2</v>
      </c>
      <c r="D2997">
        <f t="shared" si="289"/>
        <v>120</v>
      </c>
      <c r="E2997">
        <f t="shared" si="292"/>
        <v>0</v>
      </c>
      <c r="F2997">
        <f t="shared" si="290"/>
        <v>0</v>
      </c>
      <c r="G2997" t="str">
        <f t="shared" si="293"/>
        <v>C</v>
      </c>
    </row>
    <row r="2998" spans="1:7" x14ac:dyDescent="0.3">
      <c r="A2998">
        <v>3.0177950004682163E-2</v>
      </c>
      <c r="B2998">
        <f t="shared" si="291"/>
        <v>6</v>
      </c>
      <c r="C2998">
        <f t="shared" si="288"/>
        <v>1.6237011735142914E-15</v>
      </c>
      <c r="D2998">
        <f t="shared" si="289"/>
        <v>121</v>
      </c>
      <c r="E2998">
        <f t="shared" si="292"/>
        <v>0</v>
      </c>
      <c r="F2998">
        <f t="shared" si="290"/>
        <v>0</v>
      </c>
      <c r="G2998" t="str">
        <f t="shared" si="293"/>
        <v>C</v>
      </c>
    </row>
    <row r="2999" spans="1:7" x14ac:dyDescent="0.3">
      <c r="A2999">
        <v>3.0177950004682163E-2</v>
      </c>
      <c r="B2999">
        <f t="shared" si="291"/>
        <v>6</v>
      </c>
      <c r="C2999">
        <f t="shared" si="288"/>
        <v>0</v>
      </c>
      <c r="D2999">
        <f t="shared" si="289"/>
        <v>122</v>
      </c>
      <c r="E2999">
        <f t="shared" si="292"/>
        <v>0</v>
      </c>
      <c r="F2999">
        <f t="shared" si="290"/>
        <v>0</v>
      </c>
      <c r="G2999" t="str">
        <f t="shared" si="293"/>
        <v>C</v>
      </c>
    </row>
    <row r="3000" spans="1:7" x14ac:dyDescent="0.3">
      <c r="A3000">
        <v>3.0177950004682163E-2</v>
      </c>
      <c r="B3000">
        <f t="shared" si="291"/>
        <v>6</v>
      </c>
      <c r="C3000">
        <f t="shared" si="288"/>
        <v>0</v>
      </c>
      <c r="D3000">
        <f t="shared" si="289"/>
        <v>123</v>
      </c>
      <c r="E3000">
        <f t="shared" si="292"/>
        <v>0</v>
      </c>
      <c r="F3000">
        <f t="shared" si="290"/>
        <v>0</v>
      </c>
      <c r="G3000" t="str">
        <f t="shared" si="293"/>
        <v>C</v>
      </c>
    </row>
    <row r="3001" spans="1:7" x14ac:dyDescent="0.3">
      <c r="A3001">
        <v>3.1338389677222488E-2</v>
      </c>
      <c r="B3001">
        <f t="shared" si="291"/>
        <v>6</v>
      </c>
      <c r="C3001">
        <f t="shared" si="288"/>
        <v>1.1604396725403247E-3</v>
      </c>
      <c r="D3001">
        <f t="shared" si="289"/>
        <v>124</v>
      </c>
      <c r="E3001">
        <f t="shared" si="292"/>
        <v>0</v>
      </c>
      <c r="F3001">
        <f t="shared" si="290"/>
        <v>0</v>
      </c>
      <c r="G3001" t="str">
        <f t="shared" si="293"/>
        <v>C</v>
      </c>
    </row>
    <row r="3002" spans="1:7" x14ac:dyDescent="0.3">
      <c r="A3002">
        <v>3.1338389677222488E-2</v>
      </c>
      <c r="B3002">
        <f t="shared" si="291"/>
        <v>6</v>
      </c>
      <c r="C3002">
        <f t="shared" si="288"/>
        <v>0</v>
      </c>
      <c r="D3002">
        <f t="shared" si="289"/>
        <v>125</v>
      </c>
      <c r="E3002">
        <f t="shared" si="292"/>
        <v>0</v>
      </c>
      <c r="F3002">
        <f t="shared" si="290"/>
        <v>0</v>
      </c>
      <c r="G3002" t="str">
        <f t="shared" si="293"/>
        <v>C</v>
      </c>
    </row>
    <row r="3003" spans="1:7" x14ac:dyDescent="0.3">
      <c r="A3003">
        <v>3.1338389677222488E-2</v>
      </c>
      <c r="B3003">
        <f t="shared" si="291"/>
        <v>6</v>
      </c>
      <c r="C3003">
        <f t="shared" si="288"/>
        <v>0</v>
      </c>
      <c r="D3003">
        <f t="shared" si="289"/>
        <v>126</v>
      </c>
      <c r="E3003">
        <f t="shared" si="292"/>
        <v>0</v>
      </c>
      <c r="F3003">
        <f t="shared" si="290"/>
        <v>0</v>
      </c>
      <c r="G3003" t="str">
        <f t="shared" si="293"/>
        <v>C</v>
      </c>
    </row>
    <row r="3004" spans="1:7" x14ac:dyDescent="0.3">
      <c r="A3004">
        <v>3.1338389677222488E-2</v>
      </c>
      <c r="B3004">
        <f t="shared" si="291"/>
        <v>6</v>
      </c>
      <c r="C3004">
        <f t="shared" si="288"/>
        <v>0</v>
      </c>
      <c r="D3004">
        <f t="shared" si="289"/>
        <v>127</v>
      </c>
      <c r="E3004">
        <f t="shared" si="292"/>
        <v>0</v>
      </c>
      <c r="F3004">
        <f t="shared" si="290"/>
        <v>0</v>
      </c>
      <c r="G3004" t="str">
        <f t="shared" si="293"/>
        <v>C</v>
      </c>
    </row>
    <row r="3005" spans="1:7" x14ac:dyDescent="0.3">
      <c r="A3005">
        <v>3.1338389677222488E-2</v>
      </c>
      <c r="B3005">
        <f t="shared" si="291"/>
        <v>6</v>
      </c>
      <c r="C3005">
        <f t="shared" si="288"/>
        <v>0</v>
      </c>
      <c r="D3005">
        <f t="shared" si="289"/>
        <v>128</v>
      </c>
      <c r="E3005">
        <f t="shared" si="292"/>
        <v>0</v>
      </c>
      <c r="F3005">
        <f t="shared" si="290"/>
        <v>0</v>
      </c>
      <c r="G3005" t="str">
        <f t="shared" si="293"/>
        <v>C</v>
      </c>
    </row>
    <row r="3006" spans="1:7" x14ac:dyDescent="0.3">
      <c r="A3006">
        <v>3.1338389923812278E-2</v>
      </c>
      <c r="B3006">
        <f t="shared" si="291"/>
        <v>6</v>
      </c>
      <c r="C3006">
        <f t="shared" ref="C3006:C3069" si="294">A3006-A3005</f>
        <v>2.4658979025371508E-10</v>
      </c>
      <c r="D3006">
        <f t="shared" ref="D3006:D3069" si="295">D3005+1</f>
        <v>129</v>
      </c>
      <c r="E3006">
        <f t="shared" si="292"/>
        <v>0</v>
      </c>
      <c r="F3006">
        <f t="shared" ref="F3006:F3069" si="296">E3006-E3005</f>
        <v>0</v>
      </c>
      <c r="G3006" t="str">
        <f t="shared" si="293"/>
        <v>C</v>
      </c>
    </row>
    <row r="3007" spans="1:7" x14ac:dyDescent="0.3">
      <c r="A3007">
        <v>3.1338389923812278E-2</v>
      </c>
      <c r="B3007">
        <f t="shared" ref="B3007:B3070" si="297">B3006</f>
        <v>6</v>
      </c>
      <c r="C3007">
        <f t="shared" si="294"/>
        <v>0</v>
      </c>
      <c r="D3007">
        <f t="shared" si="295"/>
        <v>130</v>
      </c>
      <c r="E3007">
        <f t="shared" si="292"/>
        <v>0</v>
      </c>
      <c r="F3007">
        <f t="shared" si="296"/>
        <v>0</v>
      </c>
      <c r="G3007" t="str">
        <f t="shared" si="293"/>
        <v>C</v>
      </c>
    </row>
    <row r="3008" spans="1:7" x14ac:dyDescent="0.3">
      <c r="A3008">
        <v>3.5985624537410124E-2</v>
      </c>
      <c r="B3008">
        <f t="shared" si="297"/>
        <v>6</v>
      </c>
      <c r="C3008">
        <f t="shared" si="294"/>
        <v>4.6472346135978462E-3</v>
      </c>
      <c r="D3008">
        <f t="shared" si="295"/>
        <v>131</v>
      </c>
      <c r="E3008">
        <f t="shared" si="292"/>
        <v>0</v>
      </c>
      <c r="F3008">
        <f t="shared" si="296"/>
        <v>0</v>
      </c>
      <c r="G3008" t="str">
        <f t="shared" si="293"/>
        <v>C</v>
      </c>
    </row>
    <row r="3009" spans="1:7" x14ac:dyDescent="0.3">
      <c r="A3009">
        <v>3.5985624537410124E-2</v>
      </c>
      <c r="B3009">
        <f t="shared" si="297"/>
        <v>6</v>
      </c>
      <c r="C3009">
        <f t="shared" si="294"/>
        <v>0</v>
      </c>
      <c r="D3009">
        <f t="shared" si="295"/>
        <v>132</v>
      </c>
      <c r="E3009">
        <f t="shared" si="292"/>
        <v>0</v>
      </c>
      <c r="F3009">
        <f t="shared" si="296"/>
        <v>0</v>
      </c>
      <c r="G3009" t="str">
        <f t="shared" si="293"/>
        <v>C</v>
      </c>
    </row>
    <row r="3010" spans="1:7" x14ac:dyDescent="0.3">
      <c r="A3010">
        <v>3.5985624537410124E-2</v>
      </c>
      <c r="B3010">
        <f t="shared" si="297"/>
        <v>6</v>
      </c>
      <c r="C3010">
        <f t="shared" si="294"/>
        <v>0</v>
      </c>
      <c r="D3010">
        <f t="shared" si="295"/>
        <v>133</v>
      </c>
      <c r="E3010">
        <f t="shared" si="292"/>
        <v>0</v>
      </c>
      <c r="F3010">
        <f t="shared" si="296"/>
        <v>0</v>
      </c>
      <c r="G3010" t="str">
        <f t="shared" si="293"/>
        <v>C</v>
      </c>
    </row>
    <row r="3011" spans="1:7" x14ac:dyDescent="0.3">
      <c r="A3011">
        <v>3.5985624537410124E-2</v>
      </c>
      <c r="B3011">
        <f t="shared" si="297"/>
        <v>6</v>
      </c>
      <c r="C3011">
        <f t="shared" si="294"/>
        <v>0</v>
      </c>
      <c r="D3011">
        <f t="shared" si="295"/>
        <v>134</v>
      </c>
      <c r="E3011">
        <f t="shared" ref="E3011:E3074" si="298">IF(A3011&lt;7,0,D3011)</f>
        <v>0</v>
      </c>
      <c r="F3011">
        <f t="shared" si="296"/>
        <v>0</v>
      </c>
      <c r="G3011" t="str">
        <f t="shared" ref="G3011:G3074" si="299">IF(D3011&lt;50,"A",IF(D3011&lt;100,"B",IF(D3011&lt;150,"C",IF(D3011&lt;200,"D",IF(D3011&lt;250,"E",IF(D3011&lt;305,"F","…"))))))</f>
        <v>C</v>
      </c>
    </row>
    <row r="3012" spans="1:7" x14ac:dyDescent="0.3">
      <c r="A3012">
        <v>3.5985624537410124E-2</v>
      </c>
      <c r="B3012">
        <f t="shared" si="297"/>
        <v>6</v>
      </c>
      <c r="C3012">
        <f t="shared" si="294"/>
        <v>0</v>
      </c>
      <c r="D3012">
        <f t="shared" si="295"/>
        <v>135</v>
      </c>
      <c r="E3012">
        <f t="shared" si="298"/>
        <v>0</v>
      </c>
      <c r="F3012">
        <f t="shared" si="296"/>
        <v>0</v>
      </c>
      <c r="G3012" t="str">
        <f t="shared" si="299"/>
        <v>C</v>
      </c>
    </row>
    <row r="3013" spans="1:7" x14ac:dyDescent="0.3">
      <c r="A3013">
        <v>3.5985624537412053E-2</v>
      </c>
      <c r="B3013">
        <f t="shared" si="297"/>
        <v>6</v>
      </c>
      <c r="C3013">
        <f t="shared" si="294"/>
        <v>1.9290125052862095E-15</v>
      </c>
      <c r="D3013">
        <f t="shared" si="295"/>
        <v>136</v>
      </c>
      <c r="E3013">
        <f t="shared" si="298"/>
        <v>0</v>
      </c>
      <c r="F3013">
        <f t="shared" si="296"/>
        <v>0</v>
      </c>
      <c r="G3013" t="str">
        <f t="shared" si="299"/>
        <v>C</v>
      </c>
    </row>
    <row r="3014" spans="1:7" x14ac:dyDescent="0.3">
      <c r="A3014">
        <v>3.5985624537412053E-2</v>
      </c>
      <c r="B3014">
        <f t="shared" si="297"/>
        <v>6</v>
      </c>
      <c r="C3014">
        <f t="shared" si="294"/>
        <v>0</v>
      </c>
      <c r="D3014">
        <f t="shared" si="295"/>
        <v>137</v>
      </c>
      <c r="E3014">
        <f t="shared" si="298"/>
        <v>0</v>
      </c>
      <c r="F3014">
        <f t="shared" si="296"/>
        <v>0</v>
      </c>
      <c r="G3014" t="str">
        <f t="shared" si="299"/>
        <v>C</v>
      </c>
    </row>
    <row r="3015" spans="1:7" x14ac:dyDescent="0.3">
      <c r="A3015">
        <v>3.5985624537412053E-2</v>
      </c>
      <c r="B3015">
        <f t="shared" si="297"/>
        <v>6</v>
      </c>
      <c r="C3015">
        <f t="shared" si="294"/>
        <v>0</v>
      </c>
      <c r="D3015">
        <f t="shared" si="295"/>
        <v>138</v>
      </c>
      <c r="E3015">
        <f t="shared" si="298"/>
        <v>0</v>
      </c>
      <c r="F3015">
        <f t="shared" si="296"/>
        <v>0</v>
      </c>
      <c r="G3015" t="str">
        <f t="shared" si="299"/>
        <v>C</v>
      </c>
    </row>
    <row r="3016" spans="1:7" x14ac:dyDescent="0.3">
      <c r="A3016">
        <v>0.13001265991584698</v>
      </c>
      <c r="B3016">
        <f t="shared" si="297"/>
        <v>6</v>
      </c>
      <c r="C3016">
        <f t="shared" si="294"/>
        <v>9.4027035378434931E-2</v>
      </c>
      <c r="D3016">
        <f t="shared" si="295"/>
        <v>139</v>
      </c>
      <c r="E3016">
        <f t="shared" si="298"/>
        <v>0</v>
      </c>
      <c r="F3016">
        <f t="shared" si="296"/>
        <v>0</v>
      </c>
      <c r="G3016" t="str">
        <f t="shared" si="299"/>
        <v>C</v>
      </c>
    </row>
    <row r="3017" spans="1:7" x14ac:dyDescent="0.3">
      <c r="A3017">
        <v>0.13001265991584698</v>
      </c>
      <c r="B3017">
        <f t="shared" si="297"/>
        <v>6</v>
      </c>
      <c r="C3017">
        <f t="shared" si="294"/>
        <v>0</v>
      </c>
      <c r="D3017">
        <f t="shared" si="295"/>
        <v>140</v>
      </c>
      <c r="E3017">
        <f t="shared" si="298"/>
        <v>0</v>
      </c>
      <c r="F3017">
        <f t="shared" si="296"/>
        <v>0</v>
      </c>
      <c r="G3017" t="str">
        <f t="shared" si="299"/>
        <v>C</v>
      </c>
    </row>
    <row r="3018" spans="1:7" x14ac:dyDescent="0.3">
      <c r="A3018">
        <v>0.13001265991584698</v>
      </c>
      <c r="B3018">
        <f t="shared" si="297"/>
        <v>6</v>
      </c>
      <c r="C3018">
        <f t="shared" si="294"/>
        <v>0</v>
      </c>
      <c r="D3018">
        <f t="shared" si="295"/>
        <v>141</v>
      </c>
      <c r="E3018">
        <f t="shared" si="298"/>
        <v>0</v>
      </c>
      <c r="F3018">
        <f t="shared" si="296"/>
        <v>0</v>
      </c>
      <c r="G3018" t="str">
        <f t="shared" si="299"/>
        <v>C</v>
      </c>
    </row>
    <row r="3019" spans="1:7" x14ac:dyDescent="0.3">
      <c r="A3019">
        <v>0.13001265991584698</v>
      </c>
      <c r="B3019">
        <f t="shared" si="297"/>
        <v>6</v>
      </c>
      <c r="C3019">
        <f t="shared" si="294"/>
        <v>0</v>
      </c>
      <c r="D3019">
        <f t="shared" si="295"/>
        <v>142</v>
      </c>
      <c r="E3019">
        <f t="shared" si="298"/>
        <v>0</v>
      </c>
      <c r="F3019">
        <f t="shared" si="296"/>
        <v>0</v>
      </c>
      <c r="G3019" t="str">
        <f t="shared" si="299"/>
        <v>C</v>
      </c>
    </row>
    <row r="3020" spans="1:7" x14ac:dyDescent="0.3">
      <c r="A3020">
        <v>0.13001265991584698</v>
      </c>
      <c r="B3020">
        <f t="shared" si="297"/>
        <v>6</v>
      </c>
      <c r="C3020">
        <f t="shared" si="294"/>
        <v>0</v>
      </c>
      <c r="D3020">
        <f t="shared" si="295"/>
        <v>143</v>
      </c>
      <c r="E3020">
        <f t="shared" si="298"/>
        <v>0</v>
      </c>
      <c r="F3020">
        <f t="shared" si="296"/>
        <v>0</v>
      </c>
      <c r="G3020" t="str">
        <f t="shared" si="299"/>
        <v>C</v>
      </c>
    </row>
    <row r="3021" spans="1:7" x14ac:dyDescent="0.3">
      <c r="A3021">
        <v>0.13001265991584698</v>
      </c>
      <c r="B3021">
        <f t="shared" si="297"/>
        <v>6</v>
      </c>
      <c r="C3021">
        <f t="shared" si="294"/>
        <v>0</v>
      </c>
      <c r="D3021">
        <f t="shared" si="295"/>
        <v>144</v>
      </c>
      <c r="E3021">
        <f t="shared" si="298"/>
        <v>0</v>
      </c>
      <c r="F3021">
        <f t="shared" si="296"/>
        <v>0</v>
      </c>
      <c r="G3021" t="str">
        <f t="shared" si="299"/>
        <v>C</v>
      </c>
    </row>
    <row r="3022" spans="1:7" x14ac:dyDescent="0.3">
      <c r="A3022">
        <v>0.13001265991584698</v>
      </c>
      <c r="B3022">
        <f t="shared" si="297"/>
        <v>6</v>
      </c>
      <c r="C3022">
        <f t="shared" si="294"/>
        <v>0</v>
      </c>
      <c r="D3022">
        <f t="shared" si="295"/>
        <v>145</v>
      </c>
      <c r="E3022">
        <f t="shared" si="298"/>
        <v>0</v>
      </c>
      <c r="F3022">
        <f t="shared" si="296"/>
        <v>0</v>
      </c>
      <c r="G3022" t="str">
        <f t="shared" si="299"/>
        <v>C</v>
      </c>
    </row>
    <row r="3023" spans="1:7" x14ac:dyDescent="0.3">
      <c r="A3023">
        <v>0.13001265991584698</v>
      </c>
      <c r="B3023">
        <f t="shared" si="297"/>
        <v>6</v>
      </c>
      <c r="C3023">
        <f t="shared" si="294"/>
        <v>0</v>
      </c>
      <c r="D3023">
        <f t="shared" si="295"/>
        <v>146</v>
      </c>
      <c r="E3023">
        <f t="shared" si="298"/>
        <v>0</v>
      </c>
      <c r="F3023">
        <f t="shared" si="296"/>
        <v>0</v>
      </c>
      <c r="G3023" t="str">
        <f t="shared" si="299"/>
        <v>C</v>
      </c>
    </row>
    <row r="3024" spans="1:7" x14ac:dyDescent="0.3">
      <c r="A3024">
        <v>0.13001265991584698</v>
      </c>
      <c r="B3024">
        <f t="shared" si="297"/>
        <v>6</v>
      </c>
      <c r="C3024">
        <f t="shared" si="294"/>
        <v>0</v>
      </c>
      <c r="D3024">
        <f t="shared" si="295"/>
        <v>147</v>
      </c>
      <c r="E3024">
        <f t="shared" si="298"/>
        <v>0</v>
      </c>
      <c r="F3024">
        <f t="shared" si="296"/>
        <v>0</v>
      </c>
      <c r="G3024" t="str">
        <f t="shared" si="299"/>
        <v>C</v>
      </c>
    </row>
    <row r="3025" spans="1:7" x14ac:dyDescent="0.3">
      <c r="A3025">
        <v>0.13001265991584698</v>
      </c>
      <c r="B3025">
        <f t="shared" si="297"/>
        <v>6</v>
      </c>
      <c r="C3025">
        <f t="shared" si="294"/>
        <v>0</v>
      </c>
      <c r="D3025">
        <f t="shared" si="295"/>
        <v>148</v>
      </c>
      <c r="E3025">
        <f t="shared" si="298"/>
        <v>0</v>
      </c>
      <c r="F3025">
        <f t="shared" si="296"/>
        <v>0</v>
      </c>
      <c r="G3025" t="str">
        <f t="shared" si="299"/>
        <v>C</v>
      </c>
    </row>
    <row r="3026" spans="1:7" x14ac:dyDescent="0.3">
      <c r="A3026">
        <v>0.13001265991584698</v>
      </c>
      <c r="B3026">
        <f t="shared" si="297"/>
        <v>6</v>
      </c>
      <c r="C3026">
        <f t="shared" si="294"/>
        <v>0</v>
      </c>
      <c r="D3026">
        <f t="shared" si="295"/>
        <v>149</v>
      </c>
      <c r="E3026">
        <f t="shared" si="298"/>
        <v>0</v>
      </c>
      <c r="F3026">
        <f t="shared" si="296"/>
        <v>0</v>
      </c>
      <c r="G3026" t="str">
        <f t="shared" si="299"/>
        <v>C</v>
      </c>
    </row>
    <row r="3027" spans="1:7" x14ac:dyDescent="0.3">
      <c r="A3027">
        <v>0.13001265991584704</v>
      </c>
      <c r="B3027">
        <f t="shared" si="297"/>
        <v>6</v>
      </c>
      <c r="C3027">
        <f t="shared" si="294"/>
        <v>0</v>
      </c>
      <c r="D3027">
        <f t="shared" si="295"/>
        <v>150</v>
      </c>
      <c r="E3027">
        <f t="shared" si="298"/>
        <v>0</v>
      </c>
      <c r="F3027">
        <f t="shared" si="296"/>
        <v>0</v>
      </c>
      <c r="G3027" t="str">
        <f t="shared" si="299"/>
        <v>D</v>
      </c>
    </row>
    <row r="3028" spans="1:7" x14ac:dyDescent="0.3">
      <c r="A3028">
        <v>0.13001265991584704</v>
      </c>
      <c r="B3028">
        <f t="shared" si="297"/>
        <v>6</v>
      </c>
      <c r="C3028">
        <f t="shared" si="294"/>
        <v>0</v>
      </c>
      <c r="D3028">
        <f t="shared" si="295"/>
        <v>151</v>
      </c>
      <c r="E3028">
        <f t="shared" si="298"/>
        <v>0</v>
      </c>
      <c r="F3028">
        <f t="shared" si="296"/>
        <v>0</v>
      </c>
      <c r="G3028" t="str">
        <f t="shared" si="299"/>
        <v>D</v>
      </c>
    </row>
    <row r="3029" spans="1:7" x14ac:dyDescent="0.3">
      <c r="A3029">
        <v>0.13001265991584704</v>
      </c>
      <c r="B3029">
        <f t="shared" si="297"/>
        <v>6</v>
      </c>
      <c r="C3029">
        <f t="shared" si="294"/>
        <v>0</v>
      </c>
      <c r="D3029">
        <f t="shared" si="295"/>
        <v>152</v>
      </c>
      <c r="E3029">
        <f t="shared" si="298"/>
        <v>0</v>
      </c>
      <c r="F3029">
        <f t="shared" si="296"/>
        <v>0</v>
      </c>
      <c r="G3029" t="str">
        <f t="shared" si="299"/>
        <v>D</v>
      </c>
    </row>
    <row r="3030" spans="1:7" x14ac:dyDescent="0.3">
      <c r="A3030">
        <v>0.13001265991584704</v>
      </c>
      <c r="B3030">
        <f t="shared" si="297"/>
        <v>6</v>
      </c>
      <c r="C3030">
        <f t="shared" si="294"/>
        <v>0</v>
      </c>
      <c r="D3030">
        <f t="shared" si="295"/>
        <v>153</v>
      </c>
      <c r="E3030">
        <f t="shared" si="298"/>
        <v>0</v>
      </c>
      <c r="F3030">
        <f t="shared" si="296"/>
        <v>0</v>
      </c>
      <c r="G3030" t="str">
        <f t="shared" si="299"/>
        <v>D</v>
      </c>
    </row>
    <row r="3031" spans="1:7" x14ac:dyDescent="0.3">
      <c r="A3031">
        <v>0.13001265991584704</v>
      </c>
      <c r="B3031">
        <f t="shared" si="297"/>
        <v>6</v>
      </c>
      <c r="C3031">
        <f t="shared" si="294"/>
        <v>0</v>
      </c>
      <c r="D3031">
        <f t="shared" si="295"/>
        <v>154</v>
      </c>
      <c r="E3031">
        <f t="shared" si="298"/>
        <v>0</v>
      </c>
      <c r="F3031">
        <f t="shared" si="296"/>
        <v>0</v>
      </c>
      <c r="G3031" t="str">
        <f t="shared" si="299"/>
        <v>D</v>
      </c>
    </row>
    <row r="3032" spans="1:7" x14ac:dyDescent="0.3">
      <c r="A3032">
        <v>0.13001265991584712</v>
      </c>
      <c r="B3032">
        <f t="shared" si="297"/>
        <v>6</v>
      </c>
      <c r="C3032">
        <f t="shared" si="294"/>
        <v>0</v>
      </c>
      <c r="D3032">
        <f t="shared" si="295"/>
        <v>155</v>
      </c>
      <c r="E3032">
        <f t="shared" si="298"/>
        <v>0</v>
      </c>
      <c r="F3032">
        <f t="shared" si="296"/>
        <v>0</v>
      </c>
      <c r="G3032" t="str">
        <f t="shared" si="299"/>
        <v>D</v>
      </c>
    </row>
    <row r="3033" spans="1:7" x14ac:dyDescent="0.3">
      <c r="A3033">
        <v>0.13002471212794806</v>
      </c>
      <c r="B3033">
        <f t="shared" si="297"/>
        <v>6</v>
      </c>
      <c r="C3033">
        <f t="shared" si="294"/>
        <v>1.2052212100932547E-5</v>
      </c>
      <c r="D3033">
        <f t="shared" si="295"/>
        <v>156</v>
      </c>
      <c r="E3033">
        <f t="shared" si="298"/>
        <v>0</v>
      </c>
      <c r="F3033">
        <f t="shared" si="296"/>
        <v>0</v>
      </c>
      <c r="G3033" t="str">
        <f t="shared" si="299"/>
        <v>D</v>
      </c>
    </row>
    <row r="3034" spans="1:7" x14ac:dyDescent="0.3">
      <c r="A3034">
        <v>0.13002471212794806</v>
      </c>
      <c r="B3034">
        <f t="shared" si="297"/>
        <v>6</v>
      </c>
      <c r="C3034">
        <f t="shared" si="294"/>
        <v>0</v>
      </c>
      <c r="D3034">
        <f t="shared" si="295"/>
        <v>157</v>
      </c>
      <c r="E3034">
        <f t="shared" si="298"/>
        <v>0</v>
      </c>
      <c r="F3034">
        <f t="shared" si="296"/>
        <v>0</v>
      </c>
      <c r="G3034" t="str">
        <f t="shared" si="299"/>
        <v>D</v>
      </c>
    </row>
    <row r="3035" spans="1:7" x14ac:dyDescent="0.3">
      <c r="A3035">
        <v>0.13002471212794806</v>
      </c>
      <c r="B3035">
        <f t="shared" si="297"/>
        <v>6</v>
      </c>
      <c r="C3035">
        <f t="shared" si="294"/>
        <v>0</v>
      </c>
      <c r="D3035">
        <f t="shared" si="295"/>
        <v>158</v>
      </c>
      <c r="E3035">
        <f t="shared" si="298"/>
        <v>0</v>
      </c>
      <c r="F3035">
        <f t="shared" si="296"/>
        <v>0</v>
      </c>
      <c r="G3035" t="str">
        <f t="shared" si="299"/>
        <v>D</v>
      </c>
    </row>
    <row r="3036" spans="1:7" x14ac:dyDescent="0.3">
      <c r="A3036">
        <v>0.13002471212794806</v>
      </c>
      <c r="B3036">
        <f t="shared" si="297"/>
        <v>6</v>
      </c>
      <c r="C3036">
        <f t="shared" si="294"/>
        <v>0</v>
      </c>
      <c r="D3036">
        <f t="shared" si="295"/>
        <v>159</v>
      </c>
      <c r="E3036">
        <f t="shared" si="298"/>
        <v>0</v>
      </c>
      <c r="F3036">
        <f t="shared" si="296"/>
        <v>0</v>
      </c>
      <c r="G3036" t="str">
        <f t="shared" si="299"/>
        <v>D</v>
      </c>
    </row>
    <row r="3037" spans="1:7" x14ac:dyDescent="0.3">
      <c r="A3037">
        <v>0.13002471212794911</v>
      </c>
      <c r="B3037">
        <f t="shared" si="297"/>
        <v>6</v>
      </c>
      <c r="C3037">
        <f t="shared" si="294"/>
        <v>1.0547118733938987E-15</v>
      </c>
      <c r="D3037">
        <f t="shared" si="295"/>
        <v>160</v>
      </c>
      <c r="E3037">
        <f t="shared" si="298"/>
        <v>0</v>
      </c>
      <c r="F3037">
        <f t="shared" si="296"/>
        <v>0</v>
      </c>
      <c r="G3037" t="str">
        <f t="shared" si="299"/>
        <v>D</v>
      </c>
    </row>
    <row r="3038" spans="1:7" x14ac:dyDescent="0.3">
      <c r="A3038">
        <v>0.13002471212794911</v>
      </c>
      <c r="B3038">
        <f t="shared" si="297"/>
        <v>6</v>
      </c>
      <c r="C3038">
        <f t="shared" si="294"/>
        <v>0</v>
      </c>
      <c r="D3038">
        <f t="shared" si="295"/>
        <v>161</v>
      </c>
      <c r="E3038">
        <f t="shared" si="298"/>
        <v>0</v>
      </c>
      <c r="F3038">
        <f t="shared" si="296"/>
        <v>0</v>
      </c>
      <c r="G3038" t="str">
        <f t="shared" si="299"/>
        <v>D</v>
      </c>
    </row>
    <row r="3039" spans="1:7" x14ac:dyDescent="0.3">
      <c r="A3039">
        <v>0.1300247127787556</v>
      </c>
      <c r="B3039">
        <f t="shared" si="297"/>
        <v>6</v>
      </c>
      <c r="C3039">
        <f t="shared" si="294"/>
        <v>6.5080649203075325E-10</v>
      </c>
      <c r="D3039">
        <f t="shared" si="295"/>
        <v>162</v>
      </c>
      <c r="E3039">
        <f t="shared" si="298"/>
        <v>0</v>
      </c>
      <c r="F3039">
        <f t="shared" si="296"/>
        <v>0</v>
      </c>
      <c r="G3039" t="str">
        <f t="shared" si="299"/>
        <v>D</v>
      </c>
    </row>
    <row r="3040" spans="1:7" x14ac:dyDescent="0.3">
      <c r="A3040">
        <v>0.13002471291179957</v>
      </c>
      <c r="B3040">
        <f t="shared" si="297"/>
        <v>6</v>
      </c>
      <c r="C3040">
        <f t="shared" si="294"/>
        <v>1.3304396473401425E-10</v>
      </c>
      <c r="D3040">
        <f t="shared" si="295"/>
        <v>163</v>
      </c>
      <c r="E3040">
        <f t="shared" si="298"/>
        <v>0</v>
      </c>
      <c r="F3040">
        <f t="shared" si="296"/>
        <v>0</v>
      </c>
      <c r="G3040" t="str">
        <f t="shared" si="299"/>
        <v>D</v>
      </c>
    </row>
    <row r="3041" spans="1:7" x14ac:dyDescent="0.3">
      <c r="A3041">
        <v>0.13002471291179957</v>
      </c>
      <c r="B3041">
        <f t="shared" si="297"/>
        <v>6</v>
      </c>
      <c r="C3041">
        <f t="shared" si="294"/>
        <v>0</v>
      </c>
      <c r="D3041">
        <f t="shared" si="295"/>
        <v>164</v>
      </c>
      <c r="E3041">
        <f t="shared" si="298"/>
        <v>0</v>
      </c>
      <c r="F3041">
        <f t="shared" si="296"/>
        <v>0</v>
      </c>
      <c r="G3041" t="str">
        <f t="shared" si="299"/>
        <v>D</v>
      </c>
    </row>
    <row r="3042" spans="1:7" x14ac:dyDescent="0.3">
      <c r="A3042">
        <v>0.13002471291179957</v>
      </c>
      <c r="B3042">
        <f t="shared" si="297"/>
        <v>6</v>
      </c>
      <c r="C3042">
        <f t="shared" si="294"/>
        <v>0</v>
      </c>
      <c r="D3042">
        <f t="shared" si="295"/>
        <v>165</v>
      </c>
      <c r="E3042">
        <f t="shared" si="298"/>
        <v>0</v>
      </c>
      <c r="F3042">
        <f t="shared" si="296"/>
        <v>0</v>
      </c>
      <c r="G3042" t="str">
        <f t="shared" si="299"/>
        <v>D</v>
      </c>
    </row>
    <row r="3043" spans="1:7" x14ac:dyDescent="0.3">
      <c r="A3043">
        <v>0.1300247288005304</v>
      </c>
      <c r="B3043">
        <f t="shared" si="297"/>
        <v>6</v>
      </c>
      <c r="C3043">
        <f t="shared" si="294"/>
        <v>1.5888730831026265E-8</v>
      </c>
      <c r="D3043">
        <f t="shared" si="295"/>
        <v>166</v>
      </c>
      <c r="E3043">
        <f t="shared" si="298"/>
        <v>0</v>
      </c>
      <c r="F3043">
        <f t="shared" si="296"/>
        <v>0</v>
      </c>
      <c r="G3043" t="str">
        <f t="shared" si="299"/>
        <v>D</v>
      </c>
    </row>
    <row r="3044" spans="1:7" x14ac:dyDescent="0.3">
      <c r="A3044">
        <v>0.1300247288005304</v>
      </c>
      <c r="B3044">
        <f t="shared" si="297"/>
        <v>6</v>
      </c>
      <c r="C3044">
        <f t="shared" si="294"/>
        <v>0</v>
      </c>
      <c r="D3044">
        <f t="shared" si="295"/>
        <v>167</v>
      </c>
      <c r="E3044">
        <f t="shared" si="298"/>
        <v>0</v>
      </c>
      <c r="F3044">
        <f t="shared" si="296"/>
        <v>0</v>
      </c>
      <c r="G3044" t="str">
        <f t="shared" si="299"/>
        <v>D</v>
      </c>
    </row>
    <row r="3045" spans="1:7" x14ac:dyDescent="0.3">
      <c r="A3045">
        <v>0.1300247288005304</v>
      </c>
      <c r="B3045">
        <f t="shared" si="297"/>
        <v>6</v>
      </c>
      <c r="C3045">
        <f t="shared" si="294"/>
        <v>0</v>
      </c>
      <c r="D3045">
        <f t="shared" si="295"/>
        <v>168</v>
      </c>
      <c r="E3045">
        <f t="shared" si="298"/>
        <v>0</v>
      </c>
      <c r="F3045">
        <f t="shared" si="296"/>
        <v>0</v>
      </c>
      <c r="G3045" t="str">
        <f t="shared" si="299"/>
        <v>D</v>
      </c>
    </row>
    <row r="3046" spans="1:7" x14ac:dyDescent="0.3">
      <c r="A3046">
        <v>0.19876363038434219</v>
      </c>
      <c r="B3046">
        <f t="shared" si="297"/>
        <v>6</v>
      </c>
      <c r="C3046">
        <f t="shared" si="294"/>
        <v>6.8738901583811796E-2</v>
      </c>
      <c r="D3046">
        <f t="shared" si="295"/>
        <v>169</v>
      </c>
      <c r="E3046">
        <f t="shared" si="298"/>
        <v>0</v>
      </c>
      <c r="F3046">
        <f t="shared" si="296"/>
        <v>0</v>
      </c>
      <c r="G3046" t="str">
        <f t="shared" si="299"/>
        <v>D</v>
      </c>
    </row>
    <row r="3047" spans="1:7" x14ac:dyDescent="0.3">
      <c r="A3047">
        <v>0.19876363038434219</v>
      </c>
      <c r="B3047">
        <f t="shared" si="297"/>
        <v>6</v>
      </c>
      <c r="C3047">
        <f t="shared" si="294"/>
        <v>0</v>
      </c>
      <c r="D3047">
        <f t="shared" si="295"/>
        <v>170</v>
      </c>
      <c r="E3047">
        <f t="shared" si="298"/>
        <v>0</v>
      </c>
      <c r="F3047">
        <f t="shared" si="296"/>
        <v>0</v>
      </c>
      <c r="G3047" t="str">
        <f t="shared" si="299"/>
        <v>D</v>
      </c>
    </row>
    <row r="3048" spans="1:7" x14ac:dyDescent="0.3">
      <c r="A3048">
        <v>0.19876363038434219</v>
      </c>
      <c r="B3048">
        <f t="shared" si="297"/>
        <v>6</v>
      </c>
      <c r="C3048">
        <f t="shared" si="294"/>
        <v>0</v>
      </c>
      <c r="D3048">
        <f t="shared" si="295"/>
        <v>171</v>
      </c>
      <c r="E3048">
        <f t="shared" si="298"/>
        <v>0</v>
      </c>
      <c r="F3048">
        <f t="shared" si="296"/>
        <v>0</v>
      </c>
      <c r="G3048" t="str">
        <f t="shared" si="299"/>
        <v>D</v>
      </c>
    </row>
    <row r="3049" spans="1:7" x14ac:dyDescent="0.3">
      <c r="A3049">
        <v>0.19876363038434219</v>
      </c>
      <c r="B3049">
        <f t="shared" si="297"/>
        <v>6</v>
      </c>
      <c r="C3049">
        <f t="shared" si="294"/>
        <v>0</v>
      </c>
      <c r="D3049">
        <f t="shared" si="295"/>
        <v>172</v>
      </c>
      <c r="E3049">
        <f t="shared" si="298"/>
        <v>0</v>
      </c>
      <c r="F3049">
        <f t="shared" si="296"/>
        <v>0</v>
      </c>
      <c r="G3049" t="str">
        <f t="shared" si="299"/>
        <v>D</v>
      </c>
    </row>
    <row r="3050" spans="1:7" x14ac:dyDescent="0.3">
      <c r="A3050">
        <v>0.19876369576693667</v>
      </c>
      <c r="B3050">
        <f t="shared" si="297"/>
        <v>6</v>
      </c>
      <c r="C3050">
        <f t="shared" si="294"/>
        <v>6.5382594477414457E-8</v>
      </c>
      <c r="D3050">
        <f t="shared" si="295"/>
        <v>173</v>
      </c>
      <c r="E3050">
        <f t="shared" si="298"/>
        <v>0</v>
      </c>
      <c r="F3050">
        <f t="shared" si="296"/>
        <v>0</v>
      </c>
      <c r="G3050" t="str">
        <f t="shared" si="299"/>
        <v>D</v>
      </c>
    </row>
    <row r="3051" spans="1:7" x14ac:dyDescent="0.3">
      <c r="A3051">
        <v>0.19876369576693667</v>
      </c>
      <c r="B3051">
        <f t="shared" si="297"/>
        <v>6</v>
      </c>
      <c r="C3051">
        <f t="shared" si="294"/>
        <v>0</v>
      </c>
      <c r="D3051">
        <f t="shared" si="295"/>
        <v>174</v>
      </c>
      <c r="E3051">
        <f t="shared" si="298"/>
        <v>0</v>
      </c>
      <c r="F3051">
        <f t="shared" si="296"/>
        <v>0</v>
      </c>
      <c r="G3051" t="str">
        <f t="shared" si="299"/>
        <v>D</v>
      </c>
    </row>
    <row r="3052" spans="1:7" x14ac:dyDescent="0.3">
      <c r="A3052">
        <v>0.19876369576693667</v>
      </c>
      <c r="B3052">
        <f t="shared" si="297"/>
        <v>6</v>
      </c>
      <c r="C3052">
        <f t="shared" si="294"/>
        <v>0</v>
      </c>
      <c r="D3052">
        <f t="shared" si="295"/>
        <v>175</v>
      </c>
      <c r="E3052">
        <f t="shared" si="298"/>
        <v>0</v>
      </c>
      <c r="F3052">
        <f t="shared" si="296"/>
        <v>0</v>
      </c>
      <c r="G3052" t="str">
        <f t="shared" si="299"/>
        <v>D</v>
      </c>
    </row>
    <row r="3053" spans="1:7" x14ac:dyDescent="0.3">
      <c r="A3053">
        <v>0.19876369576693667</v>
      </c>
      <c r="B3053">
        <f t="shared" si="297"/>
        <v>6</v>
      </c>
      <c r="C3053">
        <f t="shared" si="294"/>
        <v>0</v>
      </c>
      <c r="D3053">
        <f t="shared" si="295"/>
        <v>176</v>
      </c>
      <c r="E3053">
        <f t="shared" si="298"/>
        <v>0</v>
      </c>
      <c r="F3053">
        <f t="shared" si="296"/>
        <v>0</v>
      </c>
      <c r="G3053" t="str">
        <f t="shared" si="299"/>
        <v>D</v>
      </c>
    </row>
    <row r="3054" spans="1:7" x14ac:dyDescent="0.3">
      <c r="A3054">
        <v>0.19876369576693667</v>
      </c>
      <c r="B3054">
        <f t="shared" si="297"/>
        <v>6</v>
      </c>
      <c r="C3054">
        <f t="shared" si="294"/>
        <v>0</v>
      </c>
      <c r="D3054">
        <f t="shared" si="295"/>
        <v>177</v>
      </c>
      <c r="E3054">
        <f t="shared" si="298"/>
        <v>0</v>
      </c>
      <c r="F3054">
        <f t="shared" si="296"/>
        <v>0</v>
      </c>
      <c r="G3054" t="str">
        <f t="shared" si="299"/>
        <v>D</v>
      </c>
    </row>
    <row r="3055" spans="1:7" x14ac:dyDescent="0.3">
      <c r="A3055">
        <v>0.19876369576693667</v>
      </c>
      <c r="B3055">
        <f t="shared" si="297"/>
        <v>6</v>
      </c>
      <c r="C3055">
        <f t="shared" si="294"/>
        <v>0</v>
      </c>
      <c r="D3055">
        <f t="shared" si="295"/>
        <v>178</v>
      </c>
      <c r="E3055">
        <f t="shared" si="298"/>
        <v>0</v>
      </c>
      <c r="F3055">
        <f t="shared" si="296"/>
        <v>0</v>
      </c>
      <c r="G3055" t="str">
        <f t="shared" si="299"/>
        <v>D</v>
      </c>
    </row>
    <row r="3056" spans="1:7" x14ac:dyDescent="0.3">
      <c r="A3056">
        <v>0.19876369576693709</v>
      </c>
      <c r="B3056">
        <f t="shared" si="297"/>
        <v>6</v>
      </c>
      <c r="C3056">
        <f t="shared" si="294"/>
        <v>4.163336342344337E-16</v>
      </c>
      <c r="D3056">
        <f t="shared" si="295"/>
        <v>179</v>
      </c>
      <c r="E3056">
        <f t="shared" si="298"/>
        <v>0</v>
      </c>
      <c r="F3056">
        <f t="shared" si="296"/>
        <v>0</v>
      </c>
      <c r="G3056" t="str">
        <f t="shared" si="299"/>
        <v>D</v>
      </c>
    </row>
    <row r="3057" spans="1:7" x14ac:dyDescent="0.3">
      <c r="A3057">
        <v>0.19876369576693709</v>
      </c>
      <c r="B3057">
        <f t="shared" si="297"/>
        <v>6</v>
      </c>
      <c r="C3057">
        <f t="shared" si="294"/>
        <v>0</v>
      </c>
      <c r="D3057">
        <f t="shared" si="295"/>
        <v>180</v>
      </c>
      <c r="E3057">
        <f t="shared" si="298"/>
        <v>0</v>
      </c>
      <c r="F3057">
        <f t="shared" si="296"/>
        <v>0</v>
      </c>
      <c r="G3057" t="str">
        <f t="shared" si="299"/>
        <v>D</v>
      </c>
    </row>
    <row r="3058" spans="1:7" x14ac:dyDescent="0.3">
      <c r="A3058">
        <v>0.19876369576693709</v>
      </c>
      <c r="B3058">
        <f t="shared" si="297"/>
        <v>6</v>
      </c>
      <c r="C3058">
        <f t="shared" si="294"/>
        <v>0</v>
      </c>
      <c r="D3058">
        <f t="shared" si="295"/>
        <v>181</v>
      </c>
      <c r="E3058">
        <f t="shared" si="298"/>
        <v>0</v>
      </c>
      <c r="F3058">
        <f t="shared" si="296"/>
        <v>0</v>
      </c>
      <c r="G3058" t="str">
        <f t="shared" si="299"/>
        <v>D</v>
      </c>
    </row>
    <row r="3059" spans="1:7" x14ac:dyDescent="0.3">
      <c r="A3059">
        <v>0.19876369576693709</v>
      </c>
      <c r="B3059">
        <f t="shared" si="297"/>
        <v>6</v>
      </c>
      <c r="C3059">
        <f t="shared" si="294"/>
        <v>0</v>
      </c>
      <c r="D3059">
        <f t="shared" si="295"/>
        <v>182</v>
      </c>
      <c r="E3059">
        <f t="shared" si="298"/>
        <v>0</v>
      </c>
      <c r="F3059">
        <f t="shared" si="296"/>
        <v>0</v>
      </c>
      <c r="G3059" t="str">
        <f t="shared" si="299"/>
        <v>D</v>
      </c>
    </row>
    <row r="3060" spans="1:7" x14ac:dyDescent="0.3">
      <c r="A3060">
        <v>0.26509253497989216</v>
      </c>
      <c r="B3060">
        <f t="shared" si="297"/>
        <v>6</v>
      </c>
      <c r="C3060">
        <f t="shared" si="294"/>
        <v>6.6328839212955071E-2</v>
      </c>
      <c r="D3060">
        <f t="shared" si="295"/>
        <v>183</v>
      </c>
      <c r="E3060">
        <f t="shared" si="298"/>
        <v>0</v>
      </c>
      <c r="F3060">
        <f t="shared" si="296"/>
        <v>0</v>
      </c>
      <c r="G3060" t="str">
        <f t="shared" si="299"/>
        <v>D</v>
      </c>
    </row>
    <row r="3061" spans="1:7" x14ac:dyDescent="0.3">
      <c r="A3061">
        <v>0.26509253497989216</v>
      </c>
      <c r="B3061">
        <f t="shared" si="297"/>
        <v>6</v>
      </c>
      <c r="C3061">
        <f t="shared" si="294"/>
        <v>0</v>
      </c>
      <c r="D3061">
        <f t="shared" si="295"/>
        <v>184</v>
      </c>
      <c r="E3061">
        <f t="shared" si="298"/>
        <v>0</v>
      </c>
      <c r="F3061">
        <f t="shared" si="296"/>
        <v>0</v>
      </c>
      <c r="G3061" t="str">
        <f t="shared" si="299"/>
        <v>D</v>
      </c>
    </row>
    <row r="3062" spans="1:7" x14ac:dyDescent="0.3">
      <c r="A3062">
        <v>0.26509253497989216</v>
      </c>
      <c r="B3062">
        <f t="shared" si="297"/>
        <v>6</v>
      </c>
      <c r="C3062">
        <f t="shared" si="294"/>
        <v>0</v>
      </c>
      <c r="D3062">
        <f t="shared" si="295"/>
        <v>185</v>
      </c>
      <c r="E3062">
        <f t="shared" si="298"/>
        <v>0</v>
      </c>
      <c r="F3062">
        <f t="shared" si="296"/>
        <v>0</v>
      </c>
      <c r="G3062" t="str">
        <f t="shared" si="299"/>
        <v>D</v>
      </c>
    </row>
    <row r="3063" spans="1:7" x14ac:dyDescent="0.3">
      <c r="A3063">
        <v>0.26509253497989216</v>
      </c>
      <c r="B3063">
        <f t="shared" si="297"/>
        <v>6</v>
      </c>
      <c r="C3063">
        <f t="shared" si="294"/>
        <v>0</v>
      </c>
      <c r="D3063">
        <f t="shared" si="295"/>
        <v>186</v>
      </c>
      <c r="E3063">
        <f t="shared" si="298"/>
        <v>0</v>
      </c>
      <c r="F3063">
        <f t="shared" si="296"/>
        <v>0</v>
      </c>
      <c r="G3063" t="str">
        <f t="shared" si="299"/>
        <v>D</v>
      </c>
    </row>
    <row r="3064" spans="1:7" x14ac:dyDescent="0.3">
      <c r="A3064">
        <v>0.26509253497989216</v>
      </c>
      <c r="B3064">
        <f t="shared" si="297"/>
        <v>6</v>
      </c>
      <c r="C3064">
        <f t="shared" si="294"/>
        <v>0</v>
      </c>
      <c r="D3064">
        <f t="shared" si="295"/>
        <v>187</v>
      </c>
      <c r="E3064">
        <f t="shared" si="298"/>
        <v>0</v>
      </c>
      <c r="F3064">
        <f t="shared" si="296"/>
        <v>0</v>
      </c>
      <c r="G3064" t="str">
        <f t="shared" si="299"/>
        <v>D</v>
      </c>
    </row>
    <row r="3065" spans="1:7" x14ac:dyDescent="0.3">
      <c r="A3065">
        <v>0.26509253497989216</v>
      </c>
      <c r="B3065">
        <f t="shared" si="297"/>
        <v>6</v>
      </c>
      <c r="C3065">
        <f t="shared" si="294"/>
        <v>0</v>
      </c>
      <c r="D3065">
        <f t="shared" si="295"/>
        <v>188</v>
      </c>
      <c r="E3065">
        <f t="shared" si="298"/>
        <v>0</v>
      </c>
      <c r="F3065">
        <f t="shared" si="296"/>
        <v>0</v>
      </c>
      <c r="G3065" t="str">
        <f t="shared" si="299"/>
        <v>D</v>
      </c>
    </row>
    <row r="3066" spans="1:7" x14ac:dyDescent="0.3">
      <c r="A3066">
        <v>0.26509253497989216</v>
      </c>
      <c r="B3066">
        <f t="shared" si="297"/>
        <v>6</v>
      </c>
      <c r="C3066">
        <f t="shared" si="294"/>
        <v>0</v>
      </c>
      <c r="D3066">
        <f t="shared" si="295"/>
        <v>189</v>
      </c>
      <c r="E3066">
        <f t="shared" si="298"/>
        <v>0</v>
      </c>
      <c r="F3066">
        <f t="shared" si="296"/>
        <v>0</v>
      </c>
      <c r="G3066" t="str">
        <f t="shared" si="299"/>
        <v>D</v>
      </c>
    </row>
    <row r="3067" spans="1:7" x14ac:dyDescent="0.3">
      <c r="A3067">
        <v>0.26509253497989216</v>
      </c>
      <c r="B3067">
        <f t="shared" si="297"/>
        <v>6</v>
      </c>
      <c r="C3067">
        <f t="shared" si="294"/>
        <v>0</v>
      </c>
      <c r="D3067">
        <f t="shared" si="295"/>
        <v>190</v>
      </c>
      <c r="E3067">
        <f t="shared" si="298"/>
        <v>0</v>
      </c>
      <c r="F3067">
        <f t="shared" si="296"/>
        <v>0</v>
      </c>
      <c r="G3067" t="str">
        <f t="shared" si="299"/>
        <v>D</v>
      </c>
    </row>
    <row r="3068" spans="1:7" x14ac:dyDescent="0.3">
      <c r="A3068">
        <v>0.26509253497989216</v>
      </c>
      <c r="B3068">
        <f t="shared" si="297"/>
        <v>6</v>
      </c>
      <c r="C3068">
        <f t="shared" si="294"/>
        <v>0</v>
      </c>
      <c r="D3068">
        <f t="shared" si="295"/>
        <v>191</v>
      </c>
      <c r="E3068">
        <f t="shared" si="298"/>
        <v>0</v>
      </c>
      <c r="F3068">
        <f t="shared" si="296"/>
        <v>0</v>
      </c>
      <c r="G3068" t="str">
        <f t="shared" si="299"/>
        <v>D</v>
      </c>
    </row>
    <row r="3069" spans="1:7" x14ac:dyDescent="0.3">
      <c r="A3069">
        <v>0.26595317192987683</v>
      </c>
      <c r="B3069">
        <f t="shared" si="297"/>
        <v>6</v>
      </c>
      <c r="C3069">
        <f t="shared" si="294"/>
        <v>8.6063694998467222E-4</v>
      </c>
      <c r="D3069">
        <f t="shared" si="295"/>
        <v>192</v>
      </c>
      <c r="E3069">
        <f t="shared" si="298"/>
        <v>0</v>
      </c>
      <c r="F3069">
        <f t="shared" si="296"/>
        <v>0</v>
      </c>
      <c r="G3069" t="str">
        <f t="shared" si="299"/>
        <v>D</v>
      </c>
    </row>
    <row r="3070" spans="1:7" x14ac:dyDescent="0.3">
      <c r="A3070">
        <v>0.26595317192987733</v>
      </c>
      <c r="B3070">
        <f t="shared" si="297"/>
        <v>6</v>
      </c>
      <c r="C3070">
        <f t="shared" ref="C3070:C3133" si="300">A3070-A3069</f>
        <v>4.9960036108132044E-16</v>
      </c>
      <c r="D3070">
        <f t="shared" ref="D3070:D3133" si="301">D3069+1</f>
        <v>193</v>
      </c>
      <c r="E3070">
        <f t="shared" si="298"/>
        <v>0</v>
      </c>
      <c r="F3070">
        <f t="shared" ref="F3070:F3133" si="302">E3070-E3069</f>
        <v>0</v>
      </c>
      <c r="G3070" t="str">
        <f t="shared" si="299"/>
        <v>D</v>
      </c>
    </row>
    <row r="3071" spans="1:7" x14ac:dyDescent="0.3">
      <c r="A3071">
        <v>0.26595317192987733</v>
      </c>
      <c r="B3071">
        <f t="shared" ref="B3071:B3134" si="303">B3070</f>
        <v>6</v>
      </c>
      <c r="C3071">
        <f t="shared" si="300"/>
        <v>0</v>
      </c>
      <c r="D3071">
        <f t="shared" si="301"/>
        <v>194</v>
      </c>
      <c r="E3071">
        <f t="shared" si="298"/>
        <v>0</v>
      </c>
      <c r="F3071">
        <f t="shared" si="302"/>
        <v>0</v>
      </c>
      <c r="G3071" t="str">
        <f t="shared" si="299"/>
        <v>D</v>
      </c>
    </row>
    <row r="3072" spans="1:7" x14ac:dyDescent="0.3">
      <c r="A3072">
        <v>0.26596279308092069</v>
      </c>
      <c r="B3072">
        <f t="shared" si="303"/>
        <v>6</v>
      </c>
      <c r="C3072">
        <f t="shared" si="300"/>
        <v>9.6211510433596992E-6</v>
      </c>
      <c r="D3072">
        <f t="shared" si="301"/>
        <v>195</v>
      </c>
      <c r="E3072">
        <f t="shared" si="298"/>
        <v>0</v>
      </c>
      <c r="F3072">
        <f t="shared" si="302"/>
        <v>0</v>
      </c>
      <c r="G3072" t="str">
        <f t="shared" si="299"/>
        <v>D</v>
      </c>
    </row>
    <row r="3073" spans="1:7" x14ac:dyDescent="0.3">
      <c r="A3073">
        <v>0.26596279308092069</v>
      </c>
      <c r="B3073">
        <f t="shared" si="303"/>
        <v>6</v>
      </c>
      <c r="C3073">
        <f t="shared" si="300"/>
        <v>0</v>
      </c>
      <c r="D3073">
        <f t="shared" si="301"/>
        <v>196</v>
      </c>
      <c r="E3073">
        <f t="shared" si="298"/>
        <v>0</v>
      </c>
      <c r="F3073">
        <f t="shared" si="302"/>
        <v>0</v>
      </c>
      <c r="G3073" t="str">
        <f t="shared" si="299"/>
        <v>D</v>
      </c>
    </row>
    <row r="3074" spans="1:7" x14ac:dyDescent="0.3">
      <c r="A3074">
        <v>0.26596279308092069</v>
      </c>
      <c r="B3074">
        <f t="shared" si="303"/>
        <v>6</v>
      </c>
      <c r="C3074">
        <f t="shared" si="300"/>
        <v>0</v>
      </c>
      <c r="D3074">
        <f t="shared" si="301"/>
        <v>197</v>
      </c>
      <c r="E3074">
        <f t="shared" si="298"/>
        <v>0</v>
      </c>
      <c r="F3074">
        <f t="shared" si="302"/>
        <v>0</v>
      </c>
      <c r="G3074" t="str">
        <f t="shared" si="299"/>
        <v>D</v>
      </c>
    </row>
    <row r="3075" spans="1:7" x14ac:dyDescent="0.3">
      <c r="A3075">
        <v>0.26596279308092069</v>
      </c>
      <c r="B3075">
        <f t="shared" si="303"/>
        <v>6</v>
      </c>
      <c r="C3075">
        <f t="shared" si="300"/>
        <v>0</v>
      </c>
      <c r="D3075">
        <f t="shared" si="301"/>
        <v>198</v>
      </c>
      <c r="E3075">
        <f t="shared" ref="E3075:E3138" si="304">IF(A3075&lt;7,0,D3075)</f>
        <v>0</v>
      </c>
      <c r="F3075">
        <f t="shared" si="302"/>
        <v>0</v>
      </c>
      <c r="G3075" t="str">
        <f t="shared" ref="G3075:G3138" si="305">IF(D3075&lt;50,"A",IF(D3075&lt;100,"B",IF(D3075&lt;150,"C",IF(D3075&lt;200,"D",IF(D3075&lt;250,"E",IF(D3075&lt;305,"F","…"))))))</f>
        <v>D</v>
      </c>
    </row>
    <row r="3076" spans="1:7" x14ac:dyDescent="0.3">
      <c r="A3076">
        <v>0.26596279308092069</v>
      </c>
      <c r="B3076">
        <f t="shared" si="303"/>
        <v>6</v>
      </c>
      <c r="C3076">
        <f t="shared" si="300"/>
        <v>0</v>
      </c>
      <c r="D3076">
        <f t="shared" si="301"/>
        <v>199</v>
      </c>
      <c r="E3076">
        <f t="shared" si="304"/>
        <v>0</v>
      </c>
      <c r="F3076">
        <f t="shared" si="302"/>
        <v>0</v>
      </c>
      <c r="G3076" t="str">
        <f t="shared" si="305"/>
        <v>D</v>
      </c>
    </row>
    <row r="3077" spans="1:7" x14ac:dyDescent="0.3">
      <c r="A3077">
        <v>0.26596279308092069</v>
      </c>
      <c r="B3077">
        <f t="shared" si="303"/>
        <v>6</v>
      </c>
      <c r="C3077">
        <f t="shared" si="300"/>
        <v>0</v>
      </c>
      <c r="D3077">
        <f t="shared" si="301"/>
        <v>200</v>
      </c>
      <c r="E3077">
        <f t="shared" si="304"/>
        <v>0</v>
      </c>
      <c r="F3077">
        <f t="shared" si="302"/>
        <v>0</v>
      </c>
      <c r="G3077" t="str">
        <f t="shared" si="305"/>
        <v>E</v>
      </c>
    </row>
    <row r="3078" spans="1:7" x14ac:dyDescent="0.3">
      <c r="A3078">
        <v>0.26596279865915451</v>
      </c>
      <c r="B3078">
        <f t="shared" si="303"/>
        <v>6</v>
      </c>
      <c r="C3078">
        <f t="shared" si="300"/>
        <v>5.5782338193033354E-9</v>
      </c>
      <c r="D3078">
        <f t="shared" si="301"/>
        <v>201</v>
      </c>
      <c r="E3078">
        <f t="shared" si="304"/>
        <v>0</v>
      </c>
      <c r="F3078">
        <f t="shared" si="302"/>
        <v>0</v>
      </c>
      <c r="G3078" t="str">
        <f t="shared" si="305"/>
        <v>E</v>
      </c>
    </row>
    <row r="3079" spans="1:7" x14ac:dyDescent="0.3">
      <c r="A3079">
        <v>0.26596279865915451</v>
      </c>
      <c r="B3079">
        <f t="shared" si="303"/>
        <v>6</v>
      </c>
      <c r="C3079">
        <f t="shared" si="300"/>
        <v>0</v>
      </c>
      <c r="D3079">
        <f t="shared" si="301"/>
        <v>202</v>
      </c>
      <c r="E3079">
        <f t="shared" si="304"/>
        <v>0</v>
      </c>
      <c r="F3079">
        <f t="shared" si="302"/>
        <v>0</v>
      </c>
      <c r="G3079" t="str">
        <f t="shared" si="305"/>
        <v>E</v>
      </c>
    </row>
    <row r="3080" spans="1:7" x14ac:dyDescent="0.3">
      <c r="A3080">
        <v>0.26596279865915518</v>
      </c>
      <c r="B3080">
        <f t="shared" si="303"/>
        <v>6</v>
      </c>
      <c r="C3080">
        <f t="shared" si="300"/>
        <v>6.6613381477509392E-16</v>
      </c>
      <c r="D3080">
        <f t="shared" si="301"/>
        <v>203</v>
      </c>
      <c r="E3080">
        <f t="shared" si="304"/>
        <v>0</v>
      </c>
      <c r="F3080">
        <f t="shared" si="302"/>
        <v>0</v>
      </c>
      <c r="G3080" t="str">
        <f t="shared" si="305"/>
        <v>E</v>
      </c>
    </row>
    <row r="3081" spans="1:7" x14ac:dyDescent="0.3">
      <c r="A3081">
        <v>0.26596279865915518</v>
      </c>
      <c r="B3081">
        <f t="shared" si="303"/>
        <v>6</v>
      </c>
      <c r="C3081">
        <f t="shared" si="300"/>
        <v>0</v>
      </c>
      <c r="D3081">
        <f t="shared" si="301"/>
        <v>204</v>
      </c>
      <c r="E3081">
        <f t="shared" si="304"/>
        <v>0</v>
      </c>
      <c r="F3081">
        <f t="shared" si="302"/>
        <v>0</v>
      </c>
      <c r="G3081" t="str">
        <f t="shared" si="305"/>
        <v>E</v>
      </c>
    </row>
    <row r="3082" spans="1:7" x14ac:dyDescent="0.3">
      <c r="A3082">
        <v>0.72862979813648932</v>
      </c>
      <c r="B3082">
        <f t="shared" si="303"/>
        <v>6</v>
      </c>
      <c r="C3082">
        <f t="shared" si="300"/>
        <v>0.46266699947733414</v>
      </c>
      <c r="D3082">
        <f t="shared" si="301"/>
        <v>205</v>
      </c>
      <c r="E3082">
        <f t="shared" si="304"/>
        <v>0</v>
      </c>
      <c r="F3082">
        <f t="shared" si="302"/>
        <v>0</v>
      </c>
      <c r="G3082" t="str">
        <f t="shared" si="305"/>
        <v>E</v>
      </c>
    </row>
    <row r="3083" spans="1:7" x14ac:dyDescent="0.3">
      <c r="A3083">
        <v>0.72862979813648932</v>
      </c>
      <c r="B3083">
        <f t="shared" si="303"/>
        <v>6</v>
      </c>
      <c r="C3083">
        <f t="shared" si="300"/>
        <v>0</v>
      </c>
      <c r="D3083">
        <f t="shared" si="301"/>
        <v>206</v>
      </c>
      <c r="E3083">
        <f t="shared" si="304"/>
        <v>0</v>
      </c>
      <c r="F3083">
        <f t="shared" si="302"/>
        <v>0</v>
      </c>
      <c r="G3083" t="str">
        <f t="shared" si="305"/>
        <v>E</v>
      </c>
    </row>
    <row r="3084" spans="1:7" x14ac:dyDescent="0.3">
      <c r="A3084">
        <v>0.72862979813648932</v>
      </c>
      <c r="B3084">
        <f t="shared" si="303"/>
        <v>6</v>
      </c>
      <c r="C3084">
        <f t="shared" si="300"/>
        <v>0</v>
      </c>
      <c r="D3084">
        <f t="shared" si="301"/>
        <v>207</v>
      </c>
      <c r="E3084">
        <f t="shared" si="304"/>
        <v>0</v>
      </c>
      <c r="F3084">
        <f t="shared" si="302"/>
        <v>0</v>
      </c>
      <c r="G3084" t="str">
        <f t="shared" si="305"/>
        <v>E</v>
      </c>
    </row>
    <row r="3085" spans="1:7" x14ac:dyDescent="0.3">
      <c r="A3085">
        <v>0.72862979813648932</v>
      </c>
      <c r="B3085">
        <f t="shared" si="303"/>
        <v>6</v>
      </c>
      <c r="C3085">
        <f t="shared" si="300"/>
        <v>0</v>
      </c>
      <c r="D3085">
        <f t="shared" si="301"/>
        <v>208</v>
      </c>
      <c r="E3085">
        <f t="shared" si="304"/>
        <v>0</v>
      </c>
      <c r="F3085">
        <f t="shared" si="302"/>
        <v>0</v>
      </c>
      <c r="G3085" t="str">
        <f t="shared" si="305"/>
        <v>E</v>
      </c>
    </row>
    <row r="3086" spans="1:7" x14ac:dyDescent="0.3">
      <c r="A3086">
        <v>0.72862979813648932</v>
      </c>
      <c r="B3086">
        <f t="shared" si="303"/>
        <v>6</v>
      </c>
      <c r="C3086">
        <f t="shared" si="300"/>
        <v>0</v>
      </c>
      <c r="D3086">
        <f t="shared" si="301"/>
        <v>209</v>
      </c>
      <c r="E3086">
        <f t="shared" si="304"/>
        <v>0</v>
      </c>
      <c r="F3086">
        <f t="shared" si="302"/>
        <v>0</v>
      </c>
      <c r="G3086" t="str">
        <f t="shared" si="305"/>
        <v>E</v>
      </c>
    </row>
    <row r="3087" spans="1:7" x14ac:dyDescent="0.3">
      <c r="A3087">
        <v>0.7286527220740856</v>
      </c>
      <c r="B3087">
        <f t="shared" si="303"/>
        <v>6</v>
      </c>
      <c r="C3087">
        <f t="shared" si="300"/>
        <v>2.2923937596286414E-5</v>
      </c>
      <c r="D3087">
        <f t="shared" si="301"/>
        <v>210</v>
      </c>
      <c r="E3087">
        <f t="shared" si="304"/>
        <v>0</v>
      </c>
      <c r="F3087">
        <f t="shared" si="302"/>
        <v>0</v>
      </c>
      <c r="G3087" t="str">
        <f t="shared" si="305"/>
        <v>E</v>
      </c>
    </row>
    <row r="3088" spans="1:7" x14ac:dyDescent="0.3">
      <c r="A3088">
        <v>0.7286527220740856</v>
      </c>
      <c r="B3088">
        <f t="shared" si="303"/>
        <v>6</v>
      </c>
      <c r="C3088">
        <f t="shared" si="300"/>
        <v>0</v>
      </c>
      <c r="D3088">
        <f t="shared" si="301"/>
        <v>211</v>
      </c>
      <c r="E3088">
        <f t="shared" si="304"/>
        <v>0</v>
      </c>
      <c r="F3088">
        <f t="shared" si="302"/>
        <v>0</v>
      </c>
      <c r="G3088" t="str">
        <f t="shared" si="305"/>
        <v>E</v>
      </c>
    </row>
    <row r="3089" spans="1:7" x14ac:dyDescent="0.3">
      <c r="A3089">
        <v>0.7286527220740856</v>
      </c>
      <c r="B3089">
        <f t="shared" si="303"/>
        <v>6</v>
      </c>
      <c r="C3089">
        <f t="shared" si="300"/>
        <v>0</v>
      </c>
      <c r="D3089">
        <f t="shared" si="301"/>
        <v>212</v>
      </c>
      <c r="E3089">
        <f t="shared" si="304"/>
        <v>0</v>
      </c>
      <c r="F3089">
        <f t="shared" si="302"/>
        <v>0</v>
      </c>
      <c r="G3089" t="str">
        <f t="shared" si="305"/>
        <v>E</v>
      </c>
    </row>
    <row r="3090" spans="1:7" x14ac:dyDescent="0.3">
      <c r="A3090">
        <v>0.7286527220740856</v>
      </c>
      <c r="B3090">
        <f t="shared" si="303"/>
        <v>6</v>
      </c>
      <c r="C3090">
        <f t="shared" si="300"/>
        <v>0</v>
      </c>
      <c r="D3090">
        <f t="shared" si="301"/>
        <v>213</v>
      </c>
      <c r="E3090">
        <f t="shared" si="304"/>
        <v>0</v>
      </c>
      <c r="F3090">
        <f t="shared" si="302"/>
        <v>0</v>
      </c>
      <c r="G3090" t="str">
        <f t="shared" si="305"/>
        <v>E</v>
      </c>
    </row>
    <row r="3091" spans="1:7" x14ac:dyDescent="0.3">
      <c r="A3091">
        <v>0.7286527220740856</v>
      </c>
      <c r="B3091">
        <f t="shared" si="303"/>
        <v>6</v>
      </c>
      <c r="C3091">
        <f t="shared" si="300"/>
        <v>0</v>
      </c>
      <c r="D3091">
        <f t="shared" si="301"/>
        <v>214</v>
      </c>
      <c r="E3091">
        <f t="shared" si="304"/>
        <v>0</v>
      </c>
      <c r="F3091">
        <f t="shared" si="302"/>
        <v>0</v>
      </c>
      <c r="G3091" t="str">
        <f t="shared" si="305"/>
        <v>E</v>
      </c>
    </row>
    <row r="3092" spans="1:7" x14ac:dyDescent="0.3">
      <c r="A3092">
        <v>0.7286527220740856</v>
      </c>
      <c r="B3092">
        <f t="shared" si="303"/>
        <v>6</v>
      </c>
      <c r="C3092">
        <f t="shared" si="300"/>
        <v>0</v>
      </c>
      <c r="D3092">
        <f t="shared" si="301"/>
        <v>215</v>
      </c>
      <c r="E3092">
        <f t="shared" si="304"/>
        <v>0</v>
      </c>
      <c r="F3092">
        <f t="shared" si="302"/>
        <v>0</v>
      </c>
      <c r="G3092" t="str">
        <f t="shared" si="305"/>
        <v>E</v>
      </c>
    </row>
    <row r="3093" spans="1:7" x14ac:dyDescent="0.3">
      <c r="A3093">
        <v>0.92470246510005527</v>
      </c>
      <c r="B3093">
        <f t="shared" si="303"/>
        <v>6</v>
      </c>
      <c r="C3093">
        <f t="shared" si="300"/>
        <v>0.19604974302596967</v>
      </c>
      <c r="D3093">
        <f t="shared" si="301"/>
        <v>216</v>
      </c>
      <c r="E3093">
        <f t="shared" si="304"/>
        <v>0</v>
      </c>
      <c r="F3093">
        <f t="shared" si="302"/>
        <v>0</v>
      </c>
      <c r="G3093" t="str">
        <f t="shared" si="305"/>
        <v>E</v>
      </c>
    </row>
    <row r="3094" spans="1:7" x14ac:dyDescent="0.3">
      <c r="A3094">
        <v>0.92470246510005527</v>
      </c>
      <c r="B3094">
        <f t="shared" si="303"/>
        <v>6</v>
      </c>
      <c r="C3094">
        <f t="shared" si="300"/>
        <v>0</v>
      </c>
      <c r="D3094">
        <f t="shared" si="301"/>
        <v>217</v>
      </c>
      <c r="E3094">
        <f t="shared" si="304"/>
        <v>0</v>
      </c>
      <c r="F3094">
        <f t="shared" si="302"/>
        <v>0</v>
      </c>
      <c r="G3094" t="str">
        <f t="shared" si="305"/>
        <v>E</v>
      </c>
    </row>
    <row r="3095" spans="1:7" x14ac:dyDescent="0.3">
      <c r="A3095">
        <v>0.92470246510005527</v>
      </c>
      <c r="B3095">
        <f t="shared" si="303"/>
        <v>6</v>
      </c>
      <c r="C3095">
        <f t="shared" si="300"/>
        <v>0</v>
      </c>
      <c r="D3095">
        <f t="shared" si="301"/>
        <v>218</v>
      </c>
      <c r="E3095">
        <f t="shared" si="304"/>
        <v>0</v>
      </c>
      <c r="F3095">
        <f t="shared" si="302"/>
        <v>0</v>
      </c>
      <c r="G3095" t="str">
        <f t="shared" si="305"/>
        <v>E</v>
      </c>
    </row>
    <row r="3096" spans="1:7" x14ac:dyDescent="0.3">
      <c r="A3096">
        <v>0.92470246510005527</v>
      </c>
      <c r="B3096">
        <f t="shared" si="303"/>
        <v>6</v>
      </c>
      <c r="C3096">
        <f t="shared" si="300"/>
        <v>0</v>
      </c>
      <c r="D3096">
        <f t="shared" si="301"/>
        <v>219</v>
      </c>
      <c r="E3096">
        <f t="shared" si="304"/>
        <v>0</v>
      </c>
      <c r="F3096">
        <f t="shared" si="302"/>
        <v>0</v>
      </c>
      <c r="G3096" t="str">
        <f t="shared" si="305"/>
        <v>E</v>
      </c>
    </row>
    <row r="3097" spans="1:7" x14ac:dyDescent="0.3">
      <c r="A3097">
        <v>0.92470246510005527</v>
      </c>
      <c r="B3097">
        <f t="shared" si="303"/>
        <v>6</v>
      </c>
      <c r="C3097">
        <f t="shared" si="300"/>
        <v>0</v>
      </c>
      <c r="D3097">
        <f t="shared" si="301"/>
        <v>220</v>
      </c>
      <c r="E3097">
        <f t="shared" si="304"/>
        <v>0</v>
      </c>
      <c r="F3097">
        <f t="shared" si="302"/>
        <v>0</v>
      </c>
      <c r="G3097" t="str">
        <f t="shared" si="305"/>
        <v>E</v>
      </c>
    </row>
    <row r="3098" spans="1:7" x14ac:dyDescent="0.3">
      <c r="A3098">
        <v>0.92470246510005527</v>
      </c>
      <c r="B3098">
        <f t="shared" si="303"/>
        <v>6</v>
      </c>
      <c r="C3098">
        <f t="shared" si="300"/>
        <v>0</v>
      </c>
      <c r="D3098">
        <f t="shared" si="301"/>
        <v>221</v>
      </c>
      <c r="E3098">
        <f t="shared" si="304"/>
        <v>0</v>
      </c>
      <c r="F3098">
        <f t="shared" si="302"/>
        <v>0</v>
      </c>
      <c r="G3098" t="str">
        <f t="shared" si="305"/>
        <v>E</v>
      </c>
    </row>
    <row r="3099" spans="1:7" x14ac:dyDescent="0.3">
      <c r="A3099">
        <v>0.92470246510005527</v>
      </c>
      <c r="B3099">
        <f t="shared" si="303"/>
        <v>6</v>
      </c>
      <c r="C3099">
        <f t="shared" si="300"/>
        <v>0</v>
      </c>
      <c r="D3099">
        <f t="shared" si="301"/>
        <v>222</v>
      </c>
      <c r="E3099">
        <f t="shared" si="304"/>
        <v>0</v>
      </c>
      <c r="F3099">
        <f t="shared" si="302"/>
        <v>0</v>
      </c>
      <c r="G3099" t="str">
        <f t="shared" si="305"/>
        <v>E</v>
      </c>
    </row>
    <row r="3100" spans="1:7" x14ac:dyDescent="0.3">
      <c r="A3100">
        <v>0.92470246510005527</v>
      </c>
      <c r="B3100">
        <f t="shared" si="303"/>
        <v>6</v>
      </c>
      <c r="C3100">
        <f t="shared" si="300"/>
        <v>0</v>
      </c>
      <c r="D3100">
        <f t="shared" si="301"/>
        <v>223</v>
      </c>
      <c r="E3100">
        <f t="shared" si="304"/>
        <v>0</v>
      </c>
      <c r="F3100">
        <f t="shared" si="302"/>
        <v>0</v>
      </c>
      <c r="G3100" t="str">
        <f t="shared" si="305"/>
        <v>E</v>
      </c>
    </row>
    <row r="3101" spans="1:7" x14ac:dyDescent="0.3">
      <c r="A3101">
        <v>0.92470246510005527</v>
      </c>
      <c r="B3101">
        <f t="shared" si="303"/>
        <v>6</v>
      </c>
      <c r="C3101">
        <f t="shared" si="300"/>
        <v>0</v>
      </c>
      <c r="D3101">
        <f t="shared" si="301"/>
        <v>224</v>
      </c>
      <c r="E3101">
        <f t="shared" si="304"/>
        <v>0</v>
      </c>
      <c r="F3101">
        <f t="shared" si="302"/>
        <v>0</v>
      </c>
      <c r="G3101" t="str">
        <f t="shared" si="305"/>
        <v>E</v>
      </c>
    </row>
    <row r="3102" spans="1:7" x14ac:dyDescent="0.3">
      <c r="A3102">
        <v>0.92470246510005527</v>
      </c>
      <c r="B3102">
        <f t="shared" si="303"/>
        <v>6</v>
      </c>
      <c r="C3102">
        <f t="shared" si="300"/>
        <v>0</v>
      </c>
      <c r="D3102">
        <f t="shared" si="301"/>
        <v>225</v>
      </c>
      <c r="E3102">
        <f t="shared" si="304"/>
        <v>0</v>
      </c>
      <c r="F3102">
        <f t="shared" si="302"/>
        <v>0</v>
      </c>
      <c r="G3102" t="str">
        <f t="shared" si="305"/>
        <v>E</v>
      </c>
    </row>
    <row r="3103" spans="1:7" x14ac:dyDescent="0.3">
      <c r="A3103">
        <v>0.92470246510005527</v>
      </c>
      <c r="B3103">
        <f t="shared" si="303"/>
        <v>6</v>
      </c>
      <c r="C3103">
        <f t="shared" si="300"/>
        <v>0</v>
      </c>
      <c r="D3103">
        <f t="shared" si="301"/>
        <v>226</v>
      </c>
      <c r="E3103">
        <f t="shared" si="304"/>
        <v>0</v>
      </c>
      <c r="F3103">
        <f t="shared" si="302"/>
        <v>0</v>
      </c>
      <c r="G3103" t="str">
        <f t="shared" si="305"/>
        <v>E</v>
      </c>
    </row>
    <row r="3104" spans="1:7" x14ac:dyDescent="0.3">
      <c r="A3104">
        <v>0.92470246510005527</v>
      </c>
      <c r="B3104">
        <f t="shared" si="303"/>
        <v>6</v>
      </c>
      <c r="C3104">
        <f t="shared" si="300"/>
        <v>0</v>
      </c>
      <c r="D3104">
        <f t="shared" si="301"/>
        <v>227</v>
      </c>
      <c r="E3104">
        <f t="shared" si="304"/>
        <v>0</v>
      </c>
      <c r="F3104">
        <f t="shared" si="302"/>
        <v>0</v>
      </c>
      <c r="G3104" t="str">
        <f t="shared" si="305"/>
        <v>E</v>
      </c>
    </row>
    <row r="3105" spans="1:7" x14ac:dyDescent="0.3">
      <c r="A3105">
        <v>0.92519355916448653</v>
      </c>
      <c r="B3105">
        <f t="shared" si="303"/>
        <v>6</v>
      </c>
      <c r="C3105">
        <f t="shared" si="300"/>
        <v>4.9109406443126336E-4</v>
      </c>
      <c r="D3105">
        <f t="shared" si="301"/>
        <v>228</v>
      </c>
      <c r="E3105">
        <f t="shared" si="304"/>
        <v>0</v>
      </c>
      <c r="F3105">
        <f t="shared" si="302"/>
        <v>0</v>
      </c>
      <c r="G3105" t="str">
        <f t="shared" si="305"/>
        <v>E</v>
      </c>
    </row>
    <row r="3106" spans="1:7" x14ac:dyDescent="0.3">
      <c r="A3106">
        <v>0.92519355916448653</v>
      </c>
      <c r="B3106">
        <f t="shared" si="303"/>
        <v>6</v>
      </c>
      <c r="C3106">
        <f t="shared" si="300"/>
        <v>0</v>
      </c>
      <c r="D3106">
        <f t="shared" si="301"/>
        <v>229</v>
      </c>
      <c r="E3106">
        <f t="shared" si="304"/>
        <v>0</v>
      </c>
      <c r="F3106">
        <f t="shared" si="302"/>
        <v>0</v>
      </c>
      <c r="G3106" t="str">
        <f t="shared" si="305"/>
        <v>E</v>
      </c>
    </row>
    <row r="3107" spans="1:7" x14ac:dyDescent="0.3">
      <c r="A3107">
        <v>0.92519355916448653</v>
      </c>
      <c r="B3107">
        <f t="shared" si="303"/>
        <v>6</v>
      </c>
      <c r="C3107">
        <f t="shared" si="300"/>
        <v>0</v>
      </c>
      <c r="D3107">
        <f t="shared" si="301"/>
        <v>230</v>
      </c>
      <c r="E3107">
        <f t="shared" si="304"/>
        <v>0</v>
      </c>
      <c r="F3107">
        <f t="shared" si="302"/>
        <v>0</v>
      </c>
      <c r="G3107" t="str">
        <f t="shared" si="305"/>
        <v>E</v>
      </c>
    </row>
    <row r="3108" spans="1:7" x14ac:dyDescent="0.3">
      <c r="A3108">
        <v>0.92519355916448653</v>
      </c>
      <c r="B3108">
        <f t="shared" si="303"/>
        <v>6</v>
      </c>
      <c r="C3108">
        <f t="shared" si="300"/>
        <v>0</v>
      </c>
      <c r="D3108">
        <f t="shared" si="301"/>
        <v>231</v>
      </c>
      <c r="E3108">
        <f t="shared" si="304"/>
        <v>0</v>
      </c>
      <c r="F3108">
        <f t="shared" si="302"/>
        <v>0</v>
      </c>
      <c r="G3108" t="str">
        <f t="shared" si="305"/>
        <v>E</v>
      </c>
    </row>
    <row r="3109" spans="1:7" x14ac:dyDescent="0.3">
      <c r="A3109">
        <v>0.92519355916448653</v>
      </c>
      <c r="B3109">
        <f t="shared" si="303"/>
        <v>6</v>
      </c>
      <c r="C3109">
        <f t="shared" si="300"/>
        <v>0</v>
      </c>
      <c r="D3109">
        <f t="shared" si="301"/>
        <v>232</v>
      </c>
      <c r="E3109">
        <f t="shared" si="304"/>
        <v>0</v>
      </c>
      <c r="F3109">
        <f t="shared" si="302"/>
        <v>0</v>
      </c>
      <c r="G3109" t="str">
        <f t="shared" si="305"/>
        <v>E</v>
      </c>
    </row>
    <row r="3110" spans="1:7" x14ac:dyDescent="0.3">
      <c r="A3110">
        <v>0.92519355916757373</v>
      </c>
      <c r="B3110">
        <f t="shared" si="303"/>
        <v>6</v>
      </c>
      <c r="C3110">
        <f t="shared" si="300"/>
        <v>3.0871971645751728E-12</v>
      </c>
      <c r="D3110">
        <f t="shared" si="301"/>
        <v>233</v>
      </c>
      <c r="E3110">
        <f t="shared" si="304"/>
        <v>0</v>
      </c>
      <c r="F3110">
        <f t="shared" si="302"/>
        <v>0</v>
      </c>
      <c r="G3110" t="str">
        <f t="shared" si="305"/>
        <v>E</v>
      </c>
    </row>
    <row r="3111" spans="1:7" x14ac:dyDescent="0.3">
      <c r="A3111">
        <v>0.92519355962422256</v>
      </c>
      <c r="B3111">
        <f t="shared" si="303"/>
        <v>6</v>
      </c>
      <c r="C3111">
        <f t="shared" si="300"/>
        <v>4.5664882986073962E-10</v>
      </c>
      <c r="D3111">
        <f t="shared" si="301"/>
        <v>234</v>
      </c>
      <c r="E3111">
        <f t="shared" si="304"/>
        <v>0</v>
      </c>
      <c r="F3111">
        <f t="shared" si="302"/>
        <v>0</v>
      </c>
      <c r="G3111" t="str">
        <f t="shared" si="305"/>
        <v>E</v>
      </c>
    </row>
    <row r="3112" spans="1:7" x14ac:dyDescent="0.3">
      <c r="A3112">
        <v>0.92519398086050886</v>
      </c>
      <c r="B3112">
        <f t="shared" si="303"/>
        <v>6</v>
      </c>
      <c r="C3112">
        <f t="shared" si="300"/>
        <v>4.2123628629653354E-7</v>
      </c>
      <c r="D3112">
        <f t="shared" si="301"/>
        <v>235</v>
      </c>
      <c r="E3112">
        <f t="shared" si="304"/>
        <v>0</v>
      </c>
      <c r="F3112">
        <f t="shared" si="302"/>
        <v>0</v>
      </c>
      <c r="G3112" t="str">
        <f t="shared" si="305"/>
        <v>E</v>
      </c>
    </row>
    <row r="3113" spans="1:7" x14ac:dyDescent="0.3">
      <c r="A3113">
        <v>0.92519398086050886</v>
      </c>
      <c r="B3113">
        <f t="shared" si="303"/>
        <v>6</v>
      </c>
      <c r="C3113">
        <f t="shared" si="300"/>
        <v>0</v>
      </c>
      <c r="D3113">
        <f t="shared" si="301"/>
        <v>236</v>
      </c>
      <c r="E3113">
        <f t="shared" si="304"/>
        <v>0</v>
      </c>
      <c r="F3113">
        <f t="shared" si="302"/>
        <v>0</v>
      </c>
      <c r="G3113" t="str">
        <f t="shared" si="305"/>
        <v>E</v>
      </c>
    </row>
    <row r="3114" spans="1:7" x14ac:dyDescent="0.3">
      <c r="A3114">
        <v>0.92519398086050886</v>
      </c>
      <c r="B3114">
        <f t="shared" si="303"/>
        <v>6</v>
      </c>
      <c r="C3114">
        <f t="shared" si="300"/>
        <v>0</v>
      </c>
      <c r="D3114">
        <f t="shared" si="301"/>
        <v>237</v>
      </c>
      <c r="E3114">
        <f t="shared" si="304"/>
        <v>0</v>
      </c>
      <c r="F3114">
        <f t="shared" si="302"/>
        <v>0</v>
      </c>
      <c r="G3114" t="str">
        <f t="shared" si="305"/>
        <v>E</v>
      </c>
    </row>
    <row r="3115" spans="1:7" x14ac:dyDescent="0.3">
      <c r="A3115">
        <v>0.92519398086050886</v>
      </c>
      <c r="B3115">
        <f t="shared" si="303"/>
        <v>6</v>
      </c>
      <c r="C3115">
        <f t="shared" si="300"/>
        <v>0</v>
      </c>
      <c r="D3115">
        <f t="shared" si="301"/>
        <v>238</v>
      </c>
      <c r="E3115">
        <f t="shared" si="304"/>
        <v>0</v>
      </c>
      <c r="F3115">
        <f t="shared" si="302"/>
        <v>0</v>
      </c>
      <c r="G3115" t="str">
        <f t="shared" si="305"/>
        <v>E</v>
      </c>
    </row>
    <row r="3116" spans="1:7" x14ac:dyDescent="0.3">
      <c r="A3116">
        <v>0.92519398160358757</v>
      </c>
      <c r="B3116">
        <f t="shared" si="303"/>
        <v>6</v>
      </c>
      <c r="C3116">
        <f t="shared" si="300"/>
        <v>7.430787096751601E-10</v>
      </c>
      <c r="D3116">
        <f t="shared" si="301"/>
        <v>239</v>
      </c>
      <c r="E3116">
        <f t="shared" si="304"/>
        <v>0</v>
      </c>
      <c r="F3116">
        <f t="shared" si="302"/>
        <v>0</v>
      </c>
      <c r="G3116" t="str">
        <f t="shared" si="305"/>
        <v>E</v>
      </c>
    </row>
    <row r="3117" spans="1:7" x14ac:dyDescent="0.3">
      <c r="A3117">
        <v>0.92519398160358757</v>
      </c>
      <c r="B3117">
        <f t="shared" si="303"/>
        <v>6</v>
      </c>
      <c r="C3117">
        <f t="shared" si="300"/>
        <v>0</v>
      </c>
      <c r="D3117">
        <f t="shared" si="301"/>
        <v>240</v>
      </c>
      <c r="E3117">
        <f t="shared" si="304"/>
        <v>0</v>
      </c>
      <c r="F3117">
        <f t="shared" si="302"/>
        <v>0</v>
      </c>
      <c r="G3117" t="str">
        <f t="shared" si="305"/>
        <v>E</v>
      </c>
    </row>
    <row r="3118" spans="1:7" x14ac:dyDescent="0.3">
      <c r="A3118">
        <v>0.92519398160358757</v>
      </c>
      <c r="B3118">
        <f t="shared" si="303"/>
        <v>6</v>
      </c>
      <c r="C3118">
        <f t="shared" si="300"/>
        <v>0</v>
      </c>
      <c r="D3118">
        <f t="shared" si="301"/>
        <v>241</v>
      </c>
      <c r="E3118">
        <f t="shared" si="304"/>
        <v>0</v>
      </c>
      <c r="F3118">
        <f t="shared" si="302"/>
        <v>0</v>
      </c>
      <c r="G3118" t="str">
        <f t="shared" si="305"/>
        <v>E</v>
      </c>
    </row>
    <row r="3119" spans="1:7" x14ac:dyDescent="0.3">
      <c r="A3119">
        <v>0.92519398160358757</v>
      </c>
      <c r="B3119">
        <f t="shared" si="303"/>
        <v>6</v>
      </c>
      <c r="C3119">
        <f t="shared" si="300"/>
        <v>0</v>
      </c>
      <c r="D3119">
        <f t="shared" si="301"/>
        <v>242</v>
      </c>
      <c r="E3119">
        <f t="shared" si="304"/>
        <v>0</v>
      </c>
      <c r="F3119">
        <f t="shared" si="302"/>
        <v>0</v>
      </c>
      <c r="G3119" t="str">
        <f t="shared" si="305"/>
        <v>E</v>
      </c>
    </row>
    <row r="3120" spans="1:7" x14ac:dyDescent="0.3">
      <c r="A3120">
        <v>0.92519398160358757</v>
      </c>
      <c r="B3120">
        <f t="shared" si="303"/>
        <v>6</v>
      </c>
      <c r="C3120">
        <f t="shared" si="300"/>
        <v>0</v>
      </c>
      <c r="D3120">
        <f t="shared" si="301"/>
        <v>243</v>
      </c>
      <c r="E3120">
        <f t="shared" si="304"/>
        <v>0</v>
      </c>
      <c r="F3120">
        <f t="shared" si="302"/>
        <v>0</v>
      </c>
      <c r="G3120" t="str">
        <f t="shared" si="305"/>
        <v>E</v>
      </c>
    </row>
    <row r="3121" spans="1:7" x14ac:dyDescent="0.3">
      <c r="A3121">
        <v>0.92519411139480601</v>
      </c>
      <c r="B3121">
        <f t="shared" si="303"/>
        <v>6</v>
      </c>
      <c r="C3121">
        <f t="shared" si="300"/>
        <v>1.2979121843947894E-7</v>
      </c>
      <c r="D3121">
        <f t="shared" si="301"/>
        <v>244</v>
      </c>
      <c r="E3121">
        <f t="shared" si="304"/>
        <v>0</v>
      </c>
      <c r="F3121">
        <f t="shared" si="302"/>
        <v>0</v>
      </c>
      <c r="G3121" t="str">
        <f t="shared" si="305"/>
        <v>E</v>
      </c>
    </row>
    <row r="3122" spans="1:7" x14ac:dyDescent="0.3">
      <c r="A3122">
        <v>0.92519411139480601</v>
      </c>
      <c r="B3122">
        <f t="shared" si="303"/>
        <v>6</v>
      </c>
      <c r="C3122">
        <f t="shared" si="300"/>
        <v>0</v>
      </c>
      <c r="D3122">
        <f t="shared" si="301"/>
        <v>245</v>
      </c>
      <c r="E3122">
        <f t="shared" si="304"/>
        <v>0</v>
      </c>
      <c r="F3122">
        <f t="shared" si="302"/>
        <v>0</v>
      </c>
      <c r="G3122" t="str">
        <f t="shared" si="305"/>
        <v>E</v>
      </c>
    </row>
    <row r="3123" spans="1:7" x14ac:dyDescent="0.3">
      <c r="A3123">
        <v>0.92519411139480601</v>
      </c>
      <c r="B3123">
        <f t="shared" si="303"/>
        <v>6</v>
      </c>
      <c r="C3123">
        <f t="shared" si="300"/>
        <v>0</v>
      </c>
      <c r="D3123">
        <f t="shared" si="301"/>
        <v>246</v>
      </c>
      <c r="E3123">
        <f t="shared" si="304"/>
        <v>0</v>
      </c>
      <c r="F3123">
        <f t="shared" si="302"/>
        <v>0</v>
      </c>
      <c r="G3123" t="str">
        <f t="shared" si="305"/>
        <v>E</v>
      </c>
    </row>
    <row r="3124" spans="1:7" x14ac:dyDescent="0.3">
      <c r="A3124">
        <v>0.92526543806790396</v>
      </c>
      <c r="B3124">
        <f t="shared" si="303"/>
        <v>6</v>
      </c>
      <c r="C3124">
        <f t="shared" si="300"/>
        <v>7.1326673097948934E-5</v>
      </c>
      <c r="D3124">
        <f t="shared" si="301"/>
        <v>247</v>
      </c>
      <c r="E3124">
        <f t="shared" si="304"/>
        <v>0</v>
      </c>
      <c r="F3124">
        <f t="shared" si="302"/>
        <v>0</v>
      </c>
      <c r="G3124" t="str">
        <f t="shared" si="305"/>
        <v>E</v>
      </c>
    </row>
    <row r="3125" spans="1:7" x14ac:dyDescent="0.3">
      <c r="A3125">
        <v>0.92526543806790396</v>
      </c>
      <c r="B3125">
        <f t="shared" si="303"/>
        <v>6</v>
      </c>
      <c r="C3125">
        <f t="shared" si="300"/>
        <v>0</v>
      </c>
      <c r="D3125">
        <f t="shared" si="301"/>
        <v>248</v>
      </c>
      <c r="E3125">
        <f t="shared" si="304"/>
        <v>0</v>
      </c>
      <c r="F3125">
        <f t="shared" si="302"/>
        <v>0</v>
      </c>
      <c r="G3125" t="str">
        <f t="shared" si="305"/>
        <v>E</v>
      </c>
    </row>
    <row r="3126" spans="1:7" x14ac:dyDescent="0.3">
      <c r="A3126">
        <v>0.92526543905904102</v>
      </c>
      <c r="B3126">
        <f t="shared" si="303"/>
        <v>6</v>
      </c>
      <c r="C3126">
        <f t="shared" si="300"/>
        <v>9.9113706131248591E-10</v>
      </c>
      <c r="D3126">
        <f t="shared" si="301"/>
        <v>249</v>
      </c>
      <c r="E3126">
        <f t="shared" si="304"/>
        <v>0</v>
      </c>
      <c r="F3126">
        <f t="shared" si="302"/>
        <v>0</v>
      </c>
      <c r="G3126" t="str">
        <f t="shared" si="305"/>
        <v>E</v>
      </c>
    </row>
    <row r="3127" spans="1:7" x14ac:dyDescent="0.3">
      <c r="A3127">
        <v>0.92726112239154612</v>
      </c>
      <c r="B3127">
        <f t="shared" si="303"/>
        <v>6</v>
      </c>
      <c r="C3127">
        <f t="shared" si="300"/>
        <v>1.9956833325051049E-3</v>
      </c>
      <c r="D3127">
        <f t="shared" si="301"/>
        <v>250</v>
      </c>
      <c r="E3127">
        <f t="shared" si="304"/>
        <v>0</v>
      </c>
      <c r="F3127">
        <f t="shared" si="302"/>
        <v>0</v>
      </c>
      <c r="G3127" t="str">
        <f t="shared" si="305"/>
        <v>F</v>
      </c>
    </row>
    <row r="3128" spans="1:7" x14ac:dyDescent="0.3">
      <c r="A3128">
        <v>0.92726112239154612</v>
      </c>
      <c r="B3128">
        <f t="shared" si="303"/>
        <v>6</v>
      </c>
      <c r="C3128">
        <f t="shared" si="300"/>
        <v>0</v>
      </c>
      <c r="D3128">
        <f t="shared" si="301"/>
        <v>251</v>
      </c>
      <c r="E3128">
        <f t="shared" si="304"/>
        <v>0</v>
      </c>
      <c r="F3128">
        <f t="shared" si="302"/>
        <v>0</v>
      </c>
      <c r="G3128" t="str">
        <f t="shared" si="305"/>
        <v>F</v>
      </c>
    </row>
    <row r="3129" spans="1:7" x14ac:dyDescent="0.3">
      <c r="A3129">
        <v>0.92726112239154612</v>
      </c>
      <c r="B3129">
        <f t="shared" si="303"/>
        <v>6</v>
      </c>
      <c r="C3129">
        <f t="shared" si="300"/>
        <v>0</v>
      </c>
      <c r="D3129">
        <f t="shared" si="301"/>
        <v>252</v>
      </c>
      <c r="E3129">
        <f t="shared" si="304"/>
        <v>0</v>
      </c>
      <c r="F3129">
        <f t="shared" si="302"/>
        <v>0</v>
      </c>
      <c r="G3129" t="str">
        <f t="shared" si="305"/>
        <v>F</v>
      </c>
    </row>
    <row r="3130" spans="1:7" x14ac:dyDescent="0.3">
      <c r="A3130">
        <v>0.9274586172333511</v>
      </c>
      <c r="B3130">
        <f t="shared" si="303"/>
        <v>6</v>
      </c>
      <c r="C3130">
        <f t="shared" si="300"/>
        <v>1.9749484180497934E-4</v>
      </c>
      <c r="D3130">
        <f t="shared" si="301"/>
        <v>253</v>
      </c>
      <c r="E3130">
        <f t="shared" si="304"/>
        <v>0</v>
      </c>
      <c r="F3130">
        <f t="shared" si="302"/>
        <v>0</v>
      </c>
      <c r="G3130" t="str">
        <f t="shared" si="305"/>
        <v>F</v>
      </c>
    </row>
    <row r="3131" spans="1:7" x14ac:dyDescent="0.3">
      <c r="A3131">
        <v>0.9274586172333511</v>
      </c>
      <c r="B3131">
        <f t="shared" si="303"/>
        <v>6</v>
      </c>
      <c r="C3131">
        <f t="shared" si="300"/>
        <v>0</v>
      </c>
      <c r="D3131">
        <f t="shared" si="301"/>
        <v>254</v>
      </c>
      <c r="E3131">
        <f t="shared" si="304"/>
        <v>0</v>
      </c>
      <c r="F3131">
        <f t="shared" si="302"/>
        <v>0</v>
      </c>
      <c r="G3131" t="str">
        <f t="shared" si="305"/>
        <v>F</v>
      </c>
    </row>
    <row r="3132" spans="1:7" x14ac:dyDescent="0.3">
      <c r="A3132">
        <v>0.9274586172333511</v>
      </c>
      <c r="B3132">
        <f t="shared" si="303"/>
        <v>6</v>
      </c>
      <c r="C3132">
        <f t="shared" si="300"/>
        <v>0</v>
      </c>
      <c r="D3132">
        <f t="shared" si="301"/>
        <v>255</v>
      </c>
      <c r="E3132">
        <f t="shared" si="304"/>
        <v>0</v>
      </c>
      <c r="F3132">
        <f t="shared" si="302"/>
        <v>0</v>
      </c>
      <c r="G3132" t="str">
        <f t="shared" si="305"/>
        <v>F</v>
      </c>
    </row>
    <row r="3133" spans="1:7" x14ac:dyDescent="0.3">
      <c r="A3133">
        <v>0.92745861723335143</v>
      </c>
      <c r="B3133">
        <f t="shared" si="303"/>
        <v>6</v>
      </c>
      <c r="C3133">
        <f t="shared" si="300"/>
        <v>0</v>
      </c>
      <c r="D3133">
        <f t="shared" si="301"/>
        <v>256</v>
      </c>
      <c r="E3133">
        <f t="shared" si="304"/>
        <v>0</v>
      </c>
      <c r="F3133">
        <f t="shared" si="302"/>
        <v>0</v>
      </c>
      <c r="G3133" t="str">
        <f t="shared" si="305"/>
        <v>F</v>
      </c>
    </row>
    <row r="3134" spans="1:7" x14ac:dyDescent="0.3">
      <c r="A3134">
        <v>0.92745861723335232</v>
      </c>
      <c r="B3134">
        <f t="shared" si="303"/>
        <v>6</v>
      </c>
      <c r="C3134">
        <f t="shared" ref="C3134:C3197" si="306">A3134-A3133</f>
        <v>8.8817841970012523E-16</v>
      </c>
      <c r="D3134">
        <f t="shared" ref="D3134:D3197" si="307">D3133+1</f>
        <v>257</v>
      </c>
      <c r="E3134">
        <f t="shared" si="304"/>
        <v>0</v>
      </c>
      <c r="F3134">
        <f t="shared" ref="F3134:F3197" si="308">E3134-E3133</f>
        <v>0</v>
      </c>
      <c r="G3134" t="str">
        <f t="shared" si="305"/>
        <v>F</v>
      </c>
    </row>
    <row r="3135" spans="1:7" x14ac:dyDescent="0.3">
      <c r="A3135">
        <v>0.92745861723335232</v>
      </c>
      <c r="B3135">
        <f t="shared" ref="B3135:B3198" si="309">B3134</f>
        <v>6</v>
      </c>
      <c r="C3135">
        <f t="shared" si="306"/>
        <v>0</v>
      </c>
      <c r="D3135">
        <f t="shared" si="307"/>
        <v>258</v>
      </c>
      <c r="E3135">
        <f t="shared" si="304"/>
        <v>0</v>
      </c>
      <c r="F3135">
        <f t="shared" si="308"/>
        <v>0</v>
      </c>
      <c r="G3135" t="str">
        <f t="shared" si="305"/>
        <v>F</v>
      </c>
    </row>
    <row r="3136" spans="1:7" x14ac:dyDescent="0.3">
      <c r="A3136">
        <v>0.92745861723335232</v>
      </c>
      <c r="B3136">
        <f t="shared" si="309"/>
        <v>6</v>
      </c>
      <c r="C3136">
        <f t="shared" si="306"/>
        <v>0</v>
      </c>
      <c r="D3136">
        <f t="shared" si="307"/>
        <v>259</v>
      </c>
      <c r="E3136">
        <f t="shared" si="304"/>
        <v>0</v>
      </c>
      <c r="F3136">
        <f t="shared" si="308"/>
        <v>0</v>
      </c>
      <c r="G3136" t="str">
        <f t="shared" si="305"/>
        <v>F</v>
      </c>
    </row>
    <row r="3137" spans="1:7" x14ac:dyDescent="0.3">
      <c r="A3137">
        <v>0.92746099245096836</v>
      </c>
      <c r="B3137">
        <f t="shared" si="309"/>
        <v>6</v>
      </c>
      <c r="C3137">
        <f t="shared" si="306"/>
        <v>2.3752176160352079E-6</v>
      </c>
      <c r="D3137">
        <f t="shared" si="307"/>
        <v>260</v>
      </c>
      <c r="E3137">
        <f t="shared" si="304"/>
        <v>0</v>
      </c>
      <c r="F3137">
        <f t="shared" si="308"/>
        <v>0</v>
      </c>
      <c r="G3137" t="str">
        <f t="shared" si="305"/>
        <v>F</v>
      </c>
    </row>
    <row r="3138" spans="1:7" x14ac:dyDescent="0.3">
      <c r="A3138">
        <v>0.92746099245096836</v>
      </c>
      <c r="B3138">
        <f t="shared" si="309"/>
        <v>6</v>
      </c>
      <c r="C3138">
        <f t="shared" si="306"/>
        <v>0</v>
      </c>
      <c r="D3138">
        <f t="shared" si="307"/>
        <v>261</v>
      </c>
      <c r="E3138">
        <f t="shared" si="304"/>
        <v>0</v>
      </c>
      <c r="F3138">
        <f t="shared" si="308"/>
        <v>0</v>
      </c>
      <c r="G3138" t="str">
        <f t="shared" si="305"/>
        <v>F</v>
      </c>
    </row>
    <row r="3139" spans="1:7" x14ac:dyDescent="0.3">
      <c r="A3139">
        <v>0.92746099245096836</v>
      </c>
      <c r="B3139">
        <f t="shared" si="309"/>
        <v>6</v>
      </c>
      <c r="C3139">
        <f t="shared" si="306"/>
        <v>0</v>
      </c>
      <c r="D3139">
        <f t="shared" si="307"/>
        <v>262</v>
      </c>
      <c r="E3139">
        <f t="shared" ref="E3139:E3202" si="310">IF(A3139&lt;7,0,D3139)</f>
        <v>0</v>
      </c>
      <c r="F3139">
        <f t="shared" si="308"/>
        <v>0</v>
      </c>
      <c r="G3139" t="str">
        <f t="shared" ref="G3139:G3202" si="311">IF(D3139&lt;50,"A",IF(D3139&lt;100,"B",IF(D3139&lt;150,"C",IF(D3139&lt;200,"D",IF(D3139&lt;250,"E",IF(D3139&lt;305,"F","…"))))))</f>
        <v>F</v>
      </c>
    </row>
    <row r="3140" spans="1:7" x14ac:dyDescent="0.3">
      <c r="A3140">
        <v>0.92747231233489069</v>
      </c>
      <c r="B3140">
        <f t="shared" si="309"/>
        <v>6</v>
      </c>
      <c r="C3140">
        <f t="shared" si="306"/>
        <v>1.1319883922333851E-5</v>
      </c>
      <c r="D3140">
        <f t="shared" si="307"/>
        <v>263</v>
      </c>
      <c r="E3140">
        <f t="shared" si="310"/>
        <v>0</v>
      </c>
      <c r="F3140">
        <f t="shared" si="308"/>
        <v>0</v>
      </c>
      <c r="G3140" t="str">
        <f t="shared" si="311"/>
        <v>F</v>
      </c>
    </row>
    <row r="3141" spans="1:7" x14ac:dyDescent="0.3">
      <c r="A3141">
        <v>0.92747231233489069</v>
      </c>
      <c r="B3141">
        <f t="shared" si="309"/>
        <v>6</v>
      </c>
      <c r="C3141">
        <f t="shared" si="306"/>
        <v>0</v>
      </c>
      <c r="D3141">
        <f t="shared" si="307"/>
        <v>264</v>
      </c>
      <c r="E3141">
        <f t="shared" si="310"/>
        <v>0</v>
      </c>
      <c r="F3141">
        <f t="shared" si="308"/>
        <v>0</v>
      </c>
      <c r="G3141" t="str">
        <f t="shared" si="311"/>
        <v>F</v>
      </c>
    </row>
    <row r="3142" spans="1:7" x14ac:dyDescent="0.3">
      <c r="A3142">
        <v>0.92747231233489069</v>
      </c>
      <c r="B3142">
        <f t="shared" si="309"/>
        <v>6</v>
      </c>
      <c r="C3142">
        <f t="shared" si="306"/>
        <v>0</v>
      </c>
      <c r="D3142">
        <f t="shared" si="307"/>
        <v>265</v>
      </c>
      <c r="E3142">
        <f t="shared" si="310"/>
        <v>0</v>
      </c>
      <c r="F3142">
        <f t="shared" si="308"/>
        <v>0</v>
      </c>
      <c r="G3142" t="str">
        <f t="shared" si="311"/>
        <v>F</v>
      </c>
    </row>
    <row r="3143" spans="1:7" x14ac:dyDescent="0.3">
      <c r="A3143">
        <v>0.92747231233489069</v>
      </c>
      <c r="B3143">
        <f t="shared" si="309"/>
        <v>6</v>
      </c>
      <c r="C3143">
        <f t="shared" si="306"/>
        <v>0</v>
      </c>
      <c r="D3143">
        <f t="shared" si="307"/>
        <v>266</v>
      </c>
      <c r="E3143">
        <f t="shared" si="310"/>
        <v>0</v>
      </c>
      <c r="F3143">
        <f t="shared" si="308"/>
        <v>0</v>
      </c>
      <c r="G3143" t="str">
        <f t="shared" si="311"/>
        <v>F</v>
      </c>
    </row>
    <row r="3144" spans="1:7" x14ac:dyDescent="0.3">
      <c r="A3144">
        <v>0.93218094136922647</v>
      </c>
      <c r="B3144">
        <f t="shared" si="309"/>
        <v>6</v>
      </c>
      <c r="C3144">
        <f t="shared" si="306"/>
        <v>4.7086290343357762E-3</v>
      </c>
      <c r="D3144">
        <f t="shared" si="307"/>
        <v>267</v>
      </c>
      <c r="E3144">
        <f t="shared" si="310"/>
        <v>0</v>
      </c>
      <c r="F3144">
        <f t="shared" si="308"/>
        <v>0</v>
      </c>
      <c r="G3144" t="str">
        <f t="shared" si="311"/>
        <v>F</v>
      </c>
    </row>
    <row r="3145" spans="1:7" x14ac:dyDescent="0.3">
      <c r="A3145">
        <v>0.93218094136922647</v>
      </c>
      <c r="B3145">
        <f t="shared" si="309"/>
        <v>6</v>
      </c>
      <c r="C3145">
        <f t="shared" si="306"/>
        <v>0</v>
      </c>
      <c r="D3145">
        <f t="shared" si="307"/>
        <v>268</v>
      </c>
      <c r="E3145">
        <f t="shared" si="310"/>
        <v>0</v>
      </c>
      <c r="F3145">
        <f t="shared" si="308"/>
        <v>0</v>
      </c>
      <c r="G3145" t="str">
        <f t="shared" si="311"/>
        <v>F</v>
      </c>
    </row>
    <row r="3146" spans="1:7" x14ac:dyDescent="0.3">
      <c r="A3146">
        <v>0.93500244197881255</v>
      </c>
      <c r="B3146">
        <f t="shared" si="309"/>
        <v>6</v>
      </c>
      <c r="C3146">
        <f t="shared" si="306"/>
        <v>2.8215006095860806E-3</v>
      </c>
      <c r="D3146">
        <f t="shared" si="307"/>
        <v>269</v>
      </c>
      <c r="E3146">
        <f t="shared" si="310"/>
        <v>0</v>
      </c>
      <c r="F3146">
        <f t="shared" si="308"/>
        <v>0</v>
      </c>
      <c r="G3146" t="str">
        <f t="shared" si="311"/>
        <v>F</v>
      </c>
    </row>
    <row r="3147" spans="1:7" x14ac:dyDescent="0.3">
      <c r="A3147">
        <v>0.93500244220963269</v>
      </c>
      <c r="B3147">
        <f t="shared" si="309"/>
        <v>6</v>
      </c>
      <c r="C3147">
        <f t="shared" si="306"/>
        <v>2.3082014077857593E-10</v>
      </c>
      <c r="D3147">
        <f t="shared" si="307"/>
        <v>270</v>
      </c>
      <c r="E3147">
        <f t="shared" si="310"/>
        <v>0</v>
      </c>
      <c r="F3147">
        <f t="shared" si="308"/>
        <v>0</v>
      </c>
      <c r="G3147" t="str">
        <f t="shared" si="311"/>
        <v>F</v>
      </c>
    </row>
    <row r="3148" spans="1:7" x14ac:dyDescent="0.3">
      <c r="A3148">
        <v>0.93723191702312092</v>
      </c>
      <c r="B3148">
        <f t="shared" si="309"/>
        <v>6</v>
      </c>
      <c r="C3148">
        <f t="shared" si="306"/>
        <v>2.2294748134882303E-3</v>
      </c>
      <c r="D3148">
        <f t="shared" si="307"/>
        <v>271</v>
      </c>
      <c r="E3148">
        <f t="shared" si="310"/>
        <v>0</v>
      </c>
      <c r="F3148">
        <f t="shared" si="308"/>
        <v>0</v>
      </c>
      <c r="G3148" t="str">
        <f t="shared" si="311"/>
        <v>F</v>
      </c>
    </row>
    <row r="3149" spans="1:7" x14ac:dyDescent="0.3">
      <c r="A3149">
        <v>0.93723191702312092</v>
      </c>
      <c r="B3149">
        <f t="shared" si="309"/>
        <v>6</v>
      </c>
      <c r="C3149">
        <f t="shared" si="306"/>
        <v>0</v>
      </c>
      <c r="D3149">
        <f t="shared" si="307"/>
        <v>272</v>
      </c>
      <c r="E3149">
        <f t="shared" si="310"/>
        <v>0</v>
      </c>
      <c r="F3149">
        <f t="shared" si="308"/>
        <v>0</v>
      </c>
      <c r="G3149" t="str">
        <f t="shared" si="311"/>
        <v>F</v>
      </c>
    </row>
    <row r="3150" spans="1:7" x14ac:dyDescent="0.3">
      <c r="A3150">
        <v>0.93723218805578712</v>
      </c>
      <c r="B3150">
        <f t="shared" si="309"/>
        <v>6</v>
      </c>
      <c r="C3150">
        <f t="shared" si="306"/>
        <v>2.7103266619921129E-7</v>
      </c>
      <c r="D3150">
        <f t="shared" si="307"/>
        <v>273</v>
      </c>
      <c r="E3150">
        <f t="shared" si="310"/>
        <v>0</v>
      </c>
      <c r="F3150">
        <f t="shared" si="308"/>
        <v>0</v>
      </c>
      <c r="G3150" t="str">
        <f t="shared" si="311"/>
        <v>F</v>
      </c>
    </row>
    <row r="3151" spans="1:7" x14ac:dyDescent="0.3">
      <c r="A3151">
        <v>0.93723218805578712</v>
      </c>
      <c r="B3151">
        <f t="shared" si="309"/>
        <v>6</v>
      </c>
      <c r="C3151">
        <f t="shared" si="306"/>
        <v>0</v>
      </c>
      <c r="D3151">
        <f t="shared" si="307"/>
        <v>274</v>
      </c>
      <c r="E3151">
        <f t="shared" si="310"/>
        <v>0</v>
      </c>
      <c r="F3151">
        <f t="shared" si="308"/>
        <v>0</v>
      </c>
      <c r="G3151" t="str">
        <f t="shared" si="311"/>
        <v>F</v>
      </c>
    </row>
    <row r="3152" spans="1:7" x14ac:dyDescent="0.3">
      <c r="A3152">
        <v>1.0318030913373621</v>
      </c>
      <c r="B3152">
        <f t="shared" si="309"/>
        <v>6</v>
      </c>
      <c r="C3152">
        <f t="shared" si="306"/>
        <v>9.4570903281575025E-2</v>
      </c>
      <c r="D3152">
        <f t="shared" si="307"/>
        <v>275</v>
      </c>
      <c r="E3152">
        <f t="shared" si="310"/>
        <v>0</v>
      </c>
      <c r="F3152">
        <f t="shared" si="308"/>
        <v>0</v>
      </c>
      <c r="G3152" t="str">
        <f t="shared" si="311"/>
        <v>F</v>
      </c>
    </row>
    <row r="3153" spans="1:7" x14ac:dyDescent="0.3">
      <c r="A3153">
        <v>1.0318030913373621</v>
      </c>
      <c r="B3153">
        <f t="shared" si="309"/>
        <v>6</v>
      </c>
      <c r="C3153">
        <f t="shared" si="306"/>
        <v>0</v>
      </c>
      <c r="D3153">
        <f t="shared" si="307"/>
        <v>276</v>
      </c>
      <c r="E3153">
        <f t="shared" si="310"/>
        <v>0</v>
      </c>
      <c r="F3153">
        <f t="shared" si="308"/>
        <v>0</v>
      </c>
      <c r="G3153" t="str">
        <f t="shared" si="311"/>
        <v>F</v>
      </c>
    </row>
    <row r="3154" spans="1:7" x14ac:dyDescent="0.3">
      <c r="A3154">
        <v>1.0318030913373621</v>
      </c>
      <c r="B3154">
        <f t="shared" si="309"/>
        <v>6</v>
      </c>
      <c r="C3154">
        <f t="shared" si="306"/>
        <v>0</v>
      </c>
      <c r="D3154">
        <f t="shared" si="307"/>
        <v>277</v>
      </c>
      <c r="E3154">
        <f t="shared" si="310"/>
        <v>0</v>
      </c>
      <c r="F3154">
        <f t="shared" si="308"/>
        <v>0</v>
      </c>
      <c r="G3154" t="str">
        <f t="shared" si="311"/>
        <v>F</v>
      </c>
    </row>
    <row r="3155" spans="1:7" x14ac:dyDescent="0.3">
      <c r="A3155">
        <v>1.0318030913445293</v>
      </c>
      <c r="B3155">
        <f t="shared" si="309"/>
        <v>6</v>
      </c>
      <c r="C3155">
        <f t="shared" si="306"/>
        <v>7.1671557577701606E-12</v>
      </c>
      <c r="D3155">
        <f t="shared" si="307"/>
        <v>278</v>
      </c>
      <c r="E3155">
        <f t="shared" si="310"/>
        <v>0</v>
      </c>
      <c r="F3155">
        <f t="shared" si="308"/>
        <v>0</v>
      </c>
      <c r="G3155" t="str">
        <f t="shared" si="311"/>
        <v>F</v>
      </c>
    </row>
    <row r="3156" spans="1:7" x14ac:dyDescent="0.3">
      <c r="A3156">
        <v>1.0607947349995879</v>
      </c>
      <c r="B3156">
        <f t="shared" si="309"/>
        <v>6</v>
      </c>
      <c r="C3156">
        <f t="shared" si="306"/>
        <v>2.8991643655058574E-2</v>
      </c>
      <c r="D3156">
        <f t="shared" si="307"/>
        <v>279</v>
      </c>
      <c r="E3156">
        <f t="shared" si="310"/>
        <v>0</v>
      </c>
      <c r="F3156">
        <f t="shared" si="308"/>
        <v>0</v>
      </c>
      <c r="G3156" t="str">
        <f t="shared" si="311"/>
        <v>F</v>
      </c>
    </row>
    <row r="3157" spans="1:7" x14ac:dyDescent="0.3">
      <c r="A3157">
        <v>1.0608055642687177</v>
      </c>
      <c r="B3157">
        <f t="shared" si="309"/>
        <v>6</v>
      </c>
      <c r="C3157">
        <f t="shared" si="306"/>
        <v>1.082926912987503E-5</v>
      </c>
      <c r="D3157">
        <f t="shared" si="307"/>
        <v>280</v>
      </c>
      <c r="E3157">
        <f t="shared" si="310"/>
        <v>0</v>
      </c>
      <c r="F3157">
        <f t="shared" si="308"/>
        <v>0</v>
      </c>
      <c r="G3157" t="str">
        <f t="shared" si="311"/>
        <v>F</v>
      </c>
    </row>
    <row r="3158" spans="1:7" x14ac:dyDescent="0.3">
      <c r="A3158">
        <v>1.0608055642691001</v>
      </c>
      <c r="B3158">
        <f t="shared" si="309"/>
        <v>6</v>
      </c>
      <c r="C3158">
        <f t="shared" si="306"/>
        <v>3.8236080968090391E-13</v>
      </c>
      <c r="D3158">
        <f t="shared" si="307"/>
        <v>281</v>
      </c>
      <c r="E3158">
        <f t="shared" si="310"/>
        <v>0</v>
      </c>
      <c r="F3158">
        <f t="shared" si="308"/>
        <v>0</v>
      </c>
      <c r="G3158" t="str">
        <f t="shared" si="311"/>
        <v>F</v>
      </c>
    </row>
    <row r="3159" spans="1:7" x14ac:dyDescent="0.3">
      <c r="A3159">
        <v>1.0608055642691001</v>
      </c>
      <c r="B3159">
        <f t="shared" si="309"/>
        <v>6</v>
      </c>
      <c r="C3159">
        <f t="shared" si="306"/>
        <v>0</v>
      </c>
      <c r="D3159">
        <f t="shared" si="307"/>
        <v>282</v>
      </c>
      <c r="E3159">
        <f t="shared" si="310"/>
        <v>0</v>
      </c>
      <c r="F3159">
        <f t="shared" si="308"/>
        <v>0</v>
      </c>
      <c r="G3159" t="str">
        <f t="shared" si="311"/>
        <v>F</v>
      </c>
    </row>
    <row r="3160" spans="1:7" x14ac:dyDescent="0.3">
      <c r="A3160">
        <v>1.0608055642691001</v>
      </c>
      <c r="B3160">
        <f t="shared" si="309"/>
        <v>6</v>
      </c>
      <c r="C3160">
        <f t="shared" si="306"/>
        <v>0</v>
      </c>
      <c r="D3160">
        <f t="shared" si="307"/>
        <v>283</v>
      </c>
      <c r="E3160">
        <f t="shared" si="310"/>
        <v>0</v>
      </c>
      <c r="F3160">
        <f t="shared" si="308"/>
        <v>0</v>
      </c>
      <c r="G3160" t="str">
        <f t="shared" si="311"/>
        <v>F</v>
      </c>
    </row>
    <row r="3161" spans="1:7" x14ac:dyDescent="0.3">
      <c r="A3161">
        <v>1.0608055642691152</v>
      </c>
      <c r="B3161">
        <f t="shared" si="309"/>
        <v>6</v>
      </c>
      <c r="C3161">
        <f t="shared" si="306"/>
        <v>1.5099033134902129E-14</v>
      </c>
      <c r="D3161">
        <f t="shared" si="307"/>
        <v>284</v>
      </c>
      <c r="E3161">
        <f t="shared" si="310"/>
        <v>0</v>
      </c>
      <c r="F3161">
        <f t="shared" si="308"/>
        <v>0</v>
      </c>
      <c r="G3161" t="str">
        <f t="shared" si="311"/>
        <v>F</v>
      </c>
    </row>
    <row r="3162" spans="1:7" x14ac:dyDescent="0.3">
      <c r="A3162">
        <v>1.0608055642691152</v>
      </c>
      <c r="B3162">
        <f t="shared" si="309"/>
        <v>6</v>
      </c>
      <c r="C3162">
        <f t="shared" si="306"/>
        <v>0</v>
      </c>
      <c r="D3162">
        <f t="shared" si="307"/>
        <v>285</v>
      </c>
      <c r="E3162">
        <f t="shared" si="310"/>
        <v>0</v>
      </c>
      <c r="F3162">
        <f t="shared" si="308"/>
        <v>0</v>
      </c>
      <c r="G3162" t="str">
        <f t="shared" si="311"/>
        <v>F</v>
      </c>
    </row>
    <row r="3163" spans="1:7" x14ac:dyDescent="0.3">
      <c r="A3163">
        <v>1.0608055642699161</v>
      </c>
      <c r="B3163">
        <f t="shared" si="309"/>
        <v>6</v>
      </c>
      <c r="C3163">
        <f t="shared" si="306"/>
        <v>8.0091488996458793E-13</v>
      </c>
      <c r="D3163">
        <f t="shared" si="307"/>
        <v>286</v>
      </c>
      <c r="E3163">
        <f t="shared" si="310"/>
        <v>0</v>
      </c>
      <c r="F3163">
        <f t="shared" si="308"/>
        <v>0</v>
      </c>
      <c r="G3163" t="str">
        <f t="shared" si="311"/>
        <v>F</v>
      </c>
    </row>
    <row r="3164" spans="1:7" x14ac:dyDescent="0.3">
      <c r="A3164">
        <v>1.0608055644147647</v>
      </c>
      <c r="B3164">
        <f t="shared" si="309"/>
        <v>6</v>
      </c>
      <c r="C3164">
        <f t="shared" si="306"/>
        <v>1.4484857757679492E-10</v>
      </c>
      <c r="D3164">
        <f t="shared" si="307"/>
        <v>287</v>
      </c>
      <c r="E3164">
        <f t="shared" si="310"/>
        <v>0</v>
      </c>
      <c r="F3164">
        <f t="shared" si="308"/>
        <v>0</v>
      </c>
      <c r="G3164" t="str">
        <f t="shared" si="311"/>
        <v>F</v>
      </c>
    </row>
    <row r="3165" spans="1:7" x14ac:dyDescent="0.3">
      <c r="A3165">
        <v>1.0608055644168726</v>
      </c>
      <c r="B3165">
        <f t="shared" si="309"/>
        <v>6</v>
      </c>
      <c r="C3165">
        <f t="shared" si="306"/>
        <v>2.1078694345533222E-12</v>
      </c>
      <c r="D3165">
        <f t="shared" si="307"/>
        <v>288</v>
      </c>
      <c r="E3165">
        <f t="shared" si="310"/>
        <v>0</v>
      </c>
      <c r="F3165">
        <f t="shared" si="308"/>
        <v>0</v>
      </c>
      <c r="G3165" t="str">
        <f t="shared" si="311"/>
        <v>F</v>
      </c>
    </row>
    <row r="3166" spans="1:7" x14ac:dyDescent="0.3">
      <c r="A3166">
        <v>1.0608055644170571</v>
      </c>
      <c r="B3166">
        <f t="shared" si="309"/>
        <v>6</v>
      </c>
      <c r="C3166">
        <f t="shared" si="306"/>
        <v>1.8451906669270102E-13</v>
      </c>
      <c r="D3166">
        <f t="shared" si="307"/>
        <v>289</v>
      </c>
      <c r="E3166">
        <f t="shared" si="310"/>
        <v>0</v>
      </c>
      <c r="F3166">
        <f t="shared" si="308"/>
        <v>0</v>
      </c>
      <c r="G3166" t="str">
        <f t="shared" si="311"/>
        <v>F</v>
      </c>
    </row>
    <row r="3167" spans="1:7" x14ac:dyDescent="0.3">
      <c r="A3167">
        <v>1.0608055644170571</v>
      </c>
      <c r="B3167">
        <f t="shared" si="309"/>
        <v>6</v>
      </c>
      <c r="C3167">
        <f t="shared" si="306"/>
        <v>0</v>
      </c>
      <c r="D3167">
        <f t="shared" si="307"/>
        <v>290</v>
      </c>
      <c r="E3167">
        <f t="shared" si="310"/>
        <v>0</v>
      </c>
      <c r="F3167">
        <f t="shared" si="308"/>
        <v>0</v>
      </c>
      <c r="G3167" t="str">
        <f t="shared" si="311"/>
        <v>F</v>
      </c>
    </row>
    <row r="3168" spans="1:7" x14ac:dyDescent="0.3">
      <c r="A3168">
        <v>1.0608055644170571</v>
      </c>
      <c r="B3168">
        <f t="shared" si="309"/>
        <v>6</v>
      </c>
      <c r="C3168">
        <f t="shared" si="306"/>
        <v>0</v>
      </c>
      <c r="D3168">
        <f t="shared" si="307"/>
        <v>291</v>
      </c>
      <c r="E3168">
        <f t="shared" si="310"/>
        <v>0</v>
      </c>
      <c r="F3168">
        <f t="shared" si="308"/>
        <v>0</v>
      </c>
      <c r="G3168" t="str">
        <f t="shared" si="311"/>
        <v>F</v>
      </c>
    </row>
    <row r="3169" spans="1:7" x14ac:dyDescent="0.3">
      <c r="A3169">
        <v>1.0609475110296647</v>
      </c>
      <c r="B3169">
        <f t="shared" si="309"/>
        <v>6</v>
      </c>
      <c r="C3169">
        <f t="shared" si="306"/>
        <v>1.4194661260757968E-4</v>
      </c>
      <c r="D3169">
        <f t="shared" si="307"/>
        <v>292</v>
      </c>
      <c r="E3169">
        <f t="shared" si="310"/>
        <v>0</v>
      </c>
      <c r="F3169">
        <f t="shared" si="308"/>
        <v>0</v>
      </c>
      <c r="G3169" t="str">
        <f t="shared" si="311"/>
        <v>F</v>
      </c>
    </row>
    <row r="3170" spans="1:7" x14ac:dyDescent="0.3">
      <c r="A3170">
        <v>1.0609475110296798</v>
      </c>
      <c r="B3170">
        <f t="shared" si="309"/>
        <v>6</v>
      </c>
      <c r="C3170">
        <f t="shared" si="306"/>
        <v>1.5099033134902129E-14</v>
      </c>
      <c r="D3170">
        <f t="shared" si="307"/>
        <v>293</v>
      </c>
      <c r="E3170">
        <f t="shared" si="310"/>
        <v>0</v>
      </c>
      <c r="F3170">
        <f t="shared" si="308"/>
        <v>0</v>
      </c>
      <c r="G3170" t="str">
        <f t="shared" si="311"/>
        <v>F</v>
      </c>
    </row>
    <row r="3171" spans="1:7" x14ac:dyDescent="0.3">
      <c r="A3171">
        <v>1.0703793567212438</v>
      </c>
      <c r="B3171">
        <f t="shared" si="309"/>
        <v>6</v>
      </c>
      <c r="C3171">
        <f t="shared" si="306"/>
        <v>9.431845691564078E-3</v>
      </c>
      <c r="D3171">
        <f t="shared" si="307"/>
        <v>294</v>
      </c>
      <c r="E3171">
        <f t="shared" si="310"/>
        <v>0</v>
      </c>
      <c r="F3171">
        <f t="shared" si="308"/>
        <v>0</v>
      </c>
      <c r="G3171" t="str">
        <f t="shared" si="311"/>
        <v>F</v>
      </c>
    </row>
    <row r="3172" spans="1:7" x14ac:dyDescent="0.3">
      <c r="A3172">
        <v>1.0703793567212438</v>
      </c>
      <c r="B3172">
        <f t="shared" si="309"/>
        <v>6</v>
      </c>
      <c r="C3172">
        <f t="shared" si="306"/>
        <v>0</v>
      </c>
      <c r="D3172">
        <f t="shared" si="307"/>
        <v>295</v>
      </c>
      <c r="E3172">
        <f t="shared" si="310"/>
        <v>0</v>
      </c>
      <c r="F3172">
        <f t="shared" si="308"/>
        <v>0</v>
      </c>
      <c r="G3172" t="str">
        <f t="shared" si="311"/>
        <v>F</v>
      </c>
    </row>
    <row r="3173" spans="1:7" x14ac:dyDescent="0.3">
      <c r="A3173">
        <v>1.070381036465951</v>
      </c>
      <c r="B3173">
        <f t="shared" si="309"/>
        <v>6</v>
      </c>
      <c r="C3173">
        <f t="shared" si="306"/>
        <v>1.6797447071059679E-6</v>
      </c>
      <c r="D3173">
        <f t="shared" si="307"/>
        <v>296</v>
      </c>
      <c r="E3173">
        <f t="shared" si="310"/>
        <v>0</v>
      </c>
      <c r="F3173">
        <f t="shared" si="308"/>
        <v>0</v>
      </c>
      <c r="G3173" t="str">
        <f t="shared" si="311"/>
        <v>F</v>
      </c>
    </row>
    <row r="3174" spans="1:7" x14ac:dyDescent="0.3">
      <c r="A3174">
        <v>1.070381036465951</v>
      </c>
      <c r="B3174">
        <f t="shared" si="309"/>
        <v>6</v>
      </c>
      <c r="C3174">
        <f t="shared" si="306"/>
        <v>0</v>
      </c>
      <c r="D3174">
        <f t="shared" si="307"/>
        <v>297</v>
      </c>
      <c r="E3174">
        <f t="shared" si="310"/>
        <v>0</v>
      </c>
      <c r="F3174">
        <f t="shared" si="308"/>
        <v>0</v>
      </c>
      <c r="G3174" t="str">
        <f t="shared" si="311"/>
        <v>F</v>
      </c>
    </row>
    <row r="3175" spans="1:7" x14ac:dyDescent="0.3">
      <c r="A3175">
        <v>1.070382890253089</v>
      </c>
      <c r="B3175">
        <f t="shared" si="309"/>
        <v>6</v>
      </c>
      <c r="C3175">
        <f t="shared" si="306"/>
        <v>1.8537871380175375E-6</v>
      </c>
      <c r="D3175">
        <f t="shared" si="307"/>
        <v>298</v>
      </c>
      <c r="E3175">
        <f t="shared" si="310"/>
        <v>0</v>
      </c>
      <c r="F3175">
        <f t="shared" si="308"/>
        <v>0</v>
      </c>
      <c r="G3175" t="str">
        <f t="shared" si="311"/>
        <v>F</v>
      </c>
    </row>
    <row r="3176" spans="1:7" x14ac:dyDescent="0.3">
      <c r="A3176">
        <v>1.0703828914485463</v>
      </c>
      <c r="B3176">
        <f t="shared" si="309"/>
        <v>6</v>
      </c>
      <c r="C3176">
        <f t="shared" si="306"/>
        <v>1.195457288716284E-9</v>
      </c>
      <c r="D3176">
        <f t="shared" si="307"/>
        <v>299</v>
      </c>
      <c r="E3176">
        <f t="shared" si="310"/>
        <v>0</v>
      </c>
      <c r="F3176">
        <f t="shared" si="308"/>
        <v>0</v>
      </c>
      <c r="G3176" t="str">
        <f t="shared" si="311"/>
        <v>F</v>
      </c>
    </row>
    <row r="3177" spans="1:7" x14ac:dyDescent="0.3">
      <c r="A3177">
        <v>1.0703828914485463</v>
      </c>
      <c r="B3177">
        <f t="shared" si="309"/>
        <v>6</v>
      </c>
      <c r="C3177">
        <f t="shared" si="306"/>
        <v>0</v>
      </c>
      <c r="D3177">
        <f t="shared" si="307"/>
        <v>300</v>
      </c>
      <c r="E3177">
        <f t="shared" si="310"/>
        <v>0</v>
      </c>
      <c r="F3177">
        <f t="shared" si="308"/>
        <v>0</v>
      </c>
      <c r="G3177" t="str">
        <f t="shared" si="311"/>
        <v>F</v>
      </c>
    </row>
    <row r="3178" spans="1:7" x14ac:dyDescent="0.3">
      <c r="A3178">
        <v>1.0703828929433714</v>
      </c>
      <c r="B3178">
        <f t="shared" si="309"/>
        <v>6</v>
      </c>
      <c r="C3178">
        <f t="shared" si="306"/>
        <v>1.4948251525481737E-9</v>
      </c>
      <c r="D3178">
        <f t="shared" si="307"/>
        <v>301</v>
      </c>
      <c r="E3178">
        <f t="shared" si="310"/>
        <v>0</v>
      </c>
      <c r="F3178">
        <f t="shared" si="308"/>
        <v>0</v>
      </c>
      <c r="G3178" t="str">
        <f t="shared" si="311"/>
        <v>F</v>
      </c>
    </row>
    <row r="3179" spans="1:7" x14ac:dyDescent="0.3">
      <c r="A3179">
        <v>1.0703828929433714</v>
      </c>
      <c r="B3179">
        <f t="shared" si="309"/>
        <v>6</v>
      </c>
      <c r="C3179">
        <f t="shared" si="306"/>
        <v>0</v>
      </c>
      <c r="D3179">
        <f t="shared" si="307"/>
        <v>302</v>
      </c>
      <c r="E3179">
        <f t="shared" si="310"/>
        <v>0</v>
      </c>
      <c r="F3179">
        <f t="shared" si="308"/>
        <v>0</v>
      </c>
      <c r="G3179" t="str">
        <f t="shared" si="311"/>
        <v>F</v>
      </c>
    </row>
    <row r="3180" spans="1:7" x14ac:dyDescent="0.3">
      <c r="A3180">
        <v>1.0703841272729697</v>
      </c>
      <c r="B3180">
        <f t="shared" si="309"/>
        <v>6</v>
      </c>
      <c r="C3180">
        <f t="shared" si="306"/>
        <v>1.2343295983097136E-6</v>
      </c>
      <c r="D3180">
        <f t="shared" si="307"/>
        <v>303</v>
      </c>
      <c r="E3180">
        <f t="shared" si="310"/>
        <v>0</v>
      </c>
      <c r="F3180">
        <f t="shared" si="308"/>
        <v>0</v>
      </c>
      <c r="G3180" t="str">
        <f t="shared" si="311"/>
        <v>F</v>
      </c>
    </row>
    <row r="3181" spans="1:7" x14ac:dyDescent="0.3">
      <c r="A3181">
        <v>1.0703891919618034</v>
      </c>
      <c r="B3181">
        <f t="shared" si="309"/>
        <v>6</v>
      </c>
      <c r="C3181">
        <f t="shared" si="306"/>
        <v>5.0646888336558504E-6</v>
      </c>
      <c r="D3181">
        <f t="shared" si="307"/>
        <v>304</v>
      </c>
      <c r="E3181">
        <f t="shared" si="310"/>
        <v>0</v>
      </c>
      <c r="F3181">
        <f t="shared" si="308"/>
        <v>0</v>
      </c>
      <c r="G3181" t="str">
        <f t="shared" si="311"/>
        <v>F</v>
      </c>
    </row>
    <row r="3182" spans="1:7" x14ac:dyDescent="0.3">
      <c r="A3182">
        <v>1.0703891919618034</v>
      </c>
      <c r="B3182">
        <f t="shared" si="309"/>
        <v>6</v>
      </c>
      <c r="C3182">
        <f t="shared" si="306"/>
        <v>0</v>
      </c>
      <c r="D3182">
        <f t="shared" si="307"/>
        <v>305</v>
      </c>
      <c r="E3182">
        <f t="shared" si="310"/>
        <v>0</v>
      </c>
      <c r="F3182">
        <f t="shared" si="308"/>
        <v>0</v>
      </c>
      <c r="G3182" t="str">
        <f t="shared" si="311"/>
        <v>…</v>
      </c>
    </row>
    <row r="3183" spans="1:7" x14ac:dyDescent="0.3">
      <c r="A3183">
        <v>1.0703891919618034</v>
      </c>
      <c r="B3183">
        <f t="shared" si="309"/>
        <v>6</v>
      </c>
      <c r="C3183">
        <f t="shared" si="306"/>
        <v>0</v>
      </c>
      <c r="D3183">
        <f t="shared" si="307"/>
        <v>306</v>
      </c>
      <c r="E3183">
        <f t="shared" si="310"/>
        <v>0</v>
      </c>
      <c r="F3183">
        <f t="shared" si="308"/>
        <v>0</v>
      </c>
      <c r="G3183" t="str">
        <f t="shared" si="311"/>
        <v>…</v>
      </c>
    </row>
    <row r="3184" spans="1:7" x14ac:dyDescent="0.3">
      <c r="A3184">
        <v>1.073534051947806</v>
      </c>
      <c r="B3184">
        <f t="shared" si="309"/>
        <v>6</v>
      </c>
      <c r="C3184">
        <f t="shared" si="306"/>
        <v>3.1448599860026683E-3</v>
      </c>
      <c r="D3184">
        <f t="shared" si="307"/>
        <v>307</v>
      </c>
      <c r="E3184">
        <f t="shared" si="310"/>
        <v>0</v>
      </c>
      <c r="F3184">
        <f t="shared" si="308"/>
        <v>0</v>
      </c>
      <c r="G3184" t="str">
        <f t="shared" si="311"/>
        <v>…</v>
      </c>
    </row>
    <row r="3185" spans="1:7" x14ac:dyDescent="0.3">
      <c r="A3185">
        <v>1.073534051947806</v>
      </c>
      <c r="B3185">
        <f t="shared" si="309"/>
        <v>6</v>
      </c>
      <c r="C3185">
        <f t="shared" si="306"/>
        <v>0</v>
      </c>
      <c r="D3185">
        <f t="shared" si="307"/>
        <v>308</v>
      </c>
      <c r="E3185">
        <f t="shared" si="310"/>
        <v>0</v>
      </c>
      <c r="F3185">
        <f t="shared" si="308"/>
        <v>0</v>
      </c>
      <c r="G3185" t="str">
        <f t="shared" si="311"/>
        <v>…</v>
      </c>
    </row>
    <row r="3186" spans="1:7" x14ac:dyDescent="0.3">
      <c r="A3186">
        <v>1.073534051947806</v>
      </c>
      <c r="B3186">
        <f t="shared" si="309"/>
        <v>6</v>
      </c>
      <c r="C3186">
        <f t="shared" si="306"/>
        <v>0</v>
      </c>
      <c r="D3186">
        <f t="shared" si="307"/>
        <v>309</v>
      </c>
      <c r="E3186">
        <f t="shared" si="310"/>
        <v>0</v>
      </c>
      <c r="F3186">
        <f t="shared" si="308"/>
        <v>0</v>
      </c>
      <c r="G3186" t="str">
        <f t="shared" si="311"/>
        <v>…</v>
      </c>
    </row>
    <row r="3187" spans="1:7" x14ac:dyDescent="0.3">
      <c r="A3187">
        <v>1.073534051947806</v>
      </c>
      <c r="B3187">
        <f t="shared" si="309"/>
        <v>6</v>
      </c>
      <c r="C3187">
        <f t="shared" si="306"/>
        <v>0</v>
      </c>
      <c r="D3187">
        <f t="shared" si="307"/>
        <v>310</v>
      </c>
      <c r="E3187">
        <f t="shared" si="310"/>
        <v>0</v>
      </c>
      <c r="F3187">
        <f t="shared" si="308"/>
        <v>0</v>
      </c>
      <c r="G3187" t="str">
        <f t="shared" si="311"/>
        <v>…</v>
      </c>
    </row>
    <row r="3188" spans="1:7" x14ac:dyDescent="0.3">
      <c r="A3188">
        <v>1.073534051947806</v>
      </c>
      <c r="B3188">
        <f t="shared" si="309"/>
        <v>6</v>
      </c>
      <c r="C3188">
        <f t="shared" si="306"/>
        <v>0</v>
      </c>
      <c r="D3188">
        <f t="shared" si="307"/>
        <v>311</v>
      </c>
      <c r="E3188">
        <f t="shared" si="310"/>
        <v>0</v>
      </c>
      <c r="F3188">
        <f t="shared" si="308"/>
        <v>0</v>
      </c>
      <c r="G3188" t="str">
        <f t="shared" si="311"/>
        <v>…</v>
      </c>
    </row>
    <row r="3189" spans="1:7" x14ac:dyDescent="0.3">
      <c r="A3189">
        <v>1.1239966318270664</v>
      </c>
      <c r="B3189">
        <f t="shared" si="309"/>
        <v>6</v>
      </c>
      <c r="C3189">
        <f t="shared" si="306"/>
        <v>5.0462579879260394E-2</v>
      </c>
      <c r="D3189">
        <f t="shared" si="307"/>
        <v>312</v>
      </c>
      <c r="E3189">
        <f t="shared" si="310"/>
        <v>0</v>
      </c>
      <c r="F3189">
        <f t="shared" si="308"/>
        <v>0</v>
      </c>
      <c r="G3189" t="str">
        <f t="shared" si="311"/>
        <v>…</v>
      </c>
    </row>
    <row r="3190" spans="1:7" x14ac:dyDescent="0.3">
      <c r="A3190">
        <v>1.1239966318270664</v>
      </c>
      <c r="B3190">
        <f t="shared" si="309"/>
        <v>6</v>
      </c>
      <c r="C3190">
        <f t="shared" si="306"/>
        <v>0</v>
      </c>
      <c r="D3190">
        <f t="shared" si="307"/>
        <v>313</v>
      </c>
      <c r="E3190">
        <f t="shared" si="310"/>
        <v>0</v>
      </c>
      <c r="F3190">
        <f t="shared" si="308"/>
        <v>0</v>
      </c>
      <c r="G3190" t="str">
        <f t="shared" si="311"/>
        <v>…</v>
      </c>
    </row>
    <row r="3191" spans="1:7" x14ac:dyDescent="0.3">
      <c r="A3191">
        <v>1.123997358257202</v>
      </c>
      <c r="B3191">
        <f t="shared" si="309"/>
        <v>6</v>
      </c>
      <c r="C3191">
        <f t="shared" si="306"/>
        <v>7.2643013560025338E-7</v>
      </c>
      <c r="D3191">
        <f t="shared" si="307"/>
        <v>314</v>
      </c>
      <c r="E3191">
        <f t="shared" si="310"/>
        <v>0</v>
      </c>
      <c r="F3191">
        <f t="shared" si="308"/>
        <v>0</v>
      </c>
      <c r="G3191" t="str">
        <f t="shared" si="311"/>
        <v>…</v>
      </c>
    </row>
    <row r="3192" spans="1:7" x14ac:dyDescent="0.3">
      <c r="A3192">
        <v>1.123997358257202</v>
      </c>
      <c r="B3192">
        <f t="shared" si="309"/>
        <v>6</v>
      </c>
      <c r="C3192">
        <f t="shared" si="306"/>
        <v>0</v>
      </c>
      <c r="D3192">
        <f t="shared" si="307"/>
        <v>315</v>
      </c>
      <c r="E3192">
        <f t="shared" si="310"/>
        <v>0</v>
      </c>
      <c r="F3192">
        <f t="shared" si="308"/>
        <v>0</v>
      </c>
      <c r="G3192" t="str">
        <f t="shared" si="311"/>
        <v>…</v>
      </c>
    </row>
    <row r="3193" spans="1:7" x14ac:dyDescent="0.3">
      <c r="A3193">
        <v>1.123997358257202</v>
      </c>
      <c r="B3193">
        <f t="shared" si="309"/>
        <v>6</v>
      </c>
      <c r="C3193">
        <f t="shared" si="306"/>
        <v>0</v>
      </c>
      <c r="D3193">
        <f t="shared" si="307"/>
        <v>316</v>
      </c>
      <c r="E3193">
        <f t="shared" si="310"/>
        <v>0</v>
      </c>
      <c r="F3193">
        <f t="shared" si="308"/>
        <v>0</v>
      </c>
      <c r="G3193" t="str">
        <f t="shared" si="311"/>
        <v>…</v>
      </c>
    </row>
    <row r="3194" spans="1:7" x14ac:dyDescent="0.3">
      <c r="A3194">
        <v>1.123997358257202</v>
      </c>
      <c r="B3194">
        <f t="shared" si="309"/>
        <v>6</v>
      </c>
      <c r="C3194">
        <f t="shared" si="306"/>
        <v>0</v>
      </c>
      <c r="D3194">
        <f t="shared" si="307"/>
        <v>317</v>
      </c>
      <c r="E3194">
        <f t="shared" si="310"/>
        <v>0</v>
      </c>
      <c r="F3194">
        <f t="shared" si="308"/>
        <v>0</v>
      </c>
      <c r="G3194" t="str">
        <f t="shared" si="311"/>
        <v>…</v>
      </c>
    </row>
    <row r="3195" spans="1:7" x14ac:dyDescent="0.3">
      <c r="A3195">
        <v>1.124554308736494</v>
      </c>
      <c r="B3195">
        <f t="shared" si="309"/>
        <v>6</v>
      </c>
      <c r="C3195">
        <f t="shared" si="306"/>
        <v>5.5695047929193997E-4</v>
      </c>
      <c r="D3195">
        <f t="shared" si="307"/>
        <v>318</v>
      </c>
      <c r="E3195">
        <f t="shared" si="310"/>
        <v>0</v>
      </c>
      <c r="F3195">
        <f t="shared" si="308"/>
        <v>0</v>
      </c>
      <c r="G3195" t="str">
        <f t="shared" si="311"/>
        <v>…</v>
      </c>
    </row>
    <row r="3196" spans="1:7" x14ac:dyDescent="0.3">
      <c r="A3196">
        <v>1.1245820757191407</v>
      </c>
      <c r="B3196">
        <f t="shared" si="309"/>
        <v>6</v>
      </c>
      <c r="C3196">
        <f t="shared" si="306"/>
        <v>2.776698264672639E-5</v>
      </c>
      <c r="D3196">
        <f t="shared" si="307"/>
        <v>319</v>
      </c>
      <c r="E3196">
        <f t="shared" si="310"/>
        <v>0</v>
      </c>
      <c r="F3196">
        <f t="shared" si="308"/>
        <v>0</v>
      </c>
      <c r="G3196" t="str">
        <f t="shared" si="311"/>
        <v>…</v>
      </c>
    </row>
    <row r="3197" spans="1:7" x14ac:dyDescent="0.3">
      <c r="A3197">
        <v>1.1245820757191407</v>
      </c>
      <c r="B3197">
        <f t="shared" si="309"/>
        <v>6</v>
      </c>
      <c r="C3197">
        <f t="shared" si="306"/>
        <v>0</v>
      </c>
      <c r="D3197">
        <f t="shared" si="307"/>
        <v>320</v>
      </c>
      <c r="E3197">
        <f t="shared" si="310"/>
        <v>0</v>
      </c>
      <c r="F3197">
        <f t="shared" si="308"/>
        <v>0</v>
      </c>
      <c r="G3197" t="str">
        <f t="shared" si="311"/>
        <v>…</v>
      </c>
    </row>
    <row r="3198" spans="1:7" x14ac:dyDescent="0.3">
      <c r="A3198">
        <v>1.1245820757191407</v>
      </c>
      <c r="B3198">
        <f t="shared" si="309"/>
        <v>6</v>
      </c>
      <c r="C3198">
        <f t="shared" ref="C3198:C3261" si="312">A3198-A3197</f>
        <v>0</v>
      </c>
      <c r="D3198">
        <f t="shared" ref="D3198:D3261" si="313">D3197+1</f>
        <v>321</v>
      </c>
      <c r="E3198">
        <f t="shared" si="310"/>
        <v>0</v>
      </c>
      <c r="F3198">
        <f t="shared" ref="F3198:F3261" si="314">E3198-E3197</f>
        <v>0</v>
      </c>
      <c r="G3198" t="str">
        <f t="shared" si="311"/>
        <v>…</v>
      </c>
    </row>
    <row r="3199" spans="1:7" x14ac:dyDescent="0.3">
      <c r="A3199">
        <v>1.1245820757191429</v>
      </c>
      <c r="B3199">
        <f t="shared" ref="B3199:B3262" si="315">B3198</f>
        <v>6</v>
      </c>
      <c r="C3199">
        <f t="shared" si="312"/>
        <v>2.2204460492503131E-15</v>
      </c>
      <c r="D3199">
        <f t="shared" si="313"/>
        <v>322</v>
      </c>
      <c r="E3199">
        <f t="shared" si="310"/>
        <v>0</v>
      </c>
      <c r="F3199">
        <f t="shared" si="314"/>
        <v>0</v>
      </c>
      <c r="G3199" t="str">
        <f t="shared" si="311"/>
        <v>…</v>
      </c>
    </row>
    <row r="3200" spans="1:7" x14ac:dyDescent="0.3">
      <c r="A3200">
        <v>1.1248704745562086</v>
      </c>
      <c r="B3200">
        <f t="shared" si="315"/>
        <v>6</v>
      </c>
      <c r="C3200">
        <f t="shared" si="312"/>
        <v>2.8839883706566205E-4</v>
      </c>
      <c r="D3200">
        <f t="shared" si="313"/>
        <v>323</v>
      </c>
      <c r="E3200">
        <f t="shared" si="310"/>
        <v>0</v>
      </c>
      <c r="F3200">
        <f t="shared" si="314"/>
        <v>0</v>
      </c>
      <c r="G3200" t="str">
        <f t="shared" si="311"/>
        <v>…</v>
      </c>
    </row>
    <row r="3201" spans="1:7" x14ac:dyDescent="0.3">
      <c r="A3201">
        <v>1.1248704746271265</v>
      </c>
      <c r="B3201">
        <f t="shared" si="315"/>
        <v>6</v>
      </c>
      <c r="C3201">
        <f t="shared" si="312"/>
        <v>7.0917938188586049E-11</v>
      </c>
      <c r="D3201">
        <f t="shared" si="313"/>
        <v>324</v>
      </c>
      <c r="E3201">
        <f t="shared" si="310"/>
        <v>0</v>
      </c>
      <c r="F3201">
        <f t="shared" si="314"/>
        <v>0</v>
      </c>
      <c r="G3201" t="str">
        <f t="shared" si="311"/>
        <v>…</v>
      </c>
    </row>
    <row r="3202" spans="1:7" x14ac:dyDescent="0.3">
      <c r="A3202">
        <v>1.1248704746271265</v>
      </c>
      <c r="B3202">
        <f t="shared" si="315"/>
        <v>6</v>
      </c>
      <c r="C3202">
        <f t="shared" si="312"/>
        <v>0</v>
      </c>
      <c r="D3202">
        <f t="shared" si="313"/>
        <v>325</v>
      </c>
      <c r="E3202">
        <f t="shared" si="310"/>
        <v>0</v>
      </c>
      <c r="F3202">
        <f t="shared" si="314"/>
        <v>0</v>
      </c>
      <c r="G3202" t="str">
        <f t="shared" si="311"/>
        <v>…</v>
      </c>
    </row>
    <row r="3203" spans="1:7" x14ac:dyDescent="0.3">
      <c r="A3203">
        <v>1.1248704746271265</v>
      </c>
      <c r="B3203">
        <f t="shared" si="315"/>
        <v>6</v>
      </c>
      <c r="C3203">
        <f t="shared" si="312"/>
        <v>0</v>
      </c>
      <c r="D3203">
        <f t="shared" si="313"/>
        <v>326</v>
      </c>
      <c r="E3203">
        <f t="shared" ref="E3203:E3266" si="316">IF(A3203&lt;7,0,D3203)</f>
        <v>0</v>
      </c>
      <c r="F3203">
        <f t="shared" si="314"/>
        <v>0</v>
      </c>
      <c r="G3203" t="str">
        <f t="shared" ref="G3203:G3266" si="317">IF(D3203&lt;50,"A",IF(D3203&lt;100,"B",IF(D3203&lt;150,"C",IF(D3203&lt;200,"D",IF(D3203&lt;250,"E",IF(D3203&lt;305,"F","…"))))))</f>
        <v>…</v>
      </c>
    </row>
    <row r="3204" spans="1:7" x14ac:dyDescent="0.3">
      <c r="A3204">
        <v>1.1249046897148507</v>
      </c>
      <c r="B3204">
        <f t="shared" si="315"/>
        <v>6</v>
      </c>
      <c r="C3204">
        <f t="shared" si="312"/>
        <v>3.4215087724165372E-5</v>
      </c>
      <c r="D3204">
        <f t="shared" si="313"/>
        <v>327</v>
      </c>
      <c r="E3204">
        <f t="shared" si="316"/>
        <v>0</v>
      </c>
      <c r="F3204">
        <f t="shared" si="314"/>
        <v>0</v>
      </c>
      <c r="G3204" t="str">
        <f t="shared" si="317"/>
        <v>…</v>
      </c>
    </row>
    <row r="3205" spans="1:7" x14ac:dyDescent="0.3">
      <c r="A3205">
        <v>1.124908432928033</v>
      </c>
      <c r="B3205">
        <f t="shared" si="315"/>
        <v>6</v>
      </c>
      <c r="C3205">
        <f t="shared" si="312"/>
        <v>3.743213182305638E-6</v>
      </c>
      <c r="D3205">
        <f t="shared" si="313"/>
        <v>328</v>
      </c>
      <c r="E3205">
        <f t="shared" si="316"/>
        <v>0</v>
      </c>
      <c r="F3205">
        <f t="shared" si="314"/>
        <v>0</v>
      </c>
      <c r="G3205" t="str">
        <f t="shared" si="317"/>
        <v>…</v>
      </c>
    </row>
    <row r="3206" spans="1:7" x14ac:dyDescent="0.3">
      <c r="A3206">
        <v>1.124908432928033</v>
      </c>
      <c r="B3206">
        <f t="shared" si="315"/>
        <v>6</v>
      </c>
      <c r="C3206">
        <f t="shared" si="312"/>
        <v>0</v>
      </c>
      <c r="D3206">
        <f t="shared" si="313"/>
        <v>329</v>
      </c>
      <c r="E3206">
        <f t="shared" si="316"/>
        <v>0</v>
      </c>
      <c r="F3206">
        <f t="shared" si="314"/>
        <v>0</v>
      </c>
      <c r="G3206" t="str">
        <f t="shared" si="317"/>
        <v>…</v>
      </c>
    </row>
    <row r="3207" spans="1:7" x14ac:dyDescent="0.3">
      <c r="A3207">
        <v>1.8205967237325478</v>
      </c>
      <c r="B3207">
        <f t="shared" si="315"/>
        <v>6</v>
      </c>
      <c r="C3207">
        <f t="shared" si="312"/>
        <v>0.69568829080451478</v>
      </c>
      <c r="D3207">
        <f t="shared" si="313"/>
        <v>330</v>
      </c>
      <c r="E3207">
        <f t="shared" si="316"/>
        <v>0</v>
      </c>
      <c r="F3207">
        <f t="shared" si="314"/>
        <v>0</v>
      </c>
      <c r="G3207" t="str">
        <f t="shared" si="317"/>
        <v>…</v>
      </c>
    </row>
    <row r="3208" spans="1:7" x14ac:dyDescent="0.3">
      <c r="A3208">
        <v>1.8205967292817296</v>
      </c>
      <c r="B3208">
        <f t="shared" si="315"/>
        <v>6</v>
      </c>
      <c r="C3208">
        <f t="shared" si="312"/>
        <v>5.5491817807507005E-9</v>
      </c>
      <c r="D3208">
        <f t="shared" si="313"/>
        <v>331</v>
      </c>
      <c r="E3208">
        <f t="shared" si="316"/>
        <v>0</v>
      </c>
      <c r="F3208">
        <f t="shared" si="314"/>
        <v>0</v>
      </c>
      <c r="G3208" t="str">
        <f t="shared" si="317"/>
        <v>…</v>
      </c>
    </row>
    <row r="3209" spans="1:7" x14ac:dyDescent="0.3">
      <c r="A3209">
        <v>1.8205967292817296</v>
      </c>
      <c r="B3209">
        <f t="shared" si="315"/>
        <v>6</v>
      </c>
      <c r="C3209">
        <f t="shared" si="312"/>
        <v>0</v>
      </c>
      <c r="D3209">
        <f t="shared" si="313"/>
        <v>332</v>
      </c>
      <c r="E3209">
        <f t="shared" si="316"/>
        <v>0</v>
      </c>
      <c r="F3209">
        <f t="shared" si="314"/>
        <v>0</v>
      </c>
      <c r="G3209" t="str">
        <f t="shared" si="317"/>
        <v>…</v>
      </c>
    </row>
    <row r="3210" spans="1:7" x14ac:dyDescent="0.3">
      <c r="A3210">
        <v>1.8264858165912892</v>
      </c>
      <c r="B3210">
        <f t="shared" si="315"/>
        <v>6</v>
      </c>
      <c r="C3210">
        <f t="shared" si="312"/>
        <v>5.8890873095596152E-3</v>
      </c>
      <c r="D3210">
        <f t="shared" si="313"/>
        <v>333</v>
      </c>
      <c r="E3210">
        <f t="shared" si="316"/>
        <v>0</v>
      </c>
      <c r="F3210">
        <f t="shared" si="314"/>
        <v>0</v>
      </c>
      <c r="G3210" t="str">
        <f t="shared" si="317"/>
        <v>…</v>
      </c>
    </row>
    <row r="3211" spans="1:7" x14ac:dyDescent="0.3">
      <c r="A3211">
        <v>1.8264858165912892</v>
      </c>
      <c r="B3211">
        <f t="shared" si="315"/>
        <v>6</v>
      </c>
      <c r="C3211">
        <f t="shared" si="312"/>
        <v>0</v>
      </c>
      <c r="D3211">
        <f t="shared" si="313"/>
        <v>334</v>
      </c>
      <c r="E3211">
        <f t="shared" si="316"/>
        <v>0</v>
      </c>
      <c r="F3211">
        <f t="shared" si="314"/>
        <v>0</v>
      </c>
      <c r="G3211" t="str">
        <f t="shared" si="317"/>
        <v>…</v>
      </c>
    </row>
    <row r="3212" spans="1:7" x14ac:dyDescent="0.3">
      <c r="A3212">
        <v>1.8264858165912892</v>
      </c>
      <c r="B3212">
        <f t="shared" si="315"/>
        <v>6</v>
      </c>
      <c r="C3212">
        <f t="shared" si="312"/>
        <v>0</v>
      </c>
      <c r="D3212">
        <f t="shared" si="313"/>
        <v>335</v>
      </c>
      <c r="E3212">
        <f t="shared" si="316"/>
        <v>0</v>
      </c>
      <c r="F3212">
        <f t="shared" si="314"/>
        <v>0</v>
      </c>
      <c r="G3212" t="str">
        <f t="shared" si="317"/>
        <v>…</v>
      </c>
    </row>
    <row r="3213" spans="1:7" x14ac:dyDescent="0.3">
      <c r="A3213">
        <v>1.8264858165921087</v>
      </c>
      <c r="B3213">
        <f t="shared" si="315"/>
        <v>6</v>
      </c>
      <c r="C3213">
        <f t="shared" si="312"/>
        <v>8.1956663677829056E-13</v>
      </c>
      <c r="D3213">
        <f t="shared" si="313"/>
        <v>336</v>
      </c>
      <c r="E3213">
        <f t="shared" si="316"/>
        <v>0</v>
      </c>
      <c r="F3213">
        <f t="shared" si="314"/>
        <v>0</v>
      </c>
      <c r="G3213" t="str">
        <f t="shared" si="317"/>
        <v>…</v>
      </c>
    </row>
    <row r="3214" spans="1:7" x14ac:dyDescent="0.3">
      <c r="A3214">
        <v>1.8266428845967659</v>
      </c>
      <c r="B3214">
        <f t="shared" si="315"/>
        <v>6</v>
      </c>
      <c r="C3214">
        <f t="shared" si="312"/>
        <v>1.570680046572015E-4</v>
      </c>
      <c r="D3214">
        <f t="shared" si="313"/>
        <v>337</v>
      </c>
      <c r="E3214">
        <f t="shared" si="316"/>
        <v>0</v>
      </c>
      <c r="F3214">
        <f t="shared" si="314"/>
        <v>0</v>
      </c>
      <c r="G3214" t="str">
        <f t="shared" si="317"/>
        <v>…</v>
      </c>
    </row>
    <row r="3215" spans="1:7" x14ac:dyDescent="0.3">
      <c r="A3215">
        <v>1.8266484899044828</v>
      </c>
      <c r="B3215">
        <f t="shared" si="315"/>
        <v>6</v>
      </c>
      <c r="C3215">
        <f t="shared" si="312"/>
        <v>5.6053077168716214E-6</v>
      </c>
      <c r="D3215">
        <f t="shared" si="313"/>
        <v>338</v>
      </c>
      <c r="E3215">
        <f t="shared" si="316"/>
        <v>0</v>
      </c>
      <c r="F3215">
        <f t="shared" si="314"/>
        <v>0</v>
      </c>
      <c r="G3215" t="str">
        <f t="shared" si="317"/>
        <v>…</v>
      </c>
    </row>
    <row r="3216" spans="1:7" x14ac:dyDescent="0.3">
      <c r="A3216">
        <v>1.8390561287293914</v>
      </c>
      <c r="B3216">
        <f t="shared" si="315"/>
        <v>6</v>
      </c>
      <c r="C3216">
        <f t="shared" si="312"/>
        <v>1.2407638824908584E-2</v>
      </c>
      <c r="D3216">
        <f t="shared" si="313"/>
        <v>339</v>
      </c>
      <c r="E3216">
        <f t="shared" si="316"/>
        <v>0</v>
      </c>
      <c r="F3216">
        <f t="shared" si="314"/>
        <v>0</v>
      </c>
      <c r="G3216" t="str">
        <f t="shared" si="317"/>
        <v>…</v>
      </c>
    </row>
    <row r="3217" spans="1:7" x14ac:dyDescent="0.3">
      <c r="A3217">
        <v>1.8390561551562226</v>
      </c>
      <c r="B3217">
        <f t="shared" si="315"/>
        <v>6</v>
      </c>
      <c r="C3217">
        <f t="shared" si="312"/>
        <v>2.6426831167825071E-8</v>
      </c>
      <c r="D3217">
        <f t="shared" si="313"/>
        <v>340</v>
      </c>
      <c r="E3217">
        <f t="shared" si="316"/>
        <v>0</v>
      </c>
      <c r="F3217">
        <f t="shared" si="314"/>
        <v>0</v>
      </c>
      <c r="G3217" t="str">
        <f t="shared" si="317"/>
        <v>…</v>
      </c>
    </row>
    <row r="3218" spans="1:7" x14ac:dyDescent="0.3">
      <c r="A3218">
        <v>1.8390580275067725</v>
      </c>
      <c r="B3218">
        <f t="shared" si="315"/>
        <v>6</v>
      </c>
      <c r="C3218">
        <f t="shared" si="312"/>
        <v>1.8723505499362858E-6</v>
      </c>
      <c r="D3218">
        <f t="shared" si="313"/>
        <v>341</v>
      </c>
      <c r="E3218">
        <f t="shared" si="316"/>
        <v>0</v>
      </c>
      <c r="F3218">
        <f t="shared" si="314"/>
        <v>0</v>
      </c>
      <c r="G3218" t="str">
        <f t="shared" si="317"/>
        <v>…</v>
      </c>
    </row>
    <row r="3219" spans="1:7" x14ac:dyDescent="0.3">
      <c r="A3219">
        <v>1.8390580275067725</v>
      </c>
      <c r="B3219">
        <f t="shared" si="315"/>
        <v>6</v>
      </c>
      <c r="C3219">
        <f t="shared" si="312"/>
        <v>0</v>
      </c>
      <c r="D3219">
        <f t="shared" si="313"/>
        <v>342</v>
      </c>
      <c r="E3219">
        <f t="shared" si="316"/>
        <v>0</v>
      </c>
      <c r="F3219">
        <f t="shared" si="314"/>
        <v>0</v>
      </c>
      <c r="G3219" t="str">
        <f t="shared" si="317"/>
        <v>…</v>
      </c>
    </row>
    <row r="3220" spans="1:7" x14ac:dyDescent="0.3">
      <c r="A3220">
        <v>1.8390580275101538</v>
      </c>
      <c r="B3220">
        <f t="shared" si="315"/>
        <v>6</v>
      </c>
      <c r="C3220">
        <f t="shared" si="312"/>
        <v>3.3812952437983768E-12</v>
      </c>
      <c r="D3220">
        <f t="shared" si="313"/>
        <v>343</v>
      </c>
      <c r="E3220">
        <f t="shared" si="316"/>
        <v>0</v>
      </c>
      <c r="F3220">
        <f t="shared" si="314"/>
        <v>0</v>
      </c>
      <c r="G3220" t="str">
        <f t="shared" si="317"/>
        <v>…</v>
      </c>
    </row>
    <row r="3221" spans="1:7" x14ac:dyDescent="0.3">
      <c r="A3221">
        <v>1.8390580275101545</v>
      </c>
      <c r="B3221">
        <f t="shared" si="315"/>
        <v>6</v>
      </c>
      <c r="C3221">
        <f t="shared" si="312"/>
        <v>0</v>
      </c>
      <c r="D3221">
        <f t="shared" si="313"/>
        <v>344</v>
      </c>
      <c r="E3221">
        <f t="shared" si="316"/>
        <v>0</v>
      </c>
      <c r="F3221">
        <f t="shared" si="314"/>
        <v>0</v>
      </c>
      <c r="G3221" t="str">
        <f t="shared" si="317"/>
        <v>…</v>
      </c>
    </row>
    <row r="3222" spans="1:7" x14ac:dyDescent="0.3">
      <c r="A3222">
        <v>1.8391359776509402</v>
      </c>
      <c r="B3222">
        <f t="shared" si="315"/>
        <v>6</v>
      </c>
      <c r="C3222">
        <f t="shared" si="312"/>
        <v>7.7950140785709721E-5</v>
      </c>
      <c r="D3222">
        <f t="shared" si="313"/>
        <v>345</v>
      </c>
      <c r="E3222">
        <f t="shared" si="316"/>
        <v>0</v>
      </c>
      <c r="F3222">
        <f t="shared" si="314"/>
        <v>0</v>
      </c>
      <c r="G3222" t="str">
        <f t="shared" si="317"/>
        <v>…</v>
      </c>
    </row>
    <row r="3223" spans="1:7" x14ac:dyDescent="0.3">
      <c r="A3223">
        <v>1.8391359776512399</v>
      </c>
      <c r="B3223">
        <f t="shared" si="315"/>
        <v>6</v>
      </c>
      <c r="C3223">
        <f t="shared" si="312"/>
        <v>2.9976021664879227E-13</v>
      </c>
      <c r="D3223">
        <f t="shared" si="313"/>
        <v>346</v>
      </c>
      <c r="E3223">
        <f t="shared" si="316"/>
        <v>0</v>
      </c>
      <c r="F3223">
        <f t="shared" si="314"/>
        <v>0</v>
      </c>
      <c r="G3223" t="str">
        <f t="shared" si="317"/>
        <v>…</v>
      </c>
    </row>
    <row r="3224" spans="1:7" x14ac:dyDescent="0.3">
      <c r="A3224">
        <v>1.8391359776512399</v>
      </c>
      <c r="B3224">
        <f t="shared" si="315"/>
        <v>6</v>
      </c>
      <c r="C3224">
        <f t="shared" si="312"/>
        <v>0</v>
      </c>
      <c r="D3224">
        <f t="shared" si="313"/>
        <v>347</v>
      </c>
      <c r="E3224">
        <f t="shared" si="316"/>
        <v>0</v>
      </c>
      <c r="F3224">
        <f t="shared" si="314"/>
        <v>0</v>
      </c>
      <c r="G3224" t="str">
        <f t="shared" si="317"/>
        <v>…</v>
      </c>
    </row>
    <row r="3225" spans="1:7" x14ac:dyDescent="0.3">
      <c r="A3225">
        <v>1.8391359776512399</v>
      </c>
      <c r="B3225">
        <f t="shared" si="315"/>
        <v>6</v>
      </c>
      <c r="C3225">
        <f t="shared" si="312"/>
        <v>0</v>
      </c>
      <c r="D3225">
        <f t="shared" si="313"/>
        <v>348</v>
      </c>
      <c r="E3225">
        <f t="shared" si="316"/>
        <v>0</v>
      </c>
      <c r="F3225">
        <f t="shared" si="314"/>
        <v>0</v>
      </c>
      <c r="G3225" t="str">
        <f t="shared" si="317"/>
        <v>…</v>
      </c>
    </row>
    <row r="3226" spans="1:7" x14ac:dyDescent="0.3">
      <c r="A3226">
        <v>1.8629274118749035</v>
      </c>
      <c r="B3226">
        <f t="shared" si="315"/>
        <v>6</v>
      </c>
      <c r="C3226">
        <f t="shared" si="312"/>
        <v>2.3791434223663588E-2</v>
      </c>
      <c r="D3226">
        <f t="shared" si="313"/>
        <v>349</v>
      </c>
      <c r="E3226">
        <f t="shared" si="316"/>
        <v>0</v>
      </c>
      <c r="F3226">
        <f t="shared" si="314"/>
        <v>0</v>
      </c>
      <c r="G3226" t="str">
        <f t="shared" si="317"/>
        <v>…</v>
      </c>
    </row>
    <row r="3227" spans="1:7" x14ac:dyDescent="0.3">
      <c r="A3227">
        <v>1.8629274118749035</v>
      </c>
      <c r="B3227">
        <f t="shared" si="315"/>
        <v>6</v>
      </c>
      <c r="C3227">
        <f t="shared" si="312"/>
        <v>0</v>
      </c>
      <c r="D3227">
        <f t="shared" si="313"/>
        <v>350</v>
      </c>
      <c r="E3227">
        <f t="shared" si="316"/>
        <v>0</v>
      </c>
      <c r="F3227">
        <f t="shared" si="314"/>
        <v>0</v>
      </c>
      <c r="G3227" t="str">
        <f t="shared" si="317"/>
        <v>…</v>
      </c>
    </row>
    <row r="3228" spans="1:7" x14ac:dyDescent="0.3">
      <c r="A3228">
        <v>1.8629274118749035</v>
      </c>
      <c r="B3228">
        <f t="shared" si="315"/>
        <v>6</v>
      </c>
      <c r="C3228">
        <f t="shared" si="312"/>
        <v>0</v>
      </c>
      <c r="D3228">
        <f t="shared" si="313"/>
        <v>351</v>
      </c>
      <c r="E3228">
        <f t="shared" si="316"/>
        <v>0</v>
      </c>
      <c r="F3228">
        <f t="shared" si="314"/>
        <v>0</v>
      </c>
      <c r="G3228" t="str">
        <f t="shared" si="317"/>
        <v>…</v>
      </c>
    </row>
    <row r="3229" spans="1:7" x14ac:dyDescent="0.3">
      <c r="A3229">
        <v>1.8629274118749035</v>
      </c>
      <c r="B3229">
        <f t="shared" si="315"/>
        <v>6</v>
      </c>
      <c r="C3229">
        <f t="shared" si="312"/>
        <v>0</v>
      </c>
      <c r="D3229">
        <f t="shared" si="313"/>
        <v>352</v>
      </c>
      <c r="E3229">
        <f t="shared" si="316"/>
        <v>0</v>
      </c>
      <c r="F3229">
        <f t="shared" si="314"/>
        <v>0</v>
      </c>
      <c r="G3229" t="str">
        <f t="shared" si="317"/>
        <v>…</v>
      </c>
    </row>
    <row r="3230" spans="1:7" x14ac:dyDescent="0.3">
      <c r="A3230">
        <v>1.8629274118749035</v>
      </c>
      <c r="B3230">
        <f t="shared" si="315"/>
        <v>6</v>
      </c>
      <c r="C3230">
        <f t="shared" si="312"/>
        <v>0</v>
      </c>
      <c r="D3230">
        <f t="shared" si="313"/>
        <v>353</v>
      </c>
      <c r="E3230">
        <f t="shared" si="316"/>
        <v>0</v>
      </c>
      <c r="F3230">
        <f t="shared" si="314"/>
        <v>0</v>
      </c>
      <c r="G3230" t="str">
        <f t="shared" si="317"/>
        <v>…</v>
      </c>
    </row>
    <row r="3231" spans="1:7" x14ac:dyDescent="0.3">
      <c r="A3231">
        <v>1.8629274118749035</v>
      </c>
      <c r="B3231">
        <f t="shared" si="315"/>
        <v>6</v>
      </c>
      <c r="C3231">
        <f t="shared" si="312"/>
        <v>0</v>
      </c>
      <c r="D3231">
        <f t="shared" si="313"/>
        <v>354</v>
      </c>
      <c r="E3231">
        <f t="shared" si="316"/>
        <v>0</v>
      </c>
      <c r="F3231">
        <f t="shared" si="314"/>
        <v>0</v>
      </c>
      <c r="G3231" t="str">
        <f t="shared" si="317"/>
        <v>…</v>
      </c>
    </row>
    <row r="3232" spans="1:7" x14ac:dyDescent="0.3">
      <c r="A3232">
        <v>1.8629274118749035</v>
      </c>
      <c r="B3232">
        <f t="shared" si="315"/>
        <v>6</v>
      </c>
      <c r="C3232">
        <f t="shared" si="312"/>
        <v>0</v>
      </c>
      <c r="D3232">
        <f t="shared" si="313"/>
        <v>355</v>
      </c>
      <c r="E3232">
        <f t="shared" si="316"/>
        <v>0</v>
      </c>
      <c r="F3232">
        <f t="shared" si="314"/>
        <v>0</v>
      </c>
      <c r="G3232" t="str">
        <f t="shared" si="317"/>
        <v>…</v>
      </c>
    </row>
    <row r="3233" spans="1:7" x14ac:dyDescent="0.3">
      <c r="A3233">
        <v>1.8629287203130849</v>
      </c>
      <c r="B3233">
        <f t="shared" si="315"/>
        <v>6</v>
      </c>
      <c r="C3233">
        <f t="shared" si="312"/>
        <v>1.3084381813577295E-6</v>
      </c>
      <c r="D3233">
        <f t="shared" si="313"/>
        <v>356</v>
      </c>
      <c r="E3233">
        <f t="shared" si="316"/>
        <v>0</v>
      </c>
      <c r="F3233">
        <f t="shared" si="314"/>
        <v>0</v>
      </c>
      <c r="G3233" t="str">
        <f t="shared" si="317"/>
        <v>…</v>
      </c>
    </row>
    <row r="3234" spans="1:7" x14ac:dyDescent="0.3">
      <c r="A3234">
        <v>1.8629288276049918</v>
      </c>
      <c r="B3234">
        <f t="shared" si="315"/>
        <v>6</v>
      </c>
      <c r="C3234">
        <f t="shared" si="312"/>
        <v>1.072919069144973E-7</v>
      </c>
      <c r="D3234">
        <f t="shared" si="313"/>
        <v>357</v>
      </c>
      <c r="E3234">
        <f t="shared" si="316"/>
        <v>0</v>
      </c>
      <c r="F3234">
        <f t="shared" si="314"/>
        <v>0</v>
      </c>
      <c r="G3234" t="str">
        <f t="shared" si="317"/>
        <v>…</v>
      </c>
    </row>
    <row r="3235" spans="1:7" x14ac:dyDescent="0.3">
      <c r="A3235">
        <v>2.5815262525169906</v>
      </c>
      <c r="B3235">
        <f t="shared" si="315"/>
        <v>6</v>
      </c>
      <c r="C3235">
        <f t="shared" si="312"/>
        <v>0.71859742491199885</v>
      </c>
      <c r="D3235">
        <f t="shared" si="313"/>
        <v>358</v>
      </c>
      <c r="E3235">
        <f t="shared" si="316"/>
        <v>0</v>
      </c>
      <c r="F3235">
        <f t="shared" si="314"/>
        <v>0</v>
      </c>
      <c r="G3235" t="str">
        <f t="shared" si="317"/>
        <v>…</v>
      </c>
    </row>
    <row r="3236" spans="1:7" x14ac:dyDescent="0.3">
      <c r="A3236">
        <v>2.581533366475274</v>
      </c>
      <c r="B3236">
        <f t="shared" si="315"/>
        <v>6</v>
      </c>
      <c r="C3236">
        <f t="shared" si="312"/>
        <v>7.1139582833446013E-6</v>
      </c>
      <c r="D3236">
        <f t="shared" si="313"/>
        <v>359</v>
      </c>
      <c r="E3236">
        <f t="shared" si="316"/>
        <v>0</v>
      </c>
      <c r="F3236">
        <f t="shared" si="314"/>
        <v>0</v>
      </c>
      <c r="G3236" t="str">
        <f t="shared" si="317"/>
        <v>…</v>
      </c>
    </row>
    <row r="3237" spans="1:7" x14ac:dyDescent="0.3">
      <c r="A3237">
        <v>2.5815341907554616</v>
      </c>
      <c r="B3237">
        <f t="shared" si="315"/>
        <v>6</v>
      </c>
      <c r="C3237">
        <f t="shared" si="312"/>
        <v>8.2428018766123046E-7</v>
      </c>
      <c r="D3237">
        <f t="shared" si="313"/>
        <v>360</v>
      </c>
      <c r="E3237">
        <f t="shared" si="316"/>
        <v>0</v>
      </c>
      <c r="F3237">
        <f t="shared" si="314"/>
        <v>0</v>
      </c>
      <c r="G3237" t="str">
        <f t="shared" si="317"/>
        <v>…</v>
      </c>
    </row>
    <row r="3238" spans="1:7" x14ac:dyDescent="0.3">
      <c r="A3238">
        <v>2.5815341907554616</v>
      </c>
      <c r="B3238">
        <f t="shared" si="315"/>
        <v>6</v>
      </c>
      <c r="C3238">
        <f t="shared" si="312"/>
        <v>0</v>
      </c>
      <c r="D3238">
        <f t="shared" si="313"/>
        <v>361</v>
      </c>
      <c r="E3238">
        <f t="shared" si="316"/>
        <v>0</v>
      </c>
      <c r="F3238">
        <f t="shared" si="314"/>
        <v>0</v>
      </c>
      <c r="G3238" t="str">
        <f t="shared" si="317"/>
        <v>…</v>
      </c>
    </row>
    <row r="3239" spans="1:7" x14ac:dyDescent="0.3">
      <c r="A3239">
        <v>2.5815341907554616</v>
      </c>
      <c r="B3239">
        <f t="shared" si="315"/>
        <v>6</v>
      </c>
      <c r="C3239">
        <f t="shared" si="312"/>
        <v>0</v>
      </c>
      <c r="D3239">
        <f t="shared" si="313"/>
        <v>362</v>
      </c>
      <c r="E3239">
        <f t="shared" si="316"/>
        <v>0</v>
      </c>
      <c r="F3239">
        <f t="shared" si="314"/>
        <v>0</v>
      </c>
      <c r="G3239" t="str">
        <f t="shared" si="317"/>
        <v>…</v>
      </c>
    </row>
    <row r="3240" spans="1:7" x14ac:dyDescent="0.3">
      <c r="A3240">
        <v>2.5815341907554616</v>
      </c>
      <c r="B3240">
        <f t="shared" si="315"/>
        <v>6</v>
      </c>
      <c r="C3240">
        <f t="shared" si="312"/>
        <v>0</v>
      </c>
      <c r="D3240">
        <f t="shared" si="313"/>
        <v>363</v>
      </c>
      <c r="E3240">
        <f t="shared" si="316"/>
        <v>0</v>
      </c>
      <c r="F3240">
        <f t="shared" si="314"/>
        <v>0</v>
      </c>
      <c r="G3240" t="str">
        <f t="shared" si="317"/>
        <v>…</v>
      </c>
    </row>
    <row r="3241" spans="1:7" x14ac:dyDescent="0.3">
      <c r="A3241">
        <v>2.5815341910029828</v>
      </c>
      <c r="B3241">
        <f t="shared" si="315"/>
        <v>6</v>
      </c>
      <c r="C3241">
        <f t="shared" si="312"/>
        <v>2.475211147157097E-10</v>
      </c>
      <c r="D3241">
        <f t="shared" si="313"/>
        <v>364</v>
      </c>
      <c r="E3241">
        <f t="shared" si="316"/>
        <v>0</v>
      </c>
      <c r="F3241">
        <f t="shared" si="314"/>
        <v>0</v>
      </c>
      <c r="G3241" t="str">
        <f t="shared" si="317"/>
        <v>…</v>
      </c>
    </row>
    <row r="3242" spans="1:7" x14ac:dyDescent="0.3">
      <c r="A3242">
        <v>2.5815341910029828</v>
      </c>
      <c r="B3242">
        <f t="shared" si="315"/>
        <v>6</v>
      </c>
      <c r="C3242">
        <f t="shared" si="312"/>
        <v>0</v>
      </c>
      <c r="D3242">
        <f t="shared" si="313"/>
        <v>365</v>
      </c>
      <c r="E3242">
        <f t="shared" si="316"/>
        <v>0</v>
      </c>
      <c r="F3242">
        <f t="shared" si="314"/>
        <v>0</v>
      </c>
      <c r="G3242" t="str">
        <f t="shared" si="317"/>
        <v>…</v>
      </c>
    </row>
    <row r="3243" spans="1:7" x14ac:dyDescent="0.3">
      <c r="A3243">
        <v>2.5815341910029828</v>
      </c>
      <c r="B3243">
        <f t="shared" si="315"/>
        <v>6</v>
      </c>
      <c r="C3243">
        <f t="shared" si="312"/>
        <v>0</v>
      </c>
      <c r="D3243">
        <f t="shared" si="313"/>
        <v>366</v>
      </c>
      <c r="E3243">
        <f t="shared" si="316"/>
        <v>0</v>
      </c>
      <c r="F3243">
        <f t="shared" si="314"/>
        <v>0</v>
      </c>
      <c r="G3243" t="str">
        <f t="shared" si="317"/>
        <v>…</v>
      </c>
    </row>
    <row r="3244" spans="1:7" x14ac:dyDescent="0.3">
      <c r="A3244">
        <v>2.5815341961091027</v>
      </c>
      <c r="B3244">
        <f t="shared" si="315"/>
        <v>6</v>
      </c>
      <c r="C3244">
        <f t="shared" si="312"/>
        <v>5.106119971287626E-9</v>
      </c>
      <c r="D3244">
        <f t="shared" si="313"/>
        <v>367</v>
      </c>
      <c r="E3244">
        <f t="shared" si="316"/>
        <v>0</v>
      </c>
      <c r="F3244">
        <f t="shared" si="314"/>
        <v>0</v>
      </c>
      <c r="G3244" t="str">
        <f t="shared" si="317"/>
        <v>…</v>
      </c>
    </row>
    <row r="3245" spans="1:7" x14ac:dyDescent="0.3">
      <c r="A3245">
        <v>2.5815341967343532</v>
      </c>
      <c r="B3245">
        <f t="shared" si="315"/>
        <v>6</v>
      </c>
      <c r="C3245">
        <f t="shared" si="312"/>
        <v>6.2525051802708731E-10</v>
      </c>
      <c r="D3245">
        <f t="shared" si="313"/>
        <v>368</v>
      </c>
      <c r="E3245">
        <f t="shared" si="316"/>
        <v>0</v>
      </c>
      <c r="F3245">
        <f t="shared" si="314"/>
        <v>0</v>
      </c>
      <c r="G3245" t="str">
        <f t="shared" si="317"/>
        <v>…</v>
      </c>
    </row>
    <row r="3246" spans="1:7" x14ac:dyDescent="0.3">
      <c r="A3246">
        <v>2.5815341967343532</v>
      </c>
      <c r="B3246">
        <f t="shared" si="315"/>
        <v>6</v>
      </c>
      <c r="C3246">
        <f t="shared" si="312"/>
        <v>0</v>
      </c>
      <c r="D3246">
        <f t="shared" si="313"/>
        <v>369</v>
      </c>
      <c r="E3246">
        <f t="shared" si="316"/>
        <v>0</v>
      </c>
      <c r="F3246">
        <f t="shared" si="314"/>
        <v>0</v>
      </c>
      <c r="G3246" t="str">
        <f t="shared" si="317"/>
        <v>…</v>
      </c>
    </row>
    <row r="3247" spans="1:7" x14ac:dyDescent="0.3">
      <c r="A3247">
        <v>2.5815341967343532</v>
      </c>
      <c r="B3247">
        <f t="shared" si="315"/>
        <v>6</v>
      </c>
      <c r="C3247">
        <f t="shared" si="312"/>
        <v>0</v>
      </c>
      <c r="D3247">
        <f t="shared" si="313"/>
        <v>370</v>
      </c>
      <c r="E3247">
        <f t="shared" si="316"/>
        <v>0</v>
      </c>
      <c r="F3247">
        <f t="shared" si="314"/>
        <v>0</v>
      </c>
      <c r="G3247" t="str">
        <f t="shared" si="317"/>
        <v>…</v>
      </c>
    </row>
    <row r="3248" spans="1:7" x14ac:dyDescent="0.3">
      <c r="A3248">
        <v>2.5815341967343532</v>
      </c>
      <c r="B3248">
        <f t="shared" si="315"/>
        <v>6</v>
      </c>
      <c r="C3248">
        <f t="shared" si="312"/>
        <v>0</v>
      </c>
      <c r="D3248">
        <f t="shared" si="313"/>
        <v>371</v>
      </c>
      <c r="E3248">
        <f t="shared" si="316"/>
        <v>0</v>
      </c>
      <c r="F3248">
        <f t="shared" si="314"/>
        <v>0</v>
      </c>
      <c r="G3248" t="str">
        <f t="shared" si="317"/>
        <v>…</v>
      </c>
    </row>
    <row r="3249" spans="1:7" x14ac:dyDescent="0.3">
      <c r="A3249">
        <v>2.5815341967343532</v>
      </c>
      <c r="B3249">
        <f t="shared" si="315"/>
        <v>6</v>
      </c>
      <c r="C3249">
        <f t="shared" si="312"/>
        <v>0</v>
      </c>
      <c r="D3249">
        <f t="shared" si="313"/>
        <v>372</v>
      </c>
      <c r="E3249">
        <f t="shared" si="316"/>
        <v>0</v>
      </c>
      <c r="F3249">
        <f t="shared" si="314"/>
        <v>0</v>
      </c>
      <c r="G3249" t="str">
        <f t="shared" si="317"/>
        <v>…</v>
      </c>
    </row>
    <row r="3250" spans="1:7" x14ac:dyDescent="0.3">
      <c r="A3250">
        <v>2.581534196734355</v>
      </c>
      <c r="B3250">
        <f t="shared" si="315"/>
        <v>6</v>
      </c>
      <c r="C3250">
        <f t="shared" si="312"/>
        <v>0</v>
      </c>
      <c r="D3250">
        <f t="shared" si="313"/>
        <v>373</v>
      </c>
      <c r="E3250">
        <f t="shared" si="316"/>
        <v>0</v>
      </c>
      <c r="F3250">
        <f t="shared" si="314"/>
        <v>0</v>
      </c>
      <c r="G3250" t="str">
        <f t="shared" si="317"/>
        <v>…</v>
      </c>
    </row>
    <row r="3251" spans="1:7" x14ac:dyDescent="0.3">
      <c r="A3251">
        <v>2.5815341978198632</v>
      </c>
      <c r="B3251">
        <f t="shared" si="315"/>
        <v>6</v>
      </c>
      <c r="C3251">
        <f t="shared" si="312"/>
        <v>1.085508127829371E-9</v>
      </c>
      <c r="D3251">
        <f t="shared" si="313"/>
        <v>374</v>
      </c>
      <c r="E3251">
        <f t="shared" si="316"/>
        <v>0</v>
      </c>
      <c r="F3251">
        <f t="shared" si="314"/>
        <v>0</v>
      </c>
      <c r="G3251" t="str">
        <f t="shared" si="317"/>
        <v>…</v>
      </c>
    </row>
    <row r="3252" spans="1:7" x14ac:dyDescent="0.3">
      <c r="A3252">
        <v>2.5815341978198632</v>
      </c>
      <c r="B3252">
        <f t="shared" si="315"/>
        <v>6</v>
      </c>
      <c r="C3252">
        <f t="shared" si="312"/>
        <v>0</v>
      </c>
      <c r="D3252">
        <f t="shared" si="313"/>
        <v>375</v>
      </c>
      <c r="E3252">
        <f t="shared" si="316"/>
        <v>0</v>
      </c>
      <c r="F3252">
        <f t="shared" si="314"/>
        <v>0</v>
      </c>
      <c r="G3252" t="str">
        <f t="shared" si="317"/>
        <v>…</v>
      </c>
    </row>
    <row r="3253" spans="1:7" x14ac:dyDescent="0.3">
      <c r="A3253">
        <v>2.5815346641347579</v>
      </c>
      <c r="B3253">
        <f t="shared" si="315"/>
        <v>6</v>
      </c>
      <c r="C3253">
        <f t="shared" si="312"/>
        <v>4.6631489469817211E-7</v>
      </c>
      <c r="D3253">
        <f t="shared" si="313"/>
        <v>376</v>
      </c>
      <c r="E3253">
        <f t="shared" si="316"/>
        <v>0</v>
      </c>
      <c r="F3253">
        <f t="shared" si="314"/>
        <v>0</v>
      </c>
      <c r="G3253" t="str">
        <f t="shared" si="317"/>
        <v>…</v>
      </c>
    </row>
    <row r="3254" spans="1:7" x14ac:dyDescent="0.3">
      <c r="A3254">
        <v>2.5815346641347579</v>
      </c>
      <c r="B3254">
        <f t="shared" si="315"/>
        <v>6</v>
      </c>
      <c r="C3254">
        <f t="shared" si="312"/>
        <v>0</v>
      </c>
      <c r="D3254">
        <f t="shared" si="313"/>
        <v>377</v>
      </c>
      <c r="E3254">
        <f t="shared" si="316"/>
        <v>0</v>
      </c>
      <c r="F3254">
        <f t="shared" si="314"/>
        <v>0</v>
      </c>
      <c r="G3254" t="str">
        <f t="shared" si="317"/>
        <v>…</v>
      </c>
    </row>
    <row r="3255" spans="1:7" x14ac:dyDescent="0.3">
      <c r="A3255">
        <v>2.5815346644741761</v>
      </c>
      <c r="B3255">
        <f t="shared" si="315"/>
        <v>6</v>
      </c>
      <c r="C3255">
        <f t="shared" si="312"/>
        <v>3.3941827126682256E-10</v>
      </c>
      <c r="D3255">
        <f t="shared" si="313"/>
        <v>378</v>
      </c>
      <c r="E3255">
        <f t="shared" si="316"/>
        <v>0</v>
      </c>
      <c r="F3255">
        <f t="shared" si="314"/>
        <v>0</v>
      </c>
      <c r="G3255" t="str">
        <f t="shared" si="317"/>
        <v>…</v>
      </c>
    </row>
    <row r="3256" spans="1:7" x14ac:dyDescent="0.3">
      <c r="A3256">
        <v>2.5815346644741761</v>
      </c>
      <c r="B3256">
        <f t="shared" si="315"/>
        <v>6</v>
      </c>
      <c r="C3256">
        <f t="shared" si="312"/>
        <v>0</v>
      </c>
      <c r="D3256">
        <f t="shared" si="313"/>
        <v>379</v>
      </c>
      <c r="E3256">
        <f t="shared" si="316"/>
        <v>0</v>
      </c>
      <c r="F3256">
        <f t="shared" si="314"/>
        <v>0</v>
      </c>
      <c r="G3256" t="str">
        <f t="shared" si="317"/>
        <v>…</v>
      </c>
    </row>
    <row r="3257" spans="1:7" x14ac:dyDescent="0.3">
      <c r="A3257">
        <v>2.5815346644741761</v>
      </c>
      <c r="B3257">
        <f t="shared" si="315"/>
        <v>6</v>
      </c>
      <c r="C3257">
        <f t="shared" si="312"/>
        <v>0</v>
      </c>
      <c r="D3257">
        <f t="shared" si="313"/>
        <v>380</v>
      </c>
      <c r="E3257">
        <f t="shared" si="316"/>
        <v>0</v>
      </c>
      <c r="F3257">
        <f t="shared" si="314"/>
        <v>0</v>
      </c>
      <c r="G3257" t="str">
        <f t="shared" si="317"/>
        <v>…</v>
      </c>
    </row>
    <row r="3258" spans="1:7" x14ac:dyDescent="0.3">
      <c r="A3258">
        <v>2.5815678724026601</v>
      </c>
      <c r="B3258">
        <f t="shared" si="315"/>
        <v>6</v>
      </c>
      <c r="C3258">
        <f t="shared" si="312"/>
        <v>3.3207928483935945E-5</v>
      </c>
      <c r="D3258">
        <f t="shared" si="313"/>
        <v>381</v>
      </c>
      <c r="E3258">
        <f t="shared" si="316"/>
        <v>0</v>
      </c>
      <c r="F3258">
        <f t="shared" si="314"/>
        <v>0</v>
      </c>
      <c r="G3258" t="str">
        <f t="shared" si="317"/>
        <v>…</v>
      </c>
    </row>
    <row r="3259" spans="1:7" x14ac:dyDescent="0.3">
      <c r="A3259">
        <v>2.5815678724026601</v>
      </c>
      <c r="B3259">
        <f t="shared" si="315"/>
        <v>6</v>
      </c>
      <c r="C3259">
        <f t="shared" si="312"/>
        <v>0</v>
      </c>
      <c r="D3259">
        <f t="shared" si="313"/>
        <v>382</v>
      </c>
      <c r="E3259">
        <f t="shared" si="316"/>
        <v>0</v>
      </c>
      <c r="F3259">
        <f t="shared" si="314"/>
        <v>0</v>
      </c>
      <c r="G3259" t="str">
        <f t="shared" si="317"/>
        <v>…</v>
      </c>
    </row>
    <row r="3260" spans="1:7" x14ac:dyDescent="0.3">
      <c r="A3260">
        <v>2.5815678724026601</v>
      </c>
      <c r="B3260">
        <f t="shared" si="315"/>
        <v>6</v>
      </c>
      <c r="C3260">
        <f t="shared" si="312"/>
        <v>0</v>
      </c>
      <c r="D3260">
        <f t="shared" si="313"/>
        <v>383</v>
      </c>
      <c r="E3260">
        <f t="shared" si="316"/>
        <v>0</v>
      </c>
      <c r="F3260">
        <f t="shared" si="314"/>
        <v>0</v>
      </c>
      <c r="G3260" t="str">
        <f t="shared" si="317"/>
        <v>…</v>
      </c>
    </row>
    <row r="3261" spans="1:7" x14ac:dyDescent="0.3">
      <c r="A3261">
        <v>2.6878696943676239</v>
      </c>
      <c r="B3261">
        <f t="shared" si="315"/>
        <v>6</v>
      </c>
      <c r="C3261">
        <f t="shared" si="312"/>
        <v>0.10630182196496385</v>
      </c>
      <c r="D3261">
        <f t="shared" si="313"/>
        <v>384</v>
      </c>
      <c r="E3261">
        <f t="shared" si="316"/>
        <v>0</v>
      </c>
      <c r="F3261">
        <f t="shared" si="314"/>
        <v>0</v>
      </c>
      <c r="G3261" t="str">
        <f t="shared" si="317"/>
        <v>…</v>
      </c>
    </row>
    <row r="3262" spans="1:7" x14ac:dyDescent="0.3">
      <c r="A3262">
        <v>2.6878696943676239</v>
      </c>
      <c r="B3262">
        <f t="shared" si="315"/>
        <v>6</v>
      </c>
      <c r="C3262">
        <f t="shared" ref="C3262:C3325" si="318">A3262-A3261</f>
        <v>0</v>
      </c>
      <c r="D3262">
        <f t="shared" ref="D3262:D3325" si="319">D3261+1</f>
        <v>385</v>
      </c>
      <c r="E3262">
        <f t="shared" si="316"/>
        <v>0</v>
      </c>
      <c r="F3262">
        <f t="shared" ref="F3262:F3325" si="320">E3262-E3261</f>
        <v>0</v>
      </c>
      <c r="G3262" t="str">
        <f t="shared" si="317"/>
        <v>…</v>
      </c>
    </row>
    <row r="3263" spans="1:7" x14ac:dyDescent="0.3">
      <c r="A3263">
        <v>2.6879499732292618</v>
      </c>
      <c r="B3263">
        <f t="shared" ref="B3263:B3326" si="321">B3262</f>
        <v>6</v>
      </c>
      <c r="C3263">
        <f t="shared" si="318"/>
        <v>8.0278861637861354E-5</v>
      </c>
      <c r="D3263">
        <f t="shared" si="319"/>
        <v>386</v>
      </c>
      <c r="E3263">
        <f t="shared" si="316"/>
        <v>0</v>
      </c>
      <c r="F3263">
        <f t="shared" si="320"/>
        <v>0</v>
      </c>
      <c r="G3263" t="str">
        <f t="shared" si="317"/>
        <v>…</v>
      </c>
    </row>
    <row r="3264" spans="1:7" x14ac:dyDescent="0.3">
      <c r="A3264">
        <v>2.6879499732292618</v>
      </c>
      <c r="B3264">
        <f t="shared" si="321"/>
        <v>6</v>
      </c>
      <c r="C3264">
        <f t="shared" si="318"/>
        <v>0</v>
      </c>
      <c r="D3264">
        <f t="shared" si="319"/>
        <v>387</v>
      </c>
      <c r="E3264">
        <f t="shared" si="316"/>
        <v>0</v>
      </c>
      <c r="F3264">
        <f t="shared" si="320"/>
        <v>0</v>
      </c>
      <c r="G3264" t="str">
        <f t="shared" si="317"/>
        <v>…</v>
      </c>
    </row>
    <row r="3265" spans="1:7" x14ac:dyDescent="0.3">
      <c r="A3265">
        <v>2.6879499732292618</v>
      </c>
      <c r="B3265">
        <f t="shared" si="321"/>
        <v>6</v>
      </c>
      <c r="C3265">
        <f t="shared" si="318"/>
        <v>0</v>
      </c>
      <c r="D3265">
        <f t="shared" si="319"/>
        <v>388</v>
      </c>
      <c r="E3265">
        <f t="shared" si="316"/>
        <v>0</v>
      </c>
      <c r="F3265">
        <f t="shared" si="320"/>
        <v>0</v>
      </c>
      <c r="G3265" t="str">
        <f t="shared" si="317"/>
        <v>…</v>
      </c>
    </row>
    <row r="3266" spans="1:7" x14ac:dyDescent="0.3">
      <c r="A3266">
        <v>2.6879499732292618</v>
      </c>
      <c r="B3266">
        <f t="shared" si="321"/>
        <v>6</v>
      </c>
      <c r="C3266">
        <f t="shared" si="318"/>
        <v>0</v>
      </c>
      <c r="D3266">
        <f t="shared" si="319"/>
        <v>389</v>
      </c>
      <c r="E3266">
        <f t="shared" si="316"/>
        <v>0</v>
      </c>
      <c r="F3266">
        <f t="shared" si="320"/>
        <v>0</v>
      </c>
      <c r="G3266" t="str">
        <f t="shared" si="317"/>
        <v>…</v>
      </c>
    </row>
    <row r="3267" spans="1:7" x14ac:dyDescent="0.3">
      <c r="A3267">
        <v>2.6879499732292618</v>
      </c>
      <c r="B3267">
        <f t="shared" si="321"/>
        <v>6</v>
      </c>
      <c r="C3267">
        <f t="shared" si="318"/>
        <v>0</v>
      </c>
      <c r="D3267">
        <f t="shared" si="319"/>
        <v>390</v>
      </c>
      <c r="E3267">
        <f t="shared" ref="E3267:E3330" si="322">IF(A3267&lt;7,0,D3267)</f>
        <v>0</v>
      </c>
      <c r="F3267">
        <f t="shared" si="320"/>
        <v>0</v>
      </c>
      <c r="G3267" t="str">
        <f t="shared" ref="G3267:G3330" si="323">IF(D3267&lt;50,"A",IF(D3267&lt;100,"B",IF(D3267&lt;150,"C",IF(D3267&lt;200,"D",IF(D3267&lt;250,"E",IF(D3267&lt;305,"F","…"))))))</f>
        <v>…</v>
      </c>
    </row>
    <row r="3268" spans="1:7" x14ac:dyDescent="0.3">
      <c r="A3268">
        <v>2.6879499735413472</v>
      </c>
      <c r="B3268">
        <f t="shared" si="321"/>
        <v>6</v>
      </c>
      <c r="C3268">
        <f t="shared" si="318"/>
        <v>3.120854685789709E-10</v>
      </c>
      <c r="D3268">
        <f t="shared" si="319"/>
        <v>391</v>
      </c>
      <c r="E3268">
        <f t="shared" si="322"/>
        <v>0</v>
      </c>
      <c r="F3268">
        <f t="shared" si="320"/>
        <v>0</v>
      </c>
      <c r="G3268" t="str">
        <f t="shared" si="323"/>
        <v>…</v>
      </c>
    </row>
    <row r="3269" spans="1:7" x14ac:dyDescent="0.3">
      <c r="A3269">
        <v>2.6879499978531984</v>
      </c>
      <c r="B3269">
        <f t="shared" si="321"/>
        <v>6</v>
      </c>
      <c r="C3269">
        <f t="shared" si="318"/>
        <v>2.4311851198888235E-8</v>
      </c>
      <c r="D3269">
        <f t="shared" si="319"/>
        <v>392</v>
      </c>
      <c r="E3269">
        <f t="shared" si="322"/>
        <v>0</v>
      </c>
      <c r="F3269">
        <f t="shared" si="320"/>
        <v>0</v>
      </c>
      <c r="G3269" t="str">
        <f t="shared" si="323"/>
        <v>…</v>
      </c>
    </row>
    <row r="3270" spans="1:7" x14ac:dyDescent="0.3">
      <c r="A3270">
        <v>2.6899431168184074</v>
      </c>
      <c r="B3270">
        <f t="shared" si="321"/>
        <v>6</v>
      </c>
      <c r="C3270">
        <f t="shared" si="318"/>
        <v>1.9931189652089287E-3</v>
      </c>
      <c r="D3270">
        <f t="shared" si="319"/>
        <v>393</v>
      </c>
      <c r="E3270">
        <f t="shared" si="322"/>
        <v>0</v>
      </c>
      <c r="F3270">
        <f t="shared" si="320"/>
        <v>0</v>
      </c>
      <c r="G3270" t="str">
        <f t="shared" si="323"/>
        <v>…</v>
      </c>
    </row>
    <row r="3271" spans="1:7" x14ac:dyDescent="0.3">
      <c r="A3271">
        <v>2.6899431168184074</v>
      </c>
      <c r="B3271">
        <f t="shared" si="321"/>
        <v>6</v>
      </c>
      <c r="C3271">
        <f t="shared" si="318"/>
        <v>0</v>
      </c>
      <c r="D3271">
        <f t="shared" si="319"/>
        <v>394</v>
      </c>
      <c r="E3271">
        <f t="shared" si="322"/>
        <v>0</v>
      </c>
      <c r="F3271">
        <f t="shared" si="320"/>
        <v>0</v>
      </c>
      <c r="G3271" t="str">
        <f t="shared" si="323"/>
        <v>…</v>
      </c>
    </row>
    <row r="3272" spans="1:7" x14ac:dyDescent="0.3">
      <c r="A3272">
        <v>2.6899431168184074</v>
      </c>
      <c r="B3272">
        <f t="shared" si="321"/>
        <v>6</v>
      </c>
      <c r="C3272">
        <f t="shared" si="318"/>
        <v>0</v>
      </c>
      <c r="D3272">
        <f t="shared" si="319"/>
        <v>395</v>
      </c>
      <c r="E3272">
        <f t="shared" si="322"/>
        <v>0</v>
      </c>
      <c r="F3272">
        <f t="shared" si="320"/>
        <v>0</v>
      </c>
      <c r="G3272" t="str">
        <f t="shared" si="323"/>
        <v>…</v>
      </c>
    </row>
    <row r="3273" spans="1:7" x14ac:dyDescent="0.3">
      <c r="A3273">
        <v>2.6899431168192494</v>
      </c>
      <c r="B3273">
        <f t="shared" si="321"/>
        <v>6</v>
      </c>
      <c r="C3273">
        <f t="shared" si="318"/>
        <v>8.4199314187571872E-13</v>
      </c>
      <c r="D3273">
        <f t="shared" si="319"/>
        <v>396</v>
      </c>
      <c r="E3273">
        <f t="shared" si="322"/>
        <v>0</v>
      </c>
      <c r="F3273">
        <f t="shared" si="320"/>
        <v>0</v>
      </c>
      <c r="G3273" t="str">
        <f t="shared" si="323"/>
        <v>…</v>
      </c>
    </row>
    <row r="3274" spans="1:7" x14ac:dyDescent="0.3">
      <c r="A3274">
        <v>2.7938566293144582</v>
      </c>
      <c r="B3274">
        <f t="shared" si="321"/>
        <v>6</v>
      </c>
      <c r="C3274">
        <f t="shared" si="318"/>
        <v>0.10391351249520886</v>
      </c>
      <c r="D3274">
        <f t="shared" si="319"/>
        <v>397</v>
      </c>
      <c r="E3274">
        <f t="shared" si="322"/>
        <v>0</v>
      </c>
      <c r="F3274">
        <f t="shared" si="320"/>
        <v>0</v>
      </c>
      <c r="G3274" t="str">
        <f t="shared" si="323"/>
        <v>…</v>
      </c>
    </row>
    <row r="3275" spans="1:7" x14ac:dyDescent="0.3">
      <c r="A3275">
        <v>2.7938647441650515</v>
      </c>
      <c r="B3275">
        <f t="shared" si="321"/>
        <v>6</v>
      </c>
      <c r="C3275">
        <f t="shared" si="318"/>
        <v>8.1148505932659987E-6</v>
      </c>
      <c r="D3275">
        <f t="shared" si="319"/>
        <v>398</v>
      </c>
      <c r="E3275">
        <f t="shared" si="322"/>
        <v>0</v>
      </c>
      <c r="F3275">
        <f t="shared" si="320"/>
        <v>0</v>
      </c>
      <c r="G3275" t="str">
        <f t="shared" si="323"/>
        <v>…</v>
      </c>
    </row>
    <row r="3276" spans="1:7" x14ac:dyDescent="0.3">
      <c r="A3276">
        <v>2.7938647441650515</v>
      </c>
      <c r="B3276">
        <f t="shared" si="321"/>
        <v>6</v>
      </c>
      <c r="C3276">
        <f t="shared" si="318"/>
        <v>0</v>
      </c>
      <c r="D3276">
        <f t="shared" si="319"/>
        <v>399</v>
      </c>
      <c r="E3276">
        <f t="shared" si="322"/>
        <v>0</v>
      </c>
      <c r="F3276">
        <f t="shared" si="320"/>
        <v>0</v>
      </c>
      <c r="G3276" t="str">
        <f t="shared" si="323"/>
        <v>…</v>
      </c>
    </row>
    <row r="3277" spans="1:7" x14ac:dyDescent="0.3">
      <c r="A3277">
        <v>2.795930350952712</v>
      </c>
      <c r="B3277">
        <f t="shared" si="321"/>
        <v>6</v>
      </c>
      <c r="C3277">
        <f t="shared" si="318"/>
        <v>2.0656067876605455E-3</v>
      </c>
      <c r="D3277">
        <f t="shared" si="319"/>
        <v>400</v>
      </c>
      <c r="E3277">
        <f t="shared" si="322"/>
        <v>0</v>
      </c>
      <c r="F3277">
        <f t="shared" si="320"/>
        <v>0</v>
      </c>
      <c r="G3277" t="str">
        <f t="shared" si="323"/>
        <v>…</v>
      </c>
    </row>
    <row r="3278" spans="1:7" x14ac:dyDescent="0.3">
      <c r="A3278">
        <v>2.795930350952712</v>
      </c>
      <c r="B3278">
        <f t="shared" si="321"/>
        <v>6</v>
      </c>
      <c r="C3278">
        <f t="shared" si="318"/>
        <v>0</v>
      </c>
      <c r="D3278">
        <f t="shared" si="319"/>
        <v>401</v>
      </c>
      <c r="E3278">
        <f t="shared" si="322"/>
        <v>0</v>
      </c>
      <c r="F3278">
        <f t="shared" si="320"/>
        <v>0</v>
      </c>
      <c r="G3278" t="str">
        <f t="shared" si="323"/>
        <v>…</v>
      </c>
    </row>
    <row r="3279" spans="1:7" x14ac:dyDescent="0.3">
      <c r="A3279">
        <v>2.795930350952712</v>
      </c>
      <c r="B3279">
        <f t="shared" si="321"/>
        <v>6</v>
      </c>
      <c r="C3279">
        <f t="shared" si="318"/>
        <v>0</v>
      </c>
      <c r="D3279">
        <f t="shared" si="319"/>
        <v>402</v>
      </c>
      <c r="E3279">
        <f t="shared" si="322"/>
        <v>0</v>
      </c>
      <c r="F3279">
        <f t="shared" si="320"/>
        <v>0</v>
      </c>
      <c r="G3279" t="str">
        <f t="shared" si="323"/>
        <v>…</v>
      </c>
    </row>
    <row r="3280" spans="1:7" x14ac:dyDescent="0.3">
      <c r="A3280">
        <v>2.795930350952712</v>
      </c>
      <c r="B3280">
        <f t="shared" si="321"/>
        <v>6</v>
      </c>
      <c r="C3280">
        <f t="shared" si="318"/>
        <v>0</v>
      </c>
      <c r="D3280">
        <f t="shared" si="319"/>
        <v>403</v>
      </c>
      <c r="E3280">
        <f t="shared" si="322"/>
        <v>0</v>
      </c>
      <c r="F3280">
        <f t="shared" si="320"/>
        <v>0</v>
      </c>
      <c r="G3280" t="str">
        <f t="shared" si="323"/>
        <v>…</v>
      </c>
    </row>
    <row r="3281" spans="1:7" x14ac:dyDescent="0.3">
      <c r="A3281">
        <v>2.7959303509553131</v>
      </c>
      <c r="B3281">
        <f t="shared" si="321"/>
        <v>6</v>
      </c>
      <c r="C3281">
        <f t="shared" si="318"/>
        <v>2.6010305020918167E-12</v>
      </c>
      <c r="D3281">
        <f t="shared" si="319"/>
        <v>404</v>
      </c>
      <c r="E3281">
        <f t="shared" si="322"/>
        <v>0</v>
      </c>
      <c r="F3281">
        <f t="shared" si="320"/>
        <v>0</v>
      </c>
      <c r="G3281" t="str">
        <f t="shared" si="323"/>
        <v>…</v>
      </c>
    </row>
    <row r="3282" spans="1:7" x14ac:dyDescent="0.3">
      <c r="A3282">
        <v>2.8038262765089441</v>
      </c>
      <c r="B3282">
        <f t="shared" si="321"/>
        <v>6</v>
      </c>
      <c r="C3282">
        <f t="shared" si="318"/>
        <v>7.8959255536310557E-3</v>
      </c>
      <c r="D3282">
        <f t="shared" si="319"/>
        <v>405</v>
      </c>
      <c r="E3282">
        <f t="shared" si="322"/>
        <v>0</v>
      </c>
      <c r="F3282">
        <f t="shared" si="320"/>
        <v>0</v>
      </c>
      <c r="G3282" t="str">
        <f t="shared" si="323"/>
        <v>…</v>
      </c>
    </row>
    <row r="3283" spans="1:7" x14ac:dyDescent="0.3">
      <c r="A3283">
        <v>2.8038262765089441</v>
      </c>
      <c r="B3283">
        <f t="shared" si="321"/>
        <v>6</v>
      </c>
      <c r="C3283">
        <f t="shared" si="318"/>
        <v>0</v>
      </c>
      <c r="D3283">
        <f t="shared" si="319"/>
        <v>406</v>
      </c>
      <c r="E3283">
        <f t="shared" si="322"/>
        <v>0</v>
      </c>
      <c r="F3283">
        <f t="shared" si="320"/>
        <v>0</v>
      </c>
      <c r="G3283" t="str">
        <f t="shared" si="323"/>
        <v>…</v>
      </c>
    </row>
    <row r="3284" spans="1:7" x14ac:dyDescent="0.3">
      <c r="A3284">
        <v>2.8038262765089441</v>
      </c>
      <c r="B3284">
        <f t="shared" si="321"/>
        <v>6</v>
      </c>
      <c r="C3284">
        <f t="shared" si="318"/>
        <v>0</v>
      </c>
      <c r="D3284">
        <f t="shared" si="319"/>
        <v>407</v>
      </c>
      <c r="E3284">
        <f t="shared" si="322"/>
        <v>0</v>
      </c>
      <c r="F3284">
        <f t="shared" si="320"/>
        <v>0</v>
      </c>
      <c r="G3284" t="str">
        <f t="shared" si="323"/>
        <v>…</v>
      </c>
    </row>
    <row r="3285" spans="1:7" x14ac:dyDescent="0.3">
      <c r="A3285">
        <v>2.8041219793974075</v>
      </c>
      <c r="B3285">
        <f t="shared" si="321"/>
        <v>6</v>
      </c>
      <c r="C3285">
        <f t="shared" si="318"/>
        <v>2.9570288846336723E-4</v>
      </c>
      <c r="D3285">
        <f t="shared" si="319"/>
        <v>408</v>
      </c>
      <c r="E3285">
        <f t="shared" si="322"/>
        <v>0</v>
      </c>
      <c r="F3285">
        <f t="shared" si="320"/>
        <v>0</v>
      </c>
      <c r="G3285" t="str">
        <f t="shared" si="323"/>
        <v>…</v>
      </c>
    </row>
    <row r="3286" spans="1:7" x14ac:dyDescent="0.3">
      <c r="A3286">
        <v>2.8041219794329324</v>
      </c>
      <c r="B3286">
        <f t="shared" si="321"/>
        <v>6</v>
      </c>
      <c r="C3286">
        <f t="shared" si="318"/>
        <v>3.5524916341955759E-11</v>
      </c>
      <c r="D3286">
        <f t="shared" si="319"/>
        <v>409</v>
      </c>
      <c r="E3286">
        <f t="shared" si="322"/>
        <v>0</v>
      </c>
      <c r="F3286">
        <f t="shared" si="320"/>
        <v>0</v>
      </c>
      <c r="G3286" t="str">
        <f t="shared" si="323"/>
        <v>…</v>
      </c>
    </row>
    <row r="3287" spans="1:7" x14ac:dyDescent="0.3">
      <c r="A3287">
        <v>2.8044360149385898</v>
      </c>
      <c r="B3287">
        <f t="shared" si="321"/>
        <v>6</v>
      </c>
      <c r="C3287">
        <f t="shared" si="318"/>
        <v>3.1403550565745064E-4</v>
      </c>
      <c r="D3287">
        <f t="shared" si="319"/>
        <v>410</v>
      </c>
      <c r="E3287">
        <f t="shared" si="322"/>
        <v>0</v>
      </c>
      <c r="F3287">
        <f t="shared" si="320"/>
        <v>0</v>
      </c>
      <c r="G3287" t="str">
        <f t="shared" si="323"/>
        <v>…</v>
      </c>
    </row>
    <row r="3288" spans="1:7" x14ac:dyDescent="0.3">
      <c r="A3288">
        <v>2.8044743989307723</v>
      </c>
      <c r="B3288">
        <f t="shared" si="321"/>
        <v>6</v>
      </c>
      <c r="C3288">
        <f t="shared" si="318"/>
        <v>3.8383992182478011E-5</v>
      </c>
      <c r="D3288">
        <f t="shared" si="319"/>
        <v>411</v>
      </c>
      <c r="E3288">
        <f t="shared" si="322"/>
        <v>0</v>
      </c>
      <c r="F3288">
        <f t="shared" si="320"/>
        <v>0</v>
      </c>
      <c r="G3288" t="str">
        <f t="shared" si="323"/>
        <v>…</v>
      </c>
    </row>
    <row r="3289" spans="1:7" x14ac:dyDescent="0.3">
      <c r="A3289">
        <v>2.8044743989497034</v>
      </c>
      <c r="B3289">
        <f t="shared" si="321"/>
        <v>6</v>
      </c>
      <c r="C3289">
        <f t="shared" si="318"/>
        <v>1.8931078926698319E-11</v>
      </c>
      <c r="D3289">
        <f t="shared" si="319"/>
        <v>412</v>
      </c>
      <c r="E3289">
        <f t="shared" si="322"/>
        <v>0</v>
      </c>
      <c r="F3289">
        <f t="shared" si="320"/>
        <v>0</v>
      </c>
      <c r="G3289" t="str">
        <f t="shared" si="323"/>
        <v>…</v>
      </c>
    </row>
    <row r="3290" spans="1:7" x14ac:dyDescent="0.3">
      <c r="A3290">
        <v>2.804550876601922</v>
      </c>
      <c r="B3290">
        <f t="shared" si="321"/>
        <v>6</v>
      </c>
      <c r="C3290">
        <f t="shared" si="318"/>
        <v>7.6477652218631675E-5</v>
      </c>
      <c r="D3290">
        <f t="shared" si="319"/>
        <v>413</v>
      </c>
      <c r="E3290">
        <f t="shared" si="322"/>
        <v>0</v>
      </c>
      <c r="F3290">
        <f t="shared" si="320"/>
        <v>0</v>
      </c>
      <c r="G3290" t="str">
        <f t="shared" si="323"/>
        <v>…</v>
      </c>
    </row>
    <row r="3291" spans="1:7" x14ac:dyDescent="0.3">
      <c r="A3291">
        <v>2.8045508766032685</v>
      </c>
      <c r="B3291">
        <f t="shared" si="321"/>
        <v>6</v>
      </c>
      <c r="C3291">
        <f t="shared" si="318"/>
        <v>1.3464784842653899E-12</v>
      </c>
      <c r="D3291">
        <f t="shared" si="319"/>
        <v>414</v>
      </c>
      <c r="E3291">
        <f t="shared" si="322"/>
        <v>0</v>
      </c>
      <c r="F3291">
        <f t="shared" si="320"/>
        <v>0</v>
      </c>
      <c r="G3291" t="str">
        <f t="shared" si="323"/>
        <v>…</v>
      </c>
    </row>
    <row r="3292" spans="1:7" x14ac:dyDescent="0.3">
      <c r="A3292">
        <v>2.8045508930979701</v>
      </c>
      <c r="B3292">
        <f t="shared" si="321"/>
        <v>6</v>
      </c>
      <c r="C3292">
        <f t="shared" si="318"/>
        <v>1.6494701604585771E-8</v>
      </c>
      <c r="D3292">
        <f t="shared" si="319"/>
        <v>415</v>
      </c>
      <c r="E3292">
        <f t="shared" si="322"/>
        <v>0</v>
      </c>
      <c r="F3292">
        <f t="shared" si="320"/>
        <v>0</v>
      </c>
      <c r="G3292" t="str">
        <f t="shared" si="323"/>
        <v>…</v>
      </c>
    </row>
    <row r="3293" spans="1:7" x14ac:dyDescent="0.3">
      <c r="A3293">
        <v>2.8045508930979701</v>
      </c>
      <c r="B3293">
        <f t="shared" si="321"/>
        <v>6</v>
      </c>
      <c r="C3293">
        <f t="shared" si="318"/>
        <v>0</v>
      </c>
      <c r="D3293">
        <f t="shared" si="319"/>
        <v>416</v>
      </c>
      <c r="E3293">
        <f t="shared" si="322"/>
        <v>0</v>
      </c>
      <c r="F3293">
        <f t="shared" si="320"/>
        <v>0</v>
      </c>
      <c r="G3293" t="str">
        <f t="shared" si="323"/>
        <v>…</v>
      </c>
    </row>
    <row r="3294" spans="1:7" x14ac:dyDescent="0.3">
      <c r="A3294">
        <v>2.8045508930979701</v>
      </c>
      <c r="B3294">
        <f t="shared" si="321"/>
        <v>6</v>
      </c>
      <c r="C3294">
        <f t="shared" si="318"/>
        <v>0</v>
      </c>
      <c r="D3294">
        <f t="shared" si="319"/>
        <v>417</v>
      </c>
      <c r="E3294">
        <f t="shared" si="322"/>
        <v>0</v>
      </c>
      <c r="F3294">
        <f t="shared" si="320"/>
        <v>0</v>
      </c>
      <c r="G3294" t="str">
        <f t="shared" si="323"/>
        <v>…</v>
      </c>
    </row>
    <row r="3295" spans="1:7" x14ac:dyDescent="0.3">
      <c r="A3295">
        <v>2.9192780075744773</v>
      </c>
      <c r="B3295">
        <f t="shared" si="321"/>
        <v>6</v>
      </c>
      <c r="C3295">
        <f t="shared" si="318"/>
        <v>0.11472711447650719</v>
      </c>
      <c r="D3295">
        <f t="shared" si="319"/>
        <v>418</v>
      </c>
      <c r="E3295">
        <f t="shared" si="322"/>
        <v>0</v>
      </c>
      <c r="F3295">
        <f t="shared" si="320"/>
        <v>0</v>
      </c>
      <c r="G3295" t="str">
        <f t="shared" si="323"/>
        <v>…</v>
      </c>
    </row>
    <row r="3296" spans="1:7" x14ac:dyDescent="0.3">
      <c r="A3296">
        <v>2.9192787204916577</v>
      </c>
      <c r="B3296">
        <f t="shared" si="321"/>
        <v>6</v>
      </c>
      <c r="C3296">
        <f t="shared" si="318"/>
        <v>7.1291718040100704E-7</v>
      </c>
      <c r="D3296">
        <f t="shared" si="319"/>
        <v>419</v>
      </c>
      <c r="E3296">
        <f t="shared" si="322"/>
        <v>0</v>
      </c>
      <c r="F3296">
        <f t="shared" si="320"/>
        <v>0</v>
      </c>
      <c r="G3296" t="str">
        <f t="shared" si="323"/>
        <v>…</v>
      </c>
    </row>
    <row r="3297" spans="1:7" x14ac:dyDescent="0.3">
      <c r="A3297">
        <v>2.9192787204916577</v>
      </c>
      <c r="B3297">
        <f t="shared" si="321"/>
        <v>6</v>
      </c>
      <c r="C3297">
        <f t="shared" si="318"/>
        <v>0</v>
      </c>
      <c r="D3297">
        <f t="shared" si="319"/>
        <v>420</v>
      </c>
      <c r="E3297">
        <f t="shared" si="322"/>
        <v>0</v>
      </c>
      <c r="F3297">
        <f t="shared" si="320"/>
        <v>0</v>
      </c>
      <c r="G3297" t="str">
        <f t="shared" si="323"/>
        <v>…</v>
      </c>
    </row>
    <row r="3298" spans="1:7" x14ac:dyDescent="0.3">
      <c r="A3298">
        <v>2.9192787204916577</v>
      </c>
      <c r="B3298">
        <f t="shared" si="321"/>
        <v>6</v>
      </c>
      <c r="C3298">
        <f t="shared" si="318"/>
        <v>0</v>
      </c>
      <c r="D3298">
        <f t="shared" si="319"/>
        <v>421</v>
      </c>
      <c r="E3298">
        <f t="shared" si="322"/>
        <v>0</v>
      </c>
      <c r="F3298">
        <f t="shared" si="320"/>
        <v>0</v>
      </c>
      <c r="G3298" t="str">
        <f t="shared" si="323"/>
        <v>…</v>
      </c>
    </row>
    <row r="3299" spans="1:7" x14ac:dyDescent="0.3">
      <c r="A3299">
        <v>2.919278720492926</v>
      </c>
      <c r="B3299">
        <f t="shared" si="321"/>
        <v>6</v>
      </c>
      <c r="C3299">
        <f t="shared" si="318"/>
        <v>1.2683187833317788E-12</v>
      </c>
      <c r="D3299">
        <f t="shared" si="319"/>
        <v>422</v>
      </c>
      <c r="E3299">
        <f t="shared" si="322"/>
        <v>0</v>
      </c>
      <c r="F3299">
        <f t="shared" si="320"/>
        <v>0</v>
      </c>
      <c r="G3299" t="str">
        <f t="shared" si="323"/>
        <v>…</v>
      </c>
    </row>
    <row r="3300" spans="1:7" x14ac:dyDescent="0.3">
      <c r="A3300">
        <v>2.9356963791167243</v>
      </c>
      <c r="B3300">
        <f t="shared" si="321"/>
        <v>6</v>
      </c>
      <c r="C3300">
        <f t="shared" si="318"/>
        <v>1.6417658623798292E-2</v>
      </c>
      <c r="D3300">
        <f t="shared" si="319"/>
        <v>423</v>
      </c>
      <c r="E3300">
        <f t="shared" si="322"/>
        <v>0</v>
      </c>
      <c r="F3300">
        <f t="shared" si="320"/>
        <v>0</v>
      </c>
      <c r="G3300" t="str">
        <f t="shared" si="323"/>
        <v>…</v>
      </c>
    </row>
    <row r="3301" spans="1:7" x14ac:dyDescent="0.3">
      <c r="A3301">
        <v>2.9356963791167248</v>
      </c>
      <c r="B3301">
        <f t="shared" si="321"/>
        <v>6</v>
      </c>
      <c r="C3301">
        <f t="shared" si="318"/>
        <v>0</v>
      </c>
      <c r="D3301">
        <f t="shared" si="319"/>
        <v>424</v>
      </c>
      <c r="E3301">
        <f t="shared" si="322"/>
        <v>0</v>
      </c>
      <c r="F3301">
        <f t="shared" si="320"/>
        <v>0</v>
      </c>
      <c r="G3301" t="str">
        <f t="shared" si="323"/>
        <v>…</v>
      </c>
    </row>
    <row r="3302" spans="1:7" x14ac:dyDescent="0.3">
      <c r="A3302">
        <v>2.9356965912330528</v>
      </c>
      <c r="B3302">
        <f t="shared" si="321"/>
        <v>6</v>
      </c>
      <c r="C3302">
        <f t="shared" si="318"/>
        <v>2.1211632805773206E-7</v>
      </c>
      <c r="D3302">
        <f t="shared" si="319"/>
        <v>425</v>
      </c>
      <c r="E3302">
        <f t="shared" si="322"/>
        <v>0</v>
      </c>
      <c r="F3302">
        <f t="shared" si="320"/>
        <v>0</v>
      </c>
      <c r="G3302" t="str">
        <f t="shared" si="323"/>
        <v>…</v>
      </c>
    </row>
    <row r="3303" spans="1:7" x14ac:dyDescent="0.3">
      <c r="A3303">
        <v>2.9356965912330528</v>
      </c>
      <c r="B3303">
        <f t="shared" si="321"/>
        <v>6</v>
      </c>
      <c r="C3303">
        <f t="shared" si="318"/>
        <v>0</v>
      </c>
      <c r="D3303">
        <f t="shared" si="319"/>
        <v>426</v>
      </c>
      <c r="E3303">
        <f t="shared" si="322"/>
        <v>0</v>
      </c>
      <c r="F3303">
        <f t="shared" si="320"/>
        <v>0</v>
      </c>
      <c r="G3303" t="str">
        <f t="shared" si="323"/>
        <v>…</v>
      </c>
    </row>
    <row r="3304" spans="1:7" x14ac:dyDescent="0.3">
      <c r="A3304">
        <v>2.9356966062489054</v>
      </c>
      <c r="B3304">
        <f t="shared" si="321"/>
        <v>6</v>
      </c>
      <c r="C3304">
        <f t="shared" si="318"/>
        <v>1.5015852561361953E-8</v>
      </c>
      <c r="D3304">
        <f t="shared" si="319"/>
        <v>427</v>
      </c>
      <c r="E3304">
        <f t="shared" si="322"/>
        <v>0</v>
      </c>
      <c r="F3304">
        <f t="shared" si="320"/>
        <v>0</v>
      </c>
      <c r="G3304" t="str">
        <f t="shared" si="323"/>
        <v>…</v>
      </c>
    </row>
    <row r="3305" spans="1:7" x14ac:dyDescent="0.3">
      <c r="A3305">
        <v>2.9356985789167016</v>
      </c>
      <c r="B3305">
        <f t="shared" si="321"/>
        <v>6</v>
      </c>
      <c r="C3305">
        <f t="shared" si="318"/>
        <v>1.9726677962239592E-6</v>
      </c>
      <c r="D3305">
        <f t="shared" si="319"/>
        <v>428</v>
      </c>
      <c r="E3305">
        <f t="shared" si="322"/>
        <v>0</v>
      </c>
      <c r="F3305">
        <f t="shared" si="320"/>
        <v>0</v>
      </c>
      <c r="G3305" t="str">
        <f t="shared" si="323"/>
        <v>…</v>
      </c>
    </row>
    <row r="3306" spans="1:7" x14ac:dyDescent="0.3">
      <c r="A3306">
        <v>2.935698578916706</v>
      </c>
      <c r="B3306">
        <f t="shared" si="321"/>
        <v>6</v>
      </c>
      <c r="C3306">
        <f t="shared" si="318"/>
        <v>4.4408920985006262E-15</v>
      </c>
      <c r="D3306">
        <f t="shared" si="319"/>
        <v>429</v>
      </c>
      <c r="E3306">
        <f t="shared" si="322"/>
        <v>0</v>
      </c>
      <c r="F3306">
        <f t="shared" si="320"/>
        <v>0</v>
      </c>
      <c r="G3306" t="str">
        <f t="shared" si="323"/>
        <v>…</v>
      </c>
    </row>
    <row r="3307" spans="1:7" x14ac:dyDescent="0.3">
      <c r="A3307">
        <v>2.9356985789201855</v>
      </c>
      <c r="B3307">
        <f t="shared" si="321"/>
        <v>6</v>
      </c>
      <c r="C3307">
        <f t="shared" si="318"/>
        <v>3.4794389591752406E-12</v>
      </c>
      <c r="D3307">
        <f t="shared" si="319"/>
        <v>430</v>
      </c>
      <c r="E3307">
        <f t="shared" si="322"/>
        <v>0</v>
      </c>
      <c r="F3307">
        <f t="shared" si="320"/>
        <v>0</v>
      </c>
      <c r="G3307" t="str">
        <f t="shared" si="323"/>
        <v>…</v>
      </c>
    </row>
    <row r="3308" spans="1:7" x14ac:dyDescent="0.3">
      <c r="A3308">
        <v>2.9356985789201904</v>
      </c>
      <c r="B3308">
        <f t="shared" si="321"/>
        <v>6</v>
      </c>
      <c r="C3308">
        <f t="shared" si="318"/>
        <v>4.8849813083506888E-15</v>
      </c>
      <c r="D3308">
        <f t="shared" si="319"/>
        <v>431</v>
      </c>
      <c r="E3308">
        <f t="shared" si="322"/>
        <v>0</v>
      </c>
      <c r="F3308">
        <f t="shared" si="320"/>
        <v>0</v>
      </c>
      <c r="G3308" t="str">
        <f t="shared" si="323"/>
        <v>…</v>
      </c>
    </row>
    <row r="3309" spans="1:7" x14ac:dyDescent="0.3">
      <c r="A3309">
        <v>2.9356985789201904</v>
      </c>
      <c r="B3309">
        <f t="shared" si="321"/>
        <v>6</v>
      </c>
      <c r="C3309">
        <f t="shared" si="318"/>
        <v>0</v>
      </c>
      <c r="D3309">
        <f t="shared" si="319"/>
        <v>432</v>
      </c>
      <c r="E3309">
        <f t="shared" si="322"/>
        <v>0</v>
      </c>
      <c r="F3309">
        <f t="shared" si="320"/>
        <v>0</v>
      </c>
      <c r="G3309" t="str">
        <f t="shared" si="323"/>
        <v>…</v>
      </c>
    </row>
    <row r="3310" spans="1:7" x14ac:dyDescent="0.3">
      <c r="A3310">
        <v>2.9356985884741911</v>
      </c>
      <c r="B3310">
        <f t="shared" si="321"/>
        <v>6</v>
      </c>
      <c r="C3310">
        <f t="shared" si="318"/>
        <v>9.5540007016836626E-9</v>
      </c>
      <c r="D3310">
        <f t="shared" si="319"/>
        <v>433</v>
      </c>
      <c r="E3310">
        <f t="shared" si="322"/>
        <v>0</v>
      </c>
      <c r="F3310">
        <f t="shared" si="320"/>
        <v>0</v>
      </c>
      <c r="G3310" t="str">
        <f t="shared" si="323"/>
        <v>…</v>
      </c>
    </row>
    <row r="3311" spans="1:7" x14ac:dyDescent="0.3">
      <c r="A3311">
        <v>2.9356985884741911</v>
      </c>
      <c r="B3311">
        <f t="shared" si="321"/>
        <v>6</v>
      </c>
      <c r="C3311">
        <f t="shared" si="318"/>
        <v>0</v>
      </c>
      <c r="D3311">
        <f t="shared" si="319"/>
        <v>434</v>
      </c>
      <c r="E3311">
        <f t="shared" si="322"/>
        <v>0</v>
      </c>
      <c r="F3311">
        <f t="shared" si="320"/>
        <v>0</v>
      </c>
      <c r="G3311" t="str">
        <f t="shared" si="323"/>
        <v>…</v>
      </c>
    </row>
    <row r="3312" spans="1:7" x14ac:dyDescent="0.3">
      <c r="A3312">
        <v>3.7332386368914445</v>
      </c>
      <c r="B3312">
        <f t="shared" si="321"/>
        <v>6</v>
      </c>
      <c r="C3312">
        <f t="shared" si="318"/>
        <v>0.79754004841725346</v>
      </c>
      <c r="D3312">
        <f t="shared" si="319"/>
        <v>435</v>
      </c>
      <c r="E3312">
        <f t="shared" si="322"/>
        <v>0</v>
      </c>
      <c r="F3312">
        <f t="shared" si="320"/>
        <v>0</v>
      </c>
      <c r="G3312" t="str">
        <f t="shared" si="323"/>
        <v>…</v>
      </c>
    </row>
    <row r="3313" spans="1:7" x14ac:dyDescent="0.3">
      <c r="A3313">
        <v>3.7332386368914445</v>
      </c>
      <c r="B3313">
        <f t="shared" si="321"/>
        <v>6</v>
      </c>
      <c r="C3313">
        <f t="shared" si="318"/>
        <v>0</v>
      </c>
      <c r="D3313">
        <f t="shared" si="319"/>
        <v>436</v>
      </c>
      <c r="E3313">
        <f t="shared" si="322"/>
        <v>0</v>
      </c>
      <c r="F3313">
        <f t="shared" si="320"/>
        <v>0</v>
      </c>
      <c r="G3313" t="str">
        <f t="shared" si="323"/>
        <v>…</v>
      </c>
    </row>
    <row r="3314" spans="1:7" x14ac:dyDescent="0.3">
      <c r="A3314">
        <v>3.7332386368914445</v>
      </c>
      <c r="B3314">
        <f t="shared" si="321"/>
        <v>6</v>
      </c>
      <c r="C3314">
        <f t="shared" si="318"/>
        <v>0</v>
      </c>
      <c r="D3314">
        <f t="shared" si="319"/>
        <v>437</v>
      </c>
      <c r="E3314">
        <f t="shared" si="322"/>
        <v>0</v>
      </c>
      <c r="F3314">
        <f t="shared" si="320"/>
        <v>0</v>
      </c>
      <c r="G3314" t="str">
        <f t="shared" si="323"/>
        <v>…</v>
      </c>
    </row>
    <row r="3315" spans="1:7" x14ac:dyDescent="0.3">
      <c r="A3315">
        <v>3.7332386368914445</v>
      </c>
      <c r="B3315">
        <f t="shared" si="321"/>
        <v>6</v>
      </c>
      <c r="C3315">
        <f t="shared" si="318"/>
        <v>0</v>
      </c>
      <c r="D3315">
        <f t="shared" si="319"/>
        <v>438</v>
      </c>
      <c r="E3315">
        <f t="shared" si="322"/>
        <v>0</v>
      </c>
      <c r="F3315">
        <f t="shared" si="320"/>
        <v>0</v>
      </c>
      <c r="G3315" t="str">
        <f t="shared" si="323"/>
        <v>…</v>
      </c>
    </row>
    <row r="3316" spans="1:7" x14ac:dyDescent="0.3">
      <c r="A3316">
        <v>3.7332440266191904</v>
      </c>
      <c r="B3316">
        <f t="shared" si="321"/>
        <v>6</v>
      </c>
      <c r="C3316">
        <f t="shared" si="318"/>
        <v>5.3897277458858639E-6</v>
      </c>
      <c r="D3316">
        <f t="shared" si="319"/>
        <v>439</v>
      </c>
      <c r="E3316">
        <f t="shared" si="322"/>
        <v>0</v>
      </c>
      <c r="F3316">
        <f t="shared" si="320"/>
        <v>0</v>
      </c>
      <c r="G3316" t="str">
        <f t="shared" si="323"/>
        <v>…</v>
      </c>
    </row>
    <row r="3317" spans="1:7" x14ac:dyDescent="0.3">
      <c r="A3317">
        <v>3.7332440266191904</v>
      </c>
      <c r="B3317">
        <f t="shared" si="321"/>
        <v>6</v>
      </c>
      <c r="C3317">
        <f t="shared" si="318"/>
        <v>0</v>
      </c>
      <c r="D3317">
        <f t="shared" si="319"/>
        <v>440</v>
      </c>
      <c r="E3317">
        <f t="shared" si="322"/>
        <v>0</v>
      </c>
      <c r="F3317">
        <f t="shared" si="320"/>
        <v>0</v>
      </c>
      <c r="G3317" t="str">
        <f t="shared" si="323"/>
        <v>…</v>
      </c>
    </row>
    <row r="3318" spans="1:7" x14ac:dyDescent="0.3">
      <c r="A3318">
        <v>3.733244629451014</v>
      </c>
      <c r="B3318">
        <f t="shared" si="321"/>
        <v>6</v>
      </c>
      <c r="C3318">
        <f t="shared" si="318"/>
        <v>6.0283182357068199E-7</v>
      </c>
      <c r="D3318">
        <f t="shared" si="319"/>
        <v>441</v>
      </c>
      <c r="E3318">
        <f t="shared" si="322"/>
        <v>0</v>
      </c>
      <c r="F3318">
        <f t="shared" si="320"/>
        <v>0</v>
      </c>
      <c r="G3318" t="str">
        <f t="shared" si="323"/>
        <v>…</v>
      </c>
    </row>
    <row r="3319" spans="1:7" x14ac:dyDescent="0.3">
      <c r="A3319">
        <v>3.7332446295937989</v>
      </c>
      <c r="B3319">
        <f t="shared" si="321"/>
        <v>6</v>
      </c>
      <c r="C3319">
        <f t="shared" si="318"/>
        <v>1.4278489501862168E-10</v>
      </c>
      <c r="D3319">
        <f t="shared" si="319"/>
        <v>442</v>
      </c>
      <c r="E3319">
        <f t="shared" si="322"/>
        <v>0</v>
      </c>
      <c r="F3319">
        <f t="shared" si="320"/>
        <v>0</v>
      </c>
      <c r="G3319" t="str">
        <f t="shared" si="323"/>
        <v>…</v>
      </c>
    </row>
    <row r="3320" spans="1:7" x14ac:dyDescent="0.3">
      <c r="A3320">
        <v>3.7332446295942376</v>
      </c>
      <c r="B3320">
        <f t="shared" si="321"/>
        <v>6</v>
      </c>
      <c r="C3320">
        <f t="shared" si="318"/>
        <v>4.3876013933186186E-13</v>
      </c>
      <c r="D3320">
        <f t="shared" si="319"/>
        <v>443</v>
      </c>
      <c r="E3320">
        <f t="shared" si="322"/>
        <v>0</v>
      </c>
      <c r="F3320">
        <f t="shared" si="320"/>
        <v>0</v>
      </c>
      <c r="G3320" t="str">
        <f t="shared" si="323"/>
        <v>…</v>
      </c>
    </row>
    <row r="3321" spans="1:7" x14ac:dyDescent="0.3">
      <c r="A3321">
        <v>3.7333449002719723</v>
      </c>
      <c r="B3321">
        <f t="shared" si="321"/>
        <v>6</v>
      </c>
      <c r="C3321">
        <f t="shared" si="318"/>
        <v>1.0027067773465959E-4</v>
      </c>
      <c r="D3321">
        <f t="shared" si="319"/>
        <v>444</v>
      </c>
      <c r="E3321">
        <f t="shared" si="322"/>
        <v>0</v>
      </c>
      <c r="F3321">
        <f t="shared" si="320"/>
        <v>0</v>
      </c>
      <c r="G3321" t="str">
        <f t="shared" si="323"/>
        <v>…</v>
      </c>
    </row>
    <row r="3322" spans="1:7" x14ac:dyDescent="0.3">
      <c r="A3322">
        <v>3.7333449002719754</v>
      </c>
      <c r="B3322">
        <f t="shared" si="321"/>
        <v>6</v>
      </c>
      <c r="C3322">
        <f t="shared" si="318"/>
        <v>0</v>
      </c>
      <c r="D3322">
        <f t="shared" si="319"/>
        <v>445</v>
      </c>
      <c r="E3322">
        <f t="shared" si="322"/>
        <v>0</v>
      </c>
      <c r="F3322">
        <f t="shared" si="320"/>
        <v>0</v>
      </c>
      <c r="G3322" t="str">
        <f t="shared" si="323"/>
        <v>…</v>
      </c>
    </row>
    <row r="3323" spans="1:7" x14ac:dyDescent="0.3">
      <c r="A3323">
        <v>3.7354074357042633</v>
      </c>
      <c r="B3323">
        <f t="shared" si="321"/>
        <v>6</v>
      </c>
      <c r="C3323">
        <f t="shared" si="318"/>
        <v>2.0625354322878486E-3</v>
      </c>
      <c r="D3323">
        <f t="shared" si="319"/>
        <v>446</v>
      </c>
      <c r="E3323">
        <f t="shared" si="322"/>
        <v>0</v>
      </c>
      <c r="F3323">
        <f t="shared" si="320"/>
        <v>0</v>
      </c>
      <c r="G3323" t="str">
        <f t="shared" si="323"/>
        <v>…</v>
      </c>
    </row>
    <row r="3324" spans="1:7" x14ac:dyDescent="0.3">
      <c r="A3324">
        <v>3.7354074357042633</v>
      </c>
      <c r="B3324">
        <f t="shared" si="321"/>
        <v>6</v>
      </c>
      <c r="C3324">
        <f t="shared" si="318"/>
        <v>0</v>
      </c>
      <c r="D3324">
        <f t="shared" si="319"/>
        <v>447</v>
      </c>
      <c r="E3324">
        <f t="shared" si="322"/>
        <v>0</v>
      </c>
      <c r="F3324">
        <f t="shared" si="320"/>
        <v>0</v>
      </c>
      <c r="G3324" t="str">
        <f t="shared" si="323"/>
        <v>…</v>
      </c>
    </row>
    <row r="3325" spans="1:7" x14ac:dyDescent="0.3">
      <c r="A3325">
        <v>3.7354074357588702</v>
      </c>
      <c r="B3325">
        <f t="shared" si="321"/>
        <v>6</v>
      </c>
      <c r="C3325">
        <f t="shared" si="318"/>
        <v>5.46069856000031E-11</v>
      </c>
      <c r="D3325">
        <f t="shared" si="319"/>
        <v>448</v>
      </c>
      <c r="E3325">
        <f t="shared" si="322"/>
        <v>0</v>
      </c>
      <c r="F3325">
        <f t="shared" si="320"/>
        <v>0</v>
      </c>
      <c r="G3325" t="str">
        <f t="shared" si="323"/>
        <v>…</v>
      </c>
    </row>
    <row r="3326" spans="1:7" x14ac:dyDescent="0.3">
      <c r="A3326">
        <v>3.7354074357588702</v>
      </c>
      <c r="B3326">
        <f t="shared" si="321"/>
        <v>6</v>
      </c>
      <c r="C3326">
        <f t="shared" ref="C3326:C3389" si="324">A3326-A3325</f>
        <v>0</v>
      </c>
      <c r="D3326">
        <f t="shared" ref="D3326:D3389" si="325">D3325+1</f>
        <v>449</v>
      </c>
      <c r="E3326">
        <f t="shared" si="322"/>
        <v>0</v>
      </c>
      <c r="F3326">
        <f t="shared" ref="F3326:F3389" si="326">E3326-E3325</f>
        <v>0</v>
      </c>
      <c r="G3326" t="str">
        <f t="shared" si="323"/>
        <v>…</v>
      </c>
    </row>
    <row r="3327" spans="1:7" x14ac:dyDescent="0.3">
      <c r="A3327">
        <v>3.7354074357588702</v>
      </c>
      <c r="B3327">
        <f t="shared" ref="B3327:B3390" si="327">B3326</f>
        <v>6</v>
      </c>
      <c r="C3327">
        <f t="shared" si="324"/>
        <v>0</v>
      </c>
      <c r="D3327">
        <f t="shared" si="325"/>
        <v>450</v>
      </c>
      <c r="E3327">
        <f t="shared" si="322"/>
        <v>0</v>
      </c>
      <c r="F3327">
        <f t="shared" si="326"/>
        <v>0</v>
      </c>
      <c r="G3327" t="str">
        <f t="shared" si="323"/>
        <v>…</v>
      </c>
    </row>
    <row r="3328" spans="1:7" x14ac:dyDescent="0.3">
      <c r="A3328">
        <v>3.7354074357588702</v>
      </c>
      <c r="B3328">
        <f t="shared" si="327"/>
        <v>6</v>
      </c>
      <c r="C3328">
        <f t="shared" si="324"/>
        <v>0</v>
      </c>
      <c r="D3328">
        <f t="shared" si="325"/>
        <v>451</v>
      </c>
      <c r="E3328">
        <f t="shared" si="322"/>
        <v>0</v>
      </c>
      <c r="F3328">
        <f t="shared" si="326"/>
        <v>0</v>
      </c>
      <c r="G3328" t="str">
        <f t="shared" si="323"/>
        <v>…</v>
      </c>
    </row>
    <row r="3329" spans="1:7" x14ac:dyDescent="0.3">
      <c r="A3329">
        <v>3.769197788071414</v>
      </c>
      <c r="B3329">
        <f t="shared" si="327"/>
        <v>6</v>
      </c>
      <c r="C3329">
        <f t="shared" si="324"/>
        <v>3.3790352312543792E-2</v>
      </c>
      <c r="D3329">
        <f t="shared" si="325"/>
        <v>452</v>
      </c>
      <c r="E3329">
        <f t="shared" si="322"/>
        <v>0</v>
      </c>
      <c r="F3329">
        <f t="shared" si="326"/>
        <v>0</v>
      </c>
      <c r="G3329" t="str">
        <f t="shared" si="323"/>
        <v>…</v>
      </c>
    </row>
    <row r="3330" spans="1:7" x14ac:dyDescent="0.3">
      <c r="A3330">
        <v>3.769197788071414</v>
      </c>
      <c r="B3330">
        <f t="shared" si="327"/>
        <v>6</v>
      </c>
      <c r="C3330">
        <f t="shared" si="324"/>
        <v>0</v>
      </c>
      <c r="D3330">
        <f t="shared" si="325"/>
        <v>453</v>
      </c>
      <c r="E3330">
        <f t="shared" si="322"/>
        <v>0</v>
      </c>
      <c r="F3330">
        <f t="shared" si="326"/>
        <v>0</v>
      </c>
      <c r="G3330" t="str">
        <f t="shared" si="323"/>
        <v>…</v>
      </c>
    </row>
    <row r="3331" spans="1:7" x14ac:dyDescent="0.3">
      <c r="A3331">
        <v>3.769197788071414</v>
      </c>
      <c r="B3331">
        <f t="shared" si="327"/>
        <v>6</v>
      </c>
      <c r="C3331">
        <f t="shared" si="324"/>
        <v>0</v>
      </c>
      <c r="D3331">
        <f t="shared" si="325"/>
        <v>454</v>
      </c>
      <c r="E3331">
        <f t="shared" ref="E3331:E3394" si="328">IF(A3331&lt;7,0,D3331)</f>
        <v>0</v>
      </c>
      <c r="F3331">
        <f t="shared" si="326"/>
        <v>0</v>
      </c>
      <c r="G3331" t="str">
        <f t="shared" ref="G3331:G3394" si="329">IF(D3331&lt;50,"A",IF(D3331&lt;100,"B",IF(D3331&lt;150,"C",IF(D3331&lt;200,"D",IF(D3331&lt;250,"E",IF(D3331&lt;305,"F","…"))))))</f>
        <v>…</v>
      </c>
    </row>
    <row r="3332" spans="1:7" x14ac:dyDescent="0.3">
      <c r="A3332">
        <v>3.7693125704272035</v>
      </c>
      <c r="B3332">
        <f t="shared" si="327"/>
        <v>6</v>
      </c>
      <c r="C3332">
        <f t="shared" si="324"/>
        <v>1.1478235578943341E-4</v>
      </c>
      <c r="D3332">
        <f t="shared" si="325"/>
        <v>455</v>
      </c>
      <c r="E3332">
        <f t="shared" si="328"/>
        <v>0</v>
      </c>
      <c r="F3332">
        <f t="shared" si="326"/>
        <v>0</v>
      </c>
      <c r="G3332" t="str">
        <f t="shared" si="329"/>
        <v>…</v>
      </c>
    </row>
    <row r="3333" spans="1:7" x14ac:dyDescent="0.3">
      <c r="A3333">
        <v>3.9611242288018116</v>
      </c>
      <c r="B3333">
        <f t="shared" si="327"/>
        <v>6</v>
      </c>
      <c r="C3333">
        <f t="shared" si="324"/>
        <v>0.19181165837460812</v>
      </c>
      <c r="D3333">
        <f t="shared" si="325"/>
        <v>456</v>
      </c>
      <c r="E3333">
        <f t="shared" si="328"/>
        <v>0</v>
      </c>
      <c r="F3333">
        <f t="shared" si="326"/>
        <v>0</v>
      </c>
      <c r="G3333" t="str">
        <f t="shared" si="329"/>
        <v>…</v>
      </c>
    </row>
    <row r="3334" spans="1:7" x14ac:dyDescent="0.3">
      <c r="A3334">
        <v>3.9611242288018116</v>
      </c>
      <c r="B3334">
        <f t="shared" si="327"/>
        <v>6</v>
      </c>
      <c r="C3334">
        <f t="shared" si="324"/>
        <v>0</v>
      </c>
      <c r="D3334">
        <f t="shared" si="325"/>
        <v>457</v>
      </c>
      <c r="E3334">
        <f t="shared" si="328"/>
        <v>0</v>
      </c>
      <c r="F3334">
        <f t="shared" si="326"/>
        <v>0</v>
      </c>
      <c r="G3334" t="str">
        <f t="shared" si="329"/>
        <v>…</v>
      </c>
    </row>
    <row r="3335" spans="1:7" x14ac:dyDescent="0.3">
      <c r="A3335">
        <v>3.9638857597837505</v>
      </c>
      <c r="B3335">
        <f t="shared" si="327"/>
        <v>6</v>
      </c>
      <c r="C3335">
        <f t="shared" si="324"/>
        <v>2.7615309819388756E-3</v>
      </c>
      <c r="D3335">
        <f t="shared" si="325"/>
        <v>458</v>
      </c>
      <c r="E3335">
        <f t="shared" si="328"/>
        <v>0</v>
      </c>
      <c r="F3335">
        <f t="shared" si="326"/>
        <v>0</v>
      </c>
      <c r="G3335" t="str">
        <f t="shared" si="329"/>
        <v>…</v>
      </c>
    </row>
    <row r="3336" spans="1:7" x14ac:dyDescent="0.3">
      <c r="A3336">
        <v>3.9638857597837505</v>
      </c>
      <c r="B3336">
        <f t="shared" si="327"/>
        <v>6</v>
      </c>
      <c r="C3336">
        <f t="shared" si="324"/>
        <v>0</v>
      </c>
      <c r="D3336">
        <f t="shared" si="325"/>
        <v>459</v>
      </c>
      <c r="E3336">
        <f t="shared" si="328"/>
        <v>0</v>
      </c>
      <c r="F3336">
        <f t="shared" si="326"/>
        <v>0</v>
      </c>
      <c r="G3336" t="str">
        <f t="shared" si="329"/>
        <v>…</v>
      </c>
    </row>
    <row r="3337" spans="1:7" x14ac:dyDescent="0.3">
      <c r="A3337">
        <v>3.9638857597837505</v>
      </c>
      <c r="B3337">
        <f t="shared" si="327"/>
        <v>6</v>
      </c>
      <c r="C3337">
        <f t="shared" si="324"/>
        <v>0</v>
      </c>
      <c r="D3337">
        <f t="shared" si="325"/>
        <v>460</v>
      </c>
      <c r="E3337">
        <f t="shared" si="328"/>
        <v>0</v>
      </c>
      <c r="F3337">
        <f t="shared" si="326"/>
        <v>0</v>
      </c>
      <c r="G3337" t="str">
        <f t="shared" si="329"/>
        <v>…</v>
      </c>
    </row>
    <row r="3338" spans="1:7" x14ac:dyDescent="0.3">
      <c r="A3338">
        <v>3.9638857880512606</v>
      </c>
      <c r="B3338">
        <f t="shared" si="327"/>
        <v>6</v>
      </c>
      <c r="C3338">
        <f t="shared" si="324"/>
        <v>2.826751011042461E-8</v>
      </c>
      <c r="D3338">
        <f t="shared" si="325"/>
        <v>461</v>
      </c>
      <c r="E3338">
        <f t="shared" si="328"/>
        <v>0</v>
      </c>
      <c r="F3338">
        <f t="shared" si="326"/>
        <v>0</v>
      </c>
      <c r="G3338" t="str">
        <f t="shared" si="329"/>
        <v>…</v>
      </c>
    </row>
    <row r="3339" spans="1:7" x14ac:dyDescent="0.3">
      <c r="A3339">
        <v>3.9875430490388308</v>
      </c>
      <c r="B3339">
        <f t="shared" si="327"/>
        <v>6</v>
      </c>
      <c r="C3339">
        <f t="shared" si="324"/>
        <v>2.3657260987570261E-2</v>
      </c>
      <c r="D3339">
        <f t="shared" si="325"/>
        <v>462</v>
      </c>
      <c r="E3339">
        <f t="shared" si="328"/>
        <v>0</v>
      </c>
      <c r="F3339">
        <f t="shared" si="326"/>
        <v>0</v>
      </c>
      <c r="G3339" t="str">
        <f t="shared" si="329"/>
        <v>…</v>
      </c>
    </row>
    <row r="3340" spans="1:7" x14ac:dyDescent="0.3">
      <c r="A3340">
        <v>3.9875430501472189</v>
      </c>
      <c r="B3340">
        <f t="shared" si="327"/>
        <v>6</v>
      </c>
      <c r="C3340">
        <f t="shared" si="324"/>
        <v>1.1083880480100561E-9</v>
      </c>
      <c r="D3340">
        <f t="shared" si="325"/>
        <v>463</v>
      </c>
      <c r="E3340">
        <f t="shared" si="328"/>
        <v>0</v>
      </c>
      <c r="F3340">
        <f t="shared" si="326"/>
        <v>0</v>
      </c>
      <c r="G3340" t="str">
        <f t="shared" si="329"/>
        <v>…</v>
      </c>
    </row>
    <row r="3341" spans="1:7" x14ac:dyDescent="0.3">
      <c r="A3341">
        <v>3.9875430501472189</v>
      </c>
      <c r="B3341">
        <f t="shared" si="327"/>
        <v>6</v>
      </c>
      <c r="C3341">
        <f t="shared" si="324"/>
        <v>0</v>
      </c>
      <c r="D3341">
        <f t="shared" si="325"/>
        <v>464</v>
      </c>
      <c r="E3341">
        <f t="shared" si="328"/>
        <v>0</v>
      </c>
      <c r="F3341">
        <f t="shared" si="326"/>
        <v>0</v>
      </c>
      <c r="G3341" t="str">
        <f t="shared" si="329"/>
        <v>…</v>
      </c>
    </row>
    <row r="3342" spans="1:7" x14ac:dyDescent="0.3">
      <c r="A3342">
        <v>3.9875441722147014</v>
      </c>
      <c r="B3342">
        <f t="shared" si="327"/>
        <v>6</v>
      </c>
      <c r="C3342">
        <f t="shared" si="324"/>
        <v>1.1220674824841126E-6</v>
      </c>
      <c r="D3342">
        <f t="shared" si="325"/>
        <v>465</v>
      </c>
      <c r="E3342">
        <f t="shared" si="328"/>
        <v>0</v>
      </c>
      <c r="F3342">
        <f t="shared" si="326"/>
        <v>0</v>
      </c>
      <c r="G3342" t="str">
        <f t="shared" si="329"/>
        <v>…</v>
      </c>
    </row>
    <row r="3343" spans="1:7" x14ac:dyDescent="0.3">
      <c r="A3343">
        <v>3.9875441722147014</v>
      </c>
      <c r="B3343">
        <f t="shared" si="327"/>
        <v>6</v>
      </c>
      <c r="C3343">
        <f t="shared" si="324"/>
        <v>0</v>
      </c>
      <c r="D3343">
        <f t="shared" si="325"/>
        <v>466</v>
      </c>
      <c r="E3343">
        <f t="shared" si="328"/>
        <v>0</v>
      </c>
      <c r="F3343">
        <f t="shared" si="326"/>
        <v>0</v>
      </c>
      <c r="G3343" t="str">
        <f t="shared" si="329"/>
        <v>…</v>
      </c>
    </row>
    <row r="3344" spans="1:7" x14ac:dyDescent="0.3">
      <c r="A3344">
        <v>3.9875441722147014</v>
      </c>
      <c r="B3344">
        <f t="shared" si="327"/>
        <v>6</v>
      </c>
      <c r="C3344">
        <f t="shared" si="324"/>
        <v>0</v>
      </c>
      <c r="D3344">
        <f t="shared" si="325"/>
        <v>467</v>
      </c>
      <c r="E3344">
        <f t="shared" si="328"/>
        <v>0</v>
      </c>
      <c r="F3344">
        <f t="shared" si="326"/>
        <v>0</v>
      </c>
      <c r="G3344" t="str">
        <f t="shared" si="329"/>
        <v>…</v>
      </c>
    </row>
    <row r="3345" spans="1:7" x14ac:dyDescent="0.3">
      <c r="A3345">
        <v>3.9875441722166034</v>
      </c>
      <c r="B3345">
        <f t="shared" si="327"/>
        <v>6</v>
      </c>
      <c r="C3345">
        <f t="shared" si="324"/>
        <v>1.9020340857878182E-12</v>
      </c>
      <c r="D3345">
        <f t="shared" si="325"/>
        <v>468</v>
      </c>
      <c r="E3345">
        <f t="shared" si="328"/>
        <v>0</v>
      </c>
      <c r="F3345">
        <f t="shared" si="326"/>
        <v>0</v>
      </c>
      <c r="G3345" t="str">
        <f t="shared" si="329"/>
        <v>…</v>
      </c>
    </row>
    <row r="3346" spans="1:7" x14ac:dyDescent="0.3">
      <c r="A3346">
        <v>3.9875442932768639</v>
      </c>
      <c r="B3346">
        <f t="shared" si="327"/>
        <v>6</v>
      </c>
      <c r="C3346">
        <f t="shared" si="324"/>
        <v>1.2106026048286367E-7</v>
      </c>
      <c r="D3346">
        <f t="shared" si="325"/>
        <v>469</v>
      </c>
      <c r="E3346">
        <f t="shared" si="328"/>
        <v>0</v>
      </c>
      <c r="F3346">
        <f t="shared" si="326"/>
        <v>0</v>
      </c>
      <c r="G3346" t="str">
        <f t="shared" si="329"/>
        <v>…</v>
      </c>
    </row>
    <row r="3347" spans="1:7" x14ac:dyDescent="0.3">
      <c r="A3347">
        <v>3.9875442932816898</v>
      </c>
      <c r="B3347">
        <f t="shared" si="327"/>
        <v>6</v>
      </c>
      <c r="C3347">
        <f t="shared" si="324"/>
        <v>4.8259174434406304E-12</v>
      </c>
      <c r="D3347">
        <f t="shared" si="325"/>
        <v>470</v>
      </c>
      <c r="E3347">
        <f t="shared" si="328"/>
        <v>0</v>
      </c>
      <c r="F3347">
        <f t="shared" si="326"/>
        <v>0</v>
      </c>
      <c r="G3347" t="str">
        <f t="shared" si="329"/>
        <v>…</v>
      </c>
    </row>
    <row r="3348" spans="1:7" x14ac:dyDescent="0.3">
      <c r="A3348">
        <v>3.9875442932816898</v>
      </c>
      <c r="B3348">
        <f t="shared" si="327"/>
        <v>6</v>
      </c>
      <c r="C3348">
        <f t="shared" si="324"/>
        <v>0</v>
      </c>
      <c r="D3348">
        <f t="shared" si="325"/>
        <v>471</v>
      </c>
      <c r="E3348">
        <f t="shared" si="328"/>
        <v>0</v>
      </c>
      <c r="F3348">
        <f t="shared" si="326"/>
        <v>0</v>
      </c>
      <c r="G3348" t="str">
        <f t="shared" si="329"/>
        <v>…</v>
      </c>
    </row>
    <row r="3349" spans="1:7" x14ac:dyDescent="0.3">
      <c r="A3349">
        <v>3.9875442941060388</v>
      </c>
      <c r="B3349">
        <f t="shared" si="327"/>
        <v>6</v>
      </c>
      <c r="C3349">
        <f t="shared" si="324"/>
        <v>8.2434903347916588E-10</v>
      </c>
      <c r="D3349">
        <f t="shared" si="325"/>
        <v>472</v>
      </c>
      <c r="E3349">
        <f t="shared" si="328"/>
        <v>0</v>
      </c>
      <c r="F3349">
        <f t="shared" si="326"/>
        <v>0</v>
      </c>
      <c r="G3349" t="str">
        <f t="shared" si="329"/>
        <v>…</v>
      </c>
    </row>
    <row r="3350" spans="1:7" x14ac:dyDescent="0.3">
      <c r="A3350">
        <v>3.9899724522621143</v>
      </c>
      <c r="B3350">
        <f t="shared" si="327"/>
        <v>6</v>
      </c>
      <c r="C3350">
        <f t="shared" si="324"/>
        <v>2.4281581560754439E-3</v>
      </c>
      <c r="D3350">
        <f t="shared" si="325"/>
        <v>473</v>
      </c>
      <c r="E3350">
        <f t="shared" si="328"/>
        <v>0</v>
      </c>
      <c r="F3350">
        <f t="shared" si="326"/>
        <v>0</v>
      </c>
      <c r="G3350" t="str">
        <f t="shared" si="329"/>
        <v>…</v>
      </c>
    </row>
    <row r="3351" spans="1:7" x14ac:dyDescent="0.3">
      <c r="A3351">
        <v>3.9899724528530762</v>
      </c>
      <c r="B3351">
        <f t="shared" si="327"/>
        <v>6</v>
      </c>
      <c r="C3351">
        <f t="shared" si="324"/>
        <v>5.9096194604535413E-10</v>
      </c>
      <c r="D3351">
        <f t="shared" si="325"/>
        <v>474</v>
      </c>
      <c r="E3351">
        <f t="shared" si="328"/>
        <v>0</v>
      </c>
      <c r="F3351">
        <f t="shared" si="326"/>
        <v>0</v>
      </c>
      <c r="G3351" t="str">
        <f t="shared" si="329"/>
        <v>…</v>
      </c>
    </row>
    <row r="3352" spans="1:7" x14ac:dyDescent="0.3">
      <c r="A3352">
        <v>3.9899724753289689</v>
      </c>
      <c r="B3352">
        <f t="shared" si="327"/>
        <v>6</v>
      </c>
      <c r="C3352">
        <f t="shared" si="324"/>
        <v>2.2475892702544797E-8</v>
      </c>
      <c r="D3352">
        <f t="shared" si="325"/>
        <v>475</v>
      </c>
      <c r="E3352">
        <f t="shared" si="328"/>
        <v>0</v>
      </c>
      <c r="F3352">
        <f t="shared" si="326"/>
        <v>0</v>
      </c>
      <c r="G3352" t="str">
        <f t="shared" si="329"/>
        <v>…</v>
      </c>
    </row>
    <row r="3353" spans="1:7" x14ac:dyDescent="0.3">
      <c r="A3353">
        <v>3.9899724753289689</v>
      </c>
      <c r="B3353">
        <f t="shared" si="327"/>
        <v>6</v>
      </c>
      <c r="C3353">
        <f t="shared" si="324"/>
        <v>0</v>
      </c>
      <c r="D3353">
        <f t="shared" si="325"/>
        <v>476</v>
      </c>
      <c r="E3353">
        <f t="shared" si="328"/>
        <v>0</v>
      </c>
      <c r="F3353">
        <f t="shared" si="326"/>
        <v>0</v>
      </c>
      <c r="G3353" t="str">
        <f t="shared" si="329"/>
        <v>…</v>
      </c>
    </row>
    <row r="3354" spans="1:7" x14ac:dyDescent="0.3">
      <c r="A3354">
        <v>3.9899725833462396</v>
      </c>
      <c r="B3354">
        <f t="shared" si="327"/>
        <v>6</v>
      </c>
      <c r="C3354">
        <f t="shared" si="324"/>
        <v>1.0801727068354694E-7</v>
      </c>
      <c r="D3354">
        <f t="shared" si="325"/>
        <v>477</v>
      </c>
      <c r="E3354">
        <f t="shared" si="328"/>
        <v>0</v>
      </c>
      <c r="F3354">
        <f t="shared" si="326"/>
        <v>0</v>
      </c>
      <c r="G3354" t="str">
        <f t="shared" si="329"/>
        <v>…</v>
      </c>
    </row>
    <row r="3355" spans="1:7" x14ac:dyDescent="0.3">
      <c r="A3355">
        <v>3.990543187378758</v>
      </c>
      <c r="B3355">
        <f t="shared" si="327"/>
        <v>6</v>
      </c>
      <c r="C3355">
        <f t="shared" si="324"/>
        <v>5.7060403251840697E-4</v>
      </c>
      <c r="D3355">
        <f t="shared" si="325"/>
        <v>478</v>
      </c>
      <c r="E3355">
        <f t="shared" si="328"/>
        <v>0</v>
      </c>
      <c r="F3355">
        <f t="shared" si="326"/>
        <v>0</v>
      </c>
      <c r="G3355" t="str">
        <f t="shared" si="329"/>
        <v>…</v>
      </c>
    </row>
    <row r="3356" spans="1:7" x14ac:dyDescent="0.3">
      <c r="A3356">
        <v>3.9905502681613694</v>
      </c>
      <c r="B3356">
        <f t="shared" si="327"/>
        <v>6</v>
      </c>
      <c r="C3356">
        <f t="shared" si="324"/>
        <v>7.0807826113572503E-6</v>
      </c>
      <c r="D3356">
        <f t="shared" si="325"/>
        <v>479</v>
      </c>
      <c r="E3356">
        <f t="shared" si="328"/>
        <v>0</v>
      </c>
      <c r="F3356">
        <f t="shared" si="326"/>
        <v>0</v>
      </c>
      <c r="G3356" t="str">
        <f t="shared" si="329"/>
        <v>…</v>
      </c>
    </row>
    <row r="3357" spans="1:7" x14ac:dyDescent="0.3">
      <c r="A3357">
        <v>3.9905502681613694</v>
      </c>
      <c r="B3357">
        <f t="shared" si="327"/>
        <v>6</v>
      </c>
      <c r="C3357">
        <f t="shared" si="324"/>
        <v>0</v>
      </c>
      <c r="D3357">
        <f t="shared" si="325"/>
        <v>480</v>
      </c>
      <c r="E3357">
        <f t="shared" si="328"/>
        <v>0</v>
      </c>
      <c r="F3357">
        <f t="shared" si="326"/>
        <v>0</v>
      </c>
      <c r="G3357" t="str">
        <f t="shared" si="329"/>
        <v>…</v>
      </c>
    </row>
    <row r="3358" spans="1:7" x14ac:dyDescent="0.3">
      <c r="A3358">
        <v>3.9905502681644376</v>
      </c>
      <c r="B3358">
        <f t="shared" si="327"/>
        <v>6</v>
      </c>
      <c r="C3358">
        <f t="shared" si="324"/>
        <v>3.0682123508540826E-12</v>
      </c>
      <c r="D3358">
        <f t="shared" si="325"/>
        <v>481</v>
      </c>
      <c r="E3358">
        <f t="shared" si="328"/>
        <v>0</v>
      </c>
      <c r="F3358">
        <f t="shared" si="326"/>
        <v>0</v>
      </c>
      <c r="G3358" t="str">
        <f t="shared" si="329"/>
        <v>…</v>
      </c>
    </row>
    <row r="3359" spans="1:7" x14ac:dyDescent="0.3">
      <c r="A3359">
        <v>3.9905502681644376</v>
      </c>
      <c r="B3359">
        <f t="shared" si="327"/>
        <v>6</v>
      </c>
      <c r="C3359">
        <f t="shared" si="324"/>
        <v>0</v>
      </c>
      <c r="D3359">
        <f t="shared" si="325"/>
        <v>482</v>
      </c>
      <c r="E3359">
        <f t="shared" si="328"/>
        <v>0</v>
      </c>
      <c r="F3359">
        <f t="shared" si="326"/>
        <v>0</v>
      </c>
      <c r="G3359" t="str">
        <f t="shared" si="329"/>
        <v>…</v>
      </c>
    </row>
    <row r="3360" spans="1:7" x14ac:dyDescent="0.3">
      <c r="A3360">
        <v>3.9905502681645815</v>
      </c>
      <c r="B3360">
        <f t="shared" si="327"/>
        <v>6</v>
      </c>
      <c r="C3360">
        <f t="shared" si="324"/>
        <v>1.4388490399142029E-13</v>
      </c>
      <c r="D3360">
        <f t="shared" si="325"/>
        <v>483</v>
      </c>
      <c r="E3360">
        <f t="shared" si="328"/>
        <v>0</v>
      </c>
      <c r="F3360">
        <f t="shared" si="326"/>
        <v>0</v>
      </c>
      <c r="G3360" t="str">
        <f t="shared" si="329"/>
        <v>…</v>
      </c>
    </row>
    <row r="3361" spans="1:7" x14ac:dyDescent="0.3">
      <c r="A3361">
        <v>3.9907819235283712</v>
      </c>
      <c r="B3361">
        <f t="shared" si="327"/>
        <v>6</v>
      </c>
      <c r="C3361">
        <f t="shared" si="324"/>
        <v>2.3165536378977336E-4</v>
      </c>
      <c r="D3361">
        <f t="shared" si="325"/>
        <v>484</v>
      </c>
      <c r="E3361">
        <f t="shared" si="328"/>
        <v>0</v>
      </c>
      <c r="F3361">
        <f t="shared" si="326"/>
        <v>0</v>
      </c>
      <c r="G3361" t="str">
        <f t="shared" si="329"/>
        <v>…</v>
      </c>
    </row>
    <row r="3362" spans="1:7" x14ac:dyDescent="0.3">
      <c r="A3362">
        <v>3.9909298201433923</v>
      </c>
      <c r="B3362">
        <f t="shared" si="327"/>
        <v>6</v>
      </c>
      <c r="C3362">
        <f t="shared" si="324"/>
        <v>1.4789661502101481E-4</v>
      </c>
      <c r="D3362">
        <f t="shared" si="325"/>
        <v>485</v>
      </c>
      <c r="E3362">
        <f t="shared" si="328"/>
        <v>0</v>
      </c>
      <c r="F3362">
        <f t="shared" si="326"/>
        <v>0</v>
      </c>
      <c r="G3362" t="str">
        <f t="shared" si="329"/>
        <v>…</v>
      </c>
    </row>
    <row r="3363" spans="1:7" x14ac:dyDescent="0.3">
      <c r="A3363">
        <v>3.9909298201433923</v>
      </c>
      <c r="B3363">
        <f t="shared" si="327"/>
        <v>6</v>
      </c>
      <c r="C3363">
        <f t="shared" si="324"/>
        <v>0</v>
      </c>
      <c r="D3363">
        <f t="shared" si="325"/>
        <v>486</v>
      </c>
      <c r="E3363">
        <f t="shared" si="328"/>
        <v>0</v>
      </c>
      <c r="F3363">
        <f t="shared" si="326"/>
        <v>0</v>
      </c>
      <c r="G3363" t="str">
        <f t="shared" si="329"/>
        <v>…</v>
      </c>
    </row>
    <row r="3364" spans="1:7" x14ac:dyDescent="0.3">
      <c r="A3364">
        <v>3.9909370520107572</v>
      </c>
      <c r="B3364">
        <f t="shared" si="327"/>
        <v>6</v>
      </c>
      <c r="C3364">
        <f t="shared" si="324"/>
        <v>7.2318673649540699E-6</v>
      </c>
      <c r="D3364">
        <f t="shared" si="325"/>
        <v>487</v>
      </c>
      <c r="E3364">
        <f t="shared" si="328"/>
        <v>0</v>
      </c>
      <c r="F3364">
        <f t="shared" si="326"/>
        <v>0</v>
      </c>
      <c r="G3364" t="str">
        <f t="shared" si="329"/>
        <v>…</v>
      </c>
    </row>
    <row r="3365" spans="1:7" x14ac:dyDescent="0.3">
      <c r="A3365">
        <v>3.9909370520107572</v>
      </c>
      <c r="B3365">
        <f t="shared" si="327"/>
        <v>6</v>
      </c>
      <c r="C3365">
        <f t="shared" si="324"/>
        <v>0</v>
      </c>
      <c r="D3365">
        <f t="shared" si="325"/>
        <v>488</v>
      </c>
      <c r="E3365">
        <f t="shared" si="328"/>
        <v>0</v>
      </c>
      <c r="F3365">
        <f t="shared" si="326"/>
        <v>0</v>
      </c>
      <c r="G3365" t="str">
        <f t="shared" si="329"/>
        <v>…</v>
      </c>
    </row>
    <row r="3366" spans="1:7" x14ac:dyDescent="0.3">
      <c r="A3366">
        <v>3.9909465682263643</v>
      </c>
      <c r="B3366">
        <f t="shared" si="327"/>
        <v>6</v>
      </c>
      <c r="C3366">
        <f t="shared" si="324"/>
        <v>9.5162156070749404E-6</v>
      </c>
      <c r="D3366">
        <f t="shared" si="325"/>
        <v>489</v>
      </c>
      <c r="E3366">
        <f t="shared" si="328"/>
        <v>0</v>
      </c>
      <c r="F3366">
        <f t="shared" si="326"/>
        <v>0</v>
      </c>
      <c r="G3366" t="str">
        <f t="shared" si="329"/>
        <v>…</v>
      </c>
    </row>
    <row r="3367" spans="1:7" x14ac:dyDescent="0.3">
      <c r="A3367">
        <v>3.9909465682263643</v>
      </c>
      <c r="B3367">
        <f t="shared" si="327"/>
        <v>6</v>
      </c>
      <c r="C3367">
        <f t="shared" si="324"/>
        <v>0</v>
      </c>
      <c r="D3367">
        <f t="shared" si="325"/>
        <v>490</v>
      </c>
      <c r="E3367">
        <f t="shared" si="328"/>
        <v>0</v>
      </c>
      <c r="F3367">
        <f t="shared" si="326"/>
        <v>0</v>
      </c>
      <c r="G3367" t="str">
        <f t="shared" si="329"/>
        <v>…</v>
      </c>
    </row>
    <row r="3368" spans="1:7" x14ac:dyDescent="0.3">
      <c r="A3368">
        <v>3.9909465683483218</v>
      </c>
      <c r="B3368">
        <f t="shared" si="327"/>
        <v>6</v>
      </c>
      <c r="C3368">
        <f t="shared" si="324"/>
        <v>1.219575551658636E-10</v>
      </c>
      <c r="D3368">
        <f t="shared" si="325"/>
        <v>491</v>
      </c>
      <c r="E3368">
        <f t="shared" si="328"/>
        <v>0</v>
      </c>
      <c r="F3368">
        <f t="shared" si="326"/>
        <v>0</v>
      </c>
      <c r="G3368" t="str">
        <f t="shared" si="329"/>
        <v>…</v>
      </c>
    </row>
    <row r="3369" spans="1:7" x14ac:dyDescent="0.3">
      <c r="A3369">
        <v>3.9909465692259651</v>
      </c>
      <c r="B3369">
        <f t="shared" si="327"/>
        <v>6</v>
      </c>
      <c r="C3369">
        <f t="shared" si="324"/>
        <v>8.776432913748522E-10</v>
      </c>
      <c r="D3369">
        <f t="shared" si="325"/>
        <v>492</v>
      </c>
      <c r="E3369">
        <f t="shared" si="328"/>
        <v>0</v>
      </c>
      <c r="F3369">
        <f t="shared" si="326"/>
        <v>0</v>
      </c>
      <c r="G3369" t="str">
        <f t="shared" si="329"/>
        <v>…</v>
      </c>
    </row>
    <row r="3370" spans="1:7" x14ac:dyDescent="0.3">
      <c r="A3370">
        <v>3.9909465692259651</v>
      </c>
      <c r="B3370">
        <f t="shared" si="327"/>
        <v>6</v>
      </c>
      <c r="C3370">
        <f t="shared" si="324"/>
        <v>0</v>
      </c>
      <c r="D3370">
        <f t="shared" si="325"/>
        <v>493</v>
      </c>
      <c r="E3370">
        <f t="shared" si="328"/>
        <v>0</v>
      </c>
      <c r="F3370">
        <f t="shared" si="326"/>
        <v>0</v>
      </c>
      <c r="G3370" t="str">
        <f t="shared" si="329"/>
        <v>…</v>
      </c>
    </row>
    <row r="3371" spans="1:7" x14ac:dyDescent="0.3">
      <c r="A3371">
        <v>3.9909469571793834</v>
      </c>
      <c r="B3371">
        <f t="shared" si="327"/>
        <v>6</v>
      </c>
      <c r="C3371">
        <f t="shared" si="324"/>
        <v>3.8795341827935204E-7</v>
      </c>
      <c r="D3371">
        <f t="shared" si="325"/>
        <v>494</v>
      </c>
      <c r="E3371">
        <f t="shared" si="328"/>
        <v>0</v>
      </c>
      <c r="F3371">
        <f t="shared" si="326"/>
        <v>0</v>
      </c>
      <c r="G3371" t="str">
        <f t="shared" si="329"/>
        <v>…</v>
      </c>
    </row>
    <row r="3372" spans="1:7" x14ac:dyDescent="0.3">
      <c r="A3372">
        <v>3.9909469572286373</v>
      </c>
      <c r="B3372">
        <f t="shared" si="327"/>
        <v>6</v>
      </c>
      <c r="C3372">
        <f t="shared" si="324"/>
        <v>4.9253934264470445E-11</v>
      </c>
      <c r="D3372">
        <f t="shared" si="325"/>
        <v>495</v>
      </c>
      <c r="E3372">
        <f t="shared" si="328"/>
        <v>0</v>
      </c>
      <c r="F3372">
        <f t="shared" si="326"/>
        <v>0</v>
      </c>
      <c r="G3372" t="str">
        <f t="shared" si="329"/>
        <v>…</v>
      </c>
    </row>
    <row r="3373" spans="1:7" x14ac:dyDescent="0.3">
      <c r="A3373">
        <v>3.9913281354804067</v>
      </c>
      <c r="B3373">
        <f t="shared" si="327"/>
        <v>6</v>
      </c>
      <c r="C3373">
        <f t="shared" si="324"/>
        <v>3.8117825176930964E-4</v>
      </c>
      <c r="D3373">
        <f t="shared" si="325"/>
        <v>496</v>
      </c>
      <c r="E3373">
        <f t="shared" si="328"/>
        <v>0</v>
      </c>
      <c r="F3373">
        <f t="shared" si="326"/>
        <v>0</v>
      </c>
      <c r="G3373" t="str">
        <f t="shared" si="329"/>
        <v>…</v>
      </c>
    </row>
    <row r="3374" spans="1:7" x14ac:dyDescent="0.3">
      <c r="A3374">
        <v>3.9913281354881587</v>
      </c>
      <c r="B3374">
        <f t="shared" si="327"/>
        <v>6</v>
      </c>
      <c r="C3374">
        <f t="shared" si="324"/>
        <v>7.752021247142693E-12</v>
      </c>
      <c r="D3374">
        <f t="shared" si="325"/>
        <v>497</v>
      </c>
      <c r="E3374">
        <f t="shared" si="328"/>
        <v>0</v>
      </c>
      <c r="F3374">
        <f t="shared" si="326"/>
        <v>0</v>
      </c>
      <c r="G3374" t="str">
        <f t="shared" si="329"/>
        <v>…</v>
      </c>
    </row>
    <row r="3375" spans="1:7" x14ac:dyDescent="0.3">
      <c r="A3375">
        <v>3.9929049229012534</v>
      </c>
      <c r="B3375">
        <f t="shared" si="327"/>
        <v>6</v>
      </c>
      <c r="C3375">
        <f t="shared" si="324"/>
        <v>1.576787413094749E-3</v>
      </c>
      <c r="D3375">
        <f t="shared" si="325"/>
        <v>498</v>
      </c>
      <c r="E3375">
        <f t="shared" si="328"/>
        <v>0</v>
      </c>
      <c r="F3375">
        <f t="shared" si="326"/>
        <v>0</v>
      </c>
      <c r="G3375" t="str">
        <f t="shared" si="329"/>
        <v>…</v>
      </c>
    </row>
    <row r="3376" spans="1:7" x14ac:dyDescent="0.3">
      <c r="A3376">
        <v>3.9929049275582069</v>
      </c>
      <c r="B3376">
        <f t="shared" si="327"/>
        <v>6</v>
      </c>
      <c r="C3376">
        <f t="shared" si="324"/>
        <v>4.6569534895013476E-9</v>
      </c>
      <c r="D3376">
        <f t="shared" si="325"/>
        <v>499</v>
      </c>
      <c r="E3376">
        <f t="shared" si="328"/>
        <v>0</v>
      </c>
      <c r="F3376">
        <f t="shared" si="326"/>
        <v>0</v>
      </c>
      <c r="G3376" t="str">
        <f t="shared" si="329"/>
        <v>…</v>
      </c>
    </row>
    <row r="3377" spans="1:7" x14ac:dyDescent="0.3">
      <c r="A3377">
        <v>3.9929049278001969</v>
      </c>
      <c r="B3377">
        <f t="shared" si="327"/>
        <v>6</v>
      </c>
      <c r="C3377">
        <f t="shared" si="324"/>
        <v>2.4198998360702717E-10</v>
      </c>
      <c r="D3377">
        <f t="shared" si="325"/>
        <v>500</v>
      </c>
      <c r="E3377">
        <f t="shared" si="328"/>
        <v>0</v>
      </c>
      <c r="F3377">
        <f t="shared" si="326"/>
        <v>0</v>
      </c>
      <c r="G3377" t="str">
        <f t="shared" si="329"/>
        <v>…</v>
      </c>
    </row>
    <row r="3378" spans="1:7" x14ac:dyDescent="0.3">
      <c r="A3378">
        <v>3.9929049278001969</v>
      </c>
      <c r="B3378">
        <f t="shared" si="327"/>
        <v>6</v>
      </c>
      <c r="C3378">
        <f t="shared" si="324"/>
        <v>0</v>
      </c>
      <c r="D3378">
        <f t="shared" si="325"/>
        <v>501</v>
      </c>
      <c r="E3378">
        <f t="shared" si="328"/>
        <v>0</v>
      </c>
      <c r="F3378">
        <f t="shared" si="326"/>
        <v>0</v>
      </c>
      <c r="G3378" t="str">
        <f t="shared" si="329"/>
        <v>…</v>
      </c>
    </row>
    <row r="3379" spans="1:7" x14ac:dyDescent="0.3">
      <c r="A3379">
        <v>3.9929049281798408</v>
      </c>
      <c r="B3379">
        <f t="shared" si="327"/>
        <v>6</v>
      </c>
      <c r="C3379">
        <f t="shared" si="324"/>
        <v>3.7964387189504123E-10</v>
      </c>
      <c r="D3379">
        <f t="shared" si="325"/>
        <v>502</v>
      </c>
      <c r="E3379">
        <f t="shared" si="328"/>
        <v>0</v>
      </c>
      <c r="F3379">
        <f t="shared" si="326"/>
        <v>0</v>
      </c>
      <c r="G3379" t="str">
        <f t="shared" si="329"/>
        <v>…</v>
      </c>
    </row>
    <row r="3380" spans="1:7" x14ac:dyDescent="0.3">
      <c r="A3380">
        <v>3.9929049281798408</v>
      </c>
      <c r="B3380">
        <f t="shared" si="327"/>
        <v>6</v>
      </c>
      <c r="C3380">
        <f t="shared" si="324"/>
        <v>0</v>
      </c>
      <c r="D3380">
        <f t="shared" si="325"/>
        <v>503</v>
      </c>
      <c r="E3380">
        <f t="shared" si="328"/>
        <v>0</v>
      </c>
      <c r="F3380">
        <f t="shared" si="326"/>
        <v>0</v>
      </c>
      <c r="G3380" t="str">
        <f t="shared" si="329"/>
        <v>…</v>
      </c>
    </row>
    <row r="3381" spans="1:7" x14ac:dyDescent="0.3">
      <c r="A3381">
        <v>3.9929111063155944</v>
      </c>
      <c r="B3381">
        <f t="shared" si="327"/>
        <v>6</v>
      </c>
      <c r="C3381">
        <f t="shared" si="324"/>
        <v>6.1781357536538906E-6</v>
      </c>
      <c r="D3381">
        <f t="shared" si="325"/>
        <v>504</v>
      </c>
      <c r="E3381">
        <f t="shared" si="328"/>
        <v>0</v>
      </c>
      <c r="F3381">
        <f t="shared" si="326"/>
        <v>0</v>
      </c>
      <c r="G3381" t="str">
        <f t="shared" si="329"/>
        <v>…</v>
      </c>
    </row>
    <row r="3382" spans="1:7" x14ac:dyDescent="0.3">
      <c r="A3382">
        <v>3.9929111063155944</v>
      </c>
      <c r="B3382">
        <f t="shared" si="327"/>
        <v>6</v>
      </c>
      <c r="C3382">
        <f t="shared" si="324"/>
        <v>0</v>
      </c>
      <c r="D3382">
        <f t="shared" si="325"/>
        <v>505</v>
      </c>
      <c r="E3382">
        <f t="shared" si="328"/>
        <v>0</v>
      </c>
      <c r="F3382">
        <f t="shared" si="326"/>
        <v>0</v>
      </c>
      <c r="G3382" t="str">
        <f t="shared" si="329"/>
        <v>…</v>
      </c>
    </row>
    <row r="3383" spans="1:7" x14ac:dyDescent="0.3">
      <c r="A3383">
        <v>4.0161500985006198</v>
      </c>
      <c r="B3383">
        <f t="shared" si="327"/>
        <v>6</v>
      </c>
      <c r="C3383">
        <f t="shared" si="324"/>
        <v>2.3238992185025342E-2</v>
      </c>
      <c r="D3383">
        <f t="shared" si="325"/>
        <v>506</v>
      </c>
      <c r="E3383">
        <f t="shared" si="328"/>
        <v>0</v>
      </c>
      <c r="F3383">
        <f t="shared" si="326"/>
        <v>0</v>
      </c>
      <c r="G3383" t="str">
        <f t="shared" si="329"/>
        <v>…</v>
      </c>
    </row>
    <row r="3384" spans="1:7" x14ac:dyDescent="0.3">
      <c r="A3384">
        <v>4.0161500985006198</v>
      </c>
      <c r="B3384">
        <f t="shared" si="327"/>
        <v>6</v>
      </c>
      <c r="C3384">
        <f t="shared" si="324"/>
        <v>0</v>
      </c>
      <c r="D3384">
        <f t="shared" si="325"/>
        <v>507</v>
      </c>
      <c r="E3384">
        <f t="shared" si="328"/>
        <v>0</v>
      </c>
      <c r="F3384">
        <f t="shared" si="326"/>
        <v>0</v>
      </c>
      <c r="G3384" t="str">
        <f t="shared" si="329"/>
        <v>…</v>
      </c>
    </row>
    <row r="3385" spans="1:7" x14ac:dyDescent="0.3">
      <c r="A3385">
        <v>4.0161500985115008</v>
      </c>
      <c r="B3385">
        <f t="shared" si="327"/>
        <v>6</v>
      </c>
      <c r="C3385">
        <f t="shared" si="324"/>
        <v>1.0881073819746234E-11</v>
      </c>
      <c r="D3385">
        <f t="shared" si="325"/>
        <v>508</v>
      </c>
      <c r="E3385">
        <f t="shared" si="328"/>
        <v>0</v>
      </c>
      <c r="F3385">
        <f t="shared" si="326"/>
        <v>0</v>
      </c>
      <c r="G3385" t="str">
        <f t="shared" si="329"/>
        <v>…</v>
      </c>
    </row>
    <row r="3386" spans="1:7" x14ac:dyDescent="0.3">
      <c r="A3386">
        <v>4.0161666573046064</v>
      </c>
      <c r="B3386">
        <f t="shared" si="327"/>
        <v>6</v>
      </c>
      <c r="C3386">
        <f t="shared" si="324"/>
        <v>1.655879310558106E-5</v>
      </c>
      <c r="D3386">
        <f t="shared" si="325"/>
        <v>509</v>
      </c>
      <c r="E3386">
        <f t="shared" si="328"/>
        <v>0</v>
      </c>
      <c r="F3386">
        <f t="shared" si="326"/>
        <v>0</v>
      </c>
      <c r="G3386" t="str">
        <f t="shared" si="329"/>
        <v>…</v>
      </c>
    </row>
    <row r="3387" spans="1:7" x14ac:dyDescent="0.3">
      <c r="A3387">
        <v>4.0161666573048347</v>
      </c>
      <c r="B3387">
        <f t="shared" si="327"/>
        <v>6</v>
      </c>
      <c r="C3387">
        <f t="shared" si="324"/>
        <v>2.2826185386293218E-13</v>
      </c>
      <c r="D3387">
        <f t="shared" si="325"/>
        <v>510</v>
      </c>
      <c r="E3387">
        <f t="shared" si="328"/>
        <v>0</v>
      </c>
      <c r="F3387">
        <f t="shared" si="326"/>
        <v>0</v>
      </c>
      <c r="G3387" t="str">
        <f t="shared" si="329"/>
        <v>…</v>
      </c>
    </row>
    <row r="3388" spans="1:7" x14ac:dyDescent="0.3">
      <c r="A3388">
        <v>4.0161666573048347</v>
      </c>
      <c r="B3388">
        <f t="shared" si="327"/>
        <v>6</v>
      </c>
      <c r="C3388">
        <f t="shared" si="324"/>
        <v>0</v>
      </c>
      <c r="D3388">
        <f t="shared" si="325"/>
        <v>511</v>
      </c>
      <c r="E3388">
        <f t="shared" si="328"/>
        <v>0</v>
      </c>
      <c r="F3388">
        <f t="shared" si="326"/>
        <v>0</v>
      </c>
      <c r="G3388" t="str">
        <f t="shared" si="329"/>
        <v>…</v>
      </c>
    </row>
    <row r="3389" spans="1:7" x14ac:dyDescent="0.3">
      <c r="A3389">
        <v>4.1429442876182261</v>
      </c>
      <c r="B3389">
        <f t="shared" si="327"/>
        <v>6</v>
      </c>
      <c r="C3389">
        <f t="shared" si="324"/>
        <v>0.1267776303133914</v>
      </c>
      <c r="D3389">
        <f t="shared" si="325"/>
        <v>512</v>
      </c>
      <c r="E3389">
        <f t="shared" si="328"/>
        <v>0</v>
      </c>
      <c r="F3389">
        <f t="shared" si="326"/>
        <v>0</v>
      </c>
      <c r="G3389" t="str">
        <f t="shared" si="329"/>
        <v>…</v>
      </c>
    </row>
    <row r="3390" spans="1:7" x14ac:dyDescent="0.3">
      <c r="A3390">
        <v>4.1429997601949475</v>
      </c>
      <c r="B3390">
        <f t="shared" si="327"/>
        <v>6</v>
      </c>
      <c r="C3390">
        <f t="shared" ref="C3390:C3453" si="330">A3390-A3389</f>
        <v>5.5472576721449229E-5</v>
      </c>
      <c r="D3390">
        <f t="shared" ref="D3390:D3453" si="331">D3389+1</f>
        <v>513</v>
      </c>
      <c r="E3390">
        <f t="shared" si="328"/>
        <v>0</v>
      </c>
      <c r="F3390">
        <f t="shared" ref="F3390:F3453" si="332">E3390-E3389</f>
        <v>0</v>
      </c>
      <c r="G3390" t="str">
        <f t="shared" si="329"/>
        <v>…</v>
      </c>
    </row>
    <row r="3391" spans="1:7" x14ac:dyDescent="0.3">
      <c r="A3391">
        <v>4.1429997601949475</v>
      </c>
      <c r="B3391">
        <f t="shared" ref="B3391:B3454" si="333">B3390</f>
        <v>6</v>
      </c>
      <c r="C3391">
        <f t="shared" si="330"/>
        <v>0</v>
      </c>
      <c r="D3391">
        <f t="shared" si="331"/>
        <v>514</v>
      </c>
      <c r="E3391">
        <f t="shared" si="328"/>
        <v>0</v>
      </c>
      <c r="F3391">
        <f t="shared" si="332"/>
        <v>0</v>
      </c>
      <c r="G3391" t="str">
        <f t="shared" si="329"/>
        <v>…</v>
      </c>
    </row>
    <row r="3392" spans="1:7" x14ac:dyDescent="0.3">
      <c r="A3392">
        <v>4.1429997601949475</v>
      </c>
      <c r="B3392">
        <f t="shared" si="333"/>
        <v>6</v>
      </c>
      <c r="C3392">
        <f t="shared" si="330"/>
        <v>0</v>
      </c>
      <c r="D3392">
        <f t="shared" si="331"/>
        <v>515</v>
      </c>
      <c r="E3392">
        <f t="shared" si="328"/>
        <v>0</v>
      </c>
      <c r="F3392">
        <f t="shared" si="332"/>
        <v>0</v>
      </c>
      <c r="G3392" t="str">
        <f t="shared" si="329"/>
        <v>…</v>
      </c>
    </row>
    <row r="3393" spans="1:7" x14ac:dyDescent="0.3">
      <c r="A3393">
        <v>4.1429997605160231</v>
      </c>
      <c r="B3393">
        <f t="shared" si="333"/>
        <v>6</v>
      </c>
      <c r="C3393">
        <f t="shared" si="330"/>
        <v>3.2107561054317557E-10</v>
      </c>
      <c r="D3393">
        <f t="shared" si="331"/>
        <v>516</v>
      </c>
      <c r="E3393">
        <f t="shared" si="328"/>
        <v>0</v>
      </c>
      <c r="F3393">
        <f t="shared" si="332"/>
        <v>0</v>
      </c>
      <c r="G3393" t="str">
        <f t="shared" si="329"/>
        <v>…</v>
      </c>
    </row>
    <row r="3394" spans="1:7" x14ac:dyDescent="0.3">
      <c r="A3394">
        <v>4.1864425705387909</v>
      </c>
      <c r="B3394">
        <f t="shared" si="333"/>
        <v>6</v>
      </c>
      <c r="C3394">
        <f t="shared" si="330"/>
        <v>4.3442810022767731E-2</v>
      </c>
      <c r="D3394">
        <f t="shared" si="331"/>
        <v>517</v>
      </c>
      <c r="E3394">
        <f t="shared" si="328"/>
        <v>0</v>
      </c>
      <c r="F3394">
        <f t="shared" si="332"/>
        <v>0</v>
      </c>
      <c r="G3394" t="str">
        <f t="shared" si="329"/>
        <v>…</v>
      </c>
    </row>
    <row r="3395" spans="1:7" x14ac:dyDescent="0.3">
      <c r="A3395">
        <v>4.1864425705388015</v>
      </c>
      <c r="B3395">
        <f t="shared" si="333"/>
        <v>6</v>
      </c>
      <c r="C3395">
        <f t="shared" si="330"/>
        <v>1.0658141036401503E-14</v>
      </c>
      <c r="D3395">
        <f t="shared" si="331"/>
        <v>518</v>
      </c>
      <c r="E3395">
        <f t="shared" ref="E3395:E3458" si="334">IF(A3395&lt;7,0,D3395)</f>
        <v>0</v>
      </c>
      <c r="F3395">
        <f t="shared" si="332"/>
        <v>0</v>
      </c>
      <c r="G3395" t="str">
        <f t="shared" ref="G3395:G3458" si="335">IF(D3395&lt;50,"A",IF(D3395&lt;100,"B",IF(D3395&lt;150,"C",IF(D3395&lt;200,"D",IF(D3395&lt;250,"E",IF(D3395&lt;305,"F","…"))))))</f>
        <v>…</v>
      </c>
    </row>
    <row r="3396" spans="1:7" x14ac:dyDescent="0.3">
      <c r="A3396">
        <v>4.1864425705388042</v>
      </c>
      <c r="B3396">
        <f t="shared" si="333"/>
        <v>6</v>
      </c>
      <c r="C3396">
        <f t="shared" si="330"/>
        <v>0</v>
      </c>
      <c r="D3396">
        <f t="shared" si="331"/>
        <v>519</v>
      </c>
      <c r="E3396">
        <f t="shared" si="334"/>
        <v>0</v>
      </c>
      <c r="F3396">
        <f t="shared" si="332"/>
        <v>0</v>
      </c>
      <c r="G3396" t="str">
        <f t="shared" si="335"/>
        <v>…</v>
      </c>
    </row>
    <row r="3397" spans="1:7" x14ac:dyDescent="0.3">
      <c r="A3397">
        <v>4.5582367085081472</v>
      </c>
      <c r="B3397">
        <f t="shared" si="333"/>
        <v>6</v>
      </c>
      <c r="C3397">
        <f t="shared" si="330"/>
        <v>0.37179413796934302</v>
      </c>
      <c r="D3397">
        <f t="shared" si="331"/>
        <v>520</v>
      </c>
      <c r="E3397">
        <f t="shared" si="334"/>
        <v>0</v>
      </c>
      <c r="F3397">
        <f t="shared" si="332"/>
        <v>0</v>
      </c>
      <c r="G3397" t="str">
        <f t="shared" si="335"/>
        <v>…</v>
      </c>
    </row>
    <row r="3398" spans="1:7" x14ac:dyDescent="0.3">
      <c r="A3398">
        <v>4.5582367085082405</v>
      </c>
      <c r="B3398">
        <f t="shared" si="333"/>
        <v>6</v>
      </c>
      <c r="C3398">
        <f t="shared" si="330"/>
        <v>9.3258734068513149E-14</v>
      </c>
      <c r="D3398">
        <f t="shared" si="331"/>
        <v>521</v>
      </c>
      <c r="E3398">
        <f t="shared" si="334"/>
        <v>0</v>
      </c>
      <c r="F3398">
        <f t="shared" si="332"/>
        <v>0</v>
      </c>
      <c r="G3398" t="str">
        <f t="shared" si="335"/>
        <v>…</v>
      </c>
    </row>
    <row r="3399" spans="1:7" x14ac:dyDescent="0.3">
      <c r="A3399">
        <v>4.5582670774162253</v>
      </c>
      <c r="B3399">
        <f t="shared" si="333"/>
        <v>6</v>
      </c>
      <c r="C3399">
        <f t="shared" si="330"/>
        <v>3.0368907984801297E-5</v>
      </c>
      <c r="D3399">
        <f t="shared" si="331"/>
        <v>522</v>
      </c>
      <c r="E3399">
        <f t="shared" si="334"/>
        <v>0</v>
      </c>
      <c r="F3399">
        <f t="shared" si="332"/>
        <v>0</v>
      </c>
      <c r="G3399" t="str">
        <f t="shared" si="335"/>
        <v>…</v>
      </c>
    </row>
    <row r="3400" spans="1:7" x14ac:dyDescent="0.3">
      <c r="A3400">
        <v>4.5582670774162253</v>
      </c>
      <c r="B3400">
        <f t="shared" si="333"/>
        <v>6</v>
      </c>
      <c r="C3400">
        <f t="shared" si="330"/>
        <v>0</v>
      </c>
      <c r="D3400">
        <f t="shared" si="331"/>
        <v>523</v>
      </c>
      <c r="E3400">
        <f t="shared" si="334"/>
        <v>0</v>
      </c>
      <c r="F3400">
        <f t="shared" si="332"/>
        <v>0</v>
      </c>
      <c r="G3400" t="str">
        <f t="shared" si="335"/>
        <v>…</v>
      </c>
    </row>
    <row r="3401" spans="1:7" x14ac:dyDescent="0.3">
      <c r="A3401">
        <v>4.5586381143724157</v>
      </c>
      <c r="B3401">
        <f t="shared" si="333"/>
        <v>6</v>
      </c>
      <c r="C3401">
        <f t="shared" si="330"/>
        <v>3.7103695619045141E-4</v>
      </c>
      <c r="D3401">
        <f t="shared" si="331"/>
        <v>524</v>
      </c>
      <c r="E3401">
        <f t="shared" si="334"/>
        <v>0</v>
      </c>
      <c r="F3401">
        <f t="shared" si="332"/>
        <v>0</v>
      </c>
      <c r="G3401" t="str">
        <f t="shared" si="335"/>
        <v>…</v>
      </c>
    </row>
    <row r="3402" spans="1:7" x14ac:dyDescent="0.3">
      <c r="A3402">
        <v>4.5586381143724157</v>
      </c>
      <c r="B3402">
        <f t="shared" si="333"/>
        <v>6</v>
      </c>
      <c r="C3402">
        <f t="shared" si="330"/>
        <v>0</v>
      </c>
      <c r="D3402">
        <f t="shared" si="331"/>
        <v>525</v>
      </c>
      <c r="E3402">
        <f t="shared" si="334"/>
        <v>0</v>
      </c>
      <c r="F3402">
        <f t="shared" si="332"/>
        <v>0</v>
      </c>
      <c r="G3402" t="str">
        <f t="shared" si="335"/>
        <v>…</v>
      </c>
    </row>
    <row r="3403" spans="1:7" x14ac:dyDescent="0.3">
      <c r="A3403">
        <v>4.5586406151864622</v>
      </c>
      <c r="B3403">
        <f t="shared" si="333"/>
        <v>6</v>
      </c>
      <c r="C3403">
        <f t="shared" si="330"/>
        <v>2.5008140465132556E-6</v>
      </c>
      <c r="D3403">
        <f t="shared" si="331"/>
        <v>526</v>
      </c>
      <c r="E3403">
        <f t="shared" si="334"/>
        <v>0</v>
      </c>
      <c r="F3403">
        <f t="shared" si="332"/>
        <v>0</v>
      </c>
      <c r="G3403" t="str">
        <f t="shared" si="335"/>
        <v>…</v>
      </c>
    </row>
    <row r="3404" spans="1:7" x14ac:dyDescent="0.3">
      <c r="A3404">
        <v>4.5586456178407504</v>
      </c>
      <c r="B3404">
        <f t="shared" si="333"/>
        <v>6</v>
      </c>
      <c r="C3404">
        <f t="shared" si="330"/>
        <v>5.0026542881553837E-6</v>
      </c>
      <c r="D3404">
        <f t="shared" si="331"/>
        <v>527</v>
      </c>
      <c r="E3404">
        <f t="shared" si="334"/>
        <v>0</v>
      </c>
      <c r="F3404">
        <f t="shared" si="332"/>
        <v>0</v>
      </c>
      <c r="G3404" t="str">
        <f t="shared" si="335"/>
        <v>…</v>
      </c>
    </row>
    <row r="3405" spans="1:7" x14ac:dyDescent="0.3">
      <c r="A3405">
        <v>4.5586538238611505</v>
      </c>
      <c r="B3405">
        <f t="shared" si="333"/>
        <v>6</v>
      </c>
      <c r="C3405">
        <f t="shared" si="330"/>
        <v>8.2060204000811154E-6</v>
      </c>
      <c r="D3405">
        <f t="shared" si="331"/>
        <v>528</v>
      </c>
      <c r="E3405">
        <f t="shared" si="334"/>
        <v>0</v>
      </c>
      <c r="F3405">
        <f t="shared" si="332"/>
        <v>0</v>
      </c>
      <c r="G3405" t="str">
        <f t="shared" si="335"/>
        <v>…</v>
      </c>
    </row>
    <row r="3406" spans="1:7" x14ac:dyDescent="0.3">
      <c r="A3406">
        <v>4.5586538238611798</v>
      </c>
      <c r="B3406">
        <f t="shared" si="333"/>
        <v>6</v>
      </c>
      <c r="C3406">
        <f t="shared" si="330"/>
        <v>2.9309887850104133E-14</v>
      </c>
      <c r="D3406">
        <f t="shared" si="331"/>
        <v>529</v>
      </c>
      <c r="E3406">
        <f t="shared" si="334"/>
        <v>0</v>
      </c>
      <c r="F3406">
        <f t="shared" si="332"/>
        <v>0</v>
      </c>
      <c r="G3406" t="str">
        <f t="shared" si="335"/>
        <v>…</v>
      </c>
    </row>
    <row r="3407" spans="1:7" x14ac:dyDescent="0.3">
      <c r="A3407">
        <v>4.5586538238611798</v>
      </c>
      <c r="B3407">
        <f t="shared" si="333"/>
        <v>6</v>
      </c>
      <c r="C3407">
        <f t="shared" si="330"/>
        <v>0</v>
      </c>
      <c r="D3407">
        <f t="shared" si="331"/>
        <v>530</v>
      </c>
      <c r="E3407">
        <f t="shared" si="334"/>
        <v>0</v>
      </c>
      <c r="F3407">
        <f t="shared" si="332"/>
        <v>0</v>
      </c>
      <c r="G3407" t="str">
        <f t="shared" si="335"/>
        <v>…</v>
      </c>
    </row>
    <row r="3408" spans="1:7" x14ac:dyDescent="0.3">
      <c r="A3408">
        <v>4.6856509161221851</v>
      </c>
      <c r="B3408">
        <f t="shared" si="333"/>
        <v>6</v>
      </c>
      <c r="C3408">
        <f t="shared" si="330"/>
        <v>0.12699709226100531</v>
      </c>
      <c r="D3408">
        <f t="shared" si="331"/>
        <v>531</v>
      </c>
      <c r="E3408">
        <f t="shared" si="334"/>
        <v>0</v>
      </c>
      <c r="F3408">
        <f t="shared" si="332"/>
        <v>0</v>
      </c>
      <c r="G3408" t="str">
        <f t="shared" si="335"/>
        <v>…</v>
      </c>
    </row>
    <row r="3409" spans="1:7" x14ac:dyDescent="0.3">
      <c r="A3409">
        <v>4.6856509176267043</v>
      </c>
      <c r="B3409">
        <f t="shared" si="333"/>
        <v>6</v>
      </c>
      <c r="C3409">
        <f t="shared" si="330"/>
        <v>1.5045191759099907E-9</v>
      </c>
      <c r="D3409">
        <f t="shared" si="331"/>
        <v>532</v>
      </c>
      <c r="E3409">
        <f t="shared" si="334"/>
        <v>0</v>
      </c>
      <c r="F3409">
        <f t="shared" si="332"/>
        <v>0</v>
      </c>
      <c r="G3409" t="str">
        <f t="shared" si="335"/>
        <v>…</v>
      </c>
    </row>
    <row r="3410" spans="1:7" x14ac:dyDescent="0.3">
      <c r="A3410">
        <v>4.6856541445167945</v>
      </c>
      <c r="B3410">
        <f t="shared" si="333"/>
        <v>6</v>
      </c>
      <c r="C3410">
        <f t="shared" si="330"/>
        <v>3.2268900902465703E-6</v>
      </c>
      <c r="D3410">
        <f t="shared" si="331"/>
        <v>533</v>
      </c>
      <c r="E3410">
        <f t="shared" si="334"/>
        <v>0</v>
      </c>
      <c r="F3410">
        <f t="shared" si="332"/>
        <v>0</v>
      </c>
      <c r="G3410" t="str">
        <f t="shared" si="335"/>
        <v>…</v>
      </c>
    </row>
    <row r="3411" spans="1:7" x14ac:dyDescent="0.3">
      <c r="A3411">
        <v>4.6892080420849069</v>
      </c>
      <c r="B3411">
        <f t="shared" si="333"/>
        <v>6</v>
      </c>
      <c r="C3411">
        <f t="shared" si="330"/>
        <v>3.5538975681124185E-3</v>
      </c>
      <c r="D3411">
        <f t="shared" si="331"/>
        <v>534</v>
      </c>
      <c r="E3411">
        <f t="shared" si="334"/>
        <v>0</v>
      </c>
      <c r="F3411">
        <f t="shared" si="332"/>
        <v>0</v>
      </c>
      <c r="G3411" t="str">
        <f t="shared" si="335"/>
        <v>…</v>
      </c>
    </row>
    <row r="3412" spans="1:7" x14ac:dyDescent="0.3">
      <c r="A3412">
        <v>4.6892080420849069</v>
      </c>
      <c r="B3412">
        <f t="shared" si="333"/>
        <v>6</v>
      </c>
      <c r="C3412">
        <f t="shared" si="330"/>
        <v>0</v>
      </c>
      <c r="D3412">
        <f t="shared" si="331"/>
        <v>535</v>
      </c>
      <c r="E3412">
        <f t="shared" si="334"/>
        <v>0</v>
      </c>
      <c r="F3412">
        <f t="shared" si="332"/>
        <v>0</v>
      </c>
      <c r="G3412" t="str">
        <f t="shared" si="335"/>
        <v>…</v>
      </c>
    </row>
    <row r="3413" spans="1:7" x14ac:dyDescent="0.3">
      <c r="A3413">
        <v>4.7215292374126028</v>
      </c>
      <c r="B3413">
        <f t="shared" si="333"/>
        <v>6</v>
      </c>
      <c r="C3413">
        <f t="shared" si="330"/>
        <v>3.232119532769584E-2</v>
      </c>
      <c r="D3413">
        <f t="shared" si="331"/>
        <v>536</v>
      </c>
      <c r="E3413">
        <f t="shared" si="334"/>
        <v>0</v>
      </c>
      <c r="F3413">
        <f t="shared" si="332"/>
        <v>0</v>
      </c>
      <c r="G3413" t="str">
        <f t="shared" si="335"/>
        <v>…</v>
      </c>
    </row>
    <row r="3414" spans="1:7" x14ac:dyDescent="0.3">
      <c r="A3414">
        <v>4.7215292377834324</v>
      </c>
      <c r="B3414">
        <f t="shared" si="333"/>
        <v>6</v>
      </c>
      <c r="C3414">
        <f t="shared" si="330"/>
        <v>3.7082958925793719E-10</v>
      </c>
      <c r="D3414">
        <f t="shared" si="331"/>
        <v>537</v>
      </c>
      <c r="E3414">
        <f t="shared" si="334"/>
        <v>0</v>
      </c>
      <c r="F3414">
        <f t="shared" si="332"/>
        <v>0</v>
      </c>
      <c r="G3414" t="str">
        <f t="shared" si="335"/>
        <v>…</v>
      </c>
    </row>
    <row r="3415" spans="1:7" x14ac:dyDescent="0.3">
      <c r="A3415">
        <v>4.7215292377834324</v>
      </c>
      <c r="B3415">
        <f t="shared" si="333"/>
        <v>6</v>
      </c>
      <c r="C3415">
        <f t="shared" si="330"/>
        <v>0</v>
      </c>
      <c r="D3415">
        <f t="shared" si="331"/>
        <v>538</v>
      </c>
      <c r="E3415">
        <f t="shared" si="334"/>
        <v>0</v>
      </c>
      <c r="F3415">
        <f t="shared" si="332"/>
        <v>0</v>
      </c>
      <c r="G3415" t="str">
        <f t="shared" si="335"/>
        <v>…</v>
      </c>
    </row>
    <row r="3416" spans="1:7" x14ac:dyDescent="0.3">
      <c r="A3416">
        <v>4.7215292377834324</v>
      </c>
      <c r="B3416">
        <f t="shared" si="333"/>
        <v>6</v>
      </c>
      <c r="C3416">
        <f t="shared" si="330"/>
        <v>0</v>
      </c>
      <c r="D3416">
        <f t="shared" si="331"/>
        <v>539</v>
      </c>
      <c r="E3416">
        <f t="shared" si="334"/>
        <v>0</v>
      </c>
      <c r="F3416">
        <f t="shared" si="332"/>
        <v>0</v>
      </c>
      <c r="G3416" t="str">
        <f t="shared" si="335"/>
        <v>…</v>
      </c>
    </row>
    <row r="3417" spans="1:7" x14ac:dyDescent="0.3">
      <c r="A3417">
        <v>4.7215292377834333</v>
      </c>
      <c r="B3417">
        <f t="shared" si="333"/>
        <v>6</v>
      </c>
      <c r="C3417">
        <f t="shared" si="330"/>
        <v>0</v>
      </c>
      <c r="D3417">
        <f t="shared" si="331"/>
        <v>540</v>
      </c>
      <c r="E3417">
        <f t="shared" si="334"/>
        <v>0</v>
      </c>
      <c r="F3417">
        <f t="shared" si="332"/>
        <v>0</v>
      </c>
      <c r="G3417" t="str">
        <f t="shared" si="335"/>
        <v>…</v>
      </c>
    </row>
    <row r="3418" spans="1:7" x14ac:dyDescent="0.3">
      <c r="A3418">
        <v>4.7215301149600553</v>
      </c>
      <c r="B3418">
        <f t="shared" si="333"/>
        <v>6</v>
      </c>
      <c r="C3418">
        <f t="shared" si="330"/>
        <v>8.771766220050381E-7</v>
      </c>
      <c r="D3418">
        <f t="shared" si="331"/>
        <v>541</v>
      </c>
      <c r="E3418">
        <f t="shared" si="334"/>
        <v>0</v>
      </c>
      <c r="F3418">
        <f t="shared" si="332"/>
        <v>0</v>
      </c>
      <c r="G3418" t="str">
        <f t="shared" si="335"/>
        <v>…</v>
      </c>
    </row>
    <row r="3419" spans="1:7" x14ac:dyDescent="0.3">
      <c r="A3419">
        <v>4.7215301149870532</v>
      </c>
      <c r="B3419">
        <f t="shared" si="333"/>
        <v>6</v>
      </c>
      <c r="C3419">
        <f t="shared" si="330"/>
        <v>2.6997959423624707E-11</v>
      </c>
      <c r="D3419">
        <f t="shared" si="331"/>
        <v>542</v>
      </c>
      <c r="E3419">
        <f t="shared" si="334"/>
        <v>0</v>
      </c>
      <c r="F3419">
        <f t="shared" si="332"/>
        <v>0</v>
      </c>
      <c r="G3419" t="str">
        <f t="shared" si="335"/>
        <v>…</v>
      </c>
    </row>
    <row r="3420" spans="1:7" x14ac:dyDescent="0.3">
      <c r="A3420">
        <v>4.7215301149870532</v>
      </c>
      <c r="B3420">
        <f t="shared" si="333"/>
        <v>6</v>
      </c>
      <c r="C3420">
        <f t="shared" si="330"/>
        <v>0</v>
      </c>
      <c r="D3420">
        <f t="shared" si="331"/>
        <v>543</v>
      </c>
      <c r="E3420">
        <f t="shared" si="334"/>
        <v>0</v>
      </c>
      <c r="F3420">
        <f t="shared" si="332"/>
        <v>0</v>
      </c>
      <c r="G3420" t="str">
        <f t="shared" si="335"/>
        <v>…</v>
      </c>
    </row>
    <row r="3421" spans="1:7" x14ac:dyDescent="0.3">
      <c r="A3421">
        <v>4.7236234754921513</v>
      </c>
      <c r="B3421">
        <f t="shared" si="333"/>
        <v>6</v>
      </c>
      <c r="C3421">
        <f t="shared" si="330"/>
        <v>2.0933605050981186E-3</v>
      </c>
      <c r="D3421">
        <f t="shared" si="331"/>
        <v>544</v>
      </c>
      <c r="E3421">
        <f t="shared" si="334"/>
        <v>0</v>
      </c>
      <c r="F3421">
        <f t="shared" si="332"/>
        <v>0</v>
      </c>
      <c r="G3421" t="str">
        <f t="shared" si="335"/>
        <v>…</v>
      </c>
    </row>
    <row r="3422" spans="1:7" x14ac:dyDescent="0.3">
      <c r="A3422">
        <v>4.7482237054999823</v>
      </c>
      <c r="B3422">
        <f t="shared" si="333"/>
        <v>6</v>
      </c>
      <c r="C3422">
        <f t="shared" si="330"/>
        <v>2.4600230007830959E-2</v>
      </c>
      <c r="D3422">
        <f t="shared" si="331"/>
        <v>545</v>
      </c>
      <c r="E3422">
        <f t="shared" si="334"/>
        <v>0</v>
      </c>
      <c r="F3422">
        <f t="shared" si="332"/>
        <v>0</v>
      </c>
      <c r="G3422" t="str">
        <f t="shared" si="335"/>
        <v>…</v>
      </c>
    </row>
    <row r="3423" spans="1:7" x14ac:dyDescent="0.3">
      <c r="A3423">
        <v>4.7482237054999823</v>
      </c>
      <c r="B3423">
        <f t="shared" si="333"/>
        <v>6</v>
      </c>
      <c r="C3423">
        <f t="shared" si="330"/>
        <v>0</v>
      </c>
      <c r="D3423">
        <f t="shared" si="331"/>
        <v>546</v>
      </c>
      <c r="E3423">
        <f t="shared" si="334"/>
        <v>0</v>
      </c>
      <c r="F3423">
        <f t="shared" si="332"/>
        <v>0</v>
      </c>
      <c r="G3423" t="str">
        <f t="shared" si="335"/>
        <v>…</v>
      </c>
    </row>
    <row r="3424" spans="1:7" x14ac:dyDescent="0.3">
      <c r="A3424">
        <v>4.7482243738920742</v>
      </c>
      <c r="B3424">
        <f t="shared" si="333"/>
        <v>6</v>
      </c>
      <c r="C3424">
        <f t="shared" si="330"/>
        <v>6.6839209189595294E-7</v>
      </c>
      <c r="D3424">
        <f t="shared" si="331"/>
        <v>547</v>
      </c>
      <c r="E3424">
        <f t="shared" si="334"/>
        <v>0</v>
      </c>
      <c r="F3424">
        <f t="shared" si="332"/>
        <v>0</v>
      </c>
      <c r="G3424" t="str">
        <f t="shared" si="335"/>
        <v>…</v>
      </c>
    </row>
    <row r="3425" spans="1:7" x14ac:dyDescent="0.3">
      <c r="A3425">
        <v>4.7482243738920742</v>
      </c>
      <c r="B3425">
        <f t="shared" si="333"/>
        <v>6</v>
      </c>
      <c r="C3425">
        <f t="shared" si="330"/>
        <v>0</v>
      </c>
      <c r="D3425">
        <f t="shared" si="331"/>
        <v>548</v>
      </c>
      <c r="E3425">
        <f t="shared" si="334"/>
        <v>0</v>
      </c>
      <c r="F3425">
        <f t="shared" si="332"/>
        <v>0</v>
      </c>
      <c r="G3425" t="str">
        <f t="shared" si="335"/>
        <v>…</v>
      </c>
    </row>
    <row r="3426" spans="1:7" x14ac:dyDescent="0.3">
      <c r="A3426">
        <v>4.7485317166626873</v>
      </c>
      <c r="B3426">
        <f t="shared" si="333"/>
        <v>6</v>
      </c>
      <c r="C3426">
        <f t="shared" si="330"/>
        <v>3.0734277061306159E-4</v>
      </c>
      <c r="D3426">
        <f t="shared" si="331"/>
        <v>549</v>
      </c>
      <c r="E3426">
        <f t="shared" si="334"/>
        <v>0</v>
      </c>
      <c r="F3426">
        <f t="shared" si="332"/>
        <v>0</v>
      </c>
      <c r="G3426" t="str">
        <f t="shared" si="335"/>
        <v>…</v>
      </c>
    </row>
    <row r="3427" spans="1:7" x14ac:dyDescent="0.3">
      <c r="A3427">
        <v>4.7485317166727627</v>
      </c>
      <c r="B3427">
        <f t="shared" si="333"/>
        <v>6</v>
      </c>
      <c r="C3427">
        <f t="shared" si="330"/>
        <v>1.0075495993078221E-11</v>
      </c>
      <c r="D3427">
        <f t="shared" si="331"/>
        <v>550</v>
      </c>
      <c r="E3427">
        <f t="shared" si="334"/>
        <v>0</v>
      </c>
      <c r="F3427">
        <f t="shared" si="332"/>
        <v>0</v>
      </c>
      <c r="G3427" t="str">
        <f t="shared" si="335"/>
        <v>…</v>
      </c>
    </row>
    <row r="3428" spans="1:7" x14ac:dyDescent="0.3">
      <c r="A3428">
        <v>4.7485317166727627</v>
      </c>
      <c r="B3428">
        <f t="shared" si="333"/>
        <v>6</v>
      </c>
      <c r="C3428">
        <f t="shared" si="330"/>
        <v>0</v>
      </c>
      <c r="D3428">
        <f t="shared" si="331"/>
        <v>551</v>
      </c>
      <c r="E3428">
        <f t="shared" si="334"/>
        <v>0</v>
      </c>
      <c r="F3428">
        <f t="shared" si="332"/>
        <v>0</v>
      </c>
      <c r="G3428" t="str">
        <f t="shared" si="335"/>
        <v>…</v>
      </c>
    </row>
    <row r="3429" spans="1:7" x14ac:dyDescent="0.3">
      <c r="A3429">
        <v>4.8602937878108285</v>
      </c>
      <c r="B3429">
        <f t="shared" si="333"/>
        <v>6</v>
      </c>
      <c r="C3429">
        <f t="shared" si="330"/>
        <v>0.1117620711380658</v>
      </c>
      <c r="D3429">
        <f t="shared" si="331"/>
        <v>552</v>
      </c>
      <c r="E3429">
        <f t="shared" si="334"/>
        <v>0</v>
      </c>
      <c r="F3429">
        <f t="shared" si="332"/>
        <v>0</v>
      </c>
      <c r="G3429" t="str">
        <f t="shared" si="335"/>
        <v>…</v>
      </c>
    </row>
    <row r="3430" spans="1:7" x14ac:dyDescent="0.3">
      <c r="A3430">
        <v>4.9697779865489711</v>
      </c>
      <c r="B3430">
        <f t="shared" si="333"/>
        <v>6</v>
      </c>
      <c r="C3430">
        <f t="shared" si="330"/>
        <v>0.10948419873814252</v>
      </c>
      <c r="D3430">
        <f t="shared" si="331"/>
        <v>553</v>
      </c>
      <c r="E3430">
        <f t="shared" si="334"/>
        <v>0</v>
      </c>
      <c r="F3430">
        <f t="shared" si="332"/>
        <v>0</v>
      </c>
      <c r="G3430" t="str">
        <f t="shared" si="335"/>
        <v>…</v>
      </c>
    </row>
    <row r="3431" spans="1:7" x14ac:dyDescent="0.3">
      <c r="A3431">
        <v>5.1237251989488932</v>
      </c>
      <c r="B3431">
        <f t="shared" si="333"/>
        <v>6</v>
      </c>
      <c r="C3431">
        <f t="shared" si="330"/>
        <v>0.15394721239992215</v>
      </c>
      <c r="D3431">
        <f t="shared" si="331"/>
        <v>554</v>
      </c>
      <c r="E3431">
        <f t="shared" si="334"/>
        <v>0</v>
      </c>
      <c r="F3431">
        <f t="shared" si="332"/>
        <v>0</v>
      </c>
      <c r="G3431" t="str">
        <f t="shared" si="335"/>
        <v>…</v>
      </c>
    </row>
    <row r="3432" spans="1:7" x14ac:dyDescent="0.3">
      <c r="A3432">
        <v>5.1239230291923654</v>
      </c>
      <c r="B3432">
        <f t="shared" si="333"/>
        <v>6</v>
      </c>
      <c r="C3432">
        <f t="shared" si="330"/>
        <v>1.978302434721968E-4</v>
      </c>
      <c r="D3432">
        <f t="shared" si="331"/>
        <v>555</v>
      </c>
      <c r="E3432">
        <f t="shared" si="334"/>
        <v>0</v>
      </c>
      <c r="F3432">
        <f t="shared" si="332"/>
        <v>0</v>
      </c>
      <c r="G3432" t="str">
        <f t="shared" si="335"/>
        <v>…</v>
      </c>
    </row>
    <row r="3433" spans="1:7" x14ac:dyDescent="0.3">
      <c r="A3433">
        <v>5.1241681427776244</v>
      </c>
      <c r="B3433">
        <f t="shared" si="333"/>
        <v>6</v>
      </c>
      <c r="C3433">
        <f t="shared" si="330"/>
        <v>2.4511358525902693E-4</v>
      </c>
      <c r="D3433">
        <f t="shared" si="331"/>
        <v>556</v>
      </c>
      <c r="E3433">
        <f t="shared" si="334"/>
        <v>0</v>
      </c>
      <c r="F3433">
        <f t="shared" si="332"/>
        <v>0</v>
      </c>
      <c r="G3433" t="str">
        <f t="shared" si="335"/>
        <v>…</v>
      </c>
    </row>
    <row r="3434" spans="1:7" x14ac:dyDescent="0.3">
      <c r="A3434">
        <v>5.1241683641781295</v>
      </c>
      <c r="B3434">
        <f t="shared" si="333"/>
        <v>6</v>
      </c>
      <c r="C3434">
        <f t="shared" si="330"/>
        <v>2.2140050504049213E-7</v>
      </c>
      <c r="D3434">
        <f t="shared" si="331"/>
        <v>557</v>
      </c>
      <c r="E3434">
        <f t="shared" si="334"/>
        <v>0</v>
      </c>
      <c r="F3434">
        <f t="shared" si="332"/>
        <v>0</v>
      </c>
      <c r="G3434" t="str">
        <f t="shared" si="335"/>
        <v>…</v>
      </c>
    </row>
    <row r="3435" spans="1:7" x14ac:dyDescent="0.3">
      <c r="A3435">
        <v>5.1241683648857581</v>
      </c>
      <c r="B3435">
        <f t="shared" si="333"/>
        <v>6</v>
      </c>
      <c r="C3435">
        <f t="shared" si="330"/>
        <v>7.0762862236506407E-10</v>
      </c>
      <c r="D3435">
        <f t="shared" si="331"/>
        <v>558</v>
      </c>
      <c r="E3435">
        <f t="shared" si="334"/>
        <v>0</v>
      </c>
      <c r="F3435">
        <f t="shared" si="332"/>
        <v>0</v>
      </c>
      <c r="G3435" t="str">
        <f t="shared" si="335"/>
        <v>…</v>
      </c>
    </row>
    <row r="3436" spans="1:7" x14ac:dyDescent="0.3">
      <c r="A3436">
        <v>5.1294290079570333</v>
      </c>
      <c r="B3436">
        <f t="shared" si="333"/>
        <v>6</v>
      </c>
      <c r="C3436">
        <f t="shared" si="330"/>
        <v>5.2606430712751617E-3</v>
      </c>
      <c r="D3436">
        <f t="shared" si="331"/>
        <v>559</v>
      </c>
      <c r="E3436">
        <f t="shared" si="334"/>
        <v>0</v>
      </c>
      <c r="F3436">
        <f t="shared" si="332"/>
        <v>0</v>
      </c>
      <c r="G3436" t="str">
        <f t="shared" si="335"/>
        <v>…</v>
      </c>
    </row>
    <row r="3437" spans="1:7" x14ac:dyDescent="0.3">
      <c r="A3437">
        <v>5.1294290079570333</v>
      </c>
      <c r="B3437">
        <f t="shared" si="333"/>
        <v>6</v>
      </c>
      <c r="C3437">
        <f t="shared" si="330"/>
        <v>0</v>
      </c>
      <c r="D3437">
        <f t="shared" si="331"/>
        <v>560</v>
      </c>
      <c r="E3437">
        <f t="shared" si="334"/>
        <v>0</v>
      </c>
      <c r="F3437">
        <f t="shared" si="332"/>
        <v>0</v>
      </c>
      <c r="G3437" t="str">
        <f t="shared" si="335"/>
        <v>…</v>
      </c>
    </row>
    <row r="3438" spans="1:7" x14ac:dyDescent="0.3">
      <c r="A3438">
        <v>5.1294292019701251</v>
      </c>
      <c r="B3438">
        <f t="shared" si="333"/>
        <v>6</v>
      </c>
      <c r="C3438">
        <f t="shared" si="330"/>
        <v>1.940130918143268E-7</v>
      </c>
      <c r="D3438">
        <f t="shared" si="331"/>
        <v>561</v>
      </c>
      <c r="E3438">
        <f t="shared" si="334"/>
        <v>0</v>
      </c>
      <c r="F3438">
        <f t="shared" si="332"/>
        <v>0</v>
      </c>
      <c r="G3438" t="str">
        <f t="shared" si="335"/>
        <v>…</v>
      </c>
    </row>
    <row r="3439" spans="1:7" x14ac:dyDescent="0.3">
      <c r="A3439">
        <v>5.1294292019734833</v>
      </c>
      <c r="B3439">
        <f t="shared" si="333"/>
        <v>6</v>
      </c>
      <c r="C3439">
        <f t="shared" si="330"/>
        <v>3.3582026048861735E-12</v>
      </c>
      <c r="D3439">
        <f t="shared" si="331"/>
        <v>562</v>
      </c>
      <c r="E3439">
        <f t="shared" si="334"/>
        <v>0</v>
      </c>
      <c r="F3439">
        <f t="shared" si="332"/>
        <v>0</v>
      </c>
      <c r="G3439" t="str">
        <f t="shared" si="335"/>
        <v>…</v>
      </c>
    </row>
    <row r="3440" spans="1:7" x14ac:dyDescent="0.3">
      <c r="A3440">
        <v>5.3820426234902881</v>
      </c>
      <c r="B3440">
        <f t="shared" si="333"/>
        <v>6</v>
      </c>
      <c r="C3440">
        <f t="shared" si="330"/>
        <v>0.25261342151680477</v>
      </c>
      <c r="D3440">
        <f t="shared" si="331"/>
        <v>563</v>
      </c>
      <c r="E3440">
        <f t="shared" si="334"/>
        <v>0</v>
      </c>
      <c r="F3440">
        <f t="shared" si="332"/>
        <v>0</v>
      </c>
      <c r="G3440" t="str">
        <f t="shared" si="335"/>
        <v>…</v>
      </c>
    </row>
    <row r="3441" spans="1:7" x14ac:dyDescent="0.3">
      <c r="A3441">
        <v>5.3820426234902881</v>
      </c>
      <c r="B3441">
        <f t="shared" si="333"/>
        <v>6</v>
      </c>
      <c r="C3441">
        <f t="shared" si="330"/>
        <v>0</v>
      </c>
      <c r="D3441">
        <f t="shared" si="331"/>
        <v>564</v>
      </c>
      <c r="E3441">
        <f t="shared" si="334"/>
        <v>0</v>
      </c>
      <c r="F3441">
        <f t="shared" si="332"/>
        <v>0</v>
      </c>
      <c r="G3441" t="str">
        <f t="shared" si="335"/>
        <v>…</v>
      </c>
    </row>
    <row r="3442" spans="1:7" x14ac:dyDescent="0.3">
      <c r="A3442">
        <v>5.3820428403449467</v>
      </c>
      <c r="B3442">
        <f t="shared" si="333"/>
        <v>6</v>
      </c>
      <c r="C3442">
        <f t="shared" si="330"/>
        <v>2.1685465867449238E-7</v>
      </c>
      <c r="D3442">
        <f t="shared" si="331"/>
        <v>565</v>
      </c>
      <c r="E3442">
        <f t="shared" si="334"/>
        <v>0</v>
      </c>
      <c r="F3442">
        <f t="shared" si="332"/>
        <v>0</v>
      </c>
      <c r="G3442" t="str">
        <f t="shared" si="335"/>
        <v>…</v>
      </c>
    </row>
    <row r="3443" spans="1:7" x14ac:dyDescent="0.3">
      <c r="A3443">
        <v>5.3820428403451182</v>
      </c>
      <c r="B3443">
        <f t="shared" si="333"/>
        <v>6</v>
      </c>
      <c r="C3443">
        <f t="shared" si="330"/>
        <v>1.7141843500212417E-13</v>
      </c>
      <c r="D3443">
        <f t="shared" si="331"/>
        <v>566</v>
      </c>
      <c r="E3443">
        <f t="shared" si="334"/>
        <v>0</v>
      </c>
      <c r="F3443">
        <f t="shared" si="332"/>
        <v>0</v>
      </c>
      <c r="G3443" t="str">
        <f t="shared" si="335"/>
        <v>…</v>
      </c>
    </row>
    <row r="3444" spans="1:7" x14ac:dyDescent="0.3">
      <c r="A3444">
        <v>5.3834965397509471</v>
      </c>
      <c r="B3444">
        <f t="shared" si="333"/>
        <v>6</v>
      </c>
      <c r="C3444">
        <f t="shared" si="330"/>
        <v>1.4536994058289565E-3</v>
      </c>
      <c r="D3444">
        <f t="shared" si="331"/>
        <v>567</v>
      </c>
      <c r="E3444">
        <f t="shared" si="334"/>
        <v>0</v>
      </c>
      <c r="F3444">
        <f t="shared" si="332"/>
        <v>0</v>
      </c>
      <c r="G3444" t="str">
        <f t="shared" si="335"/>
        <v>…</v>
      </c>
    </row>
    <row r="3445" spans="1:7" x14ac:dyDescent="0.3">
      <c r="A3445">
        <v>5.3835115536118776</v>
      </c>
      <c r="B3445">
        <f t="shared" si="333"/>
        <v>6</v>
      </c>
      <c r="C3445">
        <f t="shared" si="330"/>
        <v>1.5013860930501721E-5</v>
      </c>
      <c r="D3445">
        <f t="shared" si="331"/>
        <v>568</v>
      </c>
      <c r="E3445">
        <f t="shared" si="334"/>
        <v>0</v>
      </c>
      <c r="F3445">
        <f t="shared" si="332"/>
        <v>0</v>
      </c>
      <c r="G3445" t="str">
        <f t="shared" si="335"/>
        <v>…</v>
      </c>
    </row>
    <row r="3446" spans="1:7" x14ac:dyDescent="0.3">
      <c r="A3446">
        <v>5.3886086520025556</v>
      </c>
      <c r="B3446">
        <f t="shared" si="333"/>
        <v>6</v>
      </c>
      <c r="C3446">
        <f t="shared" si="330"/>
        <v>5.0970983906779566E-3</v>
      </c>
      <c r="D3446">
        <f t="shared" si="331"/>
        <v>569</v>
      </c>
      <c r="E3446">
        <f t="shared" si="334"/>
        <v>0</v>
      </c>
      <c r="F3446">
        <f t="shared" si="332"/>
        <v>0</v>
      </c>
      <c r="G3446" t="str">
        <f t="shared" si="335"/>
        <v>…</v>
      </c>
    </row>
    <row r="3447" spans="1:7" x14ac:dyDescent="0.3">
      <c r="A3447">
        <v>5.3886086533581361</v>
      </c>
      <c r="B3447">
        <f t="shared" si="333"/>
        <v>6</v>
      </c>
      <c r="C3447">
        <f t="shared" si="330"/>
        <v>1.3555805367104767E-9</v>
      </c>
      <c r="D3447">
        <f t="shared" si="331"/>
        <v>570</v>
      </c>
      <c r="E3447">
        <f t="shared" si="334"/>
        <v>0</v>
      </c>
      <c r="F3447">
        <f t="shared" si="332"/>
        <v>0</v>
      </c>
      <c r="G3447" t="str">
        <f t="shared" si="335"/>
        <v>…</v>
      </c>
    </row>
    <row r="3448" spans="1:7" x14ac:dyDescent="0.3">
      <c r="A3448">
        <v>5.3886086533581361</v>
      </c>
      <c r="B3448">
        <f t="shared" si="333"/>
        <v>6</v>
      </c>
      <c r="C3448">
        <f t="shared" si="330"/>
        <v>0</v>
      </c>
      <c r="D3448">
        <f t="shared" si="331"/>
        <v>571</v>
      </c>
      <c r="E3448">
        <f t="shared" si="334"/>
        <v>0</v>
      </c>
      <c r="F3448">
        <f t="shared" si="332"/>
        <v>0</v>
      </c>
      <c r="G3448" t="str">
        <f t="shared" si="335"/>
        <v>…</v>
      </c>
    </row>
    <row r="3449" spans="1:7" x14ac:dyDescent="0.3">
      <c r="A3449">
        <v>5.3886086533581361</v>
      </c>
      <c r="B3449">
        <f t="shared" si="333"/>
        <v>6</v>
      </c>
      <c r="C3449">
        <f t="shared" si="330"/>
        <v>0</v>
      </c>
      <c r="D3449">
        <f t="shared" si="331"/>
        <v>572</v>
      </c>
      <c r="E3449">
        <f t="shared" si="334"/>
        <v>0</v>
      </c>
      <c r="F3449">
        <f t="shared" si="332"/>
        <v>0</v>
      </c>
      <c r="G3449" t="str">
        <f t="shared" si="335"/>
        <v>…</v>
      </c>
    </row>
    <row r="3450" spans="1:7" x14ac:dyDescent="0.3">
      <c r="A3450">
        <v>5.38860929227834</v>
      </c>
      <c r="B3450">
        <f t="shared" si="333"/>
        <v>6</v>
      </c>
      <c r="C3450">
        <f t="shared" si="330"/>
        <v>6.3892020385480919E-7</v>
      </c>
      <c r="D3450">
        <f t="shared" si="331"/>
        <v>573</v>
      </c>
      <c r="E3450">
        <f t="shared" si="334"/>
        <v>0</v>
      </c>
      <c r="F3450">
        <f t="shared" si="332"/>
        <v>0</v>
      </c>
      <c r="G3450" t="str">
        <f t="shared" si="335"/>
        <v>…</v>
      </c>
    </row>
    <row r="3451" spans="1:7" x14ac:dyDescent="0.3">
      <c r="A3451">
        <v>5.3886193846030315</v>
      </c>
      <c r="B3451">
        <f t="shared" si="333"/>
        <v>6</v>
      </c>
      <c r="C3451">
        <f t="shared" si="330"/>
        <v>1.0092324691512999E-5</v>
      </c>
      <c r="D3451">
        <f t="shared" si="331"/>
        <v>574</v>
      </c>
      <c r="E3451">
        <f t="shared" si="334"/>
        <v>0</v>
      </c>
      <c r="F3451">
        <f t="shared" si="332"/>
        <v>0</v>
      </c>
      <c r="G3451" t="str">
        <f t="shared" si="335"/>
        <v>…</v>
      </c>
    </row>
    <row r="3452" spans="1:7" x14ac:dyDescent="0.3">
      <c r="A3452">
        <v>5.3886193846030315</v>
      </c>
      <c r="B3452">
        <f t="shared" si="333"/>
        <v>6</v>
      </c>
      <c r="C3452">
        <f t="shared" si="330"/>
        <v>0</v>
      </c>
      <c r="D3452">
        <f t="shared" si="331"/>
        <v>575</v>
      </c>
      <c r="E3452">
        <f t="shared" si="334"/>
        <v>0</v>
      </c>
      <c r="F3452">
        <f t="shared" si="332"/>
        <v>0</v>
      </c>
      <c r="G3452" t="str">
        <f t="shared" si="335"/>
        <v>…</v>
      </c>
    </row>
    <row r="3453" spans="1:7" x14ac:dyDescent="0.3">
      <c r="A3453">
        <v>5.3886193846030315</v>
      </c>
      <c r="B3453">
        <f t="shared" si="333"/>
        <v>6</v>
      </c>
      <c r="C3453">
        <f t="shared" si="330"/>
        <v>0</v>
      </c>
      <c r="D3453">
        <f t="shared" si="331"/>
        <v>576</v>
      </c>
      <c r="E3453">
        <f t="shared" si="334"/>
        <v>0</v>
      </c>
      <c r="F3453">
        <f t="shared" si="332"/>
        <v>0</v>
      </c>
      <c r="G3453" t="str">
        <f t="shared" si="335"/>
        <v>…</v>
      </c>
    </row>
    <row r="3454" spans="1:7" x14ac:dyDescent="0.3">
      <c r="A3454">
        <v>5.3886364693112032</v>
      </c>
      <c r="B3454">
        <f t="shared" si="333"/>
        <v>6</v>
      </c>
      <c r="C3454">
        <f t="shared" ref="C3454:C3517" si="336">A3454-A3453</f>
        <v>1.7084708171744012E-5</v>
      </c>
      <c r="D3454">
        <f t="shared" ref="D3454:D3517" si="337">D3453+1</f>
        <v>577</v>
      </c>
      <c r="E3454">
        <f t="shared" si="334"/>
        <v>0</v>
      </c>
      <c r="F3454">
        <f t="shared" ref="F3454:F3517" si="338">E3454-E3453</f>
        <v>0</v>
      </c>
      <c r="G3454" t="str">
        <f t="shared" si="335"/>
        <v>…</v>
      </c>
    </row>
    <row r="3455" spans="1:7" x14ac:dyDescent="0.3">
      <c r="A3455">
        <v>5.3886364694166726</v>
      </c>
      <c r="B3455">
        <f t="shared" ref="B3455:B3518" si="339">B3454</f>
        <v>6</v>
      </c>
      <c r="C3455">
        <f t="shared" si="336"/>
        <v>1.0546941098255047E-10</v>
      </c>
      <c r="D3455">
        <f t="shared" si="337"/>
        <v>578</v>
      </c>
      <c r="E3455">
        <f t="shared" si="334"/>
        <v>0</v>
      </c>
      <c r="F3455">
        <f t="shared" si="338"/>
        <v>0</v>
      </c>
      <c r="G3455" t="str">
        <f t="shared" si="335"/>
        <v>…</v>
      </c>
    </row>
    <row r="3456" spans="1:7" x14ac:dyDescent="0.3">
      <c r="A3456">
        <v>5.3886364694166726</v>
      </c>
      <c r="B3456">
        <f t="shared" si="339"/>
        <v>6</v>
      </c>
      <c r="C3456">
        <f t="shared" si="336"/>
        <v>0</v>
      </c>
      <c r="D3456">
        <f t="shared" si="337"/>
        <v>579</v>
      </c>
      <c r="E3456">
        <f t="shared" si="334"/>
        <v>0</v>
      </c>
      <c r="F3456">
        <f t="shared" si="338"/>
        <v>0</v>
      </c>
      <c r="G3456" t="str">
        <f t="shared" si="335"/>
        <v>…</v>
      </c>
    </row>
    <row r="3457" spans="1:7" x14ac:dyDescent="0.3">
      <c r="A3457">
        <v>5.3886364694166726</v>
      </c>
      <c r="B3457">
        <f t="shared" si="339"/>
        <v>6</v>
      </c>
      <c r="C3457">
        <f t="shared" si="336"/>
        <v>0</v>
      </c>
      <c r="D3457">
        <f t="shared" si="337"/>
        <v>580</v>
      </c>
      <c r="E3457">
        <f t="shared" si="334"/>
        <v>0</v>
      </c>
      <c r="F3457">
        <f t="shared" si="338"/>
        <v>0</v>
      </c>
      <c r="G3457" t="str">
        <f t="shared" si="335"/>
        <v>…</v>
      </c>
    </row>
    <row r="3458" spans="1:7" x14ac:dyDescent="0.3">
      <c r="A3458">
        <v>5.3886364694166726</v>
      </c>
      <c r="B3458">
        <f t="shared" si="339"/>
        <v>6</v>
      </c>
      <c r="C3458">
        <f t="shared" si="336"/>
        <v>0</v>
      </c>
      <c r="D3458">
        <f t="shared" si="337"/>
        <v>581</v>
      </c>
      <c r="E3458">
        <f t="shared" si="334"/>
        <v>0</v>
      </c>
      <c r="F3458">
        <f t="shared" si="338"/>
        <v>0</v>
      </c>
      <c r="G3458" t="str">
        <f t="shared" si="335"/>
        <v>…</v>
      </c>
    </row>
    <row r="3459" spans="1:7" x14ac:dyDescent="0.3">
      <c r="A3459">
        <v>5.3886364694166726</v>
      </c>
      <c r="B3459">
        <f t="shared" si="339"/>
        <v>6</v>
      </c>
      <c r="C3459">
        <f t="shared" si="336"/>
        <v>0</v>
      </c>
      <c r="D3459">
        <f t="shared" si="337"/>
        <v>582</v>
      </c>
      <c r="E3459">
        <f t="shared" ref="E3459:E3522" si="340">IF(A3459&lt;7,0,D3459)</f>
        <v>0</v>
      </c>
      <c r="F3459">
        <f t="shared" si="338"/>
        <v>0</v>
      </c>
      <c r="G3459" t="str">
        <f t="shared" ref="G3459:G3522" si="341">IF(D3459&lt;50,"A",IF(D3459&lt;100,"B",IF(D3459&lt;150,"C",IF(D3459&lt;200,"D",IF(D3459&lt;250,"E",IF(D3459&lt;305,"F","…"))))))</f>
        <v>…</v>
      </c>
    </row>
    <row r="3460" spans="1:7" x14ac:dyDescent="0.3">
      <c r="A3460">
        <v>5.4292333987065762</v>
      </c>
      <c r="B3460">
        <f t="shared" si="339"/>
        <v>6</v>
      </c>
      <c r="C3460">
        <f t="shared" si="336"/>
        <v>4.0596929289903549E-2</v>
      </c>
      <c r="D3460">
        <f t="shared" si="337"/>
        <v>583</v>
      </c>
      <c r="E3460">
        <f t="shared" si="340"/>
        <v>0</v>
      </c>
      <c r="F3460">
        <f t="shared" si="338"/>
        <v>0</v>
      </c>
      <c r="G3460" t="str">
        <f t="shared" si="341"/>
        <v>…</v>
      </c>
    </row>
    <row r="3461" spans="1:7" x14ac:dyDescent="0.3">
      <c r="A3461">
        <v>5.4292436919373284</v>
      </c>
      <c r="B3461">
        <f t="shared" si="339"/>
        <v>6</v>
      </c>
      <c r="C3461">
        <f t="shared" si="336"/>
        <v>1.0293230752189686E-5</v>
      </c>
      <c r="D3461">
        <f t="shared" si="337"/>
        <v>584</v>
      </c>
      <c r="E3461">
        <f t="shared" si="340"/>
        <v>0</v>
      </c>
      <c r="F3461">
        <f t="shared" si="338"/>
        <v>0</v>
      </c>
      <c r="G3461" t="str">
        <f t="shared" si="341"/>
        <v>…</v>
      </c>
    </row>
    <row r="3462" spans="1:7" x14ac:dyDescent="0.3">
      <c r="A3462">
        <v>5.429333078689198</v>
      </c>
      <c r="B3462">
        <f t="shared" si="339"/>
        <v>6</v>
      </c>
      <c r="C3462">
        <f t="shared" si="336"/>
        <v>8.938675186964673E-5</v>
      </c>
      <c r="D3462">
        <f t="shared" si="337"/>
        <v>585</v>
      </c>
      <c r="E3462">
        <f t="shared" si="340"/>
        <v>0</v>
      </c>
      <c r="F3462">
        <f t="shared" si="338"/>
        <v>0</v>
      </c>
      <c r="G3462" t="str">
        <f t="shared" si="341"/>
        <v>…</v>
      </c>
    </row>
    <row r="3463" spans="1:7" x14ac:dyDescent="0.3">
      <c r="A3463">
        <v>5.4403722367647491</v>
      </c>
      <c r="B3463">
        <f t="shared" si="339"/>
        <v>6</v>
      </c>
      <c r="C3463">
        <f t="shared" si="336"/>
        <v>1.1039158075551114E-2</v>
      </c>
      <c r="D3463">
        <f t="shared" si="337"/>
        <v>586</v>
      </c>
      <c r="E3463">
        <f t="shared" si="340"/>
        <v>0</v>
      </c>
      <c r="F3463">
        <f t="shared" si="338"/>
        <v>0</v>
      </c>
      <c r="G3463" t="str">
        <f t="shared" si="341"/>
        <v>…</v>
      </c>
    </row>
    <row r="3464" spans="1:7" x14ac:dyDescent="0.3">
      <c r="A3464">
        <v>5.4404320401844668</v>
      </c>
      <c r="B3464">
        <f t="shared" si="339"/>
        <v>6</v>
      </c>
      <c r="C3464">
        <f t="shared" si="336"/>
        <v>5.9803419717674444E-5</v>
      </c>
      <c r="D3464">
        <f t="shared" si="337"/>
        <v>587</v>
      </c>
      <c r="E3464">
        <f t="shared" si="340"/>
        <v>0</v>
      </c>
      <c r="F3464">
        <f t="shared" si="338"/>
        <v>0</v>
      </c>
      <c r="G3464" t="str">
        <f t="shared" si="341"/>
        <v>…</v>
      </c>
    </row>
    <row r="3465" spans="1:7" x14ac:dyDescent="0.3">
      <c r="A3465">
        <v>5.4404320401873312</v>
      </c>
      <c r="B3465">
        <f t="shared" si="339"/>
        <v>6</v>
      </c>
      <c r="C3465">
        <f t="shared" si="336"/>
        <v>2.8643754035329039E-12</v>
      </c>
      <c r="D3465">
        <f t="shared" si="337"/>
        <v>588</v>
      </c>
      <c r="E3465">
        <f t="shared" si="340"/>
        <v>0</v>
      </c>
      <c r="F3465">
        <f t="shared" si="338"/>
        <v>0</v>
      </c>
      <c r="G3465" t="str">
        <f t="shared" si="341"/>
        <v>…</v>
      </c>
    </row>
    <row r="3466" spans="1:7" x14ac:dyDescent="0.3">
      <c r="A3466">
        <v>5.4404320401873312</v>
      </c>
      <c r="B3466">
        <f t="shared" si="339"/>
        <v>6</v>
      </c>
      <c r="C3466">
        <f t="shared" si="336"/>
        <v>0</v>
      </c>
      <c r="D3466">
        <f t="shared" si="337"/>
        <v>589</v>
      </c>
      <c r="E3466">
        <f t="shared" si="340"/>
        <v>0</v>
      </c>
      <c r="F3466">
        <f t="shared" si="338"/>
        <v>0</v>
      </c>
      <c r="G3466" t="str">
        <f t="shared" si="341"/>
        <v>…</v>
      </c>
    </row>
    <row r="3467" spans="1:7" x14ac:dyDescent="0.3">
      <c r="A3467">
        <v>5.4404320401873312</v>
      </c>
      <c r="B3467">
        <f t="shared" si="339"/>
        <v>6</v>
      </c>
      <c r="C3467">
        <f t="shared" si="336"/>
        <v>0</v>
      </c>
      <c r="D3467">
        <f t="shared" si="337"/>
        <v>590</v>
      </c>
      <c r="E3467">
        <f t="shared" si="340"/>
        <v>0</v>
      </c>
      <c r="F3467">
        <f t="shared" si="338"/>
        <v>0</v>
      </c>
      <c r="G3467" t="str">
        <f t="shared" si="341"/>
        <v>…</v>
      </c>
    </row>
    <row r="3468" spans="1:7" x14ac:dyDescent="0.3">
      <c r="A3468">
        <v>5.4467580420986863</v>
      </c>
      <c r="B3468">
        <f t="shared" si="339"/>
        <v>6</v>
      </c>
      <c r="C3468">
        <f t="shared" si="336"/>
        <v>6.326001911355128E-3</v>
      </c>
      <c r="D3468">
        <f t="shared" si="337"/>
        <v>591</v>
      </c>
      <c r="E3468">
        <f t="shared" si="340"/>
        <v>0</v>
      </c>
      <c r="F3468">
        <f t="shared" si="338"/>
        <v>0</v>
      </c>
      <c r="G3468" t="str">
        <f t="shared" si="341"/>
        <v>…</v>
      </c>
    </row>
    <row r="3469" spans="1:7" x14ac:dyDescent="0.3">
      <c r="A3469">
        <v>5.4467580420986863</v>
      </c>
      <c r="B3469">
        <f t="shared" si="339"/>
        <v>6</v>
      </c>
      <c r="C3469">
        <f t="shared" si="336"/>
        <v>0</v>
      </c>
      <c r="D3469">
        <f t="shared" si="337"/>
        <v>592</v>
      </c>
      <c r="E3469">
        <f t="shared" si="340"/>
        <v>0</v>
      </c>
      <c r="F3469">
        <f t="shared" si="338"/>
        <v>0</v>
      </c>
      <c r="G3469" t="str">
        <f t="shared" si="341"/>
        <v>…</v>
      </c>
    </row>
    <row r="3470" spans="1:7" x14ac:dyDescent="0.3">
      <c r="A3470">
        <v>5.4467580421364774</v>
      </c>
      <c r="B3470">
        <f t="shared" si="339"/>
        <v>6</v>
      </c>
      <c r="C3470">
        <f t="shared" si="336"/>
        <v>3.7791103579820629E-11</v>
      </c>
      <c r="D3470">
        <f t="shared" si="337"/>
        <v>593</v>
      </c>
      <c r="E3470">
        <f t="shared" si="340"/>
        <v>0</v>
      </c>
      <c r="F3470">
        <f t="shared" si="338"/>
        <v>0</v>
      </c>
      <c r="G3470" t="str">
        <f t="shared" si="341"/>
        <v>…</v>
      </c>
    </row>
    <row r="3471" spans="1:7" x14ac:dyDescent="0.3">
      <c r="A3471">
        <v>5.4467580421364774</v>
      </c>
      <c r="B3471">
        <f t="shared" si="339"/>
        <v>6</v>
      </c>
      <c r="C3471">
        <f t="shared" si="336"/>
        <v>0</v>
      </c>
      <c r="D3471">
        <f t="shared" si="337"/>
        <v>594</v>
      </c>
      <c r="E3471">
        <f t="shared" si="340"/>
        <v>0</v>
      </c>
      <c r="F3471">
        <f t="shared" si="338"/>
        <v>0</v>
      </c>
      <c r="G3471" t="str">
        <f t="shared" si="341"/>
        <v>…</v>
      </c>
    </row>
    <row r="3472" spans="1:7" x14ac:dyDescent="0.3">
      <c r="A3472">
        <v>5.4467580421364969</v>
      </c>
      <c r="B3472">
        <f t="shared" si="339"/>
        <v>6</v>
      </c>
      <c r="C3472">
        <f t="shared" si="336"/>
        <v>1.9539925233402755E-14</v>
      </c>
      <c r="D3472">
        <f t="shared" si="337"/>
        <v>595</v>
      </c>
      <c r="E3472">
        <f t="shared" si="340"/>
        <v>0</v>
      </c>
      <c r="F3472">
        <f t="shared" si="338"/>
        <v>0</v>
      </c>
      <c r="G3472" t="str">
        <f t="shared" si="341"/>
        <v>…</v>
      </c>
    </row>
    <row r="3473" spans="1:7" x14ac:dyDescent="0.3">
      <c r="A3473">
        <v>5.4467580421364969</v>
      </c>
      <c r="B3473">
        <f t="shared" si="339"/>
        <v>6</v>
      </c>
      <c r="C3473">
        <f t="shared" si="336"/>
        <v>0</v>
      </c>
      <c r="D3473">
        <f t="shared" si="337"/>
        <v>596</v>
      </c>
      <c r="E3473">
        <f t="shared" si="340"/>
        <v>0</v>
      </c>
      <c r="F3473">
        <f t="shared" si="338"/>
        <v>0</v>
      </c>
      <c r="G3473" t="str">
        <f t="shared" si="341"/>
        <v>…</v>
      </c>
    </row>
    <row r="3474" spans="1:7" x14ac:dyDescent="0.3">
      <c r="A3474">
        <v>5.4467580421364969</v>
      </c>
      <c r="B3474">
        <f t="shared" si="339"/>
        <v>6</v>
      </c>
      <c r="C3474">
        <f t="shared" si="336"/>
        <v>0</v>
      </c>
      <c r="D3474">
        <f t="shared" si="337"/>
        <v>597</v>
      </c>
      <c r="E3474">
        <f t="shared" si="340"/>
        <v>0</v>
      </c>
      <c r="F3474">
        <f t="shared" si="338"/>
        <v>0</v>
      </c>
      <c r="G3474" t="str">
        <f t="shared" si="341"/>
        <v>…</v>
      </c>
    </row>
    <row r="3475" spans="1:7" x14ac:dyDescent="0.3">
      <c r="A3475">
        <v>5.4467580421364969</v>
      </c>
      <c r="B3475">
        <f t="shared" si="339"/>
        <v>6</v>
      </c>
      <c r="C3475">
        <f t="shared" si="336"/>
        <v>0</v>
      </c>
      <c r="D3475">
        <f t="shared" si="337"/>
        <v>598</v>
      </c>
      <c r="E3475">
        <f t="shared" si="340"/>
        <v>0</v>
      </c>
      <c r="F3475">
        <f t="shared" si="338"/>
        <v>0</v>
      </c>
      <c r="G3475" t="str">
        <f t="shared" si="341"/>
        <v>…</v>
      </c>
    </row>
    <row r="3476" spans="1:7" x14ac:dyDescent="0.3">
      <c r="A3476">
        <v>5.4467580421364969</v>
      </c>
      <c r="B3476">
        <f t="shared" si="339"/>
        <v>6</v>
      </c>
      <c r="C3476">
        <f t="shared" si="336"/>
        <v>0</v>
      </c>
      <c r="D3476">
        <f t="shared" si="337"/>
        <v>599</v>
      </c>
      <c r="E3476">
        <f t="shared" si="340"/>
        <v>0</v>
      </c>
      <c r="F3476">
        <f t="shared" si="338"/>
        <v>0</v>
      </c>
      <c r="G3476" t="str">
        <f t="shared" si="341"/>
        <v>…</v>
      </c>
    </row>
    <row r="3477" spans="1:7" x14ac:dyDescent="0.3">
      <c r="A3477">
        <v>5.5767383301833755</v>
      </c>
      <c r="B3477">
        <f t="shared" si="339"/>
        <v>6</v>
      </c>
      <c r="C3477">
        <f t="shared" si="336"/>
        <v>0.12998028804687856</v>
      </c>
      <c r="D3477">
        <f t="shared" si="337"/>
        <v>600</v>
      </c>
      <c r="E3477">
        <f t="shared" si="340"/>
        <v>0</v>
      </c>
      <c r="F3477">
        <f t="shared" si="338"/>
        <v>0</v>
      </c>
      <c r="G3477" t="str">
        <f t="shared" si="341"/>
        <v>…</v>
      </c>
    </row>
    <row r="3478" spans="1:7" x14ac:dyDescent="0.3">
      <c r="A3478">
        <v>5.576738330183499</v>
      </c>
      <c r="B3478">
        <f t="shared" si="339"/>
        <v>6</v>
      </c>
      <c r="C3478">
        <f t="shared" si="336"/>
        <v>1.2345680033831741E-13</v>
      </c>
      <c r="D3478">
        <f t="shared" si="337"/>
        <v>601</v>
      </c>
      <c r="E3478">
        <f t="shared" si="340"/>
        <v>0</v>
      </c>
      <c r="F3478">
        <f t="shared" si="338"/>
        <v>0</v>
      </c>
      <c r="G3478" t="str">
        <f t="shared" si="341"/>
        <v>…</v>
      </c>
    </row>
    <row r="3479" spans="1:7" x14ac:dyDescent="0.3">
      <c r="A3479">
        <v>5.576738330183499</v>
      </c>
      <c r="B3479">
        <f t="shared" si="339"/>
        <v>6</v>
      </c>
      <c r="C3479">
        <f t="shared" si="336"/>
        <v>0</v>
      </c>
      <c r="D3479">
        <f t="shared" si="337"/>
        <v>602</v>
      </c>
      <c r="E3479">
        <f t="shared" si="340"/>
        <v>0</v>
      </c>
      <c r="F3479">
        <f t="shared" si="338"/>
        <v>0</v>
      </c>
      <c r="G3479" t="str">
        <f t="shared" si="341"/>
        <v>…</v>
      </c>
    </row>
    <row r="3480" spans="1:7" x14ac:dyDescent="0.3">
      <c r="A3480">
        <v>5.5772160252216141</v>
      </c>
      <c r="B3480">
        <f t="shared" si="339"/>
        <v>6</v>
      </c>
      <c r="C3480">
        <f t="shared" si="336"/>
        <v>4.7769503811512237E-4</v>
      </c>
      <c r="D3480">
        <f t="shared" si="337"/>
        <v>603</v>
      </c>
      <c r="E3480">
        <f t="shared" si="340"/>
        <v>0</v>
      </c>
      <c r="F3480">
        <f t="shared" si="338"/>
        <v>0</v>
      </c>
      <c r="G3480" t="str">
        <f t="shared" si="341"/>
        <v>…</v>
      </c>
    </row>
    <row r="3481" spans="1:7" x14ac:dyDescent="0.3">
      <c r="A3481">
        <v>5.5772163282744378</v>
      </c>
      <c r="B3481">
        <f t="shared" si="339"/>
        <v>6</v>
      </c>
      <c r="C3481">
        <f t="shared" si="336"/>
        <v>3.0305282372466991E-7</v>
      </c>
      <c r="D3481">
        <f t="shared" si="337"/>
        <v>604</v>
      </c>
      <c r="E3481">
        <f t="shared" si="340"/>
        <v>0</v>
      </c>
      <c r="F3481">
        <f t="shared" si="338"/>
        <v>0</v>
      </c>
      <c r="G3481" t="str">
        <f t="shared" si="341"/>
        <v>…</v>
      </c>
    </row>
    <row r="3482" spans="1:7" x14ac:dyDescent="0.3">
      <c r="A3482">
        <v>5.5772163282744378</v>
      </c>
      <c r="B3482">
        <f t="shared" si="339"/>
        <v>6</v>
      </c>
      <c r="C3482">
        <f t="shared" si="336"/>
        <v>0</v>
      </c>
      <c r="D3482">
        <f t="shared" si="337"/>
        <v>605</v>
      </c>
      <c r="E3482">
        <f t="shared" si="340"/>
        <v>0</v>
      </c>
      <c r="F3482">
        <f t="shared" si="338"/>
        <v>0</v>
      </c>
      <c r="G3482" t="str">
        <f t="shared" si="341"/>
        <v>…</v>
      </c>
    </row>
    <row r="3483" spans="1:7" x14ac:dyDescent="0.3">
      <c r="A3483">
        <v>5.5772163282744378</v>
      </c>
      <c r="B3483">
        <f t="shared" si="339"/>
        <v>6</v>
      </c>
      <c r="C3483">
        <f t="shared" si="336"/>
        <v>0</v>
      </c>
      <c r="D3483">
        <f t="shared" si="337"/>
        <v>606</v>
      </c>
      <c r="E3483">
        <f t="shared" si="340"/>
        <v>0</v>
      </c>
      <c r="F3483">
        <f t="shared" si="338"/>
        <v>0</v>
      </c>
      <c r="G3483" t="str">
        <f t="shared" si="341"/>
        <v>…</v>
      </c>
    </row>
    <row r="3484" spans="1:7" x14ac:dyDescent="0.3">
      <c r="A3484">
        <v>5.5772163282744378</v>
      </c>
      <c r="B3484">
        <f t="shared" si="339"/>
        <v>6</v>
      </c>
      <c r="C3484">
        <f t="shared" si="336"/>
        <v>0</v>
      </c>
      <c r="D3484">
        <f t="shared" si="337"/>
        <v>607</v>
      </c>
      <c r="E3484">
        <f t="shared" si="340"/>
        <v>0</v>
      </c>
      <c r="F3484">
        <f t="shared" si="338"/>
        <v>0</v>
      </c>
      <c r="G3484" t="str">
        <f t="shared" si="341"/>
        <v>…</v>
      </c>
    </row>
    <row r="3485" spans="1:7" x14ac:dyDescent="0.3">
      <c r="A3485">
        <v>5.5772163284138463</v>
      </c>
      <c r="B3485">
        <f t="shared" si="339"/>
        <v>6</v>
      </c>
      <c r="C3485">
        <f t="shared" si="336"/>
        <v>1.3940848475613166E-10</v>
      </c>
      <c r="D3485">
        <f t="shared" si="337"/>
        <v>608</v>
      </c>
      <c r="E3485">
        <f t="shared" si="340"/>
        <v>0</v>
      </c>
      <c r="F3485">
        <f t="shared" si="338"/>
        <v>0</v>
      </c>
      <c r="G3485" t="str">
        <f t="shared" si="341"/>
        <v>…</v>
      </c>
    </row>
    <row r="3486" spans="1:7" x14ac:dyDescent="0.3">
      <c r="A3486">
        <v>5.5772450612703208</v>
      </c>
      <c r="B3486">
        <f t="shared" si="339"/>
        <v>6</v>
      </c>
      <c r="C3486">
        <f t="shared" si="336"/>
        <v>2.8732856474533719E-5</v>
      </c>
      <c r="D3486">
        <f t="shared" si="337"/>
        <v>609</v>
      </c>
      <c r="E3486">
        <f t="shared" si="340"/>
        <v>0</v>
      </c>
      <c r="F3486">
        <f t="shared" si="338"/>
        <v>0</v>
      </c>
      <c r="G3486" t="str">
        <f t="shared" si="341"/>
        <v>…</v>
      </c>
    </row>
    <row r="3487" spans="1:7" x14ac:dyDescent="0.3">
      <c r="A3487">
        <v>5.5772450612703208</v>
      </c>
      <c r="B3487">
        <f t="shared" si="339"/>
        <v>6</v>
      </c>
      <c r="C3487">
        <f t="shared" si="336"/>
        <v>0</v>
      </c>
      <c r="D3487">
        <f t="shared" si="337"/>
        <v>610</v>
      </c>
      <c r="E3487">
        <f t="shared" si="340"/>
        <v>0</v>
      </c>
      <c r="F3487">
        <f t="shared" si="338"/>
        <v>0</v>
      </c>
      <c r="G3487" t="str">
        <f t="shared" si="341"/>
        <v>…</v>
      </c>
    </row>
    <row r="3488" spans="1:7" x14ac:dyDescent="0.3">
      <c r="A3488">
        <v>5.5772540257348844</v>
      </c>
      <c r="B3488">
        <f t="shared" si="339"/>
        <v>6</v>
      </c>
      <c r="C3488">
        <f t="shared" si="336"/>
        <v>8.9644645635544862E-6</v>
      </c>
      <c r="D3488">
        <f t="shared" si="337"/>
        <v>611</v>
      </c>
      <c r="E3488">
        <f t="shared" si="340"/>
        <v>0</v>
      </c>
      <c r="F3488">
        <f t="shared" si="338"/>
        <v>0</v>
      </c>
      <c r="G3488" t="str">
        <f t="shared" si="341"/>
        <v>…</v>
      </c>
    </row>
    <row r="3489" spans="1:7" x14ac:dyDescent="0.3">
      <c r="A3489">
        <v>5.5773994394218871</v>
      </c>
      <c r="B3489">
        <f t="shared" si="339"/>
        <v>6</v>
      </c>
      <c r="C3489">
        <f t="shared" si="336"/>
        <v>1.4541368700271562E-4</v>
      </c>
      <c r="D3489">
        <f t="shared" si="337"/>
        <v>612</v>
      </c>
      <c r="E3489">
        <f t="shared" si="340"/>
        <v>0</v>
      </c>
      <c r="F3489">
        <f t="shared" si="338"/>
        <v>0</v>
      </c>
      <c r="G3489" t="str">
        <f t="shared" si="341"/>
        <v>…</v>
      </c>
    </row>
    <row r="3490" spans="1:7" x14ac:dyDescent="0.3">
      <c r="A3490">
        <v>5.5774606979099524</v>
      </c>
      <c r="B3490">
        <f t="shared" si="339"/>
        <v>6</v>
      </c>
      <c r="C3490">
        <f t="shared" si="336"/>
        <v>6.125848806526335E-5</v>
      </c>
      <c r="D3490">
        <f t="shared" si="337"/>
        <v>613</v>
      </c>
      <c r="E3490">
        <f t="shared" si="340"/>
        <v>0</v>
      </c>
      <c r="F3490">
        <f t="shared" si="338"/>
        <v>0</v>
      </c>
      <c r="G3490" t="str">
        <f t="shared" si="341"/>
        <v>…</v>
      </c>
    </row>
    <row r="3491" spans="1:7" x14ac:dyDescent="0.3">
      <c r="A3491">
        <v>5.5774606979099524</v>
      </c>
      <c r="B3491">
        <f t="shared" si="339"/>
        <v>6</v>
      </c>
      <c r="C3491">
        <f t="shared" si="336"/>
        <v>0</v>
      </c>
      <c r="D3491">
        <f t="shared" si="337"/>
        <v>614</v>
      </c>
      <c r="E3491">
        <f t="shared" si="340"/>
        <v>0</v>
      </c>
      <c r="F3491">
        <f t="shared" si="338"/>
        <v>0</v>
      </c>
      <c r="G3491" t="str">
        <f t="shared" si="341"/>
        <v>…</v>
      </c>
    </row>
    <row r="3492" spans="1:7" x14ac:dyDescent="0.3">
      <c r="A3492">
        <v>5.5774606979099595</v>
      </c>
      <c r="B3492">
        <f t="shared" si="339"/>
        <v>6</v>
      </c>
      <c r="C3492">
        <f t="shared" si="336"/>
        <v>7.1054273576010019E-15</v>
      </c>
      <c r="D3492">
        <f t="shared" si="337"/>
        <v>615</v>
      </c>
      <c r="E3492">
        <f t="shared" si="340"/>
        <v>0</v>
      </c>
      <c r="F3492">
        <f t="shared" si="338"/>
        <v>0</v>
      </c>
      <c r="G3492" t="str">
        <f t="shared" si="341"/>
        <v>…</v>
      </c>
    </row>
    <row r="3493" spans="1:7" x14ac:dyDescent="0.3">
      <c r="A3493">
        <v>5.6475525909664839</v>
      </c>
      <c r="B3493">
        <f t="shared" si="339"/>
        <v>6</v>
      </c>
      <c r="C3493">
        <f t="shared" si="336"/>
        <v>7.0091893056524412E-2</v>
      </c>
      <c r="D3493">
        <f t="shared" si="337"/>
        <v>616</v>
      </c>
      <c r="E3493">
        <f t="shared" si="340"/>
        <v>0</v>
      </c>
      <c r="F3493">
        <f t="shared" si="338"/>
        <v>0</v>
      </c>
      <c r="G3493" t="str">
        <f t="shared" si="341"/>
        <v>…</v>
      </c>
    </row>
    <row r="3494" spans="1:7" x14ac:dyDescent="0.3">
      <c r="A3494">
        <v>5.647552590966546</v>
      </c>
      <c r="B3494">
        <f t="shared" si="339"/>
        <v>6</v>
      </c>
      <c r="C3494">
        <f t="shared" si="336"/>
        <v>6.2172489379008766E-14</v>
      </c>
      <c r="D3494">
        <f t="shared" si="337"/>
        <v>617</v>
      </c>
      <c r="E3494">
        <f t="shared" si="340"/>
        <v>0</v>
      </c>
      <c r="F3494">
        <f t="shared" si="338"/>
        <v>0</v>
      </c>
      <c r="G3494" t="str">
        <f t="shared" si="341"/>
        <v>…</v>
      </c>
    </row>
    <row r="3495" spans="1:7" x14ac:dyDescent="0.3">
      <c r="A3495">
        <v>5.647552590966546</v>
      </c>
      <c r="B3495">
        <f t="shared" si="339"/>
        <v>6</v>
      </c>
      <c r="C3495">
        <f t="shared" si="336"/>
        <v>0</v>
      </c>
      <c r="D3495">
        <f t="shared" si="337"/>
        <v>618</v>
      </c>
      <c r="E3495">
        <f t="shared" si="340"/>
        <v>0</v>
      </c>
      <c r="F3495">
        <f t="shared" si="338"/>
        <v>0</v>
      </c>
      <c r="G3495" t="str">
        <f t="shared" si="341"/>
        <v>…</v>
      </c>
    </row>
    <row r="3496" spans="1:7" x14ac:dyDescent="0.3">
      <c r="A3496">
        <v>5.6475825804449871</v>
      </c>
      <c r="B3496">
        <f t="shared" si="339"/>
        <v>6</v>
      </c>
      <c r="C3496">
        <f t="shared" si="336"/>
        <v>2.998947844101707E-5</v>
      </c>
      <c r="D3496">
        <f t="shared" si="337"/>
        <v>619</v>
      </c>
      <c r="E3496">
        <f t="shared" si="340"/>
        <v>0</v>
      </c>
      <c r="F3496">
        <f t="shared" si="338"/>
        <v>0</v>
      </c>
      <c r="G3496" t="str">
        <f t="shared" si="341"/>
        <v>…</v>
      </c>
    </row>
    <row r="3497" spans="1:7" x14ac:dyDescent="0.3">
      <c r="A3497">
        <v>5.6475850670949583</v>
      </c>
      <c r="B3497">
        <f t="shared" si="339"/>
        <v>6</v>
      </c>
      <c r="C3497">
        <f t="shared" si="336"/>
        <v>2.4866499712672407E-6</v>
      </c>
      <c r="D3497">
        <f t="shared" si="337"/>
        <v>620</v>
      </c>
      <c r="E3497">
        <f t="shared" si="340"/>
        <v>0</v>
      </c>
      <c r="F3497">
        <f t="shared" si="338"/>
        <v>0</v>
      </c>
      <c r="G3497" t="str">
        <f t="shared" si="341"/>
        <v>…</v>
      </c>
    </row>
    <row r="3498" spans="1:7" x14ac:dyDescent="0.3">
      <c r="A3498">
        <v>5.6969748351598852</v>
      </c>
      <c r="B3498">
        <f t="shared" si="339"/>
        <v>6</v>
      </c>
      <c r="C3498">
        <f t="shared" si="336"/>
        <v>4.9389768064926898E-2</v>
      </c>
      <c r="D3498">
        <f t="shared" si="337"/>
        <v>621</v>
      </c>
      <c r="E3498">
        <f t="shared" si="340"/>
        <v>0</v>
      </c>
      <c r="F3498">
        <f t="shared" si="338"/>
        <v>0</v>
      </c>
      <c r="G3498" t="str">
        <f t="shared" si="341"/>
        <v>…</v>
      </c>
    </row>
    <row r="3499" spans="1:7" x14ac:dyDescent="0.3">
      <c r="A3499">
        <v>5.6969748351638616</v>
      </c>
      <c r="B3499">
        <f t="shared" si="339"/>
        <v>6</v>
      </c>
      <c r="C3499">
        <f t="shared" si="336"/>
        <v>3.9763747849974607E-12</v>
      </c>
      <c r="D3499">
        <f t="shared" si="337"/>
        <v>622</v>
      </c>
      <c r="E3499">
        <f t="shared" si="340"/>
        <v>0</v>
      </c>
      <c r="F3499">
        <f t="shared" si="338"/>
        <v>0</v>
      </c>
      <c r="G3499" t="str">
        <f t="shared" si="341"/>
        <v>…</v>
      </c>
    </row>
    <row r="3500" spans="1:7" x14ac:dyDescent="0.3">
      <c r="A3500">
        <v>5.6985970225089604</v>
      </c>
      <c r="B3500">
        <f t="shared" si="339"/>
        <v>6</v>
      </c>
      <c r="C3500">
        <f t="shared" si="336"/>
        <v>1.62218734509878E-3</v>
      </c>
      <c r="D3500">
        <f t="shared" si="337"/>
        <v>623</v>
      </c>
      <c r="E3500">
        <f t="shared" si="340"/>
        <v>0</v>
      </c>
      <c r="F3500">
        <f t="shared" si="338"/>
        <v>0</v>
      </c>
      <c r="G3500" t="str">
        <f t="shared" si="341"/>
        <v>…</v>
      </c>
    </row>
    <row r="3501" spans="1:7" x14ac:dyDescent="0.3">
      <c r="A3501">
        <v>6.4534156949267363</v>
      </c>
      <c r="B3501">
        <f t="shared" si="339"/>
        <v>6</v>
      </c>
      <c r="C3501">
        <f t="shared" si="336"/>
        <v>0.75481867241777589</v>
      </c>
      <c r="D3501">
        <f t="shared" si="337"/>
        <v>624</v>
      </c>
      <c r="E3501">
        <f t="shared" si="340"/>
        <v>0</v>
      </c>
      <c r="F3501">
        <f t="shared" si="338"/>
        <v>0</v>
      </c>
      <c r="G3501" t="str">
        <f t="shared" si="341"/>
        <v>…</v>
      </c>
    </row>
    <row r="3502" spans="1:7" x14ac:dyDescent="0.3">
      <c r="A3502">
        <v>6.4534156949267363</v>
      </c>
      <c r="B3502">
        <f t="shared" si="339"/>
        <v>6</v>
      </c>
      <c r="C3502">
        <f t="shared" si="336"/>
        <v>0</v>
      </c>
      <c r="D3502">
        <f t="shared" si="337"/>
        <v>625</v>
      </c>
      <c r="E3502">
        <f t="shared" si="340"/>
        <v>0</v>
      </c>
      <c r="F3502">
        <f t="shared" si="338"/>
        <v>0</v>
      </c>
      <c r="G3502" t="str">
        <f t="shared" si="341"/>
        <v>…</v>
      </c>
    </row>
    <row r="3503" spans="1:7" x14ac:dyDescent="0.3">
      <c r="A3503">
        <v>6.4534156949267363</v>
      </c>
      <c r="B3503">
        <f t="shared" si="339"/>
        <v>6</v>
      </c>
      <c r="C3503">
        <f t="shared" si="336"/>
        <v>0</v>
      </c>
      <c r="D3503">
        <f t="shared" si="337"/>
        <v>626</v>
      </c>
      <c r="E3503">
        <f t="shared" si="340"/>
        <v>0</v>
      </c>
      <c r="F3503">
        <f t="shared" si="338"/>
        <v>0</v>
      </c>
      <c r="G3503" t="str">
        <f t="shared" si="341"/>
        <v>…</v>
      </c>
    </row>
    <row r="3504" spans="1:7" x14ac:dyDescent="0.3">
      <c r="A3504">
        <v>6.4534818974988752</v>
      </c>
      <c r="B3504">
        <f t="shared" si="339"/>
        <v>6</v>
      </c>
      <c r="C3504">
        <f t="shared" si="336"/>
        <v>6.6202572138962523E-5</v>
      </c>
      <c r="D3504">
        <f t="shared" si="337"/>
        <v>627</v>
      </c>
      <c r="E3504">
        <f t="shared" si="340"/>
        <v>0</v>
      </c>
      <c r="F3504">
        <f t="shared" si="338"/>
        <v>0</v>
      </c>
      <c r="G3504" t="str">
        <f t="shared" si="341"/>
        <v>…</v>
      </c>
    </row>
    <row r="3505" spans="1:7" x14ac:dyDescent="0.3">
      <c r="A3505">
        <v>6.4534822344954792</v>
      </c>
      <c r="B3505">
        <f t="shared" si="339"/>
        <v>6</v>
      </c>
      <c r="C3505">
        <f t="shared" si="336"/>
        <v>3.3699660395569708E-7</v>
      </c>
      <c r="D3505">
        <f t="shared" si="337"/>
        <v>628</v>
      </c>
      <c r="E3505">
        <f t="shared" si="340"/>
        <v>0</v>
      </c>
      <c r="F3505">
        <f t="shared" si="338"/>
        <v>0</v>
      </c>
      <c r="G3505" t="str">
        <f t="shared" si="341"/>
        <v>…</v>
      </c>
    </row>
    <row r="3506" spans="1:7" x14ac:dyDescent="0.3">
      <c r="A3506">
        <v>6.4534822359697976</v>
      </c>
      <c r="B3506">
        <f t="shared" si="339"/>
        <v>6</v>
      </c>
      <c r="C3506">
        <f t="shared" si="336"/>
        <v>1.4743184451049274E-9</v>
      </c>
      <c r="D3506">
        <f t="shared" si="337"/>
        <v>629</v>
      </c>
      <c r="E3506">
        <f t="shared" si="340"/>
        <v>0</v>
      </c>
      <c r="F3506">
        <f t="shared" si="338"/>
        <v>0</v>
      </c>
      <c r="G3506" t="str">
        <f t="shared" si="341"/>
        <v>…</v>
      </c>
    </row>
    <row r="3507" spans="1:7" x14ac:dyDescent="0.3">
      <c r="A3507">
        <v>6.4534822359697976</v>
      </c>
      <c r="B3507">
        <f t="shared" si="339"/>
        <v>6</v>
      </c>
      <c r="C3507">
        <f t="shared" si="336"/>
        <v>0</v>
      </c>
      <c r="D3507">
        <f t="shared" si="337"/>
        <v>630</v>
      </c>
      <c r="E3507">
        <f t="shared" si="340"/>
        <v>0</v>
      </c>
      <c r="F3507">
        <f t="shared" si="338"/>
        <v>0</v>
      </c>
      <c r="G3507" t="str">
        <f t="shared" si="341"/>
        <v>…</v>
      </c>
    </row>
    <row r="3508" spans="1:7" x14ac:dyDescent="0.3">
      <c r="A3508">
        <v>6.4534822427654213</v>
      </c>
      <c r="B3508">
        <f t="shared" si="339"/>
        <v>6</v>
      </c>
      <c r="C3508">
        <f t="shared" si="336"/>
        <v>6.7956236193822406E-9</v>
      </c>
      <c r="D3508">
        <f t="shared" si="337"/>
        <v>631</v>
      </c>
      <c r="E3508">
        <f t="shared" si="340"/>
        <v>0</v>
      </c>
      <c r="F3508">
        <f t="shared" si="338"/>
        <v>0</v>
      </c>
      <c r="G3508" t="str">
        <f t="shared" si="341"/>
        <v>…</v>
      </c>
    </row>
    <row r="3509" spans="1:7" x14ac:dyDescent="0.3">
      <c r="A3509">
        <v>6.4534822428931022</v>
      </c>
      <c r="B3509">
        <f t="shared" si="339"/>
        <v>6</v>
      </c>
      <c r="C3509">
        <f t="shared" si="336"/>
        <v>1.276809769024112E-10</v>
      </c>
      <c r="D3509">
        <f t="shared" si="337"/>
        <v>632</v>
      </c>
      <c r="E3509">
        <f t="shared" si="340"/>
        <v>0</v>
      </c>
      <c r="F3509">
        <f t="shared" si="338"/>
        <v>0</v>
      </c>
      <c r="G3509" t="str">
        <f t="shared" si="341"/>
        <v>…</v>
      </c>
    </row>
    <row r="3510" spans="1:7" x14ac:dyDescent="0.3">
      <c r="A3510">
        <v>7.3479933137457749</v>
      </c>
      <c r="B3510">
        <f t="shared" si="339"/>
        <v>6</v>
      </c>
      <c r="C3510">
        <f t="shared" si="336"/>
        <v>0.89451107085267267</v>
      </c>
      <c r="D3510">
        <f t="shared" si="337"/>
        <v>633</v>
      </c>
      <c r="E3510">
        <f t="shared" si="340"/>
        <v>633</v>
      </c>
      <c r="F3510">
        <f t="shared" si="338"/>
        <v>633</v>
      </c>
      <c r="G3510" t="str">
        <f t="shared" si="341"/>
        <v>…</v>
      </c>
    </row>
    <row r="3511" spans="1:7" x14ac:dyDescent="0.3">
      <c r="A3511">
        <v>7.3479933898353549</v>
      </c>
      <c r="B3511">
        <f t="shared" si="339"/>
        <v>6</v>
      </c>
      <c r="C3511">
        <f t="shared" si="336"/>
        <v>7.6089579970073373E-8</v>
      </c>
      <c r="D3511">
        <f t="shared" si="337"/>
        <v>634</v>
      </c>
      <c r="E3511">
        <f t="shared" si="340"/>
        <v>634</v>
      </c>
      <c r="F3511">
        <f t="shared" si="338"/>
        <v>1</v>
      </c>
      <c r="G3511" t="str">
        <f t="shared" si="341"/>
        <v>…</v>
      </c>
    </row>
    <row r="3512" spans="1:7" x14ac:dyDescent="0.3">
      <c r="A3512">
        <v>7.3483167041654713</v>
      </c>
      <c r="B3512">
        <f t="shared" si="339"/>
        <v>6</v>
      </c>
      <c r="C3512">
        <f t="shared" si="336"/>
        <v>3.2331433011645316E-4</v>
      </c>
      <c r="D3512">
        <f t="shared" si="337"/>
        <v>635</v>
      </c>
      <c r="E3512">
        <f t="shared" si="340"/>
        <v>635</v>
      </c>
      <c r="F3512">
        <f t="shared" si="338"/>
        <v>1</v>
      </c>
      <c r="G3512" t="str">
        <f t="shared" si="341"/>
        <v>…</v>
      </c>
    </row>
    <row r="3513" spans="1:7" x14ac:dyDescent="0.3">
      <c r="A3513">
        <v>7.3483167041655708</v>
      </c>
      <c r="B3513">
        <f t="shared" si="339"/>
        <v>6</v>
      </c>
      <c r="C3513">
        <f t="shared" si="336"/>
        <v>9.9475983006414026E-14</v>
      </c>
      <c r="D3513">
        <f t="shared" si="337"/>
        <v>636</v>
      </c>
      <c r="E3513">
        <f t="shared" si="340"/>
        <v>636</v>
      </c>
      <c r="F3513">
        <f t="shared" si="338"/>
        <v>1</v>
      </c>
      <c r="G3513" t="str">
        <f t="shared" si="341"/>
        <v>…</v>
      </c>
    </row>
    <row r="3514" spans="1:7" x14ac:dyDescent="0.3">
      <c r="A3514">
        <v>7.3483220244881551</v>
      </c>
      <c r="B3514">
        <f t="shared" si="339"/>
        <v>6</v>
      </c>
      <c r="C3514">
        <f t="shared" si="336"/>
        <v>5.3203225842679558E-6</v>
      </c>
      <c r="D3514">
        <f t="shared" si="337"/>
        <v>637</v>
      </c>
      <c r="E3514">
        <f t="shared" si="340"/>
        <v>637</v>
      </c>
      <c r="F3514">
        <f t="shared" si="338"/>
        <v>1</v>
      </c>
      <c r="G3514" t="str">
        <f t="shared" si="341"/>
        <v>…</v>
      </c>
    </row>
    <row r="3515" spans="1:7" x14ac:dyDescent="0.3">
      <c r="A3515">
        <v>7.3483220244881551</v>
      </c>
      <c r="B3515">
        <f t="shared" si="339"/>
        <v>6</v>
      </c>
      <c r="C3515">
        <f t="shared" si="336"/>
        <v>0</v>
      </c>
      <c r="D3515">
        <f t="shared" si="337"/>
        <v>638</v>
      </c>
      <c r="E3515">
        <f t="shared" si="340"/>
        <v>638</v>
      </c>
      <c r="F3515">
        <f t="shared" si="338"/>
        <v>1</v>
      </c>
      <c r="G3515" t="str">
        <f t="shared" si="341"/>
        <v>…</v>
      </c>
    </row>
    <row r="3516" spans="1:7" x14ac:dyDescent="0.3">
      <c r="A3516">
        <v>7.3483220244881551</v>
      </c>
      <c r="B3516">
        <f t="shared" si="339"/>
        <v>6</v>
      </c>
      <c r="C3516">
        <f t="shared" si="336"/>
        <v>0</v>
      </c>
      <c r="D3516">
        <f t="shared" si="337"/>
        <v>639</v>
      </c>
      <c r="E3516">
        <f t="shared" si="340"/>
        <v>639</v>
      </c>
      <c r="F3516">
        <f t="shared" si="338"/>
        <v>1</v>
      </c>
      <c r="G3516" t="str">
        <f t="shared" si="341"/>
        <v>…</v>
      </c>
    </row>
    <row r="3517" spans="1:7" x14ac:dyDescent="0.3">
      <c r="A3517">
        <v>7.3483229292783818</v>
      </c>
      <c r="B3517">
        <f t="shared" si="339"/>
        <v>6</v>
      </c>
      <c r="C3517">
        <f t="shared" si="336"/>
        <v>9.0479022674117004E-7</v>
      </c>
      <c r="D3517">
        <f t="shared" si="337"/>
        <v>640</v>
      </c>
      <c r="E3517">
        <f t="shared" si="340"/>
        <v>640</v>
      </c>
      <c r="F3517">
        <f t="shared" si="338"/>
        <v>1</v>
      </c>
      <c r="G3517" t="str">
        <f t="shared" si="341"/>
        <v>…</v>
      </c>
    </row>
    <row r="3518" spans="1:7" x14ac:dyDescent="0.3">
      <c r="A3518">
        <v>7.3483229292783818</v>
      </c>
      <c r="B3518">
        <f t="shared" si="339"/>
        <v>6</v>
      </c>
      <c r="C3518">
        <f t="shared" ref="C3518:C3563" si="342">A3518-A3517</f>
        <v>0</v>
      </c>
      <c r="D3518">
        <f t="shared" ref="D3518:D3563" si="343">D3517+1</f>
        <v>641</v>
      </c>
      <c r="E3518">
        <f t="shared" si="340"/>
        <v>641</v>
      </c>
      <c r="F3518">
        <f t="shared" ref="F3518:F3563" si="344">E3518-E3517</f>
        <v>1</v>
      </c>
      <c r="G3518" t="str">
        <f t="shared" si="341"/>
        <v>…</v>
      </c>
    </row>
    <row r="3519" spans="1:7" x14ac:dyDescent="0.3">
      <c r="A3519">
        <v>7.3483229292783818</v>
      </c>
      <c r="B3519">
        <f t="shared" ref="B3519:B3563" si="345">B3518</f>
        <v>6</v>
      </c>
      <c r="C3519">
        <f t="shared" si="342"/>
        <v>0</v>
      </c>
      <c r="D3519">
        <f t="shared" si="343"/>
        <v>642</v>
      </c>
      <c r="E3519">
        <f t="shared" si="340"/>
        <v>642</v>
      </c>
      <c r="F3519">
        <f t="shared" si="344"/>
        <v>1</v>
      </c>
      <c r="G3519" t="str">
        <f t="shared" si="341"/>
        <v>…</v>
      </c>
    </row>
    <row r="3520" spans="1:7" x14ac:dyDescent="0.3">
      <c r="A3520">
        <v>7.3483229292783818</v>
      </c>
      <c r="B3520">
        <f t="shared" si="345"/>
        <v>6</v>
      </c>
      <c r="C3520">
        <f t="shared" si="342"/>
        <v>0</v>
      </c>
      <c r="D3520">
        <f t="shared" si="343"/>
        <v>643</v>
      </c>
      <c r="E3520">
        <f t="shared" si="340"/>
        <v>643</v>
      </c>
      <c r="F3520">
        <f t="shared" si="344"/>
        <v>1</v>
      </c>
      <c r="G3520" t="str">
        <f t="shared" si="341"/>
        <v>…</v>
      </c>
    </row>
    <row r="3521" spans="1:7" x14ac:dyDescent="0.3">
      <c r="A3521">
        <v>7.3483229292783818</v>
      </c>
      <c r="B3521">
        <f t="shared" si="345"/>
        <v>6</v>
      </c>
      <c r="C3521">
        <f t="shared" si="342"/>
        <v>0</v>
      </c>
      <c r="D3521">
        <f t="shared" si="343"/>
        <v>644</v>
      </c>
      <c r="E3521">
        <f t="shared" si="340"/>
        <v>644</v>
      </c>
      <c r="F3521">
        <f t="shared" si="344"/>
        <v>1</v>
      </c>
      <c r="G3521" t="str">
        <f t="shared" si="341"/>
        <v>…</v>
      </c>
    </row>
    <row r="3522" spans="1:7" x14ac:dyDescent="0.3">
      <c r="A3522">
        <v>7.3483229465299242</v>
      </c>
      <c r="B3522">
        <f t="shared" si="345"/>
        <v>6</v>
      </c>
      <c r="C3522">
        <f t="shared" si="342"/>
        <v>1.7251542416829579E-8</v>
      </c>
      <c r="D3522">
        <f t="shared" si="343"/>
        <v>645</v>
      </c>
      <c r="E3522">
        <f t="shared" si="340"/>
        <v>645</v>
      </c>
      <c r="F3522">
        <f t="shared" si="344"/>
        <v>1</v>
      </c>
      <c r="G3522" t="str">
        <f t="shared" si="341"/>
        <v>…</v>
      </c>
    </row>
    <row r="3523" spans="1:7" x14ac:dyDescent="0.3">
      <c r="A3523">
        <v>7.3483229465299242</v>
      </c>
      <c r="B3523">
        <f t="shared" si="345"/>
        <v>6</v>
      </c>
      <c r="C3523">
        <f t="shared" si="342"/>
        <v>0</v>
      </c>
      <c r="D3523">
        <f t="shared" si="343"/>
        <v>646</v>
      </c>
      <c r="E3523">
        <f t="shared" ref="E3523:E3586" si="346">IF(A3523&lt;7,0,D3523)</f>
        <v>646</v>
      </c>
      <c r="F3523">
        <f t="shared" si="344"/>
        <v>1</v>
      </c>
      <c r="G3523" t="str">
        <f t="shared" ref="G3523:G3586" si="347">IF(D3523&lt;50,"A",IF(D3523&lt;100,"B",IF(D3523&lt;150,"C",IF(D3523&lt;200,"D",IF(D3523&lt;250,"E",IF(D3523&lt;305,"F","…"))))))</f>
        <v>…</v>
      </c>
    </row>
    <row r="3524" spans="1:7" x14ac:dyDescent="0.3">
      <c r="A3524">
        <v>7.3518599805797145</v>
      </c>
      <c r="B3524">
        <f t="shared" si="345"/>
        <v>6</v>
      </c>
      <c r="C3524">
        <f t="shared" si="342"/>
        <v>3.537034049790222E-3</v>
      </c>
      <c r="D3524">
        <f t="shared" si="343"/>
        <v>647</v>
      </c>
      <c r="E3524">
        <f t="shared" si="346"/>
        <v>647</v>
      </c>
      <c r="F3524">
        <f t="shared" si="344"/>
        <v>1</v>
      </c>
      <c r="G3524" t="str">
        <f t="shared" si="347"/>
        <v>…</v>
      </c>
    </row>
    <row r="3525" spans="1:7" x14ac:dyDescent="0.3">
      <c r="A3525">
        <v>7.3518599805797145</v>
      </c>
      <c r="B3525">
        <f t="shared" si="345"/>
        <v>6</v>
      </c>
      <c r="C3525">
        <f t="shared" si="342"/>
        <v>0</v>
      </c>
      <c r="D3525">
        <f t="shared" si="343"/>
        <v>648</v>
      </c>
      <c r="E3525">
        <f t="shared" si="346"/>
        <v>648</v>
      </c>
      <c r="F3525">
        <f t="shared" si="344"/>
        <v>1</v>
      </c>
      <c r="G3525" t="str">
        <f t="shared" si="347"/>
        <v>…</v>
      </c>
    </row>
    <row r="3526" spans="1:7" x14ac:dyDescent="0.3">
      <c r="A3526">
        <v>7.3518599805797145</v>
      </c>
      <c r="B3526">
        <f t="shared" si="345"/>
        <v>6</v>
      </c>
      <c r="C3526">
        <f t="shared" si="342"/>
        <v>0</v>
      </c>
      <c r="D3526">
        <f t="shared" si="343"/>
        <v>649</v>
      </c>
      <c r="E3526">
        <f t="shared" si="346"/>
        <v>649</v>
      </c>
      <c r="F3526">
        <f t="shared" si="344"/>
        <v>1</v>
      </c>
      <c r="G3526" t="str">
        <f t="shared" si="347"/>
        <v>…</v>
      </c>
    </row>
    <row r="3527" spans="1:7" x14ac:dyDescent="0.3">
      <c r="A3527">
        <v>7.3518599805797145</v>
      </c>
      <c r="B3527">
        <f t="shared" si="345"/>
        <v>6</v>
      </c>
      <c r="C3527">
        <f t="shared" si="342"/>
        <v>0</v>
      </c>
      <c r="D3527">
        <f t="shared" si="343"/>
        <v>650</v>
      </c>
      <c r="E3527">
        <f t="shared" si="346"/>
        <v>650</v>
      </c>
      <c r="F3527">
        <f t="shared" si="344"/>
        <v>1</v>
      </c>
      <c r="G3527" t="str">
        <f t="shared" si="347"/>
        <v>…</v>
      </c>
    </row>
    <row r="3528" spans="1:7" x14ac:dyDescent="0.3">
      <c r="A3528">
        <v>7.3518599805797216</v>
      </c>
      <c r="B3528">
        <f t="shared" si="345"/>
        <v>6</v>
      </c>
      <c r="C3528">
        <f t="shared" si="342"/>
        <v>7.1054273576010019E-15</v>
      </c>
      <c r="D3528">
        <f t="shared" si="343"/>
        <v>651</v>
      </c>
      <c r="E3528">
        <f t="shared" si="346"/>
        <v>651</v>
      </c>
      <c r="F3528">
        <f t="shared" si="344"/>
        <v>1</v>
      </c>
      <c r="G3528" t="str">
        <f t="shared" si="347"/>
        <v>…</v>
      </c>
    </row>
    <row r="3529" spans="1:7" x14ac:dyDescent="0.3">
      <c r="A3529">
        <v>7.3518599805797216</v>
      </c>
      <c r="B3529">
        <f t="shared" si="345"/>
        <v>6</v>
      </c>
      <c r="C3529">
        <f t="shared" si="342"/>
        <v>0</v>
      </c>
      <c r="D3529">
        <f t="shared" si="343"/>
        <v>652</v>
      </c>
      <c r="E3529">
        <f t="shared" si="346"/>
        <v>652</v>
      </c>
      <c r="F3529">
        <f t="shared" si="344"/>
        <v>1</v>
      </c>
      <c r="G3529" t="str">
        <f t="shared" si="347"/>
        <v>…</v>
      </c>
    </row>
    <row r="3530" spans="1:7" x14ac:dyDescent="0.3">
      <c r="A3530">
        <v>7.3518599805797251</v>
      </c>
      <c r="B3530">
        <f t="shared" si="345"/>
        <v>6</v>
      </c>
      <c r="C3530">
        <f t="shared" si="342"/>
        <v>0</v>
      </c>
      <c r="D3530">
        <f t="shared" si="343"/>
        <v>653</v>
      </c>
      <c r="E3530">
        <f t="shared" si="346"/>
        <v>653</v>
      </c>
      <c r="F3530">
        <f t="shared" si="344"/>
        <v>1</v>
      </c>
      <c r="G3530" t="str">
        <f t="shared" si="347"/>
        <v>…</v>
      </c>
    </row>
    <row r="3531" spans="1:7" x14ac:dyDescent="0.3">
      <c r="A3531">
        <v>7.3518599805797251</v>
      </c>
      <c r="B3531">
        <f t="shared" si="345"/>
        <v>6</v>
      </c>
      <c r="C3531">
        <f t="shared" si="342"/>
        <v>0</v>
      </c>
      <c r="D3531">
        <f t="shared" si="343"/>
        <v>654</v>
      </c>
      <c r="E3531">
        <f t="shared" si="346"/>
        <v>654</v>
      </c>
      <c r="F3531">
        <f t="shared" si="344"/>
        <v>1</v>
      </c>
      <c r="G3531" t="str">
        <f t="shared" si="347"/>
        <v>…</v>
      </c>
    </row>
    <row r="3532" spans="1:7" x14ac:dyDescent="0.3">
      <c r="A3532">
        <v>7.3518599805797251</v>
      </c>
      <c r="B3532">
        <f t="shared" si="345"/>
        <v>6</v>
      </c>
      <c r="C3532">
        <f t="shared" si="342"/>
        <v>0</v>
      </c>
      <c r="D3532">
        <f t="shared" si="343"/>
        <v>655</v>
      </c>
      <c r="E3532">
        <f t="shared" si="346"/>
        <v>655</v>
      </c>
      <c r="F3532">
        <f t="shared" si="344"/>
        <v>1</v>
      </c>
      <c r="G3532" t="str">
        <f t="shared" si="347"/>
        <v>…</v>
      </c>
    </row>
    <row r="3533" spans="1:7" x14ac:dyDescent="0.3">
      <c r="A3533">
        <v>7.3518599810557834</v>
      </c>
      <c r="B3533">
        <f t="shared" si="345"/>
        <v>6</v>
      </c>
      <c r="C3533">
        <f t="shared" si="342"/>
        <v>4.7605830388874892E-10</v>
      </c>
      <c r="D3533">
        <f t="shared" si="343"/>
        <v>656</v>
      </c>
      <c r="E3533">
        <f t="shared" si="346"/>
        <v>656</v>
      </c>
      <c r="F3533">
        <f t="shared" si="344"/>
        <v>1</v>
      </c>
      <c r="G3533" t="str">
        <f t="shared" si="347"/>
        <v>…</v>
      </c>
    </row>
    <row r="3534" spans="1:7" x14ac:dyDescent="0.3">
      <c r="A3534">
        <v>7.3529583321942145</v>
      </c>
      <c r="B3534">
        <f t="shared" si="345"/>
        <v>6</v>
      </c>
      <c r="C3534">
        <f t="shared" si="342"/>
        <v>1.0983511384310418E-3</v>
      </c>
      <c r="D3534">
        <f t="shared" si="343"/>
        <v>657</v>
      </c>
      <c r="E3534">
        <f t="shared" si="346"/>
        <v>657</v>
      </c>
      <c r="F3534">
        <f t="shared" si="344"/>
        <v>1</v>
      </c>
      <c r="G3534" t="str">
        <f t="shared" si="347"/>
        <v>…</v>
      </c>
    </row>
    <row r="3535" spans="1:7" x14ac:dyDescent="0.3">
      <c r="A3535">
        <v>7.3529603669046866</v>
      </c>
      <c r="B3535">
        <f t="shared" si="345"/>
        <v>6</v>
      </c>
      <c r="C3535">
        <f t="shared" si="342"/>
        <v>2.0347104721096798E-6</v>
      </c>
      <c r="D3535">
        <f t="shared" si="343"/>
        <v>658</v>
      </c>
      <c r="E3535">
        <f t="shared" si="346"/>
        <v>658</v>
      </c>
      <c r="F3535">
        <f t="shared" si="344"/>
        <v>1</v>
      </c>
      <c r="G3535" t="str">
        <f t="shared" si="347"/>
        <v>…</v>
      </c>
    </row>
    <row r="3536" spans="1:7" x14ac:dyDescent="0.3">
      <c r="A3536">
        <v>7.3529603669046866</v>
      </c>
      <c r="B3536">
        <f t="shared" si="345"/>
        <v>6</v>
      </c>
      <c r="C3536">
        <f t="shared" si="342"/>
        <v>0</v>
      </c>
      <c r="D3536">
        <f t="shared" si="343"/>
        <v>659</v>
      </c>
      <c r="E3536">
        <f t="shared" si="346"/>
        <v>659</v>
      </c>
      <c r="F3536">
        <f t="shared" si="344"/>
        <v>1</v>
      </c>
      <c r="G3536" t="str">
        <f t="shared" si="347"/>
        <v>…</v>
      </c>
    </row>
    <row r="3537" spans="1:7" x14ac:dyDescent="0.3">
      <c r="A3537">
        <v>7.3529603669046866</v>
      </c>
      <c r="B3537">
        <f t="shared" si="345"/>
        <v>6</v>
      </c>
      <c r="C3537">
        <f t="shared" si="342"/>
        <v>0</v>
      </c>
      <c r="D3537">
        <f t="shared" si="343"/>
        <v>660</v>
      </c>
      <c r="E3537">
        <f t="shared" si="346"/>
        <v>660</v>
      </c>
      <c r="F3537">
        <f t="shared" si="344"/>
        <v>1</v>
      </c>
      <c r="G3537" t="str">
        <f t="shared" si="347"/>
        <v>…</v>
      </c>
    </row>
    <row r="3538" spans="1:7" x14ac:dyDescent="0.3">
      <c r="A3538">
        <v>7.3529612241377116</v>
      </c>
      <c r="B3538">
        <f t="shared" si="345"/>
        <v>6</v>
      </c>
      <c r="C3538">
        <f t="shared" si="342"/>
        <v>8.5723302500895215E-7</v>
      </c>
      <c r="D3538">
        <f t="shared" si="343"/>
        <v>661</v>
      </c>
      <c r="E3538">
        <f t="shared" si="346"/>
        <v>661</v>
      </c>
      <c r="F3538">
        <f t="shared" si="344"/>
        <v>1</v>
      </c>
      <c r="G3538" t="str">
        <f t="shared" si="347"/>
        <v>…</v>
      </c>
    </row>
    <row r="3539" spans="1:7" x14ac:dyDescent="0.3">
      <c r="A3539">
        <v>7.3529612241378608</v>
      </c>
      <c r="B3539">
        <f t="shared" si="345"/>
        <v>6</v>
      </c>
      <c r="C3539">
        <f t="shared" si="342"/>
        <v>1.4921397450962104E-13</v>
      </c>
      <c r="D3539">
        <f t="shared" si="343"/>
        <v>662</v>
      </c>
      <c r="E3539">
        <f t="shared" si="346"/>
        <v>662</v>
      </c>
      <c r="F3539">
        <f t="shared" si="344"/>
        <v>1</v>
      </c>
      <c r="G3539" t="str">
        <f t="shared" si="347"/>
        <v>…</v>
      </c>
    </row>
    <row r="3540" spans="1:7" x14ac:dyDescent="0.3">
      <c r="A3540">
        <v>7.3643217105973342</v>
      </c>
      <c r="B3540">
        <f t="shared" si="345"/>
        <v>6</v>
      </c>
      <c r="C3540">
        <f t="shared" si="342"/>
        <v>1.1360486459473407E-2</v>
      </c>
      <c r="D3540">
        <f t="shared" si="343"/>
        <v>663</v>
      </c>
      <c r="E3540">
        <f t="shared" si="346"/>
        <v>663</v>
      </c>
      <c r="F3540">
        <f t="shared" si="344"/>
        <v>1</v>
      </c>
      <c r="G3540" t="str">
        <f t="shared" si="347"/>
        <v>…</v>
      </c>
    </row>
    <row r="3541" spans="1:7" x14ac:dyDescent="0.3">
      <c r="A3541">
        <v>7.3643217646905548</v>
      </c>
      <c r="B3541">
        <f t="shared" si="345"/>
        <v>6</v>
      </c>
      <c r="C3541">
        <f t="shared" si="342"/>
        <v>5.4093220569484401E-8</v>
      </c>
      <c r="D3541">
        <f t="shared" si="343"/>
        <v>664</v>
      </c>
      <c r="E3541">
        <f t="shared" si="346"/>
        <v>664</v>
      </c>
      <c r="F3541">
        <f t="shared" si="344"/>
        <v>1</v>
      </c>
      <c r="G3541" t="str">
        <f t="shared" si="347"/>
        <v>…</v>
      </c>
    </row>
    <row r="3542" spans="1:7" x14ac:dyDescent="0.3">
      <c r="A3542">
        <v>7.3694407944944436</v>
      </c>
      <c r="B3542">
        <f t="shared" si="345"/>
        <v>6</v>
      </c>
      <c r="C3542">
        <f t="shared" si="342"/>
        <v>5.119029803888786E-3</v>
      </c>
      <c r="D3542">
        <f t="shared" si="343"/>
        <v>665</v>
      </c>
      <c r="E3542">
        <f t="shared" si="346"/>
        <v>665</v>
      </c>
      <c r="F3542">
        <f t="shared" si="344"/>
        <v>1</v>
      </c>
      <c r="G3542" t="str">
        <f t="shared" si="347"/>
        <v>…</v>
      </c>
    </row>
    <row r="3543" spans="1:7" x14ac:dyDescent="0.3">
      <c r="A3543">
        <v>7.3694407944944436</v>
      </c>
      <c r="B3543">
        <f t="shared" si="345"/>
        <v>6</v>
      </c>
      <c r="C3543">
        <f t="shared" si="342"/>
        <v>0</v>
      </c>
      <c r="D3543">
        <f t="shared" si="343"/>
        <v>666</v>
      </c>
      <c r="E3543">
        <f t="shared" si="346"/>
        <v>666</v>
      </c>
      <c r="F3543">
        <f t="shared" si="344"/>
        <v>1</v>
      </c>
      <c r="G3543" t="str">
        <f t="shared" si="347"/>
        <v>…</v>
      </c>
    </row>
    <row r="3544" spans="1:7" x14ac:dyDescent="0.3">
      <c r="A3544">
        <v>7.3694408762505228</v>
      </c>
      <c r="B3544">
        <f t="shared" si="345"/>
        <v>6</v>
      </c>
      <c r="C3544">
        <f t="shared" si="342"/>
        <v>8.1756079239880819E-8</v>
      </c>
      <c r="D3544">
        <f t="shared" si="343"/>
        <v>667</v>
      </c>
      <c r="E3544">
        <f t="shared" si="346"/>
        <v>667</v>
      </c>
      <c r="F3544">
        <f t="shared" si="344"/>
        <v>1</v>
      </c>
      <c r="G3544" t="str">
        <f t="shared" si="347"/>
        <v>…</v>
      </c>
    </row>
    <row r="3545" spans="1:7" x14ac:dyDescent="0.3">
      <c r="A3545">
        <v>7.3694408762505228</v>
      </c>
      <c r="B3545">
        <f t="shared" si="345"/>
        <v>6</v>
      </c>
      <c r="C3545">
        <f t="shared" si="342"/>
        <v>0</v>
      </c>
      <c r="D3545">
        <f t="shared" si="343"/>
        <v>668</v>
      </c>
      <c r="E3545">
        <f t="shared" si="346"/>
        <v>668</v>
      </c>
      <c r="F3545">
        <f t="shared" si="344"/>
        <v>1</v>
      </c>
      <c r="G3545" t="str">
        <f t="shared" si="347"/>
        <v>…</v>
      </c>
    </row>
    <row r="3546" spans="1:7" x14ac:dyDescent="0.3">
      <c r="A3546">
        <v>7.3694408762505228</v>
      </c>
      <c r="B3546">
        <f t="shared" si="345"/>
        <v>6</v>
      </c>
      <c r="C3546">
        <f t="shared" si="342"/>
        <v>0</v>
      </c>
      <c r="D3546">
        <f t="shared" si="343"/>
        <v>669</v>
      </c>
      <c r="E3546">
        <f t="shared" si="346"/>
        <v>669</v>
      </c>
      <c r="F3546">
        <f t="shared" si="344"/>
        <v>1</v>
      </c>
      <c r="G3546" t="str">
        <f t="shared" si="347"/>
        <v>…</v>
      </c>
    </row>
    <row r="3547" spans="1:7" x14ac:dyDescent="0.3">
      <c r="A3547">
        <v>7.3694408762505228</v>
      </c>
      <c r="B3547">
        <f t="shared" si="345"/>
        <v>6</v>
      </c>
      <c r="C3547">
        <f t="shared" si="342"/>
        <v>0</v>
      </c>
      <c r="D3547">
        <f t="shared" si="343"/>
        <v>670</v>
      </c>
      <c r="E3547">
        <f t="shared" si="346"/>
        <v>670</v>
      </c>
      <c r="F3547">
        <f t="shared" si="344"/>
        <v>1</v>
      </c>
      <c r="G3547" t="str">
        <f t="shared" si="347"/>
        <v>…</v>
      </c>
    </row>
    <row r="3548" spans="1:7" x14ac:dyDescent="0.3">
      <c r="A3548">
        <v>7.3695555125843235</v>
      </c>
      <c r="B3548">
        <f t="shared" si="345"/>
        <v>6</v>
      </c>
      <c r="C3548">
        <f t="shared" si="342"/>
        <v>1.1463633380071059E-4</v>
      </c>
      <c r="D3548">
        <f t="shared" si="343"/>
        <v>671</v>
      </c>
      <c r="E3548">
        <f t="shared" si="346"/>
        <v>671</v>
      </c>
      <c r="F3548">
        <f t="shared" si="344"/>
        <v>1</v>
      </c>
      <c r="G3548" t="str">
        <f t="shared" si="347"/>
        <v>…</v>
      </c>
    </row>
    <row r="3549" spans="1:7" x14ac:dyDescent="0.3">
      <c r="A3549">
        <v>7.3695555184440193</v>
      </c>
      <c r="B3549">
        <f t="shared" si="345"/>
        <v>6</v>
      </c>
      <c r="C3549">
        <f t="shared" si="342"/>
        <v>5.8596958396606169E-9</v>
      </c>
      <c r="D3549">
        <f t="shared" si="343"/>
        <v>672</v>
      </c>
      <c r="E3549">
        <f t="shared" si="346"/>
        <v>672</v>
      </c>
      <c r="F3549">
        <f t="shared" si="344"/>
        <v>1</v>
      </c>
      <c r="G3549" t="str">
        <f t="shared" si="347"/>
        <v>…</v>
      </c>
    </row>
    <row r="3550" spans="1:7" x14ac:dyDescent="0.3">
      <c r="A3550">
        <v>7.3695555184440193</v>
      </c>
      <c r="B3550">
        <f t="shared" si="345"/>
        <v>6</v>
      </c>
      <c r="C3550">
        <f t="shared" si="342"/>
        <v>0</v>
      </c>
      <c r="D3550">
        <f t="shared" si="343"/>
        <v>673</v>
      </c>
      <c r="E3550">
        <f t="shared" si="346"/>
        <v>673</v>
      </c>
      <c r="F3550">
        <f t="shared" si="344"/>
        <v>1</v>
      </c>
      <c r="G3550" t="str">
        <f t="shared" si="347"/>
        <v>…</v>
      </c>
    </row>
    <row r="3551" spans="1:7" x14ac:dyDescent="0.3">
      <c r="A3551">
        <v>7.3695555184440193</v>
      </c>
      <c r="B3551">
        <f t="shared" si="345"/>
        <v>6</v>
      </c>
      <c r="C3551">
        <f t="shared" si="342"/>
        <v>0</v>
      </c>
      <c r="D3551">
        <f t="shared" si="343"/>
        <v>674</v>
      </c>
      <c r="E3551">
        <f t="shared" si="346"/>
        <v>674</v>
      </c>
      <c r="F3551">
        <f t="shared" si="344"/>
        <v>1</v>
      </c>
      <c r="G3551" t="str">
        <f t="shared" si="347"/>
        <v>…</v>
      </c>
    </row>
    <row r="3552" spans="1:7" x14ac:dyDescent="0.3">
      <c r="A3552">
        <v>7.3703794408642898</v>
      </c>
      <c r="B3552">
        <f t="shared" si="345"/>
        <v>6</v>
      </c>
      <c r="C3552">
        <f t="shared" si="342"/>
        <v>8.2392242027040652E-4</v>
      </c>
      <c r="D3552">
        <f t="shared" si="343"/>
        <v>675</v>
      </c>
      <c r="E3552">
        <f t="shared" si="346"/>
        <v>675</v>
      </c>
      <c r="F3552">
        <f t="shared" si="344"/>
        <v>1</v>
      </c>
      <c r="G3552" t="str">
        <f t="shared" si="347"/>
        <v>…</v>
      </c>
    </row>
    <row r="3553" spans="1:7" x14ac:dyDescent="0.3">
      <c r="A3553">
        <v>7.370379440864343</v>
      </c>
      <c r="B3553">
        <f t="shared" si="345"/>
        <v>6</v>
      </c>
      <c r="C3553">
        <f t="shared" si="342"/>
        <v>5.3290705182007514E-14</v>
      </c>
      <c r="D3553">
        <f t="shared" si="343"/>
        <v>676</v>
      </c>
      <c r="E3553">
        <f t="shared" si="346"/>
        <v>676</v>
      </c>
      <c r="F3553">
        <f t="shared" si="344"/>
        <v>1</v>
      </c>
      <c r="G3553" t="str">
        <f t="shared" si="347"/>
        <v>…</v>
      </c>
    </row>
    <row r="3554" spans="1:7" x14ac:dyDescent="0.3">
      <c r="A3554">
        <v>7.370379440864343</v>
      </c>
      <c r="B3554">
        <f t="shared" si="345"/>
        <v>6</v>
      </c>
      <c r="C3554">
        <f t="shared" si="342"/>
        <v>0</v>
      </c>
      <c r="D3554">
        <f t="shared" si="343"/>
        <v>677</v>
      </c>
      <c r="E3554">
        <f t="shared" si="346"/>
        <v>677</v>
      </c>
      <c r="F3554">
        <f t="shared" si="344"/>
        <v>1</v>
      </c>
      <c r="G3554" t="str">
        <f t="shared" si="347"/>
        <v>…</v>
      </c>
    </row>
    <row r="3555" spans="1:7" x14ac:dyDescent="0.3">
      <c r="A3555">
        <v>7.370379440864343</v>
      </c>
      <c r="B3555">
        <f t="shared" si="345"/>
        <v>6</v>
      </c>
      <c r="C3555">
        <f t="shared" si="342"/>
        <v>0</v>
      </c>
      <c r="D3555">
        <f t="shared" si="343"/>
        <v>678</v>
      </c>
      <c r="E3555">
        <f t="shared" si="346"/>
        <v>678</v>
      </c>
      <c r="F3555">
        <f t="shared" si="344"/>
        <v>1</v>
      </c>
      <c r="G3555" t="str">
        <f t="shared" si="347"/>
        <v>…</v>
      </c>
    </row>
    <row r="3556" spans="1:7" x14ac:dyDescent="0.3">
      <c r="A3556">
        <v>7.370379440864343</v>
      </c>
      <c r="B3556">
        <f t="shared" si="345"/>
        <v>6</v>
      </c>
      <c r="C3556">
        <f t="shared" si="342"/>
        <v>0</v>
      </c>
      <c r="D3556">
        <f t="shared" si="343"/>
        <v>679</v>
      </c>
      <c r="E3556">
        <f t="shared" si="346"/>
        <v>679</v>
      </c>
      <c r="F3556">
        <f t="shared" si="344"/>
        <v>1</v>
      </c>
      <c r="G3556" t="str">
        <f t="shared" si="347"/>
        <v>…</v>
      </c>
    </row>
    <row r="3557" spans="1:7" x14ac:dyDescent="0.3">
      <c r="A3557">
        <v>7.370379440864343</v>
      </c>
      <c r="B3557">
        <f t="shared" si="345"/>
        <v>6</v>
      </c>
      <c r="C3557">
        <f t="shared" si="342"/>
        <v>0</v>
      </c>
      <c r="D3557">
        <f t="shared" si="343"/>
        <v>680</v>
      </c>
      <c r="E3557">
        <f t="shared" si="346"/>
        <v>680</v>
      </c>
      <c r="F3557">
        <f t="shared" si="344"/>
        <v>1</v>
      </c>
      <c r="G3557" t="str">
        <f t="shared" si="347"/>
        <v>…</v>
      </c>
    </row>
    <row r="3558" spans="1:7" x14ac:dyDescent="0.3">
      <c r="A3558">
        <v>7.370379440864343</v>
      </c>
      <c r="B3558">
        <f t="shared" si="345"/>
        <v>6</v>
      </c>
      <c r="C3558">
        <f t="shared" si="342"/>
        <v>0</v>
      </c>
      <c r="D3558">
        <f t="shared" si="343"/>
        <v>681</v>
      </c>
      <c r="E3558">
        <f t="shared" si="346"/>
        <v>681</v>
      </c>
      <c r="F3558">
        <f t="shared" si="344"/>
        <v>1</v>
      </c>
      <c r="G3558" t="str">
        <f t="shared" si="347"/>
        <v>…</v>
      </c>
    </row>
    <row r="3559" spans="1:7" x14ac:dyDescent="0.3">
      <c r="A3559">
        <v>7.3703794408927541</v>
      </c>
      <c r="B3559">
        <f t="shared" si="345"/>
        <v>6</v>
      </c>
      <c r="C3559">
        <f t="shared" si="342"/>
        <v>2.8411051289367606E-11</v>
      </c>
      <c r="D3559">
        <f t="shared" si="343"/>
        <v>682</v>
      </c>
      <c r="E3559">
        <f t="shared" si="346"/>
        <v>682</v>
      </c>
      <c r="F3559">
        <f t="shared" si="344"/>
        <v>1</v>
      </c>
      <c r="G3559" t="str">
        <f t="shared" si="347"/>
        <v>…</v>
      </c>
    </row>
    <row r="3560" spans="1:7" x14ac:dyDescent="0.3">
      <c r="A3560">
        <v>7.3704380153315396</v>
      </c>
      <c r="B3560">
        <f t="shared" si="345"/>
        <v>6</v>
      </c>
      <c r="C3560">
        <f t="shared" si="342"/>
        <v>5.8574438785541361E-5</v>
      </c>
      <c r="D3560">
        <f t="shared" si="343"/>
        <v>683</v>
      </c>
      <c r="E3560">
        <f t="shared" si="346"/>
        <v>683</v>
      </c>
      <c r="F3560">
        <f t="shared" si="344"/>
        <v>1</v>
      </c>
      <c r="G3560" t="str">
        <f t="shared" si="347"/>
        <v>…</v>
      </c>
    </row>
    <row r="3561" spans="1:7" x14ac:dyDescent="0.3">
      <c r="A3561">
        <v>7.3704380153315396</v>
      </c>
      <c r="B3561">
        <f t="shared" si="345"/>
        <v>6</v>
      </c>
      <c r="C3561">
        <f t="shared" si="342"/>
        <v>0</v>
      </c>
      <c r="D3561">
        <f t="shared" si="343"/>
        <v>684</v>
      </c>
      <c r="E3561">
        <f t="shared" si="346"/>
        <v>684</v>
      </c>
      <c r="F3561">
        <f t="shared" si="344"/>
        <v>1</v>
      </c>
      <c r="G3561" t="str">
        <f t="shared" si="347"/>
        <v>…</v>
      </c>
    </row>
    <row r="3562" spans="1:7" x14ac:dyDescent="0.3">
      <c r="A3562">
        <v>7.3704380153315396</v>
      </c>
      <c r="B3562">
        <f t="shared" si="345"/>
        <v>6</v>
      </c>
      <c r="C3562">
        <f t="shared" si="342"/>
        <v>0</v>
      </c>
      <c r="D3562">
        <f t="shared" si="343"/>
        <v>685</v>
      </c>
      <c r="E3562">
        <f t="shared" si="346"/>
        <v>685</v>
      </c>
      <c r="F3562">
        <f t="shared" si="344"/>
        <v>1</v>
      </c>
      <c r="G3562" t="str">
        <f t="shared" si="347"/>
        <v>…</v>
      </c>
    </row>
    <row r="3563" spans="1:7" x14ac:dyDescent="0.3">
      <c r="A3563">
        <v>9.0030107920217137</v>
      </c>
      <c r="B3563">
        <f t="shared" si="345"/>
        <v>6</v>
      </c>
      <c r="C3563">
        <f t="shared" si="342"/>
        <v>1.6325727766901741</v>
      </c>
      <c r="D3563">
        <f t="shared" si="343"/>
        <v>686</v>
      </c>
      <c r="E3563">
        <f t="shared" si="346"/>
        <v>686</v>
      </c>
      <c r="F3563">
        <f t="shared" si="344"/>
        <v>1</v>
      </c>
      <c r="G3563" t="str">
        <f t="shared" si="347"/>
        <v>…</v>
      </c>
    </row>
    <row r="3564" spans="1:7" x14ac:dyDescent="0.3">
      <c r="A3564">
        <v>0</v>
      </c>
      <c r="B3564">
        <v>7</v>
      </c>
      <c r="C3564">
        <v>0</v>
      </c>
      <c r="D3564">
        <v>0</v>
      </c>
      <c r="E3564">
        <f t="shared" si="346"/>
        <v>0</v>
      </c>
      <c r="F3564">
        <v>0</v>
      </c>
      <c r="G3564" t="str">
        <f t="shared" si="347"/>
        <v>A</v>
      </c>
    </row>
    <row r="3565" spans="1:7" x14ac:dyDescent="0.3">
      <c r="A3565">
        <v>1.7175095994236348E-40</v>
      </c>
      <c r="B3565">
        <f t="shared" ref="B3565:B3628" si="348">B3564</f>
        <v>7</v>
      </c>
      <c r="C3565">
        <f t="shared" ref="C3565:C3628" si="349">A3565-A3564</f>
        <v>1.7175095994236348E-40</v>
      </c>
      <c r="D3565">
        <f t="shared" ref="D3565:D3628" si="350">D3564+1</f>
        <v>1</v>
      </c>
      <c r="E3565">
        <f t="shared" si="346"/>
        <v>0</v>
      </c>
      <c r="F3565">
        <f t="shared" ref="F3565:F3628" si="351">E3565-E3564</f>
        <v>0</v>
      </c>
      <c r="G3565" t="str">
        <f t="shared" si="347"/>
        <v>A</v>
      </c>
    </row>
    <row r="3566" spans="1:7" x14ac:dyDescent="0.3">
      <c r="A3566">
        <v>1.7175095994236348E-40</v>
      </c>
      <c r="B3566">
        <f t="shared" si="348"/>
        <v>7</v>
      </c>
      <c r="C3566">
        <f t="shared" si="349"/>
        <v>0</v>
      </c>
      <c r="D3566">
        <f t="shared" si="350"/>
        <v>2</v>
      </c>
      <c r="E3566">
        <f t="shared" si="346"/>
        <v>0</v>
      </c>
      <c r="F3566">
        <f t="shared" si="351"/>
        <v>0</v>
      </c>
      <c r="G3566" t="str">
        <f t="shared" si="347"/>
        <v>A</v>
      </c>
    </row>
    <row r="3567" spans="1:7" x14ac:dyDescent="0.3">
      <c r="A3567">
        <v>2.3136769616190651E-4</v>
      </c>
      <c r="B3567">
        <f t="shared" si="348"/>
        <v>7</v>
      </c>
      <c r="C3567">
        <f t="shared" si="349"/>
        <v>2.3136769616190651E-4</v>
      </c>
      <c r="D3567">
        <f t="shared" si="350"/>
        <v>3</v>
      </c>
      <c r="E3567">
        <f t="shared" si="346"/>
        <v>0</v>
      </c>
      <c r="F3567">
        <f t="shared" si="351"/>
        <v>0</v>
      </c>
      <c r="G3567" t="str">
        <f t="shared" si="347"/>
        <v>A</v>
      </c>
    </row>
    <row r="3568" spans="1:7" x14ac:dyDescent="0.3">
      <c r="A3568">
        <v>2.3136769616190651E-4</v>
      </c>
      <c r="B3568">
        <f t="shared" si="348"/>
        <v>7</v>
      </c>
      <c r="C3568">
        <f t="shared" si="349"/>
        <v>0</v>
      </c>
      <c r="D3568">
        <f t="shared" si="350"/>
        <v>4</v>
      </c>
      <c r="E3568">
        <f t="shared" si="346"/>
        <v>0</v>
      </c>
      <c r="F3568">
        <f t="shared" si="351"/>
        <v>0</v>
      </c>
      <c r="G3568" t="str">
        <f t="shared" si="347"/>
        <v>A</v>
      </c>
    </row>
    <row r="3569" spans="1:7" x14ac:dyDescent="0.3">
      <c r="A3569">
        <v>2.3136769616190651E-4</v>
      </c>
      <c r="B3569">
        <f t="shared" si="348"/>
        <v>7</v>
      </c>
      <c r="C3569">
        <f t="shared" si="349"/>
        <v>0</v>
      </c>
      <c r="D3569">
        <f t="shared" si="350"/>
        <v>5</v>
      </c>
      <c r="E3569">
        <f t="shared" si="346"/>
        <v>0</v>
      </c>
      <c r="F3569">
        <f t="shared" si="351"/>
        <v>0</v>
      </c>
      <c r="G3569" t="str">
        <f t="shared" si="347"/>
        <v>A</v>
      </c>
    </row>
    <row r="3570" spans="1:7" x14ac:dyDescent="0.3">
      <c r="A3570">
        <v>2.3136769616190651E-4</v>
      </c>
      <c r="B3570">
        <f t="shared" si="348"/>
        <v>7</v>
      </c>
      <c r="C3570">
        <f t="shared" si="349"/>
        <v>0</v>
      </c>
      <c r="D3570">
        <f t="shared" si="350"/>
        <v>6</v>
      </c>
      <c r="E3570">
        <f t="shared" si="346"/>
        <v>0</v>
      </c>
      <c r="F3570">
        <f t="shared" si="351"/>
        <v>0</v>
      </c>
      <c r="G3570" t="str">
        <f t="shared" si="347"/>
        <v>A</v>
      </c>
    </row>
    <row r="3571" spans="1:7" x14ac:dyDescent="0.3">
      <c r="A3571">
        <v>2.3136769616190651E-4</v>
      </c>
      <c r="B3571">
        <f t="shared" si="348"/>
        <v>7</v>
      </c>
      <c r="C3571">
        <f t="shared" si="349"/>
        <v>0</v>
      </c>
      <c r="D3571">
        <f t="shared" si="350"/>
        <v>7</v>
      </c>
      <c r="E3571">
        <f t="shared" si="346"/>
        <v>0</v>
      </c>
      <c r="F3571">
        <f t="shared" si="351"/>
        <v>0</v>
      </c>
      <c r="G3571" t="str">
        <f t="shared" si="347"/>
        <v>A</v>
      </c>
    </row>
    <row r="3572" spans="1:7" x14ac:dyDescent="0.3">
      <c r="A3572">
        <v>2.3136769616190651E-4</v>
      </c>
      <c r="B3572">
        <f t="shared" si="348"/>
        <v>7</v>
      </c>
      <c r="C3572">
        <f t="shared" si="349"/>
        <v>0</v>
      </c>
      <c r="D3572">
        <f t="shared" si="350"/>
        <v>8</v>
      </c>
      <c r="E3572">
        <f t="shared" si="346"/>
        <v>0</v>
      </c>
      <c r="F3572">
        <f t="shared" si="351"/>
        <v>0</v>
      </c>
      <c r="G3572" t="str">
        <f t="shared" si="347"/>
        <v>A</v>
      </c>
    </row>
    <row r="3573" spans="1:7" x14ac:dyDescent="0.3">
      <c r="A3573">
        <v>2.3136769616190651E-4</v>
      </c>
      <c r="B3573">
        <f t="shared" si="348"/>
        <v>7</v>
      </c>
      <c r="C3573">
        <f t="shared" si="349"/>
        <v>0</v>
      </c>
      <c r="D3573">
        <f t="shared" si="350"/>
        <v>9</v>
      </c>
      <c r="E3573">
        <f t="shared" si="346"/>
        <v>0</v>
      </c>
      <c r="F3573">
        <f t="shared" si="351"/>
        <v>0</v>
      </c>
      <c r="G3573" t="str">
        <f t="shared" si="347"/>
        <v>A</v>
      </c>
    </row>
    <row r="3574" spans="1:7" x14ac:dyDescent="0.3">
      <c r="A3574">
        <v>2.3136769616190651E-4</v>
      </c>
      <c r="B3574">
        <f t="shared" si="348"/>
        <v>7</v>
      </c>
      <c r="C3574">
        <f t="shared" si="349"/>
        <v>0</v>
      </c>
      <c r="D3574">
        <f t="shared" si="350"/>
        <v>10</v>
      </c>
      <c r="E3574">
        <f t="shared" si="346"/>
        <v>0</v>
      </c>
      <c r="F3574">
        <f t="shared" si="351"/>
        <v>0</v>
      </c>
      <c r="G3574" t="str">
        <f t="shared" si="347"/>
        <v>A</v>
      </c>
    </row>
    <row r="3575" spans="1:7" x14ac:dyDescent="0.3">
      <c r="A3575">
        <v>2.3136769616190651E-4</v>
      </c>
      <c r="B3575">
        <f t="shared" si="348"/>
        <v>7</v>
      </c>
      <c r="C3575">
        <f t="shared" si="349"/>
        <v>0</v>
      </c>
      <c r="D3575">
        <f t="shared" si="350"/>
        <v>11</v>
      </c>
      <c r="E3575">
        <f t="shared" si="346"/>
        <v>0</v>
      </c>
      <c r="F3575">
        <f t="shared" si="351"/>
        <v>0</v>
      </c>
      <c r="G3575" t="str">
        <f t="shared" si="347"/>
        <v>A</v>
      </c>
    </row>
    <row r="3576" spans="1:7" x14ac:dyDescent="0.3">
      <c r="A3576">
        <v>2.3136769616190651E-4</v>
      </c>
      <c r="B3576">
        <f t="shared" si="348"/>
        <v>7</v>
      </c>
      <c r="C3576">
        <f t="shared" si="349"/>
        <v>0</v>
      </c>
      <c r="D3576">
        <f t="shared" si="350"/>
        <v>12</v>
      </c>
      <c r="E3576">
        <f t="shared" si="346"/>
        <v>0</v>
      </c>
      <c r="F3576">
        <f t="shared" si="351"/>
        <v>0</v>
      </c>
      <c r="G3576" t="str">
        <f t="shared" si="347"/>
        <v>A</v>
      </c>
    </row>
    <row r="3577" spans="1:7" x14ac:dyDescent="0.3">
      <c r="A3577">
        <v>2.3136769616190651E-4</v>
      </c>
      <c r="B3577">
        <f t="shared" si="348"/>
        <v>7</v>
      </c>
      <c r="C3577">
        <f t="shared" si="349"/>
        <v>0</v>
      </c>
      <c r="D3577">
        <f t="shared" si="350"/>
        <v>13</v>
      </c>
      <c r="E3577">
        <f t="shared" si="346"/>
        <v>0</v>
      </c>
      <c r="F3577">
        <f t="shared" si="351"/>
        <v>0</v>
      </c>
      <c r="G3577" t="str">
        <f t="shared" si="347"/>
        <v>A</v>
      </c>
    </row>
    <row r="3578" spans="1:7" x14ac:dyDescent="0.3">
      <c r="A3578">
        <v>2.3136769616190651E-4</v>
      </c>
      <c r="B3578">
        <f t="shared" si="348"/>
        <v>7</v>
      </c>
      <c r="C3578">
        <f t="shared" si="349"/>
        <v>0</v>
      </c>
      <c r="D3578">
        <f t="shared" si="350"/>
        <v>14</v>
      </c>
      <c r="E3578">
        <f t="shared" si="346"/>
        <v>0</v>
      </c>
      <c r="F3578">
        <f t="shared" si="351"/>
        <v>0</v>
      </c>
      <c r="G3578" t="str">
        <f t="shared" si="347"/>
        <v>A</v>
      </c>
    </row>
    <row r="3579" spans="1:7" x14ac:dyDescent="0.3">
      <c r="A3579">
        <v>2.3136769616190651E-4</v>
      </c>
      <c r="B3579">
        <f t="shared" si="348"/>
        <v>7</v>
      </c>
      <c r="C3579">
        <f t="shared" si="349"/>
        <v>0</v>
      </c>
      <c r="D3579">
        <f t="shared" si="350"/>
        <v>15</v>
      </c>
      <c r="E3579">
        <f t="shared" si="346"/>
        <v>0</v>
      </c>
      <c r="F3579">
        <f t="shared" si="351"/>
        <v>0</v>
      </c>
      <c r="G3579" t="str">
        <f t="shared" si="347"/>
        <v>A</v>
      </c>
    </row>
    <row r="3580" spans="1:7" x14ac:dyDescent="0.3">
      <c r="A3580">
        <v>2.3136769616190661E-4</v>
      </c>
      <c r="B3580">
        <f t="shared" si="348"/>
        <v>7</v>
      </c>
      <c r="C3580">
        <f t="shared" si="349"/>
        <v>0</v>
      </c>
      <c r="D3580">
        <f t="shared" si="350"/>
        <v>16</v>
      </c>
      <c r="E3580">
        <f t="shared" si="346"/>
        <v>0</v>
      </c>
      <c r="F3580">
        <f t="shared" si="351"/>
        <v>0</v>
      </c>
      <c r="G3580" t="str">
        <f t="shared" si="347"/>
        <v>A</v>
      </c>
    </row>
    <row r="3581" spans="1:7" x14ac:dyDescent="0.3">
      <c r="A3581">
        <v>2.3136769616190661E-4</v>
      </c>
      <c r="B3581">
        <f t="shared" si="348"/>
        <v>7</v>
      </c>
      <c r="C3581">
        <f t="shared" si="349"/>
        <v>0</v>
      </c>
      <c r="D3581">
        <f t="shared" si="350"/>
        <v>17</v>
      </c>
      <c r="E3581">
        <f t="shared" si="346"/>
        <v>0</v>
      </c>
      <c r="F3581">
        <f t="shared" si="351"/>
        <v>0</v>
      </c>
      <c r="G3581" t="str">
        <f t="shared" si="347"/>
        <v>A</v>
      </c>
    </row>
    <row r="3582" spans="1:7" x14ac:dyDescent="0.3">
      <c r="A3582">
        <v>2.3136769616190661E-4</v>
      </c>
      <c r="B3582">
        <f t="shared" si="348"/>
        <v>7</v>
      </c>
      <c r="C3582">
        <f t="shared" si="349"/>
        <v>0</v>
      </c>
      <c r="D3582">
        <f t="shared" si="350"/>
        <v>18</v>
      </c>
      <c r="E3582">
        <f t="shared" si="346"/>
        <v>0</v>
      </c>
      <c r="F3582">
        <f t="shared" si="351"/>
        <v>0</v>
      </c>
      <c r="G3582" t="str">
        <f t="shared" si="347"/>
        <v>A</v>
      </c>
    </row>
    <row r="3583" spans="1:7" x14ac:dyDescent="0.3">
      <c r="A3583">
        <v>2.3136769616190661E-4</v>
      </c>
      <c r="B3583">
        <f t="shared" si="348"/>
        <v>7</v>
      </c>
      <c r="C3583">
        <f t="shared" si="349"/>
        <v>0</v>
      </c>
      <c r="D3583">
        <f t="shared" si="350"/>
        <v>19</v>
      </c>
      <c r="E3583">
        <f t="shared" si="346"/>
        <v>0</v>
      </c>
      <c r="F3583">
        <f t="shared" si="351"/>
        <v>0</v>
      </c>
      <c r="G3583" t="str">
        <f t="shared" si="347"/>
        <v>A</v>
      </c>
    </row>
    <row r="3584" spans="1:7" x14ac:dyDescent="0.3">
      <c r="A3584">
        <v>2.3136769616190661E-4</v>
      </c>
      <c r="B3584">
        <f t="shared" si="348"/>
        <v>7</v>
      </c>
      <c r="C3584">
        <f t="shared" si="349"/>
        <v>0</v>
      </c>
      <c r="D3584">
        <f t="shared" si="350"/>
        <v>20</v>
      </c>
      <c r="E3584">
        <f t="shared" si="346"/>
        <v>0</v>
      </c>
      <c r="F3584">
        <f t="shared" si="351"/>
        <v>0</v>
      </c>
      <c r="G3584" t="str">
        <f t="shared" si="347"/>
        <v>A</v>
      </c>
    </row>
    <row r="3585" spans="1:7" x14ac:dyDescent="0.3">
      <c r="A3585">
        <v>2.3136769616190661E-4</v>
      </c>
      <c r="B3585">
        <f t="shared" si="348"/>
        <v>7</v>
      </c>
      <c r="C3585">
        <f t="shared" si="349"/>
        <v>0</v>
      </c>
      <c r="D3585">
        <f t="shared" si="350"/>
        <v>21</v>
      </c>
      <c r="E3585">
        <f t="shared" si="346"/>
        <v>0</v>
      </c>
      <c r="F3585">
        <f t="shared" si="351"/>
        <v>0</v>
      </c>
      <c r="G3585" t="str">
        <f t="shared" si="347"/>
        <v>A</v>
      </c>
    </row>
    <row r="3586" spans="1:7" x14ac:dyDescent="0.3">
      <c r="A3586">
        <v>2.3136769616190661E-4</v>
      </c>
      <c r="B3586">
        <f t="shared" si="348"/>
        <v>7</v>
      </c>
      <c r="C3586">
        <f t="shared" si="349"/>
        <v>0</v>
      </c>
      <c r="D3586">
        <f t="shared" si="350"/>
        <v>22</v>
      </c>
      <c r="E3586">
        <f t="shared" si="346"/>
        <v>0</v>
      </c>
      <c r="F3586">
        <f t="shared" si="351"/>
        <v>0</v>
      </c>
      <c r="G3586" t="str">
        <f t="shared" si="347"/>
        <v>A</v>
      </c>
    </row>
    <row r="3587" spans="1:7" x14ac:dyDescent="0.3">
      <c r="A3587">
        <v>2.3136769616190661E-4</v>
      </c>
      <c r="B3587">
        <f t="shared" si="348"/>
        <v>7</v>
      </c>
      <c r="C3587">
        <f t="shared" si="349"/>
        <v>0</v>
      </c>
      <c r="D3587">
        <f t="shared" si="350"/>
        <v>23</v>
      </c>
      <c r="E3587">
        <f t="shared" ref="E3587:E3650" si="352">IF(A3587&lt;7,0,D3587)</f>
        <v>0</v>
      </c>
      <c r="F3587">
        <f t="shared" si="351"/>
        <v>0</v>
      </c>
      <c r="G3587" t="str">
        <f t="shared" ref="G3587:G3650" si="353">IF(D3587&lt;50,"A",IF(D3587&lt;100,"B",IF(D3587&lt;150,"C",IF(D3587&lt;200,"D",IF(D3587&lt;250,"E",IF(D3587&lt;305,"F","…"))))))</f>
        <v>A</v>
      </c>
    </row>
    <row r="3588" spans="1:7" x14ac:dyDescent="0.3">
      <c r="A3588">
        <v>2.3136769616190661E-4</v>
      </c>
      <c r="B3588">
        <f t="shared" si="348"/>
        <v>7</v>
      </c>
      <c r="C3588">
        <f t="shared" si="349"/>
        <v>0</v>
      </c>
      <c r="D3588">
        <f t="shared" si="350"/>
        <v>24</v>
      </c>
      <c r="E3588">
        <f t="shared" si="352"/>
        <v>0</v>
      </c>
      <c r="F3588">
        <f t="shared" si="351"/>
        <v>0</v>
      </c>
      <c r="G3588" t="str">
        <f t="shared" si="353"/>
        <v>A</v>
      </c>
    </row>
    <row r="3589" spans="1:7" x14ac:dyDescent="0.3">
      <c r="A3589">
        <v>2.3136769616190661E-4</v>
      </c>
      <c r="B3589">
        <f t="shared" si="348"/>
        <v>7</v>
      </c>
      <c r="C3589">
        <f t="shared" si="349"/>
        <v>0</v>
      </c>
      <c r="D3589">
        <f t="shared" si="350"/>
        <v>25</v>
      </c>
      <c r="E3589">
        <f t="shared" si="352"/>
        <v>0</v>
      </c>
      <c r="F3589">
        <f t="shared" si="351"/>
        <v>0</v>
      </c>
      <c r="G3589" t="str">
        <f t="shared" si="353"/>
        <v>A</v>
      </c>
    </row>
    <row r="3590" spans="1:7" x14ac:dyDescent="0.3">
      <c r="A3590">
        <v>2.3136769616323229E-4</v>
      </c>
      <c r="B3590">
        <f t="shared" si="348"/>
        <v>7</v>
      </c>
      <c r="C3590">
        <f t="shared" si="349"/>
        <v>1.3256811013523384E-15</v>
      </c>
      <c r="D3590">
        <f t="shared" si="350"/>
        <v>26</v>
      </c>
      <c r="E3590">
        <f t="shared" si="352"/>
        <v>0</v>
      </c>
      <c r="F3590">
        <f t="shared" si="351"/>
        <v>0</v>
      </c>
      <c r="G3590" t="str">
        <f t="shared" si="353"/>
        <v>A</v>
      </c>
    </row>
    <row r="3591" spans="1:7" x14ac:dyDescent="0.3">
      <c r="A3591">
        <v>2.3136769616323229E-4</v>
      </c>
      <c r="B3591">
        <f t="shared" si="348"/>
        <v>7</v>
      </c>
      <c r="C3591">
        <f t="shared" si="349"/>
        <v>0</v>
      </c>
      <c r="D3591">
        <f t="shared" si="350"/>
        <v>27</v>
      </c>
      <c r="E3591">
        <f t="shared" si="352"/>
        <v>0</v>
      </c>
      <c r="F3591">
        <f t="shared" si="351"/>
        <v>0</v>
      </c>
      <c r="G3591" t="str">
        <f t="shared" si="353"/>
        <v>A</v>
      </c>
    </row>
    <row r="3592" spans="1:7" x14ac:dyDescent="0.3">
      <c r="A3592">
        <v>2.3136769616323229E-4</v>
      </c>
      <c r="B3592">
        <f t="shared" si="348"/>
        <v>7</v>
      </c>
      <c r="C3592">
        <f t="shared" si="349"/>
        <v>0</v>
      </c>
      <c r="D3592">
        <f t="shared" si="350"/>
        <v>28</v>
      </c>
      <c r="E3592">
        <f t="shared" si="352"/>
        <v>0</v>
      </c>
      <c r="F3592">
        <f t="shared" si="351"/>
        <v>0</v>
      </c>
      <c r="G3592" t="str">
        <f t="shared" si="353"/>
        <v>A</v>
      </c>
    </row>
    <row r="3593" spans="1:7" x14ac:dyDescent="0.3">
      <c r="A3593">
        <v>2.3136769616323229E-4</v>
      </c>
      <c r="B3593">
        <f t="shared" si="348"/>
        <v>7</v>
      </c>
      <c r="C3593">
        <f t="shared" si="349"/>
        <v>0</v>
      </c>
      <c r="D3593">
        <f t="shared" si="350"/>
        <v>29</v>
      </c>
      <c r="E3593">
        <f t="shared" si="352"/>
        <v>0</v>
      </c>
      <c r="F3593">
        <f t="shared" si="351"/>
        <v>0</v>
      </c>
      <c r="G3593" t="str">
        <f t="shared" si="353"/>
        <v>A</v>
      </c>
    </row>
    <row r="3594" spans="1:7" x14ac:dyDescent="0.3">
      <c r="A3594">
        <v>2.3136769616323229E-4</v>
      </c>
      <c r="B3594">
        <f t="shared" si="348"/>
        <v>7</v>
      </c>
      <c r="C3594">
        <f t="shared" si="349"/>
        <v>0</v>
      </c>
      <c r="D3594">
        <f t="shared" si="350"/>
        <v>30</v>
      </c>
      <c r="E3594">
        <f t="shared" si="352"/>
        <v>0</v>
      </c>
      <c r="F3594">
        <f t="shared" si="351"/>
        <v>0</v>
      </c>
      <c r="G3594" t="str">
        <f t="shared" si="353"/>
        <v>A</v>
      </c>
    </row>
    <row r="3595" spans="1:7" x14ac:dyDescent="0.3">
      <c r="A3595">
        <v>2.3136769616323229E-4</v>
      </c>
      <c r="B3595">
        <f t="shared" si="348"/>
        <v>7</v>
      </c>
      <c r="C3595">
        <f t="shared" si="349"/>
        <v>0</v>
      </c>
      <c r="D3595">
        <f t="shared" si="350"/>
        <v>31</v>
      </c>
      <c r="E3595">
        <f t="shared" si="352"/>
        <v>0</v>
      </c>
      <c r="F3595">
        <f t="shared" si="351"/>
        <v>0</v>
      </c>
      <c r="G3595" t="str">
        <f t="shared" si="353"/>
        <v>A</v>
      </c>
    </row>
    <row r="3596" spans="1:7" x14ac:dyDescent="0.3">
      <c r="A3596">
        <v>2.3136769616323229E-4</v>
      </c>
      <c r="B3596">
        <f t="shared" si="348"/>
        <v>7</v>
      </c>
      <c r="C3596">
        <f t="shared" si="349"/>
        <v>0</v>
      </c>
      <c r="D3596">
        <f t="shared" si="350"/>
        <v>32</v>
      </c>
      <c r="E3596">
        <f t="shared" si="352"/>
        <v>0</v>
      </c>
      <c r="F3596">
        <f t="shared" si="351"/>
        <v>0</v>
      </c>
      <c r="G3596" t="str">
        <f t="shared" si="353"/>
        <v>A</v>
      </c>
    </row>
    <row r="3597" spans="1:7" x14ac:dyDescent="0.3">
      <c r="A3597">
        <v>2.3136769616323229E-4</v>
      </c>
      <c r="B3597">
        <f t="shared" si="348"/>
        <v>7</v>
      </c>
      <c r="C3597">
        <f t="shared" si="349"/>
        <v>0</v>
      </c>
      <c r="D3597">
        <f t="shared" si="350"/>
        <v>33</v>
      </c>
      <c r="E3597">
        <f t="shared" si="352"/>
        <v>0</v>
      </c>
      <c r="F3597">
        <f t="shared" si="351"/>
        <v>0</v>
      </c>
      <c r="G3597" t="str">
        <f t="shared" si="353"/>
        <v>A</v>
      </c>
    </row>
    <row r="3598" spans="1:7" x14ac:dyDescent="0.3">
      <c r="A3598">
        <v>2.3136769616323229E-4</v>
      </c>
      <c r="B3598">
        <f t="shared" si="348"/>
        <v>7</v>
      </c>
      <c r="C3598">
        <f t="shared" si="349"/>
        <v>0</v>
      </c>
      <c r="D3598">
        <f t="shared" si="350"/>
        <v>34</v>
      </c>
      <c r="E3598">
        <f t="shared" si="352"/>
        <v>0</v>
      </c>
      <c r="F3598">
        <f t="shared" si="351"/>
        <v>0</v>
      </c>
      <c r="G3598" t="str">
        <f t="shared" si="353"/>
        <v>A</v>
      </c>
    </row>
    <row r="3599" spans="1:7" x14ac:dyDescent="0.3">
      <c r="A3599">
        <v>2.3136769616323229E-4</v>
      </c>
      <c r="B3599">
        <f t="shared" si="348"/>
        <v>7</v>
      </c>
      <c r="C3599">
        <f t="shared" si="349"/>
        <v>0</v>
      </c>
      <c r="D3599">
        <f t="shared" si="350"/>
        <v>35</v>
      </c>
      <c r="E3599">
        <f t="shared" si="352"/>
        <v>0</v>
      </c>
      <c r="F3599">
        <f t="shared" si="351"/>
        <v>0</v>
      </c>
      <c r="G3599" t="str">
        <f t="shared" si="353"/>
        <v>A</v>
      </c>
    </row>
    <row r="3600" spans="1:7" x14ac:dyDescent="0.3">
      <c r="A3600">
        <v>2.3136769616323229E-4</v>
      </c>
      <c r="B3600">
        <f t="shared" si="348"/>
        <v>7</v>
      </c>
      <c r="C3600">
        <f t="shared" si="349"/>
        <v>0</v>
      </c>
      <c r="D3600">
        <f t="shared" si="350"/>
        <v>36</v>
      </c>
      <c r="E3600">
        <f t="shared" si="352"/>
        <v>0</v>
      </c>
      <c r="F3600">
        <f t="shared" si="351"/>
        <v>0</v>
      </c>
      <c r="G3600" t="str">
        <f t="shared" si="353"/>
        <v>A</v>
      </c>
    </row>
    <row r="3601" spans="1:7" x14ac:dyDescent="0.3">
      <c r="A3601">
        <v>2.3136769616323229E-4</v>
      </c>
      <c r="B3601">
        <f t="shared" si="348"/>
        <v>7</v>
      </c>
      <c r="C3601">
        <f t="shared" si="349"/>
        <v>0</v>
      </c>
      <c r="D3601">
        <f t="shared" si="350"/>
        <v>37</v>
      </c>
      <c r="E3601">
        <f t="shared" si="352"/>
        <v>0</v>
      </c>
      <c r="F3601">
        <f t="shared" si="351"/>
        <v>0</v>
      </c>
      <c r="G3601" t="str">
        <f t="shared" si="353"/>
        <v>A</v>
      </c>
    </row>
    <row r="3602" spans="1:7" x14ac:dyDescent="0.3">
      <c r="A3602">
        <v>2.3136769616323229E-4</v>
      </c>
      <c r="B3602">
        <f t="shared" si="348"/>
        <v>7</v>
      </c>
      <c r="C3602">
        <f t="shared" si="349"/>
        <v>0</v>
      </c>
      <c r="D3602">
        <f t="shared" si="350"/>
        <v>38</v>
      </c>
      <c r="E3602">
        <f t="shared" si="352"/>
        <v>0</v>
      </c>
      <c r="F3602">
        <f t="shared" si="351"/>
        <v>0</v>
      </c>
      <c r="G3602" t="str">
        <f t="shared" si="353"/>
        <v>A</v>
      </c>
    </row>
    <row r="3603" spans="1:7" x14ac:dyDescent="0.3">
      <c r="A3603">
        <v>2.3136769616323229E-4</v>
      </c>
      <c r="B3603">
        <f t="shared" si="348"/>
        <v>7</v>
      </c>
      <c r="C3603">
        <f t="shared" si="349"/>
        <v>0</v>
      </c>
      <c r="D3603">
        <f t="shared" si="350"/>
        <v>39</v>
      </c>
      <c r="E3603">
        <f t="shared" si="352"/>
        <v>0</v>
      </c>
      <c r="F3603">
        <f t="shared" si="351"/>
        <v>0</v>
      </c>
      <c r="G3603" t="str">
        <f t="shared" si="353"/>
        <v>A</v>
      </c>
    </row>
    <row r="3604" spans="1:7" x14ac:dyDescent="0.3">
      <c r="A3604">
        <v>2.3136769616323229E-4</v>
      </c>
      <c r="B3604">
        <f t="shared" si="348"/>
        <v>7</v>
      </c>
      <c r="C3604">
        <f t="shared" si="349"/>
        <v>0</v>
      </c>
      <c r="D3604">
        <f t="shared" si="350"/>
        <v>40</v>
      </c>
      <c r="E3604">
        <f t="shared" si="352"/>
        <v>0</v>
      </c>
      <c r="F3604">
        <f t="shared" si="351"/>
        <v>0</v>
      </c>
      <c r="G3604" t="str">
        <f t="shared" si="353"/>
        <v>A</v>
      </c>
    </row>
    <row r="3605" spans="1:7" x14ac:dyDescent="0.3">
      <c r="A3605">
        <v>2.3136769616323229E-4</v>
      </c>
      <c r="B3605">
        <f t="shared" si="348"/>
        <v>7</v>
      </c>
      <c r="C3605">
        <f t="shared" si="349"/>
        <v>0</v>
      </c>
      <c r="D3605">
        <f t="shared" si="350"/>
        <v>41</v>
      </c>
      <c r="E3605">
        <f t="shared" si="352"/>
        <v>0</v>
      </c>
      <c r="F3605">
        <f t="shared" si="351"/>
        <v>0</v>
      </c>
      <c r="G3605" t="str">
        <f t="shared" si="353"/>
        <v>A</v>
      </c>
    </row>
    <row r="3606" spans="1:7" x14ac:dyDescent="0.3">
      <c r="A3606">
        <v>2.3302836178278841E-4</v>
      </c>
      <c r="B3606">
        <f t="shared" si="348"/>
        <v>7</v>
      </c>
      <c r="C3606">
        <f t="shared" si="349"/>
        <v>1.6606656195561169E-6</v>
      </c>
      <c r="D3606">
        <f t="shared" si="350"/>
        <v>42</v>
      </c>
      <c r="E3606">
        <f t="shared" si="352"/>
        <v>0</v>
      </c>
      <c r="F3606">
        <f t="shared" si="351"/>
        <v>0</v>
      </c>
      <c r="G3606" t="str">
        <f t="shared" si="353"/>
        <v>A</v>
      </c>
    </row>
    <row r="3607" spans="1:7" x14ac:dyDescent="0.3">
      <c r="A3607">
        <v>2.3302836178278841E-4</v>
      </c>
      <c r="B3607">
        <f t="shared" si="348"/>
        <v>7</v>
      </c>
      <c r="C3607">
        <f t="shared" si="349"/>
        <v>0</v>
      </c>
      <c r="D3607">
        <f t="shared" si="350"/>
        <v>43</v>
      </c>
      <c r="E3607">
        <f t="shared" si="352"/>
        <v>0</v>
      </c>
      <c r="F3607">
        <f t="shared" si="351"/>
        <v>0</v>
      </c>
      <c r="G3607" t="str">
        <f t="shared" si="353"/>
        <v>A</v>
      </c>
    </row>
    <row r="3608" spans="1:7" x14ac:dyDescent="0.3">
      <c r="A3608">
        <v>2.3302836178278841E-4</v>
      </c>
      <c r="B3608">
        <f t="shared" si="348"/>
        <v>7</v>
      </c>
      <c r="C3608">
        <f t="shared" si="349"/>
        <v>0</v>
      </c>
      <c r="D3608">
        <f t="shared" si="350"/>
        <v>44</v>
      </c>
      <c r="E3608">
        <f t="shared" si="352"/>
        <v>0</v>
      </c>
      <c r="F3608">
        <f t="shared" si="351"/>
        <v>0</v>
      </c>
      <c r="G3608" t="str">
        <f t="shared" si="353"/>
        <v>A</v>
      </c>
    </row>
    <row r="3609" spans="1:7" x14ac:dyDescent="0.3">
      <c r="A3609">
        <v>2.3302836178278841E-4</v>
      </c>
      <c r="B3609">
        <f t="shared" si="348"/>
        <v>7</v>
      </c>
      <c r="C3609">
        <f t="shared" si="349"/>
        <v>0</v>
      </c>
      <c r="D3609">
        <f t="shared" si="350"/>
        <v>45</v>
      </c>
      <c r="E3609">
        <f t="shared" si="352"/>
        <v>0</v>
      </c>
      <c r="F3609">
        <f t="shared" si="351"/>
        <v>0</v>
      </c>
      <c r="G3609" t="str">
        <f t="shared" si="353"/>
        <v>A</v>
      </c>
    </row>
    <row r="3610" spans="1:7" x14ac:dyDescent="0.3">
      <c r="A3610">
        <v>2.3302836178278841E-4</v>
      </c>
      <c r="B3610">
        <f t="shared" si="348"/>
        <v>7</v>
      </c>
      <c r="C3610">
        <f t="shared" si="349"/>
        <v>0</v>
      </c>
      <c r="D3610">
        <f t="shared" si="350"/>
        <v>46</v>
      </c>
      <c r="E3610">
        <f t="shared" si="352"/>
        <v>0</v>
      </c>
      <c r="F3610">
        <f t="shared" si="351"/>
        <v>0</v>
      </c>
      <c r="G3610" t="str">
        <f t="shared" si="353"/>
        <v>A</v>
      </c>
    </row>
    <row r="3611" spans="1:7" x14ac:dyDescent="0.3">
      <c r="A3611">
        <v>2.3302836178278841E-4</v>
      </c>
      <c r="B3611">
        <f t="shared" si="348"/>
        <v>7</v>
      </c>
      <c r="C3611">
        <f t="shared" si="349"/>
        <v>0</v>
      </c>
      <c r="D3611">
        <f t="shared" si="350"/>
        <v>47</v>
      </c>
      <c r="E3611">
        <f t="shared" si="352"/>
        <v>0</v>
      </c>
      <c r="F3611">
        <f t="shared" si="351"/>
        <v>0</v>
      </c>
      <c r="G3611" t="str">
        <f t="shared" si="353"/>
        <v>A</v>
      </c>
    </row>
    <row r="3612" spans="1:7" x14ac:dyDescent="0.3">
      <c r="A3612">
        <v>2.3302836178278841E-4</v>
      </c>
      <c r="B3612">
        <f t="shared" si="348"/>
        <v>7</v>
      </c>
      <c r="C3612">
        <f t="shared" si="349"/>
        <v>0</v>
      </c>
      <c r="D3612">
        <f t="shared" si="350"/>
        <v>48</v>
      </c>
      <c r="E3612">
        <f t="shared" si="352"/>
        <v>0</v>
      </c>
      <c r="F3612">
        <f t="shared" si="351"/>
        <v>0</v>
      </c>
      <c r="G3612" t="str">
        <f t="shared" si="353"/>
        <v>A</v>
      </c>
    </row>
    <row r="3613" spans="1:7" x14ac:dyDescent="0.3">
      <c r="A3613">
        <v>2.3302836178278841E-4</v>
      </c>
      <c r="B3613">
        <f t="shared" si="348"/>
        <v>7</v>
      </c>
      <c r="C3613">
        <f t="shared" si="349"/>
        <v>0</v>
      </c>
      <c r="D3613">
        <f t="shared" si="350"/>
        <v>49</v>
      </c>
      <c r="E3613">
        <f t="shared" si="352"/>
        <v>0</v>
      </c>
      <c r="F3613">
        <f t="shared" si="351"/>
        <v>0</v>
      </c>
      <c r="G3613" t="str">
        <f t="shared" si="353"/>
        <v>A</v>
      </c>
    </row>
    <row r="3614" spans="1:7" x14ac:dyDescent="0.3">
      <c r="A3614">
        <v>2.3302836178278841E-4</v>
      </c>
      <c r="B3614">
        <f t="shared" si="348"/>
        <v>7</v>
      </c>
      <c r="C3614">
        <f t="shared" si="349"/>
        <v>0</v>
      </c>
      <c r="D3614">
        <f t="shared" si="350"/>
        <v>50</v>
      </c>
      <c r="E3614">
        <f t="shared" si="352"/>
        <v>0</v>
      </c>
      <c r="F3614">
        <f t="shared" si="351"/>
        <v>0</v>
      </c>
      <c r="G3614" t="str">
        <f t="shared" si="353"/>
        <v>B</v>
      </c>
    </row>
    <row r="3615" spans="1:7" x14ac:dyDescent="0.3">
      <c r="A3615">
        <v>2.3302836178278841E-4</v>
      </c>
      <c r="B3615">
        <f t="shared" si="348"/>
        <v>7</v>
      </c>
      <c r="C3615">
        <f t="shared" si="349"/>
        <v>0</v>
      </c>
      <c r="D3615">
        <f t="shared" si="350"/>
        <v>51</v>
      </c>
      <c r="E3615">
        <f t="shared" si="352"/>
        <v>0</v>
      </c>
      <c r="F3615">
        <f t="shared" si="351"/>
        <v>0</v>
      </c>
      <c r="G3615" t="str">
        <f t="shared" si="353"/>
        <v>B</v>
      </c>
    </row>
    <row r="3616" spans="1:7" x14ac:dyDescent="0.3">
      <c r="A3616">
        <v>2.3302836178278841E-4</v>
      </c>
      <c r="B3616">
        <f t="shared" si="348"/>
        <v>7</v>
      </c>
      <c r="C3616">
        <f t="shared" si="349"/>
        <v>0</v>
      </c>
      <c r="D3616">
        <f t="shared" si="350"/>
        <v>52</v>
      </c>
      <c r="E3616">
        <f t="shared" si="352"/>
        <v>0</v>
      </c>
      <c r="F3616">
        <f t="shared" si="351"/>
        <v>0</v>
      </c>
      <c r="G3616" t="str">
        <f t="shared" si="353"/>
        <v>B</v>
      </c>
    </row>
    <row r="3617" spans="1:7" x14ac:dyDescent="0.3">
      <c r="A3617">
        <v>2.3518593312202898E-4</v>
      </c>
      <c r="B3617">
        <f t="shared" si="348"/>
        <v>7</v>
      </c>
      <c r="C3617">
        <f t="shared" si="349"/>
        <v>2.1575713392405665E-6</v>
      </c>
      <c r="D3617">
        <f t="shared" si="350"/>
        <v>53</v>
      </c>
      <c r="E3617">
        <f t="shared" si="352"/>
        <v>0</v>
      </c>
      <c r="F3617">
        <f t="shared" si="351"/>
        <v>0</v>
      </c>
      <c r="G3617" t="str">
        <f t="shared" si="353"/>
        <v>B</v>
      </c>
    </row>
    <row r="3618" spans="1:7" x14ac:dyDescent="0.3">
      <c r="A3618">
        <v>2.3518593312202898E-4</v>
      </c>
      <c r="B3618">
        <f t="shared" si="348"/>
        <v>7</v>
      </c>
      <c r="C3618">
        <f t="shared" si="349"/>
        <v>0</v>
      </c>
      <c r="D3618">
        <f t="shared" si="350"/>
        <v>54</v>
      </c>
      <c r="E3618">
        <f t="shared" si="352"/>
        <v>0</v>
      </c>
      <c r="F3618">
        <f t="shared" si="351"/>
        <v>0</v>
      </c>
      <c r="G3618" t="str">
        <f t="shared" si="353"/>
        <v>B</v>
      </c>
    </row>
    <row r="3619" spans="1:7" x14ac:dyDescent="0.3">
      <c r="A3619">
        <v>2.3518593312202898E-4</v>
      </c>
      <c r="B3619">
        <f t="shared" si="348"/>
        <v>7</v>
      </c>
      <c r="C3619">
        <f t="shared" si="349"/>
        <v>0</v>
      </c>
      <c r="D3619">
        <f t="shared" si="350"/>
        <v>55</v>
      </c>
      <c r="E3619">
        <f t="shared" si="352"/>
        <v>0</v>
      </c>
      <c r="F3619">
        <f t="shared" si="351"/>
        <v>0</v>
      </c>
      <c r="G3619" t="str">
        <f t="shared" si="353"/>
        <v>B</v>
      </c>
    </row>
    <row r="3620" spans="1:7" x14ac:dyDescent="0.3">
      <c r="A3620">
        <v>2.3518593312202898E-4</v>
      </c>
      <c r="B3620">
        <f t="shared" si="348"/>
        <v>7</v>
      </c>
      <c r="C3620">
        <f t="shared" si="349"/>
        <v>0</v>
      </c>
      <c r="D3620">
        <f t="shared" si="350"/>
        <v>56</v>
      </c>
      <c r="E3620">
        <f t="shared" si="352"/>
        <v>0</v>
      </c>
      <c r="F3620">
        <f t="shared" si="351"/>
        <v>0</v>
      </c>
      <c r="G3620" t="str">
        <f t="shared" si="353"/>
        <v>B</v>
      </c>
    </row>
    <row r="3621" spans="1:7" x14ac:dyDescent="0.3">
      <c r="A3621">
        <v>2.3518593312202898E-4</v>
      </c>
      <c r="B3621">
        <f t="shared" si="348"/>
        <v>7</v>
      </c>
      <c r="C3621">
        <f t="shared" si="349"/>
        <v>0</v>
      </c>
      <c r="D3621">
        <f t="shared" si="350"/>
        <v>57</v>
      </c>
      <c r="E3621">
        <f t="shared" si="352"/>
        <v>0</v>
      </c>
      <c r="F3621">
        <f t="shared" si="351"/>
        <v>0</v>
      </c>
      <c r="G3621" t="str">
        <f t="shared" si="353"/>
        <v>B</v>
      </c>
    </row>
    <row r="3622" spans="1:7" x14ac:dyDescent="0.3">
      <c r="A3622">
        <v>2.3518593312202898E-4</v>
      </c>
      <c r="B3622">
        <f t="shared" si="348"/>
        <v>7</v>
      </c>
      <c r="C3622">
        <f t="shared" si="349"/>
        <v>0</v>
      </c>
      <c r="D3622">
        <f t="shared" si="350"/>
        <v>58</v>
      </c>
      <c r="E3622">
        <f t="shared" si="352"/>
        <v>0</v>
      </c>
      <c r="F3622">
        <f t="shared" si="351"/>
        <v>0</v>
      </c>
      <c r="G3622" t="str">
        <f t="shared" si="353"/>
        <v>B</v>
      </c>
    </row>
    <row r="3623" spans="1:7" x14ac:dyDescent="0.3">
      <c r="A3623">
        <v>2.3518593312202898E-4</v>
      </c>
      <c r="B3623">
        <f t="shared" si="348"/>
        <v>7</v>
      </c>
      <c r="C3623">
        <f t="shared" si="349"/>
        <v>0</v>
      </c>
      <c r="D3623">
        <f t="shared" si="350"/>
        <v>59</v>
      </c>
      <c r="E3623">
        <f t="shared" si="352"/>
        <v>0</v>
      </c>
      <c r="F3623">
        <f t="shared" si="351"/>
        <v>0</v>
      </c>
      <c r="G3623" t="str">
        <f t="shared" si="353"/>
        <v>B</v>
      </c>
    </row>
    <row r="3624" spans="1:7" x14ac:dyDescent="0.3">
      <c r="A3624">
        <v>2.3518593312202898E-4</v>
      </c>
      <c r="B3624">
        <f t="shared" si="348"/>
        <v>7</v>
      </c>
      <c r="C3624">
        <f t="shared" si="349"/>
        <v>0</v>
      </c>
      <c r="D3624">
        <f t="shared" si="350"/>
        <v>60</v>
      </c>
      <c r="E3624">
        <f t="shared" si="352"/>
        <v>0</v>
      </c>
      <c r="F3624">
        <f t="shared" si="351"/>
        <v>0</v>
      </c>
      <c r="G3624" t="str">
        <f t="shared" si="353"/>
        <v>B</v>
      </c>
    </row>
    <row r="3625" spans="1:7" x14ac:dyDescent="0.3">
      <c r="A3625">
        <v>2.351859331220527E-4</v>
      </c>
      <c r="B3625">
        <f t="shared" si="348"/>
        <v>7</v>
      </c>
      <c r="C3625">
        <f t="shared" si="349"/>
        <v>2.3716922523120409E-17</v>
      </c>
      <c r="D3625">
        <f t="shared" si="350"/>
        <v>61</v>
      </c>
      <c r="E3625">
        <f t="shared" si="352"/>
        <v>0</v>
      </c>
      <c r="F3625">
        <f t="shared" si="351"/>
        <v>0</v>
      </c>
      <c r="G3625" t="str">
        <f t="shared" si="353"/>
        <v>B</v>
      </c>
    </row>
    <row r="3626" spans="1:7" x14ac:dyDescent="0.3">
      <c r="A3626">
        <v>2.351859331220527E-4</v>
      </c>
      <c r="B3626">
        <f t="shared" si="348"/>
        <v>7</v>
      </c>
      <c r="C3626">
        <f t="shared" si="349"/>
        <v>0</v>
      </c>
      <c r="D3626">
        <f t="shared" si="350"/>
        <v>62</v>
      </c>
      <c r="E3626">
        <f t="shared" si="352"/>
        <v>0</v>
      </c>
      <c r="F3626">
        <f t="shared" si="351"/>
        <v>0</v>
      </c>
      <c r="G3626" t="str">
        <f t="shared" si="353"/>
        <v>B</v>
      </c>
    </row>
    <row r="3627" spans="1:7" x14ac:dyDescent="0.3">
      <c r="A3627">
        <v>2.351859331220527E-4</v>
      </c>
      <c r="B3627">
        <f t="shared" si="348"/>
        <v>7</v>
      </c>
      <c r="C3627">
        <f t="shared" si="349"/>
        <v>0</v>
      </c>
      <c r="D3627">
        <f t="shared" si="350"/>
        <v>63</v>
      </c>
      <c r="E3627">
        <f t="shared" si="352"/>
        <v>0</v>
      </c>
      <c r="F3627">
        <f t="shared" si="351"/>
        <v>0</v>
      </c>
      <c r="G3627" t="str">
        <f t="shared" si="353"/>
        <v>B</v>
      </c>
    </row>
    <row r="3628" spans="1:7" x14ac:dyDescent="0.3">
      <c r="A3628">
        <v>2.351859331220527E-4</v>
      </c>
      <c r="B3628">
        <f t="shared" si="348"/>
        <v>7</v>
      </c>
      <c r="C3628">
        <f t="shared" si="349"/>
        <v>0</v>
      </c>
      <c r="D3628">
        <f t="shared" si="350"/>
        <v>64</v>
      </c>
      <c r="E3628">
        <f t="shared" si="352"/>
        <v>0</v>
      </c>
      <c r="F3628">
        <f t="shared" si="351"/>
        <v>0</v>
      </c>
      <c r="G3628" t="str">
        <f t="shared" si="353"/>
        <v>B</v>
      </c>
    </row>
    <row r="3629" spans="1:7" x14ac:dyDescent="0.3">
      <c r="A3629">
        <v>2.3518593322045806E-4</v>
      </c>
      <c r="B3629">
        <f t="shared" ref="B3629:B3692" si="354">B3628</f>
        <v>7</v>
      </c>
      <c r="C3629">
        <f t="shared" ref="C3629:C3692" si="355">A3629-A3628</f>
        <v>9.8405360466138903E-14</v>
      </c>
      <c r="D3629">
        <f t="shared" ref="D3629:D3692" si="356">D3628+1</f>
        <v>65</v>
      </c>
      <c r="E3629">
        <f t="shared" si="352"/>
        <v>0</v>
      </c>
      <c r="F3629">
        <f t="shared" ref="F3629:F3692" si="357">E3629-E3628</f>
        <v>0</v>
      </c>
      <c r="G3629" t="str">
        <f t="shared" si="353"/>
        <v>B</v>
      </c>
    </row>
    <row r="3630" spans="1:7" x14ac:dyDescent="0.3">
      <c r="A3630">
        <v>2.351859332205146E-4</v>
      </c>
      <c r="B3630">
        <f t="shared" si="354"/>
        <v>7</v>
      </c>
      <c r="C3630">
        <f t="shared" si="355"/>
        <v>5.6541143295119056E-17</v>
      </c>
      <c r="D3630">
        <f t="shared" si="356"/>
        <v>66</v>
      </c>
      <c r="E3630">
        <f t="shared" si="352"/>
        <v>0</v>
      </c>
      <c r="F3630">
        <f t="shared" si="357"/>
        <v>0</v>
      </c>
      <c r="G3630" t="str">
        <f t="shared" si="353"/>
        <v>B</v>
      </c>
    </row>
    <row r="3631" spans="1:7" x14ac:dyDescent="0.3">
      <c r="A3631">
        <v>2.351859332205146E-4</v>
      </c>
      <c r="B3631">
        <f t="shared" si="354"/>
        <v>7</v>
      </c>
      <c r="C3631">
        <f t="shared" si="355"/>
        <v>0</v>
      </c>
      <c r="D3631">
        <f t="shared" si="356"/>
        <v>67</v>
      </c>
      <c r="E3631">
        <f t="shared" si="352"/>
        <v>0</v>
      </c>
      <c r="F3631">
        <f t="shared" si="357"/>
        <v>0</v>
      </c>
      <c r="G3631" t="str">
        <f t="shared" si="353"/>
        <v>B</v>
      </c>
    </row>
    <row r="3632" spans="1:7" x14ac:dyDescent="0.3">
      <c r="A3632">
        <v>2.351859332205146E-4</v>
      </c>
      <c r="B3632">
        <f t="shared" si="354"/>
        <v>7</v>
      </c>
      <c r="C3632">
        <f t="shared" si="355"/>
        <v>0</v>
      </c>
      <c r="D3632">
        <f t="shared" si="356"/>
        <v>68</v>
      </c>
      <c r="E3632">
        <f t="shared" si="352"/>
        <v>0</v>
      </c>
      <c r="F3632">
        <f t="shared" si="357"/>
        <v>0</v>
      </c>
      <c r="G3632" t="str">
        <f t="shared" si="353"/>
        <v>B</v>
      </c>
    </row>
    <row r="3633" spans="1:7" x14ac:dyDescent="0.3">
      <c r="A3633">
        <v>2.351859332205146E-4</v>
      </c>
      <c r="B3633">
        <f t="shared" si="354"/>
        <v>7</v>
      </c>
      <c r="C3633">
        <f t="shared" si="355"/>
        <v>0</v>
      </c>
      <c r="D3633">
        <f t="shared" si="356"/>
        <v>69</v>
      </c>
      <c r="E3633">
        <f t="shared" si="352"/>
        <v>0</v>
      </c>
      <c r="F3633">
        <f t="shared" si="357"/>
        <v>0</v>
      </c>
      <c r="G3633" t="str">
        <f t="shared" si="353"/>
        <v>B</v>
      </c>
    </row>
    <row r="3634" spans="1:7" x14ac:dyDescent="0.3">
      <c r="A3634">
        <v>2.351859332205146E-4</v>
      </c>
      <c r="B3634">
        <f t="shared" si="354"/>
        <v>7</v>
      </c>
      <c r="C3634">
        <f t="shared" si="355"/>
        <v>0</v>
      </c>
      <c r="D3634">
        <f t="shared" si="356"/>
        <v>70</v>
      </c>
      <c r="E3634">
        <f t="shared" si="352"/>
        <v>0</v>
      </c>
      <c r="F3634">
        <f t="shared" si="357"/>
        <v>0</v>
      </c>
      <c r="G3634" t="str">
        <f t="shared" si="353"/>
        <v>B</v>
      </c>
    </row>
    <row r="3635" spans="1:7" x14ac:dyDescent="0.3">
      <c r="A3635">
        <v>2.351859332205146E-4</v>
      </c>
      <c r="B3635">
        <f t="shared" si="354"/>
        <v>7</v>
      </c>
      <c r="C3635">
        <f t="shared" si="355"/>
        <v>0</v>
      </c>
      <c r="D3635">
        <f t="shared" si="356"/>
        <v>71</v>
      </c>
      <c r="E3635">
        <f t="shared" si="352"/>
        <v>0</v>
      </c>
      <c r="F3635">
        <f t="shared" si="357"/>
        <v>0</v>
      </c>
      <c r="G3635" t="str">
        <f t="shared" si="353"/>
        <v>B</v>
      </c>
    </row>
    <row r="3636" spans="1:7" x14ac:dyDescent="0.3">
      <c r="A3636">
        <v>2.351859332205146E-4</v>
      </c>
      <c r="B3636">
        <f t="shared" si="354"/>
        <v>7</v>
      </c>
      <c r="C3636">
        <f t="shared" si="355"/>
        <v>0</v>
      </c>
      <c r="D3636">
        <f t="shared" si="356"/>
        <v>72</v>
      </c>
      <c r="E3636">
        <f t="shared" si="352"/>
        <v>0</v>
      </c>
      <c r="F3636">
        <f t="shared" si="357"/>
        <v>0</v>
      </c>
      <c r="G3636" t="str">
        <f t="shared" si="353"/>
        <v>B</v>
      </c>
    </row>
    <row r="3637" spans="1:7" x14ac:dyDescent="0.3">
      <c r="A3637">
        <v>2.351859332205146E-4</v>
      </c>
      <c r="B3637">
        <f t="shared" si="354"/>
        <v>7</v>
      </c>
      <c r="C3637">
        <f t="shared" si="355"/>
        <v>0</v>
      </c>
      <c r="D3637">
        <f t="shared" si="356"/>
        <v>73</v>
      </c>
      <c r="E3637">
        <f t="shared" si="352"/>
        <v>0</v>
      </c>
      <c r="F3637">
        <f t="shared" si="357"/>
        <v>0</v>
      </c>
      <c r="G3637" t="str">
        <f t="shared" si="353"/>
        <v>B</v>
      </c>
    </row>
    <row r="3638" spans="1:7" x14ac:dyDescent="0.3">
      <c r="A3638">
        <v>2.351859332205146E-4</v>
      </c>
      <c r="B3638">
        <f t="shared" si="354"/>
        <v>7</v>
      </c>
      <c r="C3638">
        <f t="shared" si="355"/>
        <v>0</v>
      </c>
      <c r="D3638">
        <f t="shared" si="356"/>
        <v>74</v>
      </c>
      <c r="E3638">
        <f t="shared" si="352"/>
        <v>0</v>
      </c>
      <c r="F3638">
        <f t="shared" si="357"/>
        <v>0</v>
      </c>
      <c r="G3638" t="str">
        <f t="shared" si="353"/>
        <v>B</v>
      </c>
    </row>
    <row r="3639" spans="1:7" x14ac:dyDescent="0.3">
      <c r="A3639">
        <v>2.351859332205146E-4</v>
      </c>
      <c r="B3639">
        <f t="shared" si="354"/>
        <v>7</v>
      </c>
      <c r="C3639">
        <f t="shared" si="355"/>
        <v>0</v>
      </c>
      <c r="D3639">
        <f t="shared" si="356"/>
        <v>75</v>
      </c>
      <c r="E3639">
        <f t="shared" si="352"/>
        <v>0</v>
      </c>
      <c r="F3639">
        <f t="shared" si="357"/>
        <v>0</v>
      </c>
      <c r="G3639" t="str">
        <f t="shared" si="353"/>
        <v>B</v>
      </c>
    </row>
    <row r="3640" spans="1:7" x14ac:dyDescent="0.3">
      <c r="A3640">
        <v>2.351859332205146E-4</v>
      </c>
      <c r="B3640">
        <f t="shared" si="354"/>
        <v>7</v>
      </c>
      <c r="C3640">
        <f t="shared" si="355"/>
        <v>0</v>
      </c>
      <c r="D3640">
        <f t="shared" si="356"/>
        <v>76</v>
      </c>
      <c r="E3640">
        <f t="shared" si="352"/>
        <v>0</v>
      </c>
      <c r="F3640">
        <f t="shared" si="357"/>
        <v>0</v>
      </c>
      <c r="G3640" t="str">
        <f t="shared" si="353"/>
        <v>B</v>
      </c>
    </row>
    <row r="3641" spans="1:7" x14ac:dyDescent="0.3">
      <c r="A3641">
        <v>2.351859332205146E-4</v>
      </c>
      <c r="B3641">
        <f t="shared" si="354"/>
        <v>7</v>
      </c>
      <c r="C3641">
        <f t="shared" si="355"/>
        <v>0</v>
      </c>
      <c r="D3641">
        <f t="shared" si="356"/>
        <v>77</v>
      </c>
      <c r="E3641">
        <f t="shared" si="352"/>
        <v>0</v>
      </c>
      <c r="F3641">
        <f t="shared" si="357"/>
        <v>0</v>
      </c>
      <c r="G3641" t="str">
        <f t="shared" si="353"/>
        <v>B</v>
      </c>
    </row>
    <row r="3642" spans="1:7" x14ac:dyDescent="0.3">
      <c r="A3642">
        <v>2.351859332205146E-4</v>
      </c>
      <c r="B3642">
        <f t="shared" si="354"/>
        <v>7</v>
      </c>
      <c r="C3642">
        <f t="shared" si="355"/>
        <v>0</v>
      </c>
      <c r="D3642">
        <f t="shared" si="356"/>
        <v>78</v>
      </c>
      <c r="E3642">
        <f t="shared" si="352"/>
        <v>0</v>
      </c>
      <c r="F3642">
        <f t="shared" si="357"/>
        <v>0</v>
      </c>
      <c r="G3642" t="str">
        <f t="shared" si="353"/>
        <v>B</v>
      </c>
    </row>
    <row r="3643" spans="1:7" x14ac:dyDescent="0.3">
      <c r="A3643">
        <v>2.351859332205146E-4</v>
      </c>
      <c r="B3643">
        <f t="shared" si="354"/>
        <v>7</v>
      </c>
      <c r="C3643">
        <f t="shared" si="355"/>
        <v>0</v>
      </c>
      <c r="D3643">
        <f t="shared" si="356"/>
        <v>79</v>
      </c>
      <c r="E3643">
        <f t="shared" si="352"/>
        <v>0</v>
      </c>
      <c r="F3643">
        <f t="shared" si="357"/>
        <v>0</v>
      </c>
      <c r="G3643" t="str">
        <f t="shared" si="353"/>
        <v>B</v>
      </c>
    </row>
    <row r="3644" spans="1:7" x14ac:dyDescent="0.3">
      <c r="A3644">
        <v>2.351859332205146E-4</v>
      </c>
      <c r="B3644">
        <f t="shared" si="354"/>
        <v>7</v>
      </c>
      <c r="C3644">
        <f t="shared" si="355"/>
        <v>0</v>
      </c>
      <c r="D3644">
        <f t="shared" si="356"/>
        <v>80</v>
      </c>
      <c r="E3644">
        <f t="shared" si="352"/>
        <v>0</v>
      </c>
      <c r="F3644">
        <f t="shared" si="357"/>
        <v>0</v>
      </c>
      <c r="G3644" t="str">
        <f t="shared" si="353"/>
        <v>B</v>
      </c>
    </row>
    <row r="3645" spans="1:7" x14ac:dyDescent="0.3">
      <c r="A3645">
        <v>2.351859332205146E-4</v>
      </c>
      <c r="B3645">
        <f t="shared" si="354"/>
        <v>7</v>
      </c>
      <c r="C3645">
        <f t="shared" si="355"/>
        <v>0</v>
      </c>
      <c r="D3645">
        <f t="shared" si="356"/>
        <v>81</v>
      </c>
      <c r="E3645">
        <f t="shared" si="352"/>
        <v>0</v>
      </c>
      <c r="F3645">
        <f t="shared" si="357"/>
        <v>0</v>
      </c>
      <c r="G3645" t="str">
        <f t="shared" si="353"/>
        <v>B</v>
      </c>
    </row>
    <row r="3646" spans="1:7" x14ac:dyDescent="0.3">
      <c r="A3646">
        <v>2.6793776078057861E-4</v>
      </c>
      <c r="B3646">
        <f t="shared" si="354"/>
        <v>7</v>
      </c>
      <c r="C3646">
        <f t="shared" si="355"/>
        <v>3.2751827560064013E-5</v>
      </c>
      <c r="D3646">
        <f t="shared" si="356"/>
        <v>82</v>
      </c>
      <c r="E3646">
        <f t="shared" si="352"/>
        <v>0</v>
      </c>
      <c r="F3646">
        <f t="shared" si="357"/>
        <v>0</v>
      </c>
      <c r="G3646" t="str">
        <f t="shared" si="353"/>
        <v>B</v>
      </c>
    </row>
    <row r="3647" spans="1:7" x14ac:dyDescent="0.3">
      <c r="A3647">
        <v>2.6793776078057861E-4</v>
      </c>
      <c r="B3647">
        <f t="shared" si="354"/>
        <v>7</v>
      </c>
      <c r="C3647">
        <f t="shared" si="355"/>
        <v>0</v>
      </c>
      <c r="D3647">
        <f t="shared" si="356"/>
        <v>83</v>
      </c>
      <c r="E3647">
        <f t="shared" si="352"/>
        <v>0</v>
      </c>
      <c r="F3647">
        <f t="shared" si="357"/>
        <v>0</v>
      </c>
      <c r="G3647" t="str">
        <f t="shared" si="353"/>
        <v>B</v>
      </c>
    </row>
    <row r="3648" spans="1:7" x14ac:dyDescent="0.3">
      <c r="A3648">
        <v>2.6793776078057861E-4</v>
      </c>
      <c r="B3648">
        <f t="shared" si="354"/>
        <v>7</v>
      </c>
      <c r="C3648">
        <f t="shared" si="355"/>
        <v>0</v>
      </c>
      <c r="D3648">
        <f t="shared" si="356"/>
        <v>84</v>
      </c>
      <c r="E3648">
        <f t="shared" si="352"/>
        <v>0</v>
      </c>
      <c r="F3648">
        <f t="shared" si="357"/>
        <v>0</v>
      </c>
      <c r="G3648" t="str">
        <f t="shared" si="353"/>
        <v>B</v>
      </c>
    </row>
    <row r="3649" spans="1:7" x14ac:dyDescent="0.3">
      <c r="A3649">
        <v>2.6793776078122311E-4</v>
      </c>
      <c r="B3649">
        <f t="shared" si="354"/>
        <v>7</v>
      </c>
      <c r="C3649">
        <f t="shared" si="355"/>
        <v>6.4450398143400811E-16</v>
      </c>
      <c r="D3649">
        <f t="shared" si="356"/>
        <v>85</v>
      </c>
      <c r="E3649">
        <f t="shared" si="352"/>
        <v>0</v>
      </c>
      <c r="F3649">
        <f t="shared" si="357"/>
        <v>0</v>
      </c>
      <c r="G3649" t="str">
        <f t="shared" si="353"/>
        <v>B</v>
      </c>
    </row>
    <row r="3650" spans="1:7" x14ac:dyDescent="0.3">
      <c r="A3650">
        <v>2.6793776078122311E-4</v>
      </c>
      <c r="B3650">
        <f t="shared" si="354"/>
        <v>7</v>
      </c>
      <c r="C3650">
        <f t="shared" si="355"/>
        <v>0</v>
      </c>
      <c r="D3650">
        <f t="shared" si="356"/>
        <v>86</v>
      </c>
      <c r="E3650">
        <f t="shared" si="352"/>
        <v>0</v>
      </c>
      <c r="F3650">
        <f t="shared" si="357"/>
        <v>0</v>
      </c>
      <c r="G3650" t="str">
        <f t="shared" si="353"/>
        <v>B</v>
      </c>
    </row>
    <row r="3651" spans="1:7" x14ac:dyDescent="0.3">
      <c r="A3651">
        <v>2.6793776078122311E-4</v>
      </c>
      <c r="B3651">
        <f t="shared" si="354"/>
        <v>7</v>
      </c>
      <c r="C3651">
        <f t="shared" si="355"/>
        <v>0</v>
      </c>
      <c r="D3651">
        <f t="shared" si="356"/>
        <v>87</v>
      </c>
      <c r="E3651">
        <f t="shared" ref="E3651:E3714" si="358">IF(A3651&lt;7,0,D3651)</f>
        <v>0</v>
      </c>
      <c r="F3651">
        <f t="shared" si="357"/>
        <v>0</v>
      </c>
      <c r="G3651" t="str">
        <f t="shared" ref="G3651:G3714" si="359">IF(D3651&lt;50,"A",IF(D3651&lt;100,"B",IF(D3651&lt;150,"C",IF(D3651&lt;200,"D",IF(D3651&lt;250,"E",IF(D3651&lt;305,"F","…"))))))</f>
        <v>B</v>
      </c>
    </row>
    <row r="3652" spans="1:7" x14ac:dyDescent="0.3">
      <c r="A3652">
        <v>2.6793776078122311E-4</v>
      </c>
      <c r="B3652">
        <f t="shared" si="354"/>
        <v>7</v>
      </c>
      <c r="C3652">
        <f t="shared" si="355"/>
        <v>0</v>
      </c>
      <c r="D3652">
        <f t="shared" si="356"/>
        <v>88</v>
      </c>
      <c r="E3652">
        <f t="shared" si="358"/>
        <v>0</v>
      </c>
      <c r="F3652">
        <f t="shared" si="357"/>
        <v>0</v>
      </c>
      <c r="G3652" t="str">
        <f t="shared" si="359"/>
        <v>B</v>
      </c>
    </row>
    <row r="3653" spans="1:7" x14ac:dyDescent="0.3">
      <c r="A3653">
        <v>2.6793776078122311E-4</v>
      </c>
      <c r="B3653">
        <f t="shared" si="354"/>
        <v>7</v>
      </c>
      <c r="C3653">
        <f t="shared" si="355"/>
        <v>0</v>
      </c>
      <c r="D3653">
        <f t="shared" si="356"/>
        <v>89</v>
      </c>
      <c r="E3653">
        <f t="shared" si="358"/>
        <v>0</v>
      </c>
      <c r="F3653">
        <f t="shared" si="357"/>
        <v>0</v>
      </c>
      <c r="G3653" t="str">
        <f t="shared" si="359"/>
        <v>B</v>
      </c>
    </row>
    <row r="3654" spans="1:7" x14ac:dyDescent="0.3">
      <c r="A3654">
        <v>2.6793776078122311E-4</v>
      </c>
      <c r="B3654">
        <f t="shared" si="354"/>
        <v>7</v>
      </c>
      <c r="C3654">
        <f t="shared" si="355"/>
        <v>0</v>
      </c>
      <c r="D3654">
        <f t="shared" si="356"/>
        <v>90</v>
      </c>
      <c r="E3654">
        <f t="shared" si="358"/>
        <v>0</v>
      </c>
      <c r="F3654">
        <f t="shared" si="357"/>
        <v>0</v>
      </c>
      <c r="G3654" t="str">
        <f t="shared" si="359"/>
        <v>B</v>
      </c>
    </row>
    <row r="3655" spans="1:7" x14ac:dyDescent="0.3">
      <c r="A3655">
        <v>2.6793776078122311E-4</v>
      </c>
      <c r="B3655">
        <f t="shared" si="354"/>
        <v>7</v>
      </c>
      <c r="C3655">
        <f t="shared" si="355"/>
        <v>0</v>
      </c>
      <c r="D3655">
        <f t="shared" si="356"/>
        <v>91</v>
      </c>
      <c r="E3655">
        <f t="shared" si="358"/>
        <v>0</v>
      </c>
      <c r="F3655">
        <f t="shared" si="357"/>
        <v>0</v>
      </c>
      <c r="G3655" t="str">
        <f t="shared" si="359"/>
        <v>B</v>
      </c>
    </row>
    <row r="3656" spans="1:7" x14ac:dyDescent="0.3">
      <c r="A3656">
        <v>2.6793776078122311E-4</v>
      </c>
      <c r="B3656">
        <f t="shared" si="354"/>
        <v>7</v>
      </c>
      <c r="C3656">
        <f t="shared" si="355"/>
        <v>0</v>
      </c>
      <c r="D3656">
        <f t="shared" si="356"/>
        <v>92</v>
      </c>
      <c r="E3656">
        <f t="shared" si="358"/>
        <v>0</v>
      </c>
      <c r="F3656">
        <f t="shared" si="357"/>
        <v>0</v>
      </c>
      <c r="G3656" t="str">
        <f t="shared" si="359"/>
        <v>B</v>
      </c>
    </row>
    <row r="3657" spans="1:7" x14ac:dyDescent="0.3">
      <c r="A3657">
        <v>2.6793776078122311E-4</v>
      </c>
      <c r="B3657">
        <f t="shared" si="354"/>
        <v>7</v>
      </c>
      <c r="C3657">
        <f t="shared" si="355"/>
        <v>0</v>
      </c>
      <c r="D3657">
        <f t="shared" si="356"/>
        <v>93</v>
      </c>
      <c r="E3657">
        <f t="shared" si="358"/>
        <v>0</v>
      </c>
      <c r="F3657">
        <f t="shared" si="357"/>
        <v>0</v>
      </c>
      <c r="G3657" t="str">
        <f t="shared" si="359"/>
        <v>B</v>
      </c>
    </row>
    <row r="3658" spans="1:7" x14ac:dyDescent="0.3">
      <c r="A3658">
        <v>2.6793776078122311E-4</v>
      </c>
      <c r="B3658">
        <f t="shared" si="354"/>
        <v>7</v>
      </c>
      <c r="C3658">
        <f t="shared" si="355"/>
        <v>0</v>
      </c>
      <c r="D3658">
        <f t="shared" si="356"/>
        <v>94</v>
      </c>
      <c r="E3658">
        <f t="shared" si="358"/>
        <v>0</v>
      </c>
      <c r="F3658">
        <f t="shared" si="357"/>
        <v>0</v>
      </c>
      <c r="G3658" t="str">
        <f t="shared" si="359"/>
        <v>B</v>
      </c>
    </row>
    <row r="3659" spans="1:7" x14ac:dyDescent="0.3">
      <c r="A3659">
        <v>2.6793776078122311E-4</v>
      </c>
      <c r="B3659">
        <f t="shared" si="354"/>
        <v>7</v>
      </c>
      <c r="C3659">
        <f t="shared" si="355"/>
        <v>0</v>
      </c>
      <c r="D3659">
        <f t="shared" si="356"/>
        <v>95</v>
      </c>
      <c r="E3659">
        <f t="shared" si="358"/>
        <v>0</v>
      </c>
      <c r="F3659">
        <f t="shared" si="357"/>
        <v>0</v>
      </c>
      <c r="G3659" t="str">
        <f t="shared" si="359"/>
        <v>B</v>
      </c>
    </row>
    <row r="3660" spans="1:7" x14ac:dyDescent="0.3">
      <c r="A3660">
        <v>2.6793776078122311E-4</v>
      </c>
      <c r="B3660">
        <f t="shared" si="354"/>
        <v>7</v>
      </c>
      <c r="C3660">
        <f t="shared" si="355"/>
        <v>0</v>
      </c>
      <c r="D3660">
        <f t="shared" si="356"/>
        <v>96</v>
      </c>
      <c r="E3660">
        <f t="shared" si="358"/>
        <v>0</v>
      </c>
      <c r="F3660">
        <f t="shared" si="357"/>
        <v>0</v>
      </c>
      <c r="G3660" t="str">
        <f t="shared" si="359"/>
        <v>B</v>
      </c>
    </row>
    <row r="3661" spans="1:7" x14ac:dyDescent="0.3">
      <c r="A3661">
        <v>2.6793776078122317E-4</v>
      </c>
      <c r="B3661">
        <f t="shared" si="354"/>
        <v>7</v>
      </c>
      <c r="C3661">
        <f t="shared" si="355"/>
        <v>0</v>
      </c>
      <c r="D3661">
        <f t="shared" si="356"/>
        <v>97</v>
      </c>
      <c r="E3661">
        <f t="shared" si="358"/>
        <v>0</v>
      </c>
      <c r="F3661">
        <f t="shared" si="357"/>
        <v>0</v>
      </c>
      <c r="G3661" t="str">
        <f t="shared" si="359"/>
        <v>B</v>
      </c>
    </row>
    <row r="3662" spans="1:7" x14ac:dyDescent="0.3">
      <c r="A3662">
        <v>2.6793776078122317E-4</v>
      </c>
      <c r="B3662">
        <f t="shared" si="354"/>
        <v>7</v>
      </c>
      <c r="C3662">
        <f t="shared" si="355"/>
        <v>0</v>
      </c>
      <c r="D3662">
        <f t="shared" si="356"/>
        <v>98</v>
      </c>
      <c r="E3662">
        <f t="shared" si="358"/>
        <v>0</v>
      </c>
      <c r="F3662">
        <f t="shared" si="357"/>
        <v>0</v>
      </c>
      <c r="G3662" t="str">
        <f t="shared" si="359"/>
        <v>B</v>
      </c>
    </row>
    <row r="3663" spans="1:7" x14ac:dyDescent="0.3">
      <c r="A3663">
        <v>2.7058522361108641E-4</v>
      </c>
      <c r="B3663">
        <f t="shared" si="354"/>
        <v>7</v>
      </c>
      <c r="C3663">
        <f t="shared" si="355"/>
        <v>2.6474628298632378E-6</v>
      </c>
      <c r="D3663">
        <f t="shared" si="356"/>
        <v>99</v>
      </c>
      <c r="E3663">
        <f t="shared" si="358"/>
        <v>0</v>
      </c>
      <c r="F3663">
        <f t="shared" si="357"/>
        <v>0</v>
      </c>
      <c r="G3663" t="str">
        <f t="shared" si="359"/>
        <v>B</v>
      </c>
    </row>
    <row r="3664" spans="1:7" x14ac:dyDescent="0.3">
      <c r="A3664">
        <v>2.7058522361108641E-4</v>
      </c>
      <c r="B3664">
        <f t="shared" si="354"/>
        <v>7</v>
      </c>
      <c r="C3664">
        <f t="shared" si="355"/>
        <v>0</v>
      </c>
      <c r="D3664">
        <f t="shared" si="356"/>
        <v>100</v>
      </c>
      <c r="E3664">
        <f t="shared" si="358"/>
        <v>0</v>
      </c>
      <c r="F3664">
        <f t="shared" si="357"/>
        <v>0</v>
      </c>
      <c r="G3664" t="str">
        <f t="shared" si="359"/>
        <v>C</v>
      </c>
    </row>
    <row r="3665" spans="1:7" x14ac:dyDescent="0.3">
      <c r="A3665">
        <v>2.7058522361108641E-4</v>
      </c>
      <c r="B3665">
        <f t="shared" si="354"/>
        <v>7</v>
      </c>
      <c r="C3665">
        <f t="shared" si="355"/>
        <v>0</v>
      </c>
      <c r="D3665">
        <f t="shared" si="356"/>
        <v>101</v>
      </c>
      <c r="E3665">
        <f t="shared" si="358"/>
        <v>0</v>
      </c>
      <c r="F3665">
        <f t="shared" si="357"/>
        <v>0</v>
      </c>
      <c r="G3665" t="str">
        <f t="shared" si="359"/>
        <v>C</v>
      </c>
    </row>
    <row r="3666" spans="1:7" x14ac:dyDescent="0.3">
      <c r="A3666">
        <v>2.7058522361108641E-4</v>
      </c>
      <c r="B3666">
        <f t="shared" si="354"/>
        <v>7</v>
      </c>
      <c r="C3666">
        <f t="shared" si="355"/>
        <v>0</v>
      </c>
      <c r="D3666">
        <f t="shared" si="356"/>
        <v>102</v>
      </c>
      <c r="E3666">
        <f t="shared" si="358"/>
        <v>0</v>
      </c>
      <c r="F3666">
        <f t="shared" si="357"/>
        <v>0</v>
      </c>
      <c r="G3666" t="str">
        <f t="shared" si="359"/>
        <v>C</v>
      </c>
    </row>
    <row r="3667" spans="1:7" x14ac:dyDescent="0.3">
      <c r="A3667">
        <v>2.7058522361108641E-4</v>
      </c>
      <c r="B3667">
        <f t="shared" si="354"/>
        <v>7</v>
      </c>
      <c r="C3667">
        <f t="shared" si="355"/>
        <v>0</v>
      </c>
      <c r="D3667">
        <f t="shared" si="356"/>
        <v>103</v>
      </c>
      <c r="E3667">
        <f t="shared" si="358"/>
        <v>0</v>
      </c>
      <c r="F3667">
        <f t="shared" si="357"/>
        <v>0</v>
      </c>
      <c r="G3667" t="str">
        <f t="shared" si="359"/>
        <v>C</v>
      </c>
    </row>
    <row r="3668" spans="1:7" x14ac:dyDescent="0.3">
      <c r="A3668">
        <v>2.7058522361108641E-4</v>
      </c>
      <c r="B3668">
        <f t="shared" si="354"/>
        <v>7</v>
      </c>
      <c r="C3668">
        <f t="shared" si="355"/>
        <v>0</v>
      </c>
      <c r="D3668">
        <f t="shared" si="356"/>
        <v>104</v>
      </c>
      <c r="E3668">
        <f t="shared" si="358"/>
        <v>0</v>
      </c>
      <c r="F3668">
        <f t="shared" si="357"/>
        <v>0</v>
      </c>
      <c r="G3668" t="str">
        <f t="shared" si="359"/>
        <v>C</v>
      </c>
    </row>
    <row r="3669" spans="1:7" x14ac:dyDescent="0.3">
      <c r="A3669">
        <v>2.9297671600199775E-3</v>
      </c>
      <c r="B3669">
        <f t="shared" si="354"/>
        <v>7</v>
      </c>
      <c r="C3669">
        <f t="shared" si="355"/>
        <v>2.659181936408891E-3</v>
      </c>
      <c r="D3669">
        <f t="shared" si="356"/>
        <v>105</v>
      </c>
      <c r="E3669">
        <f t="shared" si="358"/>
        <v>0</v>
      </c>
      <c r="F3669">
        <f t="shared" si="357"/>
        <v>0</v>
      </c>
      <c r="G3669" t="str">
        <f t="shared" si="359"/>
        <v>C</v>
      </c>
    </row>
    <row r="3670" spans="1:7" x14ac:dyDescent="0.3">
      <c r="A3670">
        <v>2.9297672382022455E-3</v>
      </c>
      <c r="B3670">
        <f t="shared" si="354"/>
        <v>7</v>
      </c>
      <c r="C3670">
        <f t="shared" si="355"/>
        <v>7.8182267951310003E-11</v>
      </c>
      <c r="D3670">
        <f t="shared" si="356"/>
        <v>106</v>
      </c>
      <c r="E3670">
        <f t="shared" si="358"/>
        <v>0</v>
      </c>
      <c r="F3670">
        <f t="shared" si="357"/>
        <v>0</v>
      </c>
      <c r="G3670" t="str">
        <f t="shared" si="359"/>
        <v>C</v>
      </c>
    </row>
    <row r="3671" spans="1:7" x14ac:dyDescent="0.3">
      <c r="A3671">
        <v>2.9297672382022455E-3</v>
      </c>
      <c r="B3671">
        <f t="shared" si="354"/>
        <v>7</v>
      </c>
      <c r="C3671">
        <f t="shared" si="355"/>
        <v>0</v>
      </c>
      <c r="D3671">
        <f t="shared" si="356"/>
        <v>107</v>
      </c>
      <c r="E3671">
        <f t="shared" si="358"/>
        <v>0</v>
      </c>
      <c r="F3671">
        <f t="shared" si="357"/>
        <v>0</v>
      </c>
      <c r="G3671" t="str">
        <f t="shared" si="359"/>
        <v>C</v>
      </c>
    </row>
    <row r="3672" spans="1:7" x14ac:dyDescent="0.3">
      <c r="A3672">
        <v>2.9297672382022455E-3</v>
      </c>
      <c r="B3672">
        <f t="shared" si="354"/>
        <v>7</v>
      </c>
      <c r="C3672">
        <f t="shared" si="355"/>
        <v>0</v>
      </c>
      <c r="D3672">
        <f t="shared" si="356"/>
        <v>108</v>
      </c>
      <c r="E3672">
        <f t="shared" si="358"/>
        <v>0</v>
      </c>
      <c r="F3672">
        <f t="shared" si="357"/>
        <v>0</v>
      </c>
      <c r="G3672" t="str">
        <f t="shared" si="359"/>
        <v>C</v>
      </c>
    </row>
    <row r="3673" spans="1:7" x14ac:dyDescent="0.3">
      <c r="A3673">
        <v>2.9297672382022455E-3</v>
      </c>
      <c r="B3673">
        <f t="shared" si="354"/>
        <v>7</v>
      </c>
      <c r="C3673">
        <f t="shared" si="355"/>
        <v>0</v>
      </c>
      <c r="D3673">
        <f t="shared" si="356"/>
        <v>109</v>
      </c>
      <c r="E3673">
        <f t="shared" si="358"/>
        <v>0</v>
      </c>
      <c r="F3673">
        <f t="shared" si="357"/>
        <v>0</v>
      </c>
      <c r="G3673" t="str">
        <f t="shared" si="359"/>
        <v>C</v>
      </c>
    </row>
    <row r="3674" spans="1:7" x14ac:dyDescent="0.3">
      <c r="A3674">
        <v>2.9297672382022455E-3</v>
      </c>
      <c r="B3674">
        <f t="shared" si="354"/>
        <v>7</v>
      </c>
      <c r="C3674">
        <f t="shared" si="355"/>
        <v>0</v>
      </c>
      <c r="D3674">
        <f t="shared" si="356"/>
        <v>110</v>
      </c>
      <c r="E3674">
        <f t="shared" si="358"/>
        <v>0</v>
      </c>
      <c r="F3674">
        <f t="shared" si="357"/>
        <v>0</v>
      </c>
      <c r="G3674" t="str">
        <f t="shared" si="359"/>
        <v>C</v>
      </c>
    </row>
    <row r="3675" spans="1:7" x14ac:dyDescent="0.3">
      <c r="A3675">
        <v>2.9297672382022455E-3</v>
      </c>
      <c r="B3675">
        <f t="shared" si="354"/>
        <v>7</v>
      </c>
      <c r="C3675">
        <f t="shared" si="355"/>
        <v>0</v>
      </c>
      <c r="D3675">
        <f t="shared" si="356"/>
        <v>111</v>
      </c>
      <c r="E3675">
        <f t="shared" si="358"/>
        <v>0</v>
      </c>
      <c r="F3675">
        <f t="shared" si="357"/>
        <v>0</v>
      </c>
      <c r="G3675" t="str">
        <f t="shared" si="359"/>
        <v>C</v>
      </c>
    </row>
    <row r="3676" spans="1:7" x14ac:dyDescent="0.3">
      <c r="A3676">
        <v>2.9297672382022455E-3</v>
      </c>
      <c r="B3676">
        <f t="shared" si="354"/>
        <v>7</v>
      </c>
      <c r="C3676">
        <f t="shared" si="355"/>
        <v>0</v>
      </c>
      <c r="D3676">
        <f t="shared" si="356"/>
        <v>112</v>
      </c>
      <c r="E3676">
        <f t="shared" si="358"/>
        <v>0</v>
      </c>
      <c r="F3676">
        <f t="shared" si="357"/>
        <v>0</v>
      </c>
      <c r="G3676" t="str">
        <f t="shared" si="359"/>
        <v>C</v>
      </c>
    </row>
    <row r="3677" spans="1:7" x14ac:dyDescent="0.3">
      <c r="A3677">
        <v>2.9297672382022455E-3</v>
      </c>
      <c r="B3677">
        <f t="shared" si="354"/>
        <v>7</v>
      </c>
      <c r="C3677">
        <f t="shared" si="355"/>
        <v>0</v>
      </c>
      <c r="D3677">
        <f t="shared" si="356"/>
        <v>113</v>
      </c>
      <c r="E3677">
        <f t="shared" si="358"/>
        <v>0</v>
      </c>
      <c r="F3677">
        <f t="shared" si="357"/>
        <v>0</v>
      </c>
      <c r="G3677" t="str">
        <f t="shared" si="359"/>
        <v>C</v>
      </c>
    </row>
    <row r="3678" spans="1:7" x14ac:dyDescent="0.3">
      <c r="A3678">
        <v>2.9297672382022455E-3</v>
      </c>
      <c r="B3678">
        <f t="shared" si="354"/>
        <v>7</v>
      </c>
      <c r="C3678">
        <f t="shared" si="355"/>
        <v>0</v>
      </c>
      <c r="D3678">
        <f t="shared" si="356"/>
        <v>114</v>
      </c>
      <c r="E3678">
        <f t="shared" si="358"/>
        <v>0</v>
      </c>
      <c r="F3678">
        <f t="shared" si="357"/>
        <v>0</v>
      </c>
      <c r="G3678" t="str">
        <f t="shared" si="359"/>
        <v>C</v>
      </c>
    </row>
    <row r="3679" spans="1:7" x14ac:dyDescent="0.3">
      <c r="A3679">
        <v>2.9297672386787506E-3</v>
      </c>
      <c r="B3679">
        <f t="shared" si="354"/>
        <v>7</v>
      </c>
      <c r="C3679">
        <f t="shared" si="355"/>
        <v>4.7650512008390322E-13</v>
      </c>
      <c r="D3679">
        <f t="shared" si="356"/>
        <v>115</v>
      </c>
      <c r="E3679">
        <f t="shared" si="358"/>
        <v>0</v>
      </c>
      <c r="F3679">
        <f t="shared" si="357"/>
        <v>0</v>
      </c>
      <c r="G3679" t="str">
        <f t="shared" si="359"/>
        <v>C</v>
      </c>
    </row>
    <row r="3680" spans="1:7" x14ac:dyDescent="0.3">
      <c r="A3680">
        <v>2.9297672386787506E-3</v>
      </c>
      <c r="B3680">
        <f t="shared" si="354"/>
        <v>7</v>
      </c>
      <c r="C3680">
        <f t="shared" si="355"/>
        <v>0</v>
      </c>
      <c r="D3680">
        <f t="shared" si="356"/>
        <v>116</v>
      </c>
      <c r="E3680">
        <f t="shared" si="358"/>
        <v>0</v>
      </c>
      <c r="F3680">
        <f t="shared" si="357"/>
        <v>0</v>
      </c>
      <c r="G3680" t="str">
        <f t="shared" si="359"/>
        <v>C</v>
      </c>
    </row>
    <row r="3681" spans="1:7" x14ac:dyDescent="0.3">
      <c r="A3681">
        <v>2.9300068044804677E-3</v>
      </c>
      <c r="B3681">
        <f t="shared" si="354"/>
        <v>7</v>
      </c>
      <c r="C3681">
        <f t="shared" si="355"/>
        <v>2.3956580171707875E-7</v>
      </c>
      <c r="D3681">
        <f t="shared" si="356"/>
        <v>117</v>
      </c>
      <c r="E3681">
        <f t="shared" si="358"/>
        <v>0</v>
      </c>
      <c r="F3681">
        <f t="shared" si="357"/>
        <v>0</v>
      </c>
      <c r="G3681" t="str">
        <f t="shared" si="359"/>
        <v>C</v>
      </c>
    </row>
    <row r="3682" spans="1:7" x14ac:dyDescent="0.3">
      <c r="A3682">
        <v>2.9300068266673003E-3</v>
      </c>
      <c r="B3682">
        <f t="shared" si="354"/>
        <v>7</v>
      </c>
      <c r="C3682">
        <f t="shared" si="355"/>
        <v>2.2186832666221123E-11</v>
      </c>
      <c r="D3682">
        <f t="shared" si="356"/>
        <v>118</v>
      </c>
      <c r="E3682">
        <f t="shared" si="358"/>
        <v>0</v>
      </c>
      <c r="F3682">
        <f t="shared" si="357"/>
        <v>0</v>
      </c>
      <c r="G3682" t="str">
        <f t="shared" si="359"/>
        <v>C</v>
      </c>
    </row>
    <row r="3683" spans="1:7" x14ac:dyDescent="0.3">
      <c r="A3683">
        <v>2.9300068266673003E-3</v>
      </c>
      <c r="B3683">
        <f t="shared" si="354"/>
        <v>7</v>
      </c>
      <c r="C3683">
        <f t="shared" si="355"/>
        <v>0</v>
      </c>
      <c r="D3683">
        <f t="shared" si="356"/>
        <v>119</v>
      </c>
      <c r="E3683">
        <f t="shared" si="358"/>
        <v>0</v>
      </c>
      <c r="F3683">
        <f t="shared" si="357"/>
        <v>0</v>
      </c>
      <c r="G3683" t="str">
        <f t="shared" si="359"/>
        <v>C</v>
      </c>
    </row>
    <row r="3684" spans="1:7" x14ac:dyDescent="0.3">
      <c r="A3684">
        <v>2.9300068266673003E-3</v>
      </c>
      <c r="B3684">
        <f t="shared" si="354"/>
        <v>7</v>
      </c>
      <c r="C3684">
        <f t="shared" si="355"/>
        <v>0</v>
      </c>
      <c r="D3684">
        <f t="shared" si="356"/>
        <v>120</v>
      </c>
      <c r="E3684">
        <f t="shared" si="358"/>
        <v>0</v>
      </c>
      <c r="F3684">
        <f t="shared" si="357"/>
        <v>0</v>
      </c>
      <c r="G3684" t="str">
        <f t="shared" si="359"/>
        <v>C</v>
      </c>
    </row>
    <row r="3685" spans="1:7" x14ac:dyDescent="0.3">
      <c r="A3685">
        <v>2.9300068266673003E-3</v>
      </c>
      <c r="B3685">
        <f t="shared" si="354"/>
        <v>7</v>
      </c>
      <c r="C3685">
        <f t="shared" si="355"/>
        <v>0</v>
      </c>
      <c r="D3685">
        <f t="shared" si="356"/>
        <v>121</v>
      </c>
      <c r="E3685">
        <f t="shared" si="358"/>
        <v>0</v>
      </c>
      <c r="F3685">
        <f t="shared" si="357"/>
        <v>0</v>
      </c>
      <c r="G3685" t="str">
        <f t="shared" si="359"/>
        <v>C</v>
      </c>
    </row>
    <row r="3686" spans="1:7" x14ac:dyDescent="0.3">
      <c r="A3686">
        <v>2.9300095987168867E-3</v>
      </c>
      <c r="B3686">
        <f t="shared" si="354"/>
        <v>7</v>
      </c>
      <c r="C3686">
        <f t="shared" si="355"/>
        <v>2.7720495864025363E-9</v>
      </c>
      <c r="D3686">
        <f t="shared" si="356"/>
        <v>122</v>
      </c>
      <c r="E3686">
        <f t="shared" si="358"/>
        <v>0</v>
      </c>
      <c r="F3686">
        <f t="shared" si="357"/>
        <v>0</v>
      </c>
      <c r="G3686" t="str">
        <f t="shared" si="359"/>
        <v>C</v>
      </c>
    </row>
    <row r="3687" spans="1:7" x14ac:dyDescent="0.3">
      <c r="A3687">
        <v>2.9300095987168867E-3</v>
      </c>
      <c r="B3687">
        <f t="shared" si="354"/>
        <v>7</v>
      </c>
      <c r="C3687">
        <f t="shared" si="355"/>
        <v>0</v>
      </c>
      <c r="D3687">
        <f t="shared" si="356"/>
        <v>123</v>
      </c>
      <c r="E3687">
        <f t="shared" si="358"/>
        <v>0</v>
      </c>
      <c r="F3687">
        <f t="shared" si="357"/>
        <v>0</v>
      </c>
      <c r="G3687" t="str">
        <f t="shared" si="359"/>
        <v>C</v>
      </c>
    </row>
    <row r="3688" spans="1:7" x14ac:dyDescent="0.3">
      <c r="A3688">
        <v>2.9300095987168867E-3</v>
      </c>
      <c r="B3688">
        <f t="shared" si="354"/>
        <v>7</v>
      </c>
      <c r="C3688">
        <f t="shared" si="355"/>
        <v>0</v>
      </c>
      <c r="D3688">
        <f t="shared" si="356"/>
        <v>124</v>
      </c>
      <c r="E3688">
        <f t="shared" si="358"/>
        <v>0</v>
      </c>
      <c r="F3688">
        <f t="shared" si="357"/>
        <v>0</v>
      </c>
      <c r="G3688" t="str">
        <f t="shared" si="359"/>
        <v>C</v>
      </c>
    </row>
    <row r="3689" spans="1:7" x14ac:dyDescent="0.3">
      <c r="A3689">
        <v>2.9300095987168867E-3</v>
      </c>
      <c r="B3689">
        <f t="shared" si="354"/>
        <v>7</v>
      </c>
      <c r="C3689">
        <f t="shared" si="355"/>
        <v>0</v>
      </c>
      <c r="D3689">
        <f t="shared" si="356"/>
        <v>125</v>
      </c>
      <c r="E3689">
        <f t="shared" si="358"/>
        <v>0</v>
      </c>
      <c r="F3689">
        <f t="shared" si="357"/>
        <v>0</v>
      </c>
      <c r="G3689" t="str">
        <f t="shared" si="359"/>
        <v>C</v>
      </c>
    </row>
    <row r="3690" spans="1:7" x14ac:dyDescent="0.3">
      <c r="A3690">
        <v>2.9300095987168867E-3</v>
      </c>
      <c r="B3690">
        <f t="shared" si="354"/>
        <v>7</v>
      </c>
      <c r="C3690">
        <f t="shared" si="355"/>
        <v>0</v>
      </c>
      <c r="D3690">
        <f t="shared" si="356"/>
        <v>126</v>
      </c>
      <c r="E3690">
        <f t="shared" si="358"/>
        <v>0</v>
      </c>
      <c r="F3690">
        <f t="shared" si="357"/>
        <v>0</v>
      </c>
      <c r="G3690" t="str">
        <f t="shared" si="359"/>
        <v>C</v>
      </c>
    </row>
    <row r="3691" spans="1:7" x14ac:dyDescent="0.3">
      <c r="A3691">
        <v>2.9300095987168867E-3</v>
      </c>
      <c r="B3691">
        <f t="shared" si="354"/>
        <v>7</v>
      </c>
      <c r="C3691">
        <f t="shared" si="355"/>
        <v>0</v>
      </c>
      <c r="D3691">
        <f t="shared" si="356"/>
        <v>127</v>
      </c>
      <c r="E3691">
        <f t="shared" si="358"/>
        <v>0</v>
      </c>
      <c r="F3691">
        <f t="shared" si="357"/>
        <v>0</v>
      </c>
      <c r="G3691" t="str">
        <f t="shared" si="359"/>
        <v>C</v>
      </c>
    </row>
    <row r="3692" spans="1:7" x14ac:dyDescent="0.3">
      <c r="A3692">
        <v>2.9300095987168867E-3</v>
      </c>
      <c r="B3692">
        <f t="shared" si="354"/>
        <v>7</v>
      </c>
      <c r="C3692">
        <f t="shared" si="355"/>
        <v>0</v>
      </c>
      <c r="D3692">
        <f t="shared" si="356"/>
        <v>128</v>
      </c>
      <c r="E3692">
        <f t="shared" si="358"/>
        <v>0</v>
      </c>
      <c r="F3692">
        <f t="shared" si="357"/>
        <v>0</v>
      </c>
      <c r="G3692" t="str">
        <f t="shared" si="359"/>
        <v>C</v>
      </c>
    </row>
    <row r="3693" spans="1:7" x14ac:dyDescent="0.3">
      <c r="A3693">
        <v>2.9300095987168867E-3</v>
      </c>
      <c r="B3693">
        <f t="shared" ref="B3693:B3756" si="360">B3692</f>
        <v>7</v>
      </c>
      <c r="C3693">
        <f t="shared" ref="C3693:C3756" si="361">A3693-A3692</f>
        <v>0</v>
      </c>
      <c r="D3693">
        <f t="shared" ref="D3693:D3756" si="362">D3692+1</f>
        <v>129</v>
      </c>
      <c r="E3693">
        <f t="shared" si="358"/>
        <v>0</v>
      </c>
      <c r="F3693">
        <f t="shared" ref="F3693:F3756" si="363">E3693-E3692</f>
        <v>0</v>
      </c>
      <c r="G3693" t="str">
        <f t="shared" si="359"/>
        <v>C</v>
      </c>
    </row>
    <row r="3694" spans="1:7" x14ac:dyDescent="0.3">
      <c r="A3694">
        <v>2.9300095987168867E-3</v>
      </c>
      <c r="B3694">
        <f t="shared" si="360"/>
        <v>7</v>
      </c>
      <c r="C3694">
        <f t="shared" si="361"/>
        <v>0</v>
      </c>
      <c r="D3694">
        <f t="shared" si="362"/>
        <v>130</v>
      </c>
      <c r="E3694">
        <f t="shared" si="358"/>
        <v>0</v>
      </c>
      <c r="F3694">
        <f t="shared" si="363"/>
        <v>0</v>
      </c>
      <c r="G3694" t="str">
        <f t="shared" si="359"/>
        <v>C</v>
      </c>
    </row>
    <row r="3695" spans="1:7" x14ac:dyDescent="0.3">
      <c r="A3695">
        <v>2.9300095987168867E-3</v>
      </c>
      <c r="B3695">
        <f t="shared" si="360"/>
        <v>7</v>
      </c>
      <c r="C3695">
        <f t="shared" si="361"/>
        <v>0</v>
      </c>
      <c r="D3695">
        <f t="shared" si="362"/>
        <v>131</v>
      </c>
      <c r="E3695">
        <f t="shared" si="358"/>
        <v>0</v>
      </c>
      <c r="F3695">
        <f t="shared" si="363"/>
        <v>0</v>
      </c>
      <c r="G3695" t="str">
        <f t="shared" si="359"/>
        <v>C</v>
      </c>
    </row>
    <row r="3696" spans="1:7" x14ac:dyDescent="0.3">
      <c r="A3696">
        <v>2.9300095987168867E-3</v>
      </c>
      <c r="B3696">
        <f t="shared" si="360"/>
        <v>7</v>
      </c>
      <c r="C3696">
        <f t="shared" si="361"/>
        <v>0</v>
      </c>
      <c r="D3696">
        <f t="shared" si="362"/>
        <v>132</v>
      </c>
      <c r="E3696">
        <f t="shared" si="358"/>
        <v>0</v>
      </c>
      <c r="F3696">
        <f t="shared" si="363"/>
        <v>0</v>
      </c>
      <c r="G3696" t="str">
        <f t="shared" si="359"/>
        <v>C</v>
      </c>
    </row>
    <row r="3697" spans="1:7" x14ac:dyDescent="0.3">
      <c r="A3697">
        <v>2.9300095987168867E-3</v>
      </c>
      <c r="B3697">
        <f t="shared" si="360"/>
        <v>7</v>
      </c>
      <c r="C3697">
        <f t="shared" si="361"/>
        <v>0</v>
      </c>
      <c r="D3697">
        <f t="shared" si="362"/>
        <v>133</v>
      </c>
      <c r="E3697">
        <f t="shared" si="358"/>
        <v>0</v>
      </c>
      <c r="F3697">
        <f t="shared" si="363"/>
        <v>0</v>
      </c>
      <c r="G3697" t="str">
        <f t="shared" si="359"/>
        <v>C</v>
      </c>
    </row>
    <row r="3698" spans="1:7" x14ac:dyDescent="0.3">
      <c r="A3698">
        <v>2.9300095987168867E-3</v>
      </c>
      <c r="B3698">
        <f t="shared" si="360"/>
        <v>7</v>
      </c>
      <c r="C3698">
        <f t="shared" si="361"/>
        <v>0</v>
      </c>
      <c r="D3698">
        <f t="shared" si="362"/>
        <v>134</v>
      </c>
      <c r="E3698">
        <f t="shared" si="358"/>
        <v>0</v>
      </c>
      <c r="F3698">
        <f t="shared" si="363"/>
        <v>0</v>
      </c>
      <c r="G3698" t="str">
        <f t="shared" si="359"/>
        <v>C</v>
      </c>
    </row>
    <row r="3699" spans="1:7" x14ac:dyDescent="0.3">
      <c r="A3699">
        <v>2.9300095987168867E-3</v>
      </c>
      <c r="B3699">
        <f t="shared" si="360"/>
        <v>7</v>
      </c>
      <c r="C3699">
        <f t="shared" si="361"/>
        <v>0</v>
      </c>
      <c r="D3699">
        <f t="shared" si="362"/>
        <v>135</v>
      </c>
      <c r="E3699">
        <f t="shared" si="358"/>
        <v>0</v>
      </c>
      <c r="F3699">
        <f t="shared" si="363"/>
        <v>0</v>
      </c>
      <c r="G3699" t="str">
        <f t="shared" si="359"/>
        <v>C</v>
      </c>
    </row>
    <row r="3700" spans="1:7" x14ac:dyDescent="0.3">
      <c r="A3700">
        <v>2.9300095987168867E-3</v>
      </c>
      <c r="B3700">
        <f t="shared" si="360"/>
        <v>7</v>
      </c>
      <c r="C3700">
        <f t="shared" si="361"/>
        <v>0</v>
      </c>
      <c r="D3700">
        <f t="shared" si="362"/>
        <v>136</v>
      </c>
      <c r="E3700">
        <f t="shared" si="358"/>
        <v>0</v>
      </c>
      <c r="F3700">
        <f t="shared" si="363"/>
        <v>0</v>
      </c>
      <c r="G3700" t="str">
        <f t="shared" si="359"/>
        <v>C</v>
      </c>
    </row>
    <row r="3701" spans="1:7" x14ac:dyDescent="0.3">
      <c r="A3701">
        <v>2.9300095987168867E-3</v>
      </c>
      <c r="B3701">
        <f t="shared" si="360"/>
        <v>7</v>
      </c>
      <c r="C3701">
        <f t="shared" si="361"/>
        <v>0</v>
      </c>
      <c r="D3701">
        <f t="shared" si="362"/>
        <v>137</v>
      </c>
      <c r="E3701">
        <f t="shared" si="358"/>
        <v>0</v>
      </c>
      <c r="F3701">
        <f t="shared" si="363"/>
        <v>0</v>
      </c>
      <c r="G3701" t="str">
        <f t="shared" si="359"/>
        <v>C</v>
      </c>
    </row>
    <row r="3702" spans="1:7" x14ac:dyDescent="0.3">
      <c r="A3702">
        <v>2.9300095987168867E-3</v>
      </c>
      <c r="B3702">
        <f t="shared" si="360"/>
        <v>7</v>
      </c>
      <c r="C3702">
        <f t="shared" si="361"/>
        <v>0</v>
      </c>
      <c r="D3702">
        <f t="shared" si="362"/>
        <v>138</v>
      </c>
      <c r="E3702">
        <f t="shared" si="358"/>
        <v>0</v>
      </c>
      <c r="F3702">
        <f t="shared" si="363"/>
        <v>0</v>
      </c>
      <c r="G3702" t="str">
        <f t="shared" si="359"/>
        <v>C</v>
      </c>
    </row>
    <row r="3703" spans="1:7" x14ac:dyDescent="0.3">
      <c r="A3703">
        <v>2.9300095991286923E-3</v>
      </c>
      <c r="B3703">
        <f t="shared" si="360"/>
        <v>7</v>
      </c>
      <c r="C3703">
        <f t="shared" si="361"/>
        <v>4.1180557228126524E-13</v>
      </c>
      <c r="D3703">
        <f t="shared" si="362"/>
        <v>139</v>
      </c>
      <c r="E3703">
        <f t="shared" si="358"/>
        <v>0</v>
      </c>
      <c r="F3703">
        <f t="shared" si="363"/>
        <v>0</v>
      </c>
      <c r="G3703" t="str">
        <f t="shared" si="359"/>
        <v>C</v>
      </c>
    </row>
    <row r="3704" spans="1:7" x14ac:dyDescent="0.3">
      <c r="A3704">
        <v>2.9300095991286923E-3</v>
      </c>
      <c r="B3704">
        <f t="shared" si="360"/>
        <v>7</v>
      </c>
      <c r="C3704">
        <f t="shared" si="361"/>
        <v>0</v>
      </c>
      <c r="D3704">
        <f t="shared" si="362"/>
        <v>140</v>
      </c>
      <c r="E3704">
        <f t="shared" si="358"/>
        <v>0</v>
      </c>
      <c r="F3704">
        <f t="shared" si="363"/>
        <v>0</v>
      </c>
      <c r="G3704" t="str">
        <f t="shared" si="359"/>
        <v>C</v>
      </c>
    </row>
    <row r="3705" spans="1:7" x14ac:dyDescent="0.3">
      <c r="A3705">
        <v>2.9300095991286923E-3</v>
      </c>
      <c r="B3705">
        <f t="shared" si="360"/>
        <v>7</v>
      </c>
      <c r="C3705">
        <f t="shared" si="361"/>
        <v>0</v>
      </c>
      <c r="D3705">
        <f t="shared" si="362"/>
        <v>141</v>
      </c>
      <c r="E3705">
        <f t="shared" si="358"/>
        <v>0</v>
      </c>
      <c r="F3705">
        <f t="shared" si="363"/>
        <v>0</v>
      </c>
      <c r="G3705" t="str">
        <f t="shared" si="359"/>
        <v>C</v>
      </c>
    </row>
    <row r="3706" spans="1:7" x14ac:dyDescent="0.3">
      <c r="A3706">
        <v>2.9300095991286923E-3</v>
      </c>
      <c r="B3706">
        <f t="shared" si="360"/>
        <v>7</v>
      </c>
      <c r="C3706">
        <f t="shared" si="361"/>
        <v>0</v>
      </c>
      <c r="D3706">
        <f t="shared" si="362"/>
        <v>142</v>
      </c>
      <c r="E3706">
        <f t="shared" si="358"/>
        <v>0</v>
      </c>
      <c r="F3706">
        <f t="shared" si="363"/>
        <v>0</v>
      </c>
      <c r="G3706" t="str">
        <f t="shared" si="359"/>
        <v>C</v>
      </c>
    </row>
    <row r="3707" spans="1:7" x14ac:dyDescent="0.3">
      <c r="A3707">
        <v>2.9300095991286923E-3</v>
      </c>
      <c r="B3707">
        <f t="shared" si="360"/>
        <v>7</v>
      </c>
      <c r="C3707">
        <f t="shared" si="361"/>
        <v>0</v>
      </c>
      <c r="D3707">
        <f t="shared" si="362"/>
        <v>143</v>
      </c>
      <c r="E3707">
        <f t="shared" si="358"/>
        <v>0</v>
      </c>
      <c r="F3707">
        <f t="shared" si="363"/>
        <v>0</v>
      </c>
      <c r="G3707" t="str">
        <f t="shared" si="359"/>
        <v>C</v>
      </c>
    </row>
    <row r="3708" spans="1:7" x14ac:dyDescent="0.3">
      <c r="A3708">
        <v>2.9300095991286923E-3</v>
      </c>
      <c r="B3708">
        <f t="shared" si="360"/>
        <v>7</v>
      </c>
      <c r="C3708">
        <f t="shared" si="361"/>
        <v>0</v>
      </c>
      <c r="D3708">
        <f t="shared" si="362"/>
        <v>144</v>
      </c>
      <c r="E3708">
        <f t="shared" si="358"/>
        <v>0</v>
      </c>
      <c r="F3708">
        <f t="shared" si="363"/>
        <v>0</v>
      </c>
      <c r="G3708" t="str">
        <f t="shared" si="359"/>
        <v>C</v>
      </c>
    </row>
    <row r="3709" spans="1:7" x14ac:dyDescent="0.3">
      <c r="A3709">
        <v>2.9300095991286923E-3</v>
      </c>
      <c r="B3709">
        <f t="shared" si="360"/>
        <v>7</v>
      </c>
      <c r="C3709">
        <f t="shared" si="361"/>
        <v>0</v>
      </c>
      <c r="D3709">
        <f t="shared" si="362"/>
        <v>145</v>
      </c>
      <c r="E3709">
        <f t="shared" si="358"/>
        <v>0</v>
      </c>
      <c r="F3709">
        <f t="shared" si="363"/>
        <v>0</v>
      </c>
      <c r="G3709" t="str">
        <f t="shared" si="359"/>
        <v>C</v>
      </c>
    </row>
    <row r="3710" spans="1:7" x14ac:dyDescent="0.3">
      <c r="A3710">
        <v>2.9300114125774073E-3</v>
      </c>
      <c r="B3710">
        <f t="shared" si="360"/>
        <v>7</v>
      </c>
      <c r="C3710">
        <f t="shared" si="361"/>
        <v>1.8134487149781831E-9</v>
      </c>
      <c r="D3710">
        <f t="shared" si="362"/>
        <v>146</v>
      </c>
      <c r="E3710">
        <f t="shared" si="358"/>
        <v>0</v>
      </c>
      <c r="F3710">
        <f t="shared" si="363"/>
        <v>0</v>
      </c>
      <c r="G3710" t="str">
        <f t="shared" si="359"/>
        <v>C</v>
      </c>
    </row>
    <row r="3711" spans="1:7" x14ac:dyDescent="0.3">
      <c r="A3711">
        <v>2.9300114125774073E-3</v>
      </c>
      <c r="B3711">
        <f t="shared" si="360"/>
        <v>7</v>
      </c>
      <c r="C3711">
        <f t="shared" si="361"/>
        <v>0</v>
      </c>
      <c r="D3711">
        <f t="shared" si="362"/>
        <v>147</v>
      </c>
      <c r="E3711">
        <f t="shared" si="358"/>
        <v>0</v>
      </c>
      <c r="F3711">
        <f t="shared" si="363"/>
        <v>0</v>
      </c>
      <c r="G3711" t="str">
        <f t="shared" si="359"/>
        <v>C</v>
      </c>
    </row>
    <row r="3712" spans="1:7" x14ac:dyDescent="0.3">
      <c r="A3712">
        <v>2.9300121063961619E-3</v>
      </c>
      <c r="B3712">
        <f t="shared" si="360"/>
        <v>7</v>
      </c>
      <c r="C3712">
        <f t="shared" si="361"/>
        <v>6.9381875461918541E-10</v>
      </c>
      <c r="D3712">
        <f t="shared" si="362"/>
        <v>148</v>
      </c>
      <c r="E3712">
        <f t="shared" si="358"/>
        <v>0</v>
      </c>
      <c r="F3712">
        <f t="shared" si="363"/>
        <v>0</v>
      </c>
      <c r="G3712" t="str">
        <f t="shared" si="359"/>
        <v>C</v>
      </c>
    </row>
    <row r="3713" spans="1:7" x14ac:dyDescent="0.3">
      <c r="A3713">
        <v>2.9300121063961619E-3</v>
      </c>
      <c r="B3713">
        <f t="shared" si="360"/>
        <v>7</v>
      </c>
      <c r="C3713">
        <f t="shared" si="361"/>
        <v>0</v>
      </c>
      <c r="D3713">
        <f t="shared" si="362"/>
        <v>149</v>
      </c>
      <c r="E3713">
        <f t="shared" si="358"/>
        <v>0</v>
      </c>
      <c r="F3713">
        <f t="shared" si="363"/>
        <v>0</v>
      </c>
      <c r="G3713" t="str">
        <f t="shared" si="359"/>
        <v>C</v>
      </c>
    </row>
    <row r="3714" spans="1:7" x14ac:dyDescent="0.3">
      <c r="A3714">
        <v>2.9300121063961619E-3</v>
      </c>
      <c r="B3714">
        <f t="shared" si="360"/>
        <v>7</v>
      </c>
      <c r="C3714">
        <f t="shared" si="361"/>
        <v>0</v>
      </c>
      <c r="D3714">
        <f t="shared" si="362"/>
        <v>150</v>
      </c>
      <c r="E3714">
        <f t="shared" si="358"/>
        <v>0</v>
      </c>
      <c r="F3714">
        <f t="shared" si="363"/>
        <v>0</v>
      </c>
      <c r="G3714" t="str">
        <f t="shared" si="359"/>
        <v>D</v>
      </c>
    </row>
    <row r="3715" spans="1:7" x14ac:dyDescent="0.3">
      <c r="A3715">
        <v>2.9300121063961619E-3</v>
      </c>
      <c r="B3715">
        <f t="shared" si="360"/>
        <v>7</v>
      </c>
      <c r="C3715">
        <f t="shared" si="361"/>
        <v>0</v>
      </c>
      <c r="D3715">
        <f t="shared" si="362"/>
        <v>151</v>
      </c>
      <c r="E3715">
        <f t="shared" ref="E3715:E3778" si="364">IF(A3715&lt;7,0,D3715)</f>
        <v>0</v>
      </c>
      <c r="F3715">
        <f t="shared" si="363"/>
        <v>0</v>
      </c>
      <c r="G3715" t="str">
        <f t="shared" ref="G3715:G3778" si="365">IF(D3715&lt;50,"A",IF(D3715&lt;100,"B",IF(D3715&lt;150,"C",IF(D3715&lt;200,"D",IF(D3715&lt;250,"E",IF(D3715&lt;305,"F","…"))))))</f>
        <v>D</v>
      </c>
    </row>
    <row r="3716" spans="1:7" x14ac:dyDescent="0.3">
      <c r="A3716">
        <v>2.9300121063961619E-3</v>
      </c>
      <c r="B3716">
        <f t="shared" si="360"/>
        <v>7</v>
      </c>
      <c r="C3716">
        <f t="shared" si="361"/>
        <v>0</v>
      </c>
      <c r="D3716">
        <f t="shared" si="362"/>
        <v>152</v>
      </c>
      <c r="E3716">
        <f t="shared" si="364"/>
        <v>0</v>
      </c>
      <c r="F3716">
        <f t="shared" si="363"/>
        <v>0</v>
      </c>
      <c r="G3716" t="str">
        <f t="shared" si="365"/>
        <v>D</v>
      </c>
    </row>
    <row r="3717" spans="1:7" x14ac:dyDescent="0.3">
      <c r="A3717">
        <v>2.9300121063961619E-3</v>
      </c>
      <c r="B3717">
        <f t="shared" si="360"/>
        <v>7</v>
      </c>
      <c r="C3717">
        <f t="shared" si="361"/>
        <v>0</v>
      </c>
      <c r="D3717">
        <f t="shared" si="362"/>
        <v>153</v>
      </c>
      <c r="E3717">
        <f t="shared" si="364"/>
        <v>0</v>
      </c>
      <c r="F3717">
        <f t="shared" si="363"/>
        <v>0</v>
      </c>
      <c r="G3717" t="str">
        <f t="shared" si="365"/>
        <v>D</v>
      </c>
    </row>
    <row r="3718" spans="1:7" x14ac:dyDescent="0.3">
      <c r="A3718">
        <v>2.9300121063961619E-3</v>
      </c>
      <c r="B3718">
        <f t="shared" si="360"/>
        <v>7</v>
      </c>
      <c r="C3718">
        <f t="shared" si="361"/>
        <v>0</v>
      </c>
      <c r="D3718">
        <f t="shared" si="362"/>
        <v>154</v>
      </c>
      <c r="E3718">
        <f t="shared" si="364"/>
        <v>0</v>
      </c>
      <c r="F3718">
        <f t="shared" si="363"/>
        <v>0</v>
      </c>
      <c r="G3718" t="str">
        <f t="shared" si="365"/>
        <v>D</v>
      </c>
    </row>
    <row r="3719" spans="1:7" x14ac:dyDescent="0.3">
      <c r="A3719">
        <v>2.9300121063961619E-3</v>
      </c>
      <c r="B3719">
        <f t="shared" si="360"/>
        <v>7</v>
      </c>
      <c r="C3719">
        <f t="shared" si="361"/>
        <v>0</v>
      </c>
      <c r="D3719">
        <f t="shared" si="362"/>
        <v>155</v>
      </c>
      <c r="E3719">
        <f t="shared" si="364"/>
        <v>0</v>
      </c>
      <c r="F3719">
        <f t="shared" si="363"/>
        <v>0</v>
      </c>
      <c r="G3719" t="str">
        <f t="shared" si="365"/>
        <v>D</v>
      </c>
    </row>
    <row r="3720" spans="1:7" x14ac:dyDescent="0.3">
      <c r="A3720">
        <v>2.9300121063961619E-3</v>
      </c>
      <c r="B3720">
        <f t="shared" si="360"/>
        <v>7</v>
      </c>
      <c r="C3720">
        <f t="shared" si="361"/>
        <v>0</v>
      </c>
      <c r="D3720">
        <f t="shared" si="362"/>
        <v>156</v>
      </c>
      <c r="E3720">
        <f t="shared" si="364"/>
        <v>0</v>
      </c>
      <c r="F3720">
        <f t="shared" si="363"/>
        <v>0</v>
      </c>
      <c r="G3720" t="str">
        <f t="shared" si="365"/>
        <v>D</v>
      </c>
    </row>
    <row r="3721" spans="1:7" x14ac:dyDescent="0.3">
      <c r="A3721">
        <v>2.9300121064425814E-3</v>
      </c>
      <c r="B3721">
        <f t="shared" si="360"/>
        <v>7</v>
      </c>
      <c r="C3721">
        <f t="shared" si="361"/>
        <v>4.6419465493663381E-14</v>
      </c>
      <c r="D3721">
        <f t="shared" si="362"/>
        <v>157</v>
      </c>
      <c r="E3721">
        <f t="shared" si="364"/>
        <v>0</v>
      </c>
      <c r="F3721">
        <f t="shared" si="363"/>
        <v>0</v>
      </c>
      <c r="G3721" t="str">
        <f t="shared" si="365"/>
        <v>D</v>
      </c>
    </row>
    <row r="3722" spans="1:7" x14ac:dyDescent="0.3">
      <c r="A3722">
        <v>2.9300121064425814E-3</v>
      </c>
      <c r="B3722">
        <f t="shared" si="360"/>
        <v>7</v>
      </c>
      <c r="C3722">
        <f t="shared" si="361"/>
        <v>0</v>
      </c>
      <c r="D3722">
        <f t="shared" si="362"/>
        <v>158</v>
      </c>
      <c r="E3722">
        <f t="shared" si="364"/>
        <v>0</v>
      </c>
      <c r="F3722">
        <f t="shared" si="363"/>
        <v>0</v>
      </c>
      <c r="G3722" t="str">
        <f t="shared" si="365"/>
        <v>D</v>
      </c>
    </row>
    <row r="3723" spans="1:7" x14ac:dyDescent="0.3">
      <c r="A3723">
        <v>2.9300121064425814E-3</v>
      </c>
      <c r="B3723">
        <f t="shared" si="360"/>
        <v>7</v>
      </c>
      <c r="C3723">
        <f t="shared" si="361"/>
        <v>0</v>
      </c>
      <c r="D3723">
        <f t="shared" si="362"/>
        <v>159</v>
      </c>
      <c r="E3723">
        <f t="shared" si="364"/>
        <v>0</v>
      </c>
      <c r="F3723">
        <f t="shared" si="363"/>
        <v>0</v>
      </c>
      <c r="G3723" t="str">
        <f t="shared" si="365"/>
        <v>D</v>
      </c>
    </row>
    <row r="3724" spans="1:7" x14ac:dyDescent="0.3">
      <c r="A3724">
        <v>2.9300121064425931E-3</v>
      </c>
      <c r="B3724">
        <f t="shared" si="360"/>
        <v>7</v>
      </c>
      <c r="C3724">
        <f t="shared" si="361"/>
        <v>1.1709383462843448E-17</v>
      </c>
      <c r="D3724">
        <f t="shared" si="362"/>
        <v>160</v>
      </c>
      <c r="E3724">
        <f t="shared" si="364"/>
        <v>0</v>
      </c>
      <c r="F3724">
        <f t="shared" si="363"/>
        <v>0</v>
      </c>
      <c r="G3724" t="str">
        <f t="shared" si="365"/>
        <v>D</v>
      </c>
    </row>
    <row r="3725" spans="1:7" x14ac:dyDescent="0.3">
      <c r="A3725">
        <v>2.9300121064425931E-3</v>
      </c>
      <c r="B3725">
        <f t="shared" si="360"/>
        <v>7</v>
      </c>
      <c r="C3725">
        <f t="shared" si="361"/>
        <v>0</v>
      </c>
      <c r="D3725">
        <f t="shared" si="362"/>
        <v>161</v>
      </c>
      <c r="E3725">
        <f t="shared" si="364"/>
        <v>0</v>
      </c>
      <c r="F3725">
        <f t="shared" si="363"/>
        <v>0</v>
      </c>
      <c r="G3725" t="str">
        <f t="shared" si="365"/>
        <v>D</v>
      </c>
    </row>
    <row r="3726" spans="1:7" x14ac:dyDescent="0.3">
      <c r="A3726">
        <v>2.9300121064425931E-3</v>
      </c>
      <c r="B3726">
        <f t="shared" si="360"/>
        <v>7</v>
      </c>
      <c r="C3726">
        <f t="shared" si="361"/>
        <v>0</v>
      </c>
      <c r="D3726">
        <f t="shared" si="362"/>
        <v>162</v>
      </c>
      <c r="E3726">
        <f t="shared" si="364"/>
        <v>0</v>
      </c>
      <c r="F3726">
        <f t="shared" si="363"/>
        <v>0</v>
      </c>
      <c r="G3726" t="str">
        <f t="shared" si="365"/>
        <v>D</v>
      </c>
    </row>
    <row r="3727" spans="1:7" x14ac:dyDescent="0.3">
      <c r="A3727">
        <v>2.9300121064425931E-3</v>
      </c>
      <c r="B3727">
        <f t="shared" si="360"/>
        <v>7</v>
      </c>
      <c r="C3727">
        <f t="shared" si="361"/>
        <v>0</v>
      </c>
      <c r="D3727">
        <f t="shared" si="362"/>
        <v>163</v>
      </c>
      <c r="E3727">
        <f t="shared" si="364"/>
        <v>0</v>
      </c>
      <c r="F3727">
        <f t="shared" si="363"/>
        <v>0</v>
      </c>
      <c r="G3727" t="str">
        <f t="shared" si="365"/>
        <v>D</v>
      </c>
    </row>
    <row r="3728" spans="1:7" x14ac:dyDescent="0.3">
      <c r="A3728">
        <v>3.7859467542921185E-3</v>
      </c>
      <c r="B3728">
        <f t="shared" si="360"/>
        <v>7</v>
      </c>
      <c r="C3728">
        <f t="shared" si="361"/>
        <v>8.5593464784952536E-4</v>
      </c>
      <c r="D3728">
        <f t="shared" si="362"/>
        <v>164</v>
      </c>
      <c r="E3728">
        <f t="shared" si="364"/>
        <v>0</v>
      </c>
      <c r="F3728">
        <f t="shared" si="363"/>
        <v>0</v>
      </c>
      <c r="G3728" t="str">
        <f t="shared" si="365"/>
        <v>D</v>
      </c>
    </row>
    <row r="3729" spans="1:7" x14ac:dyDescent="0.3">
      <c r="A3729">
        <v>3.7859467542921185E-3</v>
      </c>
      <c r="B3729">
        <f t="shared" si="360"/>
        <v>7</v>
      </c>
      <c r="C3729">
        <f t="shared" si="361"/>
        <v>0</v>
      </c>
      <c r="D3729">
        <f t="shared" si="362"/>
        <v>165</v>
      </c>
      <c r="E3729">
        <f t="shared" si="364"/>
        <v>0</v>
      </c>
      <c r="F3729">
        <f t="shared" si="363"/>
        <v>0</v>
      </c>
      <c r="G3729" t="str">
        <f t="shared" si="365"/>
        <v>D</v>
      </c>
    </row>
    <row r="3730" spans="1:7" x14ac:dyDescent="0.3">
      <c r="A3730">
        <v>3.7859467542921185E-3</v>
      </c>
      <c r="B3730">
        <f t="shared" si="360"/>
        <v>7</v>
      </c>
      <c r="C3730">
        <f t="shared" si="361"/>
        <v>0</v>
      </c>
      <c r="D3730">
        <f t="shared" si="362"/>
        <v>166</v>
      </c>
      <c r="E3730">
        <f t="shared" si="364"/>
        <v>0</v>
      </c>
      <c r="F3730">
        <f t="shared" si="363"/>
        <v>0</v>
      </c>
      <c r="G3730" t="str">
        <f t="shared" si="365"/>
        <v>D</v>
      </c>
    </row>
    <row r="3731" spans="1:7" x14ac:dyDescent="0.3">
      <c r="A3731">
        <v>3.7859467542921185E-3</v>
      </c>
      <c r="B3731">
        <f t="shared" si="360"/>
        <v>7</v>
      </c>
      <c r="C3731">
        <f t="shared" si="361"/>
        <v>0</v>
      </c>
      <c r="D3731">
        <f t="shared" si="362"/>
        <v>167</v>
      </c>
      <c r="E3731">
        <f t="shared" si="364"/>
        <v>0</v>
      </c>
      <c r="F3731">
        <f t="shared" si="363"/>
        <v>0</v>
      </c>
      <c r="G3731" t="str">
        <f t="shared" si="365"/>
        <v>D</v>
      </c>
    </row>
    <row r="3732" spans="1:7" x14ac:dyDescent="0.3">
      <c r="A3732">
        <v>3.7859467542921185E-3</v>
      </c>
      <c r="B3732">
        <f t="shared" si="360"/>
        <v>7</v>
      </c>
      <c r="C3732">
        <f t="shared" si="361"/>
        <v>0</v>
      </c>
      <c r="D3732">
        <f t="shared" si="362"/>
        <v>168</v>
      </c>
      <c r="E3732">
        <f t="shared" si="364"/>
        <v>0</v>
      </c>
      <c r="F3732">
        <f t="shared" si="363"/>
        <v>0</v>
      </c>
      <c r="G3732" t="str">
        <f t="shared" si="365"/>
        <v>D</v>
      </c>
    </row>
    <row r="3733" spans="1:7" x14ac:dyDescent="0.3">
      <c r="A3733">
        <v>3.7859467542921185E-3</v>
      </c>
      <c r="B3733">
        <f t="shared" si="360"/>
        <v>7</v>
      </c>
      <c r="C3733">
        <f t="shared" si="361"/>
        <v>0</v>
      </c>
      <c r="D3733">
        <f t="shared" si="362"/>
        <v>169</v>
      </c>
      <c r="E3733">
        <f t="shared" si="364"/>
        <v>0</v>
      </c>
      <c r="F3733">
        <f t="shared" si="363"/>
        <v>0</v>
      </c>
      <c r="G3733" t="str">
        <f t="shared" si="365"/>
        <v>D</v>
      </c>
    </row>
    <row r="3734" spans="1:7" x14ac:dyDescent="0.3">
      <c r="A3734">
        <v>3.7859467542921185E-3</v>
      </c>
      <c r="B3734">
        <f t="shared" si="360"/>
        <v>7</v>
      </c>
      <c r="C3734">
        <f t="shared" si="361"/>
        <v>0</v>
      </c>
      <c r="D3734">
        <f t="shared" si="362"/>
        <v>170</v>
      </c>
      <c r="E3734">
        <f t="shared" si="364"/>
        <v>0</v>
      </c>
      <c r="F3734">
        <f t="shared" si="363"/>
        <v>0</v>
      </c>
      <c r="G3734" t="str">
        <f t="shared" si="365"/>
        <v>D</v>
      </c>
    </row>
    <row r="3735" spans="1:7" x14ac:dyDescent="0.3">
      <c r="A3735">
        <v>3.7859467542921185E-3</v>
      </c>
      <c r="B3735">
        <f t="shared" si="360"/>
        <v>7</v>
      </c>
      <c r="C3735">
        <f t="shared" si="361"/>
        <v>0</v>
      </c>
      <c r="D3735">
        <f t="shared" si="362"/>
        <v>171</v>
      </c>
      <c r="E3735">
        <f t="shared" si="364"/>
        <v>0</v>
      </c>
      <c r="F3735">
        <f t="shared" si="363"/>
        <v>0</v>
      </c>
      <c r="G3735" t="str">
        <f t="shared" si="365"/>
        <v>D</v>
      </c>
    </row>
    <row r="3736" spans="1:7" x14ac:dyDescent="0.3">
      <c r="A3736">
        <v>3.7859467545553636E-3</v>
      </c>
      <c r="B3736">
        <f t="shared" si="360"/>
        <v>7</v>
      </c>
      <c r="C3736">
        <f t="shared" si="361"/>
        <v>2.6324515484121846E-13</v>
      </c>
      <c r="D3736">
        <f t="shared" si="362"/>
        <v>172</v>
      </c>
      <c r="E3736">
        <f t="shared" si="364"/>
        <v>0</v>
      </c>
      <c r="F3736">
        <f t="shared" si="363"/>
        <v>0</v>
      </c>
      <c r="G3736" t="str">
        <f t="shared" si="365"/>
        <v>D</v>
      </c>
    </row>
    <row r="3737" spans="1:7" x14ac:dyDescent="0.3">
      <c r="A3737">
        <v>3.7859467545553636E-3</v>
      </c>
      <c r="B3737">
        <f t="shared" si="360"/>
        <v>7</v>
      </c>
      <c r="C3737">
        <f t="shared" si="361"/>
        <v>0</v>
      </c>
      <c r="D3737">
        <f t="shared" si="362"/>
        <v>173</v>
      </c>
      <c r="E3737">
        <f t="shared" si="364"/>
        <v>0</v>
      </c>
      <c r="F3737">
        <f t="shared" si="363"/>
        <v>0</v>
      </c>
      <c r="G3737" t="str">
        <f t="shared" si="365"/>
        <v>D</v>
      </c>
    </row>
    <row r="3738" spans="1:7" x14ac:dyDescent="0.3">
      <c r="A3738">
        <v>3.7859467545553636E-3</v>
      </c>
      <c r="B3738">
        <f t="shared" si="360"/>
        <v>7</v>
      </c>
      <c r="C3738">
        <f t="shared" si="361"/>
        <v>0</v>
      </c>
      <c r="D3738">
        <f t="shared" si="362"/>
        <v>174</v>
      </c>
      <c r="E3738">
        <f t="shared" si="364"/>
        <v>0</v>
      </c>
      <c r="F3738">
        <f t="shared" si="363"/>
        <v>0</v>
      </c>
      <c r="G3738" t="str">
        <f t="shared" si="365"/>
        <v>D</v>
      </c>
    </row>
    <row r="3739" spans="1:7" x14ac:dyDescent="0.3">
      <c r="A3739">
        <v>3.7859467545553636E-3</v>
      </c>
      <c r="B3739">
        <f t="shared" si="360"/>
        <v>7</v>
      </c>
      <c r="C3739">
        <f t="shared" si="361"/>
        <v>0</v>
      </c>
      <c r="D3739">
        <f t="shared" si="362"/>
        <v>175</v>
      </c>
      <c r="E3739">
        <f t="shared" si="364"/>
        <v>0</v>
      </c>
      <c r="F3739">
        <f t="shared" si="363"/>
        <v>0</v>
      </c>
      <c r="G3739" t="str">
        <f t="shared" si="365"/>
        <v>D</v>
      </c>
    </row>
    <row r="3740" spans="1:7" x14ac:dyDescent="0.3">
      <c r="A3740">
        <v>3.7859467545553636E-3</v>
      </c>
      <c r="B3740">
        <f t="shared" si="360"/>
        <v>7</v>
      </c>
      <c r="C3740">
        <f t="shared" si="361"/>
        <v>0</v>
      </c>
      <c r="D3740">
        <f t="shared" si="362"/>
        <v>176</v>
      </c>
      <c r="E3740">
        <f t="shared" si="364"/>
        <v>0</v>
      </c>
      <c r="F3740">
        <f t="shared" si="363"/>
        <v>0</v>
      </c>
      <c r="G3740" t="str">
        <f t="shared" si="365"/>
        <v>D</v>
      </c>
    </row>
    <row r="3741" spans="1:7" x14ac:dyDescent="0.3">
      <c r="A3741">
        <v>3.7859467545553636E-3</v>
      </c>
      <c r="B3741">
        <f t="shared" si="360"/>
        <v>7</v>
      </c>
      <c r="C3741">
        <f t="shared" si="361"/>
        <v>0</v>
      </c>
      <c r="D3741">
        <f t="shared" si="362"/>
        <v>177</v>
      </c>
      <c r="E3741">
        <f t="shared" si="364"/>
        <v>0</v>
      </c>
      <c r="F3741">
        <f t="shared" si="363"/>
        <v>0</v>
      </c>
      <c r="G3741" t="str">
        <f t="shared" si="365"/>
        <v>D</v>
      </c>
    </row>
    <row r="3742" spans="1:7" x14ac:dyDescent="0.3">
      <c r="A3742">
        <v>3.7859467545553636E-3</v>
      </c>
      <c r="B3742">
        <f t="shared" si="360"/>
        <v>7</v>
      </c>
      <c r="C3742">
        <f t="shared" si="361"/>
        <v>0</v>
      </c>
      <c r="D3742">
        <f t="shared" si="362"/>
        <v>178</v>
      </c>
      <c r="E3742">
        <f t="shared" si="364"/>
        <v>0</v>
      </c>
      <c r="F3742">
        <f t="shared" si="363"/>
        <v>0</v>
      </c>
      <c r="G3742" t="str">
        <f t="shared" si="365"/>
        <v>D</v>
      </c>
    </row>
    <row r="3743" spans="1:7" x14ac:dyDescent="0.3">
      <c r="A3743">
        <v>3.7859467545553653E-3</v>
      </c>
      <c r="B3743">
        <f t="shared" si="360"/>
        <v>7</v>
      </c>
      <c r="C3743">
        <f t="shared" si="361"/>
        <v>0</v>
      </c>
      <c r="D3743">
        <f t="shared" si="362"/>
        <v>179</v>
      </c>
      <c r="E3743">
        <f t="shared" si="364"/>
        <v>0</v>
      </c>
      <c r="F3743">
        <f t="shared" si="363"/>
        <v>0</v>
      </c>
      <c r="G3743" t="str">
        <f t="shared" si="365"/>
        <v>D</v>
      </c>
    </row>
    <row r="3744" spans="1:7" x14ac:dyDescent="0.3">
      <c r="A3744">
        <v>3.7859467545553653E-3</v>
      </c>
      <c r="B3744">
        <f t="shared" si="360"/>
        <v>7</v>
      </c>
      <c r="C3744">
        <f t="shared" si="361"/>
        <v>0</v>
      </c>
      <c r="D3744">
        <f t="shared" si="362"/>
        <v>180</v>
      </c>
      <c r="E3744">
        <f t="shared" si="364"/>
        <v>0</v>
      </c>
      <c r="F3744">
        <f t="shared" si="363"/>
        <v>0</v>
      </c>
      <c r="G3744" t="str">
        <f t="shared" si="365"/>
        <v>D</v>
      </c>
    </row>
    <row r="3745" spans="1:7" x14ac:dyDescent="0.3">
      <c r="A3745">
        <v>3.7859467545553653E-3</v>
      </c>
      <c r="B3745">
        <f t="shared" si="360"/>
        <v>7</v>
      </c>
      <c r="C3745">
        <f t="shared" si="361"/>
        <v>0</v>
      </c>
      <c r="D3745">
        <f t="shared" si="362"/>
        <v>181</v>
      </c>
      <c r="E3745">
        <f t="shared" si="364"/>
        <v>0</v>
      </c>
      <c r="F3745">
        <f t="shared" si="363"/>
        <v>0</v>
      </c>
      <c r="G3745" t="str">
        <f t="shared" si="365"/>
        <v>D</v>
      </c>
    </row>
    <row r="3746" spans="1:7" x14ac:dyDescent="0.3">
      <c r="A3746">
        <v>3.7859467545553653E-3</v>
      </c>
      <c r="B3746">
        <f t="shared" si="360"/>
        <v>7</v>
      </c>
      <c r="C3746">
        <f t="shared" si="361"/>
        <v>0</v>
      </c>
      <c r="D3746">
        <f t="shared" si="362"/>
        <v>182</v>
      </c>
      <c r="E3746">
        <f t="shared" si="364"/>
        <v>0</v>
      </c>
      <c r="F3746">
        <f t="shared" si="363"/>
        <v>0</v>
      </c>
      <c r="G3746" t="str">
        <f t="shared" si="365"/>
        <v>D</v>
      </c>
    </row>
    <row r="3747" spans="1:7" x14ac:dyDescent="0.3">
      <c r="A3747">
        <v>3.7859467545553653E-3</v>
      </c>
      <c r="B3747">
        <f t="shared" si="360"/>
        <v>7</v>
      </c>
      <c r="C3747">
        <f t="shared" si="361"/>
        <v>0</v>
      </c>
      <c r="D3747">
        <f t="shared" si="362"/>
        <v>183</v>
      </c>
      <c r="E3747">
        <f t="shared" si="364"/>
        <v>0</v>
      </c>
      <c r="F3747">
        <f t="shared" si="363"/>
        <v>0</v>
      </c>
      <c r="G3747" t="str">
        <f t="shared" si="365"/>
        <v>D</v>
      </c>
    </row>
    <row r="3748" spans="1:7" x14ac:dyDescent="0.3">
      <c r="A3748">
        <v>3.7859467545553653E-3</v>
      </c>
      <c r="B3748">
        <f t="shared" si="360"/>
        <v>7</v>
      </c>
      <c r="C3748">
        <f t="shared" si="361"/>
        <v>0</v>
      </c>
      <c r="D3748">
        <f t="shared" si="362"/>
        <v>184</v>
      </c>
      <c r="E3748">
        <f t="shared" si="364"/>
        <v>0</v>
      </c>
      <c r="F3748">
        <f t="shared" si="363"/>
        <v>0</v>
      </c>
      <c r="G3748" t="str">
        <f t="shared" si="365"/>
        <v>D</v>
      </c>
    </row>
    <row r="3749" spans="1:7" x14ac:dyDescent="0.3">
      <c r="A3749">
        <v>3.7859467545553653E-3</v>
      </c>
      <c r="B3749">
        <f t="shared" si="360"/>
        <v>7</v>
      </c>
      <c r="C3749">
        <f t="shared" si="361"/>
        <v>0</v>
      </c>
      <c r="D3749">
        <f t="shared" si="362"/>
        <v>185</v>
      </c>
      <c r="E3749">
        <f t="shared" si="364"/>
        <v>0</v>
      </c>
      <c r="F3749">
        <f t="shared" si="363"/>
        <v>0</v>
      </c>
      <c r="G3749" t="str">
        <f t="shared" si="365"/>
        <v>D</v>
      </c>
    </row>
    <row r="3750" spans="1:7" x14ac:dyDescent="0.3">
      <c r="A3750">
        <v>3.7859467545553653E-3</v>
      </c>
      <c r="B3750">
        <f t="shared" si="360"/>
        <v>7</v>
      </c>
      <c r="C3750">
        <f t="shared" si="361"/>
        <v>0</v>
      </c>
      <c r="D3750">
        <f t="shared" si="362"/>
        <v>186</v>
      </c>
      <c r="E3750">
        <f t="shared" si="364"/>
        <v>0</v>
      </c>
      <c r="F3750">
        <f t="shared" si="363"/>
        <v>0</v>
      </c>
      <c r="G3750" t="str">
        <f t="shared" si="365"/>
        <v>D</v>
      </c>
    </row>
    <row r="3751" spans="1:7" x14ac:dyDescent="0.3">
      <c r="A3751">
        <v>3.7859467545553653E-3</v>
      </c>
      <c r="B3751">
        <f t="shared" si="360"/>
        <v>7</v>
      </c>
      <c r="C3751">
        <f t="shared" si="361"/>
        <v>0</v>
      </c>
      <c r="D3751">
        <f t="shared" si="362"/>
        <v>187</v>
      </c>
      <c r="E3751">
        <f t="shared" si="364"/>
        <v>0</v>
      </c>
      <c r="F3751">
        <f t="shared" si="363"/>
        <v>0</v>
      </c>
      <c r="G3751" t="str">
        <f t="shared" si="365"/>
        <v>D</v>
      </c>
    </row>
    <row r="3752" spans="1:7" x14ac:dyDescent="0.3">
      <c r="A3752">
        <v>3.7859467545553653E-3</v>
      </c>
      <c r="B3752">
        <f t="shared" si="360"/>
        <v>7</v>
      </c>
      <c r="C3752">
        <f t="shared" si="361"/>
        <v>0</v>
      </c>
      <c r="D3752">
        <f t="shared" si="362"/>
        <v>188</v>
      </c>
      <c r="E3752">
        <f t="shared" si="364"/>
        <v>0</v>
      </c>
      <c r="F3752">
        <f t="shared" si="363"/>
        <v>0</v>
      </c>
      <c r="G3752" t="str">
        <f t="shared" si="365"/>
        <v>D</v>
      </c>
    </row>
    <row r="3753" spans="1:7" x14ac:dyDescent="0.3">
      <c r="A3753">
        <v>3.7859467545553653E-3</v>
      </c>
      <c r="B3753">
        <f t="shared" si="360"/>
        <v>7</v>
      </c>
      <c r="C3753">
        <f t="shared" si="361"/>
        <v>0</v>
      </c>
      <c r="D3753">
        <f t="shared" si="362"/>
        <v>189</v>
      </c>
      <c r="E3753">
        <f t="shared" si="364"/>
        <v>0</v>
      </c>
      <c r="F3753">
        <f t="shared" si="363"/>
        <v>0</v>
      </c>
      <c r="G3753" t="str">
        <f t="shared" si="365"/>
        <v>D</v>
      </c>
    </row>
    <row r="3754" spans="1:7" x14ac:dyDescent="0.3">
      <c r="A3754">
        <v>3.7900711595876932E-3</v>
      </c>
      <c r="B3754">
        <f t="shared" si="360"/>
        <v>7</v>
      </c>
      <c r="C3754">
        <f t="shared" si="361"/>
        <v>4.1244050323278707E-6</v>
      </c>
      <c r="D3754">
        <f t="shared" si="362"/>
        <v>190</v>
      </c>
      <c r="E3754">
        <f t="shared" si="364"/>
        <v>0</v>
      </c>
      <c r="F3754">
        <f t="shared" si="363"/>
        <v>0</v>
      </c>
      <c r="G3754" t="str">
        <f t="shared" si="365"/>
        <v>D</v>
      </c>
    </row>
    <row r="3755" spans="1:7" x14ac:dyDescent="0.3">
      <c r="A3755">
        <v>3.790071159591491E-3</v>
      </c>
      <c r="B3755">
        <f t="shared" si="360"/>
        <v>7</v>
      </c>
      <c r="C3755">
        <f t="shared" si="361"/>
        <v>3.7977433697822249E-15</v>
      </c>
      <c r="D3755">
        <f t="shared" si="362"/>
        <v>191</v>
      </c>
      <c r="E3755">
        <f t="shared" si="364"/>
        <v>0</v>
      </c>
      <c r="F3755">
        <f t="shared" si="363"/>
        <v>0</v>
      </c>
      <c r="G3755" t="str">
        <f t="shared" si="365"/>
        <v>D</v>
      </c>
    </row>
    <row r="3756" spans="1:7" x14ac:dyDescent="0.3">
      <c r="A3756">
        <v>3.790071159591491E-3</v>
      </c>
      <c r="B3756">
        <f t="shared" si="360"/>
        <v>7</v>
      </c>
      <c r="C3756">
        <f t="shared" si="361"/>
        <v>0</v>
      </c>
      <c r="D3756">
        <f t="shared" si="362"/>
        <v>192</v>
      </c>
      <c r="E3756">
        <f t="shared" si="364"/>
        <v>0</v>
      </c>
      <c r="F3756">
        <f t="shared" si="363"/>
        <v>0</v>
      </c>
      <c r="G3756" t="str">
        <f t="shared" si="365"/>
        <v>D</v>
      </c>
    </row>
    <row r="3757" spans="1:7" x14ac:dyDescent="0.3">
      <c r="A3757">
        <v>3.790071159591491E-3</v>
      </c>
      <c r="B3757">
        <f t="shared" ref="B3757:B3820" si="366">B3756</f>
        <v>7</v>
      </c>
      <c r="C3757">
        <f t="shared" ref="C3757:C3820" si="367">A3757-A3756</f>
        <v>0</v>
      </c>
      <c r="D3757">
        <f t="shared" ref="D3757:D3820" si="368">D3756+1</f>
        <v>193</v>
      </c>
      <c r="E3757">
        <f t="shared" si="364"/>
        <v>0</v>
      </c>
      <c r="F3757">
        <f t="shared" ref="F3757:F3820" si="369">E3757-E3756</f>
        <v>0</v>
      </c>
      <c r="G3757" t="str">
        <f t="shared" si="365"/>
        <v>D</v>
      </c>
    </row>
    <row r="3758" spans="1:7" x14ac:dyDescent="0.3">
      <c r="A3758">
        <v>3.790071159591491E-3</v>
      </c>
      <c r="B3758">
        <f t="shared" si="366"/>
        <v>7</v>
      </c>
      <c r="C3758">
        <f t="shared" si="367"/>
        <v>0</v>
      </c>
      <c r="D3758">
        <f t="shared" si="368"/>
        <v>194</v>
      </c>
      <c r="E3758">
        <f t="shared" si="364"/>
        <v>0</v>
      </c>
      <c r="F3758">
        <f t="shared" si="369"/>
        <v>0</v>
      </c>
      <c r="G3758" t="str">
        <f t="shared" si="365"/>
        <v>D</v>
      </c>
    </row>
    <row r="3759" spans="1:7" x14ac:dyDescent="0.3">
      <c r="A3759">
        <v>3.790071159591491E-3</v>
      </c>
      <c r="B3759">
        <f t="shared" si="366"/>
        <v>7</v>
      </c>
      <c r="C3759">
        <f t="shared" si="367"/>
        <v>0</v>
      </c>
      <c r="D3759">
        <f t="shared" si="368"/>
        <v>195</v>
      </c>
      <c r="E3759">
        <f t="shared" si="364"/>
        <v>0</v>
      </c>
      <c r="F3759">
        <f t="shared" si="369"/>
        <v>0</v>
      </c>
      <c r="G3759" t="str">
        <f t="shared" si="365"/>
        <v>D</v>
      </c>
    </row>
    <row r="3760" spans="1:7" x14ac:dyDescent="0.3">
      <c r="A3760">
        <v>3.7900711612885462E-3</v>
      </c>
      <c r="B3760">
        <f t="shared" si="366"/>
        <v>7</v>
      </c>
      <c r="C3760">
        <f t="shared" si="367"/>
        <v>1.6970552567385777E-12</v>
      </c>
      <c r="D3760">
        <f t="shared" si="368"/>
        <v>196</v>
      </c>
      <c r="E3760">
        <f t="shared" si="364"/>
        <v>0</v>
      </c>
      <c r="F3760">
        <f t="shared" si="369"/>
        <v>0</v>
      </c>
      <c r="G3760" t="str">
        <f t="shared" si="365"/>
        <v>D</v>
      </c>
    </row>
    <row r="3761" spans="1:7" x14ac:dyDescent="0.3">
      <c r="A3761">
        <v>3.7900711612887318E-3</v>
      </c>
      <c r="B3761">
        <f t="shared" si="366"/>
        <v>7</v>
      </c>
      <c r="C3761">
        <f t="shared" si="367"/>
        <v>1.8561541192951836E-16</v>
      </c>
      <c r="D3761">
        <f t="shared" si="368"/>
        <v>197</v>
      </c>
      <c r="E3761">
        <f t="shared" si="364"/>
        <v>0</v>
      </c>
      <c r="F3761">
        <f t="shared" si="369"/>
        <v>0</v>
      </c>
      <c r="G3761" t="str">
        <f t="shared" si="365"/>
        <v>D</v>
      </c>
    </row>
    <row r="3762" spans="1:7" x14ac:dyDescent="0.3">
      <c r="A3762">
        <v>3.7900732210935156E-3</v>
      </c>
      <c r="B3762">
        <f t="shared" si="366"/>
        <v>7</v>
      </c>
      <c r="C3762">
        <f t="shared" si="367"/>
        <v>2.0598047837695754E-9</v>
      </c>
      <c r="D3762">
        <f t="shared" si="368"/>
        <v>198</v>
      </c>
      <c r="E3762">
        <f t="shared" si="364"/>
        <v>0</v>
      </c>
      <c r="F3762">
        <f t="shared" si="369"/>
        <v>0</v>
      </c>
      <c r="G3762" t="str">
        <f t="shared" si="365"/>
        <v>D</v>
      </c>
    </row>
    <row r="3763" spans="1:7" x14ac:dyDescent="0.3">
      <c r="A3763">
        <v>3.7900787745067865E-3</v>
      </c>
      <c r="B3763">
        <f t="shared" si="366"/>
        <v>7</v>
      </c>
      <c r="C3763">
        <f t="shared" si="367"/>
        <v>5.553413270908969E-9</v>
      </c>
      <c r="D3763">
        <f t="shared" si="368"/>
        <v>199</v>
      </c>
      <c r="E3763">
        <f t="shared" si="364"/>
        <v>0</v>
      </c>
      <c r="F3763">
        <f t="shared" si="369"/>
        <v>0</v>
      </c>
      <c r="G3763" t="str">
        <f t="shared" si="365"/>
        <v>D</v>
      </c>
    </row>
    <row r="3764" spans="1:7" x14ac:dyDescent="0.3">
      <c r="A3764">
        <v>3.7900787745067865E-3</v>
      </c>
      <c r="B3764">
        <f t="shared" si="366"/>
        <v>7</v>
      </c>
      <c r="C3764">
        <f t="shared" si="367"/>
        <v>0</v>
      </c>
      <c r="D3764">
        <f t="shared" si="368"/>
        <v>200</v>
      </c>
      <c r="E3764">
        <f t="shared" si="364"/>
        <v>0</v>
      </c>
      <c r="F3764">
        <f t="shared" si="369"/>
        <v>0</v>
      </c>
      <c r="G3764" t="str">
        <f t="shared" si="365"/>
        <v>E</v>
      </c>
    </row>
    <row r="3765" spans="1:7" x14ac:dyDescent="0.3">
      <c r="A3765">
        <v>3.7900787745067865E-3</v>
      </c>
      <c r="B3765">
        <f t="shared" si="366"/>
        <v>7</v>
      </c>
      <c r="C3765">
        <f t="shared" si="367"/>
        <v>0</v>
      </c>
      <c r="D3765">
        <f t="shared" si="368"/>
        <v>201</v>
      </c>
      <c r="E3765">
        <f t="shared" si="364"/>
        <v>0</v>
      </c>
      <c r="F3765">
        <f t="shared" si="369"/>
        <v>0</v>
      </c>
      <c r="G3765" t="str">
        <f t="shared" si="365"/>
        <v>E</v>
      </c>
    </row>
    <row r="3766" spans="1:7" x14ac:dyDescent="0.3">
      <c r="A3766">
        <v>3.7900787748617517E-3</v>
      </c>
      <c r="B3766">
        <f t="shared" si="366"/>
        <v>7</v>
      </c>
      <c r="C3766">
        <f t="shared" si="367"/>
        <v>3.5496518918654019E-13</v>
      </c>
      <c r="D3766">
        <f t="shared" si="368"/>
        <v>202</v>
      </c>
      <c r="E3766">
        <f t="shared" si="364"/>
        <v>0</v>
      </c>
      <c r="F3766">
        <f t="shared" si="369"/>
        <v>0</v>
      </c>
      <c r="G3766" t="str">
        <f t="shared" si="365"/>
        <v>E</v>
      </c>
    </row>
    <row r="3767" spans="1:7" x14ac:dyDescent="0.3">
      <c r="A3767">
        <v>3.7901125896856644E-3</v>
      </c>
      <c r="B3767">
        <f t="shared" si="366"/>
        <v>7</v>
      </c>
      <c r="C3767">
        <f t="shared" si="367"/>
        <v>3.3814823912747122E-8</v>
      </c>
      <c r="D3767">
        <f t="shared" si="368"/>
        <v>203</v>
      </c>
      <c r="E3767">
        <f t="shared" si="364"/>
        <v>0</v>
      </c>
      <c r="F3767">
        <f t="shared" si="369"/>
        <v>0</v>
      </c>
      <c r="G3767" t="str">
        <f t="shared" si="365"/>
        <v>E</v>
      </c>
    </row>
    <row r="3768" spans="1:7" x14ac:dyDescent="0.3">
      <c r="A3768">
        <v>3.7901125896856644E-3</v>
      </c>
      <c r="B3768">
        <f t="shared" si="366"/>
        <v>7</v>
      </c>
      <c r="C3768">
        <f t="shared" si="367"/>
        <v>0</v>
      </c>
      <c r="D3768">
        <f t="shared" si="368"/>
        <v>204</v>
      </c>
      <c r="E3768">
        <f t="shared" si="364"/>
        <v>0</v>
      </c>
      <c r="F3768">
        <f t="shared" si="369"/>
        <v>0</v>
      </c>
      <c r="G3768" t="str">
        <f t="shared" si="365"/>
        <v>E</v>
      </c>
    </row>
    <row r="3769" spans="1:7" x14ac:dyDescent="0.3">
      <c r="A3769">
        <v>3.7901125896856644E-3</v>
      </c>
      <c r="B3769">
        <f t="shared" si="366"/>
        <v>7</v>
      </c>
      <c r="C3769">
        <f t="shared" si="367"/>
        <v>0</v>
      </c>
      <c r="D3769">
        <f t="shared" si="368"/>
        <v>205</v>
      </c>
      <c r="E3769">
        <f t="shared" si="364"/>
        <v>0</v>
      </c>
      <c r="F3769">
        <f t="shared" si="369"/>
        <v>0</v>
      </c>
      <c r="G3769" t="str">
        <f t="shared" si="365"/>
        <v>E</v>
      </c>
    </row>
    <row r="3770" spans="1:7" x14ac:dyDescent="0.3">
      <c r="A3770">
        <v>3.7901125896875072E-3</v>
      </c>
      <c r="B3770">
        <f t="shared" si="366"/>
        <v>7</v>
      </c>
      <c r="C3770">
        <f t="shared" si="367"/>
        <v>1.8427100123563633E-15</v>
      </c>
      <c r="D3770">
        <f t="shared" si="368"/>
        <v>206</v>
      </c>
      <c r="E3770">
        <f t="shared" si="364"/>
        <v>0</v>
      </c>
      <c r="F3770">
        <f t="shared" si="369"/>
        <v>0</v>
      </c>
      <c r="G3770" t="str">
        <f t="shared" si="365"/>
        <v>E</v>
      </c>
    </row>
    <row r="3771" spans="1:7" x14ac:dyDescent="0.3">
      <c r="A3771">
        <v>7.7344098017967785E-3</v>
      </c>
      <c r="B3771">
        <f t="shared" si="366"/>
        <v>7</v>
      </c>
      <c r="C3771">
        <f t="shared" si="367"/>
        <v>3.9442972121092714E-3</v>
      </c>
      <c r="D3771">
        <f t="shared" si="368"/>
        <v>207</v>
      </c>
      <c r="E3771">
        <f t="shared" si="364"/>
        <v>0</v>
      </c>
      <c r="F3771">
        <f t="shared" si="369"/>
        <v>0</v>
      </c>
      <c r="G3771" t="str">
        <f t="shared" si="365"/>
        <v>E</v>
      </c>
    </row>
    <row r="3772" spans="1:7" x14ac:dyDescent="0.3">
      <c r="A3772">
        <v>7.7344098017967785E-3</v>
      </c>
      <c r="B3772">
        <f t="shared" si="366"/>
        <v>7</v>
      </c>
      <c r="C3772">
        <f t="shared" si="367"/>
        <v>0</v>
      </c>
      <c r="D3772">
        <f t="shared" si="368"/>
        <v>208</v>
      </c>
      <c r="E3772">
        <f t="shared" si="364"/>
        <v>0</v>
      </c>
      <c r="F3772">
        <f t="shared" si="369"/>
        <v>0</v>
      </c>
      <c r="G3772" t="str">
        <f t="shared" si="365"/>
        <v>E</v>
      </c>
    </row>
    <row r="3773" spans="1:7" x14ac:dyDescent="0.3">
      <c r="A3773">
        <v>7.7344098017967785E-3</v>
      </c>
      <c r="B3773">
        <f t="shared" si="366"/>
        <v>7</v>
      </c>
      <c r="C3773">
        <f t="shared" si="367"/>
        <v>0</v>
      </c>
      <c r="D3773">
        <f t="shared" si="368"/>
        <v>209</v>
      </c>
      <c r="E3773">
        <f t="shared" si="364"/>
        <v>0</v>
      </c>
      <c r="F3773">
        <f t="shared" si="369"/>
        <v>0</v>
      </c>
      <c r="G3773" t="str">
        <f t="shared" si="365"/>
        <v>E</v>
      </c>
    </row>
    <row r="3774" spans="1:7" x14ac:dyDescent="0.3">
      <c r="A3774">
        <v>7.7344429187717429E-3</v>
      </c>
      <c r="B3774">
        <f t="shared" si="366"/>
        <v>7</v>
      </c>
      <c r="C3774">
        <f t="shared" si="367"/>
        <v>3.3116974964414458E-8</v>
      </c>
      <c r="D3774">
        <f t="shared" si="368"/>
        <v>210</v>
      </c>
      <c r="E3774">
        <f t="shared" si="364"/>
        <v>0</v>
      </c>
      <c r="F3774">
        <f t="shared" si="369"/>
        <v>0</v>
      </c>
      <c r="G3774" t="str">
        <f t="shared" si="365"/>
        <v>E</v>
      </c>
    </row>
    <row r="3775" spans="1:7" x14ac:dyDescent="0.3">
      <c r="A3775">
        <v>7.7345325159326869E-3</v>
      </c>
      <c r="B3775">
        <f t="shared" si="366"/>
        <v>7</v>
      </c>
      <c r="C3775">
        <f t="shared" si="367"/>
        <v>8.9597160943949428E-8</v>
      </c>
      <c r="D3775">
        <f t="shared" si="368"/>
        <v>211</v>
      </c>
      <c r="E3775">
        <f t="shared" si="364"/>
        <v>0</v>
      </c>
      <c r="F3775">
        <f t="shared" si="369"/>
        <v>0</v>
      </c>
      <c r="G3775" t="str">
        <f t="shared" si="365"/>
        <v>E</v>
      </c>
    </row>
    <row r="3776" spans="1:7" x14ac:dyDescent="0.3">
      <c r="A3776">
        <v>7.7345325159326869E-3</v>
      </c>
      <c r="B3776">
        <f t="shared" si="366"/>
        <v>7</v>
      </c>
      <c r="C3776">
        <f t="shared" si="367"/>
        <v>0</v>
      </c>
      <c r="D3776">
        <f t="shared" si="368"/>
        <v>212</v>
      </c>
      <c r="E3776">
        <f t="shared" si="364"/>
        <v>0</v>
      </c>
      <c r="F3776">
        <f t="shared" si="369"/>
        <v>0</v>
      </c>
      <c r="G3776" t="str">
        <f t="shared" si="365"/>
        <v>E</v>
      </c>
    </row>
    <row r="3777" spans="1:7" x14ac:dyDescent="0.3">
      <c r="A3777">
        <v>7.7345325159326869E-3</v>
      </c>
      <c r="B3777">
        <f t="shared" si="366"/>
        <v>7</v>
      </c>
      <c r="C3777">
        <f t="shared" si="367"/>
        <v>0</v>
      </c>
      <c r="D3777">
        <f t="shared" si="368"/>
        <v>213</v>
      </c>
      <c r="E3777">
        <f t="shared" si="364"/>
        <v>0</v>
      </c>
      <c r="F3777">
        <f t="shared" si="369"/>
        <v>0</v>
      </c>
      <c r="G3777" t="str">
        <f t="shared" si="365"/>
        <v>E</v>
      </c>
    </row>
    <row r="3778" spans="1:7" x14ac:dyDescent="0.3">
      <c r="A3778">
        <v>7.7345325159326869E-3</v>
      </c>
      <c r="B3778">
        <f t="shared" si="366"/>
        <v>7</v>
      </c>
      <c r="C3778">
        <f t="shared" si="367"/>
        <v>0</v>
      </c>
      <c r="D3778">
        <f t="shared" si="368"/>
        <v>214</v>
      </c>
      <c r="E3778">
        <f t="shared" si="364"/>
        <v>0</v>
      </c>
      <c r="F3778">
        <f t="shared" si="369"/>
        <v>0</v>
      </c>
      <c r="G3778" t="str">
        <f t="shared" si="365"/>
        <v>E</v>
      </c>
    </row>
    <row r="3779" spans="1:7" x14ac:dyDescent="0.3">
      <c r="A3779">
        <v>7.7345325159326869E-3</v>
      </c>
      <c r="B3779">
        <f t="shared" si="366"/>
        <v>7</v>
      </c>
      <c r="C3779">
        <f t="shared" si="367"/>
        <v>0</v>
      </c>
      <c r="D3779">
        <f t="shared" si="368"/>
        <v>215</v>
      </c>
      <c r="E3779">
        <f t="shared" ref="E3779:E3842" si="370">IF(A3779&lt;7,0,D3779)</f>
        <v>0</v>
      </c>
      <c r="F3779">
        <f t="shared" si="369"/>
        <v>0</v>
      </c>
      <c r="G3779" t="str">
        <f t="shared" ref="G3779:G3842" si="371">IF(D3779&lt;50,"A",IF(D3779&lt;100,"B",IF(D3779&lt;150,"C",IF(D3779&lt;200,"D",IF(D3779&lt;250,"E",IF(D3779&lt;305,"F","…"))))))</f>
        <v>E</v>
      </c>
    </row>
    <row r="3780" spans="1:7" x14ac:dyDescent="0.3">
      <c r="A3780">
        <v>7.7345325159326895E-3</v>
      </c>
      <c r="B3780">
        <f t="shared" si="366"/>
        <v>7</v>
      </c>
      <c r="C3780">
        <f t="shared" si="367"/>
        <v>0</v>
      </c>
      <c r="D3780">
        <f t="shared" si="368"/>
        <v>216</v>
      </c>
      <c r="E3780">
        <f t="shared" si="370"/>
        <v>0</v>
      </c>
      <c r="F3780">
        <f t="shared" si="369"/>
        <v>0</v>
      </c>
      <c r="G3780" t="str">
        <f t="shared" si="371"/>
        <v>E</v>
      </c>
    </row>
    <row r="3781" spans="1:7" x14ac:dyDescent="0.3">
      <c r="A3781">
        <v>7.7345325159598119E-3</v>
      </c>
      <c r="B3781">
        <f t="shared" si="366"/>
        <v>7</v>
      </c>
      <c r="C3781">
        <f t="shared" si="367"/>
        <v>2.7122401546897379E-14</v>
      </c>
      <c r="D3781">
        <f t="shared" si="368"/>
        <v>217</v>
      </c>
      <c r="E3781">
        <f t="shared" si="370"/>
        <v>0</v>
      </c>
      <c r="F3781">
        <f t="shared" si="369"/>
        <v>0</v>
      </c>
      <c r="G3781" t="str">
        <f t="shared" si="371"/>
        <v>E</v>
      </c>
    </row>
    <row r="3782" spans="1:7" x14ac:dyDescent="0.3">
      <c r="A3782">
        <v>7.7345746751769388E-3</v>
      </c>
      <c r="B3782">
        <f t="shared" si="366"/>
        <v>7</v>
      </c>
      <c r="C3782">
        <f t="shared" si="367"/>
        <v>4.2159217126906678E-8</v>
      </c>
      <c r="D3782">
        <f t="shared" si="368"/>
        <v>218</v>
      </c>
      <c r="E3782">
        <f t="shared" si="370"/>
        <v>0</v>
      </c>
      <c r="F3782">
        <f t="shared" si="369"/>
        <v>0</v>
      </c>
      <c r="G3782" t="str">
        <f t="shared" si="371"/>
        <v>E</v>
      </c>
    </row>
    <row r="3783" spans="1:7" x14ac:dyDescent="0.3">
      <c r="A3783">
        <v>7.7345746751769388E-3</v>
      </c>
      <c r="B3783">
        <f t="shared" si="366"/>
        <v>7</v>
      </c>
      <c r="C3783">
        <f t="shared" si="367"/>
        <v>0</v>
      </c>
      <c r="D3783">
        <f t="shared" si="368"/>
        <v>219</v>
      </c>
      <c r="E3783">
        <f t="shared" si="370"/>
        <v>0</v>
      </c>
      <c r="F3783">
        <f t="shared" si="369"/>
        <v>0</v>
      </c>
      <c r="G3783" t="str">
        <f t="shared" si="371"/>
        <v>E</v>
      </c>
    </row>
    <row r="3784" spans="1:7" x14ac:dyDescent="0.3">
      <c r="A3784">
        <v>7.7345746751769388E-3</v>
      </c>
      <c r="B3784">
        <f t="shared" si="366"/>
        <v>7</v>
      </c>
      <c r="C3784">
        <f t="shared" si="367"/>
        <v>0</v>
      </c>
      <c r="D3784">
        <f t="shared" si="368"/>
        <v>220</v>
      </c>
      <c r="E3784">
        <f t="shared" si="370"/>
        <v>0</v>
      </c>
      <c r="F3784">
        <f t="shared" si="369"/>
        <v>0</v>
      </c>
      <c r="G3784" t="str">
        <f t="shared" si="371"/>
        <v>E</v>
      </c>
    </row>
    <row r="3785" spans="1:7" x14ac:dyDescent="0.3">
      <c r="A3785">
        <v>7.7345746751769388E-3</v>
      </c>
      <c r="B3785">
        <f t="shared" si="366"/>
        <v>7</v>
      </c>
      <c r="C3785">
        <f t="shared" si="367"/>
        <v>0</v>
      </c>
      <c r="D3785">
        <f t="shared" si="368"/>
        <v>221</v>
      </c>
      <c r="E3785">
        <f t="shared" si="370"/>
        <v>0</v>
      </c>
      <c r="F3785">
        <f t="shared" si="369"/>
        <v>0</v>
      </c>
      <c r="G3785" t="str">
        <f t="shared" si="371"/>
        <v>E</v>
      </c>
    </row>
    <row r="3786" spans="1:7" x14ac:dyDescent="0.3">
      <c r="A3786">
        <v>7.7345746751769397E-3</v>
      </c>
      <c r="B3786">
        <f t="shared" si="366"/>
        <v>7</v>
      </c>
      <c r="C3786">
        <f t="shared" si="367"/>
        <v>0</v>
      </c>
      <c r="D3786">
        <f t="shared" si="368"/>
        <v>222</v>
      </c>
      <c r="E3786">
        <f t="shared" si="370"/>
        <v>0</v>
      </c>
      <c r="F3786">
        <f t="shared" si="369"/>
        <v>0</v>
      </c>
      <c r="G3786" t="str">
        <f t="shared" si="371"/>
        <v>E</v>
      </c>
    </row>
    <row r="3787" spans="1:7" x14ac:dyDescent="0.3">
      <c r="A3787">
        <v>7.7345746751769397E-3</v>
      </c>
      <c r="B3787">
        <f t="shared" si="366"/>
        <v>7</v>
      </c>
      <c r="C3787">
        <f t="shared" si="367"/>
        <v>0</v>
      </c>
      <c r="D3787">
        <f t="shared" si="368"/>
        <v>223</v>
      </c>
      <c r="E3787">
        <f t="shared" si="370"/>
        <v>0</v>
      </c>
      <c r="F3787">
        <f t="shared" si="369"/>
        <v>0</v>
      </c>
      <c r="G3787" t="str">
        <f t="shared" si="371"/>
        <v>E</v>
      </c>
    </row>
    <row r="3788" spans="1:7" x14ac:dyDescent="0.3">
      <c r="A3788">
        <v>7.7345746751769397E-3</v>
      </c>
      <c r="B3788">
        <f t="shared" si="366"/>
        <v>7</v>
      </c>
      <c r="C3788">
        <f t="shared" si="367"/>
        <v>0</v>
      </c>
      <c r="D3788">
        <f t="shared" si="368"/>
        <v>224</v>
      </c>
      <c r="E3788">
        <f t="shared" si="370"/>
        <v>0</v>
      </c>
      <c r="F3788">
        <f t="shared" si="369"/>
        <v>0</v>
      </c>
      <c r="G3788" t="str">
        <f t="shared" si="371"/>
        <v>E</v>
      </c>
    </row>
    <row r="3789" spans="1:7" x14ac:dyDescent="0.3">
      <c r="A3789">
        <v>7.7345746751769397E-3</v>
      </c>
      <c r="B3789">
        <f t="shared" si="366"/>
        <v>7</v>
      </c>
      <c r="C3789">
        <f t="shared" si="367"/>
        <v>0</v>
      </c>
      <c r="D3789">
        <f t="shared" si="368"/>
        <v>225</v>
      </c>
      <c r="E3789">
        <f t="shared" si="370"/>
        <v>0</v>
      </c>
      <c r="F3789">
        <f t="shared" si="369"/>
        <v>0</v>
      </c>
      <c r="G3789" t="str">
        <f t="shared" si="371"/>
        <v>E</v>
      </c>
    </row>
    <row r="3790" spans="1:7" x14ac:dyDescent="0.3">
      <c r="A3790">
        <v>7.7345746751769397E-3</v>
      </c>
      <c r="B3790">
        <f t="shared" si="366"/>
        <v>7</v>
      </c>
      <c r="C3790">
        <f t="shared" si="367"/>
        <v>0</v>
      </c>
      <c r="D3790">
        <f t="shared" si="368"/>
        <v>226</v>
      </c>
      <c r="E3790">
        <f t="shared" si="370"/>
        <v>0</v>
      </c>
      <c r="F3790">
        <f t="shared" si="369"/>
        <v>0</v>
      </c>
      <c r="G3790" t="str">
        <f t="shared" si="371"/>
        <v>E</v>
      </c>
    </row>
    <row r="3791" spans="1:7" x14ac:dyDescent="0.3">
      <c r="A3791">
        <v>7.7345746751769397E-3</v>
      </c>
      <c r="B3791">
        <f t="shared" si="366"/>
        <v>7</v>
      </c>
      <c r="C3791">
        <f t="shared" si="367"/>
        <v>0</v>
      </c>
      <c r="D3791">
        <f t="shared" si="368"/>
        <v>227</v>
      </c>
      <c r="E3791">
        <f t="shared" si="370"/>
        <v>0</v>
      </c>
      <c r="F3791">
        <f t="shared" si="369"/>
        <v>0</v>
      </c>
      <c r="G3791" t="str">
        <f t="shared" si="371"/>
        <v>E</v>
      </c>
    </row>
    <row r="3792" spans="1:7" x14ac:dyDescent="0.3">
      <c r="A3792">
        <v>7.7345746751769397E-3</v>
      </c>
      <c r="B3792">
        <f t="shared" si="366"/>
        <v>7</v>
      </c>
      <c r="C3792">
        <f t="shared" si="367"/>
        <v>0</v>
      </c>
      <c r="D3792">
        <f t="shared" si="368"/>
        <v>228</v>
      </c>
      <c r="E3792">
        <f t="shared" si="370"/>
        <v>0</v>
      </c>
      <c r="F3792">
        <f t="shared" si="369"/>
        <v>0</v>
      </c>
      <c r="G3792" t="str">
        <f t="shared" si="371"/>
        <v>E</v>
      </c>
    </row>
    <row r="3793" spans="1:7" x14ac:dyDescent="0.3">
      <c r="A3793">
        <v>7.7345746751769397E-3</v>
      </c>
      <c r="B3793">
        <f t="shared" si="366"/>
        <v>7</v>
      </c>
      <c r="C3793">
        <f t="shared" si="367"/>
        <v>0</v>
      </c>
      <c r="D3793">
        <f t="shared" si="368"/>
        <v>229</v>
      </c>
      <c r="E3793">
        <f t="shared" si="370"/>
        <v>0</v>
      </c>
      <c r="F3793">
        <f t="shared" si="369"/>
        <v>0</v>
      </c>
      <c r="G3793" t="str">
        <f t="shared" si="371"/>
        <v>E</v>
      </c>
    </row>
    <row r="3794" spans="1:7" x14ac:dyDescent="0.3">
      <c r="A3794">
        <v>7.7345746751769397E-3</v>
      </c>
      <c r="B3794">
        <f t="shared" si="366"/>
        <v>7</v>
      </c>
      <c r="C3794">
        <f t="shared" si="367"/>
        <v>0</v>
      </c>
      <c r="D3794">
        <f t="shared" si="368"/>
        <v>230</v>
      </c>
      <c r="E3794">
        <f t="shared" si="370"/>
        <v>0</v>
      </c>
      <c r="F3794">
        <f t="shared" si="369"/>
        <v>0</v>
      </c>
      <c r="G3794" t="str">
        <f t="shared" si="371"/>
        <v>E</v>
      </c>
    </row>
    <row r="3795" spans="1:7" x14ac:dyDescent="0.3">
      <c r="A3795">
        <v>7.7345746751769397E-3</v>
      </c>
      <c r="B3795">
        <f t="shared" si="366"/>
        <v>7</v>
      </c>
      <c r="C3795">
        <f t="shared" si="367"/>
        <v>0</v>
      </c>
      <c r="D3795">
        <f t="shared" si="368"/>
        <v>231</v>
      </c>
      <c r="E3795">
        <f t="shared" si="370"/>
        <v>0</v>
      </c>
      <c r="F3795">
        <f t="shared" si="369"/>
        <v>0</v>
      </c>
      <c r="G3795" t="str">
        <f t="shared" si="371"/>
        <v>E</v>
      </c>
    </row>
    <row r="3796" spans="1:7" x14ac:dyDescent="0.3">
      <c r="A3796">
        <v>7.7345746751769397E-3</v>
      </c>
      <c r="B3796">
        <f t="shared" si="366"/>
        <v>7</v>
      </c>
      <c r="C3796">
        <f t="shared" si="367"/>
        <v>0</v>
      </c>
      <c r="D3796">
        <f t="shared" si="368"/>
        <v>232</v>
      </c>
      <c r="E3796">
        <f t="shared" si="370"/>
        <v>0</v>
      </c>
      <c r="F3796">
        <f t="shared" si="369"/>
        <v>0</v>
      </c>
      <c r="G3796" t="str">
        <f t="shared" si="371"/>
        <v>E</v>
      </c>
    </row>
    <row r="3797" spans="1:7" x14ac:dyDescent="0.3">
      <c r="A3797">
        <v>7.7347199701810632E-3</v>
      </c>
      <c r="B3797">
        <f t="shared" si="366"/>
        <v>7</v>
      </c>
      <c r="C3797">
        <f t="shared" si="367"/>
        <v>1.4529500412356622E-7</v>
      </c>
      <c r="D3797">
        <f t="shared" si="368"/>
        <v>233</v>
      </c>
      <c r="E3797">
        <f t="shared" si="370"/>
        <v>0</v>
      </c>
      <c r="F3797">
        <f t="shared" si="369"/>
        <v>0</v>
      </c>
      <c r="G3797" t="str">
        <f t="shared" si="371"/>
        <v>E</v>
      </c>
    </row>
    <row r="3798" spans="1:7" x14ac:dyDescent="0.3">
      <c r="A3798">
        <v>7.7376375837332244E-3</v>
      </c>
      <c r="B3798">
        <f t="shared" si="366"/>
        <v>7</v>
      </c>
      <c r="C3798">
        <f t="shared" si="367"/>
        <v>2.9176135521611843E-6</v>
      </c>
      <c r="D3798">
        <f t="shared" si="368"/>
        <v>234</v>
      </c>
      <c r="E3798">
        <f t="shared" si="370"/>
        <v>0</v>
      </c>
      <c r="F3798">
        <f t="shared" si="369"/>
        <v>0</v>
      </c>
      <c r="G3798" t="str">
        <f t="shared" si="371"/>
        <v>E</v>
      </c>
    </row>
    <row r="3799" spans="1:7" x14ac:dyDescent="0.3">
      <c r="A3799">
        <v>7.861837456939651E-3</v>
      </c>
      <c r="B3799">
        <f t="shared" si="366"/>
        <v>7</v>
      </c>
      <c r="C3799">
        <f t="shared" si="367"/>
        <v>1.2419987320642662E-4</v>
      </c>
      <c r="D3799">
        <f t="shared" si="368"/>
        <v>235</v>
      </c>
      <c r="E3799">
        <f t="shared" si="370"/>
        <v>0</v>
      </c>
      <c r="F3799">
        <f t="shared" si="369"/>
        <v>0</v>
      </c>
      <c r="G3799" t="str">
        <f t="shared" si="371"/>
        <v>E</v>
      </c>
    </row>
    <row r="3800" spans="1:7" x14ac:dyDescent="0.3">
      <c r="A3800">
        <v>7.8618374570232057E-3</v>
      </c>
      <c r="B3800">
        <f t="shared" si="366"/>
        <v>7</v>
      </c>
      <c r="C3800">
        <f t="shared" si="367"/>
        <v>8.3554690943898891E-14</v>
      </c>
      <c r="D3800">
        <f t="shared" si="368"/>
        <v>236</v>
      </c>
      <c r="E3800">
        <f t="shared" si="370"/>
        <v>0</v>
      </c>
      <c r="F3800">
        <f t="shared" si="369"/>
        <v>0</v>
      </c>
      <c r="G3800" t="str">
        <f t="shared" si="371"/>
        <v>E</v>
      </c>
    </row>
    <row r="3801" spans="1:7" x14ac:dyDescent="0.3">
      <c r="A3801">
        <v>7.8618374570232057E-3</v>
      </c>
      <c r="B3801">
        <f t="shared" si="366"/>
        <v>7</v>
      </c>
      <c r="C3801">
        <f t="shared" si="367"/>
        <v>0</v>
      </c>
      <c r="D3801">
        <f t="shared" si="368"/>
        <v>237</v>
      </c>
      <c r="E3801">
        <f t="shared" si="370"/>
        <v>0</v>
      </c>
      <c r="F3801">
        <f t="shared" si="369"/>
        <v>0</v>
      </c>
      <c r="G3801" t="str">
        <f t="shared" si="371"/>
        <v>E</v>
      </c>
    </row>
    <row r="3802" spans="1:7" x14ac:dyDescent="0.3">
      <c r="A3802">
        <v>7.8618374570232057E-3</v>
      </c>
      <c r="B3802">
        <f t="shared" si="366"/>
        <v>7</v>
      </c>
      <c r="C3802">
        <f t="shared" si="367"/>
        <v>0</v>
      </c>
      <c r="D3802">
        <f t="shared" si="368"/>
        <v>238</v>
      </c>
      <c r="E3802">
        <f t="shared" si="370"/>
        <v>0</v>
      </c>
      <c r="F3802">
        <f t="shared" si="369"/>
        <v>0</v>
      </c>
      <c r="G3802" t="str">
        <f t="shared" si="371"/>
        <v>E</v>
      </c>
    </row>
    <row r="3803" spans="1:7" x14ac:dyDescent="0.3">
      <c r="A3803">
        <v>7.8618374570232057E-3</v>
      </c>
      <c r="B3803">
        <f t="shared" si="366"/>
        <v>7</v>
      </c>
      <c r="C3803">
        <f t="shared" si="367"/>
        <v>0</v>
      </c>
      <c r="D3803">
        <f t="shared" si="368"/>
        <v>239</v>
      </c>
      <c r="E3803">
        <f t="shared" si="370"/>
        <v>0</v>
      </c>
      <c r="F3803">
        <f t="shared" si="369"/>
        <v>0</v>
      </c>
      <c r="G3803" t="str">
        <f t="shared" si="371"/>
        <v>E</v>
      </c>
    </row>
    <row r="3804" spans="1:7" x14ac:dyDescent="0.3">
      <c r="A3804">
        <v>7.8618374692553603E-3</v>
      </c>
      <c r="B3804">
        <f t="shared" si="366"/>
        <v>7</v>
      </c>
      <c r="C3804">
        <f t="shared" si="367"/>
        <v>1.2232154525393391E-11</v>
      </c>
      <c r="D3804">
        <f t="shared" si="368"/>
        <v>240</v>
      </c>
      <c r="E3804">
        <f t="shared" si="370"/>
        <v>0</v>
      </c>
      <c r="F3804">
        <f t="shared" si="369"/>
        <v>0</v>
      </c>
      <c r="G3804" t="str">
        <f t="shared" si="371"/>
        <v>E</v>
      </c>
    </row>
    <row r="3805" spans="1:7" x14ac:dyDescent="0.3">
      <c r="A3805">
        <v>7.8618374692553603E-3</v>
      </c>
      <c r="B3805">
        <f t="shared" si="366"/>
        <v>7</v>
      </c>
      <c r="C3805">
        <f t="shared" si="367"/>
        <v>0</v>
      </c>
      <c r="D3805">
        <f t="shared" si="368"/>
        <v>241</v>
      </c>
      <c r="E3805">
        <f t="shared" si="370"/>
        <v>0</v>
      </c>
      <c r="F3805">
        <f t="shared" si="369"/>
        <v>0</v>
      </c>
      <c r="G3805" t="str">
        <f t="shared" si="371"/>
        <v>E</v>
      </c>
    </row>
    <row r="3806" spans="1:7" x14ac:dyDescent="0.3">
      <c r="A3806">
        <v>7.8618374692555944E-3</v>
      </c>
      <c r="B3806">
        <f t="shared" si="366"/>
        <v>7</v>
      </c>
      <c r="C3806">
        <f t="shared" si="367"/>
        <v>2.3418766925686896E-16</v>
      </c>
      <c r="D3806">
        <f t="shared" si="368"/>
        <v>242</v>
      </c>
      <c r="E3806">
        <f t="shared" si="370"/>
        <v>0</v>
      </c>
      <c r="F3806">
        <f t="shared" si="369"/>
        <v>0</v>
      </c>
      <c r="G3806" t="str">
        <f t="shared" si="371"/>
        <v>E</v>
      </c>
    </row>
    <row r="3807" spans="1:7" x14ac:dyDescent="0.3">
      <c r="A3807">
        <v>7.8618374865069597E-3</v>
      </c>
      <c r="B3807">
        <f t="shared" si="366"/>
        <v>7</v>
      </c>
      <c r="C3807">
        <f t="shared" si="367"/>
        <v>1.7251365266868213E-11</v>
      </c>
      <c r="D3807">
        <f t="shared" si="368"/>
        <v>243</v>
      </c>
      <c r="E3807">
        <f t="shared" si="370"/>
        <v>0</v>
      </c>
      <c r="F3807">
        <f t="shared" si="369"/>
        <v>0</v>
      </c>
      <c r="G3807" t="str">
        <f t="shared" si="371"/>
        <v>E</v>
      </c>
    </row>
    <row r="3808" spans="1:7" x14ac:dyDescent="0.3">
      <c r="A3808">
        <v>7.8618374865069597E-3</v>
      </c>
      <c r="B3808">
        <f t="shared" si="366"/>
        <v>7</v>
      </c>
      <c r="C3808">
        <f t="shared" si="367"/>
        <v>0</v>
      </c>
      <c r="D3808">
        <f t="shared" si="368"/>
        <v>244</v>
      </c>
      <c r="E3808">
        <f t="shared" si="370"/>
        <v>0</v>
      </c>
      <c r="F3808">
        <f t="shared" si="369"/>
        <v>0</v>
      </c>
      <c r="G3808" t="str">
        <f t="shared" si="371"/>
        <v>E</v>
      </c>
    </row>
    <row r="3809" spans="1:7" x14ac:dyDescent="0.3">
      <c r="A3809">
        <v>7.861837486533475E-3</v>
      </c>
      <c r="B3809">
        <f t="shared" si="366"/>
        <v>7</v>
      </c>
      <c r="C3809">
        <f t="shared" si="367"/>
        <v>2.6515248330305496E-14</v>
      </c>
      <c r="D3809">
        <f t="shared" si="368"/>
        <v>245</v>
      </c>
      <c r="E3809">
        <f t="shared" si="370"/>
        <v>0</v>
      </c>
      <c r="F3809">
        <f t="shared" si="369"/>
        <v>0</v>
      </c>
      <c r="G3809" t="str">
        <f t="shared" si="371"/>
        <v>E</v>
      </c>
    </row>
    <row r="3810" spans="1:7" x14ac:dyDescent="0.3">
      <c r="A3810">
        <v>7.8637875479887591E-3</v>
      </c>
      <c r="B3810">
        <f t="shared" si="366"/>
        <v>7</v>
      </c>
      <c r="C3810">
        <f t="shared" si="367"/>
        <v>1.9500614552841328E-6</v>
      </c>
      <c r="D3810">
        <f t="shared" si="368"/>
        <v>246</v>
      </c>
      <c r="E3810">
        <f t="shared" si="370"/>
        <v>0</v>
      </c>
      <c r="F3810">
        <f t="shared" si="369"/>
        <v>0</v>
      </c>
      <c r="G3810" t="str">
        <f t="shared" si="371"/>
        <v>E</v>
      </c>
    </row>
    <row r="3811" spans="1:7" x14ac:dyDescent="0.3">
      <c r="A3811">
        <v>7.8637875479887591E-3</v>
      </c>
      <c r="B3811">
        <f t="shared" si="366"/>
        <v>7</v>
      </c>
      <c r="C3811">
        <f t="shared" si="367"/>
        <v>0</v>
      </c>
      <c r="D3811">
        <f t="shared" si="368"/>
        <v>247</v>
      </c>
      <c r="E3811">
        <f t="shared" si="370"/>
        <v>0</v>
      </c>
      <c r="F3811">
        <f t="shared" si="369"/>
        <v>0</v>
      </c>
      <c r="G3811" t="str">
        <f t="shared" si="371"/>
        <v>E</v>
      </c>
    </row>
    <row r="3812" spans="1:7" x14ac:dyDescent="0.3">
      <c r="A3812">
        <v>7.8637875479887591E-3</v>
      </c>
      <c r="B3812">
        <f t="shared" si="366"/>
        <v>7</v>
      </c>
      <c r="C3812">
        <f t="shared" si="367"/>
        <v>0</v>
      </c>
      <c r="D3812">
        <f t="shared" si="368"/>
        <v>248</v>
      </c>
      <c r="E3812">
        <f t="shared" si="370"/>
        <v>0</v>
      </c>
      <c r="F3812">
        <f t="shared" si="369"/>
        <v>0</v>
      </c>
      <c r="G3812" t="str">
        <f t="shared" si="371"/>
        <v>E</v>
      </c>
    </row>
    <row r="3813" spans="1:7" x14ac:dyDescent="0.3">
      <c r="A3813">
        <v>7.8637875479887591E-3</v>
      </c>
      <c r="B3813">
        <f t="shared" si="366"/>
        <v>7</v>
      </c>
      <c r="C3813">
        <f t="shared" si="367"/>
        <v>0</v>
      </c>
      <c r="D3813">
        <f t="shared" si="368"/>
        <v>249</v>
      </c>
      <c r="E3813">
        <f t="shared" si="370"/>
        <v>0</v>
      </c>
      <c r="F3813">
        <f t="shared" si="369"/>
        <v>0</v>
      </c>
      <c r="G3813" t="str">
        <f t="shared" si="371"/>
        <v>E</v>
      </c>
    </row>
    <row r="3814" spans="1:7" x14ac:dyDescent="0.3">
      <c r="A3814">
        <v>8.631607014877387E-3</v>
      </c>
      <c r="B3814">
        <f t="shared" si="366"/>
        <v>7</v>
      </c>
      <c r="C3814">
        <f t="shared" si="367"/>
        <v>7.678194668886279E-4</v>
      </c>
      <c r="D3814">
        <f t="shared" si="368"/>
        <v>250</v>
      </c>
      <c r="E3814">
        <f t="shared" si="370"/>
        <v>0</v>
      </c>
      <c r="F3814">
        <f t="shared" si="369"/>
        <v>0</v>
      </c>
      <c r="G3814" t="str">
        <f t="shared" si="371"/>
        <v>F</v>
      </c>
    </row>
    <row r="3815" spans="1:7" x14ac:dyDescent="0.3">
      <c r="A3815">
        <v>8.6316070462347707E-3</v>
      </c>
      <c r="B3815">
        <f t="shared" si="366"/>
        <v>7</v>
      </c>
      <c r="C3815">
        <f t="shared" si="367"/>
        <v>3.1357383703523034E-11</v>
      </c>
      <c r="D3815">
        <f t="shared" si="368"/>
        <v>251</v>
      </c>
      <c r="E3815">
        <f t="shared" si="370"/>
        <v>0</v>
      </c>
      <c r="F3815">
        <f t="shared" si="369"/>
        <v>0</v>
      </c>
      <c r="G3815" t="str">
        <f t="shared" si="371"/>
        <v>F</v>
      </c>
    </row>
    <row r="3816" spans="1:7" x14ac:dyDescent="0.3">
      <c r="A3816">
        <v>8.6316071810056336E-3</v>
      </c>
      <c r="B3816">
        <f t="shared" si="366"/>
        <v>7</v>
      </c>
      <c r="C3816">
        <f t="shared" si="367"/>
        <v>1.3477086287239093E-10</v>
      </c>
      <c r="D3816">
        <f t="shared" si="368"/>
        <v>252</v>
      </c>
      <c r="E3816">
        <f t="shared" si="370"/>
        <v>0</v>
      </c>
      <c r="F3816">
        <f t="shared" si="369"/>
        <v>0</v>
      </c>
      <c r="G3816" t="str">
        <f t="shared" si="371"/>
        <v>F</v>
      </c>
    </row>
    <row r="3817" spans="1:7" x14ac:dyDescent="0.3">
      <c r="A3817">
        <v>8.6316071810056336E-3</v>
      </c>
      <c r="B3817">
        <f t="shared" si="366"/>
        <v>7</v>
      </c>
      <c r="C3817">
        <f t="shared" si="367"/>
        <v>0</v>
      </c>
      <c r="D3817">
        <f t="shared" si="368"/>
        <v>253</v>
      </c>
      <c r="E3817">
        <f t="shared" si="370"/>
        <v>0</v>
      </c>
      <c r="F3817">
        <f t="shared" si="369"/>
        <v>0</v>
      </c>
      <c r="G3817" t="str">
        <f t="shared" si="371"/>
        <v>F</v>
      </c>
    </row>
    <row r="3818" spans="1:7" x14ac:dyDescent="0.3">
      <c r="A3818">
        <v>8.6316071810056336E-3</v>
      </c>
      <c r="B3818">
        <f t="shared" si="366"/>
        <v>7</v>
      </c>
      <c r="C3818">
        <f t="shared" si="367"/>
        <v>0</v>
      </c>
      <c r="D3818">
        <f t="shared" si="368"/>
        <v>254</v>
      </c>
      <c r="E3818">
        <f t="shared" si="370"/>
        <v>0</v>
      </c>
      <c r="F3818">
        <f t="shared" si="369"/>
        <v>0</v>
      </c>
      <c r="G3818" t="str">
        <f t="shared" si="371"/>
        <v>F</v>
      </c>
    </row>
    <row r="3819" spans="1:7" x14ac:dyDescent="0.3">
      <c r="A3819">
        <v>8.6316071810056336E-3</v>
      </c>
      <c r="B3819">
        <f t="shared" si="366"/>
        <v>7</v>
      </c>
      <c r="C3819">
        <f t="shared" si="367"/>
        <v>0</v>
      </c>
      <c r="D3819">
        <f t="shared" si="368"/>
        <v>255</v>
      </c>
      <c r="E3819">
        <f t="shared" si="370"/>
        <v>0</v>
      </c>
      <c r="F3819">
        <f t="shared" si="369"/>
        <v>0</v>
      </c>
      <c r="G3819" t="str">
        <f t="shared" si="371"/>
        <v>F</v>
      </c>
    </row>
    <row r="3820" spans="1:7" x14ac:dyDescent="0.3">
      <c r="A3820">
        <v>8.6316071810069138E-3</v>
      </c>
      <c r="B3820">
        <f t="shared" si="366"/>
        <v>7</v>
      </c>
      <c r="C3820">
        <f t="shared" si="367"/>
        <v>1.2802259252708836E-15</v>
      </c>
      <c r="D3820">
        <f t="shared" si="368"/>
        <v>256</v>
      </c>
      <c r="E3820">
        <f t="shared" si="370"/>
        <v>0</v>
      </c>
      <c r="F3820">
        <f t="shared" si="369"/>
        <v>0</v>
      </c>
      <c r="G3820" t="str">
        <f t="shared" si="371"/>
        <v>F</v>
      </c>
    </row>
    <row r="3821" spans="1:7" x14ac:dyDescent="0.3">
      <c r="A3821">
        <v>8.6316071810069138E-3</v>
      </c>
      <c r="B3821">
        <f t="shared" ref="B3821:B3884" si="372">B3820</f>
        <v>7</v>
      </c>
      <c r="C3821">
        <f t="shared" ref="C3821:C3884" si="373">A3821-A3820</f>
        <v>0</v>
      </c>
      <c r="D3821">
        <f t="shared" ref="D3821:D3884" si="374">D3820+1</f>
        <v>257</v>
      </c>
      <c r="E3821">
        <f t="shared" si="370"/>
        <v>0</v>
      </c>
      <c r="F3821">
        <f t="shared" ref="F3821:F3884" si="375">E3821-E3820</f>
        <v>0</v>
      </c>
      <c r="G3821" t="str">
        <f t="shared" si="371"/>
        <v>F</v>
      </c>
    </row>
    <row r="3822" spans="1:7" x14ac:dyDescent="0.3">
      <c r="A3822">
        <v>8.6316071810069138E-3</v>
      </c>
      <c r="B3822">
        <f t="shared" si="372"/>
        <v>7</v>
      </c>
      <c r="C3822">
        <f t="shared" si="373"/>
        <v>0</v>
      </c>
      <c r="D3822">
        <f t="shared" si="374"/>
        <v>258</v>
      </c>
      <c r="E3822">
        <f t="shared" si="370"/>
        <v>0</v>
      </c>
      <c r="F3822">
        <f t="shared" si="375"/>
        <v>0</v>
      </c>
      <c r="G3822" t="str">
        <f t="shared" si="371"/>
        <v>F</v>
      </c>
    </row>
    <row r="3823" spans="1:7" x14ac:dyDescent="0.3">
      <c r="A3823">
        <v>8.6316071810069138E-3</v>
      </c>
      <c r="B3823">
        <f t="shared" si="372"/>
        <v>7</v>
      </c>
      <c r="C3823">
        <f t="shared" si="373"/>
        <v>0</v>
      </c>
      <c r="D3823">
        <f t="shared" si="374"/>
        <v>259</v>
      </c>
      <c r="E3823">
        <f t="shared" si="370"/>
        <v>0</v>
      </c>
      <c r="F3823">
        <f t="shared" si="375"/>
        <v>0</v>
      </c>
      <c r="G3823" t="str">
        <f t="shared" si="371"/>
        <v>F</v>
      </c>
    </row>
    <row r="3824" spans="1:7" x14ac:dyDescent="0.3">
      <c r="A3824">
        <v>8.6316071810069138E-3</v>
      </c>
      <c r="B3824">
        <f t="shared" si="372"/>
        <v>7</v>
      </c>
      <c r="C3824">
        <f t="shared" si="373"/>
        <v>0</v>
      </c>
      <c r="D3824">
        <f t="shared" si="374"/>
        <v>260</v>
      </c>
      <c r="E3824">
        <f t="shared" si="370"/>
        <v>0</v>
      </c>
      <c r="F3824">
        <f t="shared" si="375"/>
        <v>0</v>
      </c>
      <c r="G3824" t="str">
        <f t="shared" si="371"/>
        <v>F</v>
      </c>
    </row>
    <row r="3825" spans="1:7" x14ac:dyDescent="0.3">
      <c r="A3825">
        <v>8.6316071810069138E-3</v>
      </c>
      <c r="B3825">
        <f t="shared" si="372"/>
        <v>7</v>
      </c>
      <c r="C3825">
        <f t="shared" si="373"/>
        <v>0</v>
      </c>
      <c r="D3825">
        <f t="shared" si="374"/>
        <v>261</v>
      </c>
      <c r="E3825">
        <f t="shared" si="370"/>
        <v>0</v>
      </c>
      <c r="F3825">
        <f t="shared" si="375"/>
        <v>0</v>
      </c>
      <c r="G3825" t="str">
        <f t="shared" si="371"/>
        <v>F</v>
      </c>
    </row>
    <row r="3826" spans="1:7" x14ac:dyDescent="0.3">
      <c r="A3826">
        <v>8.6316071810069138E-3</v>
      </c>
      <c r="B3826">
        <f t="shared" si="372"/>
        <v>7</v>
      </c>
      <c r="C3826">
        <f t="shared" si="373"/>
        <v>0</v>
      </c>
      <c r="D3826">
        <f t="shared" si="374"/>
        <v>262</v>
      </c>
      <c r="E3826">
        <f t="shared" si="370"/>
        <v>0</v>
      </c>
      <c r="F3826">
        <f t="shared" si="375"/>
        <v>0</v>
      </c>
      <c r="G3826" t="str">
        <f t="shared" si="371"/>
        <v>F</v>
      </c>
    </row>
    <row r="3827" spans="1:7" x14ac:dyDescent="0.3">
      <c r="A3827">
        <v>8.6316071810069138E-3</v>
      </c>
      <c r="B3827">
        <f t="shared" si="372"/>
        <v>7</v>
      </c>
      <c r="C3827">
        <f t="shared" si="373"/>
        <v>0</v>
      </c>
      <c r="D3827">
        <f t="shared" si="374"/>
        <v>263</v>
      </c>
      <c r="E3827">
        <f t="shared" si="370"/>
        <v>0</v>
      </c>
      <c r="F3827">
        <f t="shared" si="375"/>
        <v>0</v>
      </c>
      <c r="G3827" t="str">
        <f t="shared" si="371"/>
        <v>F</v>
      </c>
    </row>
    <row r="3828" spans="1:7" x14ac:dyDescent="0.3">
      <c r="A3828">
        <v>8.6316086058877833E-3</v>
      </c>
      <c r="B3828">
        <f t="shared" si="372"/>
        <v>7</v>
      </c>
      <c r="C3828">
        <f t="shared" si="373"/>
        <v>1.4248808695438431E-9</v>
      </c>
      <c r="D3828">
        <f t="shared" si="374"/>
        <v>264</v>
      </c>
      <c r="E3828">
        <f t="shared" si="370"/>
        <v>0</v>
      </c>
      <c r="F3828">
        <f t="shared" si="375"/>
        <v>0</v>
      </c>
      <c r="G3828" t="str">
        <f t="shared" si="371"/>
        <v>F</v>
      </c>
    </row>
    <row r="3829" spans="1:7" x14ac:dyDescent="0.3">
      <c r="A3829">
        <v>8.6316086058877833E-3</v>
      </c>
      <c r="B3829">
        <f t="shared" si="372"/>
        <v>7</v>
      </c>
      <c r="C3829">
        <f t="shared" si="373"/>
        <v>0</v>
      </c>
      <c r="D3829">
        <f t="shared" si="374"/>
        <v>265</v>
      </c>
      <c r="E3829">
        <f t="shared" si="370"/>
        <v>0</v>
      </c>
      <c r="F3829">
        <f t="shared" si="375"/>
        <v>0</v>
      </c>
      <c r="G3829" t="str">
        <f t="shared" si="371"/>
        <v>F</v>
      </c>
    </row>
    <row r="3830" spans="1:7" x14ac:dyDescent="0.3">
      <c r="A3830">
        <v>8.6316086058877833E-3</v>
      </c>
      <c r="B3830">
        <f t="shared" si="372"/>
        <v>7</v>
      </c>
      <c r="C3830">
        <f t="shared" si="373"/>
        <v>0</v>
      </c>
      <c r="D3830">
        <f t="shared" si="374"/>
        <v>266</v>
      </c>
      <c r="E3830">
        <f t="shared" si="370"/>
        <v>0</v>
      </c>
      <c r="F3830">
        <f t="shared" si="375"/>
        <v>0</v>
      </c>
      <c r="G3830" t="str">
        <f t="shared" si="371"/>
        <v>F</v>
      </c>
    </row>
    <row r="3831" spans="1:7" x14ac:dyDescent="0.3">
      <c r="A3831">
        <v>8.6316086058877833E-3</v>
      </c>
      <c r="B3831">
        <f t="shared" si="372"/>
        <v>7</v>
      </c>
      <c r="C3831">
        <f t="shared" si="373"/>
        <v>0</v>
      </c>
      <c r="D3831">
        <f t="shared" si="374"/>
        <v>267</v>
      </c>
      <c r="E3831">
        <f t="shared" si="370"/>
        <v>0</v>
      </c>
      <c r="F3831">
        <f t="shared" si="375"/>
        <v>0</v>
      </c>
      <c r="G3831" t="str">
        <f t="shared" si="371"/>
        <v>F</v>
      </c>
    </row>
    <row r="3832" spans="1:7" x14ac:dyDescent="0.3">
      <c r="A3832">
        <v>8.6316086058877833E-3</v>
      </c>
      <c r="B3832">
        <f t="shared" si="372"/>
        <v>7</v>
      </c>
      <c r="C3832">
        <f t="shared" si="373"/>
        <v>0</v>
      </c>
      <c r="D3832">
        <f t="shared" si="374"/>
        <v>268</v>
      </c>
      <c r="E3832">
        <f t="shared" si="370"/>
        <v>0</v>
      </c>
      <c r="F3832">
        <f t="shared" si="375"/>
        <v>0</v>
      </c>
      <c r="G3832" t="str">
        <f t="shared" si="371"/>
        <v>F</v>
      </c>
    </row>
    <row r="3833" spans="1:7" x14ac:dyDescent="0.3">
      <c r="A3833">
        <v>8.631609154786328E-3</v>
      </c>
      <c r="B3833">
        <f t="shared" si="372"/>
        <v>7</v>
      </c>
      <c r="C3833">
        <f t="shared" si="373"/>
        <v>5.488985446722161E-10</v>
      </c>
      <c r="D3833">
        <f t="shared" si="374"/>
        <v>269</v>
      </c>
      <c r="E3833">
        <f t="shared" si="370"/>
        <v>0</v>
      </c>
      <c r="F3833">
        <f t="shared" si="375"/>
        <v>0</v>
      </c>
      <c r="G3833" t="str">
        <f t="shared" si="371"/>
        <v>F</v>
      </c>
    </row>
    <row r="3834" spans="1:7" x14ac:dyDescent="0.3">
      <c r="A3834">
        <v>8.631609154786328E-3</v>
      </c>
      <c r="B3834">
        <f t="shared" si="372"/>
        <v>7</v>
      </c>
      <c r="C3834">
        <f t="shared" si="373"/>
        <v>0</v>
      </c>
      <c r="D3834">
        <f t="shared" si="374"/>
        <v>270</v>
      </c>
      <c r="E3834">
        <f t="shared" si="370"/>
        <v>0</v>
      </c>
      <c r="F3834">
        <f t="shared" si="375"/>
        <v>0</v>
      </c>
      <c r="G3834" t="str">
        <f t="shared" si="371"/>
        <v>F</v>
      </c>
    </row>
    <row r="3835" spans="1:7" x14ac:dyDescent="0.3">
      <c r="A3835">
        <v>8.631609154786328E-3</v>
      </c>
      <c r="B3835">
        <f t="shared" si="372"/>
        <v>7</v>
      </c>
      <c r="C3835">
        <f t="shared" si="373"/>
        <v>0</v>
      </c>
      <c r="D3835">
        <f t="shared" si="374"/>
        <v>271</v>
      </c>
      <c r="E3835">
        <f t="shared" si="370"/>
        <v>0</v>
      </c>
      <c r="F3835">
        <f t="shared" si="375"/>
        <v>0</v>
      </c>
      <c r="G3835" t="str">
        <f t="shared" si="371"/>
        <v>F</v>
      </c>
    </row>
    <row r="3836" spans="1:7" x14ac:dyDescent="0.3">
      <c r="A3836">
        <v>8.631609154786328E-3</v>
      </c>
      <c r="B3836">
        <f t="shared" si="372"/>
        <v>7</v>
      </c>
      <c r="C3836">
        <f t="shared" si="373"/>
        <v>0</v>
      </c>
      <c r="D3836">
        <f t="shared" si="374"/>
        <v>272</v>
      </c>
      <c r="E3836">
        <f t="shared" si="370"/>
        <v>0</v>
      </c>
      <c r="F3836">
        <f t="shared" si="375"/>
        <v>0</v>
      </c>
      <c r="G3836" t="str">
        <f t="shared" si="371"/>
        <v>F</v>
      </c>
    </row>
    <row r="3837" spans="1:7" x14ac:dyDescent="0.3">
      <c r="A3837">
        <v>8.631609154786328E-3</v>
      </c>
      <c r="B3837">
        <f t="shared" si="372"/>
        <v>7</v>
      </c>
      <c r="C3837">
        <f t="shared" si="373"/>
        <v>0</v>
      </c>
      <c r="D3837">
        <f t="shared" si="374"/>
        <v>273</v>
      </c>
      <c r="E3837">
        <f t="shared" si="370"/>
        <v>0</v>
      </c>
      <c r="F3837">
        <f t="shared" si="375"/>
        <v>0</v>
      </c>
      <c r="G3837" t="str">
        <f t="shared" si="371"/>
        <v>F</v>
      </c>
    </row>
    <row r="3838" spans="1:7" x14ac:dyDescent="0.3">
      <c r="A3838">
        <v>8.6316392289331832E-3</v>
      </c>
      <c r="B3838">
        <f t="shared" si="372"/>
        <v>7</v>
      </c>
      <c r="C3838">
        <f t="shared" si="373"/>
        <v>3.007414685514409E-8</v>
      </c>
      <c r="D3838">
        <f t="shared" si="374"/>
        <v>274</v>
      </c>
      <c r="E3838">
        <f t="shared" si="370"/>
        <v>0</v>
      </c>
      <c r="F3838">
        <f t="shared" si="375"/>
        <v>0</v>
      </c>
      <c r="G3838" t="str">
        <f t="shared" si="371"/>
        <v>F</v>
      </c>
    </row>
    <row r="3839" spans="1:7" x14ac:dyDescent="0.3">
      <c r="A3839">
        <v>2.5738500743541705E-2</v>
      </c>
      <c r="B3839">
        <f t="shared" si="372"/>
        <v>7</v>
      </c>
      <c r="C3839">
        <f t="shared" si="373"/>
        <v>1.7106861514608523E-2</v>
      </c>
      <c r="D3839">
        <f t="shared" si="374"/>
        <v>275</v>
      </c>
      <c r="E3839">
        <f t="shared" si="370"/>
        <v>0</v>
      </c>
      <c r="F3839">
        <f t="shared" si="375"/>
        <v>0</v>
      </c>
      <c r="G3839" t="str">
        <f t="shared" si="371"/>
        <v>F</v>
      </c>
    </row>
    <row r="3840" spans="1:7" x14ac:dyDescent="0.3">
      <c r="A3840">
        <v>2.5738500743541705E-2</v>
      </c>
      <c r="B3840">
        <f t="shared" si="372"/>
        <v>7</v>
      </c>
      <c r="C3840">
        <f t="shared" si="373"/>
        <v>0</v>
      </c>
      <c r="D3840">
        <f t="shared" si="374"/>
        <v>276</v>
      </c>
      <c r="E3840">
        <f t="shared" si="370"/>
        <v>0</v>
      </c>
      <c r="F3840">
        <f t="shared" si="375"/>
        <v>0</v>
      </c>
      <c r="G3840" t="str">
        <f t="shared" si="371"/>
        <v>F</v>
      </c>
    </row>
    <row r="3841" spans="1:7" x14ac:dyDescent="0.3">
      <c r="A3841">
        <v>2.5738500743541705E-2</v>
      </c>
      <c r="B3841">
        <f t="shared" si="372"/>
        <v>7</v>
      </c>
      <c r="C3841">
        <f t="shared" si="373"/>
        <v>0</v>
      </c>
      <c r="D3841">
        <f t="shared" si="374"/>
        <v>277</v>
      </c>
      <c r="E3841">
        <f t="shared" si="370"/>
        <v>0</v>
      </c>
      <c r="F3841">
        <f t="shared" si="375"/>
        <v>0</v>
      </c>
      <c r="G3841" t="str">
        <f t="shared" si="371"/>
        <v>F</v>
      </c>
    </row>
    <row r="3842" spans="1:7" x14ac:dyDescent="0.3">
      <c r="A3842">
        <v>2.5738500744004435E-2</v>
      </c>
      <c r="B3842">
        <f t="shared" si="372"/>
        <v>7</v>
      </c>
      <c r="C3842">
        <f t="shared" si="373"/>
        <v>4.6273054832290939E-13</v>
      </c>
      <c r="D3842">
        <f t="shared" si="374"/>
        <v>278</v>
      </c>
      <c r="E3842">
        <f t="shared" si="370"/>
        <v>0</v>
      </c>
      <c r="F3842">
        <f t="shared" si="375"/>
        <v>0</v>
      </c>
      <c r="G3842" t="str">
        <f t="shared" si="371"/>
        <v>F</v>
      </c>
    </row>
    <row r="3843" spans="1:7" x14ac:dyDescent="0.3">
      <c r="A3843">
        <v>2.5738500744004435E-2</v>
      </c>
      <c r="B3843">
        <f t="shared" si="372"/>
        <v>7</v>
      </c>
      <c r="C3843">
        <f t="shared" si="373"/>
        <v>0</v>
      </c>
      <c r="D3843">
        <f t="shared" si="374"/>
        <v>279</v>
      </c>
      <c r="E3843">
        <f t="shared" ref="E3843:E3906" si="376">IF(A3843&lt;7,0,D3843)</f>
        <v>0</v>
      </c>
      <c r="F3843">
        <f t="shared" si="375"/>
        <v>0</v>
      </c>
      <c r="G3843" t="str">
        <f t="shared" ref="G3843:G3906" si="377">IF(D3843&lt;50,"A",IF(D3843&lt;100,"B",IF(D3843&lt;150,"C",IF(D3843&lt;200,"D",IF(D3843&lt;250,"E",IF(D3843&lt;305,"F","…"))))))</f>
        <v>F</v>
      </c>
    </row>
    <row r="3844" spans="1:7" x14ac:dyDescent="0.3">
      <c r="A3844">
        <v>2.5738500744606495E-2</v>
      </c>
      <c r="B3844">
        <f t="shared" si="372"/>
        <v>7</v>
      </c>
      <c r="C3844">
        <f t="shared" si="373"/>
        <v>6.0206006846641458E-13</v>
      </c>
      <c r="D3844">
        <f t="shared" si="374"/>
        <v>280</v>
      </c>
      <c r="E3844">
        <f t="shared" si="376"/>
        <v>0</v>
      </c>
      <c r="F3844">
        <f t="shared" si="375"/>
        <v>0</v>
      </c>
      <c r="G3844" t="str">
        <f t="shared" si="377"/>
        <v>F</v>
      </c>
    </row>
    <row r="3845" spans="1:7" x14ac:dyDescent="0.3">
      <c r="A3845">
        <v>2.5738500744606495E-2</v>
      </c>
      <c r="B3845">
        <f t="shared" si="372"/>
        <v>7</v>
      </c>
      <c r="C3845">
        <f t="shared" si="373"/>
        <v>0</v>
      </c>
      <c r="D3845">
        <f t="shared" si="374"/>
        <v>281</v>
      </c>
      <c r="E3845">
        <f t="shared" si="376"/>
        <v>0</v>
      </c>
      <c r="F3845">
        <f t="shared" si="375"/>
        <v>0</v>
      </c>
      <c r="G3845" t="str">
        <f t="shared" si="377"/>
        <v>F</v>
      </c>
    </row>
    <row r="3846" spans="1:7" x14ac:dyDescent="0.3">
      <c r="A3846">
        <v>2.5738500744606502E-2</v>
      </c>
      <c r="B3846">
        <f t="shared" si="372"/>
        <v>7</v>
      </c>
      <c r="C3846">
        <f t="shared" si="373"/>
        <v>0</v>
      </c>
      <c r="D3846">
        <f t="shared" si="374"/>
        <v>282</v>
      </c>
      <c r="E3846">
        <f t="shared" si="376"/>
        <v>0</v>
      </c>
      <c r="F3846">
        <f t="shared" si="375"/>
        <v>0</v>
      </c>
      <c r="G3846" t="str">
        <f t="shared" si="377"/>
        <v>F</v>
      </c>
    </row>
    <row r="3847" spans="1:7" x14ac:dyDescent="0.3">
      <c r="A3847">
        <v>2.5833521409778112E-2</v>
      </c>
      <c r="B3847">
        <f t="shared" si="372"/>
        <v>7</v>
      </c>
      <c r="C3847">
        <f t="shared" si="373"/>
        <v>9.502066517160998E-5</v>
      </c>
      <c r="D3847">
        <f t="shared" si="374"/>
        <v>283</v>
      </c>
      <c r="E3847">
        <f t="shared" si="376"/>
        <v>0</v>
      </c>
      <c r="F3847">
        <f t="shared" si="375"/>
        <v>0</v>
      </c>
      <c r="G3847" t="str">
        <f t="shared" si="377"/>
        <v>F</v>
      </c>
    </row>
    <row r="3848" spans="1:7" x14ac:dyDescent="0.3">
      <c r="A3848">
        <v>2.5833521409778112E-2</v>
      </c>
      <c r="B3848">
        <f t="shared" si="372"/>
        <v>7</v>
      </c>
      <c r="C3848">
        <f t="shared" si="373"/>
        <v>0</v>
      </c>
      <c r="D3848">
        <f t="shared" si="374"/>
        <v>284</v>
      </c>
      <c r="E3848">
        <f t="shared" si="376"/>
        <v>0</v>
      </c>
      <c r="F3848">
        <f t="shared" si="375"/>
        <v>0</v>
      </c>
      <c r="G3848" t="str">
        <f t="shared" si="377"/>
        <v>F</v>
      </c>
    </row>
    <row r="3849" spans="1:7" x14ac:dyDescent="0.3">
      <c r="A3849">
        <v>2.5833521409778112E-2</v>
      </c>
      <c r="B3849">
        <f t="shared" si="372"/>
        <v>7</v>
      </c>
      <c r="C3849">
        <f t="shared" si="373"/>
        <v>0</v>
      </c>
      <c r="D3849">
        <f t="shared" si="374"/>
        <v>285</v>
      </c>
      <c r="E3849">
        <f t="shared" si="376"/>
        <v>0</v>
      </c>
      <c r="F3849">
        <f t="shared" si="375"/>
        <v>0</v>
      </c>
      <c r="G3849" t="str">
        <f t="shared" si="377"/>
        <v>F</v>
      </c>
    </row>
    <row r="3850" spans="1:7" x14ac:dyDescent="0.3">
      <c r="A3850">
        <v>2.5833560513056134E-2</v>
      </c>
      <c r="B3850">
        <f t="shared" si="372"/>
        <v>7</v>
      </c>
      <c r="C3850">
        <f t="shared" si="373"/>
        <v>3.9103278021840326E-8</v>
      </c>
      <c r="D3850">
        <f t="shared" si="374"/>
        <v>286</v>
      </c>
      <c r="E3850">
        <f t="shared" si="376"/>
        <v>0</v>
      </c>
      <c r="F3850">
        <f t="shared" si="375"/>
        <v>0</v>
      </c>
      <c r="G3850" t="str">
        <f t="shared" si="377"/>
        <v>F</v>
      </c>
    </row>
    <row r="3851" spans="1:7" x14ac:dyDescent="0.3">
      <c r="A3851">
        <v>2.5833560514940852E-2</v>
      </c>
      <c r="B3851">
        <f t="shared" si="372"/>
        <v>7</v>
      </c>
      <c r="C3851">
        <f t="shared" si="373"/>
        <v>1.8847180760506177E-12</v>
      </c>
      <c r="D3851">
        <f t="shared" si="374"/>
        <v>287</v>
      </c>
      <c r="E3851">
        <f t="shared" si="376"/>
        <v>0</v>
      </c>
      <c r="F3851">
        <f t="shared" si="375"/>
        <v>0</v>
      </c>
      <c r="G3851" t="str">
        <f t="shared" si="377"/>
        <v>F</v>
      </c>
    </row>
    <row r="3852" spans="1:7" x14ac:dyDescent="0.3">
      <c r="A3852">
        <v>2.954562877941801E-2</v>
      </c>
      <c r="B3852">
        <f t="shared" si="372"/>
        <v>7</v>
      </c>
      <c r="C3852">
        <f t="shared" si="373"/>
        <v>3.7120682644771578E-3</v>
      </c>
      <c r="D3852">
        <f t="shared" si="374"/>
        <v>288</v>
      </c>
      <c r="E3852">
        <f t="shared" si="376"/>
        <v>0</v>
      </c>
      <c r="F3852">
        <f t="shared" si="375"/>
        <v>0</v>
      </c>
      <c r="G3852" t="str">
        <f t="shared" si="377"/>
        <v>F</v>
      </c>
    </row>
    <row r="3853" spans="1:7" x14ac:dyDescent="0.3">
      <c r="A3853">
        <v>2.9545628779806946E-2</v>
      </c>
      <c r="B3853">
        <f t="shared" si="372"/>
        <v>7</v>
      </c>
      <c r="C3853">
        <f t="shared" si="373"/>
        <v>3.8893541165485601E-13</v>
      </c>
      <c r="D3853">
        <f t="shared" si="374"/>
        <v>289</v>
      </c>
      <c r="E3853">
        <f t="shared" si="376"/>
        <v>0</v>
      </c>
      <c r="F3853">
        <f t="shared" si="375"/>
        <v>0</v>
      </c>
      <c r="G3853" t="str">
        <f t="shared" si="377"/>
        <v>F</v>
      </c>
    </row>
    <row r="3854" spans="1:7" x14ac:dyDescent="0.3">
      <c r="A3854">
        <v>2.9545628779806946E-2</v>
      </c>
      <c r="B3854">
        <f t="shared" si="372"/>
        <v>7</v>
      </c>
      <c r="C3854">
        <f t="shared" si="373"/>
        <v>0</v>
      </c>
      <c r="D3854">
        <f t="shared" si="374"/>
        <v>290</v>
      </c>
      <c r="E3854">
        <f t="shared" si="376"/>
        <v>0</v>
      </c>
      <c r="F3854">
        <f t="shared" si="375"/>
        <v>0</v>
      </c>
      <c r="G3854" t="str">
        <f t="shared" si="377"/>
        <v>F</v>
      </c>
    </row>
    <row r="3855" spans="1:7" x14ac:dyDescent="0.3">
      <c r="A3855">
        <v>2.9545628779806946E-2</v>
      </c>
      <c r="B3855">
        <f t="shared" si="372"/>
        <v>7</v>
      </c>
      <c r="C3855">
        <f t="shared" si="373"/>
        <v>0</v>
      </c>
      <c r="D3855">
        <f t="shared" si="374"/>
        <v>291</v>
      </c>
      <c r="E3855">
        <f t="shared" si="376"/>
        <v>0</v>
      </c>
      <c r="F3855">
        <f t="shared" si="375"/>
        <v>0</v>
      </c>
      <c r="G3855" t="str">
        <f t="shared" si="377"/>
        <v>F</v>
      </c>
    </row>
    <row r="3856" spans="1:7" x14ac:dyDescent="0.3">
      <c r="A3856">
        <v>2.9545628779806949E-2</v>
      </c>
      <c r="B3856">
        <f t="shared" si="372"/>
        <v>7</v>
      </c>
      <c r="C3856">
        <f t="shared" si="373"/>
        <v>0</v>
      </c>
      <c r="D3856">
        <f t="shared" si="374"/>
        <v>292</v>
      </c>
      <c r="E3856">
        <f t="shared" si="376"/>
        <v>0</v>
      </c>
      <c r="F3856">
        <f t="shared" si="375"/>
        <v>0</v>
      </c>
      <c r="G3856" t="str">
        <f t="shared" si="377"/>
        <v>F</v>
      </c>
    </row>
    <row r="3857" spans="1:7" x14ac:dyDescent="0.3">
      <c r="A3857">
        <v>2.9545631764523794E-2</v>
      </c>
      <c r="B3857">
        <f t="shared" si="372"/>
        <v>7</v>
      </c>
      <c r="C3857">
        <f t="shared" si="373"/>
        <v>2.9847168452057371E-9</v>
      </c>
      <c r="D3857">
        <f t="shared" si="374"/>
        <v>293</v>
      </c>
      <c r="E3857">
        <f t="shared" si="376"/>
        <v>0</v>
      </c>
      <c r="F3857">
        <f t="shared" si="375"/>
        <v>0</v>
      </c>
      <c r="G3857" t="str">
        <f t="shared" si="377"/>
        <v>F</v>
      </c>
    </row>
    <row r="3858" spans="1:7" x14ac:dyDescent="0.3">
      <c r="A3858">
        <v>2.9545631764523794E-2</v>
      </c>
      <c r="B3858">
        <f t="shared" si="372"/>
        <v>7</v>
      </c>
      <c r="C3858">
        <f t="shared" si="373"/>
        <v>0</v>
      </c>
      <c r="D3858">
        <f t="shared" si="374"/>
        <v>294</v>
      </c>
      <c r="E3858">
        <f t="shared" si="376"/>
        <v>0</v>
      </c>
      <c r="F3858">
        <f t="shared" si="375"/>
        <v>0</v>
      </c>
      <c r="G3858" t="str">
        <f t="shared" si="377"/>
        <v>F</v>
      </c>
    </row>
    <row r="3859" spans="1:7" x14ac:dyDescent="0.3">
      <c r="A3859">
        <v>2.9545640687446528E-2</v>
      </c>
      <c r="B3859">
        <f t="shared" si="372"/>
        <v>7</v>
      </c>
      <c r="C3859">
        <f t="shared" si="373"/>
        <v>8.9229227340226203E-9</v>
      </c>
      <c r="D3859">
        <f t="shared" si="374"/>
        <v>295</v>
      </c>
      <c r="E3859">
        <f t="shared" si="376"/>
        <v>0</v>
      </c>
      <c r="F3859">
        <f t="shared" si="375"/>
        <v>0</v>
      </c>
      <c r="G3859" t="str">
        <f t="shared" si="377"/>
        <v>F</v>
      </c>
    </row>
    <row r="3860" spans="1:7" x14ac:dyDescent="0.3">
      <c r="A3860">
        <v>2.9545905943974306E-2</v>
      </c>
      <c r="B3860">
        <f t="shared" si="372"/>
        <v>7</v>
      </c>
      <c r="C3860">
        <f t="shared" si="373"/>
        <v>2.6525652777747988E-7</v>
      </c>
      <c r="D3860">
        <f t="shared" si="374"/>
        <v>296</v>
      </c>
      <c r="E3860">
        <f t="shared" si="376"/>
        <v>0</v>
      </c>
      <c r="F3860">
        <f t="shared" si="375"/>
        <v>0</v>
      </c>
      <c r="G3860" t="str">
        <f t="shared" si="377"/>
        <v>F</v>
      </c>
    </row>
    <row r="3861" spans="1:7" x14ac:dyDescent="0.3">
      <c r="A3861">
        <v>2.9546039506992222E-2</v>
      </c>
      <c r="B3861">
        <f t="shared" si="372"/>
        <v>7</v>
      </c>
      <c r="C3861">
        <f t="shared" si="373"/>
        <v>1.335630179163938E-7</v>
      </c>
      <c r="D3861">
        <f t="shared" si="374"/>
        <v>297</v>
      </c>
      <c r="E3861">
        <f t="shared" si="376"/>
        <v>0</v>
      </c>
      <c r="F3861">
        <f t="shared" si="375"/>
        <v>0</v>
      </c>
      <c r="G3861" t="str">
        <f t="shared" si="377"/>
        <v>F</v>
      </c>
    </row>
    <row r="3862" spans="1:7" x14ac:dyDescent="0.3">
      <c r="A3862">
        <v>2.9546039506992222E-2</v>
      </c>
      <c r="B3862">
        <f t="shared" si="372"/>
        <v>7</v>
      </c>
      <c r="C3862">
        <f t="shared" si="373"/>
        <v>0</v>
      </c>
      <c r="D3862">
        <f t="shared" si="374"/>
        <v>298</v>
      </c>
      <c r="E3862">
        <f t="shared" si="376"/>
        <v>0</v>
      </c>
      <c r="F3862">
        <f t="shared" si="375"/>
        <v>0</v>
      </c>
      <c r="G3862" t="str">
        <f t="shared" si="377"/>
        <v>F</v>
      </c>
    </row>
    <row r="3863" spans="1:7" x14ac:dyDescent="0.3">
      <c r="A3863">
        <v>8.8345663731041107E-2</v>
      </c>
      <c r="B3863">
        <f t="shared" si="372"/>
        <v>7</v>
      </c>
      <c r="C3863">
        <f t="shared" si="373"/>
        <v>5.8799624224048885E-2</v>
      </c>
      <c r="D3863">
        <f t="shared" si="374"/>
        <v>299</v>
      </c>
      <c r="E3863">
        <f t="shared" si="376"/>
        <v>0</v>
      </c>
      <c r="F3863">
        <f t="shared" si="375"/>
        <v>0</v>
      </c>
      <c r="G3863" t="str">
        <f t="shared" si="377"/>
        <v>F</v>
      </c>
    </row>
    <row r="3864" spans="1:7" x14ac:dyDescent="0.3">
      <c r="A3864">
        <v>8.8345663731041107E-2</v>
      </c>
      <c r="B3864">
        <f t="shared" si="372"/>
        <v>7</v>
      </c>
      <c r="C3864">
        <f t="shared" si="373"/>
        <v>0</v>
      </c>
      <c r="D3864">
        <f t="shared" si="374"/>
        <v>300</v>
      </c>
      <c r="E3864">
        <f t="shared" si="376"/>
        <v>0</v>
      </c>
      <c r="F3864">
        <f t="shared" si="375"/>
        <v>0</v>
      </c>
      <c r="G3864" t="str">
        <f t="shared" si="377"/>
        <v>F</v>
      </c>
    </row>
    <row r="3865" spans="1:7" x14ac:dyDescent="0.3">
      <c r="A3865">
        <v>8.8345663731041107E-2</v>
      </c>
      <c r="B3865">
        <f t="shared" si="372"/>
        <v>7</v>
      </c>
      <c r="C3865">
        <f t="shared" si="373"/>
        <v>0</v>
      </c>
      <c r="D3865">
        <f t="shared" si="374"/>
        <v>301</v>
      </c>
      <c r="E3865">
        <f t="shared" si="376"/>
        <v>0</v>
      </c>
      <c r="F3865">
        <f t="shared" si="375"/>
        <v>0</v>
      </c>
      <c r="G3865" t="str">
        <f t="shared" si="377"/>
        <v>F</v>
      </c>
    </row>
    <row r="3866" spans="1:7" x14ac:dyDescent="0.3">
      <c r="A3866">
        <v>8.8345663732393859E-2</v>
      </c>
      <c r="B3866">
        <f t="shared" si="372"/>
        <v>7</v>
      </c>
      <c r="C3866">
        <f t="shared" si="373"/>
        <v>1.352751244354522E-12</v>
      </c>
      <c r="D3866">
        <f t="shared" si="374"/>
        <v>302</v>
      </c>
      <c r="E3866">
        <f t="shared" si="376"/>
        <v>0</v>
      </c>
      <c r="F3866">
        <f t="shared" si="375"/>
        <v>0</v>
      </c>
      <c r="G3866" t="str">
        <f t="shared" si="377"/>
        <v>F</v>
      </c>
    </row>
    <row r="3867" spans="1:7" x14ac:dyDescent="0.3">
      <c r="A3867">
        <v>8.8345663732393859E-2</v>
      </c>
      <c r="B3867">
        <f t="shared" si="372"/>
        <v>7</v>
      </c>
      <c r="C3867">
        <f t="shared" si="373"/>
        <v>0</v>
      </c>
      <c r="D3867">
        <f t="shared" si="374"/>
        <v>303</v>
      </c>
      <c r="E3867">
        <f t="shared" si="376"/>
        <v>0</v>
      </c>
      <c r="F3867">
        <f t="shared" si="375"/>
        <v>0</v>
      </c>
      <c r="G3867" t="str">
        <f t="shared" si="377"/>
        <v>F</v>
      </c>
    </row>
    <row r="3868" spans="1:7" x14ac:dyDescent="0.3">
      <c r="A3868">
        <v>8.8505374789676267E-2</v>
      </c>
      <c r="B3868">
        <f t="shared" si="372"/>
        <v>7</v>
      </c>
      <c r="C3868">
        <f t="shared" si="373"/>
        <v>1.5971105728240786E-4</v>
      </c>
      <c r="D3868">
        <f t="shared" si="374"/>
        <v>304</v>
      </c>
      <c r="E3868">
        <f t="shared" si="376"/>
        <v>0</v>
      </c>
      <c r="F3868">
        <f t="shared" si="375"/>
        <v>0</v>
      </c>
      <c r="G3868" t="str">
        <f t="shared" si="377"/>
        <v>F</v>
      </c>
    </row>
    <row r="3869" spans="1:7" x14ac:dyDescent="0.3">
      <c r="A3869">
        <v>8.8505374789676267E-2</v>
      </c>
      <c r="B3869">
        <f t="shared" si="372"/>
        <v>7</v>
      </c>
      <c r="C3869">
        <f t="shared" si="373"/>
        <v>0</v>
      </c>
      <c r="D3869">
        <f t="shared" si="374"/>
        <v>305</v>
      </c>
      <c r="E3869">
        <f t="shared" si="376"/>
        <v>0</v>
      </c>
      <c r="F3869">
        <f t="shared" si="375"/>
        <v>0</v>
      </c>
      <c r="G3869" t="str">
        <f t="shared" si="377"/>
        <v>…</v>
      </c>
    </row>
    <row r="3870" spans="1:7" x14ac:dyDescent="0.3">
      <c r="A3870">
        <v>8.8969930985244278E-2</v>
      </c>
      <c r="B3870">
        <f t="shared" si="372"/>
        <v>7</v>
      </c>
      <c r="C3870">
        <f t="shared" si="373"/>
        <v>4.6455619556801109E-4</v>
      </c>
      <c r="D3870">
        <f t="shared" si="374"/>
        <v>306</v>
      </c>
      <c r="E3870">
        <f t="shared" si="376"/>
        <v>0</v>
      </c>
      <c r="F3870">
        <f t="shared" si="375"/>
        <v>0</v>
      </c>
      <c r="G3870" t="str">
        <f t="shared" si="377"/>
        <v>…</v>
      </c>
    </row>
    <row r="3871" spans="1:7" x14ac:dyDescent="0.3">
      <c r="A3871">
        <v>8.8969930985244278E-2</v>
      </c>
      <c r="B3871">
        <f t="shared" si="372"/>
        <v>7</v>
      </c>
      <c r="C3871">
        <f t="shared" si="373"/>
        <v>0</v>
      </c>
      <c r="D3871">
        <f t="shared" si="374"/>
        <v>307</v>
      </c>
      <c r="E3871">
        <f t="shared" si="376"/>
        <v>0</v>
      </c>
      <c r="F3871">
        <f t="shared" si="375"/>
        <v>0</v>
      </c>
      <c r="G3871" t="str">
        <f t="shared" si="377"/>
        <v>…</v>
      </c>
    </row>
    <row r="3872" spans="1:7" x14ac:dyDescent="0.3">
      <c r="A3872">
        <v>8.8969930985244278E-2</v>
      </c>
      <c r="B3872">
        <f t="shared" si="372"/>
        <v>7</v>
      </c>
      <c r="C3872">
        <f t="shared" si="373"/>
        <v>0</v>
      </c>
      <c r="D3872">
        <f t="shared" si="374"/>
        <v>308</v>
      </c>
      <c r="E3872">
        <f t="shared" si="376"/>
        <v>0</v>
      </c>
      <c r="F3872">
        <f t="shared" si="375"/>
        <v>0</v>
      </c>
      <c r="G3872" t="str">
        <f t="shared" si="377"/>
        <v>…</v>
      </c>
    </row>
    <row r="3873" spans="1:7" x14ac:dyDescent="0.3">
      <c r="A3873">
        <v>8.9016402479121112E-2</v>
      </c>
      <c r="B3873">
        <f t="shared" si="372"/>
        <v>7</v>
      </c>
      <c r="C3873">
        <f t="shared" si="373"/>
        <v>4.647149387683458E-5</v>
      </c>
      <c r="D3873">
        <f t="shared" si="374"/>
        <v>309</v>
      </c>
      <c r="E3873">
        <f t="shared" si="376"/>
        <v>0</v>
      </c>
      <c r="F3873">
        <f t="shared" si="375"/>
        <v>0</v>
      </c>
      <c r="G3873" t="str">
        <f t="shared" si="377"/>
        <v>…</v>
      </c>
    </row>
    <row r="3874" spans="1:7" x14ac:dyDescent="0.3">
      <c r="A3874">
        <v>0.26602684600152104</v>
      </c>
      <c r="B3874">
        <f t="shared" si="372"/>
        <v>7</v>
      </c>
      <c r="C3874">
        <f t="shared" si="373"/>
        <v>0.17701044352239992</v>
      </c>
      <c r="D3874">
        <f t="shared" si="374"/>
        <v>310</v>
      </c>
      <c r="E3874">
        <f t="shared" si="376"/>
        <v>0</v>
      </c>
      <c r="F3874">
        <f t="shared" si="375"/>
        <v>0</v>
      </c>
      <c r="G3874" t="str">
        <f t="shared" si="377"/>
        <v>…</v>
      </c>
    </row>
    <row r="3875" spans="1:7" x14ac:dyDescent="0.3">
      <c r="A3875">
        <v>0.26605714921936535</v>
      </c>
      <c r="B3875">
        <f t="shared" si="372"/>
        <v>7</v>
      </c>
      <c r="C3875">
        <f t="shared" si="373"/>
        <v>3.0303217844307451E-5</v>
      </c>
      <c r="D3875">
        <f t="shared" si="374"/>
        <v>311</v>
      </c>
      <c r="E3875">
        <f t="shared" si="376"/>
        <v>0</v>
      </c>
      <c r="F3875">
        <f t="shared" si="375"/>
        <v>0</v>
      </c>
      <c r="G3875" t="str">
        <f t="shared" si="377"/>
        <v>…</v>
      </c>
    </row>
    <row r="3876" spans="1:7" x14ac:dyDescent="0.3">
      <c r="A3876">
        <v>0.26605799932693158</v>
      </c>
      <c r="B3876">
        <f t="shared" si="372"/>
        <v>7</v>
      </c>
      <c r="C3876">
        <f t="shared" si="373"/>
        <v>8.5010756623038475E-7</v>
      </c>
      <c r="D3876">
        <f t="shared" si="374"/>
        <v>312</v>
      </c>
      <c r="E3876">
        <f t="shared" si="376"/>
        <v>0</v>
      </c>
      <c r="F3876">
        <f t="shared" si="375"/>
        <v>0</v>
      </c>
      <c r="G3876" t="str">
        <f t="shared" si="377"/>
        <v>…</v>
      </c>
    </row>
    <row r="3877" spans="1:7" x14ac:dyDescent="0.3">
      <c r="A3877">
        <v>0.26608505081399625</v>
      </c>
      <c r="B3877">
        <f t="shared" si="372"/>
        <v>7</v>
      </c>
      <c r="C3877">
        <f t="shared" si="373"/>
        <v>2.7051487064666535E-5</v>
      </c>
      <c r="D3877">
        <f t="shared" si="374"/>
        <v>313</v>
      </c>
      <c r="E3877">
        <f t="shared" si="376"/>
        <v>0</v>
      </c>
      <c r="F3877">
        <f t="shared" si="375"/>
        <v>0</v>
      </c>
      <c r="G3877" t="str">
        <f t="shared" si="377"/>
        <v>…</v>
      </c>
    </row>
    <row r="3878" spans="1:7" x14ac:dyDescent="0.3">
      <c r="A3878">
        <v>0.26608505081399625</v>
      </c>
      <c r="B3878">
        <f t="shared" si="372"/>
        <v>7</v>
      </c>
      <c r="C3878">
        <f t="shared" si="373"/>
        <v>0</v>
      </c>
      <c r="D3878">
        <f t="shared" si="374"/>
        <v>314</v>
      </c>
      <c r="E3878">
        <f t="shared" si="376"/>
        <v>0</v>
      </c>
      <c r="F3878">
        <f t="shared" si="375"/>
        <v>0</v>
      </c>
      <c r="G3878" t="str">
        <f t="shared" si="377"/>
        <v>…</v>
      </c>
    </row>
    <row r="3879" spans="1:7" x14ac:dyDescent="0.3">
      <c r="A3879">
        <v>0.26608505081399625</v>
      </c>
      <c r="B3879">
        <f t="shared" si="372"/>
        <v>7</v>
      </c>
      <c r="C3879">
        <f t="shared" si="373"/>
        <v>0</v>
      </c>
      <c r="D3879">
        <f t="shared" si="374"/>
        <v>315</v>
      </c>
      <c r="E3879">
        <f t="shared" si="376"/>
        <v>0</v>
      </c>
      <c r="F3879">
        <f t="shared" si="375"/>
        <v>0</v>
      </c>
      <c r="G3879" t="str">
        <f t="shared" si="377"/>
        <v>…</v>
      </c>
    </row>
    <row r="3880" spans="1:7" x14ac:dyDescent="0.3">
      <c r="A3880">
        <v>0.26608505081399625</v>
      </c>
      <c r="B3880">
        <f t="shared" si="372"/>
        <v>7</v>
      </c>
      <c r="C3880">
        <f t="shared" si="373"/>
        <v>0</v>
      </c>
      <c r="D3880">
        <f t="shared" si="374"/>
        <v>316</v>
      </c>
      <c r="E3880">
        <f t="shared" si="376"/>
        <v>0</v>
      </c>
      <c r="F3880">
        <f t="shared" si="375"/>
        <v>0</v>
      </c>
      <c r="G3880" t="str">
        <f t="shared" si="377"/>
        <v>…</v>
      </c>
    </row>
    <row r="3881" spans="1:7" x14ac:dyDescent="0.3">
      <c r="A3881">
        <v>0.34857263984187936</v>
      </c>
      <c r="B3881">
        <f t="shared" si="372"/>
        <v>7</v>
      </c>
      <c r="C3881">
        <f t="shared" si="373"/>
        <v>8.2487589027883113E-2</v>
      </c>
      <c r="D3881">
        <f t="shared" si="374"/>
        <v>317</v>
      </c>
      <c r="E3881">
        <f t="shared" si="376"/>
        <v>0</v>
      </c>
      <c r="F3881">
        <f t="shared" si="375"/>
        <v>0</v>
      </c>
      <c r="G3881" t="str">
        <f t="shared" si="377"/>
        <v>…</v>
      </c>
    </row>
    <row r="3882" spans="1:7" x14ac:dyDescent="0.3">
      <c r="A3882">
        <v>5.3926380514414856</v>
      </c>
      <c r="B3882">
        <f t="shared" si="372"/>
        <v>7</v>
      </c>
      <c r="C3882">
        <f t="shared" si="373"/>
        <v>5.0440654115996058</v>
      </c>
      <c r="D3882">
        <f t="shared" si="374"/>
        <v>318</v>
      </c>
      <c r="E3882">
        <f t="shared" si="376"/>
        <v>0</v>
      </c>
      <c r="F3882">
        <f t="shared" si="375"/>
        <v>0</v>
      </c>
      <c r="G3882" t="str">
        <f t="shared" si="377"/>
        <v>…</v>
      </c>
    </row>
    <row r="3883" spans="1:7" x14ac:dyDescent="0.3">
      <c r="A3883">
        <v>5.3926380514414856</v>
      </c>
      <c r="B3883">
        <f t="shared" si="372"/>
        <v>7</v>
      </c>
      <c r="C3883">
        <f t="shared" si="373"/>
        <v>0</v>
      </c>
      <c r="D3883">
        <f t="shared" si="374"/>
        <v>319</v>
      </c>
      <c r="E3883">
        <f t="shared" si="376"/>
        <v>0</v>
      </c>
      <c r="F3883">
        <f t="shared" si="375"/>
        <v>0</v>
      </c>
      <c r="G3883" t="str">
        <f t="shared" si="377"/>
        <v>…</v>
      </c>
    </row>
    <row r="3884" spans="1:7" x14ac:dyDescent="0.3">
      <c r="A3884">
        <v>5.3926380781158469</v>
      </c>
      <c r="B3884">
        <f t="shared" si="372"/>
        <v>7</v>
      </c>
      <c r="C3884">
        <f t="shared" si="373"/>
        <v>2.6674361386369583E-8</v>
      </c>
      <c r="D3884">
        <f t="shared" si="374"/>
        <v>320</v>
      </c>
      <c r="E3884">
        <f t="shared" si="376"/>
        <v>0</v>
      </c>
      <c r="F3884">
        <f t="shared" si="375"/>
        <v>0</v>
      </c>
      <c r="G3884" t="str">
        <f t="shared" si="377"/>
        <v>…</v>
      </c>
    </row>
    <row r="3885" spans="1:7" x14ac:dyDescent="0.3">
      <c r="A3885">
        <v>5.3926380781158576</v>
      </c>
      <c r="B3885">
        <f t="shared" ref="B3885:B3948" si="378">B3884</f>
        <v>7</v>
      </c>
      <c r="C3885">
        <f t="shared" ref="C3885:C3948" si="379">A3885-A3884</f>
        <v>1.0658141036401503E-14</v>
      </c>
      <c r="D3885">
        <f t="shared" ref="D3885:D3948" si="380">D3884+1</f>
        <v>321</v>
      </c>
      <c r="E3885">
        <f t="shared" si="376"/>
        <v>0</v>
      </c>
      <c r="F3885">
        <f t="shared" ref="F3885:F3948" si="381">E3885-E3884</f>
        <v>0</v>
      </c>
      <c r="G3885" t="str">
        <f t="shared" si="377"/>
        <v>…</v>
      </c>
    </row>
    <row r="3886" spans="1:7" x14ac:dyDescent="0.3">
      <c r="A3886">
        <v>5.3926380781159633</v>
      </c>
      <c r="B3886">
        <f t="shared" si="378"/>
        <v>7</v>
      </c>
      <c r="C3886">
        <f t="shared" si="379"/>
        <v>1.056932319443149E-13</v>
      </c>
      <c r="D3886">
        <f t="shared" si="380"/>
        <v>322</v>
      </c>
      <c r="E3886">
        <f t="shared" si="376"/>
        <v>0</v>
      </c>
      <c r="F3886">
        <f t="shared" si="381"/>
        <v>0</v>
      </c>
      <c r="G3886" t="str">
        <f t="shared" si="377"/>
        <v>…</v>
      </c>
    </row>
    <row r="3887" spans="1:7" x14ac:dyDescent="0.3">
      <c r="A3887">
        <v>5.3926380781159651</v>
      </c>
      <c r="B3887">
        <f t="shared" si="378"/>
        <v>7</v>
      </c>
      <c r="C3887">
        <f t="shared" si="379"/>
        <v>0</v>
      </c>
      <c r="D3887">
        <f t="shared" si="380"/>
        <v>323</v>
      </c>
      <c r="E3887">
        <f t="shared" si="376"/>
        <v>0</v>
      </c>
      <c r="F3887">
        <f t="shared" si="381"/>
        <v>0</v>
      </c>
      <c r="G3887" t="str">
        <f t="shared" si="377"/>
        <v>…</v>
      </c>
    </row>
    <row r="3888" spans="1:7" x14ac:dyDescent="0.3">
      <c r="A3888">
        <v>5.3934418364954038</v>
      </c>
      <c r="B3888">
        <f t="shared" si="378"/>
        <v>7</v>
      </c>
      <c r="C3888">
        <f t="shared" si="379"/>
        <v>8.0375837943869044E-4</v>
      </c>
      <c r="D3888">
        <f t="shared" si="380"/>
        <v>324</v>
      </c>
      <c r="E3888">
        <f t="shared" si="376"/>
        <v>0</v>
      </c>
      <c r="F3888">
        <f t="shared" si="381"/>
        <v>0</v>
      </c>
      <c r="G3888" t="str">
        <f t="shared" si="377"/>
        <v>…</v>
      </c>
    </row>
    <row r="3889" spans="1:7" x14ac:dyDescent="0.3">
      <c r="A3889">
        <v>5.3934418364954038</v>
      </c>
      <c r="B3889">
        <f t="shared" si="378"/>
        <v>7</v>
      </c>
      <c r="C3889">
        <f t="shared" si="379"/>
        <v>0</v>
      </c>
      <c r="D3889">
        <f t="shared" si="380"/>
        <v>325</v>
      </c>
      <c r="E3889">
        <f t="shared" si="376"/>
        <v>0</v>
      </c>
      <c r="F3889">
        <f t="shared" si="381"/>
        <v>0</v>
      </c>
      <c r="G3889" t="str">
        <f t="shared" si="377"/>
        <v>…</v>
      </c>
    </row>
    <row r="3890" spans="1:7" x14ac:dyDescent="0.3">
      <c r="A3890">
        <v>5.3934418364954038</v>
      </c>
      <c r="B3890">
        <f t="shared" si="378"/>
        <v>7</v>
      </c>
      <c r="C3890">
        <f t="shared" si="379"/>
        <v>0</v>
      </c>
      <c r="D3890">
        <f t="shared" si="380"/>
        <v>326</v>
      </c>
      <c r="E3890">
        <f t="shared" si="376"/>
        <v>0</v>
      </c>
      <c r="F3890">
        <f t="shared" si="381"/>
        <v>0</v>
      </c>
      <c r="G3890" t="str">
        <f t="shared" si="377"/>
        <v>…</v>
      </c>
    </row>
    <row r="3891" spans="1:7" x14ac:dyDescent="0.3">
      <c r="A3891">
        <v>5.3934418364954038</v>
      </c>
      <c r="B3891">
        <f t="shared" si="378"/>
        <v>7</v>
      </c>
      <c r="C3891">
        <f t="shared" si="379"/>
        <v>0</v>
      </c>
      <c r="D3891">
        <f t="shared" si="380"/>
        <v>327</v>
      </c>
      <c r="E3891">
        <f t="shared" si="376"/>
        <v>0</v>
      </c>
      <c r="F3891">
        <f t="shared" si="381"/>
        <v>0</v>
      </c>
      <c r="G3891" t="str">
        <f t="shared" si="377"/>
        <v>…</v>
      </c>
    </row>
    <row r="3892" spans="1:7" x14ac:dyDescent="0.3">
      <c r="A3892">
        <v>5.3934418364954038</v>
      </c>
      <c r="B3892">
        <f t="shared" si="378"/>
        <v>7</v>
      </c>
      <c r="C3892">
        <f t="shared" si="379"/>
        <v>0</v>
      </c>
      <c r="D3892">
        <f t="shared" si="380"/>
        <v>328</v>
      </c>
      <c r="E3892">
        <f t="shared" si="376"/>
        <v>0</v>
      </c>
      <c r="F3892">
        <f t="shared" si="381"/>
        <v>0</v>
      </c>
      <c r="G3892" t="str">
        <f t="shared" si="377"/>
        <v>…</v>
      </c>
    </row>
    <row r="3893" spans="1:7" x14ac:dyDescent="0.3">
      <c r="A3893">
        <v>5.3934418364954038</v>
      </c>
      <c r="B3893">
        <f t="shared" si="378"/>
        <v>7</v>
      </c>
      <c r="C3893">
        <f t="shared" si="379"/>
        <v>0</v>
      </c>
      <c r="D3893">
        <f t="shared" si="380"/>
        <v>329</v>
      </c>
      <c r="E3893">
        <f t="shared" si="376"/>
        <v>0</v>
      </c>
      <c r="F3893">
        <f t="shared" si="381"/>
        <v>0</v>
      </c>
      <c r="G3893" t="str">
        <f t="shared" si="377"/>
        <v>…</v>
      </c>
    </row>
    <row r="3894" spans="1:7" x14ac:dyDescent="0.3">
      <c r="A3894">
        <v>5.3934418364954038</v>
      </c>
      <c r="B3894">
        <f t="shared" si="378"/>
        <v>7</v>
      </c>
      <c r="C3894">
        <f t="shared" si="379"/>
        <v>0</v>
      </c>
      <c r="D3894">
        <f t="shared" si="380"/>
        <v>330</v>
      </c>
      <c r="E3894">
        <f t="shared" si="376"/>
        <v>0</v>
      </c>
      <c r="F3894">
        <f t="shared" si="381"/>
        <v>0</v>
      </c>
      <c r="G3894" t="str">
        <f t="shared" si="377"/>
        <v>…</v>
      </c>
    </row>
    <row r="3895" spans="1:7" x14ac:dyDescent="0.3">
      <c r="A3895">
        <v>5.3934418364954038</v>
      </c>
      <c r="B3895">
        <f t="shared" si="378"/>
        <v>7</v>
      </c>
      <c r="C3895">
        <f t="shared" si="379"/>
        <v>0</v>
      </c>
      <c r="D3895">
        <f t="shared" si="380"/>
        <v>331</v>
      </c>
      <c r="E3895">
        <f t="shared" si="376"/>
        <v>0</v>
      </c>
      <c r="F3895">
        <f t="shared" si="381"/>
        <v>0</v>
      </c>
      <c r="G3895" t="str">
        <f t="shared" si="377"/>
        <v>…</v>
      </c>
    </row>
    <row r="3896" spans="1:7" x14ac:dyDescent="0.3">
      <c r="A3896">
        <v>5.3934418441378646</v>
      </c>
      <c r="B3896">
        <f t="shared" si="378"/>
        <v>7</v>
      </c>
      <c r="C3896">
        <f t="shared" si="379"/>
        <v>7.6424608863590038E-9</v>
      </c>
      <c r="D3896">
        <f t="shared" si="380"/>
        <v>332</v>
      </c>
      <c r="E3896">
        <f t="shared" si="376"/>
        <v>0</v>
      </c>
      <c r="F3896">
        <f t="shared" si="381"/>
        <v>0</v>
      </c>
      <c r="G3896" t="str">
        <f t="shared" si="377"/>
        <v>…</v>
      </c>
    </row>
    <row r="3897" spans="1:7" x14ac:dyDescent="0.3">
      <c r="A3897">
        <v>5.3934418441378646</v>
      </c>
      <c r="B3897">
        <f t="shared" si="378"/>
        <v>7</v>
      </c>
      <c r="C3897">
        <f t="shared" si="379"/>
        <v>0</v>
      </c>
      <c r="D3897">
        <f t="shared" si="380"/>
        <v>333</v>
      </c>
      <c r="E3897">
        <f t="shared" si="376"/>
        <v>0</v>
      </c>
      <c r="F3897">
        <f t="shared" si="381"/>
        <v>0</v>
      </c>
      <c r="G3897" t="str">
        <f t="shared" si="377"/>
        <v>…</v>
      </c>
    </row>
    <row r="3898" spans="1:7" x14ac:dyDescent="0.3">
      <c r="A3898">
        <v>5.3938228405525246</v>
      </c>
      <c r="B3898">
        <f t="shared" si="378"/>
        <v>7</v>
      </c>
      <c r="C3898">
        <f t="shared" si="379"/>
        <v>3.8099641465993983E-4</v>
      </c>
      <c r="D3898">
        <f t="shared" si="380"/>
        <v>334</v>
      </c>
      <c r="E3898">
        <f t="shared" si="376"/>
        <v>0</v>
      </c>
      <c r="F3898">
        <f t="shared" si="381"/>
        <v>0</v>
      </c>
      <c r="G3898" t="str">
        <f t="shared" si="377"/>
        <v>…</v>
      </c>
    </row>
    <row r="3899" spans="1:7" x14ac:dyDescent="0.3">
      <c r="A3899">
        <v>5.3938228405525246</v>
      </c>
      <c r="B3899">
        <f t="shared" si="378"/>
        <v>7</v>
      </c>
      <c r="C3899">
        <f t="shared" si="379"/>
        <v>0</v>
      </c>
      <c r="D3899">
        <f t="shared" si="380"/>
        <v>335</v>
      </c>
      <c r="E3899">
        <f t="shared" si="376"/>
        <v>0</v>
      </c>
      <c r="F3899">
        <f t="shared" si="381"/>
        <v>0</v>
      </c>
      <c r="G3899" t="str">
        <f t="shared" si="377"/>
        <v>…</v>
      </c>
    </row>
    <row r="3900" spans="1:7" x14ac:dyDescent="0.3">
      <c r="A3900">
        <v>5.39382441572827</v>
      </c>
      <c r="B3900">
        <f t="shared" si="378"/>
        <v>7</v>
      </c>
      <c r="C3900">
        <f t="shared" si="379"/>
        <v>1.5751757453941195E-6</v>
      </c>
      <c r="D3900">
        <f t="shared" si="380"/>
        <v>336</v>
      </c>
      <c r="E3900">
        <f t="shared" si="376"/>
        <v>0</v>
      </c>
      <c r="F3900">
        <f t="shared" si="381"/>
        <v>0</v>
      </c>
      <c r="G3900" t="str">
        <f t="shared" si="377"/>
        <v>…</v>
      </c>
    </row>
    <row r="3901" spans="1:7" x14ac:dyDescent="0.3">
      <c r="A3901">
        <v>5.39382441572827</v>
      </c>
      <c r="B3901">
        <f t="shared" si="378"/>
        <v>7</v>
      </c>
      <c r="C3901">
        <f t="shared" si="379"/>
        <v>0</v>
      </c>
      <c r="D3901">
        <f t="shared" si="380"/>
        <v>337</v>
      </c>
      <c r="E3901">
        <f t="shared" si="376"/>
        <v>0</v>
      </c>
      <c r="F3901">
        <f t="shared" si="381"/>
        <v>0</v>
      </c>
      <c r="G3901" t="str">
        <f t="shared" si="377"/>
        <v>…</v>
      </c>
    </row>
    <row r="3902" spans="1:7" x14ac:dyDescent="0.3">
      <c r="A3902">
        <v>5.39382441572827</v>
      </c>
      <c r="B3902">
        <f t="shared" si="378"/>
        <v>7</v>
      </c>
      <c r="C3902">
        <f t="shared" si="379"/>
        <v>0</v>
      </c>
      <c r="D3902">
        <f t="shared" si="380"/>
        <v>338</v>
      </c>
      <c r="E3902">
        <f t="shared" si="376"/>
        <v>0</v>
      </c>
      <c r="F3902">
        <f t="shared" si="381"/>
        <v>0</v>
      </c>
      <c r="G3902" t="str">
        <f t="shared" si="377"/>
        <v>…</v>
      </c>
    </row>
    <row r="3903" spans="1:7" x14ac:dyDescent="0.3">
      <c r="A3903">
        <v>5.39382441572827</v>
      </c>
      <c r="B3903">
        <f t="shared" si="378"/>
        <v>7</v>
      </c>
      <c r="C3903">
        <f t="shared" si="379"/>
        <v>0</v>
      </c>
      <c r="D3903">
        <f t="shared" si="380"/>
        <v>339</v>
      </c>
      <c r="E3903">
        <f t="shared" si="376"/>
        <v>0</v>
      </c>
      <c r="F3903">
        <f t="shared" si="381"/>
        <v>0</v>
      </c>
      <c r="G3903" t="str">
        <f t="shared" si="377"/>
        <v>…</v>
      </c>
    </row>
    <row r="3904" spans="1:7" x14ac:dyDescent="0.3">
      <c r="A3904">
        <v>5.3938244157767539</v>
      </c>
      <c r="B3904">
        <f t="shared" si="378"/>
        <v>7</v>
      </c>
      <c r="C3904">
        <f t="shared" si="379"/>
        <v>4.8483883574590436E-11</v>
      </c>
      <c r="D3904">
        <f t="shared" si="380"/>
        <v>340</v>
      </c>
      <c r="E3904">
        <f t="shared" si="376"/>
        <v>0</v>
      </c>
      <c r="F3904">
        <f t="shared" si="381"/>
        <v>0</v>
      </c>
      <c r="G3904" t="str">
        <f t="shared" si="377"/>
        <v>…</v>
      </c>
    </row>
    <row r="3905" spans="1:7" x14ac:dyDescent="0.3">
      <c r="A3905">
        <v>5.3938264608923072</v>
      </c>
      <c r="B3905">
        <f t="shared" si="378"/>
        <v>7</v>
      </c>
      <c r="C3905">
        <f t="shared" si="379"/>
        <v>2.0451155533507404E-6</v>
      </c>
      <c r="D3905">
        <f t="shared" si="380"/>
        <v>341</v>
      </c>
      <c r="E3905">
        <f t="shared" si="376"/>
        <v>0</v>
      </c>
      <c r="F3905">
        <f t="shared" si="381"/>
        <v>0</v>
      </c>
      <c r="G3905" t="str">
        <f t="shared" si="377"/>
        <v>…</v>
      </c>
    </row>
    <row r="3906" spans="1:7" x14ac:dyDescent="0.3">
      <c r="A3906">
        <v>5.3938264608923072</v>
      </c>
      <c r="B3906">
        <f t="shared" si="378"/>
        <v>7</v>
      </c>
      <c r="C3906">
        <f t="shared" si="379"/>
        <v>0</v>
      </c>
      <c r="D3906">
        <f t="shared" si="380"/>
        <v>342</v>
      </c>
      <c r="E3906">
        <f t="shared" si="376"/>
        <v>0</v>
      </c>
      <c r="F3906">
        <f t="shared" si="381"/>
        <v>0</v>
      </c>
      <c r="G3906" t="str">
        <f t="shared" si="377"/>
        <v>…</v>
      </c>
    </row>
    <row r="3907" spans="1:7" x14ac:dyDescent="0.3">
      <c r="A3907">
        <v>5.3938265608939613</v>
      </c>
      <c r="B3907">
        <f t="shared" si="378"/>
        <v>7</v>
      </c>
      <c r="C3907">
        <f t="shared" si="379"/>
        <v>1.000016540686488E-7</v>
      </c>
      <c r="D3907">
        <f t="shared" si="380"/>
        <v>343</v>
      </c>
      <c r="E3907">
        <f t="shared" ref="E3907:E3970" si="382">IF(A3907&lt;7,0,D3907)</f>
        <v>0</v>
      </c>
      <c r="F3907">
        <f t="shared" si="381"/>
        <v>0</v>
      </c>
      <c r="G3907" t="str">
        <f t="shared" ref="G3907:G3970" si="383">IF(D3907&lt;50,"A",IF(D3907&lt;100,"B",IF(D3907&lt;150,"C",IF(D3907&lt;200,"D",IF(D3907&lt;250,"E",IF(D3907&lt;305,"F","…"))))))</f>
        <v>…</v>
      </c>
    </row>
    <row r="3908" spans="1:7" x14ac:dyDescent="0.3">
      <c r="A3908">
        <v>5.393912659395304</v>
      </c>
      <c r="B3908">
        <f t="shared" si="378"/>
        <v>7</v>
      </c>
      <c r="C3908">
        <f t="shared" si="379"/>
        <v>8.6098501342668499E-5</v>
      </c>
      <c r="D3908">
        <f t="shared" si="380"/>
        <v>344</v>
      </c>
      <c r="E3908">
        <f t="shared" si="382"/>
        <v>0</v>
      </c>
      <c r="F3908">
        <f t="shared" si="381"/>
        <v>0</v>
      </c>
      <c r="G3908" t="str">
        <f t="shared" si="383"/>
        <v>…</v>
      </c>
    </row>
    <row r="3909" spans="1:7" x14ac:dyDescent="0.3">
      <c r="A3909">
        <v>5.3939129561391583</v>
      </c>
      <c r="B3909">
        <f t="shared" si="378"/>
        <v>7</v>
      </c>
      <c r="C3909">
        <f t="shared" si="379"/>
        <v>2.9674385437772344E-7</v>
      </c>
      <c r="D3909">
        <f t="shared" si="380"/>
        <v>345</v>
      </c>
      <c r="E3909">
        <f t="shared" si="382"/>
        <v>0</v>
      </c>
      <c r="F3909">
        <f t="shared" si="381"/>
        <v>0</v>
      </c>
      <c r="G3909" t="str">
        <f t="shared" si="383"/>
        <v>…</v>
      </c>
    </row>
    <row r="3910" spans="1:7" x14ac:dyDescent="0.3">
      <c r="A3910">
        <v>5.3939463692885194</v>
      </c>
      <c r="B3910">
        <f t="shared" si="378"/>
        <v>7</v>
      </c>
      <c r="C3910">
        <f t="shared" si="379"/>
        <v>3.3413149361116723E-5</v>
      </c>
      <c r="D3910">
        <f t="shared" si="380"/>
        <v>346</v>
      </c>
      <c r="E3910">
        <f t="shared" si="382"/>
        <v>0</v>
      </c>
      <c r="F3910">
        <f t="shared" si="381"/>
        <v>0</v>
      </c>
      <c r="G3910" t="str">
        <f t="shared" si="383"/>
        <v>…</v>
      </c>
    </row>
    <row r="3911" spans="1:7" x14ac:dyDescent="0.3">
      <c r="A3911">
        <v>5.3939463692885194</v>
      </c>
      <c r="B3911">
        <f t="shared" si="378"/>
        <v>7</v>
      </c>
      <c r="C3911">
        <f t="shared" si="379"/>
        <v>0</v>
      </c>
      <c r="D3911">
        <f t="shared" si="380"/>
        <v>347</v>
      </c>
      <c r="E3911">
        <f t="shared" si="382"/>
        <v>0</v>
      </c>
      <c r="F3911">
        <f t="shared" si="381"/>
        <v>0</v>
      </c>
      <c r="G3911" t="str">
        <f t="shared" si="383"/>
        <v>…</v>
      </c>
    </row>
    <row r="3912" spans="1:7" x14ac:dyDescent="0.3">
      <c r="A3912">
        <v>5.3939483685975462</v>
      </c>
      <c r="B3912">
        <f t="shared" si="378"/>
        <v>7</v>
      </c>
      <c r="C3912">
        <f t="shared" si="379"/>
        <v>1.9993090267789171E-6</v>
      </c>
      <c r="D3912">
        <f t="shared" si="380"/>
        <v>348</v>
      </c>
      <c r="E3912">
        <f t="shared" si="382"/>
        <v>0</v>
      </c>
      <c r="F3912">
        <f t="shared" si="381"/>
        <v>0</v>
      </c>
      <c r="G3912" t="str">
        <f t="shared" si="383"/>
        <v>…</v>
      </c>
    </row>
    <row r="3913" spans="1:7" x14ac:dyDescent="0.3">
      <c r="A3913">
        <v>5.3939483685975462</v>
      </c>
      <c r="B3913">
        <f t="shared" si="378"/>
        <v>7</v>
      </c>
      <c r="C3913">
        <f t="shared" si="379"/>
        <v>0</v>
      </c>
      <c r="D3913">
        <f t="shared" si="380"/>
        <v>349</v>
      </c>
      <c r="E3913">
        <f t="shared" si="382"/>
        <v>0</v>
      </c>
      <c r="F3913">
        <f t="shared" si="381"/>
        <v>0</v>
      </c>
      <c r="G3913" t="str">
        <f t="shared" si="383"/>
        <v>…</v>
      </c>
    </row>
    <row r="3914" spans="1:7" x14ac:dyDescent="0.3">
      <c r="A3914">
        <v>5.3939483685975587</v>
      </c>
      <c r="B3914">
        <f t="shared" si="378"/>
        <v>7</v>
      </c>
      <c r="C3914">
        <f t="shared" si="379"/>
        <v>1.2434497875801753E-14</v>
      </c>
      <c r="D3914">
        <f t="shared" si="380"/>
        <v>350</v>
      </c>
      <c r="E3914">
        <f t="shared" si="382"/>
        <v>0</v>
      </c>
      <c r="F3914">
        <f t="shared" si="381"/>
        <v>0</v>
      </c>
      <c r="G3914" t="str">
        <f t="shared" si="383"/>
        <v>…</v>
      </c>
    </row>
    <row r="3915" spans="1:7" x14ac:dyDescent="0.3">
      <c r="A3915">
        <v>5.3939483685975587</v>
      </c>
      <c r="B3915">
        <f t="shared" si="378"/>
        <v>7</v>
      </c>
      <c r="C3915">
        <f t="shared" si="379"/>
        <v>0</v>
      </c>
      <c r="D3915">
        <f t="shared" si="380"/>
        <v>351</v>
      </c>
      <c r="E3915">
        <f t="shared" si="382"/>
        <v>0</v>
      </c>
      <c r="F3915">
        <f t="shared" si="381"/>
        <v>0</v>
      </c>
      <c r="G3915" t="str">
        <f t="shared" si="383"/>
        <v>…</v>
      </c>
    </row>
    <row r="3916" spans="1:7" x14ac:dyDescent="0.3">
      <c r="A3916">
        <v>5.3961795560676125</v>
      </c>
      <c r="B3916">
        <f t="shared" si="378"/>
        <v>7</v>
      </c>
      <c r="C3916">
        <f t="shared" si="379"/>
        <v>2.231187470053797E-3</v>
      </c>
      <c r="D3916">
        <f t="shared" si="380"/>
        <v>352</v>
      </c>
      <c r="E3916">
        <f t="shared" si="382"/>
        <v>0</v>
      </c>
      <c r="F3916">
        <f t="shared" si="381"/>
        <v>0</v>
      </c>
      <c r="G3916" t="str">
        <f t="shared" si="383"/>
        <v>…</v>
      </c>
    </row>
    <row r="3917" spans="1:7" x14ac:dyDescent="0.3">
      <c r="A3917">
        <v>5.396179556073287</v>
      </c>
      <c r="B3917">
        <f t="shared" si="378"/>
        <v>7</v>
      </c>
      <c r="C3917">
        <f t="shared" si="379"/>
        <v>5.6745719234641001E-12</v>
      </c>
      <c r="D3917">
        <f t="shared" si="380"/>
        <v>353</v>
      </c>
      <c r="E3917">
        <f t="shared" si="382"/>
        <v>0</v>
      </c>
      <c r="F3917">
        <f t="shared" si="381"/>
        <v>0</v>
      </c>
      <c r="G3917" t="str">
        <f t="shared" si="383"/>
        <v>…</v>
      </c>
    </row>
    <row r="3918" spans="1:7" x14ac:dyDescent="0.3">
      <c r="A3918">
        <v>5.396179556073287</v>
      </c>
      <c r="B3918">
        <f t="shared" si="378"/>
        <v>7</v>
      </c>
      <c r="C3918">
        <f t="shared" si="379"/>
        <v>0</v>
      </c>
      <c r="D3918">
        <f t="shared" si="380"/>
        <v>354</v>
      </c>
      <c r="E3918">
        <f t="shared" si="382"/>
        <v>0</v>
      </c>
      <c r="F3918">
        <f t="shared" si="381"/>
        <v>0</v>
      </c>
      <c r="G3918" t="str">
        <f t="shared" si="383"/>
        <v>…</v>
      </c>
    </row>
    <row r="3919" spans="1:7" x14ac:dyDescent="0.3">
      <c r="A3919">
        <v>5.396179556073287</v>
      </c>
      <c r="B3919">
        <f t="shared" si="378"/>
        <v>7</v>
      </c>
      <c r="C3919">
        <f t="shared" si="379"/>
        <v>0</v>
      </c>
      <c r="D3919">
        <f t="shared" si="380"/>
        <v>355</v>
      </c>
      <c r="E3919">
        <f t="shared" si="382"/>
        <v>0</v>
      </c>
      <c r="F3919">
        <f t="shared" si="381"/>
        <v>0</v>
      </c>
      <c r="G3919" t="str">
        <f t="shared" si="383"/>
        <v>…</v>
      </c>
    </row>
    <row r="3920" spans="1:7" x14ac:dyDescent="0.3">
      <c r="A3920">
        <v>5.396179556073287</v>
      </c>
      <c r="B3920">
        <f t="shared" si="378"/>
        <v>7</v>
      </c>
      <c r="C3920">
        <f t="shared" si="379"/>
        <v>0</v>
      </c>
      <c r="D3920">
        <f t="shared" si="380"/>
        <v>356</v>
      </c>
      <c r="E3920">
        <f t="shared" si="382"/>
        <v>0</v>
      </c>
      <c r="F3920">
        <f t="shared" si="381"/>
        <v>0</v>
      </c>
      <c r="G3920" t="str">
        <f t="shared" si="383"/>
        <v>…</v>
      </c>
    </row>
    <row r="3921" spans="1:7" x14ac:dyDescent="0.3">
      <c r="A3921">
        <v>5.396179556073287</v>
      </c>
      <c r="B3921">
        <f t="shared" si="378"/>
        <v>7</v>
      </c>
      <c r="C3921">
        <f t="shared" si="379"/>
        <v>0</v>
      </c>
      <c r="D3921">
        <f t="shared" si="380"/>
        <v>357</v>
      </c>
      <c r="E3921">
        <f t="shared" si="382"/>
        <v>0</v>
      </c>
      <c r="F3921">
        <f t="shared" si="381"/>
        <v>0</v>
      </c>
      <c r="G3921" t="str">
        <f t="shared" si="383"/>
        <v>…</v>
      </c>
    </row>
    <row r="3922" spans="1:7" x14ac:dyDescent="0.3">
      <c r="A3922">
        <v>5.396179556073287</v>
      </c>
      <c r="B3922">
        <f t="shared" si="378"/>
        <v>7</v>
      </c>
      <c r="C3922">
        <f t="shared" si="379"/>
        <v>0</v>
      </c>
      <c r="D3922">
        <f t="shared" si="380"/>
        <v>358</v>
      </c>
      <c r="E3922">
        <f t="shared" si="382"/>
        <v>0</v>
      </c>
      <c r="F3922">
        <f t="shared" si="381"/>
        <v>0</v>
      </c>
      <c r="G3922" t="str">
        <f t="shared" si="383"/>
        <v>…</v>
      </c>
    </row>
    <row r="3923" spans="1:7" x14ac:dyDescent="0.3">
      <c r="A3923">
        <v>5.3961807453689623</v>
      </c>
      <c r="B3923">
        <f t="shared" si="378"/>
        <v>7</v>
      </c>
      <c r="C3923">
        <f t="shared" si="379"/>
        <v>1.1892956752745931E-6</v>
      </c>
      <c r="D3923">
        <f t="shared" si="380"/>
        <v>359</v>
      </c>
      <c r="E3923">
        <f t="shared" si="382"/>
        <v>0</v>
      </c>
      <c r="F3923">
        <f t="shared" si="381"/>
        <v>0</v>
      </c>
      <c r="G3923" t="str">
        <f t="shared" si="383"/>
        <v>…</v>
      </c>
    </row>
    <row r="3924" spans="1:7" x14ac:dyDescent="0.3">
      <c r="A3924">
        <v>5.4542507956408999</v>
      </c>
      <c r="B3924">
        <f t="shared" si="378"/>
        <v>7</v>
      </c>
      <c r="C3924">
        <f t="shared" si="379"/>
        <v>5.8070050271937568E-2</v>
      </c>
      <c r="D3924">
        <f t="shared" si="380"/>
        <v>360</v>
      </c>
      <c r="E3924">
        <f t="shared" si="382"/>
        <v>0</v>
      </c>
      <c r="F3924">
        <f t="shared" si="381"/>
        <v>0</v>
      </c>
      <c r="G3924" t="str">
        <f t="shared" si="383"/>
        <v>…</v>
      </c>
    </row>
    <row r="3925" spans="1:7" x14ac:dyDescent="0.3">
      <c r="A3925">
        <v>5.4542507965577469</v>
      </c>
      <c r="B3925">
        <f t="shared" si="378"/>
        <v>7</v>
      </c>
      <c r="C3925">
        <f t="shared" si="379"/>
        <v>9.1684704273120587E-10</v>
      </c>
      <c r="D3925">
        <f t="shared" si="380"/>
        <v>361</v>
      </c>
      <c r="E3925">
        <f t="shared" si="382"/>
        <v>0</v>
      </c>
      <c r="F3925">
        <f t="shared" si="381"/>
        <v>0</v>
      </c>
      <c r="G3925" t="str">
        <f t="shared" si="383"/>
        <v>…</v>
      </c>
    </row>
    <row r="3926" spans="1:7" x14ac:dyDescent="0.3">
      <c r="A3926">
        <v>5.4542507965577469</v>
      </c>
      <c r="B3926">
        <f t="shared" si="378"/>
        <v>7</v>
      </c>
      <c r="C3926">
        <f t="shared" si="379"/>
        <v>0</v>
      </c>
      <c r="D3926">
        <f t="shared" si="380"/>
        <v>362</v>
      </c>
      <c r="E3926">
        <f t="shared" si="382"/>
        <v>0</v>
      </c>
      <c r="F3926">
        <f t="shared" si="381"/>
        <v>0</v>
      </c>
      <c r="G3926" t="str">
        <f t="shared" si="383"/>
        <v>…</v>
      </c>
    </row>
    <row r="3927" spans="1:7" x14ac:dyDescent="0.3">
      <c r="A3927">
        <v>5.4542507965577469</v>
      </c>
      <c r="B3927">
        <f t="shared" si="378"/>
        <v>7</v>
      </c>
      <c r="C3927">
        <f t="shared" si="379"/>
        <v>0</v>
      </c>
      <c r="D3927">
        <f t="shared" si="380"/>
        <v>363</v>
      </c>
      <c r="E3927">
        <f t="shared" si="382"/>
        <v>0</v>
      </c>
      <c r="F3927">
        <f t="shared" si="381"/>
        <v>0</v>
      </c>
      <c r="G3927" t="str">
        <f t="shared" si="383"/>
        <v>…</v>
      </c>
    </row>
    <row r="3928" spans="1:7" x14ac:dyDescent="0.3">
      <c r="A3928">
        <v>5.4542507965577469</v>
      </c>
      <c r="B3928">
        <f t="shared" si="378"/>
        <v>7</v>
      </c>
      <c r="C3928">
        <f t="shared" si="379"/>
        <v>0</v>
      </c>
      <c r="D3928">
        <f t="shared" si="380"/>
        <v>364</v>
      </c>
      <c r="E3928">
        <f t="shared" si="382"/>
        <v>0</v>
      </c>
      <c r="F3928">
        <f t="shared" si="381"/>
        <v>0</v>
      </c>
      <c r="G3928" t="str">
        <f t="shared" si="383"/>
        <v>…</v>
      </c>
    </row>
    <row r="3929" spans="1:7" x14ac:dyDescent="0.3">
      <c r="A3929">
        <v>5.4542507965577469</v>
      </c>
      <c r="B3929">
        <f t="shared" si="378"/>
        <v>7</v>
      </c>
      <c r="C3929">
        <f t="shared" si="379"/>
        <v>0</v>
      </c>
      <c r="D3929">
        <f t="shared" si="380"/>
        <v>365</v>
      </c>
      <c r="E3929">
        <f t="shared" si="382"/>
        <v>0</v>
      </c>
      <c r="F3929">
        <f t="shared" si="381"/>
        <v>0</v>
      </c>
      <c r="G3929" t="str">
        <f t="shared" si="383"/>
        <v>…</v>
      </c>
    </row>
    <row r="3930" spans="1:7" x14ac:dyDescent="0.3">
      <c r="A3930">
        <v>5.4542507965577469</v>
      </c>
      <c r="B3930">
        <f t="shared" si="378"/>
        <v>7</v>
      </c>
      <c r="C3930">
        <f t="shared" si="379"/>
        <v>0</v>
      </c>
      <c r="D3930">
        <f t="shared" si="380"/>
        <v>366</v>
      </c>
      <c r="E3930">
        <f t="shared" si="382"/>
        <v>0</v>
      </c>
      <c r="F3930">
        <f t="shared" si="381"/>
        <v>0</v>
      </c>
      <c r="G3930" t="str">
        <f t="shared" si="383"/>
        <v>…</v>
      </c>
    </row>
    <row r="3931" spans="1:7" x14ac:dyDescent="0.3">
      <c r="A3931">
        <v>5.4545786436457373</v>
      </c>
      <c r="B3931">
        <f t="shared" si="378"/>
        <v>7</v>
      </c>
      <c r="C3931">
        <f t="shared" si="379"/>
        <v>3.2784708799038498E-4</v>
      </c>
      <c r="D3931">
        <f t="shared" si="380"/>
        <v>367</v>
      </c>
      <c r="E3931">
        <f t="shared" si="382"/>
        <v>0</v>
      </c>
      <c r="F3931">
        <f t="shared" si="381"/>
        <v>0</v>
      </c>
      <c r="G3931" t="str">
        <f t="shared" si="383"/>
        <v>…</v>
      </c>
    </row>
    <row r="3932" spans="1:7" x14ac:dyDescent="0.3">
      <c r="A3932">
        <v>5.4545790788011752</v>
      </c>
      <c r="B3932">
        <f t="shared" si="378"/>
        <v>7</v>
      </c>
      <c r="C3932">
        <f t="shared" si="379"/>
        <v>4.3515543790562106E-7</v>
      </c>
      <c r="D3932">
        <f t="shared" si="380"/>
        <v>368</v>
      </c>
      <c r="E3932">
        <f t="shared" si="382"/>
        <v>0</v>
      </c>
      <c r="F3932">
        <f t="shared" si="381"/>
        <v>0</v>
      </c>
      <c r="G3932" t="str">
        <f t="shared" si="383"/>
        <v>…</v>
      </c>
    </row>
    <row r="3933" spans="1:7" x14ac:dyDescent="0.3">
      <c r="A3933">
        <v>5.4545790788011752</v>
      </c>
      <c r="B3933">
        <f t="shared" si="378"/>
        <v>7</v>
      </c>
      <c r="C3933">
        <f t="shared" si="379"/>
        <v>0</v>
      </c>
      <c r="D3933">
        <f t="shared" si="380"/>
        <v>369</v>
      </c>
      <c r="E3933">
        <f t="shared" si="382"/>
        <v>0</v>
      </c>
      <c r="F3933">
        <f t="shared" si="381"/>
        <v>0</v>
      </c>
      <c r="G3933" t="str">
        <f t="shared" si="383"/>
        <v>…</v>
      </c>
    </row>
    <row r="3934" spans="1:7" x14ac:dyDescent="0.3">
      <c r="A3934">
        <v>5.4545790788011752</v>
      </c>
      <c r="B3934">
        <f t="shared" si="378"/>
        <v>7</v>
      </c>
      <c r="C3934">
        <f t="shared" si="379"/>
        <v>0</v>
      </c>
      <c r="D3934">
        <f t="shared" si="380"/>
        <v>370</v>
      </c>
      <c r="E3934">
        <f t="shared" si="382"/>
        <v>0</v>
      </c>
      <c r="F3934">
        <f t="shared" si="381"/>
        <v>0</v>
      </c>
      <c r="G3934" t="str">
        <f t="shared" si="383"/>
        <v>…</v>
      </c>
    </row>
    <row r="3935" spans="1:7" x14ac:dyDescent="0.3">
      <c r="A3935">
        <v>5.4545790788011814</v>
      </c>
      <c r="B3935">
        <f t="shared" si="378"/>
        <v>7</v>
      </c>
      <c r="C3935">
        <f t="shared" si="379"/>
        <v>0</v>
      </c>
      <c r="D3935">
        <f t="shared" si="380"/>
        <v>371</v>
      </c>
      <c r="E3935">
        <f t="shared" si="382"/>
        <v>0</v>
      </c>
      <c r="F3935">
        <f t="shared" si="381"/>
        <v>0</v>
      </c>
      <c r="G3935" t="str">
        <f t="shared" si="383"/>
        <v>…</v>
      </c>
    </row>
    <row r="3936" spans="1:7" x14ac:dyDescent="0.3">
      <c r="A3936">
        <v>5.4545790788018476</v>
      </c>
      <c r="B3936">
        <f t="shared" si="378"/>
        <v>7</v>
      </c>
      <c r="C3936">
        <f t="shared" si="379"/>
        <v>6.6613381477509392E-13</v>
      </c>
      <c r="D3936">
        <f t="shared" si="380"/>
        <v>372</v>
      </c>
      <c r="E3936">
        <f t="shared" si="382"/>
        <v>0</v>
      </c>
      <c r="F3936">
        <f t="shared" si="381"/>
        <v>0</v>
      </c>
      <c r="G3936" t="str">
        <f t="shared" si="383"/>
        <v>…</v>
      </c>
    </row>
    <row r="3937" spans="1:7" x14ac:dyDescent="0.3">
      <c r="A3937">
        <v>5.9544486315731389</v>
      </c>
      <c r="B3937">
        <f t="shared" si="378"/>
        <v>7</v>
      </c>
      <c r="C3937">
        <f t="shared" si="379"/>
        <v>0.4998695527712913</v>
      </c>
      <c r="D3937">
        <f t="shared" si="380"/>
        <v>373</v>
      </c>
      <c r="E3937">
        <f t="shared" si="382"/>
        <v>0</v>
      </c>
      <c r="F3937">
        <f t="shared" si="381"/>
        <v>0</v>
      </c>
      <c r="G3937" t="str">
        <f t="shared" si="383"/>
        <v>…</v>
      </c>
    </row>
    <row r="3938" spans="1:7" x14ac:dyDescent="0.3">
      <c r="A3938">
        <v>5.9544486420479172</v>
      </c>
      <c r="B3938">
        <f t="shared" si="378"/>
        <v>7</v>
      </c>
      <c r="C3938">
        <f t="shared" si="379"/>
        <v>1.0474778378011251E-8</v>
      </c>
      <c r="D3938">
        <f t="shared" si="380"/>
        <v>374</v>
      </c>
      <c r="E3938">
        <f t="shared" si="382"/>
        <v>0</v>
      </c>
      <c r="F3938">
        <f t="shared" si="381"/>
        <v>0</v>
      </c>
      <c r="G3938" t="str">
        <f t="shared" si="383"/>
        <v>…</v>
      </c>
    </row>
    <row r="3939" spans="1:7" x14ac:dyDescent="0.3">
      <c r="A3939">
        <v>5.957112321507628</v>
      </c>
      <c r="B3939">
        <f t="shared" si="378"/>
        <v>7</v>
      </c>
      <c r="C3939">
        <f t="shared" si="379"/>
        <v>2.6636794597107993E-3</v>
      </c>
      <c r="D3939">
        <f t="shared" si="380"/>
        <v>375</v>
      </c>
      <c r="E3939">
        <f t="shared" si="382"/>
        <v>0</v>
      </c>
      <c r="F3939">
        <f t="shared" si="381"/>
        <v>0</v>
      </c>
      <c r="G3939" t="str">
        <f t="shared" si="383"/>
        <v>…</v>
      </c>
    </row>
    <row r="3940" spans="1:7" x14ac:dyDescent="0.3">
      <c r="A3940">
        <v>5.957112321507628</v>
      </c>
      <c r="B3940">
        <f t="shared" si="378"/>
        <v>7</v>
      </c>
      <c r="C3940">
        <f t="shared" si="379"/>
        <v>0</v>
      </c>
      <c r="D3940">
        <f t="shared" si="380"/>
        <v>376</v>
      </c>
      <c r="E3940">
        <f t="shared" si="382"/>
        <v>0</v>
      </c>
      <c r="F3940">
        <f t="shared" si="381"/>
        <v>0</v>
      </c>
      <c r="G3940" t="str">
        <f t="shared" si="383"/>
        <v>…</v>
      </c>
    </row>
    <row r="3941" spans="1:7" x14ac:dyDescent="0.3">
      <c r="A3941">
        <v>5.9571123215076325</v>
      </c>
      <c r="B3941">
        <f t="shared" si="378"/>
        <v>7</v>
      </c>
      <c r="C3941">
        <f t="shared" si="379"/>
        <v>0</v>
      </c>
      <c r="D3941">
        <f t="shared" si="380"/>
        <v>377</v>
      </c>
      <c r="E3941">
        <f t="shared" si="382"/>
        <v>0</v>
      </c>
      <c r="F3941">
        <f t="shared" si="381"/>
        <v>0</v>
      </c>
      <c r="G3941" t="str">
        <f t="shared" si="383"/>
        <v>…</v>
      </c>
    </row>
    <row r="3942" spans="1:7" x14ac:dyDescent="0.3">
      <c r="A3942">
        <v>5.9571123215076325</v>
      </c>
      <c r="B3942">
        <f t="shared" si="378"/>
        <v>7</v>
      </c>
      <c r="C3942">
        <f t="shared" si="379"/>
        <v>0</v>
      </c>
      <c r="D3942">
        <f t="shared" si="380"/>
        <v>378</v>
      </c>
      <c r="E3942">
        <f t="shared" si="382"/>
        <v>0</v>
      </c>
      <c r="F3942">
        <f t="shared" si="381"/>
        <v>0</v>
      </c>
      <c r="G3942" t="str">
        <f t="shared" si="383"/>
        <v>…</v>
      </c>
    </row>
    <row r="3943" spans="1:7" x14ac:dyDescent="0.3">
      <c r="A3943">
        <v>5.9571123219163002</v>
      </c>
      <c r="B3943">
        <f t="shared" si="378"/>
        <v>7</v>
      </c>
      <c r="C3943">
        <f t="shared" si="379"/>
        <v>4.0866776629400192E-10</v>
      </c>
      <c r="D3943">
        <f t="shared" si="380"/>
        <v>379</v>
      </c>
      <c r="E3943">
        <f t="shared" si="382"/>
        <v>0</v>
      </c>
      <c r="F3943">
        <f t="shared" si="381"/>
        <v>0</v>
      </c>
      <c r="G3943" t="str">
        <f t="shared" si="383"/>
        <v>…</v>
      </c>
    </row>
    <row r="3944" spans="1:7" x14ac:dyDescent="0.3">
      <c r="A3944">
        <v>5.9571147029853666</v>
      </c>
      <c r="B3944">
        <f t="shared" si="378"/>
        <v>7</v>
      </c>
      <c r="C3944">
        <f t="shared" si="379"/>
        <v>2.3810690663594869E-6</v>
      </c>
      <c r="D3944">
        <f t="shared" si="380"/>
        <v>380</v>
      </c>
      <c r="E3944">
        <f t="shared" si="382"/>
        <v>0</v>
      </c>
      <c r="F3944">
        <f t="shared" si="381"/>
        <v>0</v>
      </c>
      <c r="G3944" t="str">
        <f t="shared" si="383"/>
        <v>…</v>
      </c>
    </row>
    <row r="3945" spans="1:7" x14ac:dyDescent="0.3">
      <c r="A3945">
        <v>5.9576456481606641</v>
      </c>
      <c r="B3945">
        <f t="shared" si="378"/>
        <v>7</v>
      </c>
      <c r="C3945">
        <f t="shared" si="379"/>
        <v>5.3094517529750362E-4</v>
      </c>
      <c r="D3945">
        <f t="shared" si="380"/>
        <v>381</v>
      </c>
      <c r="E3945">
        <f t="shared" si="382"/>
        <v>0</v>
      </c>
      <c r="F3945">
        <f t="shared" si="381"/>
        <v>0</v>
      </c>
      <c r="G3945" t="str">
        <f t="shared" si="383"/>
        <v>…</v>
      </c>
    </row>
    <row r="3946" spans="1:7" x14ac:dyDescent="0.3">
      <c r="A3946">
        <v>6.0533795177648235</v>
      </c>
      <c r="B3946">
        <f t="shared" si="378"/>
        <v>7</v>
      </c>
      <c r="C3946">
        <f t="shared" si="379"/>
        <v>9.5733869604159416E-2</v>
      </c>
      <c r="D3946">
        <f t="shared" si="380"/>
        <v>382</v>
      </c>
      <c r="E3946">
        <f t="shared" si="382"/>
        <v>0</v>
      </c>
      <c r="F3946">
        <f t="shared" si="381"/>
        <v>0</v>
      </c>
      <c r="G3946" t="str">
        <f t="shared" si="383"/>
        <v>…</v>
      </c>
    </row>
    <row r="3947" spans="1:7" x14ac:dyDescent="0.3">
      <c r="A3947">
        <v>6.0533829062330691</v>
      </c>
      <c r="B3947">
        <f t="shared" si="378"/>
        <v>7</v>
      </c>
      <c r="C3947">
        <f t="shared" si="379"/>
        <v>3.3884682455465054E-6</v>
      </c>
      <c r="D3947">
        <f t="shared" si="380"/>
        <v>383</v>
      </c>
      <c r="E3947">
        <f t="shared" si="382"/>
        <v>0</v>
      </c>
      <c r="F3947">
        <f t="shared" si="381"/>
        <v>0</v>
      </c>
      <c r="G3947" t="str">
        <f t="shared" si="383"/>
        <v>…</v>
      </c>
    </row>
    <row r="3948" spans="1:7" x14ac:dyDescent="0.3">
      <c r="A3948">
        <v>6.0533829062330691</v>
      </c>
      <c r="B3948">
        <f t="shared" si="378"/>
        <v>7</v>
      </c>
      <c r="C3948">
        <f t="shared" si="379"/>
        <v>0</v>
      </c>
      <c r="D3948">
        <f t="shared" si="380"/>
        <v>384</v>
      </c>
      <c r="E3948">
        <f t="shared" si="382"/>
        <v>0</v>
      </c>
      <c r="F3948">
        <f t="shared" si="381"/>
        <v>0</v>
      </c>
      <c r="G3948" t="str">
        <f t="shared" si="383"/>
        <v>…</v>
      </c>
    </row>
    <row r="3949" spans="1:7" x14ac:dyDescent="0.3">
      <c r="A3949">
        <v>6.0533829062330691</v>
      </c>
      <c r="B3949">
        <f t="shared" ref="B3949:B4012" si="384">B3948</f>
        <v>7</v>
      </c>
      <c r="C3949">
        <f t="shared" ref="C3949:C4012" si="385">A3949-A3948</f>
        <v>0</v>
      </c>
      <c r="D3949">
        <f t="shared" ref="D3949:D4012" si="386">D3948+1</f>
        <v>385</v>
      </c>
      <c r="E3949">
        <f t="shared" si="382"/>
        <v>0</v>
      </c>
      <c r="F3949">
        <f t="shared" ref="F3949:F4012" si="387">E3949-E3948</f>
        <v>0</v>
      </c>
      <c r="G3949" t="str">
        <f t="shared" si="383"/>
        <v>…</v>
      </c>
    </row>
    <row r="3950" spans="1:7" x14ac:dyDescent="0.3">
      <c r="A3950">
        <v>6.0533829062330691</v>
      </c>
      <c r="B3950">
        <f t="shared" si="384"/>
        <v>7</v>
      </c>
      <c r="C3950">
        <f t="shared" si="385"/>
        <v>0</v>
      </c>
      <c r="D3950">
        <f t="shared" si="386"/>
        <v>386</v>
      </c>
      <c r="E3950">
        <f t="shared" si="382"/>
        <v>0</v>
      </c>
      <c r="F3950">
        <f t="shared" si="387"/>
        <v>0</v>
      </c>
      <c r="G3950" t="str">
        <f t="shared" si="383"/>
        <v>…</v>
      </c>
    </row>
    <row r="3951" spans="1:7" x14ac:dyDescent="0.3">
      <c r="A3951">
        <v>6.2682545471447852</v>
      </c>
      <c r="B3951">
        <f t="shared" si="384"/>
        <v>7</v>
      </c>
      <c r="C3951">
        <f t="shared" si="385"/>
        <v>0.21487164091171618</v>
      </c>
      <c r="D3951">
        <f t="shared" si="386"/>
        <v>387</v>
      </c>
      <c r="E3951">
        <f t="shared" si="382"/>
        <v>0</v>
      </c>
      <c r="F3951">
        <f t="shared" si="387"/>
        <v>0</v>
      </c>
      <c r="G3951" t="str">
        <f t="shared" si="383"/>
        <v>…</v>
      </c>
    </row>
    <row r="3952" spans="1:7" x14ac:dyDescent="0.3">
      <c r="A3952">
        <v>6.2682545523098154</v>
      </c>
      <c r="B3952">
        <f t="shared" si="384"/>
        <v>7</v>
      </c>
      <c r="C3952">
        <f t="shared" si="385"/>
        <v>5.1650301813310762E-9</v>
      </c>
      <c r="D3952">
        <f t="shared" si="386"/>
        <v>388</v>
      </c>
      <c r="E3952">
        <f t="shared" si="382"/>
        <v>0</v>
      </c>
      <c r="F3952">
        <f t="shared" si="387"/>
        <v>0</v>
      </c>
      <c r="G3952" t="str">
        <f t="shared" si="383"/>
        <v>…</v>
      </c>
    </row>
    <row r="3953" spans="1:7" x14ac:dyDescent="0.3">
      <c r="A3953">
        <v>6.2682605239980322</v>
      </c>
      <c r="B3953">
        <f t="shared" si="384"/>
        <v>7</v>
      </c>
      <c r="C3953">
        <f t="shared" si="385"/>
        <v>5.971688216810378E-6</v>
      </c>
      <c r="D3953">
        <f t="shared" si="386"/>
        <v>389</v>
      </c>
      <c r="E3953">
        <f t="shared" si="382"/>
        <v>0</v>
      </c>
      <c r="F3953">
        <f t="shared" si="387"/>
        <v>0</v>
      </c>
      <c r="G3953" t="str">
        <f t="shared" si="383"/>
        <v>…</v>
      </c>
    </row>
    <row r="3954" spans="1:7" x14ac:dyDescent="0.3">
      <c r="A3954">
        <v>6.2683342734346397</v>
      </c>
      <c r="B3954">
        <f t="shared" si="384"/>
        <v>7</v>
      </c>
      <c r="C3954">
        <f t="shared" si="385"/>
        <v>7.374943660742872E-5</v>
      </c>
      <c r="D3954">
        <f t="shared" si="386"/>
        <v>390</v>
      </c>
      <c r="E3954">
        <f t="shared" si="382"/>
        <v>0</v>
      </c>
      <c r="F3954">
        <f t="shared" si="387"/>
        <v>0</v>
      </c>
      <c r="G3954" t="str">
        <f t="shared" si="383"/>
        <v>…</v>
      </c>
    </row>
    <row r="3955" spans="1:7" x14ac:dyDescent="0.3">
      <c r="A3955">
        <v>6.2683342734346397</v>
      </c>
      <c r="B3955">
        <f t="shared" si="384"/>
        <v>7</v>
      </c>
      <c r="C3955">
        <f t="shared" si="385"/>
        <v>0</v>
      </c>
      <c r="D3955">
        <f t="shared" si="386"/>
        <v>391</v>
      </c>
      <c r="E3955">
        <f t="shared" si="382"/>
        <v>0</v>
      </c>
      <c r="F3955">
        <f t="shared" si="387"/>
        <v>0</v>
      </c>
      <c r="G3955" t="str">
        <f t="shared" si="383"/>
        <v>…</v>
      </c>
    </row>
    <row r="3956" spans="1:7" x14ac:dyDescent="0.3">
      <c r="A3956">
        <v>6.2683422821270733</v>
      </c>
      <c r="B3956">
        <f t="shared" si="384"/>
        <v>7</v>
      </c>
      <c r="C3956">
        <f t="shared" si="385"/>
        <v>8.0086924336697507E-6</v>
      </c>
      <c r="D3956">
        <f t="shared" si="386"/>
        <v>392</v>
      </c>
      <c r="E3956">
        <f t="shared" si="382"/>
        <v>0</v>
      </c>
      <c r="F3956">
        <f t="shared" si="387"/>
        <v>0</v>
      </c>
      <c r="G3956" t="str">
        <f t="shared" si="383"/>
        <v>…</v>
      </c>
    </row>
    <row r="3957" spans="1:7" x14ac:dyDescent="0.3">
      <c r="A3957">
        <v>6.2683422821271906</v>
      </c>
      <c r="B3957">
        <f t="shared" si="384"/>
        <v>7</v>
      </c>
      <c r="C3957">
        <f t="shared" si="385"/>
        <v>1.1723955140041653E-13</v>
      </c>
      <c r="D3957">
        <f t="shared" si="386"/>
        <v>393</v>
      </c>
      <c r="E3957">
        <f t="shared" si="382"/>
        <v>0</v>
      </c>
      <c r="F3957">
        <f t="shared" si="387"/>
        <v>0</v>
      </c>
      <c r="G3957" t="str">
        <f t="shared" si="383"/>
        <v>…</v>
      </c>
    </row>
    <row r="3958" spans="1:7" x14ac:dyDescent="0.3">
      <c r="A3958">
        <v>6.2683422821271906</v>
      </c>
      <c r="B3958">
        <f t="shared" si="384"/>
        <v>7</v>
      </c>
      <c r="C3958">
        <f t="shared" si="385"/>
        <v>0</v>
      </c>
      <c r="D3958">
        <f t="shared" si="386"/>
        <v>394</v>
      </c>
      <c r="E3958">
        <f t="shared" si="382"/>
        <v>0</v>
      </c>
      <c r="F3958">
        <f t="shared" si="387"/>
        <v>0</v>
      </c>
      <c r="G3958" t="str">
        <f t="shared" si="383"/>
        <v>…</v>
      </c>
    </row>
    <row r="3959" spans="1:7" x14ac:dyDescent="0.3">
      <c r="A3959">
        <v>6.2683432877089302</v>
      </c>
      <c r="B3959">
        <f t="shared" si="384"/>
        <v>7</v>
      </c>
      <c r="C3959">
        <f t="shared" si="385"/>
        <v>1.005581739654815E-6</v>
      </c>
      <c r="D3959">
        <f t="shared" si="386"/>
        <v>395</v>
      </c>
      <c r="E3959">
        <f t="shared" si="382"/>
        <v>0</v>
      </c>
      <c r="F3959">
        <f t="shared" si="387"/>
        <v>0</v>
      </c>
      <c r="G3959" t="str">
        <f t="shared" si="383"/>
        <v>…</v>
      </c>
    </row>
    <row r="3960" spans="1:7" x14ac:dyDescent="0.3">
      <c r="A3960">
        <v>6.2683432880603345</v>
      </c>
      <c r="B3960">
        <f t="shared" si="384"/>
        <v>7</v>
      </c>
      <c r="C3960">
        <f t="shared" si="385"/>
        <v>3.5140423904067575E-10</v>
      </c>
      <c r="D3960">
        <f t="shared" si="386"/>
        <v>396</v>
      </c>
      <c r="E3960">
        <f t="shared" si="382"/>
        <v>0</v>
      </c>
      <c r="F3960">
        <f t="shared" si="387"/>
        <v>0</v>
      </c>
      <c r="G3960" t="str">
        <f t="shared" si="383"/>
        <v>…</v>
      </c>
    </row>
    <row r="3961" spans="1:7" x14ac:dyDescent="0.3">
      <c r="A3961">
        <v>6.268343288348504</v>
      </c>
      <c r="B3961">
        <f t="shared" si="384"/>
        <v>7</v>
      </c>
      <c r="C3961">
        <f t="shared" si="385"/>
        <v>2.8816948827170563E-10</v>
      </c>
      <c r="D3961">
        <f t="shared" si="386"/>
        <v>397</v>
      </c>
      <c r="E3961">
        <f t="shared" si="382"/>
        <v>0</v>
      </c>
      <c r="F3961">
        <f t="shared" si="387"/>
        <v>0</v>
      </c>
      <c r="G3961" t="str">
        <f t="shared" si="383"/>
        <v>…</v>
      </c>
    </row>
    <row r="3962" spans="1:7" x14ac:dyDescent="0.3">
      <c r="A3962">
        <v>6.8715278132480071</v>
      </c>
      <c r="B3962">
        <f t="shared" si="384"/>
        <v>7</v>
      </c>
      <c r="C3962">
        <f t="shared" si="385"/>
        <v>0.60318452489950314</v>
      </c>
      <c r="D3962">
        <f t="shared" si="386"/>
        <v>398</v>
      </c>
      <c r="E3962">
        <f t="shared" si="382"/>
        <v>0</v>
      </c>
      <c r="F3962">
        <f t="shared" si="387"/>
        <v>0</v>
      </c>
      <c r="G3962" t="str">
        <f t="shared" si="383"/>
        <v>…</v>
      </c>
    </row>
    <row r="3963" spans="1:7" x14ac:dyDescent="0.3">
      <c r="A3963">
        <v>6.8715278132788553</v>
      </c>
      <c r="B3963">
        <f t="shared" si="384"/>
        <v>7</v>
      </c>
      <c r="C3963">
        <f t="shared" si="385"/>
        <v>3.084821287302475E-11</v>
      </c>
      <c r="D3963">
        <f t="shared" si="386"/>
        <v>399</v>
      </c>
      <c r="E3963">
        <f t="shared" si="382"/>
        <v>0</v>
      </c>
      <c r="F3963">
        <f t="shared" si="387"/>
        <v>0</v>
      </c>
      <c r="G3963" t="str">
        <f t="shared" si="383"/>
        <v>…</v>
      </c>
    </row>
    <row r="3964" spans="1:7" x14ac:dyDescent="0.3">
      <c r="A3964">
        <v>6.8715278205675894</v>
      </c>
      <c r="B3964">
        <f t="shared" si="384"/>
        <v>7</v>
      </c>
      <c r="C3964">
        <f t="shared" si="385"/>
        <v>7.2887340607508122E-9</v>
      </c>
      <c r="D3964">
        <f t="shared" si="386"/>
        <v>400</v>
      </c>
      <c r="E3964">
        <f t="shared" si="382"/>
        <v>0</v>
      </c>
      <c r="F3964">
        <f t="shared" si="387"/>
        <v>0</v>
      </c>
      <c r="G3964" t="str">
        <f t="shared" si="383"/>
        <v>…</v>
      </c>
    </row>
    <row r="3965" spans="1:7" x14ac:dyDescent="0.3">
      <c r="A3965">
        <v>6.8715278205675894</v>
      </c>
      <c r="B3965">
        <f t="shared" si="384"/>
        <v>7</v>
      </c>
      <c r="C3965">
        <f t="shared" si="385"/>
        <v>0</v>
      </c>
      <c r="D3965">
        <f t="shared" si="386"/>
        <v>401</v>
      </c>
      <c r="E3965">
        <f t="shared" si="382"/>
        <v>0</v>
      </c>
      <c r="F3965">
        <f t="shared" si="387"/>
        <v>0</v>
      </c>
      <c r="G3965" t="str">
        <f t="shared" si="383"/>
        <v>…</v>
      </c>
    </row>
    <row r="3966" spans="1:7" x14ac:dyDescent="0.3">
      <c r="A3966">
        <v>6.8715280522601594</v>
      </c>
      <c r="B3966">
        <f t="shared" si="384"/>
        <v>7</v>
      </c>
      <c r="C3966">
        <f t="shared" si="385"/>
        <v>2.3169257001853794E-7</v>
      </c>
      <c r="D3966">
        <f t="shared" si="386"/>
        <v>402</v>
      </c>
      <c r="E3966">
        <f t="shared" si="382"/>
        <v>0</v>
      </c>
      <c r="F3966">
        <f t="shared" si="387"/>
        <v>0</v>
      </c>
      <c r="G3966" t="str">
        <f t="shared" si="383"/>
        <v>…</v>
      </c>
    </row>
    <row r="3967" spans="1:7" x14ac:dyDescent="0.3">
      <c r="A3967">
        <v>6.8715280522795323</v>
      </c>
      <c r="B3967">
        <f t="shared" si="384"/>
        <v>7</v>
      </c>
      <c r="C3967">
        <f t="shared" si="385"/>
        <v>1.9372947690499132E-11</v>
      </c>
      <c r="D3967">
        <f t="shared" si="386"/>
        <v>403</v>
      </c>
      <c r="E3967">
        <f t="shared" si="382"/>
        <v>0</v>
      </c>
      <c r="F3967">
        <f t="shared" si="387"/>
        <v>0</v>
      </c>
      <c r="G3967" t="str">
        <f t="shared" si="383"/>
        <v>…</v>
      </c>
    </row>
    <row r="3968" spans="1:7" x14ac:dyDescent="0.3">
      <c r="A3968">
        <v>6.8715306658469668</v>
      </c>
      <c r="B3968">
        <f t="shared" si="384"/>
        <v>7</v>
      </c>
      <c r="C3968">
        <f t="shared" si="385"/>
        <v>2.6135674344729409E-6</v>
      </c>
      <c r="D3968">
        <f t="shared" si="386"/>
        <v>404</v>
      </c>
      <c r="E3968">
        <f t="shared" si="382"/>
        <v>0</v>
      </c>
      <c r="F3968">
        <f t="shared" si="387"/>
        <v>0</v>
      </c>
      <c r="G3968" t="str">
        <f t="shared" si="383"/>
        <v>…</v>
      </c>
    </row>
    <row r="3969" spans="1:7" x14ac:dyDescent="0.3">
      <c r="A3969">
        <v>6.8889585444325405</v>
      </c>
      <c r="B3969">
        <f t="shared" si="384"/>
        <v>7</v>
      </c>
      <c r="C3969">
        <f t="shared" si="385"/>
        <v>1.7427878585573708E-2</v>
      </c>
      <c r="D3969">
        <f t="shared" si="386"/>
        <v>405</v>
      </c>
      <c r="E3969">
        <f t="shared" si="382"/>
        <v>0</v>
      </c>
      <c r="F3969">
        <f t="shared" si="387"/>
        <v>0</v>
      </c>
      <c r="G3969" t="str">
        <f t="shared" si="383"/>
        <v>…</v>
      </c>
    </row>
    <row r="3970" spans="1:7" x14ac:dyDescent="0.3">
      <c r="A3970">
        <v>6.8890460836314551</v>
      </c>
      <c r="B3970">
        <f t="shared" si="384"/>
        <v>7</v>
      </c>
      <c r="C3970">
        <f t="shared" si="385"/>
        <v>8.7539198914576843E-5</v>
      </c>
      <c r="D3970">
        <f t="shared" si="386"/>
        <v>406</v>
      </c>
      <c r="E3970">
        <f t="shared" si="382"/>
        <v>0</v>
      </c>
      <c r="F3970">
        <f t="shared" si="387"/>
        <v>0</v>
      </c>
      <c r="G3970" t="str">
        <f t="shared" si="383"/>
        <v>…</v>
      </c>
    </row>
    <row r="3971" spans="1:7" x14ac:dyDescent="0.3">
      <c r="A3971">
        <v>6.8892791695040758</v>
      </c>
      <c r="B3971">
        <f t="shared" si="384"/>
        <v>7</v>
      </c>
      <c r="C3971">
        <f t="shared" si="385"/>
        <v>2.3308587262071967E-4</v>
      </c>
      <c r="D3971">
        <f t="shared" si="386"/>
        <v>407</v>
      </c>
      <c r="E3971">
        <f t="shared" ref="E3971:E4034" si="388">IF(A3971&lt;7,0,D3971)</f>
        <v>0</v>
      </c>
      <c r="F3971">
        <f t="shared" si="387"/>
        <v>0</v>
      </c>
      <c r="G3971" t="str">
        <f t="shared" ref="G3971:G4034" si="389">IF(D3971&lt;50,"A",IF(D3971&lt;100,"B",IF(D3971&lt;150,"C",IF(D3971&lt;200,"D",IF(D3971&lt;250,"E",IF(D3971&lt;305,"F","…"))))))</f>
        <v>…</v>
      </c>
    </row>
    <row r="3972" spans="1:7" x14ac:dyDescent="0.3">
      <c r="A3972">
        <v>7.2552257381144907</v>
      </c>
      <c r="B3972">
        <f t="shared" si="384"/>
        <v>7</v>
      </c>
      <c r="C3972">
        <f t="shared" si="385"/>
        <v>0.36594656861041486</v>
      </c>
      <c r="D3972">
        <f t="shared" si="386"/>
        <v>408</v>
      </c>
      <c r="E3972">
        <f t="shared" si="388"/>
        <v>408</v>
      </c>
      <c r="F3972">
        <f t="shared" si="387"/>
        <v>408</v>
      </c>
      <c r="G3972" t="str">
        <f t="shared" si="389"/>
        <v>…</v>
      </c>
    </row>
    <row r="3973" spans="1:7" x14ac:dyDescent="0.3">
      <c r="A3973">
        <v>7.2557908443743964</v>
      </c>
      <c r="B3973">
        <f t="shared" si="384"/>
        <v>7</v>
      </c>
      <c r="C3973">
        <f t="shared" si="385"/>
        <v>5.6510625990568997E-4</v>
      </c>
      <c r="D3973">
        <f t="shared" si="386"/>
        <v>409</v>
      </c>
      <c r="E3973">
        <f t="shared" si="388"/>
        <v>409</v>
      </c>
      <c r="F3973">
        <f t="shared" si="387"/>
        <v>1</v>
      </c>
      <c r="G3973" t="str">
        <f t="shared" si="389"/>
        <v>…</v>
      </c>
    </row>
    <row r="3974" spans="1:7" x14ac:dyDescent="0.3">
      <c r="A3974">
        <v>7.2557923665828019</v>
      </c>
      <c r="B3974">
        <f t="shared" si="384"/>
        <v>7</v>
      </c>
      <c r="C3974">
        <f t="shared" si="385"/>
        <v>1.5222084055466212E-6</v>
      </c>
      <c r="D3974">
        <f t="shared" si="386"/>
        <v>410</v>
      </c>
      <c r="E3974">
        <f t="shared" si="388"/>
        <v>410</v>
      </c>
      <c r="F3974">
        <f t="shared" si="387"/>
        <v>1</v>
      </c>
      <c r="G3974" t="str">
        <f t="shared" si="389"/>
        <v>…</v>
      </c>
    </row>
    <row r="3975" spans="1:7" x14ac:dyDescent="0.3">
      <c r="A3975">
        <v>7.2557923665828028</v>
      </c>
      <c r="B3975">
        <f t="shared" si="384"/>
        <v>7</v>
      </c>
      <c r="C3975">
        <f t="shared" si="385"/>
        <v>0</v>
      </c>
      <c r="D3975">
        <f t="shared" si="386"/>
        <v>411</v>
      </c>
      <c r="E3975">
        <f t="shared" si="388"/>
        <v>411</v>
      </c>
      <c r="F3975">
        <f t="shared" si="387"/>
        <v>1</v>
      </c>
      <c r="G3975" t="str">
        <f t="shared" si="389"/>
        <v>…</v>
      </c>
    </row>
    <row r="3976" spans="1:7" x14ac:dyDescent="0.3">
      <c r="A3976">
        <v>7.2557923674604154</v>
      </c>
      <c r="B3976">
        <f t="shared" si="384"/>
        <v>7</v>
      </c>
      <c r="C3976">
        <f t="shared" si="385"/>
        <v>8.7761264921937254E-10</v>
      </c>
      <c r="D3976">
        <f t="shared" si="386"/>
        <v>412</v>
      </c>
      <c r="E3976">
        <f t="shared" si="388"/>
        <v>412</v>
      </c>
      <c r="F3976">
        <f t="shared" si="387"/>
        <v>1</v>
      </c>
      <c r="G3976" t="str">
        <f t="shared" si="389"/>
        <v>…</v>
      </c>
    </row>
    <row r="3977" spans="1:7" x14ac:dyDescent="0.3">
      <c r="A3977">
        <v>7.2573338294502951</v>
      </c>
      <c r="B3977">
        <f t="shared" si="384"/>
        <v>7</v>
      </c>
      <c r="C3977">
        <f t="shared" si="385"/>
        <v>1.5414619898797E-3</v>
      </c>
      <c r="D3977">
        <f t="shared" si="386"/>
        <v>413</v>
      </c>
      <c r="E3977">
        <f t="shared" si="388"/>
        <v>413</v>
      </c>
      <c r="F3977">
        <f t="shared" si="387"/>
        <v>1</v>
      </c>
      <c r="G3977" t="str">
        <f t="shared" si="389"/>
        <v>…</v>
      </c>
    </row>
    <row r="3978" spans="1:7" x14ac:dyDescent="0.3">
      <c r="A3978">
        <v>7.2573338294502951</v>
      </c>
      <c r="B3978">
        <f t="shared" si="384"/>
        <v>7</v>
      </c>
      <c r="C3978">
        <f t="shared" si="385"/>
        <v>0</v>
      </c>
      <c r="D3978">
        <f t="shared" si="386"/>
        <v>414</v>
      </c>
      <c r="E3978">
        <f t="shared" si="388"/>
        <v>414</v>
      </c>
      <c r="F3978">
        <f t="shared" si="387"/>
        <v>1</v>
      </c>
      <c r="G3978" t="str">
        <f t="shared" si="389"/>
        <v>…</v>
      </c>
    </row>
    <row r="3979" spans="1:7" x14ac:dyDescent="0.3">
      <c r="A3979">
        <v>7.2574216619196932</v>
      </c>
      <c r="B3979">
        <f t="shared" si="384"/>
        <v>7</v>
      </c>
      <c r="C3979">
        <f t="shared" si="385"/>
        <v>8.7832469398030355E-5</v>
      </c>
      <c r="D3979">
        <f t="shared" si="386"/>
        <v>415</v>
      </c>
      <c r="E3979">
        <f t="shared" si="388"/>
        <v>415</v>
      </c>
      <c r="F3979">
        <f t="shared" si="387"/>
        <v>1</v>
      </c>
      <c r="G3979" t="str">
        <f t="shared" si="389"/>
        <v>…</v>
      </c>
    </row>
    <row r="3980" spans="1:7" x14ac:dyDescent="0.3">
      <c r="A3980">
        <v>7.2574216619196932</v>
      </c>
      <c r="B3980">
        <f t="shared" si="384"/>
        <v>7</v>
      </c>
      <c r="C3980">
        <f t="shared" si="385"/>
        <v>0</v>
      </c>
      <c r="D3980">
        <f t="shared" si="386"/>
        <v>416</v>
      </c>
      <c r="E3980">
        <f t="shared" si="388"/>
        <v>416</v>
      </c>
      <c r="F3980">
        <f t="shared" si="387"/>
        <v>1</v>
      </c>
      <c r="G3980" t="str">
        <f t="shared" si="389"/>
        <v>…</v>
      </c>
    </row>
    <row r="3981" spans="1:7" x14ac:dyDescent="0.3">
      <c r="A3981">
        <v>7.2574216619196932</v>
      </c>
      <c r="B3981">
        <f t="shared" si="384"/>
        <v>7</v>
      </c>
      <c r="C3981">
        <f t="shared" si="385"/>
        <v>0</v>
      </c>
      <c r="D3981">
        <f t="shared" si="386"/>
        <v>417</v>
      </c>
      <c r="E3981">
        <f t="shared" si="388"/>
        <v>417</v>
      </c>
      <c r="F3981">
        <f t="shared" si="387"/>
        <v>1</v>
      </c>
      <c r="G3981" t="str">
        <f t="shared" si="389"/>
        <v>…</v>
      </c>
    </row>
    <row r="3982" spans="1:7" x14ac:dyDescent="0.3">
      <c r="A3982">
        <v>7.25742166194535</v>
      </c>
      <c r="B3982">
        <f t="shared" si="384"/>
        <v>7</v>
      </c>
      <c r="C3982">
        <f t="shared" si="385"/>
        <v>2.5656810009877518E-11</v>
      </c>
      <c r="D3982">
        <f t="shared" si="386"/>
        <v>418</v>
      </c>
      <c r="E3982">
        <f t="shared" si="388"/>
        <v>418</v>
      </c>
      <c r="F3982">
        <f t="shared" si="387"/>
        <v>1</v>
      </c>
      <c r="G3982" t="str">
        <f t="shared" si="389"/>
        <v>…</v>
      </c>
    </row>
    <row r="3983" spans="1:7" x14ac:dyDescent="0.3">
      <c r="A3983">
        <v>7.25742166194535</v>
      </c>
      <c r="B3983">
        <f t="shared" si="384"/>
        <v>7</v>
      </c>
      <c r="C3983">
        <f t="shared" si="385"/>
        <v>0</v>
      </c>
      <c r="D3983">
        <f t="shared" si="386"/>
        <v>419</v>
      </c>
      <c r="E3983">
        <f t="shared" si="388"/>
        <v>419</v>
      </c>
      <c r="F3983">
        <f t="shared" si="387"/>
        <v>1</v>
      </c>
      <c r="G3983" t="str">
        <f t="shared" si="389"/>
        <v>…</v>
      </c>
    </row>
    <row r="3984" spans="1:7" x14ac:dyDescent="0.3">
      <c r="A3984">
        <v>7.25742166194535</v>
      </c>
      <c r="B3984">
        <f t="shared" si="384"/>
        <v>7</v>
      </c>
      <c r="C3984">
        <f t="shared" si="385"/>
        <v>0</v>
      </c>
      <c r="D3984">
        <f t="shared" si="386"/>
        <v>420</v>
      </c>
      <c r="E3984">
        <f t="shared" si="388"/>
        <v>420</v>
      </c>
      <c r="F3984">
        <f t="shared" si="387"/>
        <v>1</v>
      </c>
      <c r="G3984" t="str">
        <f t="shared" si="389"/>
        <v>…</v>
      </c>
    </row>
    <row r="3985" spans="1:7" x14ac:dyDescent="0.3">
      <c r="A3985">
        <v>7.2574423459556039</v>
      </c>
      <c r="B3985">
        <f t="shared" si="384"/>
        <v>7</v>
      </c>
      <c r="C3985">
        <f t="shared" si="385"/>
        <v>2.0684010253901874E-5</v>
      </c>
      <c r="D3985">
        <f t="shared" si="386"/>
        <v>421</v>
      </c>
      <c r="E3985">
        <f t="shared" si="388"/>
        <v>421</v>
      </c>
      <c r="F3985">
        <f t="shared" si="387"/>
        <v>1</v>
      </c>
      <c r="G3985" t="str">
        <f t="shared" si="389"/>
        <v>…</v>
      </c>
    </row>
    <row r="3986" spans="1:7" x14ac:dyDescent="0.3">
      <c r="A3986">
        <v>7.2574430063620445</v>
      </c>
      <c r="B3986">
        <f t="shared" si="384"/>
        <v>7</v>
      </c>
      <c r="C3986">
        <f t="shared" si="385"/>
        <v>6.6040644064457865E-7</v>
      </c>
      <c r="D3986">
        <f t="shared" si="386"/>
        <v>422</v>
      </c>
      <c r="E3986">
        <f t="shared" si="388"/>
        <v>422</v>
      </c>
      <c r="F3986">
        <f t="shared" si="387"/>
        <v>1</v>
      </c>
      <c r="G3986" t="str">
        <f t="shared" si="389"/>
        <v>…</v>
      </c>
    </row>
    <row r="3987" spans="1:7" x14ac:dyDescent="0.3">
      <c r="A3987">
        <v>7.2574430063620445</v>
      </c>
      <c r="B3987">
        <f t="shared" si="384"/>
        <v>7</v>
      </c>
      <c r="C3987">
        <f t="shared" si="385"/>
        <v>0</v>
      </c>
      <c r="D3987">
        <f t="shared" si="386"/>
        <v>423</v>
      </c>
      <c r="E3987">
        <f t="shared" si="388"/>
        <v>423</v>
      </c>
      <c r="F3987">
        <f t="shared" si="387"/>
        <v>1</v>
      </c>
      <c r="G3987" t="str">
        <f t="shared" si="389"/>
        <v>…</v>
      </c>
    </row>
    <row r="3988" spans="1:7" x14ac:dyDescent="0.3">
      <c r="A3988">
        <v>7.2574430063620445</v>
      </c>
      <c r="B3988">
        <f t="shared" si="384"/>
        <v>7</v>
      </c>
      <c r="C3988">
        <f t="shared" si="385"/>
        <v>0</v>
      </c>
      <c r="D3988">
        <f t="shared" si="386"/>
        <v>424</v>
      </c>
      <c r="E3988">
        <f t="shared" si="388"/>
        <v>424</v>
      </c>
      <c r="F3988">
        <f t="shared" si="387"/>
        <v>1</v>
      </c>
      <c r="G3988" t="str">
        <f t="shared" si="389"/>
        <v>…</v>
      </c>
    </row>
    <row r="3989" spans="1:7" x14ac:dyDescent="0.3">
      <c r="A3989">
        <v>7.2574430063620445</v>
      </c>
      <c r="B3989">
        <f t="shared" si="384"/>
        <v>7</v>
      </c>
      <c r="C3989">
        <f t="shared" si="385"/>
        <v>0</v>
      </c>
      <c r="D3989">
        <f t="shared" si="386"/>
        <v>425</v>
      </c>
      <c r="E3989">
        <f t="shared" si="388"/>
        <v>425</v>
      </c>
      <c r="F3989">
        <f t="shared" si="387"/>
        <v>1</v>
      </c>
      <c r="G3989" t="str">
        <f t="shared" si="389"/>
        <v>…</v>
      </c>
    </row>
    <row r="3990" spans="1:7" x14ac:dyDescent="0.3">
      <c r="A3990">
        <v>7.2574430063871604</v>
      </c>
      <c r="B3990">
        <f t="shared" si="384"/>
        <v>7</v>
      </c>
      <c r="C3990">
        <f t="shared" si="385"/>
        <v>2.5115909352280141E-11</v>
      </c>
      <c r="D3990">
        <f t="shared" si="386"/>
        <v>426</v>
      </c>
      <c r="E3990">
        <f t="shared" si="388"/>
        <v>426</v>
      </c>
      <c r="F3990">
        <f t="shared" si="387"/>
        <v>1</v>
      </c>
      <c r="G3990" t="str">
        <f t="shared" si="389"/>
        <v>…</v>
      </c>
    </row>
    <row r="3991" spans="1:7" x14ac:dyDescent="0.3">
      <c r="A3991">
        <v>7.2574430063871604</v>
      </c>
      <c r="B3991">
        <f t="shared" si="384"/>
        <v>7</v>
      </c>
      <c r="C3991">
        <f t="shared" si="385"/>
        <v>0</v>
      </c>
      <c r="D3991">
        <f t="shared" si="386"/>
        <v>427</v>
      </c>
      <c r="E3991">
        <f t="shared" si="388"/>
        <v>427</v>
      </c>
      <c r="F3991">
        <f t="shared" si="387"/>
        <v>1</v>
      </c>
      <c r="G3991" t="str">
        <f t="shared" si="389"/>
        <v>…</v>
      </c>
    </row>
    <row r="3992" spans="1:7" x14ac:dyDescent="0.3">
      <c r="A3992">
        <v>7.2574430063871604</v>
      </c>
      <c r="B3992">
        <f t="shared" si="384"/>
        <v>7</v>
      </c>
      <c r="C3992">
        <f t="shared" si="385"/>
        <v>0</v>
      </c>
      <c r="D3992">
        <f t="shared" si="386"/>
        <v>428</v>
      </c>
      <c r="E3992">
        <f t="shared" si="388"/>
        <v>428</v>
      </c>
      <c r="F3992">
        <f t="shared" si="387"/>
        <v>1</v>
      </c>
      <c r="G3992" t="str">
        <f t="shared" si="389"/>
        <v>…</v>
      </c>
    </row>
    <row r="3993" spans="1:7" x14ac:dyDescent="0.3">
      <c r="A3993">
        <v>7.2574430063871604</v>
      </c>
      <c r="B3993">
        <f t="shared" si="384"/>
        <v>7</v>
      </c>
      <c r="C3993">
        <f t="shared" si="385"/>
        <v>0</v>
      </c>
      <c r="D3993">
        <f t="shared" si="386"/>
        <v>429</v>
      </c>
      <c r="E3993">
        <f t="shared" si="388"/>
        <v>429</v>
      </c>
      <c r="F3993">
        <f t="shared" si="387"/>
        <v>1</v>
      </c>
      <c r="G3993" t="str">
        <f t="shared" si="389"/>
        <v>…</v>
      </c>
    </row>
    <row r="3994" spans="1:7" x14ac:dyDescent="0.3">
      <c r="A3994">
        <v>7.2574430064148947</v>
      </c>
      <c r="B3994">
        <f t="shared" si="384"/>
        <v>7</v>
      </c>
      <c r="C3994">
        <f t="shared" si="385"/>
        <v>2.7734259333556111E-11</v>
      </c>
      <c r="D3994">
        <f t="shared" si="386"/>
        <v>430</v>
      </c>
      <c r="E3994">
        <f t="shared" si="388"/>
        <v>430</v>
      </c>
      <c r="F3994">
        <f t="shared" si="387"/>
        <v>1</v>
      </c>
      <c r="G3994" t="str">
        <f t="shared" si="389"/>
        <v>…</v>
      </c>
    </row>
    <row r="3995" spans="1:7" x14ac:dyDescent="0.3">
      <c r="A3995">
        <v>7.2574439713483567</v>
      </c>
      <c r="B3995">
        <f t="shared" si="384"/>
        <v>7</v>
      </c>
      <c r="C3995">
        <f t="shared" si="385"/>
        <v>9.6493346202208841E-7</v>
      </c>
      <c r="D3995">
        <f t="shared" si="386"/>
        <v>431</v>
      </c>
      <c r="E3995">
        <f t="shared" si="388"/>
        <v>431</v>
      </c>
      <c r="F3995">
        <f t="shared" si="387"/>
        <v>1</v>
      </c>
      <c r="G3995" t="str">
        <f t="shared" si="389"/>
        <v>…</v>
      </c>
    </row>
    <row r="3996" spans="1:7" x14ac:dyDescent="0.3">
      <c r="A3996">
        <v>7.2574439713483567</v>
      </c>
      <c r="B3996">
        <f t="shared" si="384"/>
        <v>7</v>
      </c>
      <c r="C3996">
        <f t="shared" si="385"/>
        <v>0</v>
      </c>
      <c r="D3996">
        <f t="shared" si="386"/>
        <v>432</v>
      </c>
      <c r="E3996">
        <f t="shared" si="388"/>
        <v>432</v>
      </c>
      <c r="F3996">
        <f t="shared" si="387"/>
        <v>1</v>
      </c>
      <c r="G3996" t="str">
        <f t="shared" si="389"/>
        <v>…</v>
      </c>
    </row>
    <row r="3997" spans="1:7" x14ac:dyDescent="0.3">
      <c r="A3997">
        <v>7.2574439713483567</v>
      </c>
      <c r="B3997">
        <f t="shared" si="384"/>
        <v>7</v>
      </c>
      <c r="C3997">
        <f t="shared" si="385"/>
        <v>0</v>
      </c>
      <c r="D3997">
        <f t="shared" si="386"/>
        <v>433</v>
      </c>
      <c r="E3997">
        <f t="shared" si="388"/>
        <v>433</v>
      </c>
      <c r="F3997">
        <f t="shared" si="387"/>
        <v>1</v>
      </c>
      <c r="G3997" t="str">
        <f t="shared" si="389"/>
        <v>…</v>
      </c>
    </row>
    <row r="3998" spans="1:7" x14ac:dyDescent="0.3">
      <c r="A3998">
        <v>7.2574439713826981</v>
      </c>
      <c r="B3998">
        <f t="shared" si="384"/>
        <v>7</v>
      </c>
      <c r="C3998">
        <f t="shared" si="385"/>
        <v>3.4341418597705342E-11</v>
      </c>
      <c r="D3998">
        <f t="shared" si="386"/>
        <v>434</v>
      </c>
      <c r="E3998">
        <f t="shared" si="388"/>
        <v>434</v>
      </c>
      <c r="F3998">
        <f t="shared" si="387"/>
        <v>1</v>
      </c>
      <c r="G3998" t="str">
        <f t="shared" si="389"/>
        <v>…</v>
      </c>
    </row>
    <row r="3999" spans="1:7" x14ac:dyDescent="0.3">
      <c r="A3999">
        <v>7.2575532220121364</v>
      </c>
      <c r="B3999">
        <f t="shared" si="384"/>
        <v>7</v>
      </c>
      <c r="C3999">
        <f t="shared" si="385"/>
        <v>1.0925062943822894E-4</v>
      </c>
      <c r="D3999">
        <f t="shared" si="386"/>
        <v>435</v>
      </c>
      <c r="E3999">
        <f t="shared" si="388"/>
        <v>435</v>
      </c>
      <c r="F3999">
        <f t="shared" si="387"/>
        <v>1</v>
      </c>
      <c r="G3999" t="str">
        <f t="shared" si="389"/>
        <v>…</v>
      </c>
    </row>
    <row r="4000" spans="1:7" x14ac:dyDescent="0.3">
      <c r="A4000">
        <v>7.2577057017634683</v>
      </c>
      <c r="B4000">
        <f t="shared" si="384"/>
        <v>7</v>
      </c>
      <c r="C4000">
        <f t="shared" si="385"/>
        <v>1.5247975133192426E-4</v>
      </c>
      <c r="D4000">
        <f t="shared" si="386"/>
        <v>436</v>
      </c>
      <c r="E4000">
        <f t="shared" si="388"/>
        <v>436</v>
      </c>
      <c r="F4000">
        <f t="shared" si="387"/>
        <v>1</v>
      </c>
      <c r="G4000" t="str">
        <f t="shared" si="389"/>
        <v>…</v>
      </c>
    </row>
    <row r="4001" spans="1:7" x14ac:dyDescent="0.3">
      <c r="A4001">
        <v>7.2577057017634683</v>
      </c>
      <c r="B4001">
        <f t="shared" si="384"/>
        <v>7</v>
      </c>
      <c r="C4001">
        <f t="shared" si="385"/>
        <v>0</v>
      </c>
      <c r="D4001">
        <f t="shared" si="386"/>
        <v>437</v>
      </c>
      <c r="E4001">
        <f t="shared" si="388"/>
        <v>437</v>
      </c>
      <c r="F4001">
        <f t="shared" si="387"/>
        <v>1</v>
      </c>
      <c r="G4001" t="str">
        <f t="shared" si="389"/>
        <v>…</v>
      </c>
    </row>
    <row r="4002" spans="1:7" x14ac:dyDescent="0.3">
      <c r="A4002">
        <v>7.2577057017634683</v>
      </c>
      <c r="B4002">
        <f t="shared" si="384"/>
        <v>7</v>
      </c>
      <c r="C4002">
        <f t="shared" si="385"/>
        <v>0</v>
      </c>
      <c r="D4002">
        <f t="shared" si="386"/>
        <v>438</v>
      </c>
      <c r="E4002">
        <f t="shared" si="388"/>
        <v>438</v>
      </c>
      <c r="F4002">
        <f t="shared" si="387"/>
        <v>1</v>
      </c>
      <c r="G4002" t="str">
        <f t="shared" si="389"/>
        <v>…</v>
      </c>
    </row>
    <row r="4003" spans="1:7" x14ac:dyDescent="0.3">
      <c r="A4003">
        <v>7.2577061716983104</v>
      </c>
      <c r="B4003">
        <f t="shared" si="384"/>
        <v>7</v>
      </c>
      <c r="C4003">
        <f t="shared" si="385"/>
        <v>4.6993484215107628E-7</v>
      </c>
      <c r="D4003">
        <f t="shared" si="386"/>
        <v>439</v>
      </c>
      <c r="E4003">
        <f t="shared" si="388"/>
        <v>439</v>
      </c>
      <c r="F4003">
        <f t="shared" si="387"/>
        <v>1</v>
      </c>
      <c r="G4003" t="str">
        <f t="shared" si="389"/>
        <v>…</v>
      </c>
    </row>
    <row r="4004" spans="1:7" x14ac:dyDescent="0.3">
      <c r="A4004">
        <v>7.2577062428965062</v>
      </c>
      <c r="B4004">
        <f t="shared" si="384"/>
        <v>7</v>
      </c>
      <c r="C4004">
        <f t="shared" si="385"/>
        <v>7.1198195783495066E-8</v>
      </c>
      <c r="D4004">
        <f t="shared" si="386"/>
        <v>440</v>
      </c>
      <c r="E4004">
        <f t="shared" si="388"/>
        <v>440</v>
      </c>
      <c r="F4004">
        <f t="shared" si="387"/>
        <v>1</v>
      </c>
      <c r="G4004" t="str">
        <f t="shared" si="389"/>
        <v>…</v>
      </c>
    </row>
    <row r="4005" spans="1:7" x14ac:dyDescent="0.3">
      <c r="A4005">
        <v>7.2577062434320085</v>
      </c>
      <c r="B4005">
        <f t="shared" si="384"/>
        <v>7</v>
      </c>
      <c r="C4005">
        <f t="shared" si="385"/>
        <v>5.3550230916243891E-10</v>
      </c>
      <c r="D4005">
        <f t="shared" si="386"/>
        <v>441</v>
      </c>
      <c r="E4005">
        <f t="shared" si="388"/>
        <v>441</v>
      </c>
      <c r="F4005">
        <f t="shared" si="387"/>
        <v>1</v>
      </c>
      <c r="G4005" t="str">
        <f t="shared" si="389"/>
        <v>…</v>
      </c>
    </row>
    <row r="4006" spans="1:7" x14ac:dyDescent="0.3">
      <c r="A4006">
        <v>7.2577062434320085</v>
      </c>
      <c r="B4006">
        <f t="shared" si="384"/>
        <v>7</v>
      </c>
      <c r="C4006">
        <f t="shared" si="385"/>
        <v>0</v>
      </c>
      <c r="D4006">
        <f t="shared" si="386"/>
        <v>442</v>
      </c>
      <c r="E4006">
        <f t="shared" si="388"/>
        <v>442</v>
      </c>
      <c r="F4006">
        <f t="shared" si="387"/>
        <v>1</v>
      </c>
      <c r="G4006" t="str">
        <f t="shared" si="389"/>
        <v>…</v>
      </c>
    </row>
    <row r="4007" spans="1:7" x14ac:dyDescent="0.3">
      <c r="A4007">
        <v>7.2577063157476225</v>
      </c>
      <c r="B4007">
        <f t="shared" si="384"/>
        <v>7</v>
      </c>
      <c r="C4007">
        <f t="shared" si="385"/>
        <v>7.2315613941498214E-8</v>
      </c>
      <c r="D4007">
        <f t="shared" si="386"/>
        <v>443</v>
      </c>
      <c r="E4007">
        <f t="shared" si="388"/>
        <v>443</v>
      </c>
      <c r="F4007">
        <f t="shared" si="387"/>
        <v>1</v>
      </c>
      <c r="G4007" t="str">
        <f t="shared" si="389"/>
        <v>…</v>
      </c>
    </row>
    <row r="4008" spans="1:7" x14ac:dyDescent="0.3">
      <c r="A4008">
        <v>7.2577063157476225</v>
      </c>
      <c r="B4008">
        <f t="shared" si="384"/>
        <v>7</v>
      </c>
      <c r="C4008">
        <f t="shared" si="385"/>
        <v>0</v>
      </c>
      <c r="D4008">
        <f t="shared" si="386"/>
        <v>444</v>
      </c>
      <c r="E4008">
        <f t="shared" si="388"/>
        <v>444</v>
      </c>
      <c r="F4008">
        <f t="shared" si="387"/>
        <v>1</v>
      </c>
      <c r="G4008" t="str">
        <f t="shared" si="389"/>
        <v>…</v>
      </c>
    </row>
    <row r="4009" spans="1:7" x14ac:dyDescent="0.3">
      <c r="A4009">
        <v>7.2577063157483082</v>
      </c>
      <c r="B4009">
        <f t="shared" si="384"/>
        <v>7</v>
      </c>
      <c r="C4009">
        <f t="shared" si="385"/>
        <v>6.8567374000849668E-13</v>
      </c>
      <c r="D4009">
        <f t="shared" si="386"/>
        <v>445</v>
      </c>
      <c r="E4009">
        <f t="shared" si="388"/>
        <v>445</v>
      </c>
      <c r="F4009">
        <f t="shared" si="387"/>
        <v>1</v>
      </c>
      <c r="G4009" t="str">
        <f t="shared" si="389"/>
        <v>…</v>
      </c>
    </row>
    <row r="4010" spans="1:7" x14ac:dyDescent="0.3">
      <c r="A4010">
        <v>7.2577063157483082</v>
      </c>
      <c r="B4010">
        <f t="shared" si="384"/>
        <v>7</v>
      </c>
      <c r="C4010">
        <f t="shared" si="385"/>
        <v>0</v>
      </c>
      <c r="D4010">
        <f t="shared" si="386"/>
        <v>446</v>
      </c>
      <c r="E4010">
        <f t="shared" si="388"/>
        <v>446</v>
      </c>
      <c r="F4010">
        <f t="shared" si="387"/>
        <v>1</v>
      </c>
      <c r="G4010" t="str">
        <f t="shared" si="389"/>
        <v>…</v>
      </c>
    </row>
    <row r="4011" spans="1:7" x14ac:dyDescent="0.3">
      <c r="A4011">
        <v>7.2577370130145056</v>
      </c>
      <c r="B4011">
        <f t="shared" si="384"/>
        <v>7</v>
      </c>
      <c r="C4011">
        <f t="shared" si="385"/>
        <v>3.0697266197421413E-5</v>
      </c>
      <c r="D4011">
        <f t="shared" si="386"/>
        <v>447</v>
      </c>
      <c r="E4011">
        <f t="shared" si="388"/>
        <v>447</v>
      </c>
      <c r="F4011">
        <f t="shared" si="387"/>
        <v>1</v>
      </c>
      <c r="G4011" t="str">
        <f t="shared" si="389"/>
        <v>…</v>
      </c>
    </row>
    <row r="4012" spans="1:7" x14ac:dyDescent="0.3">
      <c r="A4012">
        <v>7.3380891260923926</v>
      </c>
      <c r="B4012">
        <f t="shared" si="384"/>
        <v>7</v>
      </c>
      <c r="C4012">
        <f t="shared" si="385"/>
        <v>8.0352113077887033E-2</v>
      </c>
      <c r="D4012">
        <f t="shared" si="386"/>
        <v>448</v>
      </c>
      <c r="E4012">
        <f t="shared" si="388"/>
        <v>448</v>
      </c>
      <c r="F4012">
        <f t="shared" si="387"/>
        <v>1</v>
      </c>
      <c r="G4012" t="str">
        <f t="shared" si="389"/>
        <v>…</v>
      </c>
    </row>
    <row r="4013" spans="1:7" x14ac:dyDescent="0.3">
      <c r="A4013">
        <v>7.3380891260923926</v>
      </c>
      <c r="B4013">
        <f t="shared" ref="B4013:B4021" si="390">B4012</f>
        <v>7</v>
      </c>
      <c r="C4013">
        <f t="shared" ref="C4013:C4021" si="391">A4013-A4012</f>
        <v>0</v>
      </c>
      <c r="D4013">
        <f t="shared" ref="D4013:D4021" si="392">D4012+1</f>
        <v>449</v>
      </c>
      <c r="E4013">
        <f t="shared" si="388"/>
        <v>449</v>
      </c>
      <c r="F4013">
        <f t="shared" ref="F4013:F4021" si="393">E4013-E4012</f>
        <v>1</v>
      </c>
      <c r="G4013" t="str">
        <f t="shared" si="389"/>
        <v>…</v>
      </c>
    </row>
    <row r="4014" spans="1:7" x14ac:dyDescent="0.3">
      <c r="A4014">
        <v>7.3380891260925365</v>
      </c>
      <c r="B4014">
        <f t="shared" si="390"/>
        <v>7</v>
      </c>
      <c r="C4014">
        <f t="shared" si="391"/>
        <v>1.4388490399142029E-13</v>
      </c>
      <c r="D4014">
        <f t="shared" si="392"/>
        <v>450</v>
      </c>
      <c r="E4014">
        <f t="shared" si="388"/>
        <v>450</v>
      </c>
      <c r="F4014">
        <f t="shared" si="393"/>
        <v>1</v>
      </c>
      <c r="G4014" t="str">
        <f t="shared" si="389"/>
        <v>…</v>
      </c>
    </row>
    <row r="4015" spans="1:7" x14ac:dyDescent="0.3">
      <c r="A4015">
        <v>7.3380891260925365</v>
      </c>
      <c r="B4015">
        <f t="shared" si="390"/>
        <v>7</v>
      </c>
      <c r="C4015">
        <f t="shared" si="391"/>
        <v>0</v>
      </c>
      <c r="D4015">
        <f t="shared" si="392"/>
        <v>451</v>
      </c>
      <c r="E4015">
        <f t="shared" si="388"/>
        <v>451</v>
      </c>
      <c r="F4015">
        <f t="shared" si="393"/>
        <v>1</v>
      </c>
      <c r="G4015" t="str">
        <f t="shared" si="389"/>
        <v>…</v>
      </c>
    </row>
    <row r="4016" spans="1:7" x14ac:dyDescent="0.3">
      <c r="A4016">
        <v>7.3380891260994421</v>
      </c>
      <c r="B4016">
        <f t="shared" si="390"/>
        <v>7</v>
      </c>
      <c r="C4016">
        <f t="shared" si="391"/>
        <v>6.9055872131684737E-12</v>
      </c>
      <c r="D4016">
        <f t="shared" si="392"/>
        <v>452</v>
      </c>
      <c r="E4016">
        <f t="shared" si="388"/>
        <v>452</v>
      </c>
      <c r="F4016">
        <f t="shared" si="393"/>
        <v>1</v>
      </c>
      <c r="G4016" t="str">
        <f t="shared" si="389"/>
        <v>…</v>
      </c>
    </row>
    <row r="4017" spans="1:7" x14ac:dyDescent="0.3">
      <c r="A4017">
        <v>7.3384433613038285</v>
      </c>
      <c r="B4017">
        <f t="shared" si="390"/>
        <v>7</v>
      </c>
      <c r="C4017">
        <f t="shared" si="391"/>
        <v>3.5423520438637723E-4</v>
      </c>
      <c r="D4017">
        <f t="shared" si="392"/>
        <v>453</v>
      </c>
      <c r="E4017">
        <f t="shared" si="388"/>
        <v>453</v>
      </c>
      <c r="F4017">
        <f t="shared" si="393"/>
        <v>1</v>
      </c>
      <c r="G4017" t="str">
        <f t="shared" si="389"/>
        <v>…</v>
      </c>
    </row>
    <row r="4018" spans="1:7" x14ac:dyDescent="0.3">
      <c r="A4018">
        <v>7.3384433613038285</v>
      </c>
      <c r="B4018">
        <f t="shared" si="390"/>
        <v>7</v>
      </c>
      <c r="C4018">
        <f t="shared" si="391"/>
        <v>0</v>
      </c>
      <c r="D4018">
        <f t="shared" si="392"/>
        <v>454</v>
      </c>
      <c r="E4018">
        <f t="shared" si="388"/>
        <v>454</v>
      </c>
      <c r="F4018">
        <f t="shared" si="393"/>
        <v>1</v>
      </c>
      <c r="G4018" t="str">
        <f t="shared" si="389"/>
        <v>…</v>
      </c>
    </row>
    <row r="4019" spans="1:7" x14ac:dyDescent="0.3">
      <c r="A4019">
        <v>7.3419392793484883</v>
      </c>
      <c r="B4019">
        <f t="shared" si="390"/>
        <v>7</v>
      </c>
      <c r="C4019">
        <f t="shared" si="391"/>
        <v>3.4959180446598737E-3</v>
      </c>
      <c r="D4019">
        <f t="shared" si="392"/>
        <v>455</v>
      </c>
      <c r="E4019">
        <f t="shared" si="388"/>
        <v>455</v>
      </c>
      <c r="F4019">
        <f t="shared" si="393"/>
        <v>1</v>
      </c>
      <c r="G4019" t="str">
        <f t="shared" si="389"/>
        <v>…</v>
      </c>
    </row>
    <row r="4020" spans="1:7" x14ac:dyDescent="0.3">
      <c r="A4020">
        <v>7.3419392793484883</v>
      </c>
      <c r="B4020">
        <f t="shared" si="390"/>
        <v>7</v>
      </c>
      <c r="C4020">
        <f t="shared" si="391"/>
        <v>0</v>
      </c>
      <c r="D4020">
        <f t="shared" si="392"/>
        <v>456</v>
      </c>
      <c r="E4020">
        <f t="shared" si="388"/>
        <v>456</v>
      </c>
      <c r="F4020">
        <f t="shared" si="393"/>
        <v>1</v>
      </c>
      <c r="G4020" t="str">
        <f t="shared" si="389"/>
        <v>…</v>
      </c>
    </row>
    <row r="4021" spans="1:7" x14ac:dyDescent="0.3">
      <c r="A4021">
        <v>7.5250234345359086</v>
      </c>
      <c r="B4021">
        <f t="shared" si="390"/>
        <v>7</v>
      </c>
      <c r="C4021">
        <f t="shared" si="391"/>
        <v>0.18308415518742027</v>
      </c>
      <c r="D4021">
        <f t="shared" si="392"/>
        <v>457</v>
      </c>
      <c r="E4021">
        <f t="shared" si="388"/>
        <v>457</v>
      </c>
      <c r="F4021">
        <f t="shared" si="393"/>
        <v>1</v>
      </c>
      <c r="G4021" t="str">
        <f t="shared" si="389"/>
        <v>…</v>
      </c>
    </row>
    <row r="4022" spans="1:7" x14ac:dyDescent="0.3">
      <c r="A4022">
        <v>0</v>
      </c>
      <c r="B4022">
        <v>8</v>
      </c>
      <c r="C4022">
        <v>0</v>
      </c>
      <c r="D4022">
        <v>0</v>
      </c>
      <c r="E4022">
        <f t="shared" si="388"/>
        <v>0</v>
      </c>
      <c r="F4022">
        <v>0</v>
      </c>
      <c r="G4022" t="str">
        <f t="shared" si="389"/>
        <v>A</v>
      </c>
    </row>
    <row r="4023" spans="1:7" x14ac:dyDescent="0.3">
      <c r="A4023">
        <v>0</v>
      </c>
      <c r="B4023">
        <v>8</v>
      </c>
      <c r="C4023">
        <f t="shared" ref="C4023:C4086" si="394">A4023-A4022</f>
        <v>0</v>
      </c>
      <c r="D4023">
        <f t="shared" ref="D4023:D4086" si="395">D4022+1</f>
        <v>1</v>
      </c>
      <c r="E4023">
        <f t="shared" si="388"/>
        <v>0</v>
      </c>
      <c r="F4023">
        <f t="shared" ref="F4023:F4086" si="396">E4023-E4022</f>
        <v>0</v>
      </c>
      <c r="G4023" t="str">
        <f t="shared" si="389"/>
        <v>A</v>
      </c>
    </row>
    <row r="4024" spans="1:7" x14ac:dyDescent="0.3">
      <c r="A4024">
        <v>3.4516828327615556E-11</v>
      </c>
      <c r="B4024">
        <f t="shared" ref="B4024:B4087" si="397">B4023</f>
        <v>8</v>
      </c>
      <c r="C4024">
        <f t="shared" si="394"/>
        <v>3.4516828327615556E-11</v>
      </c>
      <c r="D4024">
        <f t="shared" si="395"/>
        <v>2</v>
      </c>
      <c r="E4024">
        <f t="shared" si="388"/>
        <v>0</v>
      </c>
      <c r="F4024">
        <f t="shared" si="396"/>
        <v>0</v>
      </c>
      <c r="G4024" t="str">
        <f t="shared" si="389"/>
        <v>A</v>
      </c>
    </row>
    <row r="4025" spans="1:7" x14ac:dyDescent="0.3">
      <c r="A4025">
        <v>3.4516828327615556E-11</v>
      </c>
      <c r="B4025">
        <f t="shared" si="397"/>
        <v>8</v>
      </c>
      <c r="C4025">
        <f t="shared" si="394"/>
        <v>0</v>
      </c>
      <c r="D4025">
        <f t="shared" si="395"/>
        <v>3</v>
      </c>
      <c r="E4025">
        <f t="shared" si="388"/>
        <v>0</v>
      </c>
      <c r="F4025">
        <f t="shared" si="396"/>
        <v>0</v>
      </c>
      <c r="G4025" t="str">
        <f t="shared" si="389"/>
        <v>A</v>
      </c>
    </row>
    <row r="4026" spans="1:7" x14ac:dyDescent="0.3">
      <c r="A4026">
        <v>3.4516828327615556E-11</v>
      </c>
      <c r="B4026">
        <f t="shared" si="397"/>
        <v>8</v>
      </c>
      <c r="C4026">
        <f t="shared" si="394"/>
        <v>0</v>
      </c>
      <c r="D4026">
        <f t="shared" si="395"/>
        <v>4</v>
      </c>
      <c r="E4026">
        <f t="shared" si="388"/>
        <v>0</v>
      </c>
      <c r="F4026">
        <f t="shared" si="396"/>
        <v>0</v>
      </c>
      <c r="G4026" t="str">
        <f t="shared" si="389"/>
        <v>A</v>
      </c>
    </row>
    <row r="4027" spans="1:7" x14ac:dyDescent="0.3">
      <c r="A4027">
        <v>9.1184939518962702E-3</v>
      </c>
      <c r="B4027">
        <f t="shared" si="397"/>
        <v>8</v>
      </c>
      <c r="C4027">
        <f t="shared" si="394"/>
        <v>9.1184939173794416E-3</v>
      </c>
      <c r="D4027">
        <f t="shared" si="395"/>
        <v>5</v>
      </c>
      <c r="E4027">
        <f t="shared" si="388"/>
        <v>0</v>
      </c>
      <c r="F4027">
        <f t="shared" si="396"/>
        <v>0</v>
      </c>
      <c r="G4027" t="str">
        <f t="shared" si="389"/>
        <v>A</v>
      </c>
    </row>
    <row r="4028" spans="1:7" x14ac:dyDescent="0.3">
      <c r="A4028">
        <v>9.1184939518962702E-3</v>
      </c>
      <c r="B4028">
        <f t="shared" si="397"/>
        <v>8</v>
      </c>
      <c r="C4028">
        <f t="shared" si="394"/>
        <v>0</v>
      </c>
      <c r="D4028">
        <f t="shared" si="395"/>
        <v>6</v>
      </c>
      <c r="E4028">
        <f t="shared" si="388"/>
        <v>0</v>
      </c>
      <c r="F4028">
        <f t="shared" si="396"/>
        <v>0</v>
      </c>
      <c r="G4028" t="str">
        <f t="shared" si="389"/>
        <v>A</v>
      </c>
    </row>
    <row r="4029" spans="1:7" x14ac:dyDescent="0.3">
      <c r="A4029">
        <v>9.1184939518962702E-3</v>
      </c>
      <c r="B4029">
        <f t="shared" si="397"/>
        <v>8</v>
      </c>
      <c r="C4029">
        <f t="shared" si="394"/>
        <v>0</v>
      </c>
      <c r="D4029">
        <f t="shared" si="395"/>
        <v>7</v>
      </c>
      <c r="E4029">
        <f t="shared" si="388"/>
        <v>0</v>
      </c>
      <c r="F4029">
        <f t="shared" si="396"/>
        <v>0</v>
      </c>
      <c r="G4029" t="str">
        <f t="shared" si="389"/>
        <v>A</v>
      </c>
    </row>
    <row r="4030" spans="1:7" x14ac:dyDescent="0.3">
      <c r="A4030">
        <v>9.1184939518962702E-3</v>
      </c>
      <c r="B4030">
        <f t="shared" si="397"/>
        <v>8</v>
      </c>
      <c r="C4030">
        <f t="shared" si="394"/>
        <v>0</v>
      </c>
      <c r="D4030">
        <f t="shared" si="395"/>
        <v>8</v>
      </c>
      <c r="E4030">
        <f t="shared" si="388"/>
        <v>0</v>
      </c>
      <c r="F4030">
        <f t="shared" si="396"/>
        <v>0</v>
      </c>
      <c r="G4030" t="str">
        <f t="shared" si="389"/>
        <v>A</v>
      </c>
    </row>
    <row r="4031" spans="1:7" x14ac:dyDescent="0.3">
      <c r="A4031">
        <v>9.1184939518962702E-3</v>
      </c>
      <c r="B4031">
        <f t="shared" si="397"/>
        <v>8</v>
      </c>
      <c r="C4031">
        <f t="shared" si="394"/>
        <v>0</v>
      </c>
      <c r="D4031">
        <f t="shared" si="395"/>
        <v>9</v>
      </c>
      <c r="E4031">
        <f t="shared" si="388"/>
        <v>0</v>
      </c>
      <c r="F4031">
        <f t="shared" si="396"/>
        <v>0</v>
      </c>
      <c r="G4031" t="str">
        <f t="shared" si="389"/>
        <v>A</v>
      </c>
    </row>
    <row r="4032" spans="1:7" x14ac:dyDescent="0.3">
      <c r="A4032">
        <v>9.1184939518962702E-3</v>
      </c>
      <c r="B4032">
        <f t="shared" si="397"/>
        <v>8</v>
      </c>
      <c r="C4032">
        <f t="shared" si="394"/>
        <v>0</v>
      </c>
      <c r="D4032">
        <f t="shared" si="395"/>
        <v>10</v>
      </c>
      <c r="E4032">
        <f t="shared" si="388"/>
        <v>0</v>
      </c>
      <c r="F4032">
        <f t="shared" si="396"/>
        <v>0</v>
      </c>
      <c r="G4032" t="str">
        <f t="shared" si="389"/>
        <v>A</v>
      </c>
    </row>
    <row r="4033" spans="1:7" x14ac:dyDescent="0.3">
      <c r="A4033">
        <v>9.1184939518962702E-3</v>
      </c>
      <c r="B4033">
        <f t="shared" si="397"/>
        <v>8</v>
      </c>
      <c r="C4033">
        <f t="shared" si="394"/>
        <v>0</v>
      </c>
      <c r="D4033">
        <f t="shared" si="395"/>
        <v>11</v>
      </c>
      <c r="E4033">
        <f t="shared" si="388"/>
        <v>0</v>
      </c>
      <c r="F4033">
        <f t="shared" si="396"/>
        <v>0</v>
      </c>
      <c r="G4033" t="str">
        <f t="shared" si="389"/>
        <v>A</v>
      </c>
    </row>
    <row r="4034" spans="1:7" x14ac:dyDescent="0.3">
      <c r="A4034">
        <v>9.1184939518962702E-3</v>
      </c>
      <c r="B4034">
        <f t="shared" si="397"/>
        <v>8</v>
      </c>
      <c r="C4034">
        <f t="shared" si="394"/>
        <v>0</v>
      </c>
      <c r="D4034">
        <f t="shared" si="395"/>
        <v>12</v>
      </c>
      <c r="E4034">
        <f t="shared" si="388"/>
        <v>0</v>
      </c>
      <c r="F4034">
        <f t="shared" si="396"/>
        <v>0</v>
      </c>
      <c r="G4034" t="str">
        <f t="shared" si="389"/>
        <v>A</v>
      </c>
    </row>
    <row r="4035" spans="1:7" x14ac:dyDescent="0.3">
      <c r="A4035">
        <v>9.1184939518962702E-3</v>
      </c>
      <c r="B4035">
        <f t="shared" si="397"/>
        <v>8</v>
      </c>
      <c r="C4035">
        <f t="shared" si="394"/>
        <v>0</v>
      </c>
      <c r="D4035">
        <f t="shared" si="395"/>
        <v>13</v>
      </c>
      <c r="E4035">
        <f t="shared" ref="E4035:E4098" si="398">IF(A4035&lt;7,0,D4035)</f>
        <v>0</v>
      </c>
      <c r="F4035">
        <f t="shared" si="396"/>
        <v>0</v>
      </c>
      <c r="G4035" t="str">
        <f t="shared" ref="G4035:G4098" si="399">IF(D4035&lt;50,"A",IF(D4035&lt;100,"B",IF(D4035&lt;150,"C",IF(D4035&lt;200,"D",IF(D4035&lt;250,"E",IF(D4035&lt;305,"F","…"))))))</f>
        <v>A</v>
      </c>
    </row>
    <row r="4036" spans="1:7" x14ac:dyDescent="0.3">
      <c r="A4036">
        <v>9.1184939518962702E-3</v>
      </c>
      <c r="B4036">
        <f t="shared" si="397"/>
        <v>8</v>
      </c>
      <c r="C4036">
        <f t="shared" si="394"/>
        <v>0</v>
      </c>
      <c r="D4036">
        <f t="shared" si="395"/>
        <v>14</v>
      </c>
      <c r="E4036">
        <f t="shared" si="398"/>
        <v>0</v>
      </c>
      <c r="F4036">
        <f t="shared" si="396"/>
        <v>0</v>
      </c>
      <c r="G4036" t="str">
        <f t="shared" si="399"/>
        <v>A</v>
      </c>
    </row>
    <row r="4037" spans="1:7" x14ac:dyDescent="0.3">
      <c r="A4037">
        <v>9.1184939518962702E-3</v>
      </c>
      <c r="B4037">
        <f t="shared" si="397"/>
        <v>8</v>
      </c>
      <c r="C4037">
        <f t="shared" si="394"/>
        <v>0</v>
      </c>
      <c r="D4037">
        <f t="shared" si="395"/>
        <v>15</v>
      </c>
      <c r="E4037">
        <f t="shared" si="398"/>
        <v>0</v>
      </c>
      <c r="F4037">
        <f t="shared" si="396"/>
        <v>0</v>
      </c>
      <c r="G4037" t="str">
        <f t="shared" si="399"/>
        <v>A</v>
      </c>
    </row>
    <row r="4038" spans="1:7" x14ac:dyDescent="0.3">
      <c r="A4038">
        <v>9.1184939518962702E-3</v>
      </c>
      <c r="B4038">
        <f t="shared" si="397"/>
        <v>8</v>
      </c>
      <c r="C4038">
        <f t="shared" si="394"/>
        <v>0</v>
      </c>
      <c r="D4038">
        <f t="shared" si="395"/>
        <v>16</v>
      </c>
      <c r="E4038">
        <f t="shared" si="398"/>
        <v>0</v>
      </c>
      <c r="F4038">
        <f t="shared" si="396"/>
        <v>0</v>
      </c>
      <c r="G4038" t="str">
        <f t="shared" si="399"/>
        <v>A</v>
      </c>
    </row>
    <row r="4039" spans="1:7" x14ac:dyDescent="0.3">
      <c r="A4039">
        <v>9.1184939518962702E-3</v>
      </c>
      <c r="B4039">
        <f t="shared" si="397"/>
        <v>8</v>
      </c>
      <c r="C4039">
        <f t="shared" si="394"/>
        <v>0</v>
      </c>
      <c r="D4039">
        <f t="shared" si="395"/>
        <v>17</v>
      </c>
      <c r="E4039">
        <f t="shared" si="398"/>
        <v>0</v>
      </c>
      <c r="F4039">
        <f t="shared" si="396"/>
        <v>0</v>
      </c>
      <c r="G4039" t="str">
        <f t="shared" si="399"/>
        <v>A</v>
      </c>
    </row>
    <row r="4040" spans="1:7" x14ac:dyDescent="0.3">
      <c r="A4040">
        <v>9.118528735475433E-3</v>
      </c>
      <c r="B4040">
        <f t="shared" si="397"/>
        <v>8</v>
      </c>
      <c r="C4040">
        <f t="shared" si="394"/>
        <v>3.4783579162811495E-8</v>
      </c>
      <c r="D4040">
        <f t="shared" si="395"/>
        <v>18</v>
      </c>
      <c r="E4040">
        <f t="shared" si="398"/>
        <v>0</v>
      </c>
      <c r="F4040">
        <f t="shared" si="396"/>
        <v>0</v>
      </c>
      <c r="G4040" t="str">
        <f t="shared" si="399"/>
        <v>A</v>
      </c>
    </row>
    <row r="4041" spans="1:7" x14ac:dyDescent="0.3">
      <c r="A4041">
        <v>9.118528735475433E-3</v>
      </c>
      <c r="B4041">
        <f t="shared" si="397"/>
        <v>8</v>
      </c>
      <c r="C4041">
        <f t="shared" si="394"/>
        <v>0</v>
      </c>
      <c r="D4041">
        <f t="shared" si="395"/>
        <v>19</v>
      </c>
      <c r="E4041">
        <f t="shared" si="398"/>
        <v>0</v>
      </c>
      <c r="F4041">
        <f t="shared" si="396"/>
        <v>0</v>
      </c>
      <c r="G4041" t="str">
        <f t="shared" si="399"/>
        <v>A</v>
      </c>
    </row>
    <row r="4042" spans="1:7" x14ac:dyDescent="0.3">
      <c r="A4042">
        <v>9.118528735475433E-3</v>
      </c>
      <c r="B4042">
        <f t="shared" si="397"/>
        <v>8</v>
      </c>
      <c r="C4042">
        <f t="shared" si="394"/>
        <v>0</v>
      </c>
      <c r="D4042">
        <f t="shared" si="395"/>
        <v>20</v>
      </c>
      <c r="E4042">
        <f t="shared" si="398"/>
        <v>0</v>
      </c>
      <c r="F4042">
        <f t="shared" si="396"/>
        <v>0</v>
      </c>
      <c r="G4042" t="str">
        <f t="shared" si="399"/>
        <v>A</v>
      </c>
    </row>
    <row r="4043" spans="1:7" x14ac:dyDescent="0.3">
      <c r="A4043">
        <v>9.118528735475433E-3</v>
      </c>
      <c r="B4043">
        <f t="shared" si="397"/>
        <v>8</v>
      </c>
      <c r="C4043">
        <f t="shared" si="394"/>
        <v>0</v>
      </c>
      <c r="D4043">
        <f t="shared" si="395"/>
        <v>21</v>
      </c>
      <c r="E4043">
        <f t="shared" si="398"/>
        <v>0</v>
      </c>
      <c r="F4043">
        <f t="shared" si="396"/>
        <v>0</v>
      </c>
      <c r="G4043" t="str">
        <f t="shared" si="399"/>
        <v>A</v>
      </c>
    </row>
    <row r="4044" spans="1:7" x14ac:dyDescent="0.3">
      <c r="A4044">
        <v>9.118528735475433E-3</v>
      </c>
      <c r="B4044">
        <f t="shared" si="397"/>
        <v>8</v>
      </c>
      <c r="C4044">
        <f t="shared" si="394"/>
        <v>0</v>
      </c>
      <c r="D4044">
        <f t="shared" si="395"/>
        <v>22</v>
      </c>
      <c r="E4044">
        <f t="shared" si="398"/>
        <v>0</v>
      </c>
      <c r="F4044">
        <f t="shared" si="396"/>
        <v>0</v>
      </c>
      <c r="G4044" t="str">
        <f t="shared" si="399"/>
        <v>A</v>
      </c>
    </row>
    <row r="4045" spans="1:7" x14ac:dyDescent="0.3">
      <c r="A4045">
        <v>9.118528735475433E-3</v>
      </c>
      <c r="B4045">
        <f t="shared" si="397"/>
        <v>8</v>
      </c>
      <c r="C4045">
        <f t="shared" si="394"/>
        <v>0</v>
      </c>
      <c r="D4045">
        <f t="shared" si="395"/>
        <v>23</v>
      </c>
      <c r="E4045">
        <f t="shared" si="398"/>
        <v>0</v>
      </c>
      <c r="F4045">
        <f t="shared" si="396"/>
        <v>0</v>
      </c>
      <c r="G4045" t="str">
        <f t="shared" si="399"/>
        <v>A</v>
      </c>
    </row>
    <row r="4046" spans="1:7" x14ac:dyDescent="0.3">
      <c r="A4046">
        <v>9.118528735475433E-3</v>
      </c>
      <c r="B4046">
        <f t="shared" si="397"/>
        <v>8</v>
      </c>
      <c r="C4046">
        <f t="shared" si="394"/>
        <v>0</v>
      </c>
      <c r="D4046">
        <f t="shared" si="395"/>
        <v>24</v>
      </c>
      <c r="E4046">
        <f t="shared" si="398"/>
        <v>0</v>
      </c>
      <c r="F4046">
        <f t="shared" si="396"/>
        <v>0</v>
      </c>
      <c r="G4046" t="str">
        <f t="shared" si="399"/>
        <v>A</v>
      </c>
    </row>
    <row r="4047" spans="1:7" x14ac:dyDescent="0.3">
      <c r="A4047">
        <v>9.118528735475433E-3</v>
      </c>
      <c r="B4047">
        <f t="shared" si="397"/>
        <v>8</v>
      </c>
      <c r="C4047">
        <f t="shared" si="394"/>
        <v>0</v>
      </c>
      <c r="D4047">
        <f t="shared" si="395"/>
        <v>25</v>
      </c>
      <c r="E4047">
        <f t="shared" si="398"/>
        <v>0</v>
      </c>
      <c r="F4047">
        <f t="shared" si="396"/>
        <v>0</v>
      </c>
      <c r="G4047" t="str">
        <f t="shared" si="399"/>
        <v>A</v>
      </c>
    </row>
    <row r="4048" spans="1:7" x14ac:dyDescent="0.3">
      <c r="A4048">
        <v>9.118528735475433E-3</v>
      </c>
      <c r="B4048">
        <f t="shared" si="397"/>
        <v>8</v>
      </c>
      <c r="C4048">
        <f t="shared" si="394"/>
        <v>0</v>
      </c>
      <c r="D4048">
        <f t="shared" si="395"/>
        <v>26</v>
      </c>
      <c r="E4048">
        <f t="shared" si="398"/>
        <v>0</v>
      </c>
      <c r="F4048">
        <f t="shared" si="396"/>
        <v>0</v>
      </c>
      <c r="G4048" t="str">
        <f t="shared" si="399"/>
        <v>A</v>
      </c>
    </row>
    <row r="4049" spans="1:7" x14ac:dyDescent="0.3">
      <c r="A4049">
        <v>9.118528735475433E-3</v>
      </c>
      <c r="B4049">
        <f t="shared" si="397"/>
        <v>8</v>
      </c>
      <c r="C4049">
        <f t="shared" si="394"/>
        <v>0</v>
      </c>
      <c r="D4049">
        <f t="shared" si="395"/>
        <v>27</v>
      </c>
      <c r="E4049">
        <f t="shared" si="398"/>
        <v>0</v>
      </c>
      <c r="F4049">
        <f t="shared" si="396"/>
        <v>0</v>
      </c>
      <c r="G4049" t="str">
        <f t="shared" si="399"/>
        <v>A</v>
      </c>
    </row>
    <row r="4050" spans="1:7" x14ac:dyDescent="0.3">
      <c r="A4050">
        <v>9.118528735475433E-3</v>
      </c>
      <c r="B4050">
        <f t="shared" si="397"/>
        <v>8</v>
      </c>
      <c r="C4050">
        <f t="shared" si="394"/>
        <v>0</v>
      </c>
      <c r="D4050">
        <f t="shared" si="395"/>
        <v>28</v>
      </c>
      <c r="E4050">
        <f t="shared" si="398"/>
        <v>0</v>
      </c>
      <c r="F4050">
        <f t="shared" si="396"/>
        <v>0</v>
      </c>
      <c r="G4050" t="str">
        <f t="shared" si="399"/>
        <v>A</v>
      </c>
    </row>
    <row r="4051" spans="1:7" x14ac:dyDescent="0.3">
      <c r="A4051">
        <v>9.118528735475433E-3</v>
      </c>
      <c r="B4051">
        <f t="shared" si="397"/>
        <v>8</v>
      </c>
      <c r="C4051">
        <f t="shared" si="394"/>
        <v>0</v>
      </c>
      <c r="D4051">
        <f t="shared" si="395"/>
        <v>29</v>
      </c>
      <c r="E4051">
        <f t="shared" si="398"/>
        <v>0</v>
      </c>
      <c r="F4051">
        <f t="shared" si="396"/>
        <v>0</v>
      </c>
      <c r="G4051" t="str">
        <f t="shared" si="399"/>
        <v>A</v>
      </c>
    </row>
    <row r="4052" spans="1:7" x14ac:dyDescent="0.3">
      <c r="A4052">
        <v>9.118528735475433E-3</v>
      </c>
      <c r="B4052">
        <f t="shared" si="397"/>
        <v>8</v>
      </c>
      <c r="C4052">
        <f t="shared" si="394"/>
        <v>0</v>
      </c>
      <c r="D4052">
        <f t="shared" si="395"/>
        <v>30</v>
      </c>
      <c r="E4052">
        <f t="shared" si="398"/>
        <v>0</v>
      </c>
      <c r="F4052">
        <f t="shared" si="396"/>
        <v>0</v>
      </c>
      <c r="G4052" t="str">
        <f t="shared" si="399"/>
        <v>A</v>
      </c>
    </row>
    <row r="4053" spans="1:7" x14ac:dyDescent="0.3">
      <c r="A4053">
        <v>9.118528735475433E-3</v>
      </c>
      <c r="B4053">
        <f t="shared" si="397"/>
        <v>8</v>
      </c>
      <c r="C4053">
        <f t="shared" si="394"/>
        <v>0</v>
      </c>
      <c r="D4053">
        <f t="shared" si="395"/>
        <v>31</v>
      </c>
      <c r="E4053">
        <f t="shared" si="398"/>
        <v>0</v>
      </c>
      <c r="F4053">
        <f t="shared" si="396"/>
        <v>0</v>
      </c>
      <c r="G4053" t="str">
        <f t="shared" si="399"/>
        <v>A</v>
      </c>
    </row>
    <row r="4054" spans="1:7" x14ac:dyDescent="0.3">
      <c r="A4054">
        <v>9.118528735475433E-3</v>
      </c>
      <c r="B4054">
        <f t="shared" si="397"/>
        <v>8</v>
      </c>
      <c r="C4054">
        <f t="shared" si="394"/>
        <v>0</v>
      </c>
      <c r="D4054">
        <f t="shared" si="395"/>
        <v>32</v>
      </c>
      <c r="E4054">
        <f t="shared" si="398"/>
        <v>0</v>
      </c>
      <c r="F4054">
        <f t="shared" si="396"/>
        <v>0</v>
      </c>
      <c r="G4054" t="str">
        <f t="shared" si="399"/>
        <v>A</v>
      </c>
    </row>
    <row r="4055" spans="1:7" x14ac:dyDescent="0.3">
      <c r="A4055">
        <v>9.118528735475433E-3</v>
      </c>
      <c r="B4055">
        <f t="shared" si="397"/>
        <v>8</v>
      </c>
      <c r="C4055">
        <f t="shared" si="394"/>
        <v>0</v>
      </c>
      <c r="D4055">
        <f t="shared" si="395"/>
        <v>33</v>
      </c>
      <c r="E4055">
        <f t="shared" si="398"/>
        <v>0</v>
      </c>
      <c r="F4055">
        <f t="shared" si="396"/>
        <v>0</v>
      </c>
      <c r="G4055" t="str">
        <f t="shared" si="399"/>
        <v>A</v>
      </c>
    </row>
    <row r="4056" spans="1:7" x14ac:dyDescent="0.3">
      <c r="A4056">
        <v>9.118528735475433E-3</v>
      </c>
      <c r="B4056">
        <f t="shared" si="397"/>
        <v>8</v>
      </c>
      <c r="C4056">
        <f t="shared" si="394"/>
        <v>0</v>
      </c>
      <c r="D4056">
        <f t="shared" si="395"/>
        <v>34</v>
      </c>
      <c r="E4056">
        <f t="shared" si="398"/>
        <v>0</v>
      </c>
      <c r="F4056">
        <f t="shared" si="396"/>
        <v>0</v>
      </c>
      <c r="G4056" t="str">
        <f t="shared" si="399"/>
        <v>A</v>
      </c>
    </row>
    <row r="4057" spans="1:7" x14ac:dyDescent="0.3">
      <c r="A4057">
        <v>9.118528735475433E-3</v>
      </c>
      <c r="B4057">
        <f t="shared" si="397"/>
        <v>8</v>
      </c>
      <c r="C4057">
        <f t="shared" si="394"/>
        <v>0</v>
      </c>
      <c r="D4057">
        <f t="shared" si="395"/>
        <v>35</v>
      </c>
      <c r="E4057">
        <f t="shared" si="398"/>
        <v>0</v>
      </c>
      <c r="F4057">
        <f t="shared" si="396"/>
        <v>0</v>
      </c>
      <c r="G4057" t="str">
        <f t="shared" si="399"/>
        <v>A</v>
      </c>
    </row>
    <row r="4058" spans="1:7" x14ac:dyDescent="0.3">
      <c r="A4058">
        <v>9.118528735475433E-3</v>
      </c>
      <c r="B4058">
        <f t="shared" si="397"/>
        <v>8</v>
      </c>
      <c r="C4058">
        <f t="shared" si="394"/>
        <v>0</v>
      </c>
      <c r="D4058">
        <f t="shared" si="395"/>
        <v>36</v>
      </c>
      <c r="E4058">
        <f t="shared" si="398"/>
        <v>0</v>
      </c>
      <c r="F4058">
        <f t="shared" si="396"/>
        <v>0</v>
      </c>
      <c r="G4058" t="str">
        <f t="shared" si="399"/>
        <v>A</v>
      </c>
    </row>
    <row r="4059" spans="1:7" x14ac:dyDescent="0.3">
      <c r="A4059">
        <v>9.118528735475433E-3</v>
      </c>
      <c r="B4059">
        <f t="shared" si="397"/>
        <v>8</v>
      </c>
      <c r="C4059">
        <f t="shared" si="394"/>
        <v>0</v>
      </c>
      <c r="D4059">
        <f t="shared" si="395"/>
        <v>37</v>
      </c>
      <c r="E4059">
        <f t="shared" si="398"/>
        <v>0</v>
      </c>
      <c r="F4059">
        <f t="shared" si="396"/>
        <v>0</v>
      </c>
      <c r="G4059" t="str">
        <f t="shared" si="399"/>
        <v>A</v>
      </c>
    </row>
    <row r="4060" spans="1:7" x14ac:dyDescent="0.3">
      <c r="A4060">
        <v>9.118528735475433E-3</v>
      </c>
      <c r="B4060">
        <f t="shared" si="397"/>
        <v>8</v>
      </c>
      <c r="C4060">
        <f t="shared" si="394"/>
        <v>0</v>
      </c>
      <c r="D4060">
        <f t="shared" si="395"/>
        <v>38</v>
      </c>
      <c r="E4060">
        <f t="shared" si="398"/>
        <v>0</v>
      </c>
      <c r="F4060">
        <f t="shared" si="396"/>
        <v>0</v>
      </c>
      <c r="G4060" t="str">
        <f t="shared" si="399"/>
        <v>A</v>
      </c>
    </row>
    <row r="4061" spans="1:7" x14ac:dyDescent="0.3">
      <c r="A4061">
        <v>9.118528735475433E-3</v>
      </c>
      <c r="B4061">
        <f t="shared" si="397"/>
        <v>8</v>
      </c>
      <c r="C4061">
        <f t="shared" si="394"/>
        <v>0</v>
      </c>
      <c r="D4061">
        <f t="shared" si="395"/>
        <v>39</v>
      </c>
      <c r="E4061">
        <f t="shared" si="398"/>
        <v>0</v>
      </c>
      <c r="F4061">
        <f t="shared" si="396"/>
        <v>0</v>
      </c>
      <c r="G4061" t="str">
        <f t="shared" si="399"/>
        <v>A</v>
      </c>
    </row>
    <row r="4062" spans="1:7" x14ac:dyDescent="0.3">
      <c r="A4062">
        <v>9.118528735475433E-3</v>
      </c>
      <c r="B4062">
        <f t="shared" si="397"/>
        <v>8</v>
      </c>
      <c r="C4062">
        <f t="shared" si="394"/>
        <v>0</v>
      </c>
      <c r="D4062">
        <f t="shared" si="395"/>
        <v>40</v>
      </c>
      <c r="E4062">
        <f t="shared" si="398"/>
        <v>0</v>
      </c>
      <c r="F4062">
        <f t="shared" si="396"/>
        <v>0</v>
      </c>
      <c r="G4062" t="str">
        <f t="shared" si="399"/>
        <v>A</v>
      </c>
    </row>
    <row r="4063" spans="1:7" x14ac:dyDescent="0.3">
      <c r="A4063">
        <v>9.118528735475433E-3</v>
      </c>
      <c r="B4063">
        <f t="shared" si="397"/>
        <v>8</v>
      </c>
      <c r="C4063">
        <f t="shared" si="394"/>
        <v>0</v>
      </c>
      <c r="D4063">
        <f t="shared" si="395"/>
        <v>41</v>
      </c>
      <c r="E4063">
        <f t="shared" si="398"/>
        <v>0</v>
      </c>
      <c r="F4063">
        <f t="shared" si="396"/>
        <v>0</v>
      </c>
      <c r="G4063" t="str">
        <f t="shared" si="399"/>
        <v>A</v>
      </c>
    </row>
    <row r="4064" spans="1:7" x14ac:dyDescent="0.3">
      <c r="A4064">
        <v>9.118528735475433E-3</v>
      </c>
      <c r="B4064">
        <f t="shared" si="397"/>
        <v>8</v>
      </c>
      <c r="C4064">
        <f t="shared" si="394"/>
        <v>0</v>
      </c>
      <c r="D4064">
        <f t="shared" si="395"/>
        <v>42</v>
      </c>
      <c r="E4064">
        <f t="shared" si="398"/>
        <v>0</v>
      </c>
      <c r="F4064">
        <f t="shared" si="396"/>
        <v>0</v>
      </c>
      <c r="G4064" t="str">
        <f t="shared" si="399"/>
        <v>A</v>
      </c>
    </row>
    <row r="4065" spans="1:7" x14ac:dyDescent="0.3">
      <c r="A4065">
        <v>9.118528735475551E-3</v>
      </c>
      <c r="B4065">
        <f t="shared" si="397"/>
        <v>8</v>
      </c>
      <c r="C4065">
        <f t="shared" si="394"/>
        <v>1.1796119636642288E-16</v>
      </c>
      <c r="D4065">
        <f t="shared" si="395"/>
        <v>43</v>
      </c>
      <c r="E4065">
        <f t="shared" si="398"/>
        <v>0</v>
      </c>
      <c r="F4065">
        <f t="shared" si="396"/>
        <v>0</v>
      </c>
      <c r="G4065" t="str">
        <f t="shared" si="399"/>
        <v>A</v>
      </c>
    </row>
    <row r="4066" spans="1:7" x14ac:dyDescent="0.3">
      <c r="A4066">
        <v>9.118528735475551E-3</v>
      </c>
      <c r="B4066">
        <f t="shared" si="397"/>
        <v>8</v>
      </c>
      <c r="C4066">
        <f t="shared" si="394"/>
        <v>0</v>
      </c>
      <c r="D4066">
        <f t="shared" si="395"/>
        <v>44</v>
      </c>
      <c r="E4066">
        <f t="shared" si="398"/>
        <v>0</v>
      </c>
      <c r="F4066">
        <f t="shared" si="396"/>
        <v>0</v>
      </c>
      <c r="G4066" t="str">
        <f t="shared" si="399"/>
        <v>A</v>
      </c>
    </row>
    <row r="4067" spans="1:7" x14ac:dyDescent="0.3">
      <c r="A4067">
        <v>9.118528735475551E-3</v>
      </c>
      <c r="B4067">
        <f t="shared" si="397"/>
        <v>8</v>
      </c>
      <c r="C4067">
        <f t="shared" si="394"/>
        <v>0</v>
      </c>
      <c r="D4067">
        <f t="shared" si="395"/>
        <v>45</v>
      </c>
      <c r="E4067">
        <f t="shared" si="398"/>
        <v>0</v>
      </c>
      <c r="F4067">
        <f t="shared" si="396"/>
        <v>0</v>
      </c>
      <c r="G4067" t="str">
        <f t="shared" si="399"/>
        <v>A</v>
      </c>
    </row>
    <row r="4068" spans="1:7" x14ac:dyDescent="0.3">
      <c r="A4068">
        <v>9.118528735475551E-3</v>
      </c>
      <c r="B4068">
        <f t="shared" si="397"/>
        <v>8</v>
      </c>
      <c r="C4068">
        <f t="shared" si="394"/>
        <v>0</v>
      </c>
      <c r="D4068">
        <f t="shared" si="395"/>
        <v>46</v>
      </c>
      <c r="E4068">
        <f t="shared" si="398"/>
        <v>0</v>
      </c>
      <c r="F4068">
        <f t="shared" si="396"/>
        <v>0</v>
      </c>
      <c r="G4068" t="str">
        <f t="shared" si="399"/>
        <v>A</v>
      </c>
    </row>
    <row r="4069" spans="1:7" x14ac:dyDescent="0.3">
      <c r="A4069">
        <v>9.118528735475551E-3</v>
      </c>
      <c r="B4069">
        <f t="shared" si="397"/>
        <v>8</v>
      </c>
      <c r="C4069">
        <f t="shared" si="394"/>
        <v>0</v>
      </c>
      <c r="D4069">
        <f t="shared" si="395"/>
        <v>47</v>
      </c>
      <c r="E4069">
        <f t="shared" si="398"/>
        <v>0</v>
      </c>
      <c r="F4069">
        <f t="shared" si="396"/>
        <v>0</v>
      </c>
      <c r="G4069" t="str">
        <f t="shared" si="399"/>
        <v>A</v>
      </c>
    </row>
    <row r="4070" spans="1:7" x14ac:dyDescent="0.3">
      <c r="A4070">
        <v>9.118528735475551E-3</v>
      </c>
      <c r="B4070">
        <f t="shared" si="397"/>
        <v>8</v>
      </c>
      <c r="C4070">
        <f t="shared" si="394"/>
        <v>0</v>
      </c>
      <c r="D4070">
        <f t="shared" si="395"/>
        <v>48</v>
      </c>
      <c r="E4070">
        <f t="shared" si="398"/>
        <v>0</v>
      </c>
      <c r="F4070">
        <f t="shared" si="396"/>
        <v>0</v>
      </c>
      <c r="G4070" t="str">
        <f t="shared" si="399"/>
        <v>A</v>
      </c>
    </row>
    <row r="4071" spans="1:7" x14ac:dyDescent="0.3">
      <c r="A4071">
        <v>9.118528735475551E-3</v>
      </c>
      <c r="B4071">
        <f t="shared" si="397"/>
        <v>8</v>
      </c>
      <c r="C4071">
        <f t="shared" si="394"/>
        <v>0</v>
      </c>
      <c r="D4071">
        <f t="shared" si="395"/>
        <v>49</v>
      </c>
      <c r="E4071">
        <f t="shared" si="398"/>
        <v>0</v>
      </c>
      <c r="F4071">
        <f t="shared" si="396"/>
        <v>0</v>
      </c>
      <c r="G4071" t="str">
        <f t="shared" si="399"/>
        <v>A</v>
      </c>
    </row>
    <row r="4072" spans="1:7" x14ac:dyDescent="0.3">
      <c r="A4072">
        <v>9.118528735475551E-3</v>
      </c>
      <c r="B4072">
        <f t="shared" si="397"/>
        <v>8</v>
      </c>
      <c r="C4072">
        <f t="shared" si="394"/>
        <v>0</v>
      </c>
      <c r="D4072">
        <f t="shared" si="395"/>
        <v>50</v>
      </c>
      <c r="E4072">
        <f t="shared" si="398"/>
        <v>0</v>
      </c>
      <c r="F4072">
        <f t="shared" si="396"/>
        <v>0</v>
      </c>
      <c r="G4072" t="str">
        <f t="shared" si="399"/>
        <v>B</v>
      </c>
    </row>
    <row r="4073" spans="1:7" x14ac:dyDescent="0.3">
      <c r="A4073">
        <v>9.118528735475551E-3</v>
      </c>
      <c r="B4073">
        <f t="shared" si="397"/>
        <v>8</v>
      </c>
      <c r="C4073">
        <f t="shared" si="394"/>
        <v>0</v>
      </c>
      <c r="D4073">
        <f t="shared" si="395"/>
        <v>51</v>
      </c>
      <c r="E4073">
        <f t="shared" si="398"/>
        <v>0</v>
      </c>
      <c r="F4073">
        <f t="shared" si="396"/>
        <v>0</v>
      </c>
      <c r="G4073" t="str">
        <f t="shared" si="399"/>
        <v>B</v>
      </c>
    </row>
    <row r="4074" spans="1:7" x14ac:dyDescent="0.3">
      <c r="A4074">
        <v>9.118528735475551E-3</v>
      </c>
      <c r="B4074">
        <f t="shared" si="397"/>
        <v>8</v>
      </c>
      <c r="C4074">
        <f t="shared" si="394"/>
        <v>0</v>
      </c>
      <c r="D4074">
        <f t="shared" si="395"/>
        <v>52</v>
      </c>
      <c r="E4074">
        <f t="shared" si="398"/>
        <v>0</v>
      </c>
      <c r="F4074">
        <f t="shared" si="396"/>
        <v>0</v>
      </c>
      <c r="G4074" t="str">
        <f t="shared" si="399"/>
        <v>B</v>
      </c>
    </row>
    <row r="4075" spans="1:7" x14ac:dyDescent="0.3">
      <c r="A4075">
        <v>9.1200131461982442E-3</v>
      </c>
      <c r="B4075">
        <f t="shared" si="397"/>
        <v>8</v>
      </c>
      <c r="C4075">
        <f t="shared" si="394"/>
        <v>1.4844107226932163E-6</v>
      </c>
      <c r="D4075">
        <f t="shared" si="395"/>
        <v>53</v>
      </c>
      <c r="E4075">
        <f t="shared" si="398"/>
        <v>0</v>
      </c>
      <c r="F4075">
        <f t="shared" si="396"/>
        <v>0</v>
      </c>
      <c r="G4075" t="str">
        <f t="shared" si="399"/>
        <v>B</v>
      </c>
    </row>
    <row r="4076" spans="1:7" x14ac:dyDescent="0.3">
      <c r="A4076">
        <v>9.1200131461982442E-3</v>
      </c>
      <c r="B4076">
        <f t="shared" si="397"/>
        <v>8</v>
      </c>
      <c r="C4076">
        <f t="shared" si="394"/>
        <v>0</v>
      </c>
      <c r="D4076">
        <f t="shared" si="395"/>
        <v>54</v>
      </c>
      <c r="E4076">
        <f t="shared" si="398"/>
        <v>0</v>
      </c>
      <c r="F4076">
        <f t="shared" si="396"/>
        <v>0</v>
      </c>
      <c r="G4076" t="str">
        <f t="shared" si="399"/>
        <v>B</v>
      </c>
    </row>
    <row r="4077" spans="1:7" x14ac:dyDescent="0.3">
      <c r="A4077">
        <v>9.1200131461982442E-3</v>
      </c>
      <c r="B4077">
        <f t="shared" si="397"/>
        <v>8</v>
      </c>
      <c r="C4077">
        <f t="shared" si="394"/>
        <v>0</v>
      </c>
      <c r="D4077">
        <f t="shared" si="395"/>
        <v>55</v>
      </c>
      <c r="E4077">
        <f t="shared" si="398"/>
        <v>0</v>
      </c>
      <c r="F4077">
        <f t="shared" si="396"/>
        <v>0</v>
      </c>
      <c r="G4077" t="str">
        <f t="shared" si="399"/>
        <v>B</v>
      </c>
    </row>
    <row r="4078" spans="1:7" x14ac:dyDescent="0.3">
      <c r="A4078">
        <v>9.1200131461982442E-3</v>
      </c>
      <c r="B4078">
        <f t="shared" si="397"/>
        <v>8</v>
      </c>
      <c r="C4078">
        <f t="shared" si="394"/>
        <v>0</v>
      </c>
      <c r="D4078">
        <f t="shared" si="395"/>
        <v>56</v>
      </c>
      <c r="E4078">
        <f t="shared" si="398"/>
        <v>0</v>
      </c>
      <c r="F4078">
        <f t="shared" si="396"/>
        <v>0</v>
      </c>
      <c r="G4078" t="str">
        <f t="shared" si="399"/>
        <v>B</v>
      </c>
    </row>
    <row r="4079" spans="1:7" x14ac:dyDescent="0.3">
      <c r="A4079">
        <v>9.1200131461982442E-3</v>
      </c>
      <c r="B4079">
        <f t="shared" si="397"/>
        <v>8</v>
      </c>
      <c r="C4079">
        <f t="shared" si="394"/>
        <v>0</v>
      </c>
      <c r="D4079">
        <f t="shared" si="395"/>
        <v>57</v>
      </c>
      <c r="E4079">
        <f t="shared" si="398"/>
        <v>0</v>
      </c>
      <c r="F4079">
        <f t="shared" si="396"/>
        <v>0</v>
      </c>
      <c r="G4079" t="str">
        <f t="shared" si="399"/>
        <v>B</v>
      </c>
    </row>
    <row r="4080" spans="1:7" x14ac:dyDescent="0.3">
      <c r="A4080">
        <v>9.1200131461982442E-3</v>
      </c>
      <c r="B4080">
        <f t="shared" si="397"/>
        <v>8</v>
      </c>
      <c r="C4080">
        <f t="shared" si="394"/>
        <v>0</v>
      </c>
      <c r="D4080">
        <f t="shared" si="395"/>
        <v>58</v>
      </c>
      <c r="E4080">
        <f t="shared" si="398"/>
        <v>0</v>
      </c>
      <c r="F4080">
        <f t="shared" si="396"/>
        <v>0</v>
      </c>
      <c r="G4080" t="str">
        <f t="shared" si="399"/>
        <v>B</v>
      </c>
    </row>
    <row r="4081" spans="1:7" x14ac:dyDescent="0.3">
      <c r="A4081">
        <v>9.1200131461982442E-3</v>
      </c>
      <c r="B4081">
        <f t="shared" si="397"/>
        <v>8</v>
      </c>
      <c r="C4081">
        <f t="shared" si="394"/>
        <v>0</v>
      </c>
      <c r="D4081">
        <f t="shared" si="395"/>
        <v>59</v>
      </c>
      <c r="E4081">
        <f t="shared" si="398"/>
        <v>0</v>
      </c>
      <c r="F4081">
        <f t="shared" si="396"/>
        <v>0</v>
      </c>
      <c r="G4081" t="str">
        <f t="shared" si="399"/>
        <v>B</v>
      </c>
    </row>
    <row r="4082" spans="1:7" x14ac:dyDescent="0.3">
      <c r="A4082">
        <v>9.1200428589437305E-3</v>
      </c>
      <c r="B4082">
        <f t="shared" si="397"/>
        <v>8</v>
      </c>
      <c r="C4082">
        <f t="shared" si="394"/>
        <v>2.9712745486243364E-8</v>
      </c>
      <c r="D4082">
        <f t="shared" si="395"/>
        <v>60</v>
      </c>
      <c r="E4082">
        <f t="shared" si="398"/>
        <v>0</v>
      </c>
      <c r="F4082">
        <f t="shared" si="396"/>
        <v>0</v>
      </c>
      <c r="G4082" t="str">
        <f t="shared" si="399"/>
        <v>B</v>
      </c>
    </row>
    <row r="4083" spans="1:7" x14ac:dyDescent="0.3">
      <c r="A4083">
        <v>9.1200428589437305E-3</v>
      </c>
      <c r="B4083">
        <f t="shared" si="397"/>
        <v>8</v>
      </c>
      <c r="C4083">
        <f t="shared" si="394"/>
        <v>0</v>
      </c>
      <c r="D4083">
        <f t="shared" si="395"/>
        <v>61</v>
      </c>
      <c r="E4083">
        <f t="shared" si="398"/>
        <v>0</v>
      </c>
      <c r="F4083">
        <f t="shared" si="396"/>
        <v>0</v>
      </c>
      <c r="G4083" t="str">
        <f t="shared" si="399"/>
        <v>B</v>
      </c>
    </row>
    <row r="4084" spans="1:7" x14ac:dyDescent="0.3">
      <c r="A4084">
        <v>9.1200428589437305E-3</v>
      </c>
      <c r="B4084">
        <f t="shared" si="397"/>
        <v>8</v>
      </c>
      <c r="C4084">
        <f t="shared" si="394"/>
        <v>0</v>
      </c>
      <c r="D4084">
        <f t="shared" si="395"/>
        <v>62</v>
      </c>
      <c r="E4084">
        <f t="shared" si="398"/>
        <v>0</v>
      </c>
      <c r="F4084">
        <f t="shared" si="396"/>
        <v>0</v>
      </c>
      <c r="G4084" t="str">
        <f t="shared" si="399"/>
        <v>B</v>
      </c>
    </row>
    <row r="4085" spans="1:7" x14ac:dyDescent="0.3">
      <c r="A4085">
        <v>9.1200428589437305E-3</v>
      </c>
      <c r="B4085">
        <f t="shared" si="397"/>
        <v>8</v>
      </c>
      <c r="C4085">
        <f t="shared" si="394"/>
        <v>0</v>
      </c>
      <c r="D4085">
        <f t="shared" si="395"/>
        <v>63</v>
      </c>
      <c r="E4085">
        <f t="shared" si="398"/>
        <v>0</v>
      </c>
      <c r="F4085">
        <f t="shared" si="396"/>
        <v>0</v>
      </c>
      <c r="G4085" t="str">
        <f t="shared" si="399"/>
        <v>B</v>
      </c>
    </row>
    <row r="4086" spans="1:7" x14ac:dyDescent="0.3">
      <c r="A4086">
        <v>9.1200428589437305E-3</v>
      </c>
      <c r="B4086">
        <f t="shared" si="397"/>
        <v>8</v>
      </c>
      <c r="C4086">
        <f t="shared" si="394"/>
        <v>0</v>
      </c>
      <c r="D4086">
        <f t="shared" si="395"/>
        <v>64</v>
      </c>
      <c r="E4086">
        <f t="shared" si="398"/>
        <v>0</v>
      </c>
      <c r="F4086">
        <f t="shared" si="396"/>
        <v>0</v>
      </c>
      <c r="G4086" t="str">
        <f t="shared" si="399"/>
        <v>B</v>
      </c>
    </row>
    <row r="4087" spans="1:7" x14ac:dyDescent="0.3">
      <c r="A4087">
        <v>9.1200428589730126E-3</v>
      </c>
      <c r="B4087">
        <f t="shared" si="397"/>
        <v>8</v>
      </c>
      <c r="C4087">
        <f t="shared" ref="C4087:C4150" si="400">A4087-A4086</f>
        <v>2.9282132274488504E-14</v>
      </c>
      <c r="D4087">
        <f t="shared" ref="D4087:D4150" si="401">D4086+1</f>
        <v>65</v>
      </c>
      <c r="E4087">
        <f t="shared" si="398"/>
        <v>0</v>
      </c>
      <c r="F4087">
        <f t="shared" ref="F4087:F4150" si="402">E4087-E4086</f>
        <v>0</v>
      </c>
      <c r="G4087" t="str">
        <f t="shared" si="399"/>
        <v>B</v>
      </c>
    </row>
    <row r="4088" spans="1:7" x14ac:dyDescent="0.3">
      <c r="A4088">
        <v>9.1200428589730126E-3</v>
      </c>
      <c r="B4088">
        <f t="shared" ref="B4088:B4151" si="403">B4087</f>
        <v>8</v>
      </c>
      <c r="C4088">
        <f t="shared" si="400"/>
        <v>0</v>
      </c>
      <c r="D4088">
        <f t="shared" si="401"/>
        <v>66</v>
      </c>
      <c r="E4088">
        <f t="shared" si="398"/>
        <v>0</v>
      </c>
      <c r="F4088">
        <f t="shared" si="402"/>
        <v>0</v>
      </c>
      <c r="G4088" t="str">
        <f t="shared" si="399"/>
        <v>B</v>
      </c>
    </row>
    <row r="4089" spans="1:7" x14ac:dyDescent="0.3">
      <c r="A4089">
        <v>9.1200428589730126E-3</v>
      </c>
      <c r="B4089">
        <f t="shared" si="403"/>
        <v>8</v>
      </c>
      <c r="C4089">
        <f t="shared" si="400"/>
        <v>0</v>
      </c>
      <c r="D4089">
        <f t="shared" si="401"/>
        <v>67</v>
      </c>
      <c r="E4089">
        <f t="shared" si="398"/>
        <v>0</v>
      </c>
      <c r="F4089">
        <f t="shared" si="402"/>
        <v>0</v>
      </c>
      <c r="G4089" t="str">
        <f t="shared" si="399"/>
        <v>B</v>
      </c>
    </row>
    <row r="4090" spans="1:7" x14ac:dyDescent="0.3">
      <c r="A4090">
        <v>9.1200428589730247E-3</v>
      </c>
      <c r="B4090">
        <f t="shared" si="403"/>
        <v>8</v>
      </c>
      <c r="C4090">
        <f t="shared" si="400"/>
        <v>0</v>
      </c>
      <c r="D4090">
        <f t="shared" si="401"/>
        <v>68</v>
      </c>
      <c r="E4090">
        <f t="shared" si="398"/>
        <v>0</v>
      </c>
      <c r="F4090">
        <f t="shared" si="402"/>
        <v>0</v>
      </c>
      <c r="G4090" t="str">
        <f t="shared" si="399"/>
        <v>B</v>
      </c>
    </row>
    <row r="4091" spans="1:7" x14ac:dyDescent="0.3">
      <c r="A4091">
        <v>9.1200428589730247E-3</v>
      </c>
      <c r="B4091">
        <f t="shared" si="403"/>
        <v>8</v>
      </c>
      <c r="C4091">
        <f t="shared" si="400"/>
        <v>0</v>
      </c>
      <c r="D4091">
        <f t="shared" si="401"/>
        <v>69</v>
      </c>
      <c r="E4091">
        <f t="shared" si="398"/>
        <v>0</v>
      </c>
      <c r="F4091">
        <f t="shared" si="402"/>
        <v>0</v>
      </c>
      <c r="G4091" t="str">
        <f t="shared" si="399"/>
        <v>B</v>
      </c>
    </row>
    <row r="4092" spans="1:7" x14ac:dyDescent="0.3">
      <c r="A4092">
        <v>9.1200428589730247E-3</v>
      </c>
      <c r="B4092">
        <f t="shared" si="403"/>
        <v>8</v>
      </c>
      <c r="C4092">
        <f t="shared" si="400"/>
        <v>0</v>
      </c>
      <c r="D4092">
        <f t="shared" si="401"/>
        <v>70</v>
      </c>
      <c r="E4092">
        <f t="shared" si="398"/>
        <v>0</v>
      </c>
      <c r="F4092">
        <f t="shared" si="402"/>
        <v>0</v>
      </c>
      <c r="G4092" t="str">
        <f t="shared" si="399"/>
        <v>B</v>
      </c>
    </row>
    <row r="4093" spans="1:7" x14ac:dyDescent="0.3">
      <c r="A4093">
        <v>9.1200428589730247E-3</v>
      </c>
      <c r="B4093">
        <f t="shared" si="403"/>
        <v>8</v>
      </c>
      <c r="C4093">
        <f t="shared" si="400"/>
        <v>0</v>
      </c>
      <c r="D4093">
        <f t="shared" si="401"/>
        <v>71</v>
      </c>
      <c r="E4093">
        <f t="shared" si="398"/>
        <v>0</v>
      </c>
      <c r="F4093">
        <f t="shared" si="402"/>
        <v>0</v>
      </c>
      <c r="G4093" t="str">
        <f t="shared" si="399"/>
        <v>B</v>
      </c>
    </row>
    <row r="4094" spans="1:7" x14ac:dyDescent="0.3">
      <c r="A4094">
        <v>9.1200428780282422E-3</v>
      </c>
      <c r="B4094">
        <f t="shared" si="403"/>
        <v>8</v>
      </c>
      <c r="C4094">
        <f t="shared" si="400"/>
        <v>1.9055217473362696E-11</v>
      </c>
      <c r="D4094">
        <f t="shared" si="401"/>
        <v>72</v>
      </c>
      <c r="E4094">
        <f t="shared" si="398"/>
        <v>0</v>
      </c>
      <c r="F4094">
        <f t="shared" si="402"/>
        <v>0</v>
      </c>
      <c r="G4094" t="str">
        <f t="shared" si="399"/>
        <v>B</v>
      </c>
    </row>
    <row r="4095" spans="1:7" x14ac:dyDescent="0.3">
      <c r="A4095">
        <v>9.1200428780282682E-3</v>
      </c>
      <c r="B4095">
        <f t="shared" si="403"/>
        <v>8</v>
      </c>
      <c r="C4095">
        <f t="shared" si="400"/>
        <v>2.6020852139652106E-17</v>
      </c>
      <c r="D4095">
        <f t="shared" si="401"/>
        <v>73</v>
      </c>
      <c r="E4095">
        <f t="shared" si="398"/>
        <v>0</v>
      </c>
      <c r="F4095">
        <f t="shared" si="402"/>
        <v>0</v>
      </c>
      <c r="G4095" t="str">
        <f t="shared" si="399"/>
        <v>B</v>
      </c>
    </row>
    <row r="4096" spans="1:7" x14ac:dyDescent="0.3">
      <c r="A4096">
        <v>9.1200428780282682E-3</v>
      </c>
      <c r="B4096">
        <f t="shared" si="403"/>
        <v>8</v>
      </c>
      <c r="C4096">
        <f t="shared" si="400"/>
        <v>0</v>
      </c>
      <c r="D4096">
        <f t="shared" si="401"/>
        <v>74</v>
      </c>
      <c r="E4096">
        <f t="shared" si="398"/>
        <v>0</v>
      </c>
      <c r="F4096">
        <f t="shared" si="402"/>
        <v>0</v>
      </c>
      <c r="G4096" t="str">
        <f t="shared" si="399"/>
        <v>B</v>
      </c>
    </row>
    <row r="4097" spans="1:7" x14ac:dyDescent="0.3">
      <c r="A4097">
        <v>9.1200428780282682E-3</v>
      </c>
      <c r="B4097">
        <f t="shared" si="403"/>
        <v>8</v>
      </c>
      <c r="C4097">
        <f t="shared" si="400"/>
        <v>0</v>
      </c>
      <c r="D4097">
        <f t="shared" si="401"/>
        <v>75</v>
      </c>
      <c r="E4097">
        <f t="shared" si="398"/>
        <v>0</v>
      </c>
      <c r="F4097">
        <f t="shared" si="402"/>
        <v>0</v>
      </c>
      <c r="G4097" t="str">
        <f t="shared" si="399"/>
        <v>B</v>
      </c>
    </row>
    <row r="4098" spans="1:7" x14ac:dyDescent="0.3">
      <c r="A4098">
        <v>9.1200428780288632E-3</v>
      </c>
      <c r="B4098">
        <f t="shared" si="403"/>
        <v>8</v>
      </c>
      <c r="C4098">
        <f t="shared" si="400"/>
        <v>5.9501015226004483E-16</v>
      </c>
      <c r="D4098">
        <f t="shared" si="401"/>
        <v>76</v>
      </c>
      <c r="E4098">
        <f t="shared" si="398"/>
        <v>0</v>
      </c>
      <c r="F4098">
        <f t="shared" si="402"/>
        <v>0</v>
      </c>
      <c r="G4098" t="str">
        <f t="shared" si="399"/>
        <v>B</v>
      </c>
    </row>
    <row r="4099" spans="1:7" x14ac:dyDescent="0.3">
      <c r="A4099">
        <v>9.1200428780288632E-3</v>
      </c>
      <c r="B4099">
        <f t="shared" si="403"/>
        <v>8</v>
      </c>
      <c r="C4099">
        <f t="shared" si="400"/>
        <v>0</v>
      </c>
      <c r="D4099">
        <f t="shared" si="401"/>
        <v>77</v>
      </c>
      <c r="E4099">
        <f t="shared" ref="E4099:E4162" si="404">IF(A4099&lt;7,0,D4099)</f>
        <v>0</v>
      </c>
      <c r="F4099">
        <f t="shared" si="402"/>
        <v>0</v>
      </c>
      <c r="G4099" t="str">
        <f t="shared" ref="G4099:G4162" si="405">IF(D4099&lt;50,"A",IF(D4099&lt;100,"B",IF(D4099&lt;150,"C",IF(D4099&lt;200,"D",IF(D4099&lt;250,"E",IF(D4099&lt;305,"F","…"))))))</f>
        <v>B</v>
      </c>
    </row>
    <row r="4100" spans="1:7" x14ac:dyDescent="0.3">
      <c r="A4100">
        <v>9.1200428780288632E-3</v>
      </c>
      <c r="B4100">
        <f t="shared" si="403"/>
        <v>8</v>
      </c>
      <c r="C4100">
        <f t="shared" si="400"/>
        <v>0</v>
      </c>
      <c r="D4100">
        <f t="shared" si="401"/>
        <v>78</v>
      </c>
      <c r="E4100">
        <f t="shared" si="404"/>
        <v>0</v>
      </c>
      <c r="F4100">
        <f t="shared" si="402"/>
        <v>0</v>
      </c>
      <c r="G4100" t="str">
        <f t="shared" si="405"/>
        <v>B</v>
      </c>
    </row>
    <row r="4101" spans="1:7" x14ac:dyDescent="0.3">
      <c r="A4101">
        <v>9.1200428903218233E-3</v>
      </c>
      <c r="B4101">
        <f t="shared" si="403"/>
        <v>8</v>
      </c>
      <c r="C4101">
        <f t="shared" si="400"/>
        <v>1.229296005267333E-11</v>
      </c>
      <c r="D4101">
        <f t="shared" si="401"/>
        <v>79</v>
      </c>
      <c r="E4101">
        <f t="shared" si="404"/>
        <v>0</v>
      </c>
      <c r="F4101">
        <f t="shared" si="402"/>
        <v>0</v>
      </c>
      <c r="G4101" t="str">
        <f t="shared" si="405"/>
        <v>B</v>
      </c>
    </row>
    <row r="4102" spans="1:7" x14ac:dyDescent="0.3">
      <c r="A4102">
        <v>9.1200428903218233E-3</v>
      </c>
      <c r="B4102">
        <f t="shared" si="403"/>
        <v>8</v>
      </c>
      <c r="C4102">
        <f t="shared" si="400"/>
        <v>0</v>
      </c>
      <c r="D4102">
        <f t="shared" si="401"/>
        <v>80</v>
      </c>
      <c r="E4102">
        <f t="shared" si="404"/>
        <v>0</v>
      </c>
      <c r="F4102">
        <f t="shared" si="402"/>
        <v>0</v>
      </c>
      <c r="G4102" t="str">
        <f t="shared" si="405"/>
        <v>B</v>
      </c>
    </row>
    <row r="4103" spans="1:7" x14ac:dyDescent="0.3">
      <c r="A4103">
        <v>9.1200428903218233E-3</v>
      </c>
      <c r="B4103">
        <f t="shared" si="403"/>
        <v>8</v>
      </c>
      <c r="C4103">
        <f t="shared" si="400"/>
        <v>0</v>
      </c>
      <c r="D4103">
        <f t="shared" si="401"/>
        <v>81</v>
      </c>
      <c r="E4103">
        <f t="shared" si="404"/>
        <v>0</v>
      </c>
      <c r="F4103">
        <f t="shared" si="402"/>
        <v>0</v>
      </c>
      <c r="G4103" t="str">
        <f t="shared" si="405"/>
        <v>B</v>
      </c>
    </row>
    <row r="4104" spans="1:7" x14ac:dyDescent="0.3">
      <c r="A4104">
        <v>9.1200428903218233E-3</v>
      </c>
      <c r="B4104">
        <f t="shared" si="403"/>
        <v>8</v>
      </c>
      <c r="C4104">
        <f t="shared" si="400"/>
        <v>0</v>
      </c>
      <c r="D4104">
        <f t="shared" si="401"/>
        <v>82</v>
      </c>
      <c r="E4104">
        <f t="shared" si="404"/>
        <v>0</v>
      </c>
      <c r="F4104">
        <f t="shared" si="402"/>
        <v>0</v>
      </c>
      <c r="G4104" t="str">
        <f t="shared" si="405"/>
        <v>B</v>
      </c>
    </row>
    <row r="4105" spans="1:7" x14ac:dyDescent="0.3">
      <c r="A4105">
        <v>9.1200428903218233E-3</v>
      </c>
      <c r="B4105">
        <f t="shared" si="403"/>
        <v>8</v>
      </c>
      <c r="C4105">
        <f t="shared" si="400"/>
        <v>0</v>
      </c>
      <c r="D4105">
        <f t="shared" si="401"/>
        <v>83</v>
      </c>
      <c r="E4105">
        <f t="shared" si="404"/>
        <v>0</v>
      </c>
      <c r="F4105">
        <f t="shared" si="402"/>
        <v>0</v>
      </c>
      <c r="G4105" t="str">
        <f t="shared" si="405"/>
        <v>B</v>
      </c>
    </row>
    <row r="4106" spans="1:7" x14ac:dyDescent="0.3">
      <c r="A4106">
        <v>9.1365172347161912E-3</v>
      </c>
      <c r="B4106">
        <f t="shared" si="403"/>
        <v>8</v>
      </c>
      <c r="C4106">
        <f t="shared" si="400"/>
        <v>1.6474344394367887E-5</v>
      </c>
      <c r="D4106">
        <f t="shared" si="401"/>
        <v>84</v>
      </c>
      <c r="E4106">
        <f t="shared" si="404"/>
        <v>0</v>
      </c>
      <c r="F4106">
        <f t="shared" si="402"/>
        <v>0</v>
      </c>
      <c r="G4106" t="str">
        <f t="shared" si="405"/>
        <v>B</v>
      </c>
    </row>
    <row r="4107" spans="1:7" x14ac:dyDescent="0.3">
      <c r="A4107">
        <v>9.1365172347161912E-3</v>
      </c>
      <c r="B4107">
        <f t="shared" si="403"/>
        <v>8</v>
      </c>
      <c r="C4107">
        <f t="shared" si="400"/>
        <v>0</v>
      </c>
      <c r="D4107">
        <f t="shared" si="401"/>
        <v>85</v>
      </c>
      <c r="E4107">
        <f t="shared" si="404"/>
        <v>0</v>
      </c>
      <c r="F4107">
        <f t="shared" si="402"/>
        <v>0</v>
      </c>
      <c r="G4107" t="str">
        <f t="shared" si="405"/>
        <v>B</v>
      </c>
    </row>
    <row r="4108" spans="1:7" x14ac:dyDescent="0.3">
      <c r="A4108">
        <v>9.1365172347161912E-3</v>
      </c>
      <c r="B4108">
        <f t="shared" si="403"/>
        <v>8</v>
      </c>
      <c r="C4108">
        <f t="shared" si="400"/>
        <v>0</v>
      </c>
      <c r="D4108">
        <f t="shared" si="401"/>
        <v>86</v>
      </c>
      <c r="E4108">
        <f t="shared" si="404"/>
        <v>0</v>
      </c>
      <c r="F4108">
        <f t="shared" si="402"/>
        <v>0</v>
      </c>
      <c r="G4108" t="str">
        <f t="shared" si="405"/>
        <v>B</v>
      </c>
    </row>
    <row r="4109" spans="1:7" x14ac:dyDescent="0.3">
      <c r="A4109">
        <v>0.11039855125604063</v>
      </c>
      <c r="B4109">
        <f t="shared" si="403"/>
        <v>8</v>
      </c>
      <c r="C4109">
        <f t="shared" si="400"/>
        <v>0.10126203402132444</v>
      </c>
      <c r="D4109">
        <f t="shared" si="401"/>
        <v>87</v>
      </c>
      <c r="E4109">
        <f t="shared" si="404"/>
        <v>0</v>
      </c>
      <c r="F4109">
        <f t="shared" si="402"/>
        <v>0</v>
      </c>
      <c r="G4109" t="str">
        <f t="shared" si="405"/>
        <v>B</v>
      </c>
    </row>
    <row r="4110" spans="1:7" x14ac:dyDescent="0.3">
      <c r="A4110">
        <v>0.11039855125604063</v>
      </c>
      <c r="B4110">
        <f t="shared" si="403"/>
        <v>8</v>
      </c>
      <c r="C4110">
        <f t="shared" si="400"/>
        <v>0</v>
      </c>
      <c r="D4110">
        <f t="shared" si="401"/>
        <v>88</v>
      </c>
      <c r="E4110">
        <f t="shared" si="404"/>
        <v>0</v>
      </c>
      <c r="F4110">
        <f t="shared" si="402"/>
        <v>0</v>
      </c>
      <c r="G4110" t="str">
        <f t="shared" si="405"/>
        <v>B</v>
      </c>
    </row>
    <row r="4111" spans="1:7" x14ac:dyDescent="0.3">
      <c r="A4111">
        <v>0.11039855125604063</v>
      </c>
      <c r="B4111">
        <f t="shared" si="403"/>
        <v>8</v>
      </c>
      <c r="C4111">
        <f t="shared" si="400"/>
        <v>0</v>
      </c>
      <c r="D4111">
        <f t="shared" si="401"/>
        <v>89</v>
      </c>
      <c r="E4111">
        <f t="shared" si="404"/>
        <v>0</v>
      </c>
      <c r="F4111">
        <f t="shared" si="402"/>
        <v>0</v>
      </c>
      <c r="G4111" t="str">
        <f t="shared" si="405"/>
        <v>B</v>
      </c>
    </row>
    <row r="4112" spans="1:7" x14ac:dyDescent="0.3">
      <c r="A4112">
        <v>0.11039855125604063</v>
      </c>
      <c r="B4112">
        <f t="shared" si="403"/>
        <v>8</v>
      </c>
      <c r="C4112">
        <f t="shared" si="400"/>
        <v>0</v>
      </c>
      <c r="D4112">
        <f t="shared" si="401"/>
        <v>90</v>
      </c>
      <c r="E4112">
        <f t="shared" si="404"/>
        <v>0</v>
      </c>
      <c r="F4112">
        <f t="shared" si="402"/>
        <v>0</v>
      </c>
      <c r="G4112" t="str">
        <f t="shared" si="405"/>
        <v>B</v>
      </c>
    </row>
    <row r="4113" spans="1:7" x14ac:dyDescent="0.3">
      <c r="A4113">
        <v>0.12561440026980913</v>
      </c>
      <c r="B4113">
        <f t="shared" si="403"/>
        <v>8</v>
      </c>
      <c r="C4113">
        <f t="shared" si="400"/>
        <v>1.5215849013768504E-2</v>
      </c>
      <c r="D4113">
        <f t="shared" si="401"/>
        <v>91</v>
      </c>
      <c r="E4113">
        <f t="shared" si="404"/>
        <v>0</v>
      </c>
      <c r="F4113">
        <f t="shared" si="402"/>
        <v>0</v>
      </c>
      <c r="G4113" t="str">
        <f t="shared" si="405"/>
        <v>B</v>
      </c>
    </row>
    <row r="4114" spans="1:7" x14ac:dyDescent="0.3">
      <c r="A4114">
        <v>0.12561440026980913</v>
      </c>
      <c r="B4114">
        <f t="shared" si="403"/>
        <v>8</v>
      </c>
      <c r="C4114">
        <f t="shared" si="400"/>
        <v>0</v>
      </c>
      <c r="D4114">
        <f t="shared" si="401"/>
        <v>92</v>
      </c>
      <c r="E4114">
        <f t="shared" si="404"/>
        <v>0</v>
      </c>
      <c r="F4114">
        <f t="shared" si="402"/>
        <v>0</v>
      </c>
      <c r="G4114" t="str">
        <f t="shared" si="405"/>
        <v>B</v>
      </c>
    </row>
    <row r="4115" spans="1:7" x14ac:dyDescent="0.3">
      <c r="A4115">
        <v>0.12561440026980913</v>
      </c>
      <c r="B4115">
        <f t="shared" si="403"/>
        <v>8</v>
      </c>
      <c r="C4115">
        <f t="shared" si="400"/>
        <v>0</v>
      </c>
      <c r="D4115">
        <f t="shared" si="401"/>
        <v>93</v>
      </c>
      <c r="E4115">
        <f t="shared" si="404"/>
        <v>0</v>
      </c>
      <c r="F4115">
        <f t="shared" si="402"/>
        <v>0</v>
      </c>
      <c r="G4115" t="str">
        <f t="shared" si="405"/>
        <v>B</v>
      </c>
    </row>
    <row r="4116" spans="1:7" x14ac:dyDescent="0.3">
      <c r="A4116">
        <v>0.12561440026980913</v>
      </c>
      <c r="B4116">
        <f t="shared" si="403"/>
        <v>8</v>
      </c>
      <c r="C4116">
        <f t="shared" si="400"/>
        <v>0</v>
      </c>
      <c r="D4116">
        <f t="shared" si="401"/>
        <v>94</v>
      </c>
      <c r="E4116">
        <f t="shared" si="404"/>
        <v>0</v>
      </c>
      <c r="F4116">
        <f t="shared" si="402"/>
        <v>0</v>
      </c>
      <c r="G4116" t="str">
        <f t="shared" si="405"/>
        <v>B</v>
      </c>
    </row>
    <row r="4117" spans="1:7" x14ac:dyDescent="0.3">
      <c r="A4117">
        <v>0.12572727959589008</v>
      </c>
      <c r="B4117">
        <f t="shared" si="403"/>
        <v>8</v>
      </c>
      <c r="C4117">
        <f t="shared" si="400"/>
        <v>1.1287932608095019E-4</v>
      </c>
      <c r="D4117">
        <f t="shared" si="401"/>
        <v>95</v>
      </c>
      <c r="E4117">
        <f t="shared" si="404"/>
        <v>0</v>
      </c>
      <c r="F4117">
        <f t="shared" si="402"/>
        <v>0</v>
      </c>
      <c r="G4117" t="str">
        <f t="shared" si="405"/>
        <v>B</v>
      </c>
    </row>
    <row r="4118" spans="1:7" x14ac:dyDescent="0.3">
      <c r="A4118">
        <v>0.12572727959589008</v>
      </c>
      <c r="B4118">
        <f t="shared" si="403"/>
        <v>8</v>
      </c>
      <c r="C4118">
        <f t="shared" si="400"/>
        <v>0</v>
      </c>
      <c r="D4118">
        <f t="shared" si="401"/>
        <v>96</v>
      </c>
      <c r="E4118">
        <f t="shared" si="404"/>
        <v>0</v>
      </c>
      <c r="F4118">
        <f t="shared" si="402"/>
        <v>0</v>
      </c>
      <c r="G4118" t="str">
        <f t="shared" si="405"/>
        <v>B</v>
      </c>
    </row>
    <row r="4119" spans="1:7" x14ac:dyDescent="0.3">
      <c r="A4119">
        <v>0.12572727989201532</v>
      </c>
      <c r="B4119">
        <f t="shared" si="403"/>
        <v>8</v>
      </c>
      <c r="C4119">
        <f t="shared" si="400"/>
        <v>2.9612523544386704E-10</v>
      </c>
      <c r="D4119">
        <f t="shared" si="401"/>
        <v>97</v>
      </c>
      <c r="E4119">
        <f t="shared" si="404"/>
        <v>0</v>
      </c>
      <c r="F4119">
        <f t="shared" si="402"/>
        <v>0</v>
      </c>
      <c r="G4119" t="str">
        <f t="shared" si="405"/>
        <v>B</v>
      </c>
    </row>
    <row r="4120" spans="1:7" x14ac:dyDescent="0.3">
      <c r="A4120">
        <v>0.12572727989201532</v>
      </c>
      <c r="B4120">
        <f t="shared" si="403"/>
        <v>8</v>
      </c>
      <c r="C4120">
        <f t="shared" si="400"/>
        <v>0</v>
      </c>
      <c r="D4120">
        <f t="shared" si="401"/>
        <v>98</v>
      </c>
      <c r="E4120">
        <f t="shared" si="404"/>
        <v>0</v>
      </c>
      <c r="F4120">
        <f t="shared" si="402"/>
        <v>0</v>
      </c>
      <c r="G4120" t="str">
        <f t="shared" si="405"/>
        <v>B</v>
      </c>
    </row>
    <row r="4121" spans="1:7" x14ac:dyDescent="0.3">
      <c r="A4121">
        <v>0.12572727989201532</v>
      </c>
      <c r="B4121">
        <f t="shared" si="403"/>
        <v>8</v>
      </c>
      <c r="C4121">
        <f t="shared" si="400"/>
        <v>0</v>
      </c>
      <c r="D4121">
        <f t="shared" si="401"/>
        <v>99</v>
      </c>
      <c r="E4121">
        <f t="shared" si="404"/>
        <v>0</v>
      </c>
      <c r="F4121">
        <f t="shared" si="402"/>
        <v>0</v>
      </c>
      <c r="G4121" t="str">
        <f t="shared" si="405"/>
        <v>B</v>
      </c>
    </row>
    <row r="4122" spans="1:7" x14ac:dyDescent="0.3">
      <c r="A4122">
        <v>0.12572727989201532</v>
      </c>
      <c r="B4122">
        <f t="shared" si="403"/>
        <v>8</v>
      </c>
      <c r="C4122">
        <f t="shared" si="400"/>
        <v>0</v>
      </c>
      <c r="D4122">
        <f t="shared" si="401"/>
        <v>100</v>
      </c>
      <c r="E4122">
        <f t="shared" si="404"/>
        <v>0</v>
      </c>
      <c r="F4122">
        <f t="shared" si="402"/>
        <v>0</v>
      </c>
      <c r="G4122" t="str">
        <f t="shared" si="405"/>
        <v>C</v>
      </c>
    </row>
    <row r="4123" spans="1:7" x14ac:dyDescent="0.3">
      <c r="A4123">
        <v>0.12572727989201532</v>
      </c>
      <c r="B4123">
        <f t="shared" si="403"/>
        <v>8</v>
      </c>
      <c r="C4123">
        <f t="shared" si="400"/>
        <v>0</v>
      </c>
      <c r="D4123">
        <f t="shared" si="401"/>
        <v>101</v>
      </c>
      <c r="E4123">
        <f t="shared" si="404"/>
        <v>0</v>
      </c>
      <c r="F4123">
        <f t="shared" si="402"/>
        <v>0</v>
      </c>
      <c r="G4123" t="str">
        <f t="shared" si="405"/>
        <v>C</v>
      </c>
    </row>
    <row r="4124" spans="1:7" x14ac:dyDescent="0.3">
      <c r="A4124">
        <v>0.12572727989201532</v>
      </c>
      <c r="B4124">
        <f t="shared" si="403"/>
        <v>8</v>
      </c>
      <c r="C4124">
        <f t="shared" si="400"/>
        <v>0</v>
      </c>
      <c r="D4124">
        <f t="shared" si="401"/>
        <v>102</v>
      </c>
      <c r="E4124">
        <f t="shared" si="404"/>
        <v>0</v>
      </c>
      <c r="F4124">
        <f t="shared" si="402"/>
        <v>0</v>
      </c>
      <c r="G4124" t="str">
        <f t="shared" si="405"/>
        <v>C</v>
      </c>
    </row>
    <row r="4125" spans="1:7" x14ac:dyDescent="0.3">
      <c r="A4125">
        <v>0.12572727989201532</v>
      </c>
      <c r="B4125">
        <f t="shared" si="403"/>
        <v>8</v>
      </c>
      <c r="C4125">
        <f t="shared" si="400"/>
        <v>0</v>
      </c>
      <c r="D4125">
        <f t="shared" si="401"/>
        <v>103</v>
      </c>
      <c r="E4125">
        <f t="shared" si="404"/>
        <v>0</v>
      </c>
      <c r="F4125">
        <f t="shared" si="402"/>
        <v>0</v>
      </c>
      <c r="G4125" t="str">
        <f t="shared" si="405"/>
        <v>C</v>
      </c>
    </row>
    <row r="4126" spans="1:7" x14ac:dyDescent="0.3">
      <c r="A4126">
        <v>0.12643321121558201</v>
      </c>
      <c r="B4126">
        <f t="shared" si="403"/>
        <v>8</v>
      </c>
      <c r="C4126">
        <f t="shared" si="400"/>
        <v>7.0593132356669419E-4</v>
      </c>
      <c r="D4126">
        <f t="shared" si="401"/>
        <v>104</v>
      </c>
      <c r="E4126">
        <f t="shared" si="404"/>
        <v>0</v>
      </c>
      <c r="F4126">
        <f t="shared" si="402"/>
        <v>0</v>
      </c>
      <c r="G4126" t="str">
        <f t="shared" si="405"/>
        <v>C</v>
      </c>
    </row>
    <row r="4127" spans="1:7" x14ac:dyDescent="0.3">
      <c r="A4127">
        <v>0.12643321121558201</v>
      </c>
      <c r="B4127">
        <f t="shared" si="403"/>
        <v>8</v>
      </c>
      <c r="C4127">
        <f t="shared" si="400"/>
        <v>0</v>
      </c>
      <c r="D4127">
        <f t="shared" si="401"/>
        <v>105</v>
      </c>
      <c r="E4127">
        <f t="shared" si="404"/>
        <v>0</v>
      </c>
      <c r="F4127">
        <f t="shared" si="402"/>
        <v>0</v>
      </c>
      <c r="G4127" t="str">
        <f t="shared" si="405"/>
        <v>C</v>
      </c>
    </row>
    <row r="4128" spans="1:7" x14ac:dyDescent="0.3">
      <c r="A4128">
        <v>0.12643321121558201</v>
      </c>
      <c r="B4128">
        <f t="shared" si="403"/>
        <v>8</v>
      </c>
      <c r="C4128">
        <f t="shared" si="400"/>
        <v>0</v>
      </c>
      <c r="D4128">
        <f t="shared" si="401"/>
        <v>106</v>
      </c>
      <c r="E4128">
        <f t="shared" si="404"/>
        <v>0</v>
      </c>
      <c r="F4128">
        <f t="shared" si="402"/>
        <v>0</v>
      </c>
      <c r="G4128" t="str">
        <f t="shared" si="405"/>
        <v>C</v>
      </c>
    </row>
    <row r="4129" spans="1:7" x14ac:dyDescent="0.3">
      <c r="A4129">
        <v>0.12643321121558201</v>
      </c>
      <c r="B4129">
        <f t="shared" si="403"/>
        <v>8</v>
      </c>
      <c r="C4129">
        <f t="shared" si="400"/>
        <v>0</v>
      </c>
      <c r="D4129">
        <f t="shared" si="401"/>
        <v>107</v>
      </c>
      <c r="E4129">
        <f t="shared" si="404"/>
        <v>0</v>
      </c>
      <c r="F4129">
        <f t="shared" si="402"/>
        <v>0</v>
      </c>
      <c r="G4129" t="str">
        <f t="shared" si="405"/>
        <v>C</v>
      </c>
    </row>
    <row r="4130" spans="1:7" x14ac:dyDescent="0.3">
      <c r="A4130">
        <v>0.12643321121558201</v>
      </c>
      <c r="B4130">
        <f t="shared" si="403"/>
        <v>8</v>
      </c>
      <c r="C4130">
        <f t="shared" si="400"/>
        <v>0</v>
      </c>
      <c r="D4130">
        <f t="shared" si="401"/>
        <v>108</v>
      </c>
      <c r="E4130">
        <f t="shared" si="404"/>
        <v>0</v>
      </c>
      <c r="F4130">
        <f t="shared" si="402"/>
        <v>0</v>
      </c>
      <c r="G4130" t="str">
        <f t="shared" si="405"/>
        <v>C</v>
      </c>
    </row>
    <row r="4131" spans="1:7" x14ac:dyDescent="0.3">
      <c r="A4131">
        <v>0.19850242070055774</v>
      </c>
      <c r="B4131">
        <f t="shared" si="403"/>
        <v>8</v>
      </c>
      <c r="C4131">
        <f t="shared" si="400"/>
        <v>7.2069209484975721E-2</v>
      </c>
      <c r="D4131">
        <f t="shared" si="401"/>
        <v>109</v>
      </c>
      <c r="E4131">
        <f t="shared" si="404"/>
        <v>0</v>
      </c>
      <c r="F4131">
        <f t="shared" si="402"/>
        <v>0</v>
      </c>
      <c r="G4131" t="str">
        <f t="shared" si="405"/>
        <v>C</v>
      </c>
    </row>
    <row r="4132" spans="1:7" x14ac:dyDescent="0.3">
      <c r="A4132">
        <v>0.19850242070055774</v>
      </c>
      <c r="B4132">
        <f t="shared" si="403"/>
        <v>8</v>
      </c>
      <c r="C4132">
        <f t="shared" si="400"/>
        <v>0</v>
      </c>
      <c r="D4132">
        <f t="shared" si="401"/>
        <v>110</v>
      </c>
      <c r="E4132">
        <f t="shared" si="404"/>
        <v>0</v>
      </c>
      <c r="F4132">
        <f t="shared" si="402"/>
        <v>0</v>
      </c>
      <c r="G4132" t="str">
        <f t="shared" si="405"/>
        <v>C</v>
      </c>
    </row>
    <row r="4133" spans="1:7" x14ac:dyDescent="0.3">
      <c r="A4133">
        <v>0.19850242070055774</v>
      </c>
      <c r="B4133">
        <f t="shared" si="403"/>
        <v>8</v>
      </c>
      <c r="C4133">
        <f t="shared" si="400"/>
        <v>0</v>
      </c>
      <c r="D4133">
        <f t="shared" si="401"/>
        <v>111</v>
      </c>
      <c r="E4133">
        <f t="shared" si="404"/>
        <v>0</v>
      </c>
      <c r="F4133">
        <f t="shared" si="402"/>
        <v>0</v>
      </c>
      <c r="G4133" t="str">
        <f t="shared" si="405"/>
        <v>C</v>
      </c>
    </row>
    <row r="4134" spans="1:7" x14ac:dyDescent="0.3">
      <c r="A4134">
        <v>0.19850297047590204</v>
      </c>
      <c r="B4134">
        <f t="shared" si="403"/>
        <v>8</v>
      </c>
      <c r="C4134">
        <f t="shared" si="400"/>
        <v>5.4977534430511454E-7</v>
      </c>
      <c r="D4134">
        <f t="shared" si="401"/>
        <v>112</v>
      </c>
      <c r="E4134">
        <f t="shared" si="404"/>
        <v>0</v>
      </c>
      <c r="F4134">
        <f t="shared" si="402"/>
        <v>0</v>
      </c>
      <c r="G4134" t="str">
        <f t="shared" si="405"/>
        <v>C</v>
      </c>
    </row>
    <row r="4135" spans="1:7" x14ac:dyDescent="0.3">
      <c r="A4135">
        <v>0.19850297047590204</v>
      </c>
      <c r="B4135">
        <f t="shared" si="403"/>
        <v>8</v>
      </c>
      <c r="C4135">
        <f t="shared" si="400"/>
        <v>0</v>
      </c>
      <c r="D4135">
        <f t="shared" si="401"/>
        <v>113</v>
      </c>
      <c r="E4135">
        <f t="shared" si="404"/>
        <v>0</v>
      </c>
      <c r="F4135">
        <f t="shared" si="402"/>
        <v>0</v>
      </c>
      <c r="G4135" t="str">
        <f t="shared" si="405"/>
        <v>C</v>
      </c>
    </row>
    <row r="4136" spans="1:7" x14ac:dyDescent="0.3">
      <c r="A4136">
        <v>0.19850297047590204</v>
      </c>
      <c r="B4136">
        <f t="shared" si="403"/>
        <v>8</v>
      </c>
      <c r="C4136">
        <f t="shared" si="400"/>
        <v>0</v>
      </c>
      <c r="D4136">
        <f t="shared" si="401"/>
        <v>114</v>
      </c>
      <c r="E4136">
        <f t="shared" si="404"/>
        <v>0</v>
      </c>
      <c r="F4136">
        <f t="shared" si="402"/>
        <v>0</v>
      </c>
      <c r="G4136" t="str">
        <f t="shared" si="405"/>
        <v>C</v>
      </c>
    </row>
    <row r="4137" spans="1:7" x14ac:dyDescent="0.3">
      <c r="A4137">
        <v>0.20972370290607981</v>
      </c>
      <c r="B4137">
        <f t="shared" si="403"/>
        <v>8</v>
      </c>
      <c r="C4137">
        <f t="shared" si="400"/>
        <v>1.1220732430177766E-2</v>
      </c>
      <c r="D4137">
        <f t="shared" si="401"/>
        <v>115</v>
      </c>
      <c r="E4137">
        <f t="shared" si="404"/>
        <v>0</v>
      </c>
      <c r="F4137">
        <f t="shared" si="402"/>
        <v>0</v>
      </c>
      <c r="G4137" t="str">
        <f t="shared" si="405"/>
        <v>C</v>
      </c>
    </row>
    <row r="4138" spans="1:7" x14ac:dyDescent="0.3">
      <c r="A4138">
        <v>0.20993487845179101</v>
      </c>
      <c r="B4138">
        <f t="shared" si="403"/>
        <v>8</v>
      </c>
      <c r="C4138">
        <f t="shared" si="400"/>
        <v>2.1117554571120634E-4</v>
      </c>
      <c r="D4138">
        <f t="shared" si="401"/>
        <v>116</v>
      </c>
      <c r="E4138">
        <f t="shared" si="404"/>
        <v>0</v>
      </c>
      <c r="F4138">
        <f t="shared" si="402"/>
        <v>0</v>
      </c>
      <c r="G4138" t="str">
        <f t="shared" si="405"/>
        <v>C</v>
      </c>
    </row>
    <row r="4139" spans="1:7" x14ac:dyDescent="0.3">
      <c r="A4139">
        <v>0.20993487845179101</v>
      </c>
      <c r="B4139">
        <f t="shared" si="403"/>
        <v>8</v>
      </c>
      <c r="C4139">
        <f t="shared" si="400"/>
        <v>0</v>
      </c>
      <c r="D4139">
        <f t="shared" si="401"/>
        <v>117</v>
      </c>
      <c r="E4139">
        <f t="shared" si="404"/>
        <v>0</v>
      </c>
      <c r="F4139">
        <f t="shared" si="402"/>
        <v>0</v>
      </c>
      <c r="G4139" t="str">
        <f t="shared" si="405"/>
        <v>C</v>
      </c>
    </row>
    <row r="4140" spans="1:7" x14ac:dyDescent="0.3">
      <c r="A4140">
        <v>0.20993487845179101</v>
      </c>
      <c r="B4140">
        <f t="shared" si="403"/>
        <v>8</v>
      </c>
      <c r="C4140">
        <f t="shared" si="400"/>
        <v>0</v>
      </c>
      <c r="D4140">
        <f t="shared" si="401"/>
        <v>118</v>
      </c>
      <c r="E4140">
        <f t="shared" si="404"/>
        <v>0</v>
      </c>
      <c r="F4140">
        <f t="shared" si="402"/>
        <v>0</v>
      </c>
      <c r="G4140" t="str">
        <f t="shared" si="405"/>
        <v>C</v>
      </c>
    </row>
    <row r="4141" spans="1:7" x14ac:dyDescent="0.3">
      <c r="A4141">
        <v>0.20993487845179104</v>
      </c>
      <c r="B4141">
        <f t="shared" si="403"/>
        <v>8</v>
      </c>
      <c r="C4141">
        <f t="shared" si="400"/>
        <v>0</v>
      </c>
      <c r="D4141">
        <f t="shared" si="401"/>
        <v>119</v>
      </c>
      <c r="E4141">
        <f t="shared" si="404"/>
        <v>0</v>
      </c>
      <c r="F4141">
        <f t="shared" si="402"/>
        <v>0</v>
      </c>
      <c r="G4141" t="str">
        <f t="shared" si="405"/>
        <v>C</v>
      </c>
    </row>
    <row r="4142" spans="1:7" x14ac:dyDescent="0.3">
      <c r="A4142">
        <v>0.20993487845179104</v>
      </c>
      <c r="B4142">
        <f t="shared" si="403"/>
        <v>8</v>
      </c>
      <c r="C4142">
        <f t="shared" si="400"/>
        <v>0</v>
      </c>
      <c r="D4142">
        <f t="shared" si="401"/>
        <v>120</v>
      </c>
      <c r="E4142">
        <f t="shared" si="404"/>
        <v>0</v>
      </c>
      <c r="F4142">
        <f t="shared" si="402"/>
        <v>0</v>
      </c>
      <c r="G4142" t="str">
        <f t="shared" si="405"/>
        <v>C</v>
      </c>
    </row>
    <row r="4143" spans="1:7" x14ac:dyDescent="0.3">
      <c r="A4143">
        <v>0.20993487845179104</v>
      </c>
      <c r="B4143">
        <f t="shared" si="403"/>
        <v>8</v>
      </c>
      <c r="C4143">
        <f t="shared" si="400"/>
        <v>0</v>
      </c>
      <c r="D4143">
        <f t="shared" si="401"/>
        <v>121</v>
      </c>
      <c r="E4143">
        <f t="shared" si="404"/>
        <v>0</v>
      </c>
      <c r="F4143">
        <f t="shared" si="402"/>
        <v>0</v>
      </c>
      <c r="G4143" t="str">
        <f t="shared" si="405"/>
        <v>C</v>
      </c>
    </row>
    <row r="4144" spans="1:7" x14ac:dyDescent="0.3">
      <c r="A4144">
        <v>0.20993487845179104</v>
      </c>
      <c r="B4144">
        <f t="shared" si="403"/>
        <v>8</v>
      </c>
      <c r="C4144">
        <f t="shared" si="400"/>
        <v>0</v>
      </c>
      <c r="D4144">
        <f t="shared" si="401"/>
        <v>122</v>
      </c>
      <c r="E4144">
        <f t="shared" si="404"/>
        <v>0</v>
      </c>
      <c r="F4144">
        <f t="shared" si="402"/>
        <v>0</v>
      </c>
      <c r="G4144" t="str">
        <f t="shared" si="405"/>
        <v>C</v>
      </c>
    </row>
    <row r="4145" spans="1:7" x14ac:dyDescent="0.3">
      <c r="A4145">
        <v>0.20993487845179104</v>
      </c>
      <c r="B4145">
        <f t="shared" si="403"/>
        <v>8</v>
      </c>
      <c r="C4145">
        <f t="shared" si="400"/>
        <v>0</v>
      </c>
      <c r="D4145">
        <f t="shared" si="401"/>
        <v>123</v>
      </c>
      <c r="E4145">
        <f t="shared" si="404"/>
        <v>0</v>
      </c>
      <c r="F4145">
        <f t="shared" si="402"/>
        <v>0</v>
      </c>
      <c r="G4145" t="str">
        <f t="shared" si="405"/>
        <v>C</v>
      </c>
    </row>
    <row r="4146" spans="1:7" x14ac:dyDescent="0.3">
      <c r="A4146">
        <v>0.20993487845179104</v>
      </c>
      <c r="B4146">
        <f t="shared" si="403"/>
        <v>8</v>
      </c>
      <c r="C4146">
        <f t="shared" si="400"/>
        <v>0</v>
      </c>
      <c r="D4146">
        <f t="shared" si="401"/>
        <v>124</v>
      </c>
      <c r="E4146">
        <f t="shared" si="404"/>
        <v>0</v>
      </c>
      <c r="F4146">
        <f t="shared" si="402"/>
        <v>0</v>
      </c>
      <c r="G4146" t="str">
        <f t="shared" si="405"/>
        <v>C</v>
      </c>
    </row>
    <row r="4147" spans="1:7" x14ac:dyDescent="0.3">
      <c r="A4147">
        <v>0.20993487845179104</v>
      </c>
      <c r="B4147">
        <f t="shared" si="403"/>
        <v>8</v>
      </c>
      <c r="C4147">
        <f t="shared" si="400"/>
        <v>0</v>
      </c>
      <c r="D4147">
        <f t="shared" si="401"/>
        <v>125</v>
      </c>
      <c r="E4147">
        <f t="shared" si="404"/>
        <v>0</v>
      </c>
      <c r="F4147">
        <f t="shared" si="402"/>
        <v>0</v>
      </c>
      <c r="G4147" t="str">
        <f t="shared" si="405"/>
        <v>C</v>
      </c>
    </row>
    <row r="4148" spans="1:7" x14ac:dyDescent="0.3">
      <c r="A4148">
        <v>0.20993487845179104</v>
      </c>
      <c r="B4148">
        <f t="shared" si="403"/>
        <v>8</v>
      </c>
      <c r="C4148">
        <f t="shared" si="400"/>
        <v>0</v>
      </c>
      <c r="D4148">
        <f t="shared" si="401"/>
        <v>126</v>
      </c>
      <c r="E4148">
        <f t="shared" si="404"/>
        <v>0</v>
      </c>
      <c r="F4148">
        <f t="shared" si="402"/>
        <v>0</v>
      </c>
      <c r="G4148" t="str">
        <f t="shared" si="405"/>
        <v>C</v>
      </c>
    </row>
    <row r="4149" spans="1:7" x14ac:dyDescent="0.3">
      <c r="A4149">
        <v>0.20993487845179104</v>
      </c>
      <c r="B4149">
        <f t="shared" si="403"/>
        <v>8</v>
      </c>
      <c r="C4149">
        <f t="shared" si="400"/>
        <v>0</v>
      </c>
      <c r="D4149">
        <f t="shared" si="401"/>
        <v>127</v>
      </c>
      <c r="E4149">
        <f t="shared" si="404"/>
        <v>0</v>
      </c>
      <c r="F4149">
        <f t="shared" si="402"/>
        <v>0</v>
      </c>
      <c r="G4149" t="str">
        <f t="shared" si="405"/>
        <v>C</v>
      </c>
    </row>
    <row r="4150" spans="1:7" x14ac:dyDescent="0.3">
      <c r="A4150">
        <v>0.20993487845179104</v>
      </c>
      <c r="B4150">
        <f t="shared" si="403"/>
        <v>8</v>
      </c>
      <c r="C4150">
        <f t="shared" si="400"/>
        <v>0</v>
      </c>
      <c r="D4150">
        <f t="shared" si="401"/>
        <v>128</v>
      </c>
      <c r="E4150">
        <f t="shared" si="404"/>
        <v>0</v>
      </c>
      <c r="F4150">
        <f t="shared" si="402"/>
        <v>0</v>
      </c>
      <c r="G4150" t="str">
        <f t="shared" si="405"/>
        <v>C</v>
      </c>
    </row>
    <row r="4151" spans="1:7" x14ac:dyDescent="0.3">
      <c r="A4151">
        <v>0.20993487845179104</v>
      </c>
      <c r="B4151">
        <f t="shared" si="403"/>
        <v>8</v>
      </c>
      <c r="C4151">
        <f t="shared" ref="C4151:C4214" si="406">A4151-A4150</f>
        <v>0</v>
      </c>
      <c r="D4151">
        <f t="shared" ref="D4151:D4214" si="407">D4150+1</f>
        <v>129</v>
      </c>
      <c r="E4151">
        <f t="shared" si="404"/>
        <v>0</v>
      </c>
      <c r="F4151">
        <f t="shared" ref="F4151:F4214" si="408">E4151-E4150</f>
        <v>0</v>
      </c>
      <c r="G4151" t="str">
        <f t="shared" si="405"/>
        <v>C</v>
      </c>
    </row>
    <row r="4152" spans="1:7" x14ac:dyDescent="0.3">
      <c r="A4152">
        <v>0.20993487845179104</v>
      </c>
      <c r="B4152">
        <f t="shared" ref="B4152:B4215" si="409">B4151</f>
        <v>8</v>
      </c>
      <c r="C4152">
        <f t="shared" si="406"/>
        <v>0</v>
      </c>
      <c r="D4152">
        <f t="shared" si="407"/>
        <v>130</v>
      </c>
      <c r="E4152">
        <f t="shared" si="404"/>
        <v>0</v>
      </c>
      <c r="F4152">
        <f t="shared" si="408"/>
        <v>0</v>
      </c>
      <c r="G4152" t="str">
        <f t="shared" si="405"/>
        <v>C</v>
      </c>
    </row>
    <row r="4153" spans="1:7" x14ac:dyDescent="0.3">
      <c r="A4153">
        <v>0.20993488038044186</v>
      </c>
      <c r="B4153">
        <f t="shared" si="409"/>
        <v>8</v>
      </c>
      <c r="C4153">
        <f t="shared" si="406"/>
        <v>1.9286508223803622E-9</v>
      </c>
      <c r="D4153">
        <f t="shared" si="407"/>
        <v>131</v>
      </c>
      <c r="E4153">
        <f t="shared" si="404"/>
        <v>0</v>
      </c>
      <c r="F4153">
        <f t="shared" si="408"/>
        <v>0</v>
      </c>
      <c r="G4153" t="str">
        <f t="shared" si="405"/>
        <v>C</v>
      </c>
    </row>
    <row r="4154" spans="1:7" x14ac:dyDescent="0.3">
      <c r="A4154">
        <v>0.20993512815906176</v>
      </c>
      <c r="B4154">
        <f t="shared" si="409"/>
        <v>8</v>
      </c>
      <c r="C4154">
        <f t="shared" si="406"/>
        <v>2.4777861989955241E-7</v>
      </c>
      <c r="D4154">
        <f t="shared" si="407"/>
        <v>132</v>
      </c>
      <c r="E4154">
        <f t="shared" si="404"/>
        <v>0</v>
      </c>
      <c r="F4154">
        <f t="shared" si="408"/>
        <v>0</v>
      </c>
      <c r="G4154" t="str">
        <f t="shared" si="405"/>
        <v>C</v>
      </c>
    </row>
    <row r="4155" spans="1:7" x14ac:dyDescent="0.3">
      <c r="A4155">
        <v>0.20993512815906176</v>
      </c>
      <c r="B4155">
        <f t="shared" si="409"/>
        <v>8</v>
      </c>
      <c r="C4155">
        <f t="shared" si="406"/>
        <v>0</v>
      </c>
      <c r="D4155">
        <f t="shared" si="407"/>
        <v>133</v>
      </c>
      <c r="E4155">
        <f t="shared" si="404"/>
        <v>0</v>
      </c>
      <c r="F4155">
        <f t="shared" si="408"/>
        <v>0</v>
      </c>
      <c r="G4155" t="str">
        <f t="shared" si="405"/>
        <v>C</v>
      </c>
    </row>
    <row r="4156" spans="1:7" x14ac:dyDescent="0.3">
      <c r="A4156">
        <v>0.22513400456694735</v>
      </c>
      <c r="B4156">
        <f t="shared" si="409"/>
        <v>8</v>
      </c>
      <c r="C4156">
        <f t="shared" si="406"/>
        <v>1.5198876407885586E-2</v>
      </c>
      <c r="D4156">
        <f t="shared" si="407"/>
        <v>134</v>
      </c>
      <c r="E4156">
        <f t="shared" si="404"/>
        <v>0</v>
      </c>
      <c r="F4156">
        <f t="shared" si="408"/>
        <v>0</v>
      </c>
      <c r="G4156" t="str">
        <f t="shared" si="405"/>
        <v>C</v>
      </c>
    </row>
    <row r="4157" spans="1:7" x14ac:dyDescent="0.3">
      <c r="A4157">
        <v>0.22513400456694735</v>
      </c>
      <c r="B4157">
        <f t="shared" si="409"/>
        <v>8</v>
      </c>
      <c r="C4157">
        <f t="shared" si="406"/>
        <v>0</v>
      </c>
      <c r="D4157">
        <f t="shared" si="407"/>
        <v>135</v>
      </c>
      <c r="E4157">
        <f t="shared" si="404"/>
        <v>0</v>
      </c>
      <c r="F4157">
        <f t="shared" si="408"/>
        <v>0</v>
      </c>
      <c r="G4157" t="str">
        <f t="shared" si="405"/>
        <v>C</v>
      </c>
    </row>
    <row r="4158" spans="1:7" x14ac:dyDescent="0.3">
      <c r="A4158">
        <v>0.22513400456694735</v>
      </c>
      <c r="B4158">
        <f t="shared" si="409"/>
        <v>8</v>
      </c>
      <c r="C4158">
        <f t="shared" si="406"/>
        <v>0</v>
      </c>
      <c r="D4158">
        <f t="shared" si="407"/>
        <v>136</v>
      </c>
      <c r="E4158">
        <f t="shared" si="404"/>
        <v>0</v>
      </c>
      <c r="F4158">
        <f t="shared" si="408"/>
        <v>0</v>
      </c>
      <c r="G4158" t="str">
        <f t="shared" si="405"/>
        <v>C</v>
      </c>
    </row>
    <row r="4159" spans="1:7" x14ac:dyDescent="0.3">
      <c r="A4159">
        <v>0.22513400456694735</v>
      </c>
      <c r="B4159">
        <f t="shared" si="409"/>
        <v>8</v>
      </c>
      <c r="C4159">
        <f t="shared" si="406"/>
        <v>0</v>
      </c>
      <c r="D4159">
        <f t="shared" si="407"/>
        <v>137</v>
      </c>
      <c r="E4159">
        <f t="shared" si="404"/>
        <v>0</v>
      </c>
      <c r="F4159">
        <f t="shared" si="408"/>
        <v>0</v>
      </c>
      <c r="G4159" t="str">
        <f t="shared" si="405"/>
        <v>C</v>
      </c>
    </row>
    <row r="4160" spans="1:7" x14ac:dyDescent="0.3">
      <c r="A4160">
        <v>0.22513400456694735</v>
      </c>
      <c r="B4160">
        <f t="shared" si="409"/>
        <v>8</v>
      </c>
      <c r="C4160">
        <f t="shared" si="406"/>
        <v>0</v>
      </c>
      <c r="D4160">
        <f t="shared" si="407"/>
        <v>138</v>
      </c>
      <c r="E4160">
        <f t="shared" si="404"/>
        <v>0</v>
      </c>
      <c r="F4160">
        <f t="shared" si="408"/>
        <v>0</v>
      </c>
      <c r="G4160" t="str">
        <f t="shared" si="405"/>
        <v>C</v>
      </c>
    </row>
    <row r="4161" spans="1:7" x14ac:dyDescent="0.3">
      <c r="A4161">
        <v>0.22513400456694735</v>
      </c>
      <c r="B4161">
        <f t="shared" si="409"/>
        <v>8</v>
      </c>
      <c r="C4161">
        <f t="shared" si="406"/>
        <v>0</v>
      </c>
      <c r="D4161">
        <f t="shared" si="407"/>
        <v>139</v>
      </c>
      <c r="E4161">
        <f t="shared" si="404"/>
        <v>0</v>
      </c>
      <c r="F4161">
        <f t="shared" si="408"/>
        <v>0</v>
      </c>
      <c r="G4161" t="str">
        <f t="shared" si="405"/>
        <v>C</v>
      </c>
    </row>
    <row r="4162" spans="1:7" x14ac:dyDescent="0.3">
      <c r="A4162">
        <v>0.22513400456694735</v>
      </c>
      <c r="B4162">
        <f t="shared" si="409"/>
        <v>8</v>
      </c>
      <c r="C4162">
        <f t="shared" si="406"/>
        <v>0</v>
      </c>
      <c r="D4162">
        <f t="shared" si="407"/>
        <v>140</v>
      </c>
      <c r="E4162">
        <f t="shared" si="404"/>
        <v>0</v>
      </c>
      <c r="F4162">
        <f t="shared" si="408"/>
        <v>0</v>
      </c>
      <c r="G4162" t="str">
        <f t="shared" si="405"/>
        <v>C</v>
      </c>
    </row>
    <row r="4163" spans="1:7" x14ac:dyDescent="0.3">
      <c r="A4163">
        <v>0.22513400456694735</v>
      </c>
      <c r="B4163">
        <f t="shared" si="409"/>
        <v>8</v>
      </c>
      <c r="C4163">
        <f t="shared" si="406"/>
        <v>0</v>
      </c>
      <c r="D4163">
        <f t="shared" si="407"/>
        <v>141</v>
      </c>
      <c r="E4163">
        <f t="shared" ref="E4163:E4226" si="410">IF(A4163&lt;7,0,D4163)</f>
        <v>0</v>
      </c>
      <c r="F4163">
        <f t="shared" si="408"/>
        <v>0</v>
      </c>
      <c r="G4163" t="str">
        <f t="shared" ref="G4163:G4226" si="411">IF(D4163&lt;50,"A",IF(D4163&lt;100,"B",IF(D4163&lt;150,"C",IF(D4163&lt;200,"D",IF(D4163&lt;250,"E",IF(D4163&lt;305,"F","…"))))))</f>
        <v>C</v>
      </c>
    </row>
    <row r="4164" spans="1:7" x14ac:dyDescent="0.3">
      <c r="A4164">
        <v>0.22513400462963382</v>
      </c>
      <c r="B4164">
        <f t="shared" si="409"/>
        <v>8</v>
      </c>
      <c r="C4164">
        <f t="shared" si="406"/>
        <v>6.2686467128258982E-11</v>
      </c>
      <c r="D4164">
        <f t="shared" si="407"/>
        <v>142</v>
      </c>
      <c r="E4164">
        <f t="shared" si="410"/>
        <v>0</v>
      </c>
      <c r="F4164">
        <f t="shared" si="408"/>
        <v>0</v>
      </c>
      <c r="G4164" t="str">
        <f t="shared" si="411"/>
        <v>C</v>
      </c>
    </row>
    <row r="4165" spans="1:7" x14ac:dyDescent="0.3">
      <c r="A4165">
        <v>0.22513400462963382</v>
      </c>
      <c r="B4165">
        <f t="shared" si="409"/>
        <v>8</v>
      </c>
      <c r="C4165">
        <f t="shared" si="406"/>
        <v>0</v>
      </c>
      <c r="D4165">
        <f t="shared" si="407"/>
        <v>143</v>
      </c>
      <c r="E4165">
        <f t="shared" si="410"/>
        <v>0</v>
      </c>
      <c r="F4165">
        <f t="shared" si="408"/>
        <v>0</v>
      </c>
      <c r="G4165" t="str">
        <f t="shared" si="411"/>
        <v>C</v>
      </c>
    </row>
    <row r="4166" spans="1:7" x14ac:dyDescent="0.3">
      <c r="A4166">
        <v>0.22513400462963382</v>
      </c>
      <c r="B4166">
        <f t="shared" si="409"/>
        <v>8</v>
      </c>
      <c r="C4166">
        <f t="shared" si="406"/>
        <v>0</v>
      </c>
      <c r="D4166">
        <f t="shared" si="407"/>
        <v>144</v>
      </c>
      <c r="E4166">
        <f t="shared" si="410"/>
        <v>0</v>
      </c>
      <c r="F4166">
        <f t="shared" si="408"/>
        <v>0</v>
      </c>
      <c r="G4166" t="str">
        <f t="shared" si="411"/>
        <v>C</v>
      </c>
    </row>
    <row r="4167" spans="1:7" x14ac:dyDescent="0.3">
      <c r="A4167">
        <v>0.22513400462963382</v>
      </c>
      <c r="B4167">
        <f t="shared" si="409"/>
        <v>8</v>
      </c>
      <c r="C4167">
        <f t="shared" si="406"/>
        <v>0</v>
      </c>
      <c r="D4167">
        <f t="shared" si="407"/>
        <v>145</v>
      </c>
      <c r="E4167">
        <f t="shared" si="410"/>
        <v>0</v>
      </c>
      <c r="F4167">
        <f t="shared" si="408"/>
        <v>0</v>
      </c>
      <c r="G4167" t="str">
        <f t="shared" si="411"/>
        <v>C</v>
      </c>
    </row>
    <row r="4168" spans="1:7" x14ac:dyDescent="0.3">
      <c r="A4168">
        <v>0.22513400462963382</v>
      </c>
      <c r="B4168">
        <f t="shared" si="409"/>
        <v>8</v>
      </c>
      <c r="C4168">
        <f t="shared" si="406"/>
        <v>0</v>
      </c>
      <c r="D4168">
        <f t="shared" si="407"/>
        <v>146</v>
      </c>
      <c r="E4168">
        <f t="shared" si="410"/>
        <v>0</v>
      </c>
      <c r="F4168">
        <f t="shared" si="408"/>
        <v>0</v>
      </c>
      <c r="G4168" t="str">
        <f t="shared" si="411"/>
        <v>C</v>
      </c>
    </row>
    <row r="4169" spans="1:7" x14ac:dyDescent="0.3">
      <c r="A4169">
        <v>0.22513400462963382</v>
      </c>
      <c r="B4169">
        <f t="shared" si="409"/>
        <v>8</v>
      </c>
      <c r="C4169">
        <f t="shared" si="406"/>
        <v>0</v>
      </c>
      <c r="D4169">
        <f t="shared" si="407"/>
        <v>147</v>
      </c>
      <c r="E4169">
        <f t="shared" si="410"/>
        <v>0</v>
      </c>
      <c r="F4169">
        <f t="shared" si="408"/>
        <v>0</v>
      </c>
      <c r="G4169" t="str">
        <f t="shared" si="411"/>
        <v>C</v>
      </c>
    </row>
    <row r="4170" spans="1:7" x14ac:dyDescent="0.3">
      <c r="A4170">
        <v>0.22513400462963382</v>
      </c>
      <c r="B4170">
        <f t="shared" si="409"/>
        <v>8</v>
      </c>
      <c r="C4170">
        <f t="shared" si="406"/>
        <v>0</v>
      </c>
      <c r="D4170">
        <f t="shared" si="407"/>
        <v>148</v>
      </c>
      <c r="E4170">
        <f t="shared" si="410"/>
        <v>0</v>
      </c>
      <c r="F4170">
        <f t="shared" si="408"/>
        <v>0</v>
      </c>
      <c r="G4170" t="str">
        <f t="shared" si="411"/>
        <v>C</v>
      </c>
    </row>
    <row r="4171" spans="1:7" x14ac:dyDescent="0.3">
      <c r="A4171">
        <v>0.22513400462963382</v>
      </c>
      <c r="B4171">
        <f t="shared" si="409"/>
        <v>8</v>
      </c>
      <c r="C4171">
        <f t="shared" si="406"/>
        <v>0</v>
      </c>
      <c r="D4171">
        <f t="shared" si="407"/>
        <v>149</v>
      </c>
      <c r="E4171">
        <f t="shared" si="410"/>
        <v>0</v>
      </c>
      <c r="F4171">
        <f t="shared" si="408"/>
        <v>0</v>
      </c>
      <c r="G4171" t="str">
        <f t="shared" si="411"/>
        <v>C</v>
      </c>
    </row>
    <row r="4172" spans="1:7" x14ac:dyDescent="0.3">
      <c r="A4172">
        <v>0.22513400462963382</v>
      </c>
      <c r="B4172">
        <f t="shared" si="409"/>
        <v>8</v>
      </c>
      <c r="C4172">
        <f t="shared" si="406"/>
        <v>0</v>
      </c>
      <c r="D4172">
        <f t="shared" si="407"/>
        <v>150</v>
      </c>
      <c r="E4172">
        <f t="shared" si="410"/>
        <v>0</v>
      </c>
      <c r="F4172">
        <f t="shared" si="408"/>
        <v>0</v>
      </c>
      <c r="G4172" t="str">
        <f t="shared" si="411"/>
        <v>D</v>
      </c>
    </row>
    <row r="4173" spans="1:7" x14ac:dyDescent="0.3">
      <c r="A4173">
        <v>0.22513400462963382</v>
      </c>
      <c r="B4173">
        <f t="shared" si="409"/>
        <v>8</v>
      </c>
      <c r="C4173">
        <f t="shared" si="406"/>
        <v>0</v>
      </c>
      <c r="D4173">
        <f t="shared" si="407"/>
        <v>151</v>
      </c>
      <c r="E4173">
        <f t="shared" si="410"/>
        <v>0</v>
      </c>
      <c r="F4173">
        <f t="shared" si="408"/>
        <v>0</v>
      </c>
      <c r="G4173" t="str">
        <f t="shared" si="411"/>
        <v>D</v>
      </c>
    </row>
    <row r="4174" spans="1:7" x14ac:dyDescent="0.3">
      <c r="A4174">
        <v>0.22513400462963382</v>
      </c>
      <c r="B4174">
        <f t="shared" si="409"/>
        <v>8</v>
      </c>
      <c r="C4174">
        <f t="shared" si="406"/>
        <v>0</v>
      </c>
      <c r="D4174">
        <f t="shared" si="407"/>
        <v>152</v>
      </c>
      <c r="E4174">
        <f t="shared" si="410"/>
        <v>0</v>
      </c>
      <c r="F4174">
        <f t="shared" si="408"/>
        <v>0</v>
      </c>
      <c r="G4174" t="str">
        <f t="shared" si="411"/>
        <v>D</v>
      </c>
    </row>
    <row r="4175" spans="1:7" x14ac:dyDescent="0.3">
      <c r="A4175">
        <v>0.22513400462963382</v>
      </c>
      <c r="B4175">
        <f t="shared" si="409"/>
        <v>8</v>
      </c>
      <c r="C4175">
        <f t="shared" si="406"/>
        <v>0</v>
      </c>
      <c r="D4175">
        <f t="shared" si="407"/>
        <v>153</v>
      </c>
      <c r="E4175">
        <f t="shared" si="410"/>
        <v>0</v>
      </c>
      <c r="F4175">
        <f t="shared" si="408"/>
        <v>0</v>
      </c>
      <c r="G4175" t="str">
        <f t="shared" si="411"/>
        <v>D</v>
      </c>
    </row>
    <row r="4176" spans="1:7" x14ac:dyDescent="0.3">
      <c r="A4176">
        <v>0.22513400462963382</v>
      </c>
      <c r="B4176">
        <f t="shared" si="409"/>
        <v>8</v>
      </c>
      <c r="C4176">
        <f t="shared" si="406"/>
        <v>0</v>
      </c>
      <c r="D4176">
        <f t="shared" si="407"/>
        <v>154</v>
      </c>
      <c r="E4176">
        <f t="shared" si="410"/>
        <v>0</v>
      </c>
      <c r="F4176">
        <f t="shared" si="408"/>
        <v>0</v>
      </c>
      <c r="G4176" t="str">
        <f t="shared" si="411"/>
        <v>D</v>
      </c>
    </row>
    <row r="4177" spans="1:7" x14ac:dyDescent="0.3">
      <c r="A4177">
        <v>0.22548984187434803</v>
      </c>
      <c r="B4177">
        <f t="shared" si="409"/>
        <v>8</v>
      </c>
      <c r="C4177">
        <f t="shared" si="406"/>
        <v>3.5583724471421885E-4</v>
      </c>
      <c r="D4177">
        <f t="shared" si="407"/>
        <v>155</v>
      </c>
      <c r="E4177">
        <f t="shared" si="410"/>
        <v>0</v>
      </c>
      <c r="F4177">
        <f t="shared" si="408"/>
        <v>0</v>
      </c>
      <c r="G4177" t="str">
        <f t="shared" si="411"/>
        <v>D</v>
      </c>
    </row>
    <row r="4178" spans="1:7" x14ac:dyDescent="0.3">
      <c r="A4178">
        <v>0.22548984187434803</v>
      </c>
      <c r="B4178">
        <f t="shared" si="409"/>
        <v>8</v>
      </c>
      <c r="C4178">
        <f t="shared" si="406"/>
        <v>0</v>
      </c>
      <c r="D4178">
        <f t="shared" si="407"/>
        <v>156</v>
      </c>
      <c r="E4178">
        <f t="shared" si="410"/>
        <v>0</v>
      </c>
      <c r="F4178">
        <f t="shared" si="408"/>
        <v>0</v>
      </c>
      <c r="G4178" t="str">
        <f t="shared" si="411"/>
        <v>D</v>
      </c>
    </row>
    <row r="4179" spans="1:7" x14ac:dyDescent="0.3">
      <c r="A4179">
        <v>0.22548984187436516</v>
      </c>
      <c r="B4179">
        <f t="shared" si="409"/>
        <v>8</v>
      </c>
      <c r="C4179">
        <f t="shared" si="406"/>
        <v>1.712519015484304E-14</v>
      </c>
      <c r="D4179">
        <f t="shared" si="407"/>
        <v>157</v>
      </c>
      <c r="E4179">
        <f t="shared" si="410"/>
        <v>0</v>
      </c>
      <c r="F4179">
        <f t="shared" si="408"/>
        <v>0</v>
      </c>
      <c r="G4179" t="str">
        <f t="shared" si="411"/>
        <v>D</v>
      </c>
    </row>
    <row r="4180" spans="1:7" x14ac:dyDescent="0.3">
      <c r="A4180">
        <v>0.22548984187436646</v>
      </c>
      <c r="B4180">
        <f t="shared" si="409"/>
        <v>8</v>
      </c>
      <c r="C4180">
        <f t="shared" si="406"/>
        <v>1.3045120539345589E-15</v>
      </c>
      <c r="D4180">
        <f t="shared" si="407"/>
        <v>158</v>
      </c>
      <c r="E4180">
        <f t="shared" si="410"/>
        <v>0</v>
      </c>
      <c r="F4180">
        <f t="shared" si="408"/>
        <v>0</v>
      </c>
      <c r="G4180" t="str">
        <f t="shared" si="411"/>
        <v>D</v>
      </c>
    </row>
    <row r="4181" spans="1:7" x14ac:dyDescent="0.3">
      <c r="A4181">
        <v>0.2255079373297969</v>
      </c>
      <c r="B4181">
        <f t="shared" si="409"/>
        <v>8</v>
      </c>
      <c r="C4181">
        <f t="shared" si="406"/>
        <v>1.8095455430439111E-5</v>
      </c>
      <c r="D4181">
        <f t="shared" si="407"/>
        <v>159</v>
      </c>
      <c r="E4181">
        <f t="shared" si="410"/>
        <v>0</v>
      </c>
      <c r="F4181">
        <f t="shared" si="408"/>
        <v>0</v>
      </c>
      <c r="G4181" t="str">
        <f t="shared" si="411"/>
        <v>D</v>
      </c>
    </row>
    <row r="4182" spans="1:7" x14ac:dyDescent="0.3">
      <c r="A4182">
        <v>0.2255079373297969</v>
      </c>
      <c r="B4182">
        <f t="shared" si="409"/>
        <v>8</v>
      </c>
      <c r="C4182">
        <f t="shared" si="406"/>
        <v>0</v>
      </c>
      <c r="D4182">
        <f t="shared" si="407"/>
        <v>160</v>
      </c>
      <c r="E4182">
        <f t="shared" si="410"/>
        <v>0</v>
      </c>
      <c r="F4182">
        <f t="shared" si="408"/>
        <v>0</v>
      </c>
      <c r="G4182" t="str">
        <f t="shared" si="411"/>
        <v>D</v>
      </c>
    </row>
    <row r="4183" spans="1:7" x14ac:dyDescent="0.3">
      <c r="A4183">
        <v>0.2255079373297969</v>
      </c>
      <c r="B4183">
        <f t="shared" si="409"/>
        <v>8</v>
      </c>
      <c r="C4183">
        <f t="shared" si="406"/>
        <v>0</v>
      </c>
      <c r="D4183">
        <f t="shared" si="407"/>
        <v>161</v>
      </c>
      <c r="E4183">
        <f t="shared" si="410"/>
        <v>0</v>
      </c>
      <c r="F4183">
        <f t="shared" si="408"/>
        <v>0</v>
      </c>
      <c r="G4183" t="str">
        <f t="shared" si="411"/>
        <v>D</v>
      </c>
    </row>
    <row r="4184" spans="1:7" x14ac:dyDescent="0.3">
      <c r="A4184">
        <v>0.2255079373297969</v>
      </c>
      <c r="B4184">
        <f t="shared" si="409"/>
        <v>8</v>
      </c>
      <c r="C4184">
        <f t="shared" si="406"/>
        <v>0</v>
      </c>
      <c r="D4184">
        <f t="shared" si="407"/>
        <v>162</v>
      </c>
      <c r="E4184">
        <f t="shared" si="410"/>
        <v>0</v>
      </c>
      <c r="F4184">
        <f t="shared" si="408"/>
        <v>0</v>
      </c>
      <c r="G4184" t="str">
        <f t="shared" si="411"/>
        <v>D</v>
      </c>
    </row>
    <row r="4185" spans="1:7" x14ac:dyDescent="0.3">
      <c r="A4185">
        <v>0.2255079373297969</v>
      </c>
      <c r="B4185">
        <f t="shared" si="409"/>
        <v>8</v>
      </c>
      <c r="C4185">
        <f t="shared" si="406"/>
        <v>0</v>
      </c>
      <c r="D4185">
        <f t="shared" si="407"/>
        <v>163</v>
      </c>
      <c r="E4185">
        <f t="shared" si="410"/>
        <v>0</v>
      </c>
      <c r="F4185">
        <f t="shared" si="408"/>
        <v>0</v>
      </c>
      <c r="G4185" t="str">
        <f t="shared" si="411"/>
        <v>D</v>
      </c>
    </row>
    <row r="4186" spans="1:7" x14ac:dyDescent="0.3">
      <c r="A4186">
        <v>0.2255079373297969</v>
      </c>
      <c r="B4186">
        <f t="shared" si="409"/>
        <v>8</v>
      </c>
      <c r="C4186">
        <f t="shared" si="406"/>
        <v>0</v>
      </c>
      <c r="D4186">
        <f t="shared" si="407"/>
        <v>164</v>
      </c>
      <c r="E4186">
        <f t="shared" si="410"/>
        <v>0</v>
      </c>
      <c r="F4186">
        <f t="shared" si="408"/>
        <v>0</v>
      </c>
      <c r="G4186" t="str">
        <f t="shared" si="411"/>
        <v>D</v>
      </c>
    </row>
    <row r="4187" spans="1:7" x14ac:dyDescent="0.3">
      <c r="A4187">
        <v>0.2255079373297969</v>
      </c>
      <c r="B4187">
        <f t="shared" si="409"/>
        <v>8</v>
      </c>
      <c r="C4187">
        <f t="shared" si="406"/>
        <v>0</v>
      </c>
      <c r="D4187">
        <f t="shared" si="407"/>
        <v>165</v>
      </c>
      <c r="E4187">
        <f t="shared" si="410"/>
        <v>0</v>
      </c>
      <c r="F4187">
        <f t="shared" si="408"/>
        <v>0</v>
      </c>
      <c r="G4187" t="str">
        <f t="shared" si="411"/>
        <v>D</v>
      </c>
    </row>
    <row r="4188" spans="1:7" x14ac:dyDescent="0.3">
      <c r="A4188">
        <v>0.2255079373297969</v>
      </c>
      <c r="B4188">
        <f t="shared" si="409"/>
        <v>8</v>
      </c>
      <c r="C4188">
        <f t="shared" si="406"/>
        <v>0</v>
      </c>
      <c r="D4188">
        <f t="shared" si="407"/>
        <v>166</v>
      </c>
      <c r="E4188">
        <f t="shared" si="410"/>
        <v>0</v>
      </c>
      <c r="F4188">
        <f t="shared" si="408"/>
        <v>0</v>
      </c>
      <c r="G4188" t="str">
        <f t="shared" si="411"/>
        <v>D</v>
      </c>
    </row>
    <row r="4189" spans="1:7" x14ac:dyDescent="0.3">
      <c r="A4189">
        <v>0.2255079373297969</v>
      </c>
      <c r="B4189">
        <f t="shared" si="409"/>
        <v>8</v>
      </c>
      <c r="C4189">
        <f t="shared" si="406"/>
        <v>0</v>
      </c>
      <c r="D4189">
        <f t="shared" si="407"/>
        <v>167</v>
      </c>
      <c r="E4189">
        <f t="shared" si="410"/>
        <v>0</v>
      </c>
      <c r="F4189">
        <f t="shared" si="408"/>
        <v>0</v>
      </c>
      <c r="G4189" t="str">
        <f t="shared" si="411"/>
        <v>D</v>
      </c>
    </row>
    <row r="4190" spans="1:7" x14ac:dyDescent="0.3">
      <c r="A4190">
        <v>0.2255079373297969</v>
      </c>
      <c r="B4190">
        <f t="shared" si="409"/>
        <v>8</v>
      </c>
      <c r="C4190">
        <f t="shared" si="406"/>
        <v>0</v>
      </c>
      <c r="D4190">
        <f t="shared" si="407"/>
        <v>168</v>
      </c>
      <c r="E4190">
        <f t="shared" si="410"/>
        <v>0</v>
      </c>
      <c r="F4190">
        <f t="shared" si="408"/>
        <v>0</v>
      </c>
      <c r="G4190" t="str">
        <f t="shared" si="411"/>
        <v>D</v>
      </c>
    </row>
    <row r="4191" spans="1:7" x14ac:dyDescent="0.3">
      <c r="A4191">
        <v>0.2255079373297969</v>
      </c>
      <c r="B4191">
        <f t="shared" si="409"/>
        <v>8</v>
      </c>
      <c r="C4191">
        <f t="shared" si="406"/>
        <v>0</v>
      </c>
      <c r="D4191">
        <f t="shared" si="407"/>
        <v>169</v>
      </c>
      <c r="E4191">
        <f t="shared" si="410"/>
        <v>0</v>
      </c>
      <c r="F4191">
        <f t="shared" si="408"/>
        <v>0</v>
      </c>
      <c r="G4191" t="str">
        <f t="shared" si="411"/>
        <v>D</v>
      </c>
    </row>
    <row r="4192" spans="1:7" x14ac:dyDescent="0.3">
      <c r="A4192">
        <v>0.2255079373297969</v>
      </c>
      <c r="B4192">
        <f t="shared" si="409"/>
        <v>8</v>
      </c>
      <c r="C4192">
        <f t="shared" si="406"/>
        <v>0</v>
      </c>
      <c r="D4192">
        <f t="shared" si="407"/>
        <v>170</v>
      </c>
      <c r="E4192">
        <f t="shared" si="410"/>
        <v>0</v>
      </c>
      <c r="F4192">
        <f t="shared" si="408"/>
        <v>0</v>
      </c>
      <c r="G4192" t="str">
        <f t="shared" si="411"/>
        <v>D</v>
      </c>
    </row>
    <row r="4193" spans="1:7" x14ac:dyDescent="0.3">
      <c r="A4193">
        <v>0.22550793732979693</v>
      </c>
      <c r="B4193">
        <f t="shared" si="409"/>
        <v>8</v>
      </c>
      <c r="C4193">
        <f t="shared" si="406"/>
        <v>0</v>
      </c>
      <c r="D4193">
        <f t="shared" si="407"/>
        <v>171</v>
      </c>
      <c r="E4193">
        <f t="shared" si="410"/>
        <v>0</v>
      </c>
      <c r="F4193">
        <f t="shared" si="408"/>
        <v>0</v>
      </c>
      <c r="G4193" t="str">
        <f t="shared" si="411"/>
        <v>D</v>
      </c>
    </row>
    <row r="4194" spans="1:7" x14ac:dyDescent="0.3">
      <c r="A4194">
        <v>0.22627390874499079</v>
      </c>
      <c r="B4194">
        <f t="shared" si="409"/>
        <v>8</v>
      </c>
      <c r="C4194">
        <f t="shared" si="406"/>
        <v>7.659714151938557E-4</v>
      </c>
      <c r="D4194">
        <f t="shared" si="407"/>
        <v>172</v>
      </c>
      <c r="E4194">
        <f t="shared" si="410"/>
        <v>0</v>
      </c>
      <c r="F4194">
        <f t="shared" si="408"/>
        <v>0</v>
      </c>
      <c r="G4194" t="str">
        <f t="shared" si="411"/>
        <v>D</v>
      </c>
    </row>
    <row r="4195" spans="1:7" x14ac:dyDescent="0.3">
      <c r="A4195">
        <v>0.22627390874499079</v>
      </c>
      <c r="B4195">
        <f t="shared" si="409"/>
        <v>8</v>
      </c>
      <c r="C4195">
        <f t="shared" si="406"/>
        <v>0</v>
      </c>
      <c r="D4195">
        <f t="shared" si="407"/>
        <v>173</v>
      </c>
      <c r="E4195">
        <f t="shared" si="410"/>
        <v>0</v>
      </c>
      <c r="F4195">
        <f t="shared" si="408"/>
        <v>0</v>
      </c>
      <c r="G4195" t="str">
        <f t="shared" si="411"/>
        <v>D</v>
      </c>
    </row>
    <row r="4196" spans="1:7" x14ac:dyDescent="0.3">
      <c r="A4196">
        <v>0.26714944779281613</v>
      </c>
      <c r="B4196">
        <f t="shared" si="409"/>
        <v>8</v>
      </c>
      <c r="C4196">
        <f t="shared" si="406"/>
        <v>4.0875539047825343E-2</v>
      </c>
      <c r="D4196">
        <f t="shared" si="407"/>
        <v>174</v>
      </c>
      <c r="E4196">
        <f t="shared" si="410"/>
        <v>0</v>
      </c>
      <c r="F4196">
        <f t="shared" si="408"/>
        <v>0</v>
      </c>
      <c r="G4196" t="str">
        <f t="shared" si="411"/>
        <v>D</v>
      </c>
    </row>
    <row r="4197" spans="1:7" x14ac:dyDescent="0.3">
      <c r="A4197">
        <v>0.26714944779281613</v>
      </c>
      <c r="B4197">
        <f t="shared" si="409"/>
        <v>8</v>
      </c>
      <c r="C4197">
        <f t="shared" si="406"/>
        <v>0</v>
      </c>
      <c r="D4197">
        <f t="shared" si="407"/>
        <v>175</v>
      </c>
      <c r="E4197">
        <f t="shared" si="410"/>
        <v>0</v>
      </c>
      <c r="F4197">
        <f t="shared" si="408"/>
        <v>0</v>
      </c>
      <c r="G4197" t="str">
        <f t="shared" si="411"/>
        <v>D</v>
      </c>
    </row>
    <row r="4198" spans="1:7" x14ac:dyDescent="0.3">
      <c r="A4198">
        <v>0.26714944779281613</v>
      </c>
      <c r="B4198">
        <f t="shared" si="409"/>
        <v>8</v>
      </c>
      <c r="C4198">
        <f t="shared" si="406"/>
        <v>0</v>
      </c>
      <c r="D4198">
        <f t="shared" si="407"/>
        <v>176</v>
      </c>
      <c r="E4198">
        <f t="shared" si="410"/>
        <v>0</v>
      </c>
      <c r="F4198">
        <f t="shared" si="408"/>
        <v>0</v>
      </c>
      <c r="G4198" t="str">
        <f t="shared" si="411"/>
        <v>D</v>
      </c>
    </row>
    <row r="4199" spans="1:7" x14ac:dyDescent="0.3">
      <c r="A4199">
        <v>0.26723582068595669</v>
      </c>
      <c r="B4199">
        <f t="shared" si="409"/>
        <v>8</v>
      </c>
      <c r="C4199">
        <f t="shared" si="406"/>
        <v>8.6372893140562734E-5</v>
      </c>
      <c r="D4199">
        <f t="shared" si="407"/>
        <v>177</v>
      </c>
      <c r="E4199">
        <f t="shared" si="410"/>
        <v>0</v>
      </c>
      <c r="F4199">
        <f t="shared" si="408"/>
        <v>0</v>
      </c>
      <c r="G4199" t="str">
        <f t="shared" si="411"/>
        <v>D</v>
      </c>
    </row>
    <row r="4200" spans="1:7" x14ac:dyDescent="0.3">
      <c r="A4200">
        <v>0.26723582068597174</v>
      </c>
      <c r="B4200">
        <f t="shared" si="409"/>
        <v>8</v>
      </c>
      <c r="C4200">
        <f t="shared" si="406"/>
        <v>1.5043521983670871E-14</v>
      </c>
      <c r="D4200">
        <f t="shared" si="407"/>
        <v>178</v>
      </c>
      <c r="E4200">
        <f t="shared" si="410"/>
        <v>0</v>
      </c>
      <c r="F4200">
        <f t="shared" si="408"/>
        <v>0</v>
      </c>
      <c r="G4200" t="str">
        <f t="shared" si="411"/>
        <v>D</v>
      </c>
    </row>
    <row r="4201" spans="1:7" x14ac:dyDescent="0.3">
      <c r="A4201">
        <v>0.26723582724641509</v>
      </c>
      <c r="B4201">
        <f t="shared" si="409"/>
        <v>8</v>
      </c>
      <c r="C4201">
        <f t="shared" si="406"/>
        <v>6.5604433552302055E-9</v>
      </c>
      <c r="D4201">
        <f t="shared" si="407"/>
        <v>179</v>
      </c>
      <c r="E4201">
        <f t="shared" si="410"/>
        <v>0</v>
      </c>
      <c r="F4201">
        <f t="shared" si="408"/>
        <v>0</v>
      </c>
      <c r="G4201" t="str">
        <f t="shared" si="411"/>
        <v>D</v>
      </c>
    </row>
    <row r="4202" spans="1:7" x14ac:dyDescent="0.3">
      <c r="A4202">
        <v>0.26723582724641509</v>
      </c>
      <c r="B4202">
        <f t="shared" si="409"/>
        <v>8</v>
      </c>
      <c r="C4202">
        <f t="shared" si="406"/>
        <v>0</v>
      </c>
      <c r="D4202">
        <f t="shared" si="407"/>
        <v>180</v>
      </c>
      <c r="E4202">
        <f t="shared" si="410"/>
        <v>0</v>
      </c>
      <c r="F4202">
        <f t="shared" si="408"/>
        <v>0</v>
      </c>
      <c r="G4202" t="str">
        <f t="shared" si="411"/>
        <v>D</v>
      </c>
    </row>
    <row r="4203" spans="1:7" x14ac:dyDescent="0.3">
      <c r="A4203">
        <v>0.2672358272464358</v>
      </c>
      <c r="B4203">
        <f t="shared" si="409"/>
        <v>8</v>
      </c>
      <c r="C4203">
        <f t="shared" si="406"/>
        <v>2.0705659409259169E-14</v>
      </c>
      <c r="D4203">
        <f t="shared" si="407"/>
        <v>181</v>
      </c>
      <c r="E4203">
        <f t="shared" si="410"/>
        <v>0</v>
      </c>
      <c r="F4203">
        <f t="shared" si="408"/>
        <v>0</v>
      </c>
      <c r="G4203" t="str">
        <f t="shared" si="411"/>
        <v>D</v>
      </c>
    </row>
    <row r="4204" spans="1:7" x14ac:dyDescent="0.3">
      <c r="A4204">
        <v>0.2672358272464358</v>
      </c>
      <c r="B4204">
        <f t="shared" si="409"/>
        <v>8</v>
      </c>
      <c r="C4204">
        <f t="shared" si="406"/>
        <v>0</v>
      </c>
      <c r="D4204">
        <f t="shared" si="407"/>
        <v>182</v>
      </c>
      <c r="E4204">
        <f t="shared" si="410"/>
        <v>0</v>
      </c>
      <c r="F4204">
        <f t="shared" si="408"/>
        <v>0</v>
      </c>
      <c r="G4204" t="str">
        <f t="shared" si="411"/>
        <v>D</v>
      </c>
    </row>
    <row r="4205" spans="1:7" x14ac:dyDescent="0.3">
      <c r="A4205">
        <v>0.2672358272464358</v>
      </c>
      <c r="B4205">
        <f t="shared" si="409"/>
        <v>8</v>
      </c>
      <c r="C4205">
        <f t="shared" si="406"/>
        <v>0</v>
      </c>
      <c r="D4205">
        <f t="shared" si="407"/>
        <v>183</v>
      </c>
      <c r="E4205">
        <f t="shared" si="410"/>
        <v>0</v>
      </c>
      <c r="F4205">
        <f t="shared" si="408"/>
        <v>0</v>
      </c>
      <c r="G4205" t="str">
        <f t="shared" si="411"/>
        <v>D</v>
      </c>
    </row>
    <row r="4206" spans="1:7" x14ac:dyDescent="0.3">
      <c r="A4206">
        <v>0.26723582724643669</v>
      </c>
      <c r="B4206">
        <f t="shared" si="409"/>
        <v>8</v>
      </c>
      <c r="C4206">
        <f t="shared" si="406"/>
        <v>8.8817841970012523E-16</v>
      </c>
      <c r="D4206">
        <f t="shared" si="407"/>
        <v>184</v>
      </c>
      <c r="E4206">
        <f t="shared" si="410"/>
        <v>0</v>
      </c>
      <c r="F4206">
        <f t="shared" si="408"/>
        <v>0</v>
      </c>
      <c r="G4206" t="str">
        <f t="shared" si="411"/>
        <v>D</v>
      </c>
    </row>
    <row r="4207" spans="1:7" x14ac:dyDescent="0.3">
      <c r="A4207">
        <v>0.26723582724643669</v>
      </c>
      <c r="B4207">
        <f t="shared" si="409"/>
        <v>8</v>
      </c>
      <c r="C4207">
        <f t="shared" si="406"/>
        <v>0</v>
      </c>
      <c r="D4207">
        <f t="shared" si="407"/>
        <v>185</v>
      </c>
      <c r="E4207">
        <f t="shared" si="410"/>
        <v>0</v>
      </c>
      <c r="F4207">
        <f t="shared" si="408"/>
        <v>0</v>
      </c>
      <c r="G4207" t="str">
        <f t="shared" si="411"/>
        <v>D</v>
      </c>
    </row>
    <row r="4208" spans="1:7" x14ac:dyDescent="0.3">
      <c r="A4208">
        <v>0.26723582724643669</v>
      </c>
      <c r="B4208">
        <f t="shared" si="409"/>
        <v>8</v>
      </c>
      <c r="C4208">
        <f t="shared" si="406"/>
        <v>0</v>
      </c>
      <c r="D4208">
        <f t="shared" si="407"/>
        <v>186</v>
      </c>
      <c r="E4208">
        <f t="shared" si="410"/>
        <v>0</v>
      </c>
      <c r="F4208">
        <f t="shared" si="408"/>
        <v>0</v>
      </c>
      <c r="G4208" t="str">
        <f t="shared" si="411"/>
        <v>D</v>
      </c>
    </row>
    <row r="4209" spans="1:7" x14ac:dyDescent="0.3">
      <c r="A4209">
        <v>0.26723582724643669</v>
      </c>
      <c r="B4209">
        <f t="shared" si="409"/>
        <v>8</v>
      </c>
      <c r="C4209">
        <f t="shared" si="406"/>
        <v>0</v>
      </c>
      <c r="D4209">
        <f t="shared" si="407"/>
        <v>187</v>
      </c>
      <c r="E4209">
        <f t="shared" si="410"/>
        <v>0</v>
      </c>
      <c r="F4209">
        <f t="shared" si="408"/>
        <v>0</v>
      </c>
      <c r="G4209" t="str">
        <f t="shared" si="411"/>
        <v>D</v>
      </c>
    </row>
    <row r="4210" spans="1:7" x14ac:dyDescent="0.3">
      <c r="A4210">
        <v>0.26723582724643669</v>
      </c>
      <c r="B4210">
        <f t="shared" si="409"/>
        <v>8</v>
      </c>
      <c r="C4210">
        <f t="shared" si="406"/>
        <v>0</v>
      </c>
      <c r="D4210">
        <f t="shared" si="407"/>
        <v>188</v>
      </c>
      <c r="E4210">
        <f t="shared" si="410"/>
        <v>0</v>
      </c>
      <c r="F4210">
        <f t="shared" si="408"/>
        <v>0</v>
      </c>
      <c r="G4210" t="str">
        <f t="shared" si="411"/>
        <v>D</v>
      </c>
    </row>
    <row r="4211" spans="1:7" x14ac:dyDescent="0.3">
      <c r="A4211">
        <v>0.26723582724643669</v>
      </c>
      <c r="B4211">
        <f t="shared" si="409"/>
        <v>8</v>
      </c>
      <c r="C4211">
        <f t="shared" si="406"/>
        <v>0</v>
      </c>
      <c r="D4211">
        <f t="shared" si="407"/>
        <v>189</v>
      </c>
      <c r="E4211">
        <f t="shared" si="410"/>
        <v>0</v>
      </c>
      <c r="F4211">
        <f t="shared" si="408"/>
        <v>0</v>
      </c>
      <c r="G4211" t="str">
        <f t="shared" si="411"/>
        <v>D</v>
      </c>
    </row>
    <row r="4212" spans="1:7" x14ac:dyDescent="0.3">
      <c r="A4212">
        <v>0.26723582724643669</v>
      </c>
      <c r="B4212">
        <f t="shared" si="409"/>
        <v>8</v>
      </c>
      <c r="C4212">
        <f t="shared" si="406"/>
        <v>0</v>
      </c>
      <c r="D4212">
        <f t="shared" si="407"/>
        <v>190</v>
      </c>
      <c r="E4212">
        <f t="shared" si="410"/>
        <v>0</v>
      </c>
      <c r="F4212">
        <f t="shared" si="408"/>
        <v>0</v>
      </c>
      <c r="G4212" t="str">
        <f t="shared" si="411"/>
        <v>D</v>
      </c>
    </row>
    <row r="4213" spans="1:7" x14ac:dyDescent="0.3">
      <c r="A4213">
        <v>0.26723582724643669</v>
      </c>
      <c r="B4213">
        <f t="shared" si="409"/>
        <v>8</v>
      </c>
      <c r="C4213">
        <f t="shared" si="406"/>
        <v>0</v>
      </c>
      <c r="D4213">
        <f t="shared" si="407"/>
        <v>191</v>
      </c>
      <c r="E4213">
        <f t="shared" si="410"/>
        <v>0</v>
      </c>
      <c r="F4213">
        <f t="shared" si="408"/>
        <v>0</v>
      </c>
      <c r="G4213" t="str">
        <f t="shared" si="411"/>
        <v>D</v>
      </c>
    </row>
    <row r="4214" spans="1:7" x14ac:dyDescent="0.3">
      <c r="A4214">
        <v>0.26723582724643669</v>
      </c>
      <c r="B4214">
        <f t="shared" si="409"/>
        <v>8</v>
      </c>
      <c r="C4214">
        <f t="shared" si="406"/>
        <v>0</v>
      </c>
      <c r="D4214">
        <f t="shared" si="407"/>
        <v>192</v>
      </c>
      <c r="E4214">
        <f t="shared" si="410"/>
        <v>0</v>
      </c>
      <c r="F4214">
        <f t="shared" si="408"/>
        <v>0</v>
      </c>
      <c r="G4214" t="str">
        <f t="shared" si="411"/>
        <v>D</v>
      </c>
    </row>
    <row r="4215" spans="1:7" x14ac:dyDescent="0.3">
      <c r="A4215">
        <v>0.26723582724643669</v>
      </c>
      <c r="B4215">
        <f t="shared" si="409"/>
        <v>8</v>
      </c>
      <c r="C4215">
        <f t="shared" ref="C4215:C4278" si="412">A4215-A4214</f>
        <v>0</v>
      </c>
      <c r="D4215">
        <f t="shared" ref="D4215:D4278" si="413">D4214+1</f>
        <v>193</v>
      </c>
      <c r="E4215">
        <f t="shared" si="410"/>
        <v>0</v>
      </c>
      <c r="F4215">
        <f t="shared" ref="F4215:F4278" si="414">E4215-E4214</f>
        <v>0</v>
      </c>
      <c r="G4215" t="str">
        <f t="shared" si="411"/>
        <v>D</v>
      </c>
    </row>
    <row r="4216" spans="1:7" x14ac:dyDescent="0.3">
      <c r="A4216">
        <v>0.26723582724643669</v>
      </c>
      <c r="B4216">
        <f t="shared" ref="B4216:B4279" si="415">B4215</f>
        <v>8</v>
      </c>
      <c r="C4216">
        <f t="shared" si="412"/>
        <v>0</v>
      </c>
      <c r="D4216">
        <f t="shared" si="413"/>
        <v>194</v>
      </c>
      <c r="E4216">
        <f t="shared" si="410"/>
        <v>0</v>
      </c>
      <c r="F4216">
        <f t="shared" si="414"/>
        <v>0</v>
      </c>
      <c r="G4216" t="str">
        <f t="shared" si="411"/>
        <v>D</v>
      </c>
    </row>
    <row r="4217" spans="1:7" x14ac:dyDescent="0.3">
      <c r="A4217">
        <v>0.26723582724643669</v>
      </c>
      <c r="B4217">
        <f t="shared" si="415"/>
        <v>8</v>
      </c>
      <c r="C4217">
        <f t="shared" si="412"/>
        <v>0</v>
      </c>
      <c r="D4217">
        <f t="shared" si="413"/>
        <v>195</v>
      </c>
      <c r="E4217">
        <f t="shared" si="410"/>
        <v>0</v>
      </c>
      <c r="F4217">
        <f t="shared" si="414"/>
        <v>0</v>
      </c>
      <c r="G4217" t="str">
        <f t="shared" si="411"/>
        <v>D</v>
      </c>
    </row>
    <row r="4218" spans="1:7" x14ac:dyDescent="0.3">
      <c r="A4218">
        <v>0.26723582724643669</v>
      </c>
      <c r="B4218">
        <f t="shared" si="415"/>
        <v>8</v>
      </c>
      <c r="C4218">
        <f t="shared" si="412"/>
        <v>0</v>
      </c>
      <c r="D4218">
        <f t="shared" si="413"/>
        <v>196</v>
      </c>
      <c r="E4218">
        <f t="shared" si="410"/>
        <v>0</v>
      </c>
      <c r="F4218">
        <f t="shared" si="414"/>
        <v>0</v>
      </c>
      <c r="G4218" t="str">
        <f t="shared" si="411"/>
        <v>D</v>
      </c>
    </row>
    <row r="4219" spans="1:7" x14ac:dyDescent="0.3">
      <c r="A4219">
        <v>0.26723582724643669</v>
      </c>
      <c r="B4219">
        <f t="shared" si="415"/>
        <v>8</v>
      </c>
      <c r="C4219">
        <f t="shared" si="412"/>
        <v>0</v>
      </c>
      <c r="D4219">
        <f t="shared" si="413"/>
        <v>197</v>
      </c>
      <c r="E4219">
        <f t="shared" si="410"/>
        <v>0</v>
      </c>
      <c r="F4219">
        <f t="shared" si="414"/>
        <v>0</v>
      </c>
      <c r="G4219" t="str">
        <f t="shared" si="411"/>
        <v>D</v>
      </c>
    </row>
    <row r="4220" spans="1:7" x14ac:dyDescent="0.3">
      <c r="A4220">
        <v>0.26723582724956257</v>
      </c>
      <c r="B4220">
        <f t="shared" si="415"/>
        <v>8</v>
      </c>
      <c r="C4220">
        <f t="shared" si="412"/>
        <v>3.1258884369833595E-12</v>
      </c>
      <c r="D4220">
        <f t="shared" si="413"/>
        <v>198</v>
      </c>
      <c r="E4220">
        <f t="shared" si="410"/>
        <v>0</v>
      </c>
      <c r="F4220">
        <f t="shared" si="414"/>
        <v>0</v>
      </c>
      <c r="G4220" t="str">
        <f t="shared" si="411"/>
        <v>D</v>
      </c>
    </row>
    <row r="4221" spans="1:7" x14ac:dyDescent="0.3">
      <c r="A4221">
        <v>0.26723582724956257</v>
      </c>
      <c r="B4221">
        <f t="shared" si="415"/>
        <v>8</v>
      </c>
      <c r="C4221">
        <f t="shared" si="412"/>
        <v>0</v>
      </c>
      <c r="D4221">
        <f t="shared" si="413"/>
        <v>199</v>
      </c>
      <c r="E4221">
        <f t="shared" si="410"/>
        <v>0</v>
      </c>
      <c r="F4221">
        <f t="shared" si="414"/>
        <v>0</v>
      </c>
      <c r="G4221" t="str">
        <f t="shared" si="411"/>
        <v>D</v>
      </c>
    </row>
    <row r="4222" spans="1:7" x14ac:dyDescent="0.3">
      <c r="A4222">
        <v>0.26723582724956257</v>
      </c>
      <c r="B4222">
        <f t="shared" si="415"/>
        <v>8</v>
      </c>
      <c r="C4222">
        <f t="shared" si="412"/>
        <v>0</v>
      </c>
      <c r="D4222">
        <f t="shared" si="413"/>
        <v>200</v>
      </c>
      <c r="E4222">
        <f t="shared" si="410"/>
        <v>0</v>
      </c>
      <c r="F4222">
        <f t="shared" si="414"/>
        <v>0</v>
      </c>
      <c r="G4222" t="str">
        <f t="shared" si="411"/>
        <v>E</v>
      </c>
    </row>
    <row r="4223" spans="1:7" x14ac:dyDescent="0.3">
      <c r="A4223">
        <v>0.26723582724956257</v>
      </c>
      <c r="B4223">
        <f t="shared" si="415"/>
        <v>8</v>
      </c>
      <c r="C4223">
        <f t="shared" si="412"/>
        <v>0</v>
      </c>
      <c r="D4223">
        <f t="shared" si="413"/>
        <v>201</v>
      </c>
      <c r="E4223">
        <f t="shared" si="410"/>
        <v>0</v>
      </c>
      <c r="F4223">
        <f t="shared" si="414"/>
        <v>0</v>
      </c>
      <c r="G4223" t="str">
        <f t="shared" si="411"/>
        <v>E</v>
      </c>
    </row>
    <row r="4224" spans="1:7" x14ac:dyDescent="0.3">
      <c r="A4224">
        <v>0.2672358272813653</v>
      </c>
      <c r="B4224">
        <f t="shared" si="415"/>
        <v>8</v>
      </c>
      <c r="C4224">
        <f t="shared" si="412"/>
        <v>3.1802727118446228E-11</v>
      </c>
      <c r="D4224">
        <f t="shared" si="413"/>
        <v>202</v>
      </c>
      <c r="E4224">
        <f t="shared" si="410"/>
        <v>0</v>
      </c>
      <c r="F4224">
        <f t="shared" si="414"/>
        <v>0</v>
      </c>
      <c r="G4224" t="str">
        <f t="shared" si="411"/>
        <v>E</v>
      </c>
    </row>
    <row r="4225" spans="1:7" x14ac:dyDescent="0.3">
      <c r="A4225">
        <v>0.2672358272813653</v>
      </c>
      <c r="B4225">
        <f t="shared" si="415"/>
        <v>8</v>
      </c>
      <c r="C4225">
        <f t="shared" si="412"/>
        <v>0</v>
      </c>
      <c r="D4225">
        <f t="shared" si="413"/>
        <v>203</v>
      </c>
      <c r="E4225">
        <f t="shared" si="410"/>
        <v>0</v>
      </c>
      <c r="F4225">
        <f t="shared" si="414"/>
        <v>0</v>
      </c>
      <c r="G4225" t="str">
        <f t="shared" si="411"/>
        <v>E</v>
      </c>
    </row>
    <row r="4226" spans="1:7" x14ac:dyDescent="0.3">
      <c r="A4226">
        <v>0.2672358272813653</v>
      </c>
      <c r="B4226">
        <f t="shared" si="415"/>
        <v>8</v>
      </c>
      <c r="C4226">
        <f t="shared" si="412"/>
        <v>0</v>
      </c>
      <c r="D4226">
        <f t="shared" si="413"/>
        <v>204</v>
      </c>
      <c r="E4226">
        <f t="shared" si="410"/>
        <v>0</v>
      </c>
      <c r="F4226">
        <f t="shared" si="414"/>
        <v>0</v>
      </c>
      <c r="G4226" t="str">
        <f t="shared" si="411"/>
        <v>E</v>
      </c>
    </row>
    <row r="4227" spans="1:7" x14ac:dyDescent="0.3">
      <c r="A4227">
        <v>0.26723607730469456</v>
      </c>
      <c r="B4227">
        <f t="shared" si="415"/>
        <v>8</v>
      </c>
      <c r="C4227">
        <f t="shared" si="412"/>
        <v>2.5002332926238324E-7</v>
      </c>
      <c r="D4227">
        <f t="shared" si="413"/>
        <v>205</v>
      </c>
      <c r="E4227">
        <f t="shared" ref="E4227:E4290" si="416">IF(A4227&lt;7,0,D4227)</f>
        <v>0</v>
      </c>
      <c r="F4227">
        <f t="shared" si="414"/>
        <v>0</v>
      </c>
      <c r="G4227" t="str">
        <f t="shared" ref="G4227:G4290" si="417">IF(D4227&lt;50,"A",IF(D4227&lt;100,"B",IF(D4227&lt;150,"C",IF(D4227&lt;200,"D",IF(D4227&lt;250,"E",IF(D4227&lt;305,"F","…"))))))</f>
        <v>E</v>
      </c>
    </row>
    <row r="4228" spans="1:7" x14ac:dyDescent="0.3">
      <c r="A4228">
        <v>0.26723607730469456</v>
      </c>
      <c r="B4228">
        <f t="shared" si="415"/>
        <v>8</v>
      </c>
      <c r="C4228">
        <f t="shared" si="412"/>
        <v>0</v>
      </c>
      <c r="D4228">
        <f t="shared" si="413"/>
        <v>206</v>
      </c>
      <c r="E4228">
        <f t="shared" si="416"/>
        <v>0</v>
      </c>
      <c r="F4228">
        <f t="shared" si="414"/>
        <v>0</v>
      </c>
      <c r="G4228" t="str">
        <f t="shared" si="417"/>
        <v>E</v>
      </c>
    </row>
    <row r="4229" spans="1:7" x14ac:dyDescent="0.3">
      <c r="A4229">
        <v>0.26723607730469456</v>
      </c>
      <c r="B4229">
        <f t="shared" si="415"/>
        <v>8</v>
      </c>
      <c r="C4229">
        <f t="shared" si="412"/>
        <v>0</v>
      </c>
      <c r="D4229">
        <f t="shared" si="413"/>
        <v>207</v>
      </c>
      <c r="E4229">
        <f t="shared" si="416"/>
        <v>0</v>
      </c>
      <c r="F4229">
        <f t="shared" si="414"/>
        <v>0</v>
      </c>
      <c r="G4229" t="str">
        <f t="shared" si="417"/>
        <v>E</v>
      </c>
    </row>
    <row r="4230" spans="1:7" x14ac:dyDescent="0.3">
      <c r="A4230">
        <v>0.26723607730469456</v>
      </c>
      <c r="B4230">
        <f t="shared" si="415"/>
        <v>8</v>
      </c>
      <c r="C4230">
        <f t="shared" si="412"/>
        <v>0</v>
      </c>
      <c r="D4230">
        <f t="shared" si="413"/>
        <v>208</v>
      </c>
      <c r="E4230">
        <f t="shared" si="416"/>
        <v>0</v>
      </c>
      <c r="F4230">
        <f t="shared" si="414"/>
        <v>0</v>
      </c>
      <c r="G4230" t="str">
        <f t="shared" si="417"/>
        <v>E</v>
      </c>
    </row>
    <row r="4231" spans="1:7" x14ac:dyDescent="0.3">
      <c r="A4231">
        <v>0.26723611221242116</v>
      </c>
      <c r="B4231">
        <f t="shared" si="415"/>
        <v>8</v>
      </c>
      <c r="C4231">
        <f t="shared" si="412"/>
        <v>3.4907726598198963E-8</v>
      </c>
      <c r="D4231">
        <f t="shared" si="413"/>
        <v>209</v>
      </c>
      <c r="E4231">
        <f t="shared" si="416"/>
        <v>0</v>
      </c>
      <c r="F4231">
        <f t="shared" si="414"/>
        <v>0</v>
      </c>
      <c r="G4231" t="str">
        <f t="shared" si="417"/>
        <v>E</v>
      </c>
    </row>
    <row r="4232" spans="1:7" x14ac:dyDescent="0.3">
      <c r="A4232">
        <v>0.26723611221242116</v>
      </c>
      <c r="B4232">
        <f t="shared" si="415"/>
        <v>8</v>
      </c>
      <c r="C4232">
        <f t="shared" si="412"/>
        <v>0</v>
      </c>
      <c r="D4232">
        <f t="shared" si="413"/>
        <v>210</v>
      </c>
      <c r="E4232">
        <f t="shared" si="416"/>
        <v>0</v>
      </c>
      <c r="F4232">
        <f t="shared" si="414"/>
        <v>0</v>
      </c>
      <c r="G4232" t="str">
        <f t="shared" si="417"/>
        <v>E</v>
      </c>
    </row>
    <row r="4233" spans="1:7" x14ac:dyDescent="0.3">
      <c r="A4233">
        <v>0.26723611221242116</v>
      </c>
      <c r="B4233">
        <f t="shared" si="415"/>
        <v>8</v>
      </c>
      <c r="C4233">
        <f t="shared" si="412"/>
        <v>0</v>
      </c>
      <c r="D4233">
        <f t="shared" si="413"/>
        <v>211</v>
      </c>
      <c r="E4233">
        <f t="shared" si="416"/>
        <v>0</v>
      </c>
      <c r="F4233">
        <f t="shared" si="414"/>
        <v>0</v>
      </c>
      <c r="G4233" t="str">
        <f t="shared" si="417"/>
        <v>E</v>
      </c>
    </row>
    <row r="4234" spans="1:7" x14ac:dyDescent="0.3">
      <c r="A4234">
        <v>0.26723611221242116</v>
      </c>
      <c r="B4234">
        <f t="shared" si="415"/>
        <v>8</v>
      </c>
      <c r="C4234">
        <f t="shared" si="412"/>
        <v>0</v>
      </c>
      <c r="D4234">
        <f t="shared" si="413"/>
        <v>212</v>
      </c>
      <c r="E4234">
        <f t="shared" si="416"/>
        <v>0</v>
      </c>
      <c r="F4234">
        <f t="shared" si="414"/>
        <v>0</v>
      </c>
      <c r="G4234" t="str">
        <f t="shared" si="417"/>
        <v>E</v>
      </c>
    </row>
    <row r="4235" spans="1:7" x14ac:dyDescent="0.3">
      <c r="A4235">
        <v>0.26723611221242116</v>
      </c>
      <c r="B4235">
        <f t="shared" si="415"/>
        <v>8</v>
      </c>
      <c r="C4235">
        <f t="shared" si="412"/>
        <v>0</v>
      </c>
      <c r="D4235">
        <f t="shared" si="413"/>
        <v>213</v>
      </c>
      <c r="E4235">
        <f t="shared" si="416"/>
        <v>0</v>
      </c>
      <c r="F4235">
        <f t="shared" si="414"/>
        <v>0</v>
      </c>
      <c r="G4235" t="str">
        <f t="shared" si="417"/>
        <v>E</v>
      </c>
    </row>
    <row r="4236" spans="1:7" x14ac:dyDescent="0.3">
      <c r="A4236">
        <v>0.26723611221242116</v>
      </c>
      <c r="B4236">
        <f t="shared" si="415"/>
        <v>8</v>
      </c>
      <c r="C4236">
        <f t="shared" si="412"/>
        <v>0</v>
      </c>
      <c r="D4236">
        <f t="shared" si="413"/>
        <v>214</v>
      </c>
      <c r="E4236">
        <f t="shared" si="416"/>
        <v>0</v>
      </c>
      <c r="F4236">
        <f t="shared" si="414"/>
        <v>0</v>
      </c>
      <c r="G4236" t="str">
        <f t="shared" si="417"/>
        <v>E</v>
      </c>
    </row>
    <row r="4237" spans="1:7" x14ac:dyDescent="0.3">
      <c r="A4237">
        <v>0.26723611221242116</v>
      </c>
      <c r="B4237">
        <f t="shared" si="415"/>
        <v>8</v>
      </c>
      <c r="C4237">
        <f t="shared" si="412"/>
        <v>0</v>
      </c>
      <c r="D4237">
        <f t="shared" si="413"/>
        <v>215</v>
      </c>
      <c r="E4237">
        <f t="shared" si="416"/>
        <v>0</v>
      </c>
      <c r="F4237">
        <f t="shared" si="414"/>
        <v>0</v>
      </c>
      <c r="G4237" t="str">
        <f t="shared" si="417"/>
        <v>E</v>
      </c>
    </row>
    <row r="4238" spans="1:7" x14ac:dyDescent="0.3">
      <c r="A4238">
        <v>0.26723611837574507</v>
      </c>
      <c r="B4238">
        <f t="shared" si="415"/>
        <v>8</v>
      </c>
      <c r="C4238">
        <f t="shared" si="412"/>
        <v>6.1633239067937495E-9</v>
      </c>
      <c r="D4238">
        <f t="shared" si="413"/>
        <v>216</v>
      </c>
      <c r="E4238">
        <f t="shared" si="416"/>
        <v>0</v>
      </c>
      <c r="F4238">
        <f t="shared" si="414"/>
        <v>0</v>
      </c>
      <c r="G4238" t="str">
        <f t="shared" si="417"/>
        <v>E</v>
      </c>
    </row>
    <row r="4239" spans="1:7" x14ac:dyDescent="0.3">
      <c r="A4239">
        <v>0.26723611837574507</v>
      </c>
      <c r="B4239">
        <f t="shared" si="415"/>
        <v>8</v>
      </c>
      <c r="C4239">
        <f t="shared" si="412"/>
        <v>0</v>
      </c>
      <c r="D4239">
        <f t="shared" si="413"/>
        <v>217</v>
      </c>
      <c r="E4239">
        <f t="shared" si="416"/>
        <v>0</v>
      </c>
      <c r="F4239">
        <f t="shared" si="414"/>
        <v>0</v>
      </c>
      <c r="G4239" t="str">
        <f t="shared" si="417"/>
        <v>E</v>
      </c>
    </row>
    <row r="4240" spans="1:7" x14ac:dyDescent="0.3">
      <c r="A4240">
        <v>0.26723611837574507</v>
      </c>
      <c r="B4240">
        <f t="shared" si="415"/>
        <v>8</v>
      </c>
      <c r="C4240">
        <f t="shared" si="412"/>
        <v>0</v>
      </c>
      <c r="D4240">
        <f t="shared" si="413"/>
        <v>218</v>
      </c>
      <c r="E4240">
        <f t="shared" si="416"/>
        <v>0</v>
      </c>
      <c r="F4240">
        <f t="shared" si="414"/>
        <v>0</v>
      </c>
      <c r="G4240" t="str">
        <f t="shared" si="417"/>
        <v>E</v>
      </c>
    </row>
    <row r="4241" spans="1:7" x14ac:dyDescent="0.3">
      <c r="A4241">
        <v>0.26723611837574507</v>
      </c>
      <c r="B4241">
        <f t="shared" si="415"/>
        <v>8</v>
      </c>
      <c r="C4241">
        <f t="shared" si="412"/>
        <v>0</v>
      </c>
      <c r="D4241">
        <f t="shared" si="413"/>
        <v>219</v>
      </c>
      <c r="E4241">
        <f t="shared" si="416"/>
        <v>0</v>
      </c>
      <c r="F4241">
        <f t="shared" si="414"/>
        <v>0</v>
      </c>
      <c r="G4241" t="str">
        <f t="shared" si="417"/>
        <v>E</v>
      </c>
    </row>
    <row r="4242" spans="1:7" x14ac:dyDescent="0.3">
      <c r="A4242">
        <v>0.26723611837574507</v>
      </c>
      <c r="B4242">
        <f t="shared" si="415"/>
        <v>8</v>
      </c>
      <c r="C4242">
        <f t="shared" si="412"/>
        <v>0</v>
      </c>
      <c r="D4242">
        <f t="shared" si="413"/>
        <v>220</v>
      </c>
      <c r="E4242">
        <f t="shared" si="416"/>
        <v>0</v>
      </c>
      <c r="F4242">
        <f t="shared" si="414"/>
        <v>0</v>
      </c>
      <c r="G4242" t="str">
        <f t="shared" si="417"/>
        <v>E</v>
      </c>
    </row>
    <row r="4243" spans="1:7" x14ac:dyDescent="0.3">
      <c r="A4243">
        <v>0.26723613628211884</v>
      </c>
      <c r="B4243">
        <f t="shared" si="415"/>
        <v>8</v>
      </c>
      <c r="C4243">
        <f t="shared" si="412"/>
        <v>1.7906373772635931E-8</v>
      </c>
      <c r="D4243">
        <f t="shared" si="413"/>
        <v>221</v>
      </c>
      <c r="E4243">
        <f t="shared" si="416"/>
        <v>0</v>
      </c>
      <c r="F4243">
        <f t="shared" si="414"/>
        <v>0</v>
      </c>
      <c r="G4243" t="str">
        <f t="shared" si="417"/>
        <v>E</v>
      </c>
    </row>
    <row r="4244" spans="1:7" x14ac:dyDescent="0.3">
      <c r="A4244">
        <v>0.26723613628212289</v>
      </c>
      <c r="B4244">
        <f t="shared" si="415"/>
        <v>8</v>
      </c>
      <c r="C4244">
        <f t="shared" si="412"/>
        <v>4.0523140398818214E-15</v>
      </c>
      <c r="D4244">
        <f t="shared" si="413"/>
        <v>222</v>
      </c>
      <c r="E4244">
        <f t="shared" si="416"/>
        <v>0</v>
      </c>
      <c r="F4244">
        <f t="shared" si="414"/>
        <v>0</v>
      </c>
      <c r="G4244" t="str">
        <f t="shared" si="417"/>
        <v>E</v>
      </c>
    </row>
    <row r="4245" spans="1:7" x14ac:dyDescent="0.3">
      <c r="A4245">
        <v>0.26723613628212289</v>
      </c>
      <c r="B4245">
        <f t="shared" si="415"/>
        <v>8</v>
      </c>
      <c r="C4245">
        <f t="shared" si="412"/>
        <v>0</v>
      </c>
      <c r="D4245">
        <f t="shared" si="413"/>
        <v>223</v>
      </c>
      <c r="E4245">
        <f t="shared" si="416"/>
        <v>0</v>
      </c>
      <c r="F4245">
        <f t="shared" si="414"/>
        <v>0</v>
      </c>
      <c r="G4245" t="str">
        <f t="shared" si="417"/>
        <v>E</v>
      </c>
    </row>
    <row r="4246" spans="1:7" x14ac:dyDescent="0.3">
      <c r="A4246">
        <v>0.26723613628212967</v>
      </c>
      <c r="B4246">
        <f t="shared" si="415"/>
        <v>8</v>
      </c>
      <c r="C4246">
        <f t="shared" si="412"/>
        <v>6.7723604502134549E-15</v>
      </c>
      <c r="D4246">
        <f t="shared" si="413"/>
        <v>224</v>
      </c>
      <c r="E4246">
        <f t="shared" si="416"/>
        <v>0</v>
      </c>
      <c r="F4246">
        <f t="shared" si="414"/>
        <v>0</v>
      </c>
      <c r="G4246" t="str">
        <f t="shared" si="417"/>
        <v>E</v>
      </c>
    </row>
    <row r="4247" spans="1:7" x14ac:dyDescent="0.3">
      <c r="A4247">
        <v>0.26723613628212967</v>
      </c>
      <c r="B4247">
        <f t="shared" si="415"/>
        <v>8</v>
      </c>
      <c r="C4247">
        <f t="shared" si="412"/>
        <v>0</v>
      </c>
      <c r="D4247">
        <f t="shared" si="413"/>
        <v>225</v>
      </c>
      <c r="E4247">
        <f t="shared" si="416"/>
        <v>0</v>
      </c>
      <c r="F4247">
        <f t="shared" si="414"/>
        <v>0</v>
      </c>
      <c r="G4247" t="str">
        <f t="shared" si="417"/>
        <v>E</v>
      </c>
    </row>
    <row r="4248" spans="1:7" x14ac:dyDescent="0.3">
      <c r="A4248">
        <v>0.26723613628212972</v>
      </c>
      <c r="B4248">
        <f t="shared" si="415"/>
        <v>8</v>
      </c>
      <c r="C4248">
        <f t="shared" si="412"/>
        <v>0</v>
      </c>
      <c r="D4248">
        <f t="shared" si="413"/>
        <v>226</v>
      </c>
      <c r="E4248">
        <f t="shared" si="416"/>
        <v>0</v>
      </c>
      <c r="F4248">
        <f t="shared" si="414"/>
        <v>0</v>
      </c>
      <c r="G4248" t="str">
        <f t="shared" si="417"/>
        <v>E</v>
      </c>
    </row>
    <row r="4249" spans="1:7" x14ac:dyDescent="0.3">
      <c r="A4249">
        <v>0.26727199859157991</v>
      </c>
      <c r="B4249">
        <f t="shared" si="415"/>
        <v>8</v>
      </c>
      <c r="C4249">
        <f t="shared" si="412"/>
        <v>3.5862309450185315E-5</v>
      </c>
      <c r="D4249">
        <f t="shared" si="413"/>
        <v>227</v>
      </c>
      <c r="E4249">
        <f t="shared" si="416"/>
        <v>0</v>
      </c>
      <c r="F4249">
        <f t="shared" si="414"/>
        <v>0</v>
      </c>
      <c r="G4249" t="str">
        <f t="shared" si="417"/>
        <v>E</v>
      </c>
    </row>
    <row r="4250" spans="1:7" x14ac:dyDescent="0.3">
      <c r="A4250">
        <v>0.26727199859157991</v>
      </c>
      <c r="B4250">
        <f t="shared" si="415"/>
        <v>8</v>
      </c>
      <c r="C4250">
        <f t="shared" si="412"/>
        <v>0</v>
      </c>
      <c r="D4250">
        <f t="shared" si="413"/>
        <v>228</v>
      </c>
      <c r="E4250">
        <f t="shared" si="416"/>
        <v>0</v>
      </c>
      <c r="F4250">
        <f t="shared" si="414"/>
        <v>0</v>
      </c>
      <c r="G4250" t="str">
        <f t="shared" si="417"/>
        <v>E</v>
      </c>
    </row>
    <row r="4251" spans="1:7" x14ac:dyDescent="0.3">
      <c r="A4251">
        <v>0.26727199859157991</v>
      </c>
      <c r="B4251">
        <f t="shared" si="415"/>
        <v>8</v>
      </c>
      <c r="C4251">
        <f t="shared" si="412"/>
        <v>0</v>
      </c>
      <c r="D4251">
        <f t="shared" si="413"/>
        <v>229</v>
      </c>
      <c r="E4251">
        <f t="shared" si="416"/>
        <v>0</v>
      </c>
      <c r="F4251">
        <f t="shared" si="414"/>
        <v>0</v>
      </c>
      <c r="G4251" t="str">
        <f t="shared" si="417"/>
        <v>E</v>
      </c>
    </row>
    <row r="4252" spans="1:7" x14ac:dyDescent="0.3">
      <c r="A4252">
        <v>0.30020149388316347</v>
      </c>
      <c r="B4252">
        <f t="shared" si="415"/>
        <v>8</v>
      </c>
      <c r="C4252">
        <f t="shared" si="412"/>
        <v>3.2929495291583566E-2</v>
      </c>
      <c r="D4252">
        <f t="shared" si="413"/>
        <v>230</v>
      </c>
      <c r="E4252">
        <f t="shared" si="416"/>
        <v>0</v>
      </c>
      <c r="F4252">
        <f t="shared" si="414"/>
        <v>0</v>
      </c>
      <c r="G4252" t="str">
        <f t="shared" si="417"/>
        <v>E</v>
      </c>
    </row>
    <row r="4253" spans="1:7" x14ac:dyDescent="0.3">
      <c r="A4253">
        <v>0.30020149388317457</v>
      </c>
      <c r="B4253">
        <f t="shared" si="415"/>
        <v>8</v>
      </c>
      <c r="C4253">
        <f t="shared" si="412"/>
        <v>1.1102230246251565E-14</v>
      </c>
      <c r="D4253">
        <f t="shared" si="413"/>
        <v>231</v>
      </c>
      <c r="E4253">
        <f t="shared" si="416"/>
        <v>0</v>
      </c>
      <c r="F4253">
        <f t="shared" si="414"/>
        <v>0</v>
      </c>
      <c r="G4253" t="str">
        <f t="shared" si="417"/>
        <v>E</v>
      </c>
    </row>
    <row r="4254" spans="1:7" x14ac:dyDescent="0.3">
      <c r="A4254">
        <v>0.30020149388317457</v>
      </c>
      <c r="B4254">
        <f t="shared" si="415"/>
        <v>8</v>
      </c>
      <c r="C4254">
        <f t="shared" si="412"/>
        <v>0</v>
      </c>
      <c r="D4254">
        <f t="shared" si="413"/>
        <v>232</v>
      </c>
      <c r="E4254">
        <f t="shared" si="416"/>
        <v>0</v>
      </c>
      <c r="F4254">
        <f t="shared" si="414"/>
        <v>0</v>
      </c>
      <c r="G4254" t="str">
        <f t="shared" si="417"/>
        <v>E</v>
      </c>
    </row>
    <row r="4255" spans="1:7" x14ac:dyDescent="0.3">
      <c r="A4255">
        <v>0.30020150623882524</v>
      </c>
      <c r="B4255">
        <f t="shared" si="415"/>
        <v>8</v>
      </c>
      <c r="C4255">
        <f t="shared" si="412"/>
        <v>1.2355650669260143E-8</v>
      </c>
      <c r="D4255">
        <f t="shared" si="413"/>
        <v>233</v>
      </c>
      <c r="E4255">
        <f t="shared" si="416"/>
        <v>0</v>
      </c>
      <c r="F4255">
        <f t="shared" si="414"/>
        <v>0</v>
      </c>
      <c r="G4255" t="str">
        <f t="shared" si="417"/>
        <v>E</v>
      </c>
    </row>
    <row r="4256" spans="1:7" x14ac:dyDescent="0.3">
      <c r="A4256">
        <v>0.30020150623882524</v>
      </c>
      <c r="B4256">
        <f t="shared" si="415"/>
        <v>8</v>
      </c>
      <c r="C4256">
        <f t="shared" si="412"/>
        <v>0</v>
      </c>
      <c r="D4256">
        <f t="shared" si="413"/>
        <v>234</v>
      </c>
      <c r="E4256">
        <f t="shared" si="416"/>
        <v>0</v>
      </c>
      <c r="F4256">
        <f t="shared" si="414"/>
        <v>0</v>
      </c>
      <c r="G4256" t="str">
        <f t="shared" si="417"/>
        <v>E</v>
      </c>
    </row>
    <row r="4257" spans="1:7" x14ac:dyDescent="0.3">
      <c r="A4257">
        <v>0.30020721141070361</v>
      </c>
      <c r="B4257">
        <f t="shared" si="415"/>
        <v>8</v>
      </c>
      <c r="C4257">
        <f t="shared" si="412"/>
        <v>5.7051718783673877E-6</v>
      </c>
      <c r="D4257">
        <f t="shared" si="413"/>
        <v>235</v>
      </c>
      <c r="E4257">
        <f t="shared" si="416"/>
        <v>0</v>
      </c>
      <c r="F4257">
        <f t="shared" si="414"/>
        <v>0</v>
      </c>
      <c r="G4257" t="str">
        <f t="shared" si="417"/>
        <v>E</v>
      </c>
    </row>
    <row r="4258" spans="1:7" x14ac:dyDescent="0.3">
      <c r="A4258">
        <v>0.30020721141070389</v>
      </c>
      <c r="B4258">
        <f t="shared" si="415"/>
        <v>8</v>
      </c>
      <c r="C4258">
        <f t="shared" si="412"/>
        <v>0</v>
      </c>
      <c r="D4258">
        <f t="shared" si="413"/>
        <v>236</v>
      </c>
      <c r="E4258">
        <f t="shared" si="416"/>
        <v>0</v>
      </c>
      <c r="F4258">
        <f t="shared" si="414"/>
        <v>0</v>
      </c>
      <c r="G4258" t="str">
        <f t="shared" si="417"/>
        <v>E</v>
      </c>
    </row>
    <row r="4259" spans="1:7" x14ac:dyDescent="0.3">
      <c r="A4259">
        <v>0.30501115403543327</v>
      </c>
      <c r="B4259">
        <f t="shared" si="415"/>
        <v>8</v>
      </c>
      <c r="C4259">
        <f t="shared" si="412"/>
        <v>4.8039426247293848E-3</v>
      </c>
      <c r="D4259">
        <f t="shared" si="413"/>
        <v>237</v>
      </c>
      <c r="E4259">
        <f t="shared" si="416"/>
        <v>0</v>
      </c>
      <c r="F4259">
        <f t="shared" si="414"/>
        <v>0</v>
      </c>
      <c r="G4259" t="str">
        <f t="shared" si="417"/>
        <v>E</v>
      </c>
    </row>
    <row r="4260" spans="1:7" x14ac:dyDescent="0.3">
      <c r="A4260">
        <v>0.30544962478133303</v>
      </c>
      <c r="B4260">
        <f t="shared" si="415"/>
        <v>8</v>
      </c>
      <c r="C4260">
        <f t="shared" si="412"/>
        <v>4.3847074589975499E-4</v>
      </c>
      <c r="D4260">
        <f t="shared" si="413"/>
        <v>238</v>
      </c>
      <c r="E4260">
        <f t="shared" si="416"/>
        <v>0</v>
      </c>
      <c r="F4260">
        <f t="shared" si="414"/>
        <v>0</v>
      </c>
      <c r="G4260" t="str">
        <f t="shared" si="417"/>
        <v>E</v>
      </c>
    </row>
    <row r="4261" spans="1:7" x14ac:dyDescent="0.3">
      <c r="A4261">
        <v>0.30544962478133303</v>
      </c>
      <c r="B4261">
        <f t="shared" si="415"/>
        <v>8</v>
      </c>
      <c r="C4261">
        <f t="shared" si="412"/>
        <v>0</v>
      </c>
      <c r="D4261">
        <f t="shared" si="413"/>
        <v>239</v>
      </c>
      <c r="E4261">
        <f t="shared" si="416"/>
        <v>0</v>
      </c>
      <c r="F4261">
        <f t="shared" si="414"/>
        <v>0</v>
      </c>
      <c r="G4261" t="str">
        <f t="shared" si="417"/>
        <v>E</v>
      </c>
    </row>
    <row r="4262" spans="1:7" x14ac:dyDescent="0.3">
      <c r="A4262">
        <v>0.30544962478133303</v>
      </c>
      <c r="B4262">
        <f t="shared" si="415"/>
        <v>8</v>
      </c>
      <c r="C4262">
        <f t="shared" si="412"/>
        <v>0</v>
      </c>
      <c r="D4262">
        <f t="shared" si="413"/>
        <v>240</v>
      </c>
      <c r="E4262">
        <f t="shared" si="416"/>
        <v>0</v>
      </c>
      <c r="F4262">
        <f t="shared" si="414"/>
        <v>0</v>
      </c>
      <c r="G4262" t="str">
        <f t="shared" si="417"/>
        <v>E</v>
      </c>
    </row>
    <row r="4263" spans="1:7" x14ac:dyDescent="0.3">
      <c r="A4263">
        <v>0.30544965099874893</v>
      </c>
      <c r="B4263">
        <f t="shared" si="415"/>
        <v>8</v>
      </c>
      <c r="C4263">
        <f t="shared" si="412"/>
        <v>2.6217415904916663E-8</v>
      </c>
      <c r="D4263">
        <f t="shared" si="413"/>
        <v>241</v>
      </c>
      <c r="E4263">
        <f t="shared" si="416"/>
        <v>0</v>
      </c>
      <c r="F4263">
        <f t="shared" si="414"/>
        <v>0</v>
      </c>
      <c r="G4263" t="str">
        <f t="shared" si="417"/>
        <v>E</v>
      </c>
    </row>
    <row r="4264" spans="1:7" x14ac:dyDescent="0.3">
      <c r="A4264">
        <v>0.30544965099874893</v>
      </c>
      <c r="B4264">
        <f t="shared" si="415"/>
        <v>8</v>
      </c>
      <c r="C4264">
        <f t="shared" si="412"/>
        <v>0</v>
      </c>
      <c r="D4264">
        <f t="shared" si="413"/>
        <v>242</v>
      </c>
      <c r="E4264">
        <f t="shared" si="416"/>
        <v>0</v>
      </c>
      <c r="F4264">
        <f t="shared" si="414"/>
        <v>0</v>
      </c>
      <c r="G4264" t="str">
        <f t="shared" si="417"/>
        <v>E</v>
      </c>
    </row>
    <row r="4265" spans="1:7" x14ac:dyDescent="0.3">
      <c r="A4265">
        <v>0.30544965099874893</v>
      </c>
      <c r="B4265">
        <f t="shared" si="415"/>
        <v>8</v>
      </c>
      <c r="C4265">
        <f t="shared" si="412"/>
        <v>0</v>
      </c>
      <c r="D4265">
        <f t="shared" si="413"/>
        <v>243</v>
      </c>
      <c r="E4265">
        <f t="shared" si="416"/>
        <v>0</v>
      </c>
      <c r="F4265">
        <f t="shared" si="414"/>
        <v>0</v>
      </c>
      <c r="G4265" t="str">
        <f t="shared" si="417"/>
        <v>E</v>
      </c>
    </row>
    <row r="4266" spans="1:7" x14ac:dyDescent="0.3">
      <c r="A4266">
        <v>0.30544965099874893</v>
      </c>
      <c r="B4266">
        <f t="shared" si="415"/>
        <v>8</v>
      </c>
      <c r="C4266">
        <f t="shared" si="412"/>
        <v>0</v>
      </c>
      <c r="D4266">
        <f t="shared" si="413"/>
        <v>244</v>
      </c>
      <c r="E4266">
        <f t="shared" si="416"/>
        <v>0</v>
      </c>
      <c r="F4266">
        <f t="shared" si="414"/>
        <v>0</v>
      </c>
      <c r="G4266" t="str">
        <f t="shared" si="417"/>
        <v>E</v>
      </c>
    </row>
    <row r="4267" spans="1:7" x14ac:dyDescent="0.3">
      <c r="A4267">
        <v>0.3054496510919491</v>
      </c>
      <c r="B4267">
        <f t="shared" si="415"/>
        <v>8</v>
      </c>
      <c r="C4267">
        <f t="shared" si="412"/>
        <v>9.3200169803964172E-11</v>
      </c>
      <c r="D4267">
        <f t="shared" si="413"/>
        <v>245</v>
      </c>
      <c r="E4267">
        <f t="shared" si="416"/>
        <v>0</v>
      </c>
      <c r="F4267">
        <f t="shared" si="414"/>
        <v>0</v>
      </c>
      <c r="G4267" t="str">
        <f t="shared" si="417"/>
        <v>E</v>
      </c>
    </row>
    <row r="4268" spans="1:7" x14ac:dyDescent="0.3">
      <c r="A4268">
        <v>0.3054496510919491</v>
      </c>
      <c r="B4268">
        <f t="shared" si="415"/>
        <v>8</v>
      </c>
      <c r="C4268">
        <f t="shared" si="412"/>
        <v>0</v>
      </c>
      <c r="D4268">
        <f t="shared" si="413"/>
        <v>246</v>
      </c>
      <c r="E4268">
        <f t="shared" si="416"/>
        <v>0</v>
      </c>
      <c r="F4268">
        <f t="shared" si="414"/>
        <v>0</v>
      </c>
      <c r="G4268" t="str">
        <f t="shared" si="417"/>
        <v>E</v>
      </c>
    </row>
    <row r="4269" spans="1:7" x14ac:dyDescent="0.3">
      <c r="A4269">
        <v>0.34971069947124384</v>
      </c>
      <c r="B4269">
        <f t="shared" si="415"/>
        <v>8</v>
      </c>
      <c r="C4269">
        <f t="shared" si="412"/>
        <v>4.4261048379294732E-2</v>
      </c>
      <c r="D4269">
        <f t="shared" si="413"/>
        <v>247</v>
      </c>
      <c r="E4269">
        <f t="shared" si="416"/>
        <v>0</v>
      </c>
      <c r="F4269">
        <f t="shared" si="414"/>
        <v>0</v>
      </c>
      <c r="G4269" t="str">
        <f t="shared" si="417"/>
        <v>E</v>
      </c>
    </row>
    <row r="4270" spans="1:7" x14ac:dyDescent="0.3">
      <c r="A4270">
        <v>0.34971076059568523</v>
      </c>
      <c r="B4270">
        <f t="shared" si="415"/>
        <v>8</v>
      </c>
      <c r="C4270">
        <f t="shared" si="412"/>
        <v>6.1124441397275575E-8</v>
      </c>
      <c r="D4270">
        <f t="shared" si="413"/>
        <v>248</v>
      </c>
      <c r="E4270">
        <f t="shared" si="416"/>
        <v>0</v>
      </c>
      <c r="F4270">
        <f t="shared" si="414"/>
        <v>0</v>
      </c>
      <c r="G4270" t="str">
        <f t="shared" si="417"/>
        <v>E</v>
      </c>
    </row>
    <row r="4271" spans="1:7" x14ac:dyDescent="0.3">
      <c r="A4271">
        <v>0.34971076059568523</v>
      </c>
      <c r="B4271">
        <f t="shared" si="415"/>
        <v>8</v>
      </c>
      <c r="C4271">
        <f t="shared" si="412"/>
        <v>0</v>
      </c>
      <c r="D4271">
        <f t="shared" si="413"/>
        <v>249</v>
      </c>
      <c r="E4271">
        <f t="shared" si="416"/>
        <v>0</v>
      </c>
      <c r="F4271">
        <f t="shared" si="414"/>
        <v>0</v>
      </c>
      <c r="G4271" t="str">
        <f t="shared" si="417"/>
        <v>E</v>
      </c>
    </row>
    <row r="4272" spans="1:7" x14ac:dyDescent="0.3">
      <c r="A4272">
        <v>0.34971076059568523</v>
      </c>
      <c r="B4272">
        <f t="shared" si="415"/>
        <v>8</v>
      </c>
      <c r="C4272">
        <f t="shared" si="412"/>
        <v>0</v>
      </c>
      <c r="D4272">
        <f t="shared" si="413"/>
        <v>250</v>
      </c>
      <c r="E4272">
        <f t="shared" si="416"/>
        <v>0</v>
      </c>
      <c r="F4272">
        <f t="shared" si="414"/>
        <v>0</v>
      </c>
      <c r="G4272" t="str">
        <f t="shared" si="417"/>
        <v>F</v>
      </c>
    </row>
    <row r="4273" spans="1:7" x14ac:dyDescent="0.3">
      <c r="A4273">
        <v>0.34971076059568523</v>
      </c>
      <c r="B4273">
        <f t="shared" si="415"/>
        <v>8</v>
      </c>
      <c r="C4273">
        <f t="shared" si="412"/>
        <v>0</v>
      </c>
      <c r="D4273">
        <f t="shared" si="413"/>
        <v>251</v>
      </c>
      <c r="E4273">
        <f t="shared" si="416"/>
        <v>0</v>
      </c>
      <c r="F4273">
        <f t="shared" si="414"/>
        <v>0</v>
      </c>
      <c r="G4273" t="str">
        <f t="shared" si="417"/>
        <v>F</v>
      </c>
    </row>
    <row r="4274" spans="1:7" x14ac:dyDescent="0.3">
      <c r="A4274">
        <v>0.34971076059568523</v>
      </c>
      <c r="B4274">
        <f t="shared" si="415"/>
        <v>8</v>
      </c>
      <c r="C4274">
        <f t="shared" si="412"/>
        <v>0</v>
      </c>
      <c r="D4274">
        <f t="shared" si="413"/>
        <v>252</v>
      </c>
      <c r="E4274">
        <f t="shared" si="416"/>
        <v>0</v>
      </c>
      <c r="F4274">
        <f t="shared" si="414"/>
        <v>0</v>
      </c>
      <c r="G4274" t="str">
        <f t="shared" si="417"/>
        <v>F</v>
      </c>
    </row>
    <row r="4275" spans="1:7" x14ac:dyDescent="0.3">
      <c r="A4275">
        <v>0.34971076059568523</v>
      </c>
      <c r="B4275">
        <f t="shared" si="415"/>
        <v>8</v>
      </c>
      <c r="C4275">
        <f t="shared" si="412"/>
        <v>0</v>
      </c>
      <c r="D4275">
        <f t="shared" si="413"/>
        <v>253</v>
      </c>
      <c r="E4275">
        <f t="shared" si="416"/>
        <v>0</v>
      </c>
      <c r="F4275">
        <f t="shared" si="414"/>
        <v>0</v>
      </c>
      <c r="G4275" t="str">
        <f t="shared" si="417"/>
        <v>F</v>
      </c>
    </row>
    <row r="4276" spans="1:7" x14ac:dyDescent="0.3">
      <c r="A4276">
        <v>0.50703920526326596</v>
      </c>
      <c r="B4276">
        <f t="shared" si="415"/>
        <v>8</v>
      </c>
      <c r="C4276">
        <f t="shared" si="412"/>
        <v>0.15732844466758072</v>
      </c>
      <c r="D4276">
        <f t="shared" si="413"/>
        <v>254</v>
      </c>
      <c r="E4276">
        <f t="shared" si="416"/>
        <v>0</v>
      </c>
      <c r="F4276">
        <f t="shared" si="414"/>
        <v>0</v>
      </c>
      <c r="G4276" t="str">
        <f t="shared" si="417"/>
        <v>F</v>
      </c>
    </row>
    <row r="4277" spans="1:7" x14ac:dyDescent="0.3">
      <c r="A4277">
        <v>0.50703920526326596</v>
      </c>
      <c r="B4277">
        <f t="shared" si="415"/>
        <v>8</v>
      </c>
      <c r="C4277">
        <f t="shared" si="412"/>
        <v>0</v>
      </c>
      <c r="D4277">
        <f t="shared" si="413"/>
        <v>255</v>
      </c>
      <c r="E4277">
        <f t="shared" si="416"/>
        <v>0</v>
      </c>
      <c r="F4277">
        <f t="shared" si="414"/>
        <v>0</v>
      </c>
      <c r="G4277" t="str">
        <f t="shared" si="417"/>
        <v>F</v>
      </c>
    </row>
    <row r="4278" spans="1:7" x14ac:dyDescent="0.3">
      <c r="A4278">
        <v>0.50703920526326596</v>
      </c>
      <c r="B4278">
        <f t="shared" si="415"/>
        <v>8</v>
      </c>
      <c r="C4278">
        <f t="shared" si="412"/>
        <v>0</v>
      </c>
      <c r="D4278">
        <f t="shared" si="413"/>
        <v>256</v>
      </c>
      <c r="E4278">
        <f t="shared" si="416"/>
        <v>0</v>
      </c>
      <c r="F4278">
        <f t="shared" si="414"/>
        <v>0</v>
      </c>
      <c r="G4278" t="str">
        <f t="shared" si="417"/>
        <v>F</v>
      </c>
    </row>
    <row r="4279" spans="1:7" x14ac:dyDescent="0.3">
      <c r="A4279">
        <v>0.50703920526326596</v>
      </c>
      <c r="B4279">
        <f t="shared" si="415"/>
        <v>8</v>
      </c>
      <c r="C4279">
        <f t="shared" ref="C4279:C4342" si="418">A4279-A4278</f>
        <v>0</v>
      </c>
      <c r="D4279">
        <f t="shared" ref="D4279:D4342" si="419">D4278+1</f>
        <v>257</v>
      </c>
      <c r="E4279">
        <f t="shared" si="416"/>
        <v>0</v>
      </c>
      <c r="F4279">
        <f t="shared" ref="F4279:F4342" si="420">E4279-E4278</f>
        <v>0</v>
      </c>
      <c r="G4279" t="str">
        <f t="shared" si="417"/>
        <v>F</v>
      </c>
    </row>
    <row r="4280" spans="1:7" x14ac:dyDescent="0.3">
      <c r="A4280">
        <v>0.50703920526326596</v>
      </c>
      <c r="B4280">
        <f t="shared" ref="B4280:B4343" si="421">B4279</f>
        <v>8</v>
      </c>
      <c r="C4280">
        <f t="shared" si="418"/>
        <v>0</v>
      </c>
      <c r="D4280">
        <f t="shared" si="419"/>
        <v>258</v>
      </c>
      <c r="E4280">
        <f t="shared" si="416"/>
        <v>0</v>
      </c>
      <c r="F4280">
        <f t="shared" si="420"/>
        <v>0</v>
      </c>
      <c r="G4280" t="str">
        <f t="shared" si="417"/>
        <v>F</v>
      </c>
    </row>
    <row r="4281" spans="1:7" x14ac:dyDescent="0.3">
      <c r="A4281">
        <v>0.50703920526351343</v>
      </c>
      <c r="B4281">
        <f t="shared" si="421"/>
        <v>8</v>
      </c>
      <c r="C4281">
        <f t="shared" si="418"/>
        <v>2.4746871218894739E-13</v>
      </c>
      <c r="D4281">
        <f t="shared" si="419"/>
        <v>259</v>
      </c>
      <c r="E4281">
        <f t="shared" si="416"/>
        <v>0</v>
      </c>
      <c r="F4281">
        <f t="shared" si="420"/>
        <v>0</v>
      </c>
      <c r="G4281" t="str">
        <f t="shared" si="417"/>
        <v>F</v>
      </c>
    </row>
    <row r="4282" spans="1:7" x14ac:dyDescent="0.3">
      <c r="A4282">
        <v>0.50703920526351343</v>
      </c>
      <c r="B4282">
        <f t="shared" si="421"/>
        <v>8</v>
      </c>
      <c r="C4282">
        <f t="shared" si="418"/>
        <v>0</v>
      </c>
      <c r="D4282">
        <f t="shared" si="419"/>
        <v>260</v>
      </c>
      <c r="E4282">
        <f t="shared" si="416"/>
        <v>0</v>
      </c>
      <c r="F4282">
        <f t="shared" si="420"/>
        <v>0</v>
      </c>
      <c r="G4282" t="str">
        <f t="shared" si="417"/>
        <v>F</v>
      </c>
    </row>
    <row r="4283" spans="1:7" x14ac:dyDescent="0.3">
      <c r="A4283">
        <v>0.50913811841341472</v>
      </c>
      <c r="B4283">
        <f t="shared" si="421"/>
        <v>8</v>
      </c>
      <c r="C4283">
        <f t="shared" si="418"/>
        <v>2.0989131499012936E-3</v>
      </c>
      <c r="D4283">
        <f t="shared" si="419"/>
        <v>261</v>
      </c>
      <c r="E4283">
        <f t="shared" si="416"/>
        <v>0</v>
      </c>
      <c r="F4283">
        <f t="shared" si="420"/>
        <v>0</v>
      </c>
      <c r="G4283" t="str">
        <f t="shared" si="417"/>
        <v>F</v>
      </c>
    </row>
    <row r="4284" spans="1:7" x14ac:dyDescent="0.3">
      <c r="A4284">
        <v>0.50913811841341472</v>
      </c>
      <c r="B4284">
        <f t="shared" si="421"/>
        <v>8</v>
      </c>
      <c r="C4284">
        <f t="shared" si="418"/>
        <v>0</v>
      </c>
      <c r="D4284">
        <f t="shared" si="419"/>
        <v>262</v>
      </c>
      <c r="E4284">
        <f t="shared" si="416"/>
        <v>0</v>
      </c>
      <c r="F4284">
        <f t="shared" si="420"/>
        <v>0</v>
      </c>
      <c r="G4284" t="str">
        <f t="shared" si="417"/>
        <v>F</v>
      </c>
    </row>
    <row r="4285" spans="1:7" x14ac:dyDescent="0.3">
      <c r="A4285">
        <v>0.50913847494033648</v>
      </c>
      <c r="B4285">
        <f t="shared" si="421"/>
        <v>8</v>
      </c>
      <c r="C4285">
        <f t="shared" si="418"/>
        <v>3.5652692176313394E-7</v>
      </c>
      <c r="D4285">
        <f t="shared" si="419"/>
        <v>263</v>
      </c>
      <c r="E4285">
        <f t="shared" si="416"/>
        <v>0</v>
      </c>
      <c r="F4285">
        <f t="shared" si="420"/>
        <v>0</v>
      </c>
      <c r="G4285" t="str">
        <f t="shared" si="417"/>
        <v>F</v>
      </c>
    </row>
    <row r="4286" spans="1:7" x14ac:dyDescent="0.3">
      <c r="A4286">
        <v>0.50913847494033648</v>
      </c>
      <c r="B4286">
        <f t="shared" si="421"/>
        <v>8</v>
      </c>
      <c r="C4286">
        <f t="shared" si="418"/>
        <v>0</v>
      </c>
      <c r="D4286">
        <f t="shared" si="419"/>
        <v>264</v>
      </c>
      <c r="E4286">
        <f t="shared" si="416"/>
        <v>0</v>
      </c>
      <c r="F4286">
        <f t="shared" si="420"/>
        <v>0</v>
      </c>
      <c r="G4286" t="str">
        <f t="shared" si="417"/>
        <v>F</v>
      </c>
    </row>
    <row r="4287" spans="1:7" x14ac:dyDescent="0.3">
      <c r="A4287">
        <v>0.50916168692558494</v>
      </c>
      <c r="B4287">
        <f t="shared" si="421"/>
        <v>8</v>
      </c>
      <c r="C4287">
        <f t="shared" si="418"/>
        <v>2.3211985248461353E-5</v>
      </c>
      <c r="D4287">
        <f t="shared" si="419"/>
        <v>265</v>
      </c>
      <c r="E4287">
        <f t="shared" si="416"/>
        <v>0</v>
      </c>
      <c r="F4287">
        <f t="shared" si="420"/>
        <v>0</v>
      </c>
      <c r="G4287" t="str">
        <f t="shared" si="417"/>
        <v>F</v>
      </c>
    </row>
    <row r="4288" spans="1:7" x14ac:dyDescent="0.3">
      <c r="A4288">
        <v>0.50916168706504017</v>
      </c>
      <c r="B4288">
        <f t="shared" si="421"/>
        <v>8</v>
      </c>
      <c r="C4288">
        <f t="shared" si="418"/>
        <v>1.3945522514546838E-10</v>
      </c>
      <c r="D4288">
        <f t="shared" si="419"/>
        <v>266</v>
      </c>
      <c r="E4288">
        <f t="shared" si="416"/>
        <v>0</v>
      </c>
      <c r="F4288">
        <f t="shared" si="420"/>
        <v>0</v>
      </c>
      <c r="G4288" t="str">
        <f t="shared" si="417"/>
        <v>F</v>
      </c>
    </row>
    <row r="4289" spans="1:7" x14ac:dyDescent="0.3">
      <c r="A4289">
        <v>0.50916168706504017</v>
      </c>
      <c r="B4289">
        <f t="shared" si="421"/>
        <v>8</v>
      </c>
      <c r="C4289">
        <f t="shared" si="418"/>
        <v>0</v>
      </c>
      <c r="D4289">
        <f t="shared" si="419"/>
        <v>267</v>
      </c>
      <c r="E4289">
        <f t="shared" si="416"/>
        <v>0</v>
      </c>
      <c r="F4289">
        <f t="shared" si="420"/>
        <v>0</v>
      </c>
      <c r="G4289" t="str">
        <f t="shared" si="417"/>
        <v>F</v>
      </c>
    </row>
    <row r="4290" spans="1:7" x14ac:dyDescent="0.3">
      <c r="A4290">
        <v>0.50916168706504017</v>
      </c>
      <c r="B4290">
        <f t="shared" si="421"/>
        <v>8</v>
      </c>
      <c r="C4290">
        <f t="shared" si="418"/>
        <v>0</v>
      </c>
      <c r="D4290">
        <f t="shared" si="419"/>
        <v>268</v>
      </c>
      <c r="E4290">
        <f t="shared" si="416"/>
        <v>0</v>
      </c>
      <c r="F4290">
        <f t="shared" si="420"/>
        <v>0</v>
      </c>
      <c r="G4290" t="str">
        <f t="shared" si="417"/>
        <v>F</v>
      </c>
    </row>
    <row r="4291" spans="1:7" x14ac:dyDescent="0.3">
      <c r="A4291">
        <v>0.50916168706504017</v>
      </c>
      <c r="B4291">
        <f t="shared" si="421"/>
        <v>8</v>
      </c>
      <c r="C4291">
        <f t="shared" si="418"/>
        <v>0</v>
      </c>
      <c r="D4291">
        <f t="shared" si="419"/>
        <v>269</v>
      </c>
      <c r="E4291">
        <f t="shared" ref="E4291:E4354" si="422">IF(A4291&lt;7,0,D4291)</f>
        <v>0</v>
      </c>
      <c r="F4291">
        <f t="shared" si="420"/>
        <v>0</v>
      </c>
      <c r="G4291" t="str">
        <f t="shared" ref="G4291:G4354" si="423">IF(D4291&lt;50,"A",IF(D4291&lt;100,"B",IF(D4291&lt;150,"C",IF(D4291&lt;200,"D",IF(D4291&lt;250,"E",IF(D4291&lt;305,"F","…"))))))</f>
        <v>F</v>
      </c>
    </row>
    <row r="4292" spans="1:7" x14ac:dyDescent="0.3">
      <c r="A4292">
        <v>0.50916168706504017</v>
      </c>
      <c r="B4292">
        <f t="shared" si="421"/>
        <v>8</v>
      </c>
      <c r="C4292">
        <f t="shared" si="418"/>
        <v>0</v>
      </c>
      <c r="D4292">
        <f t="shared" si="419"/>
        <v>270</v>
      </c>
      <c r="E4292">
        <f t="shared" si="422"/>
        <v>0</v>
      </c>
      <c r="F4292">
        <f t="shared" si="420"/>
        <v>0</v>
      </c>
      <c r="G4292" t="str">
        <f t="shared" si="423"/>
        <v>F</v>
      </c>
    </row>
    <row r="4293" spans="1:7" x14ac:dyDescent="0.3">
      <c r="A4293">
        <v>0.50916168706524256</v>
      </c>
      <c r="B4293">
        <f t="shared" si="421"/>
        <v>8</v>
      </c>
      <c r="C4293">
        <f t="shared" si="418"/>
        <v>2.0239365738916604E-13</v>
      </c>
      <c r="D4293">
        <f t="shared" si="419"/>
        <v>271</v>
      </c>
      <c r="E4293">
        <f t="shared" si="422"/>
        <v>0</v>
      </c>
      <c r="F4293">
        <f t="shared" si="420"/>
        <v>0</v>
      </c>
      <c r="G4293" t="str">
        <f t="shared" si="423"/>
        <v>F</v>
      </c>
    </row>
    <row r="4294" spans="1:7" x14ac:dyDescent="0.3">
      <c r="A4294">
        <v>0.50916168706524256</v>
      </c>
      <c r="B4294">
        <f t="shared" si="421"/>
        <v>8</v>
      </c>
      <c r="C4294">
        <f t="shared" si="418"/>
        <v>0</v>
      </c>
      <c r="D4294">
        <f t="shared" si="419"/>
        <v>272</v>
      </c>
      <c r="E4294">
        <f t="shared" si="422"/>
        <v>0</v>
      </c>
      <c r="F4294">
        <f t="shared" si="420"/>
        <v>0</v>
      </c>
      <c r="G4294" t="str">
        <f t="shared" si="423"/>
        <v>F</v>
      </c>
    </row>
    <row r="4295" spans="1:7" x14ac:dyDescent="0.3">
      <c r="A4295">
        <v>0.50916168706524256</v>
      </c>
      <c r="B4295">
        <f t="shared" si="421"/>
        <v>8</v>
      </c>
      <c r="C4295">
        <f t="shared" si="418"/>
        <v>0</v>
      </c>
      <c r="D4295">
        <f t="shared" si="419"/>
        <v>273</v>
      </c>
      <c r="E4295">
        <f t="shared" si="422"/>
        <v>0</v>
      </c>
      <c r="F4295">
        <f t="shared" si="420"/>
        <v>0</v>
      </c>
      <c r="G4295" t="str">
        <f t="shared" si="423"/>
        <v>F</v>
      </c>
    </row>
    <row r="4296" spans="1:7" x14ac:dyDescent="0.3">
      <c r="A4296">
        <v>0.50916168706524256</v>
      </c>
      <c r="B4296">
        <f t="shared" si="421"/>
        <v>8</v>
      </c>
      <c r="C4296">
        <f t="shared" si="418"/>
        <v>0</v>
      </c>
      <c r="D4296">
        <f t="shared" si="419"/>
        <v>274</v>
      </c>
      <c r="E4296">
        <f t="shared" si="422"/>
        <v>0</v>
      </c>
      <c r="F4296">
        <f t="shared" si="420"/>
        <v>0</v>
      </c>
      <c r="G4296" t="str">
        <f t="shared" si="423"/>
        <v>F</v>
      </c>
    </row>
    <row r="4297" spans="1:7" x14ac:dyDescent="0.3">
      <c r="A4297">
        <v>0.50916168706987608</v>
      </c>
      <c r="B4297">
        <f t="shared" si="421"/>
        <v>8</v>
      </c>
      <c r="C4297">
        <f t="shared" si="418"/>
        <v>4.6335157932730908E-12</v>
      </c>
      <c r="D4297">
        <f t="shared" si="419"/>
        <v>275</v>
      </c>
      <c r="E4297">
        <f t="shared" si="422"/>
        <v>0</v>
      </c>
      <c r="F4297">
        <f t="shared" si="420"/>
        <v>0</v>
      </c>
      <c r="G4297" t="str">
        <f t="shared" si="423"/>
        <v>F</v>
      </c>
    </row>
    <row r="4298" spans="1:7" x14ac:dyDescent="0.3">
      <c r="A4298">
        <v>0.50916168706987608</v>
      </c>
      <c r="B4298">
        <f t="shared" si="421"/>
        <v>8</v>
      </c>
      <c r="C4298">
        <f t="shared" si="418"/>
        <v>0</v>
      </c>
      <c r="D4298">
        <f t="shared" si="419"/>
        <v>276</v>
      </c>
      <c r="E4298">
        <f t="shared" si="422"/>
        <v>0</v>
      </c>
      <c r="F4298">
        <f t="shared" si="420"/>
        <v>0</v>
      </c>
      <c r="G4298" t="str">
        <f t="shared" si="423"/>
        <v>F</v>
      </c>
    </row>
    <row r="4299" spans="1:7" x14ac:dyDescent="0.3">
      <c r="A4299">
        <v>0.50916168706987608</v>
      </c>
      <c r="B4299">
        <f t="shared" si="421"/>
        <v>8</v>
      </c>
      <c r="C4299">
        <f t="shared" si="418"/>
        <v>0</v>
      </c>
      <c r="D4299">
        <f t="shared" si="419"/>
        <v>277</v>
      </c>
      <c r="E4299">
        <f t="shared" si="422"/>
        <v>0</v>
      </c>
      <c r="F4299">
        <f t="shared" si="420"/>
        <v>0</v>
      </c>
      <c r="G4299" t="str">
        <f t="shared" si="423"/>
        <v>F</v>
      </c>
    </row>
    <row r="4300" spans="1:7" x14ac:dyDescent="0.3">
      <c r="A4300">
        <v>0.50916168707136955</v>
      </c>
      <c r="B4300">
        <f t="shared" si="421"/>
        <v>8</v>
      </c>
      <c r="C4300">
        <f t="shared" si="418"/>
        <v>1.4934720127257606E-12</v>
      </c>
      <c r="D4300">
        <f t="shared" si="419"/>
        <v>278</v>
      </c>
      <c r="E4300">
        <f t="shared" si="422"/>
        <v>0</v>
      </c>
      <c r="F4300">
        <f t="shared" si="420"/>
        <v>0</v>
      </c>
      <c r="G4300" t="str">
        <f t="shared" si="423"/>
        <v>F</v>
      </c>
    </row>
    <row r="4301" spans="1:7" x14ac:dyDescent="0.3">
      <c r="A4301">
        <v>0.50916168707136955</v>
      </c>
      <c r="B4301">
        <f t="shared" si="421"/>
        <v>8</v>
      </c>
      <c r="C4301">
        <f t="shared" si="418"/>
        <v>0</v>
      </c>
      <c r="D4301">
        <f t="shared" si="419"/>
        <v>279</v>
      </c>
      <c r="E4301">
        <f t="shared" si="422"/>
        <v>0</v>
      </c>
      <c r="F4301">
        <f t="shared" si="420"/>
        <v>0</v>
      </c>
      <c r="G4301" t="str">
        <f t="shared" si="423"/>
        <v>F</v>
      </c>
    </row>
    <row r="4302" spans="1:7" x14ac:dyDescent="0.3">
      <c r="A4302">
        <v>0.50939010436832577</v>
      </c>
      <c r="B4302">
        <f t="shared" si="421"/>
        <v>8</v>
      </c>
      <c r="C4302">
        <f t="shared" si="418"/>
        <v>2.2841729695621815E-4</v>
      </c>
      <c r="D4302">
        <f t="shared" si="419"/>
        <v>280</v>
      </c>
      <c r="E4302">
        <f t="shared" si="422"/>
        <v>0</v>
      </c>
      <c r="F4302">
        <f t="shared" si="420"/>
        <v>0</v>
      </c>
      <c r="G4302" t="str">
        <f t="shared" si="423"/>
        <v>F</v>
      </c>
    </row>
    <row r="4303" spans="1:7" x14ac:dyDescent="0.3">
      <c r="A4303">
        <v>0.51001515522966334</v>
      </c>
      <c r="B4303">
        <f t="shared" si="421"/>
        <v>8</v>
      </c>
      <c r="C4303">
        <f t="shared" si="418"/>
        <v>6.2505086133757271E-4</v>
      </c>
      <c r="D4303">
        <f t="shared" si="419"/>
        <v>281</v>
      </c>
      <c r="E4303">
        <f t="shared" si="422"/>
        <v>0</v>
      </c>
      <c r="F4303">
        <f t="shared" si="420"/>
        <v>0</v>
      </c>
      <c r="G4303" t="str">
        <f t="shared" si="423"/>
        <v>F</v>
      </c>
    </row>
    <row r="4304" spans="1:7" x14ac:dyDescent="0.3">
      <c r="A4304">
        <v>0.51001682723143182</v>
      </c>
      <c r="B4304">
        <f t="shared" si="421"/>
        <v>8</v>
      </c>
      <c r="C4304">
        <f t="shared" si="418"/>
        <v>1.6720017684823674E-6</v>
      </c>
      <c r="D4304">
        <f t="shared" si="419"/>
        <v>282</v>
      </c>
      <c r="E4304">
        <f t="shared" si="422"/>
        <v>0</v>
      </c>
      <c r="F4304">
        <f t="shared" si="420"/>
        <v>0</v>
      </c>
      <c r="G4304" t="str">
        <f t="shared" si="423"/>
        <v>F</v>
      </c>
    </row>
    <row r="4305" spans="1:7" x14ac:dyDescent="0.3">
      <c r="A4305">
        <v>0.510342423228898</v>
      </c>
      <c r="B4305">
        <f t="shared" si="421"/>
        <v>8</v>
      </c>
      <c r="C4305">
        <f t="shared" si="418"/>
        <v>3.2559599746617707E-4</v>
      </c>
      <c r="D4305">
        <f t="shared" si="419"/>
        <v>283</v>
      </c>
      <c r="E4305">
        <f t="shared" si="422"/>
        <v>0</v>
      </c>
      <c r="F4305">
        <f t="shared" si="420"/>
        <v>0</v>
      </c>
      <c r="G4305" t="str">
        <f t="shared" si="423"/>
        <v>F</v>
      </c>
    </row>
    <row r="4306" spans="1:7" x14ac:dyDescent="0.3">
      <c r="A4306">
        <v>0.510342423228898</v>
      </c>
      <c r="B4306">
        <f t="shared" si="421"/>
        <v>8</v>
      </c>
      <c r="C4306">
        <f t="shared" si="418"/>
        <v>0</v>
      </c>
      <c r="D4306">
        <f t="shared" si="419"/>
        <v>284</v>
      </c>
      <c r="E4306">
        <f t="shared" si="422"/>
        <v>0</v>
      </c>
      <c r="F4306">
        <f t="shared" si="420"/>
        <v>0</v>
      </c>
      <c r="G4306" t="str">
        <f t="shared" si="423"/>
        <v>F</v>
      </c>
    </row>
    <row r="4307" spans="1:7" x14ac:dyDescent="0.3">
      <c r="A4307">
        <v>0.55919580209939868</v>
      </c>
      <c r="B4307">
        <f t="shared" si="421"/>
        <v>8</v>
      </c>
      <c r="C4307">
        <f t="shared" si="418"/>
        <v>4.8853378870500674E-2</v>
      </c>
      <c r="D4307">
        <f t="shared" si="419"/>
        <v>285</v>
      </c>
      <c r="E4307">
        <f t="shared" si="422"/>
        <v>0</v>
      </c>
      <c r="F4307">
        <f t="shared" si="420"/>
        <v>0</v>
      </c>
      <c r="G4307" t="str">
        <f t="shared" si="423"/>
        <v>F</v>
      </c>
    </row>
    <row r="4308" spans="1:7" x14ac:dyDescent="0.3">
      <c r="A4308">
        <v>0.55919580209939868</v>
      </c>
      <c r="B4308">
        <f t="shared" si="421"/>
        <v>8</v>
      </c>
      <c r="C4308">
        <f t="shared" si="418"/>
        <v>0</v>
      </c>
      <c r="D4308">
        <f t="shared" si="419"/>
        <v>286</v>
      </c>
      <c r="E4308">
        <f t="shared" si="422"/>
        <v>0</v>
      </c>
      <c r="F4308">
        <f t="shared" si="420"/>
        <v>0</v>
      </c>
      <c r="G4308" t="str">
        <f t="shared" si="423"/>
        <v>F</v>
      </c>
    </row>
    <row r="4309" spans="1:7" x14ac:dyDescent="0.3">
      <c r="A4309">
        <v>0.55919580210061515</v>
      </c>
      <c r="B4309">
        <f t="shared" si="421"/>
        <v>8</v>
      </c>
      <c r="C4309">
        <f t="shared" si="418"/>
        <v>1.216471368081784E-12</v>
      </c>
      <c r="D4309">
        <f t="shared" si="419"/>
        <v>287</v>
      </c>
      <c r="E4309">
        <f t="shared" si="422"/>
        <v>0</v>
      </c>
      <c r="F4309">
        <f t="shared" si="420"/>
        <v>0</v>
      </c>
      <c r="G4309" t="str">
        <f t="shared" si="423"/>
        <v>F</v>
      </c>
    </row>
    <row r="4310" spans="1:7" x14ac:dyDescent="0.3">
      <c r="A4310">
        <v>0.55919580210061515</v>
      </c>
      <c r="B4310">
        <f t="shared" si="421"/>
        <v>8</v>
      </c>
      <c r="C4310">
        <f t="shared" si="418"/>
        <v>0</v>
      </c>
      <c r="D4310">
        <f t="shared" si="419"/>
        <v>288</v>
      </c>
      <c r="E4310">
        <f t="shared" si="422"/>
        <v>0</v>
      </c>
      <c r="F4310">
        <f t="shared" si="420"/>
        <v>0</v>
      </c>
      <c r="G4310" t="str">
        <f t="shared" si="423"/>
        <v>F</v>
      </c>
    </row>
    <row r="4311" spans="1:7" x14ac:dyDescent="0.3">
      <c r="A4311">
        <v>0.55919580210061515</v>
      </c>
      <c r="B4311">
        <f t="shared" si="421"/>
        <v>8</v>
      </c>
      <c r="C4311">
        <f t="shared" si="418"/>
        <v>0</v>
      </c>
      <c r="D4311">
        <f t="shared" si="419"/>
        <v>289</v>
      </c>
      <c r="E4311">
        <f t="shared" si="422"/>
        <v>0</v>
      </c>
      <c r="F4311">
        <f t="shared" si="420"/>
        <v>0</v>
      </c>
      <c r="G4311" t="str">
        <f t="shared" si="423"/>
        <v>F</v>
      </c>
    </row>
    <row r="4312" spans="1:7" x14ac:dyDescent="0.3">
      <c r="A4312">
        <v>0.55919580210061515</v>
      </c>
      <c r="B4312">
        <f t="shared" si="421"/>
        <v>8</v>
      </c>
      <c r="C4312">
        <f t="shared" si="418"/>
        <v>0</v>
      </c>
      <c r="D4312">
        <f t="shared" si="419"/>
        <v>290</v>
      </c>
      <c r="E4312">
        <f t="shared" si="422"/>
        <v>0</v>
      </c>
      <c r="F4312">
        <f t="shared" si="420"/>
        <v>0</v>
      </c>
      <c r="G4312" t="str">
        <f t="shared" si="423"/>
        <v>F</v>
      </c>
    </row>
    <row r="4313" spans="1:7" x14ac:dyDescent="0.3">
      <c r="A4313">
        <v>0.55919580210061515</v>
      </c>
      <c r="B4313">
        <f t="shared" si="421"/>
        <v>8</v>
      </c>
      <c r="C4313">
        <f t="shared" si="418"/>
        <v>0</v>
      </c>
      <c r="D4313">
        <f t="shared" si="419"/>
        <v>291</v>
      </c>
      <c r="E4313">
        <f t="shared" si="422"/>
        <v>0</v>
      </c>
      <c r="F4313">
        <f t="shared" si="420"/>
        <v>0</v>
      </c>
      <c r="G4313" t="str">
        <f t="shared" si="423"/>
        <v>F</v>
      </c>
    </row>
    <row r="4314" spans="1:7" x14ac:dyDescent="0.3">
      <c r="A4314">
        <v>0.55919580210061515</v>
      </c>
      <c r="B4314">
        <f t="shared" si="421"/>
        <v>8</v>
      </c>
      <c r="C4314">
        <f t="shared" si="418"/>
        <v>0</v>
      </c>
      <c r="D4314">
        <f t="shared" si="419"/>
        <v>292</v>
      </c>
      <c r="E4314">
        <f t="shared" si="422"/>
        <v>0</v>
      </c>
      <c r="F4314">
        <f t="shared" si="420"/>
        <v>0</v>
      </c>
      <c r="G4314" t="str">
        <f t="shared" si="423"/>
        <v>F</v>
      </c>
    </row>
    <row r="4315" spans="1:7" x14ac:dyDescent="0.3">
      <c r="A4315">
        <v>0.55919580210114139</v>
      </c>
      <c r="B4315">
        <f t="shared" si="421"/>
        <v>8</v>
      </c>
      <c r="C4315">
        <f t="shared" si="418"/>
        <v>5.262457136723242E-13</v>
      </c>
      <c r="D4315">
        <f t="shared" si="419"/>
        <v>293</v>
      </c>
      <c r="E4315">
        <f t="shared" si="422"/>
        <v>0</v>
      </c>
      <c r="F4315">
        <f t="shared" si="420"/>
        <v>0</v>
      </c>
      <c r="G4315" t="str">
        <f t="shared" si="423"/>
        <v>F</v>
      </c>
    </row>
    <row r="4316" spans="1:7" x14ac:dyDescent="0.3">
      <c r="A4316">
        <v>0.55919580210114139</v>
      </c>
      <c r="B4316">
        <f t="shared" si="421"/>
        <v>8</v>
      </c>
      <c r="C4316">
        <f t="shared" si="418"/>
        <v>0</v>
      </c>
      <c r="D4316">
        <f t="shared" si="419"/>
        <v>294</v>
      </c>
      <c r="E4316">
        <f t="shared" si="422"/>
        <v>0</v>
      </c>
      <c r="F4316">
        <f t="shared" si="420"/>
        <v>0</v>
      </c>
      <c r="G4316" t="str">
        <f t="shared" si="423"/>
        <v>F</v>
      </c>
    </row>
    <row r="4317" spans="1:7" x14ac:dyDescent="0.3">
      <c r="A4317">
        <v>0.55919580210114139</v>
      </c>
      <c r="B4317">
        <f t="shared" si="421"/>
        <v>8</v>
      </c>
      <c r="C4317">
        <f t="shared" si="418"/>
        <v>0</v>
      </c>
      <c r="D4317">
        <f t="shared" si="419"/>
        <v>295</v>
      </c>
      <c r="E4317">
        <f t="shared" si="422"/>
        <v>0</v>
      </c>
      <c r="F4317">
        <f t="shared" si="420"/>
        <v>0</v>
      </c>
      <c r="G4317" t="str">
        <f t="shared" si="423"/>
        <v>F</v>
      </c>
    </row>
    <row r="4318" spans="1:7" x14ac:dyDescent="0.3">
      <c r="A4318">
        <v>0.55919580210114139</v>
      </c>
      <c r="B4318">
        <f t="shared" si="421"/>
        <v>8</v>
      </c>
      <c r="C4318">
        <f t="shared" si="418"/>
        <v>0</v>
      </c>
      <c r="D4318">
        <f t="shared" si="419"/>
        <v>296</v>
      </c>
      <c r="E4318">
        <f t="shared" si="422"/>
        <v>0</v>
      </c>
      <c r="F4318">
        <f t="shared" si="420"/>
        <v>0</v>
      </c>
      <c r="G4318" t="str">
        <f t="shared" si="423"/>
        <v>F</v>
      </c>
    </row>
    <row r="4319" spans="1:7" x14ac:dyDescent="0.3">
      <c r="A4319">
        <v>0.5591958021011415</v>
      </c>
      <c r="B4319">
        <f t="shared" si="421"/>
        <v>8</v>
      </c>
      <c r="C4319">
        <f t="shared" si="418"/>
        <v>0</v>
      </c>
      <c r="D4319">
        <f t="shared" si="419"/>
        <v>297</v>
      </c>
      <c r="E4319">
        <f t="shared" si="422"/>
        <v>0</v>
      </c>
      <c r="F4319">
        <f t="shared" si="420"/>
        <v>0</v>
      </c>
      <c r="G4319" t="str">
        <f t="shared" si="423"/>
        <v>F</v>
      </c>
    </row>
    <row r="4320" spans="1:7" x14ac:dyDescent="0.3">
      <c r="A4320">
        <v>0.55937350255011509</v>
      </c>
      <c r="B4320">
        <f t="shared" si="421"/>
        <v>8</v>
      </c>
      <c r="C4320">
        <f t="shared" si="418"/>
        <v>1.7770044897358339E-4</v>
      </c>
      <c r="D4320">
        <f t="shared" si="419"/>
        <v>298</v>
      </c>
      <c r="E4320">
        <f t="shared" si="422"/>
        <v>0</v>
      </c>
      <c r="F4320">
        <f t="shared" si="420"/>
        <v>0</v>
      </c>
      <c r="G4320" t="str">
        <f t="shared" si="423"/>
        <v>F</v>
      </c>
    </row>
    <row r="4321" spans="1:7" x14ac:dyDescent="0.3">
      <c r="A4321">
        <v>0.55937350255017571</v>
      </c>
      <c r="B4321">
        <f t="shared" si="421"/>
        <v>8</v>
      </c>
      <c r="C4321">
        <f t="shared" si="418"/>
        <v>6.0618177144533547E-14</v>
      </c>
      <c r="D4321">
        <f t="shared" si="419"/>
        <v>299</v>
      </c>
      <c r="E4321">
        <f t="shared" si="422"/>
        <v>0</v>
      </c>
      <c r="F4321">
        <f t="shared" si="420"/>
        <v>0</v>
      </c>
      <c r="G4321" t="str">
        <f t="shared" si="423"/>
        <v>F</v>
      </c>
    </row>
    <row r="4322" spans="1:7" x14ac:dyDescent="0.3">
      <c r="A4322">
        <v>0.55937350255017571</v>
      </c>
      <c r="B4322">
        <f t="shared" si="421"/>
        <v>8</v>
      </c>
      <c r="C4322">
        <f t="shared" si="418"/>
        <v>0</v>
      </c>
      <c r="D4322">
        <f t="shared" si="419"/>
        <v>300</v>
      </c>
      <c r="E4322">
        <f t="shared" si="422"/>
        <v>0</v>
      </c>
      <c r="F4322">
        <f t="shared" si="420"/>
        <v>0</v>
      </c>
      <c r="G4322" t="str">
        <f t="shared" si="423"/>
        <v>F</v>
      </c>
    </row>
    <row r="4323" spans="1:7" x14ac:dyDescent="0.3">
      <c r="A4323">
        <v>0.55937350255017571</v>
      </c>
      <c r="B4323">
        <f t="shared" si="421"/>
        <v>8</v>
      </c>
      <c r="C4323">
        <f t="shared" si="418"/>
        <v>0</v>
      </c>
      <c r="D4323">
        <f t="shared" si="419"/>
        <v>301</v>
      </c>
      <c r="E4323">
        <f t="shared" si="422"/>
        <v>0</v>
      </c>
      <c r="F4323">
        <f t="shared" si="420"/>
        <v>0</v>
      </c>
      <c r="G4323" t="str">
        <f t="shared" si="423"/>
        <v>F</v>
      </c>
    </row>
    <row r="4324" spans="1:7" x14ac:dyDescent="0.3">
      <c r="A4324">
        <v>0.57680001167518824</v>
      </c>
      <c r="B4324">
        <f t="shared" si="421"/>
        <v>8</v>
      </c>
      <c r="C4324">
        <f t="shared" si="418"/>
        <v>1.7426509125012535E-2</v>
      </c>
      <c r="D4324">
        <f t="shared" si="419"/>
        <v>302</v>
      </c>
      <c r="E4324">
        <f t="shared" si="422"/>
        <v>0</v>
      </c>
      <c r="F4324">
        <f t="shared" si="420"/>
        <v>0</v>
      </c>
      <c r="G4324" t="str">
        <f t="shared" si="423"/>
        <v>F</v>
      </c>
    </row>
    <row r="4325" spans="1:7" x14ac:dyDescent="0.3">
      <c r="A4325">
        <v>0.57680001167518824</v>
      </c>
      <c r="B4325">
        <f t="shared" si="421"/>
        <v>8</v>
      </c>
      <c r="C4325">
        <f t="shared" si="418"/>
        <v>0</v>
      </c>
      <c r="D4325">
        <f t="shared" si="419"/>
        <v>303</v>
      </c>
      <c r="E4325">
        <f t="shared" si="422"/>
        <v>0</v>
      </c>
      <c r="F4325">
        <f t="shared" si="420"/>
        <v>0</v>
      </c>
      <c r="G4325" t="str">
        <f t="shared" si="423"/>
        <v>F</v>
      </c>
    </row>
    <row r="4326" spans="1:7" x14ac:dyDescent="0.3">
      <c r="A4326">
        <v>0.57680270508275888</v>
      </c>
      <c r="B4326">
        <f t="shared" si="421"/>
        <v>8</v>
      </c>
      <c r="C4326">
        <f t="shared" si="418"/>
        <v>2.6934075706419591E-6</v>
      </c>
      <c r="D4326">
        <f t="shared" si="419"/>
        <v>304</v>
      </c>
      <c r="E4326">
        <f t="shared" si="422"/>
        <v>0</v>
      </c>
      <c r="F4326">
        <f t="shared" si="420"/>
        <v>0</v>
      </c>
      <c r="G4326" t="str">
        <f t="shared" si="423"/>
        <v>F</v>
      </c>
    </row>
    <row r="4327" spans="1:7" x14ac:dyDescent="0.3">
      <c r="A4327">
        <v>0.61545785482064541</v>
      </c>
      <c r="B4327">
        <f t="shared" si="421"/>
        <v>8</v>
      </c>
      <c r="C4327">
        <f t="shared" si="418"/>
        <v>3.8655149737886529E-2</v>
      </c>
      <c r="D4327">
        <f t="shared" si="419"/>
        <v>305</v>
      </c>
      <c r="E4327">
        <f t="shared" si="422"/>
        <v>0</v>
      </c>
      <c r="F4327">
        <f t="shared" si="420"/>
        <v>0</v>
      </c>
      <c r="G4327" t="str">
        <f t="shared" si="423"/>
        <v>…</v>
      </c>
    </row>
    <row r="4328" spans="1:7" x14ac:dyDescent="0.3">
      <c r="A4328">
        <v>0.61545785482064541</v>
      </c>
      <c r="B4328">
        <f t="shared" si="421"/>
        <v>8</v>
      </c>
      <c r="C4328">
        <f t="shared" si="418"/>
        <v>0</v>
      </c>
      <c r="D4328">
        <f t="shared" si="419"/>
        <v>306</v>
      </c>
      <c r="E4328">
        <f t="shared" si="422"/>
        <v>0</v>
      </c>
      <c r="F4328">
        <f t="shared" si="420"/>
        <v>0</v>
      </c>
      <c r="G4328" t="str">
        <f t="shared" si="423"/>
        <v>…</v>
      </c>
    </row>
    <row r="4329" spans="1:7" x14ac:dyDescent="0.3">
      <c r="A4329">
        <v>0.61545785482067794</v>
      </c>
      <c r="B4329">
        <f t="shared" si="421"/>
        <v>8</v>
      </c>
      <c r="C4329">
        <f t="shared" si="418"/>
        <v>3.2529534621517087E-14</v>
      </c>
      <c r="D4329">
        <f t="shared" si="419"/>
        <v>307</v>
      </c>
      <c r="E4329">
        <f t="shared" si="422"/>
        <v>0</v>
      </c>
      <c r="F4329">
        <f t="shared" si="420"/>
        <v>0</v>
      </c>
      <c r="G4329" t="str">
        <f t="shared" si="423"/>
        <v>…</v>
      </c>
    </row>
    <row r="4330" spans="1:7" x14ac:dyDescent="0.3">
      <c r="A4330">
        <v>0.78959914914002804</v>
      </c>
      <c r="B4330">
        <f t="shared" si="421"/>
        <v>8</v>
      </c>
      <c r="C4330">
        <f t="shared" si="418"/>
        <v>0.1741412943193501</v>
      </c>
      <c r="D4330">
        <f t="shared" si="419"/>
        <v>308</v>
      </c>
      <c r="E4330">
        <f t="shared" si="422"/>
        <v>0</v>
      </c>
      <c r="F4330">
        <f t="shared" si="420"/>
        <v>0</v>
      </c>
      <c r="G4330" t="str">
        <f t="shared" si="423"/>
        <v>…</v>
      </c>
    </row>
    <row r="4331" spans="1:7" x14ac:dyDescent="0.3">
      <c r="A4331">
        <v>0.78959914914002804</v>
      </c>
      <c r="B4331">
        <f t="shared" si="421"/>
        <v>8</v>
      </c>
      <c r="C4331">
        <f t="shared" si="418"/>
        <v>0</v>
      </c>
      <c r="D4331">
        <f t="shared" si="419"/>
        <v>309</v>
      </c>
      <c r="E4331">
        <f t="shared" si="422"/>
        <v>0</v>
      </c>
      <c r="F4331">
        <f t="shared" si="420"/>
        <v>0</v>
      </c>
      <c r="G4331" t="str">
        <f t="shared" si="423"/>
        <v>…</v>
      </c>
    </row>
    <row r="4332" spans="1:7" x14ac:dyDescent="0.3">
      <c r="A4332">
        <v>0.78959914914002804</v>
      </c>
      <c r="B4332">
        <f t="shared" si="421"/>
        <v>8</v>
      </c>
      <c r="C4332">
        <f t="shared" si="418"/>
        <v>0</v>
      </c>
      <c r="D4332">
        <f t="shared" si="419"/>
        <v>310</v>
      </c>
      <c r="E4332">
        <f t="shared" si="422"/>
        <v>0</v>
      </c>
      <c r="F4332">
        <f t="shared" si="420"/>
        <v>0</v>
      </c>
      <c r="G4332" t="str">
        <f t="shared" si="423"/>
        <v>…</v>
      </c>
    </row>
    <row r="4333" spans="1:7" x14ac:dyDescent="0.3">
      <c r="A4333">
        <v>0.98594290999283007</v>
      </c>
      <c r="B4333">
        <f t="shared" si="421"/>
        <v>8</v>
      </c>
      <c r="C4333">
        <f t="shared" si="418"/>
        <v>0.19634376085280203</v>
      </c>
      <c r="D4333">
        <f t="shared" si="419"/>
        <v>311</v>
      </c>
      <c r="E4333">
        <f t="shared" si="422"/>
        <v>0</v>
      </c>
      <c r="F4333">
        <f t="shared" si="420"/>
        <v>0</v>
      </c>
      <c r="G4333" t="str">
        <f t="shared" si="423"/>
        <v>…</v>
      </c>
    </row>
    <row r="4334" spans="1:7" x14ac:dyDescent="0.3">
      <c r="A4334">
        <v>0.98594290999283007</v>
      </c>
      <c r="B4334">
        <f t="shared" si="421"/>
        <v>8</v>
      </c>
      <c r="C4334">
        <f t="shared" si="418"/>
        <v>0</v>
      </c>
      <c r="D4334">
        <f t="shared" si="419"/>
        <v>312</v>
      </c>
      <c r="E4334">
        <f t="shared" si="422"/>
        <v>0</v>
      </c>
      <c r="F4334">
        <f t="shared" si="420"/>
        <v>0</v>
      </c>
      <c r="G4334" t="str">
        <f t="shared" si="423"/>
        <v>…</v>
      </c>
    </row>
    <row r="4335" spans="1:7" x14ac:dyDescent="0.3">
      <c r="A4335">
        <v>0.98594320290160964</v>
      </c>
      <c r="B4335">
        <f t="shared" si="421"/>
        <v>8</v>
      </c>
      <c r="C4335">
        <f t="shared" si="418"/>
        <v>2.9290877956444916E-7</v>
      </c>
      <c r="D4335">
        <f t="shared" si="419"/>
        <v>313</v>
      </c>
      <c r="E4335">
        <f t="shared" si="422"/>
        <v>0</v>
      </c>
      <c r="F4335">
        <f t="shared" si="420"/>
        <v>0</v>
      </c>
      <c r="G4335" t="str">
        <f t="shared" si="423"/>
        <v>…</v>
      </c>
    </row>
    <row r="4336" spans="1:7" x14ac:dyDescent="0.3">
      <c r="A4336">
        <v>1.013064938885355</v>
      </c>
      <c r="B4336">
        <f t="shared" si="421"/>
        <v>8</v>
      </c>
      <c r="C4336">
        <f t="shared" si="418"/>
        <v>2.7121735983745343E-2</v>
      </c>
      <c r="D4336">
        <f t="shared" si="419"/>
        <v>314</v>
      </c>
      <c r="E4336">
        <f t="shared" si="422"/>
        <v>0</v>
      </c>
      <c r="F4336">
        <f t="shared" si="420"/>
        <v>0</v>
      </c>
      <c r="G4336" t="str">
        <f t="shared" si="423"/>
        <v>…</v>
      </c>
    </row>
    <row r="4337" spans="1:7" x14ac:dyDescent="0.3">
      <c r="A4337">
        <v>1.0130649388868926</v>
      </c>
      <c r="B4337">
        <f t="shared" si="421"/>
        <v>8</v>
      </c>
      <c r="C4337">
        <f t="shared" si="418"/>
        <v>1.5376588891058418E-12</v>
      </c>
      <c r="D4337">
        <f t="shared" si="419"/>
        <v>315</v>
      </c>
      <c r="E4337">
        <f t="shared" si="422"/>
        <v>0</v>
      </c>
      <c r="F4337">
        <f t="shared" si="420"/>
        <v>0</v>
      </c>
      <c r="G4337" t="str">
        <f t="shared" si="423"/>
        <v>…</v>
      </c>
    </row>
    <row r="4338" spans="1:7" x14ac:dyDescent="0.3">
      <c r="A4338">
        <v>1.0130649388886268</v>
      </c>
      <c r="B4338">
        <f t="shared" si="421"/>
        <v>8</v>
      </c>
      <c r="C4338">
        <f t="shared" si="418"/>
        <v>1.7341683644644945E-12</v>
      </c>
      <c r="D4338">
        <f t="shared" si="419"/>
        <v>316</v>
      </c>
      <c r="E4338">
        <f t="shared" si="422"/>
        <v>0</v>
      </c>
      <c r="F4338">
        <f t="shared" si="420"/>
        <v>0</v>
      </c>
      <c r="G4338" t="str">
        <f t="shared" si="423"/>
        <v>…</v>
      </c>
    </row>
    <row r="4339" spans="1:7" x14ac:dyDescent="0.3">
      <c r="A4339">
        <v>1.0130649388886268</v>
      </c>
      <c r="B4339">
        <f t="shared" si="421"/>
        <v>8</v>
      </c>
      <c r="C4339">
        <f t="shared" si="418"/>
        <v>0</v>
      </c>
      <c r="D4339">
        <f t="shared" si="419"/>
        <v>317</v>
      </c>
      <c r="E4339">
        <f t="shared" si="422"/>
        <v>0</v>
      </c>
      <c r="F4339">
        <f t="shared" si="420"/>
        <v>0</v>
      </c>
      <c r="G4339" t="str">
        <f t="shared" si="423"/>
        <v>…</v>
      </c>
    </row>
    <row r="4340" spans="1:7" x14ac:dyDescent="0.3">
      <c r="A4340">
        <v>1.0130649388886268</v>
      </c>
      <c r="B4340">
        <f t="shared" si="421"/>
        <v>8</v>
      </c>
      <c r="C4340">
        <f t="shared" si="418"/>
        <v>0</v>
      </c>
      <c r="D4340">
        <f t="shared" si="419"/>
        <v>318</v>
      </c>
      <c r="E4340">
        <f t="shared" si="422"/>
        <v>0</v>
      </c>
      <c r="F4340">
        <f t="shared" si="420"/>
        <v>0</v>
      </c>
      <c r="G4340" t="str">
        <f t="shared" si="423"/>
        <v>…</v>
      </c>
    </row>
    <row r="4341" spans="1:7" x14ac:dyDescent="0.3">
      <c r="A4341">
        <v>1.0130649388886268</v>
      </c>
      <c r="B4341">
        <f t="shared" si="421"/>
        <v>8</v>
      </c>
      <c r="C4341">
        <f t="shared" si="418"/>
        <v>0</v>
      </c>
      <c r="D4341">
        <f t="shared" si="419"/>
        <v>319</v>
      </c>
      <c r="E4341">
        <f t="shared" si="422"/>
        <v>0</v>
      </c>
      <c r="F4341">
        <f t="shared" si="420"/>
        <v>0</v>
      </c>
      <c r="G4341" t="str">
        <f t="shared" si="423"/>
        <v>…</v>
      </c>
    </row>
    <row r="4342" spans="1:7" x14ac:dyDescent="0.3">
      <c r="A4342">
        <v>1.0131143643784566</v>
      </c>
      <c r="B4342">
        <f t="shared" si="421"/>
        <v>8</v>
      </c>
      <c r="C4342">
        <f t="shared" si="418"/>
        <v>4.9425489829779679E-5</v>
      </c>
      <c r="D4342">
        <f t="shared" si="419"/>
        <v>320</v>
      </c>
      <c r="E4342">
        <f t="shared" si="422"/>
        <v>0</v>
      </c>
      <c r="F4342">
        <f t="shared" si="420"/>
        <v>0</v>
      </c>
      <c r="G4342" t="str">
        <f t="shared" si="423"/>
        <v>…</v>
      </c>
    </row>
    <row r="4343" spans="1:7" x14ac:dyDescent="0.3">
      <c r="A4343">
        <v>1.0131143643784566</v>
      </c>
      <c r="B4343">
        <f t="shared" si="421"/>
        <v>8</v>
      </c>
      <c r="C4343">
        <f t="shared" ref="C4343:C4406" si="424">A4343-A4342</f>
        <v>0</v>
      </c>
      <c r="D4343">
        <f t="shared" ref="D4343:D4406" si="425">D4342+1</f>
        <v>321</v>
      </c>
      <c r="E4343">
        <f t="shared" si="422"/>
        <v>0</v>
      </c>
      <c r="F4343">
        <f t="shared" ref="F4343:F4406" si="426">E4343-E4342</f>
        <v>0</v>
      </c>
      <c r="G4343" t="str">
        <f t="shared" si="423"/>
        <v>…</v>
      </c>
    </row>
    <row r="4344" spans="1:7" x14ac:dyDescent="0.3">
      <c r="A4344">
        <v>1.0244240337362789</v>
      </c>
      <c r="B4344">
        <f t="shared" ref="B4344:B4407" si="427">B4343</f>
        <v>8</v>
      </c>
      <c r="C4344">
        <f t="shared" si="424"/>
        <v>1.1309669357822294E-2</v>
      </c>
      <c r="D4344">
        <f t="shared" si="425"/>
        <v>322</v>
      </c>
      <c r="E4344">
        <f t="shared" si="422"/>
        <v>0</v>
      </c>
      <c r="F4344">
        <f t="shared" si="426"/>
        <v>0</v>
      </c>
      <c r="G4344" t="str">
        <f t="shared" si="423"/>
        <v>…</v>
      </c>
    </row>
    <row r="4345" spans="1:7" x14ac:dyDescent="0.3">
      <c r="A4345">
        <v>1.0244240337362789</v>
      </c>
      <c r="B4345">
        <f t="shared" si="427"/>
        <v>8</v>
      </c>
      <c r="C4345">
        <f t="shared" si="424"/>
        <v>0</v>
      </c>
      <c r="D4345">
        <f t="shared" si="425"/>
        <v>323</v>
      </c>
      <c r="E4345">
        <f t="shared" si="422"/>
        <v>0</v>
      </c>
      <c r="F4345">
        <f t="shared" si="426"/>
        <v>0</v>
      </c>
      <c r="G4345" t="str">
        <f t="shared" si="423"/>
        <v>…</v>
      </c>
    </row>
    <row r="4346" spans="1:7" x14ac:dyDescent="0.3">
      <c r="A4346">
        <v>1.0244240337362789</v>
      </c>
      <c r="B4346">
        <f t="shared" si="427"/>
        <v>8</v>
      </c>
      <c r="C4346">
        <f t="shared" si="424"/>
        <v>0</v>
      </c>
      <c r="D4346">
        <f t="shared" si="425"/>
        <v>324</v>
      </c>
      <c r="E4346">
        <f t="shared" si="422"/>
        <v>0</v>
      </c>
      <c r="F4346">
        <f t="shared" si="426"/>
        <v>0</v>
      </c>
      <c r="G4346" t="str">
        <f t="shared" si="423"/>
        <v>…</v>
      </c>
    </row>
    <row r="4347" spans="1:7" x14ac:dyDescent="0.3">
      <c r="A4347">
        <v>1.0244240337363097</v>
      </c>
      <c r="B4347">
        <f t="shared" si="427"/>
        <v>8</v>
      </c>
      <c r="C4347">
        <f t="shared" si="424"/>
        <v>3.0864200084579352E-14</v>
      </c>
      <c r="D4347">
        <f t="shared" si="425"/>
        <v>325</v>
      </c>
      <c r="E4347">
        <f t="shared" si="422"/>
        <v>0</v>
      </c>
      <c r="F4347">
        <f t="shared" si="426"/>
        <v>0</v>
      </c>
      <c r="G4347" t="str">
        <f t="shared" si="423"/>
        <v>…</v>
      </c>
    </row>
    <row r="4348" spans="1:7" x14ac:dyDescent="0.3">
      <c r="A4348">
        <v>1.0244240337363097</v>
      </c>
      <c r="B4348">
        <f t="shared" si="427"/>
        <v>8</v>
      </c>
      <c r="C4348">
        <f t="shared" si="424"/>
        <v>0</v>
      </c>
      <c r="D4348">
        <f t="shared" si="425"/>
        <v>326</v>
      </c>
      <c r="E4348">
        <f t="shared" si="422"/>
        <v>0</v>
      </c>
      <c r="F4348">
        <f t="shared" si="426"/>
        <v>0</v>
      </c>
      <c r="G4348" t="str">
        <f t="shared" si="423"/>
        <v>…</v>
      </c>
    </row>
    <row r="4349" spans="1:7" x14ac:dyDescent="0.3">
      <c r="A4349">
        <v>1.0244240337363097</v>
      </c>
      <c r="B4349">
        <f t="shared" si="427"/>
        <v>8</v>
      </c>
      <c r="C4349">
        <f t="shared" si="424"/>
        <v>0</v>
      </c>
      <c r="D4349">
        <f t="shared" si="425"/>
        <v>327</v>
      </c>
      <c r="E4349">
        <f t="shared" si="422"/>
        <v>0</v>
      </c>
      <c r="F4349">
        <f t="shared" si="426"/>
        <v>0</v>
      </c>
      <c r="G4349" t="str">
        <f t="shared" si="423"/>
        <v>…</v>
      </c>
    </row>
    <row r="4350" spans="1:7" x14ac:dyDescent="0.3">
      <c r="A4350">
        <v>1.0244240589130162</v>
      </c>
      <c r="B4350">
        <f t="shared" si="427"/>
        <v>8</v>
      </c>
      <c r="C4350">
        <f t="shared" si="424"/>
        <v>2.5176706497376244E-8</v>
      </c>
      <c r="D4350">
        <f t="shared" si="425"/>
        <v>328</v>
      </c>
      <c r="E4350">
        <f t="shared" si="422"/>
        <v>0</v>
      </c>
      <c r="F4350">
        <f t="shared" si="426"/>
        <v>0</v>
      </c>
      <c r="G4350" t="str">
        <f t="shared" si="423"/>
        <v>…</v>
      </c>
    </row>
    <row r="4351" spans="1:7" x14ac:dyDescent="0.3">
      <c r="A4351">
        <v>1.0244240589130162</v>
      </c>
      <c r="B4351">
        <f t="shared" si="427"/>
        <v>8</v>
      </c>
      <c r="C4351">
        <f t="shared" si="424"/>
        <v>0</v>
      </c>
      <c r="D4351">
        <f t="shared" si="425"/>
        <v>329</v>
      </c>
      <c r="E4351">
        <f t="shared" si="422"/>
        <v>0</v>
      </c>
      <c r="F4351">
        <f t="shared" si="426"/>
        <v>0</v>
      </c>
      <c r="G4351" t="str">
        <f t="shared" si="423"/>
        <v>…</v>
      </c>
    </row>
    <row r="4352" spans="1:7" x14ac:dyDescent="0.3">
      <c r="A4352">
        <v>1.0244241158247087</v>
      </c>
      <c r="B4352">
        <f t="shared" si="427"/>
        <v>8</v>
      </c>
      <c r="C4352">
        <f t="shared" si="424"/>
        <v>5.6911692469796549E-8</v>
      </c>
      <c r="D4352">
        <f t="shared" si="425"/>
        <v>330</v>
      </c>
      <c r="E4352">
        <f t="shared" si="422"/>
        <v>0</v>
      </c>
      <c r="F4352">
        <f t="shared" si="426"/>
        <v>0</v>
      </c>
      <c r="G4352" t="str">
        <f t="shared" si="423"/>
        <v>…</v>
      </c>
    </row>
    <row r="4353" spans="1:7" x14ac:dyDescent="0.3">
      <c r="A4353">
        <v>1.0244241158247087</v>
      </c>
      <c r="B4353">
        <f t="shared" si="427"/>
        <v>8</v>
      </c>
      <c r="C4353">
        <f t="shared" si="424"/>
        <v>0</v>
      </c>
      <c r="D4353">
        <f t="shared" si="425"/>
        <v>331</v>
      </c>
      <c r="E4353">
        <f t="shared" si="422"/>
        <v>0</v>
      </c>
      <c r="F4353">
        <f t="shared" si="426"/>
        <v>0</v>
      </c>
      <c r="G4353" t="str">
        <f t="shared" si="423"/>
        <v>…</v>
      </c>
    </row>
    <row r="4354" spans="1:7" x14ac:dyDescent="0.3">
      <c r="A4354">
        <v>1.0244241158247087</v>
      </c>
      <c r="B4354">
        <f t="shared" si="427"/>
        <v>8</v>
      </c>
      <c r="C4354">
        <f t="shared" si="424"/>
        <v>0</v>
      </c>
      <c r="D4354">
        <f t="shared" si="425"/>
        <v>332</v>
      </c>
      <c r="E4354">
        <f t="shared" si="422"/>
        <v>0</v>
      </c>
      <c r="F4354">
        <f t="shared" si="426"/>
        <v>0</v>
      </c>
      <c r="G4354" t="str">
        <f t="shared" si="423"/>
        <v>…</v>
      </c>
    </row>
    <row r="4355" spans="1:7" x14ac:dyDescent="0.3">
      <c r="A4355">
        <v>1.0244241950719393</v>
      </c>
      <c r="B4355">
        <f t="shared" si="427"/>
        <v>8</v>
      </c>
      <c r="C4355">
        <f t="shared" si="424"/>
        <v>7.9247230555523629E-8</v>
      </c>
      <c r="D4355">
        <f t="shared" si="425"/>
        <v>333</v>
      </c>
      <c r="E4355">
        <f t="shared" ref="E4355:E4418" si="428">IF(A4355&lt;7,0,D4355)</f>
        <v>0</v>
      </c>
      <c r="F4355">
        <f t="shared" si="426"/>
        <v>0</v>
      </c>
      <c r="G4355" t="str">
        <f t="shared" ref="G4355:G4418" si="429">IF(D4355&lt;50,"A",IF(D4355&lt;100,"B",IF(D4355&lt;150,"C",IF(D4355&lt;200,"D",IF(D4355&lt;250,"E",IF(D4355&lt;305,"F","…"))))))</f>
        <v>…</v>
      </c>
    </row>
    <row r="4356" spans="1:7" x14ac:dyDescent="0.3">
      <c r="A4356">
        <v>1.0244241950720252</v>
      </c>
      <c r="B4356">
        <f t="shared" si="427"/>
        <v>8</v>
      </c>
      <c r="C4356">
        <f t="shared" si="424"/>
        <v>8.5931262105987116E-14</v>
      </c>
      <c r="D4356">
        <f t="shared" si="425"/>
        <v>334</v>
      </c>
      <c r="E4356">
        <f t="shared" si="428"/>
        <v>0</v>
      </c>
      <c r="F4356">
        <f t="shared" si="426"/>
        <v>0</v>
      </c>
      <c r="G4356" t="str">
        <f t="shared" si="429"/>
        <v>…</v>
      </c>
    </row>
    <row r="4357" spans="1:7" x14ac:dyDescent="0.3">
      <c r="A4357">
        <v>1.0244242135300166</v>
      </c>
      <c r="B4357">
        <f t="shared" si="427"/>
        <v>8</v>
      </c>
      <c r="C4357">
        <f t="shared" si="424"/>
        <v>1.8457991357578862E-8</v>
      </c>
      <c r="D4357">
        <f t="shared" si="425"/>
        <v>335</v>
      </c>
      <c r="E4357">
        <f t="shared" si="428"/>
        <v>0</v>
      </c>
      <c r="F4357">
        <f t="shared" si="426"/>
        <v>0</v>
      </c>
      <c r="G4357" t="str">
        <f t="shared" si="429"/>
        <v>…</v>
      </c>
    </row>
    <row r="4358" spans="1:7" x14ac:dyDescent="0.3">
      <c r="A4358">
        <v>1.0244242135300166</v>
      </c>
      <c r="B4358">
        <f t="shared" si="427"/>
        <v>8</v>
      </c>
      <c r="C4358">
        <f t="shared" si="424"/>
        <v>0</v>
      </c>
      <c r="D4358">
        <f t="shared" si="425"/>
        <v>336</v>
      </c>
      <c r="E4358">
        <f t="shared" si="428"/>
        <v>0</v>
      </c>
      <c r="F4358">
        <f t="shared" si="426"/>
        <v>0</v>
      </c>
      <c r="G4358" t="str">
        <f t="shared" si="429"/>
        <v>…</v>
      </c>
    </row>
    <row r="4359" spans="1:7" x14ac:dyDescent="0.3">
      <c r="A4359">
        <v>1.0244242135300166</v>
      </c>
      <c r="B4359">
        <f t="shared" si="427"/>
        <v>8</v>
      </c>
      <c r="C4359">
        <f t="shared" si="424"/>
        <v>0</v>
      </c>
      <c r="D4359">
        <f t="shared" si="425"/>
        <v>337</v>
      </c>
      <c r="E4359">
        <f t="shared" si="428"/>
        <v>0</v>
      </c>
      <c r="F4359">
        <f t="shared" si="426"/>
        <v>0</v>
      </c>
      <c r="G4359" t="str">
        <f t="shared" si="429"/>
        <v>…</v>
      </c>
    </row>
    <row r="4360" spans="1:7" x14ac:dyDescent="0.3">
      <c r="A4360">
        <v>1.0244242135300166</v>
      </c>
      <c r="B4360">
        <f t="shared" si="427"/>
        <v>8</v>
      </c>
      <c r="C4360">
        <f t="shared" si="424"/>
        <v>0</v>
      </c>
      <c r="D4360">
        <f t="shared" si="425"/>
        <v>338</v>
      </c>
      <c r="E4360">
        <f t="shared" si="428"/>
        <v>0</v>
      </c>
      <c r="F4360">
        <f t="shared" si="426"/>
        <v>0</v>
      </c>
      <c r="G4360" t="str">
        <f t="shared" si="429"/>
        <v>…</v>
      </c>
    </row>
    <row r="4361" spans="1:7" x14ac:dyDescent="0.3">
      <c r="A4361">
        <v>1.0244242135300166</v>
      </c>
      <c r="B4361">
        <f t="shared" si="427"/>
        <v>8</v>
      </c>
      <c r="C4361">
        <f t="shared" si="424"/>
        <v>0</v>
      </c>
      <c r="D4361">
        <f t="shared" si="425"/>
        <v>339</v>
      </c>
      <c r="E4361">
        <f t="shared" si="428"/>
        <v>0</v>
      </c>
      <c r="F4361">
        <f t="shared" si="426"/>
        <v>0</v>
      </c>
      <c r="G4361" t="str">
        <f t="shared" si="429"/>
        <v>…</v>
      </c>
    </row>
    <row r="4362" spans="1:7" x14ac:dyDescent="0.3">
      <c r="A4362">
        <v>1.0244242135300166</v>
      </c>
      <c r="B4362">
        <f t="shared" si="427"/>
        <v>8</v>
      </c>
      <c r="C4362">
        <f t="shared" si="424"/>
        <v>0</v>
      </c>
      <c r="D4362">
        <f t="shared" si="425"/>
        <v>340</v>
      </c>
      <c r="E4362">
        <f t="shared" si="428"/>
        <v>0</v>
      </c>
      <c r="F4362">
        <f t="shared" si="426"/>
        <v>0</v>
      </c>
      <c r="G4362" t="str">
        <f t="shared" si="429"/>
        <v>…</v>
      </c>
    </row>
    <row r="4363" spans="1:7" x14ac:dyDescent="0.3">
      <c r="A4363">
        <v>1.0244242135300166</v>
      </c>
      <c r="B4363">
        <f t="shared" si="427"/>
        <v>8</v>
      </c>
      <c r="C4363">
        <f t="shared" si="424"/>
        <v>0</v>
      </c>
      <c r="D4363">
        <f t="shared" si="425"/>
        <v>341</v>
      </c>
      <c r="E4363">
        <f t="shared" si="428"/>
        <v>0</v>
      </c>
      <c r="F4363">
        <f t="shared" si="426"/>
        <v>0</v>
      </c>
      <c r="G4363" t="str">
        <f t="shared" si="429"/>
        <v>…</v>
      </c>
    </row>
    <row r="4364" spans="1:7" x14ac:dyDescent="0.3">
      <c r="A4364">
        <v>1.024424213531457</v>
      </c>
      <c r="B4364">
        <f t="shared" si="427"/>
        <v>8</v>
      </c>
      <c r="C4364">
        <f t="shared" si="424"/>
        <v>1.4404033521486781E-12</v>
      </c>
      <c r="D4364">
        <f t="shared" si="425"/>
        <v>342</v>
      </c>
      <c r="E4364">
        <f t="shared" si="428"/>
        <v>0</v>
      </c>
      <c r="F4364">
        <f t="shared" si="426"/>
        <v>0</v>
      </c>
      <c r="G4364" t="str">
        <f t="shared" si="429"/>
        <v>…</v>
      </c>
    </row>
    <row r="4365" spans="1:7" x14ac:dyDescent="0.3">
      <c r="A4365">
        <v>1.0244242146981846</v>
      </c>
      <c r="B4365">
        <f t="shared" si="427"/>
        <v>8</v>
      </c>
      <c r="C4365">
        <f t="shared" si="424"/>
        <v>1.166727603418849E-9</v>
      </c>
      <c r="D4365">
        <f t="shared" si="425"/>
        <v>343</v>
      </c>
      <c r="E4365">
        <f t="shared" si="428"/>
        <v>0</v>
      </c>
      <c r="F4365">
        <f t="shared" si="426"/>
        <v>0</v>
      </c>
      <c r="G4365" t="str">
        <f t="shared" si="429"/>
        <v>…</v>
      </c>
    </row>
    <row r="4366" spans="1:7" x14ac:dyDescent="0.3">
      <c r="A4366">
        <v>1.0247231833949757</v>
      </c>
      <c r="B4366">
        <f t="shared" si="427"/>
        <v>8</v>
      </c>
      <c r="C4366">
        <f t="shared" si="424"/>
        <v>2.9896869679113536E-4</v>
      </c>
      <c r="D4366">
        <f t="shared" si="425"/>
        <v>344</v>
      </c>
      <c r="E4366">
        <f t="shared" si="428"/>
        <v>0</v>
      </c>
      <c r="F4366">
        <f t="shared" si="426"/>
        <v>0</v>
      </c>
      <c r="G4366" t="str">
        <f t="shared" si="429"/>
        <v>…</v>
      </c>
    </row>
    <row r="4367" spans="1:7" x14ac:dyDescent="0.3">
      <c r="A4367">
        <v>1.0301448659478964</v>
      </c>
      <c r="B4367">
        <f t="shared" si="427"/>
        <v>8</v>
      </c>
      <c r="C4367">
        <f t="shared" si="424"/>
        <v>5.421682552920748E-3</v>
      </c>
      <c r="D4367">
        <f t="shared" si="425"/>
        <v>345</v>
      </c>
      <c r="E4367">
        <f t="shared" si="428"/>
        <v>0</v>
      </c>
      <c r="F4367">
        <f t="shared" si="426"/>
        <v>0</v>
      </c>
      <c r="G4367" t="str">
        <f t="shared" si="429"/>
        <v>…</v>
      </c>
    </row>
    <row r="4368" spans="1:7" x14ac:dyDescent="0.3">
      <c r="A4368">
        <v>1.0301448659478964</v>
      </c>
      <c r="B4368">
        <f t="shared" si="427"/>
        <v>8</v>
      </c>
      <c r="C4368">
        <f t="shared" si="424"/>
        <v>0</v>
      </c>
      <c r="D4368">
        <f t="shared" si="425"/>
        <v>346</v>
      </c>
      <c r="E4368">
        <f t="shared" si="428"/>
        <v>0</v>
      </c>
      <c r="F4368">
        <f t="shared" si="426"/>
        <v>0</v>
      </c>
      <c r="G4368" t="str">
        <f t="shared" si="429"/>
        <v>…</v>
      </c>
    </row>
    <row r="4369" spans="1:7" x14ac:dyDescent="0.3">
      <c r="A4369">
        <v>1.0301448659478964</v>
      </c>
      <c r="B4369">
        <f t="shared" si="427"/>
        <v>8</v>
      </c>
      <c r="C4369">
        <f t="shared" si="424"/>
        <v>0</v>
      </c>
      <c r="D4369">
        <f t="shared" si="425"/>
        <v>347</v>
      </c>
      <c r="E4369">
        <f t="shared" si="428"/>
        <v>0</v>
      </c>
      <c r="F4369">
        <f t="shared" si="426"/>
        <v>0</v>
      </c>
      <c r="G4369" t="str">
        <f t="shared" si="429"/>
        <v>…</v>
      </c>
    </row>
    <row r="4370" spans="1:7" x14ac:dyDescent="0.3">
      <c r="A4370">
        <v>1.0301448659478964</v>
      </c>
      <c r="B4370">
        <f t="shared" si="427"/>
        <v>8</v>
      </c>
      <c r="C4370">
        <f t="shared" si="424"/>
        <v>0</v>
      </c>
      <c r="D4370">
        <f t="shared" si="425"/>
        <v>348</v>
      </c>
      <c r="E4370">
        <f t="shared" si="428"/>
        <v>0</v>
      </c>
      <c r="F4370">
        <f t="shared" si="426"/>
        <v>0</v>
      </c>
      <c r="G4370" t="str">
        <f t="shared" si="429"/>
        <v>…</v>
      </c>
    </row>
    <row r="4371" spans="1:7" x14ac:dyDescent="0.3">
      <c r="A4371">
        <v>1.0301448659478964</v>
      </c>
      <c r="B4371">
        <f t="shared" si="427"/>
        <v>8</v>
      </c>
      <c r="C4371">
        <f t="shared" si="424"/>
        <v>0</v>
      </c>
      <c r="D4371">
        <f t="shared" si="425"/>
        <v>349</v>
      </c>
      <c r="E4371">
        <f t="shared" si="428"/>
        <v>0</v>
      </c>
      <c r="F4371">
        <f t="shared" si="426"/>
        <v>0</v>
      </c>
      <c r="G4371" t="str">
        <f t="shared" si="429"/>
        <v>…</v>
      </c>
    </row>
    <row r="4372" spans="1:7" x14ac:dyDescent="0.3">
      <c r="A4372">
        <v>1.0301448659479004</v>
      </c>
      <c r="B4372">
        <f t="shared" si="427"/>
        <v>8</v>
      </c>
      <c r="C4372">
        <f t="shared" si="424"/>
        <v>3.9968028886505635E-15</v>
      </c>
      <c r="D4372">
        <f t="shared" si="425"/>
        <v>350</v>
      </c>
      <c r="E4372">
        <f t="shared" si="428"/>
        <v>0</v>
      </c>
      <c r="F4372">
        <f t="shared" si="426"/>
        <v>0</v>
      </c>
      <c r="G4372" t="str">
        <f t="shared" si="429"/>
        <v>…</v>
      </c>
    </row>
    <row r="4373" spans="1:7" x14ac:dyDescent="0.3">
      <c r="A4373">
        <v>1.0301448659479004</v>
      </c>
      <c r="B4373">
        <f t="shared" si="427"/>
        <v>8</v>
      </c>
      <c r="C4373">
        <f t="shared" si="424"/>
        <v>0</v>
      </c>
      <c r="D4373">
        <f t="shared" si="425"/>
        <v>351</v>
      </c>
      <c r="E4373">
        <f t="shared" si="428"/>
        <v>0</v>
      </c>
      <c r="F4373">
        <f t="shared" si="426"/>
        <v>0</v>
      </c>
      <c r="G4373" t="str">
        <f t="shared" si="429"/>
        <v>…</v>
      </c>
    </row>
    <row r="4374" spans="1:7" x14ac:dyDescent="0.3">
      <c r="A4374">
        <v>1.0301448659479013</v>
      </c>
      <c r="B4374">
        <f t="shared" si="427"/>
        <v>8</v>
      </c>
      <c r="C4374">
        <f t="shared" si="424"/>
        <v>0</v>
      </c>
      <c r="D4374">
        <f t="shared" si="425"/>
        <v>352</v>
      </c>
      <c r="E4374">
        <f t="shared" si="428"/>
        <v>0</v>
      </c>
      <c r="F4374">
        <f t="shared" si="426"/>
        <v>0</v>
      </c>
      <c r="G4374" t="str">
        <f t="shared" si="429"/>
        <v>…</v>
      </c>
    </row>
    <row r="4375" spans="1:7" x14ac:dyDescent="0.3">
      <c r="A4375">
        <v>1.0301448659479013</v>
      </c>
      <c r="B4375">
        <f t="shared" si="427"/>
        <v>8</v>
      </c>
      <c r="C4375">
        <f t="shared" si="424"/>
        <v>0</v>
      </c>
      <c r="D4375">
        <f t="shared" si="425"/>
        <v>353</v>
      </c>
      <c r="E4375">
        <f t="shared" si="428"/>
        <v>0</v>
      </c>
      <c r="F4375">
        <f t="shared" si="426"/>
        <v>0</v>
      </c>
      <c r="G4375" t="str">
        <f t="shared" si="429"/>
        <v>…</v>
      </c>
    </row>
    <row r="4376" spans="1:7" x14ac:dyDescent="0.3">
      <c r="A4376">
        <v>1.149710607083704</v>
      </c>
      <c r="B4376">
        <f t="shared" si="427"/>
        <v>8</v>
      </c>
      <c r="C4376">
        <f t="shared" si="424"/>
        <v>0.11956574113580265</v>
      </c>
      <c r="D4376">
        <f t="shared" si="425"/>
        <v>354</v>
      </c>
      <c r="E4376">
        <f t="shared" si="428"/>
        <v>0</v>
      </c>
      <c r="F4376">
        <f t="shared" si="426"/>
        <v>0</v>
      </c>
      <c r="G4376" t="str">
        <f t="shared" si="429"/>
        <v>…</v>
      </c>
    </row>
    <row r="4377" spans="1:7" x14ac:dyDescent="0.3">
      <c r="A4377">
        <v>1.149710607083704</v>
      </c>
      <c r="B4377">
        <f t="shared" si="427"/>
        <v>8</v>
      </c>
      <c r="C4377">
        <f t="shared" si="424"/>
        <v>0</v>
      </c>
      <c r="D4377">
        <f t="shared" si="425"/>
        <v>355</v>
      </c>
      <c r="E4377">
        <f t="shared" si="428"/>
        <v>0</v>
      </c>
      <c r="F4377">
        <f t="shared" si="426"/>
        <v>0</v>
      </c>
      <c r="G4377" t="str">
        <f t="shared" si="429"/>
        <v>…</v>
      </c>
    </row>
    <row r="4378" spans="1:7" x14ac:dyDescent="0.3">
      <c r="A4378">
        <v>1.149710607083704</v>
      </c>
      <c r="B4378">
        <f t="shared" si="427"/>
        <v>8</v>
      </c>
      <c r="C4378">
        <f t="shared" si="424"/>
        <v>0</v>
      </c>
      <c r="D4378">
        <f t="shared" si="425"/>
        <v>356</v>
      </c>
      <c r="E4378">
        <f t="shared" si="428"/>
        <v>0</v>
      </c>
      <c r="F4378">
        <f t="shared" si="426"/>
        <v>0</v>
      </c>
      <c r="G4378" t="str">
        <f t="shared" si="429"/>
        <v>…</v>
      </c>
    </row>
    <row r="4379" spans="1:7" x14ac:dyDescent="0.3">
      <c r="A4379">
        <v>1.149710607083704</v>
      </c>
      <c r="B4379">
        <f t="shared" si="427"/>
        <v>8</v>
      </c>
      <c r="C4379">
        <f t="shared" si="424"/>
        <v>0</v>
      </c>
      <c r="D4379">
        <f t="shared" si="425"/>
        <v>357</v>
      </c>
      <c r="E4379">
        <f t="shared" si="428"/>
        <v>0</v>
      </c>
      <c r="F4379">
        <f t="shared" si="426"/>
        <v>0</v>
      </c>
      <c r="G4379" t="str">
        <f t="shared" si="429"/>
        <v>…</v>
      </c>
    </row>
    <row r="4380" spans="1:7" x14ac:dyDescent="0.3">
      <c r="A4380">
        <v>1.149710607083704</v>
      </c>
      <c r="B4380">
        <f t="shared" si="427"/>
        <v>8</v>
      </c>
      <c r="C4380">
        <f t="shared" si="424"/>
        <v>0</v>
      </c>
      <c r="D4380">
        <f t="shared" si="425"/>
        <v>358</v>
      </c>
      <c r="E4380">
        <f t="shared" si="428"/>
        <v>0</v>
      </c>
      <c r="F4380">
        <f t="shared" si="426"/>
        <v>0</v>
      </c>
      <c r="G4380" t="str">
        <f t="shared" si="429"/>
        <v>…</v>
      </c>
    </row>
    <row r="4381" spans="1:7" x14ac:dyDescent="0.3">
      <c r="A4381">
        <v>1.149710607083704</v>
      </c>
      <c r="B4381">
        <f t="shared" si="427"/>
        <v>8</v>
      </c>
      <c r="C4381">
        <f t="shared" si="424"/>
        <v>0</v>
      </c>
      <c r="D4381">
        <f t="shared" si="425"/>
        <v>359</v>
      </c>
      <c r="E4381">
        <f t="shared" si="428"/>
        <v>0</v>
      </c>
      <c r="F4381">
        <f t="shared" si="426"/>
        <v>0</v>
      </c>
      <c r="G4381" t="str">
        <f t="shared" si="429"/>
        <v>…</v>
      </c>
    </row>
    <row r="4382" spans="1:7" x14ac:dyDescent="0.3">
      <c r="A4382">
        <v>1.1497106070872756</v>
      </c>
      <c r="B4382">
        <f t="shared" si="427"/>
        <v>8</v>
      </c>
      <c r="C4382">
        <f t="shared" si="424"/>
        <v>3.5715874702191286E-12</v>
      </c>
      <c r="D4382">
        <f t="shared" si="425"/>
        <v>360</v>
      </c>
      <c r="E4382">
        <f t="shared" si="428"/>
        <v>0</v>
      </c>
      <c r="F4382">
        <f t="shared" si="426"/>
        <v>0</v>
      </c>
      <c r="G4382" t="str">
        <f t="shared" si="429"/>
        <v>…</v>
      </c>
    </row>
    <row r="4383" spans="1:7" x14ac:dyDescent="0.3">
      <c r="A4383">
        <v>1.1497196679360686</v>
      </c>
      <c r="B4383">
        <f t="shared" si="427"/>
        <v>8</v>
      </c>
      <c r="C4383">
        <f t="shared" si="424"/>
        <v>9.060848793041032E-6</v>
      </c>
      <c r="D4383">
        <f t="shared" si="425"/>
        <v>361</v>
      </c>
      <c r="E4383">
        <f t="shared" si="428"/>
        <v>0</v>
      </c>
      <c r="F4383">
        <f t="shared" si="426"/>
        <v>0</v>
      </c>
      <c r="G4383" t="str">
        <f t="shared" si="429"/>
        <v>…</v>
      </c>
    </row>
    <row r="4384" spans="1:7" x14ac:dyDescent="0.3">
      <c r="A4384">
        <v>1.1497196679360686</v>
      </c>
      <c r="B4384">
        <f t="shared" si="427"/>
        <v>8</v>
      </c>
      <c r="C4384">
        <f t="shared" si="424"/>
        <v>0</v>
      </c>
      <c r="D4384">
        <f t="shared" si="425"/>
        <v>362</v>
      </c>
      <c r="E4384">
        <f t="shared" si="428"/>
        <v>0</v>
      </c>
      <c r="F4384">
        <f t="shared" si="426"/>
        <v>0</v>
      </c>
      <c r="G4384" t="str">
        <f t="shared" si="429"/>
        <v>…</v>
      </c>
    </row>
    <row r="4385" spans="1:7" x14ac:dyDescent="0.3">
      <c r="A4385">
        <v>1.1497227775134642</v>
      </c>
      <c r="B4385">
        <f t="shared" si="427"/>
        <v>8</v>
      </c>
      <c r="C4385">
        <f t="shared" si="424"/>
        <v>3.1095773955769346E-6</v>
      </c>
      <c r="D4385">
        <f t="shared" si="425"/>
        <v>363</v>
      </c>
      <c r="E4385">
        <f t="shared" si="428"/>
        <v>0</v>
      </c>
      <c r="F4385">
        <f t="shared" si="426"/>
        <v>0</v>
      </c>
      <c r="G4385" t="str">
        <f t="shared" si="429"/>
        <v>…</v>
      </c>
    </row>
    <row r="4386" spans="1:7" x14ac:dyDescent="0.3">
      <c r="A4386">
        <v>1.1497227775134642</v>
      </c>
      <c r="B4386">
        <f t="shared" si="427"/>
        <v>8</v>
      </c>
      <c r="C4386">
        <f t="shared" si="424"/>
        <v>0</v>
      </c>
      <c r="D4386">
        <f t="shared" si="425"/>
        <v>364</v>
      </c>
      <c r="E4386">
        <f t="shared" si="428"/>
        <v>0</v>
      </c>
      <c r="F4386">
        <f t="shared" si="426"/>
        <v>0</v>
      </c>
      <c r="G4386" t="str">
        <f t="shared" si="429"/>
        <v>…</v>
      </c>
    </row>
    <row r="4387" spans="1:7" x14ac:dyDescent="0.3">
      <c r="A4387">
        <v>1.1497227775134733</v>
      </c>
      <c r="B4387">
        <f t="shared" si="427"/>
        <v>8</v>
      </c>
      <c r="C4387">
        <f t="shared" si="424"/>
        <v>9.1038288019262836E-15</v>
      </c>
      <c r="D4387">
        <f t="shared" si="425"/>
        <v>365</v>
      </c>
      <c r="E4387">
        <f t="shared" si="428"/>
        <v>0</v>
      </c>
      <c r="F4387">
        <f t="shared" si="426"/>
        <v>0</v>
      </c>
      <c r="G4387" t="str">
        <f t="shared" si="429"/>
        <v>…</v>
      </c>
    </row>
    <row r="4388" spans="1:7" x14ac:dyDescent="0.3">
      <c r="A4388">
        <v>1.1497227775148111</v>
      </c>
      <c r="B4388">
        <f t="shared" si="427"/>
        <v>8</v>
      </c>
      <c r="C4388">
        <f t="shared" si="424"/>
        <v>1.3378187446733136E-12</v>
      </c>
      <c r="D4388">
        <f t="shared" si="425"/>
        <v>366</v>
      </c>
      <c r="E4388">
        <f t="shared" si="428"/>
        <v>0</v>
      </c>
      <c r="F4388">
        <f t="shared" si="426"/>
        <v>0</v>
      </c>
      <c r="G4388" t="str">
        <f t="shared" si="429"/>
        <v>…</v>
      </c>
    </row>
    <row r="4389" spans="1:7" x14ac:dyDescent="0.3">
      <c r="A4389">
        <v>1.1559542303244792</v>
      </c>
      <c r="B4389">
        <f t="shared" si="427"/>
        <v>8</v>
      </c>
      <c r="C4389">
        <f t="shared" si="424"/>
        <v>6.231452809668081E-3</v>
      </c>
      <c r="D4389">
        <f t="shared" si="425"/>
        <v>367</v>
      </c>
      <c r="E4389">
        <f t="shared" si="428"/>
        <v>0</v>
      </c>
      <c r="F4389">
        <f t="shared" si="426"/>
        <v>0</v>
      </c>
      <c r="G4389" t="str">
        <f t="shared" si="429"/>
        <v>…</v>
      </c>
    </row>
    <row r="4390" spans="1:7" x14ac:dyDescent="0.3">
      <c r="A4390">
        <v>1.1559542303244792</v>
      </c>
      <c r="B4390">
        <f t="shared" si="427"/>
        <v>8</v>
      </c>
      <c r="C4390">
        <f t="shared" si="424"/>
        <v>0</v>
      </c>
      <c r="D4390">
        <f t="shared" si="425"/>
        <v>368</v>
      </c>
      <c r="E4390">
        <f t="shared" si="428"/>
        <v>0</v>
      </c>
      <c r="F4390">
        <f t="shared" si="426"/>
        <v>0</v>
      </c>
      <c r="G4390" t="str">
        <f t="shared" si="429"/>
        <v>…</v>
      </c>
    </row>
    <row r="4391" spans="1:7" x14ac:dyDescent="0.3">
      <c r="A4391">
        <v>1.1559542547516779</v>
      </c>
      <c r="B4391">
        <f t="shared" si="427"/>
        <v>8</v>
      </c>
      <c r="C4391">
        <f t="shared" si="424"/>
        <v>2.4427198708210085E-8</v>
      </c>
      <c r="D4391">
        <f t="shared" si="425"/>
        <v>369</v>
      </c>
      <c r="E4391">
        <f t="shared" si="428"/>
        <v>0</v>
      </c>
      <c r="F4391">
        <f t="shared" si="426"/>
        <v>0</v>
      </c>
      <c r="G4391" t="str">
        <f t="shared" si="429"/>
        <v>…</v>
      </c>
    </row>
    <row r="4392" spans="1:7" x14ac:dyDescent="0.3">
      <c r="A4392">
        <v>1.1559542547516779</v>
      </c>
      <c r="B4392">
        <f t="shared" si="427"/>
        <v>8</v>
      </c>
      <c r="C4392">
        <f t="shared" si="424"/>
        <v>0</v>
      </c>
      <c r="D4392">
        <f t="shared" si="425"/>
        <v>370</v>
      </c>
      <c r="E4392">
        <f t="shared" si="428"/>
        <v>0</v>
      </c>
      <c r="F4392">
        <f t="shared" si="426"/>
        <v>0</v>
      </c>
      <c r="G4392" t="str">
        <f t="shared" si="429"/>
        <v>…</v>
      </c>
    </row>
    <row r="4393" spans="1:7" x14ac:dyDescent="0.3">
      <c r="A4393">
        <v>1.1567345441527739</v>
      </c>
      <c r="B4393">
        <f t="shared" si="427"/>
        <v>8</v>
      </c>
      <c r="C4393">
        <f t="shared" si="424"/>
        <v>7.8028940109597933E-4</v>
      </c>
      <c r="D4393">
        <f t="shared" si="425"/>
        <v>371</v>
      </c>
      <c r="E4393">
        <f t="shared" si="428"/>
        <v>0</v>
      </c>
      <c r="F4393">
        <f t="shared" si="426"/>
        <v>0</v>
      </c>
      <c r="G4393" t="str">
        <f t="shared" si="429"/>
        <v>…</v>
      </c>
    </row>
    <row r="4394" spans="1:7" x14ac:dyDescent="0.3">
      <c r="A4394">
        <v>1.1696468964686046</v>
      </c>
      <c r="B4394">
        <f t="shared" si="427"/>
        <v>8</v>
      </c>
      <c r="C4394">
        <f t="shared" si="424"/>
        <v>1.2912352315830766E-2</v>
      </c>
      <c r="D4394">
        <f t="shared" si="425"/>
        <v>372</v>
      </c>
      <c r="E4394">
        <f t="shared" si="428"/>
        <v>0</v>
      </c>
      <c r="F4394">
        <f t="shared" si="426"/>
        <v>0</v>
      </c>
      <c r="G4394" t="str">
        <f t="shared" si="429"/>
        <v>…</v>
      </c>
    </row>
    <row r="4395" spans="1:7" x14ac:dyDescent="0.3">
      <c r="A4395">
        <v>1.1716834956437496</v>
      </c>
      <c r="B4395">
        <f t="shared" si="427"/>
        <v>8</v>
      </c>
      <c r="C4395">
        <f t="shared" si="424"/>
        <v>2.0365991751449819E-3</v>
      </c>
      <c r="D4395">
        <f t="shared" si="425"/>
        <v>373</v>
      </c>
      <c r="E4395">
        <f t="shared" si="428"/>
        <v>0</v>
      </c>
      <c r="F4395">
        <f t="shared" si="426"/>
        <v>0</v>
      </c>
      <c r="G4395" t="str">
        <f t="shared" si="429"/>
        <v>…</v>
      </c>
    </row>
    <row r="4396" spans="1:7" x14ac:dyDescent="0.3">
      <c r="A4396">
        <v>1.1716834958059628</v>
      </c>
      <c r="B4396">
        <f t="shared" si="427"/>
        <v>8</v>
      </c>
      <c r="C4396">
        <f t="shared" si="424"/>
        <v>1.6221313181574715E-10</v>
      </c>
      <c r="D4396">
        <f t="shared" si="425"/>
        <v>374</v>
      </c>
      <c r="E4396">
        <f t="shared" si="428"/>
        <v>0</v>
      </c>
      <c r="F4396">
        <f t="shared" si="426"/>
        <v>0</v>
      </c>
      <c r="G4396" t="str">
        <f t="shared" si="429"/>
        <v>…</v>
      </c>
    </row>
    <row r="4397" spans="1:7" x14ac:dyDescent="0.3">
      <c r="A4397">
        <v>1.1716835000543944</v>
      </c>
      <c r="B4397">
        <f t="shared" si="427"/>
        <v>8</v>
      </c>
      <c r="C4397">
        <f t="shared" si="424"/>
        <v>4.2484316065127814E-9</v>
      </c>
      <c r="D4397">
        <f t="shared" si="425"/>
        <v>375</v>
      </c>
      <c r="E4397">
        <f t="shared" si="428"/>
        <v>0</v>
      </c>
      <c r="F4397">
        <f t="shared" si="426"/>
        <v>0</v>
      </c>
      <c r="G4397" t="str">
        <f t="shared" si="429"/>
        <v>…</v>
      </c>
    </row>
    <row r="4398" spans="1:7" x14ac:dyDescent="0.3">
      <c r="A4398">
        <v>1.1716835000543944</v>
      </c>
      <c r="B4398">
        <f t="shared" si="427"/>
        <v>8</v>
      </c>
      <c r="C4398">
        <f t="shared" si="424"/>
        <v>0</v>
      </c>
      <c r="D4398">
        <f t="shared" si="425"/>
        <v>376</v>
      </c>
      <c r="E4398">
        <f t="shared" si="428"/>
        <v>0</v>
      </c>
      <c r="F4398">
        <f t="shared" si="426"/>
        <v>0</v>
      </c>
      <c r="G4398" t="str">
        <f t="shared" si="429"/>
        <v>…</v>
      </c>
    </row>
    <row r="4399" spans="1:7" x14ac:dyDescent="0.3">
      <c r="A4399">
        <v>1.5726432199543812</v>
      </c>
      <c r="B4399">
        <f t="shared" si="427"/>
        <v>8</v>
      </c>
      <c r="C4399">
        <f t="shared" si="424"/>
        <v>0.4009597198999868</v>
      </c>
      <c r="D4399">
        <f t="shared" si="425"/>
        <v>377</v>
      </c>
      <c r="E4399">
        <f t="shared" si="428"/>
        <v>0</v>
      </c>
      <c r="F4399">
        <f t="shared" si="426"/>
        <v>0</v>
      </c>
      <c r="G4399" t="str">
        <f t="shared" si="429"/>
        <v>…</v>
      </c>
    </row>
    <row r="4400" spans="1:7" x14ac:dyDescent="0.3">
      <c r="A4400">
        <v>1.5726432199543812</v>
      </c>
      <c r="B4400">
        <f t="shared" si="427"/>
        <v>8</v>
      </c>
      <c r="C4400">
        <f t="shared" si="424"/>
        <v>0</v>
      </c>
      <c r="D4400">
        <f t="shared" si="425"/>
        <v>378</v>
      </c>
      <c r="E4400">
        <f t="shared" si="428"/>
        <v>0</v>
      </c>
      <c r="F4400">
        <f t="shared" si="426"/>
        <v>0</v>
      </c>
      <c r="G4400" t="str">
        <f t="shared" si="429"/>
        <v>…</v>
      </c>
    </row>
    <row r="4401" spans="1:7" x14ac:dyDescent="0.3">
      <c r="A4401">
        <v>1.5726432199543852</v>
      </c>
      <c r="B4401">
        <f t="shared" si="427"/>
        <v>8</v>
      </c>
      <c r="C4401">
        <f t="shared" si="424"/>
        <v>3.9968028886505635E-15</v>
      </c>
      <c r="D4401">
        <f t="shared" si="425"/>
        <v>379</v>
      </c>
      <c r="E4401">
        <f t="shared" si="428"/>
        <v>0</v>
      </c>
      <c r="F4401">
        <f t="shared" si="426"/>
        <v>0</v>
      </c>
      <c r="G4401" t="str">
        <f t="shared" si="429"/>
        <v>…</v>
      </c>
    </row>
    <row r="4402" spans="1:7" x14ac:dyDescent="0.3">
      <c r="A4402">
        <v>1.5726432199543852</v>
      </c>
      <c r="B4402">
        <f t="shared" si="427"/>
        <v>8</v>
      </c>
      <c r="C4402">
        <f t="shared" si="424"/>
        <v>0</v>
      </c>
      <c r="D4402">
        <f t="shared" si="425"/>
        <v>380</v>
      </c>
      <c r="E4402">
        <f t="shared" si="428"/>
        <v>0</v>
      </c>
      <c r="F4402">
        <f t="shared" si="426"/>
        <v>0</v>
      </c>
      <c r="G4402" t="str">
        <f t="shared" si="429"/>
        <v>…</v>
      </c>
    </row>
    <row r="4403" spans="1:7" x14ac:dyDescent="0.3">
      <c r="A4403">
        <v>1.5726432224428553</v>
      </c>
      <c r="B4403">
        <f t="shared" si="427"/>
        <v>8</v>
      </c>
      <c r="C4403">
        <f t="shared" si="424"/>
        <v>2.4884700966509854E-9</v>
      </c>
      <c r="D4403">
        <f t="shared" si="425"/>
        <v>381</v>
      </c>
      <c r="E4403">
        <f t="shared" si="428"/>
        <v>0</v>
      </c>
      <c r="F4403">
        <f t="shared" si="426"/>
        <v>0</v>
      </c>
      <c r="G4403" t="str">
        <f t="shared" si="429"/>
        <v>…</v>
      </c>
    </row>
    <row r="4404" spans="1:7" x14ac:dyDescent="0.3">
      <c r="A4404">
        <v>1.5726432224428553</v>
      </c>
      <c r="B4404">
        <f t="shared" si="427"/>
        <v>8</v>
      </c>
      <c r="C4404">
        <f t="shared" si="424"/>
        <v>0</v>
      </c>
      <c r="D4404">
        <f t="shared" si="425"/>
        <v>382</v>
      </c>
      <c r="E4404">
        <f t="shared" si="428"/>
        <v>0</v>
      </c>
      <c r="F4404">
        <f t="shared" si="426"/>
        <v>0</v>
      </c>
      <c r="G4404" t="str">
        <f t="shared" si="429"/>
        <v>…</v>
      </c>
    </row>
    <row r="4405" spans="1:7" x14ac:dyDescent="0.3">
      <c r="A4405">
        <v>1.5726432224428553</v>
      </c>
      <c r="B4405">
        <f t="shared" si="427"/>
        <v>8</v>
      </c>
      <c r="C4405">
        <f t="shared" si="424"/>
        <v>0</v>
      </c>
      <c r="D4405">
        <f t="shared" si="425"/>
        <v>383</v>
      </c>
      <c r="E4405">
        <f t="shared" si="428"/>
        <v>0</v>
      </c>
      <c r="F4405">
        <f t="shared" si="426"/>
        <v>0</v>
      </c>
      <c r="G4405" t="str">
        <f t="shared" si="429"/>
        <v>…</v>
      </c>
    </row>
    <row r="4406" spans="1:7" x14ac:dyDescent="0.3">
      <c r="A4406">
        <v>1.5726432224429656</v>
      </c>
      <c r="B4406">
        <f t="shared" si="427"/>
        <v>8</v>
      </c>
      <c r="C4406">
        <f t="shared" si="424"/>
        <v>1.1035616864774056E-13</v>
      </c>
      <c r="D4406">
        <f t="shared" si="425"/>
        <v>384</v>
      </c>
      <c r="E4406">
        <f t="shared" si="428"/>
        <v>0</v>
      </c>
      <c r="F4406">
        <f t="shared" si="426"/>
        <v>0</v>
      </c>
      <c r="G4406" t="str">
        <f t="shared" si="429"/>
        <v>…</v>
      </c>
    </row>
    <row r="4407" spans="1:7" x14ac:dyDescent="0.3">
      <c r="A4407">
        <v>1.5734845527756671</v>
      </c>
      <c r="B4407">
        <f t="shared" si="427"/>
        <v>8</v>
      </c>
      <c r="C4407">
        <f t="shared" ref="C4407:C4470" si="430">A4407-A4406</f>
        <v>8.4133033270150648E-4</v>
      </c>
      <c r="D4407">
        <f t="shared" ref="D4407:D4470" si="431">D4406+1</f>
        <v>385</v>
      </c>
      <c r="E4407">
        <f t="shared" si="428"/>
        <v>0</v>
      </c>
      <c r="F4407">
        <f t="shared" ref="F4407:F4470" si="432">E4407-E4406</f>
        <v>0</v>
      </c>
      <c r="G4407" t="str">
        <f t="shared" si="429"/>
        <v>…</v>
      </c>
    </row>
    <row r="4408" spans="1:7" x14ac:dyDescent="0.3">
      <c r="A4408">
        <v>1.5734845527756671</v>
      </c>
      <c r="B4408">
        <f t="shared" ref="B4408:B4471" si="433">B4407</f>
        <v>8</v>
      </c>
      <c r="C4408">
        <f t="shared" si="430"/>
        <v>0</v>
      </c>
      <c r="D4408">
        <f t="shared" si="431"/>
        <v>386</v>
      </c>
      <c r="E4408">
        <f t="shared" si="428"/>
        <v>0</v>
      </c>
      <c r="F4408">
        <f t="shared" si="432"/>
        <v>0</v>
      </c>
      <c r="G4408" t="str">
        <f t="shared" si="429"/>
        <v>…</v>
      </c>
    </row>
    <row r="4409" spans="1:7" x14ac:dyDescent="0.3">
      <c r="A4409">
        <v>1.5734845527756671</v>
      </c>
      <c r="B4409">
        <f t="shared" si="433"/>
        <v>8</v>
      </c>
      <c r="C4409">
        <f t="shared" si="430"/>
        <v>0</v>
      </c>
      <c r="D4409">
        <f t="shared" si="431"/>
        <v>387</v>
      </c>
      <c r="E4409">
        <f t="shared" si="428"/>
        <v>0</v>
      </c>
      <c r="F4409">
        <f t="shared" si="432"/>
        <v>0</v>
      </c>
      <c r="G4409" t="str">
        <f t="shared" si="429"/>
        <v>…</v>
      </c>
    </row>
    <row r="4410" spans="1:7" x14ac:dyDescent="0.3">
      <c r="A4410">
        <v>1.5820279871395793</v>
      </c>
      <c r="B4410">
        <f t="shared" si="433"/>
        <v>8</v>
      </c>
      <c r="C4410">
        <f t="shared" si="430"/>
        <v>8.5434343639121391E-3</v>
      </c>
      <c r="D4410">
        <f t="shared" si="431"/>
        <v>388</v>
      </c>
      <c r="E4410">
        <f t="shared" si="428"/>
        <v>0</v>
      </c>
      <c r="F4410">
        <f t="shared" si="432"/>
        <v>0</v>
      </c>
      <c r="G4410" t="str">
        <f t="shared" si="429"/>
        <v>…</v>
      </c>
    </row>
    <row r="4411" spans="1:7" x14ac:dyDescent="0.3">
      <c r="A4411">
        <v>1.5820279871395793</v>
      </c>
      <c r="B4411">
        <f t="shared" si="433"/>
        <v>8</v>
      </c>
      <c r="C4411">
        <f t="shared" si="430"/>
        <v>0</v>
      </c>
      <c r="D4411">
        <f t="shared" si="431"/>
        <v>389</v>
      </c>
      <c r="E4411">
        <f t="shared" si="428"/>
        <v>0</v>
      </c>
      <c r="F4411">
        <f t="shared" si="432"/>
        <v>0</v>
      </c>
      <c r="G4411" t="str">
        <f t="shared" si="429"/>
        <v>…</v>
      </c>
    </row>
    <row r="4412" spans="1:7" x14ac:dyDescent="0.3">
      <c r="A4412">
        <v>1.5820279878376016</v>
      </c>
      <c r="B4412">
        <f t="shared" si="433"/>
        <v>8</v>
      </c>
      <c r="C4412">
        <f t="shared" si="430"/>
        <v>6.9802230662219245E-10</v>
      </c>
      <c r="D4412">
        <f t="shared" si="431"/>
        <v>390</v>
      </c>
      <c r="E4412">
        <f t="shared" si="428"/>
        <v>0</v>
      </c>
      <c r="F4412">
        <f t="shared" si="432"/>
        <v>0</v>
      </c>
      <c r="G4412" t="str">
        <f t="shared" si="429"/>
        <v>…</v>
      </c>
    </row>
    <row r="4413" spans="1:7" x14ac:dyDescent="0.3">
      <c r="A4413">
        <v>1.5820296553434794</v>
      </c>
      <c r="B4413">
        <f t="shared" si="433"/>
        <v>8</v>
      </c>
      <c r="C4413">
        <f t="shared" si="430"/>
        <v>1.667505877822606E-6</v>
      </c>
      <c r="D4413">
        <f t="shared" si="431"/>
        <v>391</v>
      </c>
      <c r="E4413">
        <f t="shared" si="428"/>
        <v>0</v>
      </c>
      <c r="F4413">
        <f t="shared" si="432"/>
        <v>0</v>
      </c>
      <c r="G4413" t="str">
        <f t="shared" si="429"/>
        <v>…</v>
      </c>
    </row>
    <row r="4414" spans="1:7" x14ac:dyDescent="0.3">
      <c r="A4414">
        <v>1.582031587396096</v>
      </c>
      <c r="B4414">
        <f t="shared" si="433"/>
        <v>8</v>
      </c>
      <c r="C4414">
        <f t="shared" si="430"/>
        <v>1.9320526165600427E-6</v>
      </c>
      <c r="D4414">
        <f t="shared" si="431"/>
        <v>392</v>
      </c>
      <c r="E4414">
        <f t="shared" si="428"/>
        <v>0</v>
      </c>
      <c r="F4414">
        <f t="shared" si="432"/>
        <v>0</v>
      </c>
      <c r="G4414" t="str">
        <f t="shared" si="429"/>
        <v>…</v>
      </c>
    </row>
    <row r="4415" spans="1:7" x14ac:dyDescent="0.3">
      <c r="A4415">
        <v>1.5820315884232647</v>
      </c>
      <c r="B4415">
        <f t="shared" si="433"/>
        <v>8</v>
      </c>
      <c r="C4415">
        <f t="shared" si="430"/>
        <v>1.0271687944651831E-9</v>
      </c>
      <c r="D4415">
        <f t="shared" si="431"/>
        <v>393</v>
      </c>
      <c r="E4415">
        <f t="shared" si="428"/>
        <v>0</v>
      </c>
      <c r="F4415">
        <f t="shared" si="432"/>
        <v>0</v>
      </c>
      <c r="G4415" t="str">
        <f t="shared" si="429"/>
        <v>…</v>
      </c>
    </row>
    <row r="4416" spans="1:7" x14ac:dyDescent="0.3">
      <c r="A4416">
        <v>1.5820315884278282</v>
      </c>
      <c r="B4416">
        <f t="shared" si="433"/>
        <v>8</v>
      </c>
      <c r="C4416">
        <f t="shared" si="430"/>
        <v>4.5634607204192434E-12</v>
      </c>
      <c r="D4416">
        <f t="shared" si="431"/>
        <v>394</v>
      </c>
      <c r="E4416">
        <f t="shared" si="428"/>
        <v>0</v>
      </c>
      <c r="F4416">
        <f t="shared" si="432"/>
        <v>0</v>
      </c>
      <c r="G4416" t="str">
        <f t="shared" si="429"/>
        <v>…</v>
      </c>
    </row>
    <row r="4417" spans="1:7" x14ac:dyDescent="0.3">
      <c r="A4417">
        <v>1.5820340640000123</v>
      </c>
      <c r="B4417">
        <f t="shared" si="433"/>
        <v>8</v>
      </c>
      <c r="C4417">
        <f t="shared" si="430"/>
        <v>2.4755721841351885E-6</v>
      </c>
      <c r="D4417">
        <f t="shared" si="431"/>
        <v>395</v>
      </c>
      <c r="E4417">
        <f t="shared" si="428"/>
        <v>0</v>
      </c>
      <c r="F4417">
        <f t="shared" si="432"/>
        <v>0</v>
      </c>
      <c r="G4417" t="str">
        <f t="shared" si="429"/>
        <v>…</v>
      </c>
    </row>
    <row r="4418" spans="1:7" x14ac:dyDescent="0.3">
      <c r="A4418">
        <v>1.5820340640000123</v>
      </c>
      <c r="B4418">
        <f t="shared" si="433"/>
        <v>8</v>
      </c>
      <c r="C4418">
        <f t="shared" si="430"/>
        <v>0</v>
      </c>
      <c r="D4418">
        <f t="shared" si="431"/>
        <v>396</v>
      </c>
      <c r="E4418">
        <f t="shared" si="428"/>
        <v>0</v>
      </c>
      <c r="F4418">
        <f t="shared" si="432"/>
        <v>0</v>
      </c>
      <c r="G4418" t="str">
        <f t="shared" si="429"/>
        <v>…</v>
      </c>
    </row>
    <row r="4419" spans="1:7" x14ac:dyDescent="0.3">
      <c r="A4419">
        <v>1.5822883040618794</v>
      </c>
      <c r="B4419">
        <f t="shared" si="433"/>
        <v>8</v>
      </c>
      <c r="C4419">
        <f t="shared" si="430"/>
        <v>2.5424006186702819E-4</v>
      </c>
      <c r="D4419">
        <f t="shared" si="431"/>
        <v>397</v>
      </c>
      <c r="E4419">
        <f t="shared" ref="E4419:E4482" si="434">IF(A4419&lt;7,0,D4419)</f>
        <v>0</v>
      </c>
      <c r="F4419">
        <f t="shared" si="432"/>
        <v>0</v>
      </c>
      <c r="G4419" t="str">
        <f t="shared" ref="G4419:G4482" si="435">IF(D4419&lt;50,"A",IF(D4419&lt;100,"B",IF(D4419&lt;150,"C",IF(D4419&lt;200,"D",IF(D4419&lt;250,"E",IF(D4419&lt;305,"F","…"))))))</f>
        <v>…</v>
      </c>
    </row>
    <row r="4420" spans="1:7" x14ac:dyDescent="0.3">
      <c r="A4420">
        <v>1.583307776416609</v>
      </c>
      <c r="B4420">
        <f t="shared" si="433"/>
        <v>8</v>
      </c>
      <c r="C4420">
        <f t="shared" si="430"/>
        <v>1.0194723547296558E-3</v>
      </c>
      <c r="D4420">
        <f t="shared" si="431"/>
        <v>398</v>
      </c>
      <c r="E4420">
        <f t="shared" si="434"/>
        <v>0</v>
      </c>
      <c r="F4420">
        <f t="shared" si="432"/>
        <v>0</v>
      </c>
      <c r="G4420" t="str">
        <f t="shared" si="435"/>
        <v>…</v>
      </c>
    </row>
    <row r="4421" spans="1:7" x14ac:dyDescent="0.3">
      <c r="A4421">
        <v>1.583307776416609</v>
      </c>
      <c r="B4421">
        <f t="shared" si="433"/>
        <v>8</v>
      </c>
      <c r="C4421">
        <f t="shared" si="430"/>
        <v>0</v>
      </c>
      <c r="D4421">
        <f t="shared" si="431"/>
        <v>399</v>
      </c>
      <c r="E4421">
        <f t="shared" si="434"/>
        <v>0</v>
      </c>
      <c r="F4421">
        <f t="shared" si="432"/>
        <v>0</v>
      </c>
      <c r="G4421" t="str">
        <f t="shared" si="435"/>
        <v>…</v>
      </c>
    </row>
    <row r="4422" spans="1:7" x14ac:dyDescent="0.3">
      <c r="A4422">
        <v>1.5833104812033436</v>
      </c>
      <c r="B4422">
        <f t="shared" si="433"/>
        <v>8</v>
      </c>
      <c r="C4422">
        <f t="shared" si="430"/>
        <v>2.7047867345864063E-6</v>
      </c>
      <c r="D4422">
        <f t="shared" si="431"/>
        <v>400</v>
      </c>
      <c r="E4422">
        <f t="shared" si="434"/>
        <v>0</v>
      </c>
      <c r="F4422">
        <f t="shared" si="432"/>
        <v>0</v>
      </c>
      <c r="G4422" t="str">
        <f t="shared" si="435"/>
        <v>…</v>
      </c>
    </row>
    <row r="4423" spans="1:7" x14ac:dyDescent="0.3">
      <c r="A4423">
        <v>1.5833104812033441</v>
      </c>
      <c r="B4423">
        <f t="shared" si="433"/>
        <v>8</v>
      </c>
      <c r="C4423">
        <f t="shared" si="430"/>
        <v>0</v>
      </c>
      <c r="D4423">
        <f t="shared" si="431"/>
        <v>401</v>
      </c>
      <c r="E4423">
        <f t="shared" si="434"/>
        <v>0</v>
      </c>
      <c r="F4423">
        <f t="shared" si="432"/>
        <v>0</v>
      </c>
      <c r="G4423" t="str">
        <f t="shared" si="435"/>
        <v>…</v>
      </c>
    </row>
    <row r="4424" spans="1:7" x14ac:dyDescent="0.3">
      <c r="A4424">
        <v>1.5833104812033441</v>
      </c>
      <c r="B4424">
        <f t="shared" si="433"/>
        <v>8</v>
      </c>
      <c r="C4424">
        <f t="shared" si="430"/>
        <v>0</v>
      </c>
      <c r="D4424">
        <f t="shared" si="431"/>
        <v>402</v>
      </c>
      <c r="E4424">
        <f t="shared" si="434"/>
        <v>0</v>
      </c>
      <c r="F4424">
        <f t="shared" si="432"/>
        <v>0</v>
      </c>
      <c r="G4424" t="str">
        <f t="shared" si="435"/>
        <v>…</v>
      </c>
    </row>
    <row r="4425" spans="1:7" x14ac:dyDescent="0.3">
      <c r="A4425">
        <v>1.5833661103676027</v>
      </c>
      <c r="B4425">
        <f t="shared" si="433"/>
        <v>8</v>
      </c>
      <c r="C4425">
        <f t="shared" si="430"/>
        <v>5.5629164258608199E-5</v>
      </c>
      <c r="D4425">
        <f t="shared" si="431"/>
        <v>403</v>
      </c>
      <c r="E4425">
        <f t="shared" si="434"/>
        <v>0</v>
      </c>
      <c r="F4425">
        <f t="shared" si="432"/>
        <v>0</v>
      </c>
      <c r="G4425" t="str">
        <f t="shared" si="435"/>
        <v>…</v>
      </c>
    </row>
    <row r="4426" spans="1:7" x14ac:dyDescent="0.3">
      <c r="A4426">
        <v>1.583366129968049</v>
      </c>
      <c r="B4426">
        <f t="shared" si="433"/>
        <v>8</v>
      </c>
      <c r="C4426">
        <f t="shared" si="430"/>
        <v>1.9600446377054936E-8</v>
      </c>
      <c r="D4426">
        <f t="shared" si="431"/>
        <v>404</v>
      </c>
      <c r="E4426">
        <f t="shared" si="434"/>
        <v>0</v>
      </c>
      <c r="F4426">
        <f t="shared" si="432"/>
        <v>0</v>
      </c>
      <c r="G4426" t="str">
        <f t="shared" si="435"/>
        <v>…</v>
      </c>
    </row>
    <row r="4427" spans="1:7" x14ac:dyDescent="0.3">
      <c r="A4427">
        <v>1.583366129968071</v>
      </c>
      <c r="B4427">
        <f t="shared" si="433"/>
        <v>8</v>
      </c>
      <c r="C4427">
        <f t="shared" si="430"/>
        <v>2.19824158875781E-14</v>
      </c>
      <c r="D4427">
        <f t="shared" si="431"/>
        <v>405</v>
      </c>
      <c r="E4427">
        <f t="shared" si="434"/>
        <v>0</v>
      </c>
      <c r="F4427">
        <f t="shared" si="432"/>
        <v>0</v>
      </c>
      <c r="G4427" t="str">
        <f t="shared" si="435"/>
        <v>…</v>
      </c>
    </row>
    <row r="4428" spans="1:7" x14ac:dyDescent="0.3">
      <c r="A4428">
        <v>1.583366129968073</v>
      </c>
      <c r="B4428">
        <f t="shared" si="433"/>
        <v>8</v>
      </c>
      <c r="C4428">
        <f t="shared" si="430"/>
        <v>1.9984014443252818E-15</v>
      </c>
      <c r="D4428">
        <f t="shared" si="431"/>
        <v>406</v>
      </c>
      <c r="E4428">
        <f t="shared" si="434"/>
        <v>0</v>
      </c>
      <c r="F4428">
        <f t="shared" si="432"/>
        <v>0</v>
      </c>
      <c r="G4428" t="str">
        <f t="shared" si="435"/>
        <v>…</v>
      </c>
    </row>
    <row r="4429" spans="1:7" x14ac:dyDescent="0.3">
      <c r="A4429">
        <v>1.583366129968073</v>
      </c>
      <c r="B4429">
        <f t="shared" si="433"/>
        <v>8</v>
      </c>
      <c r="C4429">
        <f t="shared" si="430"/>
        <v>0</v>
      </c>
      <c r="D4429">
        <f t="shared" si="431"/>
        <v>407</v>
      </c>
      <c r="E4429">
        <f t="shared" si="434"/>
        <v>0</v>
      </c>
      <c r="F4429">
        <f t="shared" si="432"/>
        <v>0</v>
      </c>
      <c r="G4429" t="str">
        <f t="shared" si="435"/>
        <v>…</v>
      </c>
    </row>
    <row r="4430" spans="1:7" x14ac:dyDescent="0.3">
      <c r="A4430">
        <v>1.583366129968073</v>
      </c>
      <c r="B4430">
        <f t="shared" si="433"/>
        <v>8</v>
      </c>
      <c r="C4430">
        <f t="shared" si="430"/>
        <v>0</v>
      </c>
      <c r="D4430">
        <f t="shared" si="431"/>
        <v>408</v>
      </c>
      <c r="E4430">
        <f t="shared" si="434"/>
        <v>0</v>
      </c>
      <c r="F4430">
        <f t="shared" si="432"/>
        <v>0</v>
      </c>
      <c r="G4430" t="str">
        <f t="shared" si="435"/>
        <v>…</v>
      </c>
    </row>
    <row r="4431" spans="1:7" x14ac:dyDescent="0.3">
      <c r="A4431">
        <v>1.583366129968073</v>
      </c>
      <c r="B4431">
        <f t="shared" si="433"/>
        <v>8</v>
      </c>
      <c r="C4431">
        <f t="shared" si="430"/>
        <v>0</v>
      </c>
      <c r="D4431">
        <f t="shared" si="431"/>
        <v>409</v>
      </c>
      <c r="E4431">
        <f t="shared" si="434"/>
        <v>0</v>
      </c>
      <c r="F4431">
        <f t="shared" si="432"/>
        <v>0</v>
      </c>
      <c r="G4431" t="str">
        <f t="shared" si="435"/>
        <v>…</v>
      </c>
    </row>
    <row r="4432" spans="1:7" x14ac:dyDescent="0.3">
      <c r="A4432">
        <v>1.5833664997718433</v>
      </c>
      <c r="B4432">
        <f t="shared" si="433"/>
        <v>8</v>
      </c>
      <c r="C4432">
        <f t="shared" si="430"/>
        <v>3.6980377027262534E-7</v>
      </c>
      <c r="D4432">
        <f t="shared" si="431"/>
        <v>410</v>
      </c>
      <c r="E4432">
        <f t="shared" si="434"/>
        <v>0</v>
      </c>
      <c r="F4432">
        <f t="shared" si="432"/>
        <v>0</v>
      </c>
      <c r="G4432" t="str">
        <f t="shared" si="435"/>
        <v>…</v>
      </c>
    </row>
    <row r="4433" spans="1:7" x14ac:dyDescent="0.3">
      <c r="A4433">
        <v>1.5833664997719545</v>
      </c>
      <c r="B4433">
        <f t="shared" si="433"/>
        <v>8</v>
      </c>
      <c r="C4433">
        <f t="shared" si="430"/>
        <v>1.1124434706744069E-13</v>
      </c>
      <c r="D4433">
        <f t="shared" si="431"/>
        <v>411</v>
      </c>
      <c r="E4433">
        <f t="shared" si="434"/>
        <v>0</v>
      </c>
      <c r="F4433">
        <f t="shared" si="432"/>
        <v>0</v>
      </c>
      <c r="G4433" t="str">
        <f t="shared" si="435"/>
        <v>…</v>
      </c>
    </row>
    <row r="4434" spans="1:7" x14ac:dyDescent="0.3">
      <c r="A4434">
        <v>1.5957555724818566</v>
      </c>
      <c r="B4434">
        <f t="shared" si="433"/>
        <v>8</v>
      </c>
      <c r="C4434">
        <f t="shared" si="430"/>
        <v>1.2389072709902083E-2</v>
      </c>
      <c r="D4434">
        <f t="shared" si="431"/>
        <v>412</v>
      </c>
      <c r="E4434">
        <f t="shared" si="434"/>
        <v>0</v>
      </c>
      <c r="F4434">
        <f t="shared" si="432"/>
        <v>0</v>
      </c>
      <c r="G4434" t="str">
        <f t="shared" si="435"/>
        <v>…</v>
      </c>
    </row>
    <row r="4435" spans="1:7" x14ac:dyDescent="0.3">
      <c r="A4435">
        <v>1.5957555724818566</v>
      </c>
      <c r="B4435">
        <f t="shared" si="433"/>
        <v>8</v>
      </c>
      <c r="C4435">
        <f t="shared" si="430"/>
        <v>0</v>
      </c>
      <c r="D4435">
        <f t="shared" si="431"/>
        <v>413</v>
      </c>
      <c r="E4435">
        <f t="shared" si="434"/>
        <v>0</v>
      </c>
      <c r="F4435">
        <f t="shared" si="432"/>
        <v>0</v>
      </c>
      <c r="G4435" t="str">
        <f t="shared" si="435"/>
        <v>…</v>
      </c>
    </row>
    <row r="4436" spans="1:7" x14ac:dyDescent="0.3">
      <c r="A4436">
        <v>1.609769318627815</v>
      </c>
      <c r="B4436">
        <f t="shared" si="433"/>
        <v>8</v>
      </c>
      <c r="C4436">
        <f t="shared" si="430"/>
        <v>1.4013746145958406E-2</v>
      </c>
      <c r="D4436">
        <f t="shared" si="431"/>
        <v>414</v>
      </c>
      <c r="E4436">
        <f t="shared" si="434"/>
        <v>0</v>
      </c>
      <c r="F4436">
        <f t="shared" si="432"/>
        <v>0</v>
      </c>
      <c r="G4436" t="str">
        <f t="shared" si="435"/>
        <v>…</v>
      </c>
    </row>
    <row r="4437" spans="1:7" x14ac:dyDescent="0.3">
      <c r="A4437">
        <v>1.610829867908993</v>
      </c>
      <c r="B4437">
        <f t="shared" si="433"/>
        <v>8</v>
      </c>
      <c r="C4437">
        <f t="shared" si="430"/>
        <v>1.060549281177936E-3</v>
      </c>
      <c r="D4437">
        <f t="shared" si="431"/>
        <v>415</v>
      </c>
      <c r="E4437">
        <f t="shared" si="434"/>
        <v>0</v>
      </c>
      <c r="F4437">
        <f t="shared" si="432"/>
        <v>0</v>
      </c>
      <c r="G4437" t="str">
        <f t="shared" si="435"/>
        <v>…</v>
      </c>
    </row>
    <row r="4438" spans="1:7" x14ac:dyDescent="0.3">
      <c r="A4438">
        <v>1.610829867908993</v>
      </c>
      <c r="B4438">
        <f t="shared" si="433"/>
        <v>8</v>
      </c>
      <c r="C4438">
        <f t="shared" si="430"/>
        <v>0</v>
      </c>
      <c r="D4438">
        <f t="shared" si="431"/>
        <v>416</v>
      </c>
      <c r="E4438">
        <f t="shared" si="434"/>
        <v>0</v>
      </c>
      <c r="F4438">
        <f t="shared" si="432"/>
        <v>0</v>
      </c>
      <c r="G4438" t="str">
        <f t="shared" si="435"/>
        <v>…</v>
      </c>
    </row>
    <row r="4439" spans="1:7" x14ac:dyDescent="0.3">
      <c r="A4439">
        <v>1.610829867908993</v>
      </c>
      <c r="B4439">
        <f t="shared" si="433"/>
        <v>8</v>
      </c>
      <c r="C4439">
        <f t="shared" si="430"/>
        <v>0</v>
      </c>
      <c r="D4439">
        <f t="shared" si="431"/>
        <v>417</v>
      </c>
      <c r="E4439">
        <f t="shared" si="434"/>
        <v>0</v>
      </c>
      <c r="F4439">
        <f t="shared" si="432"/>
        <v>0</v>
      </c>
      <c r="G4439" t="str">
        <f t="shared" si="435"/>
        <v>…</v>
      </c>
    </row>
    <row r="4440" spans="1:7" x14ac:dyDescent="0.3">
      <c r="A4440">
        <v>1.610829867908993</v>
      </c>
      <c r="B4440">
        <f t="shared" si="433"/>
        <v>8</v>
      </c>
      <c r="C4440">
        <f t="shared" si="430"/>
        <v>0</v>
      </c>
      <c r="D4440">
        <f t="shared" si="431"/>
        <v>418</v>
      </c>
      <c r="E4440">
        <f t="shared" si="434"/>
        <v>0</v>
      </c>
      <c r="F4440">
        <f t="shared" si="432"/>
        <v>0</v>
      </c>
      <c r="G4440" t="str">
        <f t="shared" si="435"/>
        <v>…</v>
      </c>
    </row>
    <row r="4441" spans="1:7" x14ac:dyDescent="0.3">
      <c r="A4441">
        <v>1.6108298692099858</v>
      </c>
      <c r="B4441">
        <f t="shared" si="433"/>
        <v>8</v>
      </c>
      <c r="C4441">
        <f t="shared" si="430"/>
        <v>1.3009928689911021E-9</v>
      </c>
      <c r="D4441">
        <f t="shared" si="431"/>
        <v>419</v>
      </c>
      <c r="E4441">
        <f t="shared" si="434"/>
        <v>0</v>
      </c>
      <c r="F4441">
        <f t="shared" si="432"/>
        <v>0</v>
      </c>
      <c r="G4441" t="str">
        <f t="shared" si="435"/>
        <v>…</v>
      </c>
    </row>
    <row r="4442" spans="1:7" x14ac:dyDescent="0.3">
      <c r="A4442">
        <v>1.6108298692099858</v>
      </c>
      <c r="B4442">
        <f t="shared" si="433"/>
        <v>8</v>
      </c>
      <c r="C4442">
        <f t="shared" si="430"/>
        <v>0</v>
      </c>
      <c r="D4442">
        <f t="shared" si="431"/>
        <v>420</v>
      </c>
      <c r="E4442">
        <f t="shared" si="434"/>
        <v>0</v>
      </c>
      <c r="F4442">
        <f t="shared" si="432"/>
        <v>0</v>
      </c>
      <c r="G4442" t="str">
        <f t="shared" si="435"/>
        <v>…</v>
      </c>
    </row>
    <row r="4443" spans="1:7" x14ac:dyDescent="0.3">
      <c r="A4443">
        <v>1.6108298693957874</v>
      </c>
      <c r="B4443">
        <f t="shared" si="433"/>
        <v>8</v>
      </c>
      <c r="C4443">
        <f t="shared" si="430"/>
        <v>1.85801596330748E-10</v>
      </c>
      <c r="D4443">
        <f t="shared" si="431"/>
        <v>421</v>
      </c>
      <c r="E4443">
        <f t="shared" si="434"/>
        <v>0</v>
      </c>
      <c r="F4443">
        <f t="shared" si="432"/>
        <v>0</v>
      </c>
      <c r="G4443" t="str">
        <f t="shared" si="435"/>
        <v>…</v>
      </c>
    </row>
    <row r="4444" spans="1:7" x14ac:dyDescent="0.3">
      <c r="A4444">
        <v>1.6108361776703692</v>
      </c>
      <c r="B4444">
        <f t="shared" si="433"/>
        <v>8</v>
      </c>
      <c r="C4444">
        <f t="shared" si="430"/>
        <v>6.3082745818121566E-6</v>
      </c>
      <c r="D4444">
        <f t="shared" si="431"/>
        <v>422</v>
      </c>
      <c r="E4444">
        <f t="shared" si="434"/>
        <v>0</v>
      </c>
      <c r="F4444">
        <f t="shared" si="432"/>
        <v>0</v>
      </c>
      <c r="G4444" t="str">
        <f t="shared" si="435"/>
        <v>…</v>
      </c>
    </row>
    <row r="4445" spans="1:7" x14ac:dyDescent="0.3">
      <c r="A4445">
        <v>1.6115281118525613</v>
      </c>
      <c r="B4445">
        <f t="shared" si="433"/>
        <v>8</v>
      </c>
      <c r="C4445">
        <f t="shared" si="430"/>
        <v>6.9193418219204439E-4</v>
      </c>
      <c r="D4445">
        <f t="shared" si="431"/>
        <v>423</v>
      </c>
      <c r="E4445">
        <f t="shared" si="434"/>
        <v>0</v>
      </c>
      <c r="F4445">
        <f t="shared" si="432"/>
        <v>0</v>
      </c>
      <c r="G4445" t="str">
        <f t="shared" si="435"/>
        <v>…</v>
      </c>
    </row>
    <row r="4446" spans="1:7" x14ac:dyDescent="0.3">
      <c r="A4446">
        <v>1.6115281118571469</v>
      </c>
      <c r="B4446">
        <f t="shared" si="433"/>
        <v>8</v>
      </c>
      <c r="C4446">
        <f t="shared" si="430"/>
        <v>4.5856651809117466E-12</v>
      </c>
      <c r="D4446">
        <f t="shared" si="431"/>
        <v>424</v>
      </c>
      <c r="E4446">
        <f t="shared" si="434"/>
        <v>0</v>
      </c>
      <c r="F4446">
        <f t="shared" si="432"/>
        <v>0</v>
      </c>
      <c r="G4446" t="str">
        <f t="shared" si="435"/>
        <v>…</v>
      </c>
    </row>
    <row r="4447" spans="1:7" x14ac:dyDescent="0.3">
      <c r="A4447">
        <v>1.6115281119330807</v>
      </c>
      <c r="B4447">
        <f t="shared" si="433"/>
        <v>8</v>
      </c>
      <c r="C4447">
        <f t="shared" si="430"/>
        <v>7.5933703769237582E-11</v>
      </c>
      <c r="D4447">
        <f t="shared" si="431"/>
        <v>425</v>
      </c>
      <c r="E4447">
        <f t="shared" si="434"/>
        <v>0</v>
      </c>
      <c r="F4447">
        <f t="shared" si="432"/>
        <v>0</v>
      </c>
      <c r="G4447" t="str">
        <f t="shared" si="435"/>
        <v>…</v>
      </c>
    </row>
    <row r="4448" spans="1:7" x14ac:dyDescent="0.3">
      <c r="A4448">
        <v>1.6115281119330813</v>
      </c>
      <c r="B4448">
        <f t="shared" si="433"/>
        <v>8</v>
      </c>
      <c r="C4448">
        <f t="shared" si="430"/>
        <v>0</v>
      </c>
      <c r="D4448">
        <f t="shared" si="431"/>
        <v>426</v>
      </c>
      <c r="E4448">
        <f t="shared" si="434"/>
        <v>0</v>
      </c>
      <c r="F4448">
        <f t="shared" si="432"/>
        <v>0</v>
      </c>
      <c r="G4448" t="str">
        <f t="shared" si="435"/>
        <v>…</v>
      </c>
    </row>
    <row r="4449" spans="1:7" x14ac:dyDescent="0.3">
      <c r="A4449">
        <v>1.6115281119374489</v>
      </c>
      <c r="B4449">
        <f t="shared" si="433"/>
        <v>8</v>
      </c>
      <c r="C4449">
        <f t="shared" si="430"/>
        <v>4.3676173788753658E-12</v>
      </c>
      <c r="D4449">
        <f t="shared" si="431"/>
        <v>427</v>
      </c>
      <c r="E4449">
        <f t="shared" si="434"/>
        <v>0</v>
      </c>
      <c r="F4449">
        <f t="shared" si="432"/>
        <v>0</v>
      </c>
      <c r="G4449" t="str">
        <f t="shared" si="435"/>
        <v>…</v>
      </c>
    </row>
    <row r="4450" spans="1:7" x14ac:dyDescent="0.3">
      <c r="A4450">
        <v>1.6115281119374489</v>
      </c>
      <c r="B4450">
        <f t="shared" si="433"/>
        <v>8</v>
      </c>
      <c r="C4450">
        <f t="shared" si="430"/>
        <v>0</v>
      </c>
      <c r="D4450">
        <f t="shared" si="431"/>
        <v>428</v>
      </c>
      <c r="E4450">
        <f t="shared" si="434"/>
        <v>0</v>
      </c>
      <c r="F4450">
        <f t="shared" si="432"/>
        <v>0</v>
      </c>
      <c r="G4450" t="str">
        <f t="shared" si="435"/>
        <v>…</v>
      </c>
    </row>
    <row r="4451" spans="1:7" x14ac:dyDescent="0.3">
      <c r="A4451">
        <v>1.6115281119374489</v>
      </c>
      <c r="B4451">
        <f t="shared" si="433"/>
        <v>8</v>
      </c>
      <c r="C4451">
        <f t="shared" si="430"/>
        <v>0</v>
      </c>
      <c r="D4451">
        <f t="shared" si="431"/>
        <v>429</v>
      </c>
      <c r="E4451">
        <f t="shared" si="434"/>
        <v>0</v>
      </c>
      <c r="F4451">
        <f t="shared" si="432"/>
        <v>0</v>
      </c>
      <c r="G4451" t="str">
        <f t="shared" si="435"/>
        <v>…</v>
      </c>
    </row>
    <row r="4452" spans="1:7" x14ac:dyDescent="0.3">
      <c r="A4452">
        <v>1.6115281119374489</v>
      </c>
      <c r="B4452">
        <f t="shared" si="433"/>
        <v>8</v>
      </c>
      <c r="C4452">
        <f t="shared" si="430"/>
        <v>0</v>
      </c>
      <c r="D4452">
        <f t="shared" si="431"/>
        <v>430</v>
      </c>
      <c r="E4452">
        <f t="shared" si="434"/>
        <v>0</v>
      </c>
      <c r="F4452">
        <f t="shared" si="432"/>
        <v>0</v>
      </c>
      <c r="G4452" t="str">
        <f t="shared" si="435"/>
        <v>…</v>
      </c>
    </row>
    <row r="4453" spans="1:7" x14ac:dyDescent="0.3">
      <c r="A4453">
        <v>1.6115281119374489</v>
      </c>
      <c r="B4453">
        <f t="shared" si="433"/>
        <v>8</v>
      </c>
      <c r="C4453">
        <f t="shared" si="430"/>
        <v>0</v>
      </c>
      <c r="D4453">
        <f t="shared" si="431"/>
        <v>431</v>
      </c>
      <c r="E4453">
        <f t="shared" si="434"/>
        <v>0</v>
      </c>
      <c r="F4453">
        <f t="shared" si="432"/>
        <v>0</v>
      </c>
      <c r="G4453" t="str">
        <f t="shared" si="435"/>
        <v>…</v>
      </c>
    </row>
    <row r="4454" spans="1:7" x14ac:dyDescent="0.3">
      <c r="A4454">
        <v>1.6115306302465755</v>
      </c>
      <c r="B4454">
        <f t="shared" si="433"/>
        <v>8</v>
      </c>
      <c r="C4454">
        <f t="shared" si="430"/>
        <v>2.5183091265645885E-6</v>
      </c>
      <c r="D4454">
        <f t="shared" si="431"/>
        <v>432</v>
      </c>
      <c r="E4454">
        <f t="shared" si="434"/>
        <v>0</v>
      </c>
      <c r="F4454">
        <f t="shared" si="432"/>
        <v>0</v>
      </c>
      <c r="G4454" t="str">
        <f t="shared" si="435"/>
        <v>…</v>
      </c>
    </row>
    <row r="4455" spans="1:7" x14ac:dyDescent="0.3">
      <c r="A4455">
        <v>1.6115306302465755</v>
      </c>
      <c r="B4455">
        <f t="shared" si="433"/>
        <v>8</v>
      </c>
      <c r="C4455">
        <f t="shared" si="430"/>
        <v>0</v>
      </c>
      <c r="D4455">
        <f t="shared" si="431"/>
        <v>433</v>
      </c>
      <c r="E4455">
        <f t="shared" si="434"/>
        <v>0</v>
      </c>
      <c r="F4455">
        <f t="shared" si="432"/>
        <v>0</v>
      </c>
      <c r="G4455" t="str">
        <f t="shared" si="435"/>
        <v>…</v>
      </c>
    </row>
    <row r="4456" spans="1:7" x14ac:dyDescent="0.3">
      <c r="A4456">
        <v>1.6115306302465755</v>
      </c>
      <c r="B4456">
        <f t="shared" si="433"/>
        <v>8</v>
      </c>
      <c r="C4456">
        <f t="shared" si="430"/>
        <v>0</v>
      </c>
      <c r="D4456">
        <f t="shared" si="431"/>
        <v>434</v>
      </c>
      <c r="E4456">
        <f t="shared" si="434"/>
        <v>0</v>
      </c>
      <c r="F4456">
        <f t="shared" si="432"/>
        <v>0</v>
      </c>
      <c r="G4456" t="str">
        <f t="shared" si="435"/>
        <v>…</v>
      </c>
    </row>
    <row r="4457" spans="1:7" x14ac:dyDescent="0.3">
      <c r="A4457">
        <v>1.6115306302465755</v>
      </c>
      <c r="B4457">
        <f t="shared" si="433"/>
        <v>8</v>
      </c>
      <c r="C4457">
        <f t="shared" si="430"/>
        <v>0</v>
      </c>
      <c r="D4457">
        <f t="shared" si="431"/>
        <v>435</v>
      </c>
      <c r="E4457">
        <f t="shared" si="434"/>
        <v>0</v>
      </c>
      <c r="F4457">
        <f t="shared" si="432"/>
        <v>0</v>
      </c>
      <c r="G4457" t="str">
        <f t="shared" si="435"/>
        <v>…</v>
      </c>
    </row>
    <row r="4458" spans="1:7" x14ac:dyDescent="0.3">
      <c r="A4458">
        <v>1.6115306302969885</v>
      </c>
      <c r="B4458">
        <f t="shared" si="433"/>
        <v>8</v>
      </c>
      <c r="C4458">
        <f t="shared" si="430"/>
        <v>5.0413007102179108E-11</v>
      </c>
      <c r="D4458">
        <f t="shared" si="431"/>
        <v>436</v>
      </c>
      <c r="E4458">
        <f t="shared" si="434"/>
        <v>0</v>
      </c>
      <c r="F4458">
        <f t="shared" si="432"/>
        <v>0</v>
      </c>
      <c r="G4458" t="str">
        <f t="shared" si="435"/>
        <v>…</v>
      </c>
    </row>
    <row r="4459" spans="1:7" x14ac:dyDescent="0.3">
      <c r="A4459">
        <v>1.6115306302970751</v>
      </c>
      <c r="B4459">
        <f t="shared" si="433"/>
        <v>8</v>
      </c>
      <c r="C4459">
        <f t="shared" si="430"/>
        <v>8.659739592076221E-14</v>
      </c>
      <c r="D4459">
        <f t="shared" si="431"/>
        <v>437</v>
      </c>
      <c r="E4459">
        <f t="shared" si="434"/>
        <v>0</v>
      </c>
      <c r="F4459">
        <f t="shared" si="432"/>
        <v>0</v>
      </c>
      <c r="G4459" t="str">
        <f t="shared" si="435"/>
        <v>…</v>
      </c>
    </row>
    <row r="4460" spans="1:7" x14ac:dyDescent="0.3">
      <c r="A4460">
        <v>1.6115310451215437</v>
      </c>
      <c r="B4460">
        <f t="shared" si="433"/>
        <v>8</v>
      </c>
      <c r="C4460">
        <f t="shared" si="430"/>
        <v>4.1482446855312105E-7</v>
      </c>
      <c r="D4460">
        <f t="shared" si="431"/>
        <v>438</v>
      </c>
      <c r="E4460">
        <f t="shared" si="434"/>
        <v>0</v>
      </c>
      <c r="F4460">
        <f t="shared" si="432"/>
        <v>0</v>
      </c>
      <c r="G4460" t="str">
        <f t="shared" si="435"/>
        <v>…</v>
      </c>
    </row>
    <row r="4461" spans="1:7" x14ac:dyDescent="0.3">
      <c r="A4461">
        <v>1.6115310451215437</v>
      </c>
      <c r="B4461">
        <f t="shared" si="433"/>
        <v>8</v>
      </c>
      <c r="C4461">
        <f t="shared" si="430"/>
        <v>0</v>
      </c>
      <c r="D4461">
        <f t="shared" si="431"/>
        <v>439</v>
      </c>
      <c r="E4461">
        <f t="shared" si="434"/>
        <v>0</v>
      </c>
      <c r="F4461">
        <f t="shared" si="432"/>
        <v>0</v>
      </c>
      <c r="G4461" t="str">
        <f t="shared" si="435"/>
        <v>…</v>
      </c>
    </row>
    <row r="4462" spans="1:7" x14ac:dyDescent="0.3">
      <c r="A4462">
        <v>1.6115310451215437</v>
      </c>
      <c r="B4462">
        <f t="shared" si="433"/>
        <v>8</v>
      </c>
      <c r="C4462">
        <f t="shared" si="430"/>
        <v>0</v>
      </c>
      <c r="D4462">
        <f t="shared" si="431"/>
        <v>440</v>
      </c>
      <c r="E4462">
        <f t="shared" si="434"/>
        <v>0</v>
      </c>
      <c r="F4462">
        <f t="shared" si="432"/>
        <v>0</v>
      </c>
      <c r="G4462" t="str">
        <f t="shared" si="435"/>
        <v>…</v>
      </c>
    </row>
    <row r="4463" spans="1:7" x14ac:dyDescent="0.3">
      <c r="A4463">
        <v>1.6115310451891884</v>
      </c>
      <c r="B4463">
        <f t="shared" si="433"/>
        <v>8</v>
      </c>
      <c r="C4463">
        <f t="shared" si="430"/>
        <v>6.7644778667386163E-11</v>
      </c>
      <c r="D4463">
        <f t="shared" si="431"/>
        <v>441</v>
      </c>
      <c r="E4463">
        <f t="shared" si="434"/>
        <v>0</v>
      </c>
      <c r="F4463">
        <f t="shared" si="432"/>
        <v>0</v>
      </c>
      <c r="G4463" t="str">
        <f t="shared" si="435"/>
        <v>…</v>
      </c>
    </row>
    <row r="4464" spans="1:7" x14ac:dyDescent="0.3">
      <c r="A4464">
        <v>1.6115310453913543</v>
      </c>
      <c r="B4464">
        <f t="shared" si="433"/>
        <v>8</v>
      </c>
      <c r="C4464">
        <f t="shared" si="430"/>
        <v>2.0216583962451296E-10</v>
      </c>
      <c r="D4464">
        <f t="shared" si="431"/>
        <v>442</v>
      </c>
      <c r="E4464">
        <f t="shared" si="434"/>
        <v>0</v>
      </c>
      <c r="F4464">
        <f t="shared" si="432"/>
        <v>0</v>
      </c>
      <c r="G4464" t="str">
        <f t="shared" si="435"/>
        <v>…</v>
      </c>
    </row>
    <row r="4465" spans="1:7" x14ac:dyDescent="0.3">
      <c r="A4465">
        <v>1.6115342971822748</v>
      </c>
      <c r="B4465">
        <f t="shared" si="433"/>
        <v>8</v>
      </c>
      <c r="C4465">
        <f t="shared" si="430"/>
        <v>3.2517909205331819E-6</v>
      </c>
      <c r="D4465">
        <f t="shared" si="431"/>
        <v>443</v>
      </c>
      <c r="E4465">
        <f t="shared" si="434"/>
        <v>0</v>
      </c>
      <c r="F4465">
        <f t="shared" si="432"/>
        <v>0</v>
      </c>
      <c r="G4465" t="str">
        <f t="shared" si="435"/>
        <v>…</v>
      </c>
    </row>
    <row r="4466" spans="1:7" x14ac:dyDescent="0.3">
      <c r="A4466">
        <v>1.6506324231665048</v>
      </c>
      <c r="B4466">
        <f t="shared" si="433"/>
        <v>8</v>
      </c>
      <c r="C4466">
        <f t="shared" si="430"/>
        <v>3.9098125984230014E-2</v>
      </c>
      <c r="D4466">
        <f t="shared" si="431"/>
        <v>444</v>
      </c>
      <c r="E4466">
        <f t="shared" si="434"/>
        <v>0</v>
      </c>
      <c r="F4466">
        <f t="shared" si="432"/>
        <v>0</v>
      </c>
      <c r="G4466" t="str">
        <f t="shared" si="435"/>
        <v>…</v>
      </c>
    </row>
    <row r="4467" spans="1:7" x14ac:dyDescent="0.3">
      <c r="A4467">
        <v>1.6506324231665048</v>
      </c>
      <c r="B4467">
        <f t="shared" si="433"/>
        <v>8</v>
      </c>
      <c r="C4467">
        <f t="shared" si="430"/>
        <v>0</v>
      </c>
      <c r="D4467">
        <f t="shared" si="431"/>
        <v>445</v>
      </c>
      <c r="E4467">
        <f t="shared" si="434"/>
        <v>0</v>
      </c>
      <c r="F4467">
        <f t="shared" si="432"/>
        <v>0</v>
      </c>
      <c r="G4467" t="str">
        <f t="shared" si="435"/>
        <v>…</v>
      </c>
    </row>
    <row r="4468" spans="1:7" x14ac:dyDescent="0.3">
      <c r="A4468">
        <v>1.6506335196565696</v>
      </c>
      <c r="B4468">
        <f t="shared" si="433"/>
        <v>8</v>
      </c>
      <c r="C4468">
        <f t="shared" si="430"/>
        <v>1.0964900647447706E-6</v>
      </c>
      <c r="D4468">
        <f t="shared" si="431"/>
        <v>446</v>
      </c>
      <c r="E4468">
        <f t="shared" si="434"/>
        <v>0</v>
      </c>
      <c r="F4468">
        <f t="shared" si="432"/>
        <v>0</v>
      </c>
      <c r="G4468" t="str">
        <f t="shared" si="435"/>
        <v>…</v>
      </c>
    </row>
    <row r="4469" spans="1:7" x14ac:dyDescent="0.3">
      <c r="A4469">
        <v>1.6506335196565696</v>
      </c>
      <c r="B4469">
        <f t="shared" si="433"/>
        <v>8</v>
      </c>
      <c r="C4469">
        <f t="shared" si="430"/>
        <v>0</v>
      </c>
      <c r="D4469">
        <f t="shared" si="431"/>
        <v>447</v>
      </c>
      <c r="E4469">
        <f t="shared" si="434"/>
        <v>0</v>
      </c>
      <c r="F4469">
        <f t="shared" si="432"/>
        <v>0</v>
      </c>
      <c r="G4469" t="str">
        <f t="shared" si="435"/>
        <v>…</v>
      </c>
    </row>
    <row r="4470" spans="1:7" x14ac:dyDescent="0.3">
      <c r="A4470">
        <v>1.6506335196565749</v>
      </c>
      <c r="B4470">
        <f t="shared" si="433"/>
        <v>8</v>
      </c>
      <c r="C4470">
        <f t="shared" si="430"/>
        <v>5.3290705182007514E-15</v>
      </c>
      <c r="D4470">
        <f t="shared" si="431"/>
        <v>448</v>
      </c>
      <c r="E4470">
        <f t="shared" si="434"/>
        <v>0</v>
      </c>
      <c r="F4470">
        <f t="shared" si="432"/>
        <v>0</v>
      </c>
      <c r="G4470" t="str">
        <f t="shared" si="435"/>
        <v>…</v>
      </c>
    </row>
    <row r="4471" spans="1:7" x14ac:dyDescent="0.3">
      <c r="A4471">
        <v>1.6506335196565749</v>
      </c>
      <c r="B4471">
        <f t="shared" si="433"/>
        <v>8</v>
      </c>
      <c r="C4471">
        <f t="shared" ref="C4471:C4534" si="436">A4471-A4470</f>
        <v>0</v>
      </c>
      <c r="D4471">
        <f t="shared" ref="D4471:D4534" si="437">D4470+1</f>
        <v>449</v>
      </c>
      <c r="E4471">
        <f t="shared" si="434"/>
        <v>0</v>
      </c>
      <c r="F4471">
        <f t="shared" ref="F4471:F4534" si="438">E4471-E4470</f>
        <v>0</v>
      </c>
      <c r="G4471" t="str">
        <f t="shared" si="435"/>
        <v>…</v>
      </c>
    </row>
    <row r="4472" spans="1:7" x14ac:dyDescent="0.3">
      <c r="A4472">
        <v>1.6506335196565749</v>
      </c>
      <c r="B4472">
        <f t="shared" ref="B4472:B4535" si="439">B4471</f>
        <v>8</v>
      </c>
      <c r="C4472">
        <f t="shared" si="436"/>
        <v>0</v>
      </c>
      <c r="D4472">
        <f t="shared" si="437"/>
        <v>450</v>
      </c>
      <c r="E4472">
        <f t="shared" si="434"/>
        <v>0</v>
      </c>
      <c r="F4472">
        <f t="shared" si="438"/>
        <v>0</v>
      </c>
      <c r="G4472" t="str">
        <f t="shared" si="435"/>
        <v>…</v>
      </c>
    </row>
    <row r="4473" spans="1:7" x14ac:dyDescent="0.3">
      <c r="A4473">
        <v>1.6506335196565749</v>
      </c>
      <c r="B4473">
        <f t="shared" si="439"/>
        <v>8</v>
      </c>
      <c r="C4473">
        <f t="shared" si="436"/>
        <v>0</v>
      </c>
      <c r="D4473">
        <f t="shared" si="437"/>
        <v>451</v>
      </c>
      <c r="E4473">
        <f t="shared" si="434"/>
        <v>0</v>
      </c>
      <c r="F4473">
        <f t="shared" si="438"/>
        <v>0</v>
      </c>
      <c r="G4473" t="str">
        <f t="shared" si="435"/>
        <v>…</v>
      </c>
    </row>
    <row r="4474" spans="1:7" x14ac:dyDescent="0.3">
      <c r="A4474">
        <v>1.650633519664042</v>
      </c>
      <c r="B4474">
        <f t="shared" si="439"/>
        <v>8</v>
      </c>
      <c r="C4474">
        <f t="shared" si="436"/>
        <v>7.4671380190238779E-12</v>
      </c>
      <c r="D4474">
        <f t="shared" si="437"/>
        <v>452</v>
      </c>
      <c r="E4474">
        <f t="shared" si="434"/>
        <v>0</v>
      </c>
      <c r="F4474">
        <f t="shared" si="438"/>
        <v>0</v>
      </c>
      <c r="G4474" t="str">
        <f t="shared" si="435"/>
        <v>…</v>
      </c>
    </row>
    <row r="4475" spans="1:7" x14ac:dyDescent="0.3">
      <c r="A4475">
        <v>1.650633519664042</v>
      </c>
      <c r="B4475">
        <f t="shared" si="439"/>
        <v>8</v>
      </c>
      <c r="C4475">
        <f t="shared" si="436"/>
        <v>0</v>
      </c>
      <c r="D4475">
        <f t="shared" si="437"/>
        <v>453</v>
      </c>
      <c r="E4475">
        <f t="shared" si="434"/>
        <v>0</v>
      </c>
      <c r="F4475">
        <f t="shared" si="438"/>
        <v>0</v>
      </c>
      <c r="G4475" t="str">
        <f t="shared" si="435"/>
        <v>…</v>
      </c>
    </row>
    <row r="4476" spans="1:7" x14ac:dyDescent="0.3">
      <c r="A4476">
        <v>1.650633519664042</v>
      </c>
      <c r="B4476">
        <f t="shared" si="439"/>
        <v>8</v>
      </c>
      <c r="C4476">
        <f t="shared" si="436"/>
        <v>0</v>
      </c>
      <c r="D4476">
        <f t="shared" si="437"/>
        <v>454</v>
      </c>
      <c r="E4476">
        <f t="shared" si="434"/>
        <v>0</v>
      </c>
      <c r="F4476">
        <f t="shared" si="438"/>
        <v>0</v>
      </c>
      <c r="G4476" t="str">
        <f t="shared" si="435"/>
        <v>…</v>
      </c>
    </row>
    <row r="4477" spans="1:7" x14ac:dyDescent="0.3">
      <c r="A4477">
        <v>1.650633519664042</v>
      </c>
      <c r="B4477">
        <f t="shared" si="439"/>
        <v>8</v>
      </c>
      <c r="C4477">
        <f t="shared" si="436"/>
        <v>0</v>
      </c>
      <c r="D4477">
        <f t="shared" si="437"/>
        <v>455</v>
      </c>
      <c r="E4477">
        <f t="shared" si="434"/>
        <v>0</v>
      </c>
      <c r="F4477">
        <f t="shared" si="438"/>
        <v>0</v>
      </c>
      <c r="G4477" t="str">
        <f t="shared" si="435"/>
        <v>…</v>
      </c>
    </row>
    <row r="4478" spans="1:7" x14ac:dyDescent="0.3">
      <c r="A4478">
        <v>1.6506336224228759</v>
      </c>
      <c r="B4478">
        <f t="shared" si="439"/>
        <v>8</v>
      </c>
      <c r="C4478">
        <f t="shared" si="436"/>
        <v>1.0275883388644047E-7</v>
      </c>
      <c r="D4478">
        <f t="shared" si="437"/>
        <v>456</v>
      </c>
      <c r="E4478">
        <f t="shared" si="434"/>
        <v>0</v>
      </c>
      <c r="F4478">
        <f t="shared" si="438"/>
        <v>0</v>
      </c>
      <c r="G4478" t="str">
        <f t="shared" si="435"/>
        <v>…</v>
      </c>
    </row>
    <row r="4479" spans="1:7" x14ac:dyDescent="0.3">
      <c r="A4479">
        <v>1.6506336224228759</v>
      </c>
      <c r="B4479">
        <f t="shared" si="439"/>
        <v>8</v>
      </c>
      <c r="C4479">
        <f t="shared" si="436"/>
        <v>0</v>
      </c>
      <c r="D4479">
        <f t="shared" si="437"/>
        <v>457</v>
      </c>
      <c r="E4479">
        <f t="shared" si="434"/>
        <v>0</v>
      </c>
      <c r="F4479">
        <f t="shared" si="438"/>
        <v>0</v>
      </c>
      <c r="G4479" t="str">
        <f t="shared" si="435"/>
        <v>…</v>
      </c>
    </row>
    <row r="4480" spans="1:7" x14ac:dyDescent="0.3">
      <c r="A4480">
        <v>1.6506336224228759</v>
      </c>
      <c r="B4480">
        <f t="shared" si="439"/>
        <v>8</v>
      </c>
      <c r="C4480">
        <f t="shared" si="436"/>
        <v>0</v>
      </c>
      <c r="D4480">
        <f t="shared" si="437"/>
        <v>458</v>
      </c>
      <c r="E4480">
        <f t="shared" si="434"/>
        <v>0</v>
      </c>
      <c r="F4480">
        <f t="shared" si="438"/>
        <v>0</v>
      </c>
      <c r="G4480" t="str">
        <f t="shared" si="435"/>
        <v>…</v>
      </c>
    </row>
    <row r="4481" spans="1:7" x14ac:dyDescent="0.3">
      <c r="A4481">
        <v>1.9581276979795361</v>
      </c>
      <c r="B4481">
        <f t="shared" si="439"/>
        <v>8</v>
      </c>
      <c r="C4481">
        <f t="shared" si="436"/>
        <v>0.3074940755566602</v>
      </c>
      <c r="D4481">
        <f t="shared" si="437"/>
        <v>459</v>
      </c>
      <c r="E4481">
        <f t="shared" si="434"/>
        <v>0</v>
      </c>
      <c r="F4481">
        <f t="shared" si="438"/>
        <v>0</v>
      </c>
      <c r="G4481" t="str">
        <f t="shared" si="435"/>
        <v>…</v>
      </c>
    </row>
    <row r="4482" spans="1:7" x14ac:dyDescent="0.3">
      <c r="A4482">
        <v>1.958127982985894</v>
      </c>
      <c r="B4482">
        <f t="shared" si="439"/>
        <v>8</v>
      </c>
      <c r="C4482">
        <f t="shared" si="436"/>
        <v>2.8500635784745043E-7</v>
      </c>
      <c r="D4482">
        <f t="shared" si="437"/>
        <v>460</v>
      </c>
      <c r="E4482">
        <f t="shared" si="434"/>
        <v>0</v>
      </c>
      <c r="F4482">
        <f t="shared" si="438"/>
        <v>0</v>
      </c>
      <c r="G4482" t="str">
        <f t="shared" si="435"/>
        <v>…</v>
      </c>
    </row>
    <row r="4483" spans="1:7" x14ac:dyDescent="0.3">
      <c r="A4483">
        <v>2.044897531758207</v>
      </c>
      <c r="B4483">
        <f t="shared" si="439"/>
        <v>8</v>
      </c>
      <c r="C4483">
        <f t="shared" si="436"/>
        <v>8.6769548772313021E-2</v>
      </c>
      <c r="D4483">
        <f t="shared" si="437"/>
        <v>461</v>
      </c>
      <c r="E4483">
        <f t="shared" ref="E4483:E4546" si="440">IF(A4483&lt;7,0,D4483)</f>
        <v>0</v>
      </c>
      <c r="F4483">
        <f t="shared" si="438"/>
        <v>0</v>
      </c>
      <c r="G4483" t="str">
        <f t="shared" ref="G4483:G4546" si="441">IF(D4483&lt;50,"A",IF(D4483&lt;100,"B",IF(D4483&lt;150,"C",IF(D4483&lt;200,"D",IF(D4483&lt;250,"E",IF(D4483&lt;305,"F","…"))))))</f>
        <v>…</v>
      </c>
    </row>
    <row r="4484" spans="1:7" x14ac:dyDescent="0.3">
      <c r="A4484">
        <v>2.0491522976943606</v>
      </c>
      <c r="B4484">
        <f t="shared" si="439"/>
        <v>8</v>
      </c>
      <c r="C4484">
        <f t="shared" si="436"/>
        <v>4.2547659361535928E-3</v>
      </c>
      <c r="D4484">
        <f t="shared" si="437"/>
        <v>462</v>
      </c>
      <c r="E4484">
        <f t="shared" si="440"/>
        <v>0</v>
      </c>
      <c r="F4484">
        <f t="shared" si="438"/>
        <v>0</v>
      </c>
      <c r="G4484" t="str">
        <f t="shared" si="441"/>
        <v>…</v>
      </c>
    </row>
    <row r="4485" spans="1:7" x14ac:dyDescent="0.3">
      <c r="A4485">
        <v>2.0491524076603813</v>
      </c>
      <c r="B4485">
        <f t="shared" si="439"/>
        <v>8</v>
      </c>
      <c r="C4485">
        <f t="shared" si="436"/>
        <v>1.0996602073376494E-7</v>
      </c>
      <c r="D4485">
        <f t="shared" si="437"/>
        <v>463</v>
      </c>
      <c r="E4485">
        <f t="shared" si="440"/>
        <v>0</v>
      </c>
      <c r="F4485">
        <f t="shared" si="438"/>
        <v>0</v>
      </c>
      <c r="G4485" t="str">
        <f t="shared" si="441"/>
        <v>…</v>
      </c>
    </row>
    <row r="4486" spans="1:7" x14ac:dyDescent="0.3">
      <c r="A4486">
        <v>2.0491563207189039</v>
      </c>
      <c r="B4486">
        <f t="shared" si="439"/>
        <v>8</v>
      </c>
      <c r="C4486">
        <f t="shared" si="436"/>
        <v>3.913058522542201E-6</v>
      </c>
      <c r="D4486">
        <f t="shared" si="437"/>
        <v>464</v>
      </c>
      <c r="E4486">
        <f t="shared" si="440"/>
        <v>0</v>
      </c>
      <c r="F4486">
        <f t="shared" si="438"/>
        <v>0</v>
      </c>
      <c r="G4486" t="str">
        <f t="shared" si="441"/>
        <v>…</v>
      </c>
    </row>
    <row r="4487" spans="1:7" x14ac:dyDescent="0.3">
      <c r="A4487">
        <v>2.1605842016974504</v>
      </c>
      <c r="B4487">
        <f t="shared" si="439"/>
        <v>8</v>
      </c>
      <c r="C4487">
        <f t="shared" si="436"/>
        <v>0.1114278809785465</v>
      </c>
      <c r="D4487">
        <f t="shared" si="437"/>
        <v>465</v>
      </c>
      <c r="E4487">
        <f t="shared" si="440"/>
        <v>0</v>
      </c>
      <c r="F4487">
        <f t="shared" si="438"/>
        <v>0</v>
      </c>
      <c r="G4487" t="str">
        <f t="shared" si="441"/>
        <v>…</v>
      </c>
    </row>
    <row r="4488" spans="1:7" x14ac:dyDescent="0.3">
      <c r="A4488">
        <v>2.1605843496287642</v>
      </c>
      <c r="B4488">
        <f t="shared" si="439"/>
        <v>8</v>
      </c>
      <c r="C4488">
        <f t="shared" si="436"/>
        <v>1.4793131386525715E-7</v>
      </c>
      <c r="D4488">
        <f t="shared" si="437"/>
        <v>466</v>
      </c>
      <c r="E4488">
        <f t="shared" si="440"/>
        <v>0</v>
      </c>
      <c r="F4488">
        <f t="shared" si="438"/>
        <v>0</v>
      </c>
      <c r="G4488" t="str">
        <f t="shared" si="441"/>
        <v>…</v>
      </c>
    </row>
    <row r="4489" spans="1:7" x14ac:dyDescent="0.3">
      <c r="A4489">
        <v>2.1605843496287642</v>
      </c>
      <c r="B4489">
        <f t="shared" si="439"/>
        <v>8</v>
      </c>
      <c r="C4489">
        <f t="shared" si="436"/>
        <v>0</v>
      </c>
      <c r="D4489">
        <f t="shared" si="437"/>
        <v>467</v>
      </c>
      <c r="E4489">
        <f t="shared" si="440"/>
        <v>0</v>
      </c>
      <c r="F4489">
        <f t="shared" si="438"/>
        <v>0</v>
      </c>
      <c r="G4489" t="str">
        <f t="shared" si="441"/>
        <v>…</v>
      </c>
    </row>
    <row r="4490" spans="1:7" x14ac:dyDescent="0.3">
      <c r="A4490">
        <v>2.1605843496288069</v>
      </c>
      <c r="B4490">
        <f t="shared" si="439"/>
        <v>8</v>
      </c>
      <c r="C4490">
        <f t="shared" si="436"/>
        <v>4.2632564145606011E-14</v>
      </c>
      <c r="D4490">
        <f t="shared" si="437"/>
        <v>468</v>
      </c>
      <c r="E4490">
        <f t="shared" si="440"/>
        <v>0</v>
      </c>
      <c r="F4490">
        <f t="shared" si="438"/>
        <v>0</v>
      </c>
      <c r="G4490" t="str">
        <f t="shared" si="441"/>
        <v>…</v>
      </c>
    </row>
    <row r="4491" spans="1:7" x14ac:dyDescent="0.3">
      <c r="A4491">
        <v>2.1605843496288069</v>
      </c>
      <c r="B4491">
        <f t="shared" si="439"/>
        <v>8</v>
      </c>
      <c r="C4491">
        <f t="shared" si="436"/>
        <v>0</v>
      </c>
      <c r="D4491">
        <f t="shared" si="437"/>
        <v>469</v>
      </c>
      <c r="E4491">
        <f t="shared" si="440"/>
        <v>0</v>
      </c>
      <c r="F4491">
        <f t="shared" si="438"/>
        <v>0</v>
      </c>
      <c r="G4491" t="str">
        <f t="shared" si="441"/>
        <v>…</v>
      </c>
    </row>
    <row r="4492" spans="1:7" x14ac:dyDescent="0.3">
      <c r="A4492">
        <v>3.4540341079366828</v>
      </c>
      <c r="B4492">
        <f t="shared" si="439"/>
        <v>8</v>
      </c>
      <c r="C4492">
        <f t="shared" si="436"/>
        <v>1.2934497583078759</v>
      </c>
      <c r="D4492">
        <f t="shared" si="437"/>
        <v>470</v>
      </c>
      <c r="E4492">
        <f t="shared" si="440"/>
        <v>0</v>
      </c>
      <c r="F4492">
        <f t="shared" si="438"/>
        <v>0</v>
      </c>
      <c r="G4492" t="str">
        <f t="shared" si="441"/>
        <v>…</v>
      </c>
    </row>
    <row r="4493" spans="1:7" x14ac:dyDescent="0.3">
      <c r="A4493">
        <v>3.4540341079366828</v>
      </c>
      <c r="B4493">
        <f t="shared" si="439"/>
        <v>8</v>
      </c>
      <c r="C4493">
        <f t="shared" si="436"/>
        <v>0</v>
      </c>
      <c r="D4493">
        <f t="shared" si="437"/>
        <v>471</v>
      </c>
      <c r="E4493">
        <f t="shared" si="440"/>
        <v>0</v>
      </c>
      <c r="F4493">
        <f t="shared" si="438"/>
        <v>0</v>
      </c>
      <c r="G4493" t="str">
        <f t="shared" si="441"/>
        <v>…</v>
      </c>
    </row>
    <row r="4494" spans="1:7" x14ac:dyDescent="0.3">
      <c r="A4494">
        <v>3.4540341079366828</v>
      </c>
      <c r="B4494">
        <f t="shared" si="439"/>
        <v>8</v>
      </c>
      <c r="C4494">
        <f t="shared" si="436"/>
        <v>0</v>
      </c>
      <c r="D4494">
        <f t="shared" si="437"/>
        <v>472</v>
      </c>
      <c r="E4494">
        <f t="shared" si="440"/>
        <v>0</v>
      </c>
      <c r="F4494">
        <f t="shared" si="438"/>
        <v>0</v>
      </c>
      <c r="G4494" t="str">
        <f t="shared" si="441"/>
        <v>…</v>
      </c>
    </row>
    <row r="4495" spans="1:7" x14ac:dyDescent="0.3">
      <c r="A4495">
        <v>3.4540341088045863</v>
      </c>
      <c r="B4495">
        <f t="shared" si="439"/>
        <v>8</v>
      </c>
      <c r="C4495">
        <f t="shared" si="436"/>
        <v>8.6790352682442062E-10</v>
      </c>
      <c r="D4495">
        <f t="shared" si="437"/>
        <v>473</v>
      </c>
      <c r="E4495">
        <f t="shared" si="440"/>
        <v>0</v>
      </c>
      <c r="F4495">
        <f t="shared" si="438"/>
        <v>0</v>
      </c>
      <c r="G4495" t="str">
        <f t="shared" si="441"/>
        <v>…</v>
      </c>
    </row>
    <row r="4496" spans="1:7" x14ac:dyDescent="0.3">
      <c r="A4496">
        <v>3.4540341088045863</v>
      </c>
      <c r="B4496">
        <f t="shared" si="439"/>
        <v>8</v>
      </c>
      <c r="C4496">
        <f t="shared" si="436"/>
        <v>0</v>
      </c>
      <c r="D4496">
        <f t="shared" si="437"/>
        <v>474</v>
      </c>
      <c r="E4496">
        <f t="shared" si="440"/>
        <v>0</v>
      </c>
      <c r="F4496">
        <f t="shared" si="438"/>
        <v>0</v>
      </c>
      <c r="G4496" t="str">
        <f t="shared" si="441"/>
        <v>…</v>
      </c>
    </row>
    <row r="4497" spans="1:7" x14ac:dyDescent="0.3">
      <c r="A4497">
        <v>3.4540341088045863</v>
      </c>
      <c r="B4497">
        <f t="shared" si="439"/>
        <v>8</v>
      </c>
      <c r="C4497">
        <f t="shared" si="436"/>
        <v>0</v>
      </c>
      <c r="D4497">
        <f t="shared" si="437"/>
        <v>475</v>
      </c>
      <c r="E4497">
        <f t="shared" si="440"/>
        <v>0</v>
      </c>
      <c r="F4497">
        <f t="shared" si="438"/>
        <v>0</v>
      </c>
      <c r="G4497" t="str">
        <f t="shared" si="441"/>
        <v>…</v>
      </c>
    </row>
    <row r="4498" spans="1:7" x14ac:dyDescent="0.3">
      <c r="A4498">
        <v>3.4540341088045863</v>
      </c>
      <c r="B4498">
        <f t="shared" si="439"/>
        <v>8</v>
      </c>
      <c r="C4498">
        <f t="shared" si="436"/>
        <v>0</v>
      </c>
      <c r="D4498">
        <f t="shared" si="437"/>
        <v>476</v>
      </c>
      <c r="E4498">
        <f t="shared" si="440"/>
        <v>0</v>
      </c>
      <c r="F4498">
        <f t="shared" si="438"/>
        <v>0</v>
      </c>
      <c r="G4498" t="str">
        <f t="shared" si="441"/>
        <v>…</v>
      </c>
    </row>
    <row r="4499" spans="1:7" x14ac:dyDescent="0.3">
      <c r="A4499">
        <v>3.4540341088045863</v>
      </c>
      <c r="B4499">
        <f t="shared" si="439"/>
        <v>8</v>
      </c>
      <c r="C4499">
        <f t="shared" si="436"/>
        <v>0</v>
      </c>
      <c r="D4499">
        <f t="shared" si="437"/>
        <v>477</v>
      </c>
      <c r="E4499">
        <f t="shared" si="440"/>
        <v>0</v>
      </c>
      <c r="F4499">
        <f t="shared" si="438"/>
        <v>0</v>
      </c>
      <c r="G4499" t="str">
        <f t="shared" si="441"/>
        <v>…</v>
      </c>
    </row>
    <row r="4500" spans="1:7" x14ac:dyDescent="0.3">
      <c r="A4500">
        <v>3.4540341088045863</v>
      </c>
      <c r="B4500">
        <f t="shared" si="439"/>
        <v>8</v>
      </c>
      <c r="C4500">
        <f t="shared" si="436"/>
        <v>0</v>
      </c>
      <c r="D4500">
        <f t="shared" si="437"/>
        <v>478</v>
      </c>
      <c r="E4500">
        <f t="shared" si="440"/>
        <v>0</v>
      </c>
      <c r="F4500">
        <f t="shared" si="438"/>
        <v>0</v>
      </c>
      <c r="G4500" t="str">
        <f t="shared" si="441"/>
        <v>…</v>
      </c>
    </row>
    <row r="4501" spans="1:7" x14ac:dyDescent="0.3">
      <c r="A4501">
        <v>3.4540392140821501</v>
      </c>
      <c r="B4501">
        <f t="shared" si="439"/>
        <v>8</v>
      </c>
      <c r="C4501">
        <f t="shared" si="436"/>
        <v>5.1052775638105174E-6</v>
      </c>
      <c r="D4501">
        <f t="shared" si="437"/>
        <v>479</v>
      </c>
      <c r="E4501">
        <f t="shared" si="440"/>
        <v>0</v>
      </c>
      <c r="F4501">
        <f t="shared" si="438"/>
        <v>0</v>
      </c>
      <c r="G4501" t="str">
        <f t="shared" si="441"/>
        <v>…</v>
      </c>
    </row>
    <row r="4502" spans="1:7" x14ac:dyDescent="0.3">
      <c r="A4502">
        <v>3.5560202580622509</v>
      </c>
      <c r="B4502">
        <f t="shared" si="439"/>
        <v>8</v>
      </c>
      <c r="C4502">
        <f t="shared" si="436"/>
        <v>0.10198104398010077</v>
      </c>
      <c r="D4502">
        <f t="shared" si="437"/>
        <v>480</v>
      </c>
      <c r="E4502">
        <f t="shared" si="440"/>
        <v>0</v>
      </c>
      <c r="F4502">
        <f t="shared" si="438"/>
        <v>0</v>
      </c>
      <c r="G4502" t="str">
        <f t="shared" si="441"/>
        <v>…</v>
      </c>
    </row>
    <row r="4503" spans="1:7" x14ac:dyDescent="0.3">
      <c r="A4503">
        <v>3.556020258551801</v>
      </c>
      <c r="B4503">
        <f t="shared" si="439"/>
        <v>8</v>
      </c>
      <c r="C4503">
        <f t="shared" si="436"/>
        <v>4.8955017817320368E-10</v>
      </c>
      <c r="D4503">
        <f t="shared" si="437"/>
        <v>481</v>
      </c>
      <c r="E4503">
        <f t="shared" si="440"/>
        <v>0</v>
      </c>
      <c r="F4503">
        <f t="shared" si="438"/>
        <v>0</v>
      </c>
      <c r="G4503" t="str">
        <f t="shared" si="441"/>
        <v>…</v>
      </c>
    </row>
    <row r="4504" spans="1:7" x14ac:dyDescent="0.3">
      <c r="A4504">
        <v>3.6035115715463677</v>
      </c>
      <c r="B4504">
        <f t="shared" si="439"/>
        <v>8</v>
      </c>
      <c r="C4504">
        <f t="shared" si="436"/>
        <v>4.7491312994566659E-2</v>
      </c>
      <c r="D4504">
        <f t="shared" si="437"/>
        <v>482</v>
      </c>
      <c r="E4504">
        <f t="shared" si="440"/>
        <v>0</v>
      </c>
      <c r="F4504">
        <f t="shared" si="438"/>
        <v>0</v>
      </c>
      <c r="G4504" t="str">
        <f t="shared" si="441"/>
        <v>…</v>
      </c>
    </row>
    <row r="4505" spans="1:7" x14ac:dyDescent="0.3">
      <c r="A4505">
        <v>3.6035115715463677</v>
      </c>
      <c r="B4505">
        <f t="shared" si="439"/>
        <v>8</v>
      </c>
      <c r="C4505">
        <f t="shared" si="436"/>
        <v>0</v>
      </c>
      <c r="D4505">
        <f t="shared" si="437"/>
        <v>483</v>
      </c>
      <c r="E4505">
        <f t="shared" si="440"/>
        <v>0</v>
      </c>
      <c r="F4505">
        <f t="shared" si="438"/>
        <v>0</v>
      </c>
      <c r="G4505" t="str">
        <f t="shared" si="441"/>
        <v>…</v>
      </c>
    </row>
    <row r="4506" spans="1:7" x14ac:dyDescent="0.3">
      <c r="A4506">
        <v>3.60352722688395</v>
      </c>
      <c r="B4506">
        <f t="shared" si="439"/>
        <v>8</v>
      </c>
      <c r="C4506">
        <f t="shared" si="436"/>
        <v>1.5655337582298756E-5</v>
      </c>
      <c r="D4506">
        <f t="shared" si="437"/>
        <v>484</v>
      </c>
      <c r="E4506">
        <f t="shared" si="440"/>
        <v>0</v>
      </c>
      <c r="F4506">
        <f t="shared" si="438"/>
        <v>0</v>
      </c>
      <c r="G4506" t="str">
        <f t="shared" si="441"/>
        <v>…</v>
      </c>
    </row>
    <row r="4507" spans="1:7" x14ac:dyDescent="0.3">
      <c r="A4507">
        <v>3.6035513281479195</v>
      </c>
      <c r="B4507">
        <f t="shared" si="439"/>
        <v>8</v>
      </c>
      <c r="C4507">
        <f t="shared" si="436"/>
        <v>2.4101263969455999E-5</v>
      </c>
      <c r="D4507">
        <f t="shared" si="437"/>
        <v>485</v>
      </c>
      <c r="E4507">
        <f t="shared" si="440"/>
        <v>0</v>
      </c>
      <c r="F4507">
        <f t="shared" si="438"/>
        <v>0</v>
      </c>
      <c r="G4507" t="str">
        <f t="shared" si="441"/>
        <v>…</v>
      </c>
    </row>
    <row r="4508" spans="1:7" x14ac:dyDescent="0.3">
      <c r="A4508">
        <v>3.603563279615881</v>
      </c>
      <c r="B4508">
        <f t="shared" si="439"/>
        <v>8</v>
      </c>
      <c r="C4508">
        <f t="shared" si="436"/>
        <v>1.1951467961512918E-5</v>
      </c>
      <c r="D4508">
        <f t="shared" si="437"/>
        <v>486</v>
      </c>
      <c r="E4508">
        <f t="shared" si="440"/>
        <v>0</v>
      </c>
      <c r="F4508">
        <f t="shared" si="438"/>
        <v>0</v>
      </c>
      <c r="G4508" t="str">
        <f t="shared" si="441"/>
        <v>…</v>
      </c>
    </row>
    <row r="4509" spans="1:7" x14ac:dyDescent="0.3">
      <c r="A4509">
        <v>3.6039617148336345</v>
      </c>
      <c r="B4509">
        <f t="shared" si="439"/>
        <v>8</v>
      </c>
      <c r="C4509">
        <f t="shared" si="436"/>
        <v>3.9843521775351221E-4</v>
      </c>
      <c r="D4509">
        <f t="shared" si="437"/>
        <v>487</v>
      </c>
      <c r="E4509">
        <f t="shared" si="440"/>
        <v>0</v>
      </c>
      <c r="F4509">
        <f t="shared" si="438"/>
        <v>0</v>
      </c>
      <c r="G4509" t="str">
        <f t="shared" si="441"/>
        <v>…</v>
      </c>
    </row>
    <row r="4510" spans="1:7" x14ac:dyDescent="0.3">
      <c r="A4510">
        <v>3.6039617215278694</v>
      </c>
      <c r="B4510">
        <f t="shared" si="439"/>
        <v>8</v>
      </c>
      <c r="C4510">
        <f t="shared" si="436"/>
        <v>6.6942349441490023E-9</v>
      </c>
      <c r="D4510">
        <f t="shared" si="437"/>
        <v>488</v>
      </c>
      <c r="E4510">
        <f t="shared" si="440"/>
        <v>0</v>
      </c>
      <c r="F4510">
        <f t="shared" si="438"/>
        <v>0</v>
      </c>
      <c r="G4510" t="str">
        <f t="shared" si="441"/>
        <v>…</v>
      </c>
    </row>
    <row r="4511" spans="1:7" x14ac:dyDescent="0.3">
      <c r="A4511">
        <v>3.6039617215278703</v>
      </c>
      <c r="B4511">
        <f t="shared" si="439"/>
        <v>8</v>
      </c>
      <c r="C4511">
        <f t="shared" si="436"/>
        <v>0</v>
      </c>
      <c r="D4511">
        <f t="shared" si="437"/>
        <v>489</v>
      </c>
      <c r="E4511">
        <f t="shared" si="440"/>
        <v>0</v>
      </c>
      <c r="F4511">
        <f t="shared" si="438"/>
        <v>0</v>
      </c>
      <c r="G4511" t="str">
        <f t="shared" si="441"/>
        <v>…</v>
      </c>
    </row>
    <row r="4512" spans="1:7" x14ac:dyDescent="0.3">
      <c r="A4512">
        <v>3.60396181693593</v>
      </c>
      <c r="B4512">
        <f t="shared" si="439"/>
        <v>8</v>
      </c>
      <c r="C4512">
        <f t="shared" si="436"/>
        <v>9.5408059674895185E-8</v>
      </c>
      <c r="D4512">
        <f t="shared" si="437"/>
        <v>490</v>
      </c>
      <c r="E4512">
        <f t="shared" si="440"/>
        <v>0</v>
      </c>
      <c r="F4512">
        <f t="shared" si="438"/>
        <v>0</v>
      </c>
      <c r="G4512" t="str">
        <f t="shared" si="441"/>
        <v>…</v>
      </c>
    </row>
    <row r="4513" spans="1:7" x14ac:dyDescent="0.3">
      <c r="A4513">
        <v>3.604462890405749</v>
      </c>
      <c r="B4513">
        <f t="shared" si="439"/>
        <v>8</v>
      </c>
      <c r="C4513">
        <f t="shared" si="436"/>
        <v>5.0107346981898004E-4</v>
      </c>
      <c r="D4513">
        <f t="shared" si="437"/>
        <v>491</v>
      </c>
      <c r="E4513">
        <f t="shared" si="440"/>
        <v>0</v>
      </c>
      <c r="F4513">
        <f t="shared" si="438"/>
        <v>0</v>
      </c>
      <c r="G4513" t="str">
        <f t="shared" si="441"/>
        <v>…</v>
      </c>
    </row>
    <row r="4514" spans="1:7" x14ac:dyDescent="0.3">
      <c r="A4514">
        <v>3.604462890405749</v>
      </c>
      <c r="B4514">
        <f t="shared" si="439"/>
        <v>8</v>
      </c>
      <c r="C4514">
        <f t="shared" si="436"/>
        <v>0</v>
      </c>
      <c r="D4514">
        <f t="shared" si="437"/>
        <v>492</v>
      </c>
      <c r="E4514">
        <f t="shared" si="440"/>
        <v>0</v>
      </c>
      <c r="F4514">
        <f t="shared" si="438"/>
        <v>0</v>
      </c>
      <c r="G4514" t="str">
        <f t="shared" si="441"/>
        <v>…</v>
      </c>
    </row>
    <row r="4515" spans="1:7" x14ac:dyDescent="0.3">
      <c r="A4515">
        <v>3.60446289724127</v>
      </c>
      <c r="B4515">
        <f t="shared" si="439"/>
        <v>8</v>
      </c>
      <c r="C4515">
        <f t="shared" si="436"/>
        <v>6.8355210380843801E-9</v>
      </c>
      <c r="D4515">
        <f t="shared" si="437"/>
        <v>493</v>
      </c>
      <c r="E4515">
        <f t="shared" si="440"/>
        <v>0</v>
      </c>
      <c r="F4515">
        <f t="shared" si="438"/>
        <v>0</v>
      </c>
      <c r="G4515" t="str">
        <f t="shared" si="441"/>
        <v>…</v>
      </c>
    </row>
    <row r="4516" spans="1:7" x14ac:dyDescent="0.3">
      <c r="A4516">
        <v>3.6671728918281223</v>
      </c>
      <c r="B4516">
        <f t="shared" si="439"/>
        <v>8</v>
      </c>
      <c r="C4516">
        <f t="shared" si="436"/>
        <v>6.2709994586852336E-2</v>
      </c>
      <c r="D4516">
        <f t="shared" si="437"/>
        <v>494</v>
      </c>
      <c r="E4516">
        <f t="shared" si="440"/>
        <v>0</v>
      </c>
      <c r="F4516">
        <f t="shared" si="438"/>
        <v>0</v>
      </c>
      <c r="G4516" t="str">
        <f t="shared" si="441"/>
        <v>…</v>
      </c>
    </row>
    <row r="4517" spans="1:7" x14ac:dyDescent="0.3">
      <c r="A4517">
        <v>3.6671728918559676</v>
      </c>
      <c r="B4517">
        <f t="shared" si="439"/>
        <v>8</v>
      </c>
      <c r="C4517">
        <f t="shared" si="436"/>
        <v>2.7845281636018626E-11</v>
      </c>
      <c r="D4517">
        <f t="shared" si="437"/>
        <v>495</v>
      </c>
      <c r="E4517">
        <f t="shared" si="440"/>
        <v>0</v>
      </c>
      <c r="F4517">
        <f t="shared" si="438"/>
        <v>0</v>
      </c>
      <c r="G4517" t="str">
        <f t="shared" si="441"/>
        <v>…</v>
      </c>
    </row>
    <row r="4518" spans="1:7" x14ac:dyDescent="0.3">
      <c r="A4518">
        <v>3.6671850059980855</v>
      </c>
      <c r="B4518">
        <f t="shared" si="439"/>
        <v>8</v>
      </c>
      <c r="C4518">
        <f t="shared" si="436"/>
        <v>1.2114142117880533E-5</v>
      </c>
      <c r="D4518">
        <f t="shared" si="437"/>
        <v>496</v>
      </c>
      <c r="E4518">
        <f t="shared" si="440"/>
        <v>0</v>
      </c>
      <c r="F4518">
        <f t="shared" si="438"/>
        <v>0</v>
      </c>
      <c r="G4518" t="str">
        <f t="shared" si="441"/>
        <v>…</v>
      </c>
    </row>
    <row r="4519" spans="1:7" x14ac:dyDescent="0.3">
      <c r="A4519">
        <v>3.667204344496179</v>
      </c>
      <c r="B4519">
        <f t="shared" si="439"/>
        <v>8</v>
      </c>
      <c r="C4519">
        <f t="shared" si="436"/>
        <v>1.9338498093546264E-5</v>
      </c>
      <c r="D4519">
        <f t="shared" si="437"/>
        <v>497</v>
      </c>
      <c r="E4519">
        <f t="shared" si="440"/>
        <v>0</v>
      </c>
      <c r="F4519">
        <f t="shared" si="438"/>
        <v>0</v>
      </c>
      <c r="G4519" t="str">
        <f t="shared" si="441"/>
        <v>…</v>
      </c>
    </row>
    <row r="4520" spans="1:7" x14ac:dyDescent="0.3">
      <c r="A4520">
        <v>3.667204344496179</v>
      </c>
      <c r="B4520">
        <f t="shared" si="439"/>
        <v>8</v>
      </c>
      <c r="C4520">
        <f t="shared" si="436"/>
        <v>0</v>
      </c>
      <c r="D4520">
        <f t="shared" si="437"/>
        <v>498</v>
      </c>
      <c r="E4520">
        <f t="shared" si="440"/>
        <v>0</v>
      </c>
      <c r="F4520">
        <f t="shared" si="438"/>
        <v>0</v>
      </c>
      <c r="G4520" t="str">
        <f t="shared" si="441"/>
        <v>…</v>
      </c>
    </row>
    <row r="4521" spans="1:7" x14ac:dyDescent="0.3">
      <c r="A4521">
        <v>3.667228062733761</v>
      </c>
      <c r="B4521">
        <f t="shared" si="439"/>
        <v>8</v>
      </c>
      <c r="C4521">
        <f t="shared" si="436"/>
        <v>2.3718237581960011E-5</v>
      </c>
      <c r="D4521">
        <f t="shared" si="437"/>
        <v>499</v>
      </c>
      <c r="E4521">
        <f t="shared" si="440"/>
        <v>0</v>
      </c>
      <c r="F4521">
        <f t="shared" si="438"/>
        <v>0</v>
      </c>
      <c r="G4521" t="str">
        <f t="shared" si="441"/>
        <v>…</v>
      </c>
    </row>
    <row r="4522" spans="1:7" x14ac:dyDescent="0.3">
      <c r="A4522">
        <v>3.6672416093898779</v>
      </c>
      <c r="B4522">
        <f t="shared" si="439"/>
        <v>8</v>
      </c>
      <c r="C4522">
        <f t="shared" si="436"/>
        <v>1.3546656116858458E-5</v>
      </c>
      <c r="D4522">
        <f t="shared" si="437"/>
        <v>500</v>
      </c>
      <c r="E4522">
        <f t="shared" si="440"/>
        <v>0</v>
      </c>
      <c r="F4522">
        <f t="shared" si="438"/>
        <v>0</v>
      </c>
      <c r="G4522" t="str">
        <f t="shared" si="441"/>
        <v>…</v>
      </c>
    </row>
    <row r="4523" spans="1:7" x14ac:dyDescent="0.3">
      <c r="A4523">
        <v>3.6672416093898779</v>
      </c>
      <c r="B4523">
        <f t="shared" si="439"/>
        <v>8</v>
      </c>
      <c r="C4523">
        <f t="shared" si="436"/>
        <v>0</v>
      </c>
      <c r="D4523">
        <f t="shared" si="437"/>
        <v>501</v>
      </c>
      <c r="E4523">
        <f t="shared" si="440"/>
        <v>0</v>
      </c>
      <c r="F4523">
        <f t="shared" si="438"/>
        <v>0</v>
      </c>
      <c r="G4523" t="str">
        <f t="shared" si="441"/>
        <v>…</v>
      </c>
    </row>
    <row r="4524" spans="1:7" x14ac:dyDescent="0.3">
      <c r="A4524">
        <v>3.6680949497167474</v>
      </c>
      <c r="B4524">
        <f t="shared" si="439"/>
        <v>8</v>
      </c>
      <c r="C4524">
        <f t="shared" si="436"/>
        <v>8.5334032686956718E-4</v>
      </c>
      <c r="D4524">
        <f t="shared" si="437"/>
        <v>502</v>
      </c>
      <c r="E4524">
        <f t="shared" si="440"/>
        <v>0</v>
      </c>
      <c r="F4524">
        <f t="shared" si="438"/>
        <v>0</v>
      </c>
      <c r="G4524" t="str">
        <f t="shared" si="441"/>
        <v>…</v>
      </c>
    </row>
    <row r="4525" spans="1:7" x14ac:dyDescent="0.3">
      <c r="A4525">
        <v>3.6680949497167474</v>
      </c>
      <c r="B4525">
        <f t="shared" si="439"/>
        <v>8</v>
      </c>
      <c r="C4525">
        <f t="shared" si="436"/>
        <v>0</v>
      </c>
      <c r="D4525">
        <f t="shared" si="437"/>
        <v>503</v>
      </c>
      <c r="E4525">
        <f t="shared" si="440"/>
        <v>0</v>
      </c>
      <c r="F4525">
        <f t="shared" si="438"/>
        <v>0</v>
      </c>
      <c r="G4525" t="str">
        <f t="shared" si="441"/>
        <v>…</v>
      </c>
    </row>
    <row r="4526" spans="1:7" x14ac:dyDescent="0.3">
      <c r="A4526">
        <v>3.6681558161223284</v>
      </c>
      <c r="B4526">
        <f t="shared" si="439"/>
        <v>8</v>
      </c>
      <c r="C4526">
        <f t="shared" si="436"/>
        <v>6.0866405581005978E-5</v>
      </c>
      <c r="D4526">
        <f t="shared" si="437"/>
        <v>504</v>
      </c>
      <c r="E4526">
        <f t="shared" si="440"/>
        <v>0</v>
      </c>
      <c r="F4526">
        <f t="shared" si="438"/>
        <v>0</v>
      </c>
      <c r="G4526" t="str">
        <f t="shared" si="441"/>
        <v>…</v>
      </c>
    </row>
    <row r="4527" spans="1:7" x14ac:dyDescent="0.3">
      <c r="A4527">
        <v>3.6681577405405061</v>
      </c>
      <c r="B4527">
        <f t="shared" si="439"/>
        <v>8</v>
      </c>
      <c r="C4527">
        <f t="shared" si="436"/>
        <v>1.9244181777011704E-6</v>
      </c>
      <c r="D4527">
        <f t="shared" si="437"/>
        <v>505</v>
      </c>
      <c r="E4527">
        <f t="shared" si="440"/>
        <v>0</v>
      </c>
      <c r="F4527">
        <f t="shared" si="438"/>
        <v>0</v>
      </c>
      <c r="G4527" t="str">
        <f t="shared" si="441"/>
        <v>…</v>
      </c>
    </row>
    <row r="4528" spans="1:7" x14ac:dyDescent="0.3">
      <c r="A4528">
        <v>3.6681577405405061</v>
      </c>
      <c r="B4528">
        <f t="shared" si="439"/>
        <v>8</v>
      </c>
      <c r="C4528">
        <f t="shared" si="436"/>
        <v>0</v>
      </c>
      <c r="D4528">
        <f t="shared" si="437"/>
        <v>506</v>
      </c>
      <c r="E4528">
        <f t="shared" si="440"/>
        <v>0</v>
      </c>
      <c r="F4528">
        <f t="shared" si="438"/>
        <v>0</v>
      </c>
      <c r="G4528" t="str">
        <f t="shared" si="441"/>
        <v>…</v>
      </c>
    </row>
    <row r="4529" spans="1:7" x14ac:dyDescent="0.3">
      <c r="A4529">
        <v>3.6681577405405061</v>
      </c>
      <c r="B4529">
        <f t="shared" si="439"/>
        <v>8</v>
      </c>
      <c r="C4529">
        <f t="shared" si="436"/>
        <v>0</v>
      </c>
      <c r="D4529">
        <f t="shared" si="437"/>
        <v>507</v>
      </c>
      <c r="E4529">
        <f t="shared" si="440"/>
        <v>0</v>
      </c>
      <c r="F4529">
        <f t="shared" si="438"/>
        <v>0</v>
      </c>
      <c r="G4529" t="str">
        <f t="shared" si="441"/>
        <v>…</v>
      </c>
    </row>
    <row r="4530" spans="1:7" x14ac:dyDescent="0.3">
      <c r="A4530">
        <v>3.7422747197228459</v>
      </c>
      <c r="B4530">
        <f t="shared" si="439"/>
        <v>8</v>
      </c>
      <c r="C4530">
        <f t="shared" si="436"/>
        <v>7.4116979182339726E-2</v>
      </c>
      <c r="D4530">
        <f t="shared" si="437"/>
        <v>508</v>
      </c>
      <c r="E4530">
        <f t="shared" si="440"/>
        <v>0</v>
      </c>
      <c r="F4530">
        <f t="shared" si="438"/>
        <v>0</v>
      </c>
      <c r="G4530" t="str">
        <f t="shared" si="441"/>
        <v>…</v>
      </c>
    </row>
    <row r="4531" spans="1:7" x14ac:dyDescent="0.3">
      <c r="A4531">
        <v>3.7422747203780009</v>
      </c>
      <c r="B4531">
        <f t="shared" si="439"/>
        <v>8</v>
      </c>
      <c r="C4531">
        <f t="shared" si="436"/>
        <v>6.5515504132918068E-10</v>
      </c>
      <c r="D4531">
        <f t="shared" si="437"/>
        <v>509</v>
      </c>
      <c r="E4531">
        <f t="shared" si="440"/>
        <v>0</v>
      </c>
      <c r="F4531">
        <f t="shared" si="438"/>
        <v>0</v>
      </c>
      <c r="G4531" t="str">
        <f t="shared" si="441"/>
        <v>…</v>
      </c>
    </row>
    <row r="4532" spans="1:7" x14ac:dyDescent="0.3">
      <c r="A4532">
        <v>3.7422810699703151</v>
      </c>
      <c r="B4532">
        <f t="shared" si="439"/>
        <v>8</v>
      </c>
      <c r="C4532">
        <f t="shared" si="436"/>
        <v>6.3495923141587696E-6</v>
      </c>
      <c r="D4532">
        <f t="shared" si="437"/>
        <v>510</v>
      </c>
      <c r="E4532">
        <f t="shared" si="440"/>
        <v>0</v>
      </c>
      <c r="F4532">
        <f t="shared" si="438"/>
        <v>0</v>
      </c>
      <c r="G4532" t="str">
        <f t="shared" si="441"/>
        <v>…</v>
      </c>
    </row>
    <row r="4533" spans="1:7" x14ac:dyDescent="0.3">
      <c r="A4533">
        <v>3.7427651526082881</v>
      </c>
      <c r="B4533">
        <f t="shared" si="439"/>
        <v>8</v>
      </c>
      <c r="C4533">
        <f t="shared" si="436"/>
        <v>4.8408263797306006E-4</v>
      </c>
      <c r="D4533">
        <f t="shared" si="437"/>
        <v>511</v>
      </c>
      <c r="E4533">
        <f t="shared" si="440"/>
        <v>0</v>
      </c>
      <c r="F4533">
        <f t="shared" si="438"/>
        <v>0</v>
      </c>
      <c r="G4533" t="str">
        <f t="shared" si="441"/>
        <v>…</v>
      </c>
    </row>
    <row r="4534" spans="1:7" x14ac:dyDescent="0.3">
      <c r="A4534">
        <v>3.7427676917852861</v>
      </c>
      <c r="B4534">
        <f t="shared" si="439"/>
        <v>8</v>
      </c>
      <c r="C4534">
        <f t="shared" si="436"/>
        <v>2.5391769979954404E-6</v>
      </c>
      <c r="D4534">
        <f t="shared" si="437"/>
        <v>512</v>
      </c>
      <c r="E4534">
        <f t="shared" si="440"/>
        <v>0</v>
      </c>
      <c r="F4534">
        <f t="shared" si="438"/>
        <v>0</v>
      </c>
      <c r="G4534" t="str">
        <f t="shared" si="441"/>
        <v>…</v>
      </c>
    </row>
    <row r="4535" spans="1:7" x14ac:dyDescent="0.3">
      <c r="A4535">
        <v>3.7427677827626664</v>
      </c>
      <c r="B4535">
        <f t="shared" si="439"/>
        <v>8</v>
      </c>
      <c r="C4535">
        <f t="shared" ref="C4535:C4598" si="442">A4535-A4534</f>
        <v>9.0977380295953481E-8</v>
      </c>
      <c r="D4535">
        <f t="shared" ref="D4535:D4598" si="443">D4534+1</f>
        <v>513</v>
      </c>
      <c r="E4535">
        <f t="shared" si="440"/>
        <v>0</v>
      </c>
      <c r="F4535">
        <f t="shared" ref="F4535:F4598" si="444">E4535-E4534</f>
        <v>0</v>
      </c>
      <c r="G4535" t="str">
        <f t="shared" si="441"/>
        <v>…</v>
      </c>
    </row>
    <row r="4536" spans="1:7" x14ac:dyDescent="0.3">
      <c r="A4536">
        <v>3.7497102387806827</v>
      </c>
      <c r="B4536">
        <f t="shared" ref="B4536:B4599" si="445">B4535</f>
        <v>8</v>
      </c>
      <c r="C4536">
        <f t="shared" si="442"/>
        <v>6.9424560180162409E-3</v>
      </c>
      <c r="D4536">
        <f t="shared" si="443"/>
        <v>514</v>
      </c>
      <c r="E4536">
        <f t="shared" si="440"/>
        <v>0</v>
      </c>
      <c r="F4536">
        <f t="shared" si="444"/>
        <v>0</v>
      </c>
      <c r="G4536" t="str">
        <f t="shared" si="441"/>
        <v>…</v>
      </c>
    </row>
    <row r="4537" spans="1:7" x14ac:dyDescent="0.3">
      <c r="A4537">
        <v>3.7497102387806827</v>
      </c>
      <c r="B4537">
        <f t="shared" si="445"/>
        <v>8</v>
      </c>
      <c r="C4537">
        <f t="shared" si="442"/>
        <v>0</v>
      </c>
      <c r="D4537">
        <f t="shared" si="443"/>
        <v>515</v>
      </c>
      <c r="E4537">
        <f t="shared" si="440"/>
        <v>0</v>
      </c>
      <c r="F4537">
        <f t="shared" si="444"/>
        <v>0</v>
      </c>
      <c r="G4537" t="str">
        <f t="shared" si="441"/>
        <v>…</v>
      </c>
    </row>
    <row r="4538" spans="1:7" x14ac:dyDescent="0.3">
      <c r="A4538">
        <v>3.7657004839567123</v>
      </c>
      <c r="B4538">
        <f t="shared" si="445"/>
        <v>8</v>
      </c>
      <c r="C4538">
        <f t="shared" si="442"/>
        <v>1.5990245176029649E-2</v>
      </c>
      <c r="D4538">
        <f t="shared" si="443"/>
        <v>516</v>
      </c>
      <c r="E4538">
        <f t="shared" si="440"/>
        <v>0</v>
      </c>
      <c r="F4538">
        <f t="shared" si="444"/>
        <v>0</v>
      </c>
      <c r="G4538" t="str">
        <f t="shared" si="441"/>
        <v>…</v>
      </c>
    </row>
    <row r="4539" spans="1:7" x14ac:dyDescent="0.3">
      <c r="A4539">
        <v>3.7657004839567136</v>
      </c>
      <c r="B4539">
        <f t="shared" si="445"/>
        <v>8</v>
      </c>
      <c r="C4539">
        <f t="shared" si="442"/>
        <v>0</v>
      </c>
      <c r="D4539">
        <f t="shared" si="443"/>
        <v>517</v>
      </c>
      <c r="E4539">
        <f t="shared" si="440"/>
        <v>0</v>
      </c>
      <c r="F4539">
        <f t="shared" si="444"/>
        <v>0</v>
      </c>
      <c r="G4539" t="str">
        <f t="shared" si="441"/>
        <v>…</v>
      </c>
    </row>
    <row r="4540" spans="1:7" x14ac:dyDescent="0.3">
      <c r="A4540">
        <v>3.7657004858184138</v>
      </c>
      <c r="B4540">
        <f t="shared" si="445"/>
        <v>8</v>
      </c>
      <c r="C4540">
        <f t="shared" si="442"/>
        <v>1.8617001273923961E-9</v>
      </c>
      <c r="D4540">
        <f t="shared" si="443"/>
        <v>518</v>
      </c>
      <c r="E4540">
        <f t="shared" si="440"/>
        <v>0</v>
      </c>
      <c r="F4540">
        <f t="shared" si="444"/>
        <v>0</v>
      </c>
      <c r="G4540" t="str">
        <f t="shared" si="441"/>
        <v>…</v>
      </c>
    </row>
    <row r="4541" spans="1:7" x14ac:dyDescent="0.3">
      <c r="A4541">
        <v>3.765700618039324</v>
      </c>
      <c r="B4541">
        <f t="shared" si="445"/>
        <v>8</v>
      </c>
      <c r="C4541">
        <f t="shared" si="442"/>
        <v>1.322209102205818E-7</v>
      </c>
      <c r="D4541">
        <f t="shared" si="443"/>
        <v>519</v>
      </c>
      <c r="E4541">
        <f t="shared" si="440"/>
        <v>0</v>
      </c>
      <c r="F4541">
        <f t="shared" si="444"/>
        <v>0</v>
      </c>
      <c r="G4541" t="str">
        <f t="shared" si="441"/>
        <v>…</v>
      </c>
    </row>
    <row r="4542" spans="1:7" x14ac:dyDescent="0.3">
      <c r="A4542">
        <v>3.8347426713602184</v>
      </c>
      <c r="B4542">
        <f t="shared" si="445"/>
        <v>8</v>
      </c>
      <c r="C4542">
        <f t="shared" si="442"/>
        <v>6.9042053320894414E-2</v>
      </c>
      <c r="D4542">
        <f t="shared" si="443"/>
        <v>520</v>
      </c>
      <c r="E4542">
        <f t="shared" si="440"/>
        <v>0</v>
      </c>
      <c r="F4542">
        <f t="shared" si="444"/>
        <v>0</v>
      </c>
      <c r="G4542" t="str">
        <f t="shared" si="441"/>
        <v>…</v>
      </c>
    </row>
    <row r="4543" spans="1:7" x14ac:dyDescent="0.3">
      <c r="A4543">
        <v>3.8347426713602184</v>
      </c>
      <c r="B4543">
        <f t="shared" si="445"/>
        <v>8</v>
      </c>
      <c r="C4543">
        <f t="shared" si="442"/>
        <v>0</v>
      </c>
      <c r="D4543">
        <f t="shared" si="443"/>
        <v>521</v>
      </c>
      <c r="E4543">
        <f t="shared" si="440"/>
        <v>0</v>
      </c>
      <c r="F4543">
        <f t="shared" si="444"/>
        <v>0</v>
      </c>
      <c r="G4543" t="str">
        <f t="shared" si="441"/>
        <v>…</v>
      </c>
    </row>
    <row r="4544" spans="1:7" x14ac:dyDescent="0.3">
      <c r="A4544">
        <v>3.8639065462695874</v>
      </c>
      <c r="B4544">
        <f t="shared" si="445"/>
        <v>8</v>
      </c>
      <c r="C4544">
        <f t="shared" si="442"/>
        <v>2.9163874909369003E-2</v>
      </c>
      <c r="D4544">
        <f t="shared" si="443"/>
        <v>522</v>
      </c>
      <c r="E4544">
        <f t="shared" si="440"/>
        <v>0</v>
      </c>
      <c r="F4544">
        <f t="shared" si="444"/>
        <v>0</v>
      </c>
      <c r="G4544" t="str">
        <f t="shared" si="441"/>
        <v>…</v>
      </c>
    </row>
    <row r="4545" spans="1:7" x14ac:dyDescent="0.3">
      <c r="A4545">
        <v>3.8639065526315708</v>
      </c>
      <c r="B4545">
        <f t="shared" si="445"/>
        <v>8</v>
      </c>
      <c r="C4545">
        <f t="shared" si="442"/>
        <v>6.3619833845507401E-9</v>
      </c>
      <c r="D4545">
        <f t="shared" si="443"/>
        <v>523</v>
      </c>
      <c r="E4545">
        <f t="shared" si="440"/>
        <v>0</v>
      </c>
      <c r="F4545">
        <f t="shared" si="444"/>
        <v>0</v>
      </c>
      <c r="G4545" t="str">
        <f t="shared" si="441"/>
        <v>…</v>
      </c>
    </row>
    <row r="4546" spans="1:7" x14ac:dyDescent="0.3">
      <c r="A4546">
        <v>3.8639065625755791</v>
      </c>
      <c r="B4546">
        <f t="shared" si="445"/>
        <v>8</v>
      </c>
      <c r="C4546">
        <f t="shared" si="442"/>
        <v>9.9440082834689747E-9</v>
      </c>
      <c r="D4546">
        <f t="shared" si="443"/>
        <v>524</v>
      </c>
      <c r="E4546">
        <f t="shared" si="440"/>
        <v>0</v>
      </c>
      <c r="F4546">
        <f t="shared" si="444"/>
        <v>0</v>
      </c>
      <c r="G4546" t="str">
        <f t="shared" si="441"/>
        <v>…</v>
      </c>
    </row>
    <row r="4547" spans="1:7" x14ac:dyDescent="0.3">
      <c r="A4547">
        <v>3.8639065625756324</v>
      </c>
      <c r="B4547">
        <f t="shared" si="445"/>
        <v>8</v>
      </c>
      <c r="C4547">
        <f t="shared" si="442"/>
        <v>5.3290705182007514E-14</v>
      </c>
      <c r="D4547">
        <f t="shared" si="443"/>
        <v>525</v>
      </c>
      <c r="E4547">
        <f t="shared" ref="E4547:E4610" si="446">IF(A4547&lt;7,0,D4547)</f>
        <v>0</v>
      </c>
      <c r="F4547">
        <f t="shared" si="444"/>
        <v>0</v>
      </c>
      <c r="G4547" t="str">
        <f t="shared" ref="G4547:G4610" si="447">IF(D4547&lt;50,"A",IF(D4547&lt;100,"B",IF(D4547&lt;150,"C",IF(D4547&lt;200,"D",IF(D4547&lt;250,"E",IF(D4547&lt;305,"F","…"))))))</f>
        <v>…</v>
      </c>
    </row>
    <row r="4548" spans="1:7" x14ac:dyDescent="0.3">
      <c r="A4548">
        <v>3.8639065626084057</v>
      </c>
      <c r="B4548">
        <f t="shared" si="445"/>
        <v>8</v>
      </c>
      <c r="C4548">
        <f t="shared" si="442"/>
        <v>3.2773339597724771E-11</v>
      </c>
      <c r="D4548">
        <f t="shared" si="443"/>
        <v>526</v>
      </c>
      <c r="E4548">
        <f t="shared" si="446"/>
        <v>0</v>
      </c>
      <c r="F4548">
        <f t="shared" si="444"/>
        <v>0</v>
      </c>
      <c r="G4548" t="str">
        <f t="shared" si="447"/>
        <v>…</v>
      </c>
    </row>
    <row r="4549" spans="1:7" x14ac:dyDescent="0.3">
      <c r="A4549">
        <v>3.8639065626084057</v>
      </c>
      <c r="B4549">
        <f t="shared" si="445"/>
        <v>8</v>
      </c>
      <c r="C4549">
        <f t="shared" si="442"/>
        <v>0</v>
      </c>
      <c r="D4549">
        <f t="shared" si="443"/>
        <v>527</v>
      </c>
      <c r="E4549">
        <f t="shared" si="446"/>
        <v>0</v>
      </c>
      <c r="F4549">
        <f t="shared" si="444"/>
        <v>0</v>
      </c>
      <c r="G4549" t="str">
        <f t="shared" si="447"/>
        <v>…</v>
      </c>
    </row>
    <row r="4550" spans="1:7" x14ac:dyDescent="0.3">
      <c r="A4550">
        <v>3.8639065626084057</v>
      </c>
      <c r="B4550">
        <f t="shared" si="445"/>
        <v>8</v>
      </c>
      <c r="C4550">
        <f t="shared" si="442"/>
        <v>0</v>
      </c>
      <c r="D4550">
        <f t="shared" si="443"/>
        <v>528</v>
      </c>
      <c r="E4550">
        <f t="shared" si="446"/>
        <v>0</v>
      </c>
      <c r="F4550">
        <f t="shared" si="444"/>
        <v>0</v>
      </c>
      <c r="G4550" t="str">
        <f t="shared" si="447"/>
        <v>…</v>
      </c>
    </row>
    <row r="4551" spans="1:7" x14ac:dyDescent="0.3">
      <c r="A4551">
        <v>4.1429341001307218</v>
      </c>
      <c r="B4551">
        <f t="shared" si="445"/>
        <v>8</v>
      </c>
      <c r="C4551">
        <f t="shared" si="442"/>
        <v>0.27902753752231613</v>
      </c>
      <c r="D4551">
        <f t="shared" si="443"/>
        <v>529</v>
      </c>
      <c r="E4551">
        <f t="shared" si="446"/>
        <v>0</v>
      </c>
      <c r="F4551">
        <f t="shared" si="444"/>
        <v>0</v>
      </c>
      <c r="G4551" t="str">
        <f t="shared" si="447"/>
        <v>…</v>
      </c>
    </row>
    <row r="4552" spans="1:7" x14ac:dyDescent="0.3">
      <c r="A4552">
        <v>4.1429341001307218</v>
      </c>
      <c r="B4552">
        <f t="shared" si="445"/>
        <v>8</v>
      </c>
      <c r="C4552">
        <f t="shared" si="442"/>
        <v>0</v>
      </c>
      <c r="D4552">
        <f t="shared" si="443"/>
        <v>530</v>
      </c>
      <c r="E4552">
        <f t="shared" si="446"/>
        <v>0</v>
      </c>
      <c r="F4552">
        <f t="shared" si="444"/>
        <v>0</v>
      </c>
      <c r="G4552" t="str">
        <f t="shared" si="447"/>
        <v>…</v>
      </c>
    </row>
    <row r="4553" spans="1:7" x14ac:dyDescent="0.3">
      <c r="A4553">
        <v>4.2021098260213829</v>
      </c>
      <c r="B4553">
        <f t="shared" si="445"/>
        <v>8</v>
      </c>
      <c r="C4553">
        <f t="shared" si="442"/>
        <v>5.9175725890661113E-2</v>
      </c>
      <c r="D4553">
        <f t="shared" si="443"/>
        <v>531</v>
      </c>
      <c r="E4553">
        <f t="shared" si="446"/>
        <v>0</v>
      </c>
      <c r="F4553">
        <f t="shared" si="444"/>
        <v>0</v>
      </c>
      <c r="G4553" t="str">
        <f t="shared" si="447"/>
        <v>…</v>
      </c>
    </row>
    <row r="4554" spans="1:7" x14ac:dyDescent="0.3">
      <c r="A4554">
        <v>4.2021098260214744</v>
      </c>
      <c r="B4554">
        <f t="shared" si="445"/>
        <v>8</v>
      </c>
      <c r="C4554">
        <f t="shared" si="442"/>
        <v>9.1482377229112899E-14</v>
      </c>
      <c r="D4554">
        <f t="shared" si="443"/>
        <v>532</v>
      </c>
      <c r="E4554">
        <f t="shared" si="446"/>
        <v>0</v>
      </c>
      <c r="F4554">
        <f t="shared" si="444"/>
        <v>0</v>
      </c>
      <c r="G4554" t="str">
        <f t="shared" si="447"/>
        <v>…</v>
      </c>
    </row>
    <row r="4555" spans="1:7" x14ac:dyDescent="0.3">
      <c r="A4555">
        <v>4.2021847012408857</v>
      </c>
      <c r="B4555">
        <f t="shared" si="445"/>
        <v>8</v>
      </c>
      <c r="C4555">
        <f t="shared" si="442"/>
        <v>7.4875219411296712E-5</v>
      </c>
      <c r="D4555">
        <f t="shared" si="443"/>
        <v>533</v>
      </c>
      <c r="E4555">
        <f t="shared" si="446"/>
        <v>0</v>
      </c>
      <c r="F4555">
        <f t="shared" si="444"/>
        <v>0</v>
      </c>
      <c r="G4555" t="str">
        <f t="shared" si="447"/>
        <v>…</v>
      </c>
    </row>
    <row r="4556" spans="1:7" x14ac:dyDescent="0.3">
      <c r="A4556">
        <v>4.2021847012408857</v>
      </c>
      <c r="B4556">
        <f t="shared" si="445"/>
        <v>8</v>
      </c>
      <c r="C4556">
        <f t="shared" si="442"/>
        <v>0</v>
      </c>
      <c r="D4556">
        <f t="shared" si="443"/>
        <v>534</v>
      </c>
      <c r="E4556">
        <f t="shared" si="446"/>
        <v>0</v>
      </c>
      <c r="F4556">
        <f t="shared" si="444"/>
        <v>0</v>
      </c>
      <c r="G4556" t="str">
        <f t="shared" si="447"/>
        <v>…</v>
      </c>
    </row>
    <row r="4557" spans="1:7" x14ac:dyDescent="0.3">
      <c r="A4557">
        <v>4.2021847012424836</v>
      </c>
      <c r="B4557">
        <f t="shared" si="445"/>
        <v>8</v>
      </c>
      <c r="C4557">
        <f t="shared" si="442"/>
        <v>1.5978329770405253E-12</v>
      </c>
      <c r="D4557">
        <f t="shared" si="443"/>
        <v>535</v>
      </c>
      <c r="E4557">
        <f t="shared" si="446"/>
        <v>0</v>
      </c>
      <c r="F4557">
        <f t="shared" si="444"/>
        <v>0</v>
      </c>
      <c r="G4557" t="str">
        <f t="shared" si="447"/>
        <v>…</v>
      </c>
    </row>
    <row r="4558" spans="1:7" x14ac:dyDescent="0.3">
      <c r="A4558">
        <v>4.2021889318670471</v>
      </c>
      <c r="B4558">
        <f t="shared" si="445"/>
        <v>8</v>
      </c>
      <c r="C4558">
        <f t="shared" si="442"/>
        <v>4.2306245635614914E-6</v>
      </c>
      <c r="D4558">
        <f t="shared" si="443"/>
        <v>536</v>
      </c>
      <c r="E4558">
        <f t="shared" si="446"/>
        <v>0</v>
      </c>
      <c r="F4558">
        <f t="shared" si="444"/>
        <v>0</v>
      </c>
      <c r="G4558" t="str">
        <f t="shared" si="447"/>
        <v>…</v>
      </c>
    </row>
    <row r="4559" spans="1:7" x14ac:dyDescent="0.3">
      <c r="A4559">
        <v>4.2021889318670471</v>
      </c>
      <c r="B4559">
        <f t="shared" si="445"/>
        <v>8</v>
      </c>
      <c r="C4559">
        <f t="shared" si="442"/>
        <v>0</v>
      </c>
      <c r="D4559">
        <f t="shared" si="443"/>
        <v>537</v>
      </c>
      <c r="E4559">
        <f t="shared" si="446"/>
        <v>0</v>
      </c>
      <c r="F4559">
        <f t="shared" si="444"/>
        <v>0</v>
      </c>
      <c r="G4559" t="str">
        <f t="shared" si="447"/>
        <v>…</v>
      </c>
    </row>
    <row r="4560" spans="1:7" x14ac:dyDescent="0.3">
      <c r="A4560">
        <v>4.202188931867056</v>
      </c>
      <c r="B4560">
        <f t="shared" si="445"/>
        <v>8</v>
      </c>
      <c r="C4560">
        <f t="shared" si="442"/>
        <v>8.8817841970012523E-15</v>
      </c>
      <c r="D4560">
        <f t="shared" si="443"/>
        <v>538</v>
      </c>
      <c r="E4560">
        <f t="shared" si="446"/>
        <v>0</v>
      </c>
      <c r="F4560">
        <f t="shared" si="444"/>
        <v>0</v>
      </c>
      <c r="G4560" t="str">
        <f t="shared" si="447"/>
        <v>…</v>
      </c>
    </row>
    <row r="4561" spans="1:7" x14ac:dyDescent="0.3">
      <c r="A4561">
        <v>4.2021889319026098</v>
      </c>
      <c r="B4561">
        <f t="shared" si="445"/>
        <v>8</v>
      </c>
      <c r="C4561">
        <f t="shared" si="442"/>
        <v>3.5553782140596013E-11</v>
      </c>
      <c r="D4561">
        <f t="shared" si="443"/>
        <v>539</v>
      </c>
      <c r="E4561">
        <f t="shared" si="446"/>
        <v>0</v>
      </c>
      <c r="F4561">
        <f t="shared" si="444"/>
        <v>0</v>
      </c>
      <c r="G4561" t="str">
        <f t="shared" si="447"/>
        <v>…</v>
      </c>
    </row>
    <row r="4562" spans="1:7" x14ac:dyDescent="0.3">
      <c r="A4562">
        <v>4.2021889437348801</v>
      </c>
      <c r="B4562">
        <f t="shared" si="445"/>
        <v>8</v>
      </c>
      <c r="C4562">
        <f t="shared" si="442"/>
        <v>1.1832270274680923E-8</v>
      </c>
      <c r="D4562">
        <f t="shared" si="443"/>
        <v>540</v>
      </c>
      <c r="E4562">
        <f t="shared" si="446"/>
        <v>0</v>
      </c>
      <c r="F4562">
        <f t="shared" si="444"/>
        <v>0</v>
      </c>
      <c r="G4562" t="str">
        <f t="shared" si="447"/>
        <v>…</v>
      </c>
    </row>
    <row r="4563" spans="1:7" x14ac:dyDescent="0.3">
      <c r="A4563">
        <v>4.2021889437635203</v>
      </c>
      <c r="B4563">
        <f t="shared" si="445"/>
        <v>8</v>
      </c>
      <c r="C4563">
        <f t="shared" si="442"/>
        <v>2.8640201321650238E-11</v>
      </c>
      <c r="D4563">
        <f t="shared" si="443"/>
        <v>541</v>
      </c>
      <c r="E4563">
        <f t="shared" si="446"/>
        <v>0</v>
      </c>
      <c r="F4563">
        <f t="shared" si="444"/>
        <v>0</v>
      </c>
      <c r="G4563" t="str">
        <f t="shared" si="447"/>
        <v>…</v>
      </c>
    </row>
    <row r="4564" spans="1:7" x14ac:dyDescent="0.3">
      <c r="A4564">
        <v>4.2021889437635203</v>
      </c>
      <c r="B4564">
        <f t="shared" si="445"/>
        <v>8</v>
      </c>
      <c r="C4564">
        <f t="shared" si="442"/>
        <v>0</v>
      </c>
      <c r="D4564">
        <f t="shared" si="443"/>
        <v>542</v>
      </c>
      <c r="E4564">
        <f t="shared" si="446"/>
        <v>0</v>
      </c>
      <c r="F4564">
        <f t="shared" si="444"/>
        <v>0</v>
      </c>
      <c r="G4564" t="str">
        <f t="shared" si="447"/>
        <v>…</v>
      </c>
    </row>
    <row r="4565" spans="1:7" x14ac:dyDescent="0.3">
      <c r="A4565">
        <v>4.4328753929973903</v>
      </c>
      <c r="B4565">
        <f t="shared" si="445"/>
        <v>8</v>
      </c>
      <c r="C4565">
        <f t="shared" si="442"/>
        <v>0.23068644923387005</v>
      </c>
      <c r="D4565">
        <f t="shared" si="443"/>
        <v>543</v>
      </c>
      <c r="E4565">
        <f t="shared" si="446"/>
        <v>0</v>
      </c>
      <c r="F4565">
        <f t="shared" si="444"/>
        <v>0</v>
      </c>
      <c r="G4565" t="str">
        <f t="shared" si="447"/>
        <v>…</v>
      </c>
    </row>
    <row r="4566" spans="1:7" x14ac:dyDescent="0.3">
      <c r="A4566">
        <v>4.4346232616453323</v>
      </c>
      <c r="B4566">
        <f t="shared" si="445"/>
        <v>8</v>
      </c>
      <c r="C4566">
        <f t="shared" si="442"/>
        <v>1.7478686479419636E-3</v>
      </c>
      <c r="D4566">
        <f t="shared" si="443"/>
        <v>544</v>
      </c>
      <c r="E4566">
        <f t="shared" si="446"/>
        <v>0</v>
      </c>
      <c r="F4566">
        <f t="shared" si="444"/>
        <v>0</v>
      </c>
      <c r="G4566" t="str">
        <f t="shared" si="447"/>
        <v>…</v>
      </c>
    </row>
    <row r="4567" spans="1:7" x14ac:dyDescent="0.3">
      <c r="A4567">
        <v>4.4346232616587553</v>
      </c>
      <c r="B4567">
        <f t="shared" si="445"/>
        <v>8</v>
      </c>
      <c r="C4567">
        <f t="shared" si="442"/>
        <v>1.3423040456927993E-11</v>
      </c>
      <c r="D4567">
        <f t="shared" si="443"/>
        <v>545</v>
      </c>
      <c r="E4567">
        <f t="shared" si="446"/>
        <v>0</v>
      </c>
      <c r="F4567">
        <f t="shared" si="444"/>
        <v>0</v>
      </c>
      <c r="G4567" t="str">
        <f t="shared" si="447"/>
        <v>…</v>
      </c>
    </row>
    <row r="4568" spans="1:7" x14ac:dyDescent="0.3">
      <c r="A4568">
        <v>4.4346232616587553</v>
      </c>
      <c r="B4568">
        <f t="shared" si="445"/>
        <v>8</v>
      </c>
      <c r="C4568">
        <f t="shared" si="442"/>
        <v>0</v>
      </c>
      <c r="D4568">
        <f t="shared" si="443"/>
        <v>546</v>
      </c>
      <c r="E4568">
        <f t="shared" si="446"/>
        <v>0</v>
      </c>
      <c r="F4568">
        <f t="shared" si="444"/>
        <v>0</v>
      </c>
      <c r="G4568" t="str">
        <f t="shared" si="447"/>
        <v>…</v>
      </c>
    </row>
    <row r="4569" spans="1:7" x14ac:dyDescent="0.3">
      <c r="A4569">
        <v>4.4349349201841139</v>
      </c>
      <c r="B4569">
        <f t="shared" si="445"/>
        <v>8</v>
      </c>
      <c r="C4569">
        <f t="shared" si="442"/>
        <v>3.1165852535863792E-4</v>
      </c>
      <c r="D4569">
        <f t="shared" si="443"/>
        <v>547</v>
      </c>
      <c r="E4569">
        <f t="shared" si="446"/>
        <v>0</v>
      </c>
      <c r="F4569">
        <f t="shared" si="444"/>
        <v>0</v>
      </c>
      <c r="G4569" t="str">
        <f t="shared" si="447"/>
        <v>…</v>
      </c>
    </row>
    <row r="4570" spans="1:7" x14ac:dyDescent="0.3">
      <c r="A4570">
        <v>4.4349349201841139</v>
      </c>
      <c r="B4570">
        <f t="shared" si="445"/>
        <v>8</v>
      </c>
      <c r="C4570">
        <f t="shared" si="442"/>
        <v>0</v>
      </c>
      <c r="D4570">
        <f t="shared" si="443"/>
        <v>548</v>
      </c>
      <c r="E4570">
        <f t="shared" si="446"/>
        <v>0</v>
      </c>
      <c r="F4570">
        <f t="shared" si="444"/>
        <v>0</v>
      </c>
      <c r="G4570" t="str">
        <f t="shared" si="447"/>
        <v>…</v>
      </c>
    </row>
    <row r="4571" spans="1:7" x14ac:dyDescent="0.3">
      <c r="A4571">
        <v>4.4478727236545552</v>
      </c>
      <c r="B4571">
        <f t="shared" si="445"/>
        <v>8</v>
      </c>
      <c r="C4571">
        <f t="shared" si="442"/>
        <v>1.2937803470441267E-2</v>
      </c>
      <c r="D4571">
        <f t="shared" si="443"/>
        <v>549</v>
      </c>
      <c r="E4571">
        <f t="shared" si="446"/>
        <v>0</v>
      </c>
      <c r="F4571">
        <f t="shared" si="444"/>
        <v>0</v>
      </c>
      <c r="G4571" t="str">
        <f t="shared" si="447"/>
        <v>…</v>
      </c>
    </row>
    <row r="4572" spans="1:7" x14ac:dyDescent="0.3">
      <c r="A4572">
        <v>4.4478727236557045</v>
      </c>
      <c r="B4572">
        <f t="shared" si="445"/>
        <v>8</v>
      </c>
      <c r="C4572">
        <f t="shared" si="442"/>
        <v>1.1493028750919621E-12</v>
      </c>
      <c r="D4572">
        <f t="shared" si="443"/>
        <v>550</v>
      </c>
      <c r="E4572">
        <f t="shared" si="446"/>
        <v>0</v>
      </c>
      <c r="F4572">
        <f t="shared" si="444"/>
        <v>0</v>
      </c>
      <c r="G4572" t="str">
        <f t="shared" si="447"/>
        <v>…</v>
      </c>
    </row>
    <row r="4573" spans="1:7" x14ac:dyDescent="0.3">
      <c r="A4573">
        <v>4.448524130505497</v>
      </c>
      <c r="B4573">
        <f t="shared" si="445"/>
        <v>8</v>
      </c>
      <c r="C4573">
        <f t="shared" si="442"/>
        <v>6.5140684979247965E-4</v>
      </c>
      <c r="D4573">
        <f t="shared" si="443"/>
        <v>551</v>
      </c>
      <c r="E4573">
        <f t="shared" si="446"/>
        <v>0</v>
      </c>
      <c r="F4573">
        <f t="shared" si="444"/>
        <v>0</v>
      </c>
      <c r="G4573" t="str">
        <f t="shared" si="447"/>
        <v>…</v>
      </c>
    </row>
    <row r="4574" spans="1:7" x14ac:dyDescent="0.3">
      <c r="A4574">
        <v>4.4485249039792665</v>
      </c>
      <c r="B4574">
        <f t="shared" si="445"/>
        <v>8</v>
      </c>
      <c r="C4574">
        <f t="shared" si="442"/>
        <v>7.7347376947756175E-7</v>
      </c>
      <c r="D4574">
        <f t="shared" si="443"/>
        <v>552</v>
      </c>
      <c r="E4574">
        <f t="shared" si="446"/>
        <v>0</v>
      </c>
      <c r="F4574">
        <f t="shared" si="444"/>
        <v>0</v>
      </c>
      <c r="G4574" t="str">
        <f t="shared" si="447"/>
        <v>…</v>
      </c>
    </row>
    <row r="4575" spans="1:7" x14ac:dyDescent="0.3">
      <c r="A4575">
        <v>4.4485249039792691</v>
      </c>
      <c r="B4575">
        <f t="shared" si="445"/>
        <v>8</v>
      </c>
      <c r="C4575">
        <f t="shared" si="442"/>
        <v>0</v>
      </c>
      <c r="D4575">
        <f t="shared" si="443"/>
        <v>553</v>
      </c>
      <c r="E4575">
        <f t="shared" si="446"/>
        <v>0</v>
      </c>
      <c r="F4575">
        <f t="shared" si="444"/>
        <v>0</v>
      </c>
      <c r="G4575" t="str">
        <f t="shared" si="447"/>
        <v>…</v>
      </c>
    </row>
    <row r="4576" spans="1:7" x14ac:dyDescent="0.3">
      <c r="A4576">
        <v>4.4485480640667516</v>
      </c>
      <c r="B4576">
        <f t="shared" si="445"/>
        <v>8</v>
      </c>
      <c r="C4576">
        <f t="shared" si="442"/>
        <v>2.3160087482487768E-5</v>
      </c>
      <c r="D4576">
        <f t="shared" si="443"/>
        <v>554</v>
      </c>
      <c r="E4576">
        <f t="shared" si="446"/>
        <v>0</v>
      </c>
      <c r="F4576">
        <f t="shared" si="444"/>
        <v>0</v>
      </c>
      <c r="G4576" t="str">
        <f t="shared" si="447"/>
        <v>…</v>
      </c>
    </row>
    <row r="4577" spans="1:7" x14ac:dyDescent="0.3">
      <c r="A4577">
        <v>4.4485480640667516</v>
      </c>
      <c r="B4577">
        <f t="shared" si="445"/>
        <v>8</v>
      </c>
      <c r="C4577">
        <f t="shared" si="442"/>
        <v>0</v>
      </c>
      <c r="D4577">
        <f t="shared" si="443"/>
        <v>555</v>
      </c>
      <c r="E4577">
        <f t="shared" si="446"/>
        <v>0</v>
      </c>
      <c r="F4577">
        <f t="shared" si="444"/>
        <v>0</v>
      </c>
      <c r="G4577" t="str">
        <f t="shared" si="447"/>
        <v>…</v>
      </c>
    </row>
    <row r="4578" spans="1:7" x14ac:dyDescent="0.3">
      <c r="A4578">
        <v>4.4485480640667516</v>
      </c>
      <c r="B4578">
        <f t="shared" si="445"/>
        <v>8</v>
      </c>
      <c r="C4578">
        <f t="shared" si="442"/>
        <v>0</v>
      </c>
      <c r="D4578">
        <f t="shared" si="443"/>
        <v>556</v>
      </c>
      <c r="E4578">
        <f t="shared" si="446"/>
        <v>0</v>
      </c>
      <c r="F4578">
        <f t="shared" si="444"/>
        <v>0</v>
      </c>
      <c r="G4578" t="str">
        <f t="shared" si="447"/>
        <v>…</v>
      </c>
    </row>
    <row r="4579" spans="1:7" x14ac:dyDescent="0.3">
      <c r="A4579">
        <v>4.5841135947987128</v>
      </c>
      <c r="B4579">
        <f t="shared" si="445"/>
        <v>8</v>
      </c>
      <c r="C4579">
        <f t="shared" si="442"/>
        <v>0.1355655307319612</v>
      </c>
      <c r="D4579">
        <f t="shared" si="443"/>
        <v>557</v>
      </c>
      <c r="E4579">
        <f t="shared" si="446"/>
        <v>0</v>
      </c>
      <c r="F4579">
        <f t="shared" si="444"/>
        <v>0</v>
      </c>
      <c r="G4579" t="str">
        <f t="shared" si="447"/>
        <v>…</v>
      </c>
    </row>
    <row r="4580" spans="1:7" x14ac:dyDescent="0.3">
      <c r="A4580">
        <v>4.5841142476940755</v>
      </c>
      <c r="B4580">
        <f t="shared" si="445"/>
        <v>8</v>
      </c>
      <c r="C4580">
        <f t="shared" si="442"/>
        <v>6.5289536266277537E-7</v>
      </c>
      <c r="D4580">
        <f t="shared" si="443"/>
        <v>558</v>
      </c>
      <c r="E4580">
        <f t="shared" si="446"/>
        <v>0</v>
      </c>
      <c r="F4580">
        <f t="shared" si="444"/>
        <v>0</v>
      </c>
      <c r="G4580" t="str">
        <f t="shared" si="447"/>
        <v>…</v>
      </c>
    </row>
    <row r="4581" spans="1:7" x14ac:dyDescent="0.3">
      <c r="A4581">
        <v>4.5841142476940755</v>
      </c>
      <c r="B4581">
        <f t="shared" si="445"/>
        <v>8</v>
      </c>
      <c r="C4581">
        <f t="shared" si="442"/>
        <v>0</v>
      </c>
      <c r="D4581">
        <f t="shared" si="443"/>
        <v>559</v>
      </c>
      <c r="E4581">
        <f t="shared" si="446"/>
        <v>0</v>
      </c>
      <c r="F4581">
        <f t="shared" si="444"/>
        <v>0</v>
      </c>
      <c r="G4581" t="str">
        <f t="shared" si="447"/>
        <v>…</v>
      </c>
    </row>
    <row r="4582" spans="1:7" x14ac:dyDescent="0.3">
      <c r="A4582">
        <v>4.5841142476941465</v>
      </c>
      <c r="B4582">
        <f t="shared" si="445"/>
        <v>8</v>
      </c>
      <c r="C4582">
        <f t="shared" si="442"/>
        <v>7.1054273576010019E-14</v>
      </c>
      <c r="D4582">
        <f t="shared" si="443"/>
        <v>560</v>
      </c>
      <c r="E4582">
        <f t="shared" si="446"/>
        <v>0</v>
      </c>
      <c r="F4582">
        <f t="shared" si="444"/>
        <v>0</v>
      </c>
      <c r="G4582" t="str">
        <f t="shared" si="447"/>
        <v>…</v>
      </c>
    </row>
    <row r="4583" spans="1:7" x14ac:dyDescent="0.3">
      <c r="A4583">
        <v>4.5841142476941465</v>
      </c>
      <c r="B4583">
        <f t="shared" si="445"/>
        <v>8</v>
      </c>
      <c r="C4583">
        <f t="shared" si="442"/>
        <v>0</v>
      </c>
      <c r="D4583">
        <f t="shared" si="443"/>
        <v>561</v>
      </c>
      <c r="E4583">
        <f t="shared" si="446"/>
        <v>0</v>
      </c>
      <c r="F4583">
        <f t="shared" si="444"/>
        <v>0</v>
      </c>
      <c r="G4583" t="str">
        <f t="shared" si="447"/>
        <v>…</v>
      </c>
    </row>
    <row r="4584" spans="1:7" x14ac:dyDescent="0.3">
      <c r="A4584">
        <v>4.5841787095129858</v>
      </c>
      <c r="B4584">
        <f t="shared" si="445"/>
        <v>8</v>
      </c>
      <c r="C4584">
        <f t="shared" si="442"/>
        <v>6.4461818839234297E-5</v>
      </c>
      <c r="D4584">
        <f t="shared" si="443"/>
        <v>562</v>
      </c>
      <c r="E4584">
        <f t="shared" si="446"/>
        <v>0</v>
      </c>
      <c r="F4584">
        <f t="shared" si="444"/>
        <v>0</v>
      </c>
      <c r="G4584" t="str">
        <f t="shared" si="447"/>
        <v>…</v>
      </c>
    </row>
    <row r="4585" spans="1:7" x14ac:dyDescent="0.3">
      <c r="A4585">
        <v>4.5841787095131323</v>
      </c>
      <c r="B4585">
        <f t="shared" si="445"/>
        <v>8</v>
      </c>
      <c r="C4585">
        <f t="shared" si="442"/>
        <v>1.4654943925052066E-13</v>
      </c>
      <c r="D4585">
        <f t="shared" si="443"/>
        <v>563</v>
      </c>
      <c r="E4585">
        <f t="shared" si="446"/>
        <v>0</v>
      </c>
      <c r="F4585">
        <f t="shared" si="444"/>
        <v>0</v>
      </c>
      <c r="G4585" t="str">
        <f t="shared" si="447"/>
        <v>…</v>
      </c>
    </row>
    <row r="4586" spans="1:7" x14ac:dyDescent="0.3">
      <c r="A4586">
        <v>4.5841787095131359</v>
      </c>
      <c r="B4586">
        <f t="shared" si="445"/>
        <v>8</v>
      </c>
      <c r="C4586">
        <f t="shared" si="442"/>
        <v>0</v>
      </c>
      <c r="D4586">
        <f t="shared" si="443"/>
        <v>564</v>
      </c>
      <c r="E4586">
        <f t="shared" si="446"/>
        <v>0</v>
      </c>
      <c r="F4586">
        <f t="shared" si="444"/>
        <v>0</v>
      </c>
      <c r="G4586" t="str">
        <f t="shared" si="447"/>
        <v>…</v>
      </c>
    </row>
    <row r="4587" spans="1:7" x14ac:dyDescent="0.3">
      <c r="A4587">
        <v>5.5189913737352212</v>
      </c>
      <c r="B4587">
        <f t="shared" si="445"/>
        <v>8</v>
      </c>
      <c r="C4587">
        <f t="shared" si="442"/>
        <v>0.93481266422208531</v>
      </c>
      <c r="D4587">
        <f t="shared" si="443"/>
        <v>565</v>
      </c>
      <c r="E4587">
        <f t="shared" si="446"/>
        <v>0</v>
      </c>
      <c r="F4587">
        <f t="shared" si="444"/>
        <v>0</v>
      </c>
      <c r="G4587" t="str">
        <f t="shared" si="447"/>
        <v>…</v>
      </c>
    </row>
    <row r="4588" spans="1:7" x14ac:dyDescent="0.3">
      <c r="A4588">
        <v>5.5189913737367844</v>
      </c>
      <c r="B4588">
        <f t="shared" si="445"/>
        <v>8</v>
      </c>
      <c r="C4588">
        <f t="shared" si="442"/>
        <v>1.5631940186722204E-12</v>
      </c>
      <c r="D4588">
        <f t="shared" si="443"/>
        <v>566</v>
      </c>
      <c r="E4588">
        <f t="shared" si="446"/>
        <v>0</v>
      </c>
      <c r="F4588">
        <f t="shared" si="444"/>
        <v>0</v>
      </c>
      <c r="G4588" t="str">
        <f t="shared" si="447"/>
        <v>…</v>
      </c>
    </row>
    <row r="4589" spans="1:7" x14ac:dyDescent="0.3">
      <c r="A4589">
        <v>5.5189913737448224</v>
      </c>
      <c r="B4589">
        <f t="shared" si="445"/>
        <v>8</v>
      </c>
      <c r="C4589">
        <f t="shared" si="442"/>
        <v>8.0380146982861334E-12</v>
      </c>
      <c r="D4589">
        <f t="shared" si="443"/>
        <v>567</v>
      </c>
      <c r="E4589">
        <f t="shared" si="446"/>
        <v>0</v>
      </c>
      <c r="F4589">
        <f t="shared" si="444"/>
        <v>0</v>
      </c>
      <c r="G4589" t="str">
        <f t="shared" si="447"/>
        <v>…</v>
      </c>
    </row>
    <row r="4590" spans="1:7" x14ac:dyDescent="0.3">
      <c r="A4590">
        <v>5.5189913737448224</v>
      </c>
      <c r="B4590">
        <f t="shared" si="445"/>
        <v>8</v>
      </c>
      <c r="C4590">
        <f t="shared" si="442"/>
        <v>0</v>
      </c>
      <c r="D4590">
        <f t="shared" si="443"/>
        <v>568</v>
      </c>
      <c r="E4590">
        <f t="shared" si="446"/>
        <v>0</v>
      </c>
      <c r="F4590">
        <f t="shared" si="444"/>
        <v>0</v>
      </c>
      <c r="G4590" t="str">
        <f t="shared" si="447"/>
        <v>…</v>
      </c>
    </row>
    <row r="4591" spans="1:7" x14ac:dyDescent="0.3">
      <c r="A4591">
        <v>5.5189913737448224</v>
      </c>
      <c r="B4591">
        <f t="shared" si="445"/>
        <v>8</v>
      </c>
      <c r="C4591">
        <f t="shared" si="442"/>
        <v>0</v>
      </c>
      <c r="D4591">
        <f t="shared" si="443"/>
        <v>569</v>
      </c>
      <c r="E4591">
        <f t="shared" si="446"/>
        <v>0</v>
      </c>
      <c r="F4591">
        <f t="shared" si="444"/>
        <v>0</v>
      </c>
      <c r="G4591" t="str">
        <f t="shared" si="447"/>
        <v>…</v>
      </c>
    </row>
    <row r="4592" spans="1:7" x14ac:dyDescent="0.3">
      <c r="A4592">
        <v>5.5189913737631873</v>
      </c>
      <c r="B4592">
        <f t="shared" si="445"/>
        <v>8</v>
      </c>
      <c r="C4592">
        <f t="shared" si="442"/>
        <v>1.8364865184139489E-11</v>
      </c>
      <c r="D4592">
        <f t="shared" si="443"/>
        <v>570</v>
      </c>
      <c r="E4592">
        <f t="shared" si="446"/>
        <v>0</v>
      </c>
      <c r="F4592">
        <f t="shared" si="444"/>
        <v>0</v>
      </c>
      <c r="G4592" t="str">
        <f t="shared" si="447"/>
        <v>…</v>
      </c>
    </row>
    <row r="4593" spans="1:7" x14ac:dyDescent="0.3">
      <c r="A4593">
        <v>5.5189913737631873</v>
      </c>
      <c r="B4593">
        <f t="shared" si="445"/>
        <v>8</v>
      </c>
      <c r="C4593">
        <f t="shared" si="442"/>
        <v>0</v>
      </c>
      <c r="D4593">
        <f t="shared" si="443"/>
        <v>571</v>
      </c>
      <c r="E4593">
        <f t="shared" si="446"/>
        <v>0</v>
      </c>
      <c r="F4593">
        <f t="shared" si="444"/>
        <v>0</v>
      </c>
      <c r="G4593" t="str">
        <f t="shared" si="447"/>
        <v>…</v>
      </c>
    </row>
    <row r="4594" spans="1:7" x14ac:dyDescent="0.3">
      <c r="A4594">
        <v>5.5416122876218825</v>
      </c>
      <c r="B4594">
        <f t="shared" si="445"/>
        <v>8</v>
      </c>
      <c r="C4594">
        <f t="shared" si="442"/>
        <v>2.2620913858695246E-2</v>
      </c>
      <c r="D4594">
        <f t="shared" si="443"/>
        <v>572</v>
      </c>
      <c r="E4594">
        <f t="shared" si="446"/>
        <v>0</v>
      </c>
      <c r="F4594">
        <f t="shared" si="444"/>
        <v>0</v>
      </c>
      <c r="G4594" t="str">
        <f t="shared" si="447"/>
        <v>…</v>
      </c>
    </row>
    <row r="4595" spans="1:7" x14ac:dyDescent="0.3">
      <c r="A4595">
        <v>5.5416122876228782</v>
      </c>
      <c r="B4595">
        <f t="shared" si="445"/>
        <v>8</v>
      </c>
      <c r="C4595">
        <f t="shared" si="442"/>
        <v>9.9564800848384039E-13</v>
      </c>
      <c r="D4595">
        <f t="shared" si="443"/>
        <v>573</v>
      </c>
      <c r="E4595">
        <f t="shared" si="446"/>
        <v>0</v>
      </c>
      <c r="F4595">
        <f t="shared" si="444"/>
        <v>0</v>
      </c>
      <c r="G4595" t="str">
        <f t="shared" si="447"/>
        <v>…</v>
      </c>
    </row>
    <row r="4596" spans="1:7" x14ac:dyDescent="0.3">
      <c r="A4596">
        <v>5.5416122876228782</v>
      </c>
      <c r="B4596">
        <f t="shared" si="445"/>
        <v>8</v>
      </c>
      <c r="C4596">
        <f t="shared" si="442"/>
        <v>0</v>
      </c>
      <c r="D4596">
        <f t="shared" si="443"/>
        <v>574</v>
      </c>
      <c r="E4596">
        <f t="shared" si="446"/>
        <v>0</v>
      </c>
      <c r="F4596">
        <f t="shared" si="444"/>
        <v>0</v>
      </c>
      <c r="G4596" t="str">
        <f t="shared" si="447"/>
        <v>…</v>
      </c>
    </row>
    <row r="4597" spans="1:7" x14ac:dyDescent="0.3">
      <c r="A4597">
        <v>5.5417721656288315</v>
      </c>
      <c r="B4597">
        <f t="shared" si="445"/>
        <v>8</v>
      </c>
      <c r="C4597">
        <f t="shared" si="442"/>
        <v>1.598780059532956E-4</v>
      </c>
      <c r="D4597">
        <f t="shared" si="443"/>
        <v>575</v>
      </c>
      <c r="E4597">
        <f t="shared" si="446"/>
        <v>0</v>
      </c>
      <c r="F4597">
        <f t="shared" si="444"/>
        <v>0</v>
      </c>
      <c r="G4597" t="str">
        <f t="shared" si="447"/>
        <v>…</v>
      </c>
    </row>
    <row r="4598" spans="1:7" x14ac:dyDescent="0.3">
      <c r="A4598">
        <v>5.5417721656288315</v>
      </c>
      <c r="B4598">
        <f t="shared" si="445"/>
        <v>8</v>
      </c>
      <c r="C4598">
        <f t="shared" si="442"/>
        <v>0</v>
      </c>
      <c r="D4598">
        <f t="shared" si="443"/>
        <v>576</v>
      </c>
      <c r="E4598">
        <f t="shared" si="446"/>
        <v>0</v>
      </c>
      <c r="F4598">
        <f t="shared" si="444"/>
        <v>0</v>
      </c>
      <c r="G4598" t="str">
        <f t="shared" si="447"/>
        <v>…</v>
      </c>
    </row>
    <row r="4599" spans="1:7" x14ac:dyDescent="0.3">
      <c r="A4599">
        <v>5.5418303089911287</v>
      </c>
      <c r="B4599">
        <f t="shared" si="445"/>
        <v>8</v>
      </c>
      <c r="C4599">
        <f t="shared" ref="C4599:C4662" si="448">A4599-A4598</f>
        <v>5.814336229725825E-5</v>
      </c>
      <c r="D4599">
        <f t="shared" ref="D4599:D4662" si="449">D4598+1</f>
        <v>577</v>
      </c>
      <c r="E4599">
        <f t="shared" si="446"/>
        <v>0</v>
      </c>
      <c r="F4599">
        <f t="shared" ref="F4599:F4662" si="450">E4599-E4598</f>
        <v>0</v>
      </c>
      <c r="G4599" t="str">
        <f t="shared" si="447"/>
        <v>…</v>
      </c>
    </row>
    <row r="4600" spans="1:7" x14ac:dyDescent="0.3">
      <c r="A4600">
        <v>5.5418331335398818</v>
      </c>
      <c r="B4600">
        <f t="shared" ref="B4600:B4663" si="451">B4599</f>
        <v>8</v>
      </c>
      <c r="C4600">
        <f t="shared" si="448"/>
        <v>2.8245487531108893E-6</v>
      </c>
      <c r="D4600">
        <f t="shared" si="449"/>
        <v>578</v>
      </c>
      <c r="E4600">
        <f t="shared" si="446"/>
        <v>0</v>
      </c>
      <c r="F4600">
        <f t="shared" si="450"/>
        <v>0</v>
      </c>
      <c r="G4600" t="str">
        <f t="shared" si="447"/>
        <v>…</v>
      </c>
    </row>
    <row r="4601" spans="1:7" x14ac:dyDescent="0.3">
      <c r="A4601">
        <v>5.5418331335398818</v>
      </c>
      <c r="B4601">
        <f t="shared" si="451"/>
        <v>8</v>
      </c>
      <c r="C4601">
        <f t="shared" si="448"/>
        <v>0</v>
      </c>
      <c r="D4601">
        <f t="shared" si="449"/>
        <v>579</v>
      </c>
      <c r="E4601">
        <f t="shared" si="446"/>
        <v>0</v>
      </c>
      <c r="F4601">
        <f t="shared" si="450"/>
        <v>0</v>
      </c>
      <c r="G4601" t="str">
        <f t="shared" si="447"/>
        <v>…</v>
      </c>
    </row>
    <row r="4602" spans="1:7" x14ac:dyDescent="0.3">
      <c r="A4602">
        <v>5.5418331335398818</v>
      </c>
      <c r="B4602">
        <f t="shared" si="451"/>
        <v>8</v>
      </c>
      <c r="C4602">
        <f t="shared" si="448"/>
        <v>0</v>
      </c>
      <c r="D4602">
        <f t="shared" si="449"/>
        <v>580</v>
      </c>
      <c r="E4602">
        <f t="shared" si="446"/>
        <v>0</v>
      </c>
      <c r="F4602">
        <f t="shared" si="450"/>
        <v>0</v>
      </c>
      <c r="G4602" t="str">
        <f t="shared" si="447"/>
        <v>…</v>
      </c>
    </row>
    <row r="4603" spans="1:7" x14ac:dyDescent="0.3">
      <c r="A4603">
        <v>5.5418331335398818</v>
      </c>
      <c r="B4603">
        <f t="shared" si="451"/>
        <v>8</v>
      </c>
      <c r="C4603">
        <f t="shared" si="448"/>
        <v>0</v>
      </c>
      <c r="D4603">
        <f t="shared" si="449"/>
        <v>581</v>
      </c>
      <c r="E4603">
        <f t="shared" si="446"/>
        <v>0</v>
      </c>
      <c r="F4603">
        <f t="shared" si="450"/>
        <v>0</v>
      </c>
      <c r="G4603" t="str">
        <f t="shared" si="447"/>
        <v>…</v>
      </c>
    </row>
    <row r="4604" spans="1:7" x14ac:dyDescent="0.3">
      <c r="A4604">
        <v>5.5418331335398818</v>
      </c>
      <c r="B4604">
        <f t="shared" si="451"/>
        <v>8</v>
      </c>
      <c r="C4604">
        <f t="shared" si="448"/>
        <v>0</v>
      </c>
      <c r="D4604">
        <f t="shared" si="449"/>
        <v>582</v>
      </c>
      <c r="E4604">
        <f t="shared" si="446"/>
        <v>0</v>
      </c>
      <c r="F4604">
        <f t="shared" si="450"/>
        <v>0</v>
      </c>
      <c r="G4604" t="str">
        <f t="shared" si="447"/>
        <v>…</v>
      </c>
    </row>
    <row r="4605" spans="1:7" x14ac:dyDescent="0.3">
      <c r="A4605">
        <v>5.5418333858062176</v>
      </c>
      <c r="B4605">
        <f t="shared" si="451"/>
        <v>8</v>
      </c>
      <c r="C4605">
        <f t="shared" si="448"/>
        <v>2.5226633582065006E-7</v>
      </c>
      <c r="D4605">
        <f t="shared" si="449"/>
        <v>583</v>
      </c>
      <c r="E4605">
        <f t="shared" si="446"/>
        <v>0</v>
      </c>
      <c r="F4605">
        <f t="shared" si="450"/>
        <v>0</v>
      </c>
      <c r="G4605" t="str">
        <f t="shared" si="447"/>
        <v>…</v>
      </c>
    </row>
    <row r="4606" spans="1:7" x14ac:dyDescent="0.3">
      <c r="A4606">
        <v>5.5418333858062292</v>
      </c>
      <c r="B4606">
        <f t="shared" si="451"/>
        <v>8</v>
      </c>
      <c r="C4606">
        <f t="shared" si="448"/>
        <v>1.1546319456101628E-14</v>
      </c>
      <c r="D4606">
        <f t="shared" si="449"/>
        <v>584</v>
      </c>
      <c r="E4606">
        <f t="shared" si="446"/>
        <v>0</v>
      </c>
      <c r="F4606">
        <f t="shared" si="450"/>
        <v>0</v>
      </c>
      <c r="G4606" t="str">
        <f t="shared" si="447"/>
        <v>…</v>
      </c>
    </row>
    <row r="4607" spans="1:7" x14ac:dyDescent="0.3">
      <c r="A4607">
        <v>5.5418333858062292</v>
      </c>
      <c r="B4607">
        <f t="shared" si="451"/>
        <v>8</v>
      </c>
      <c r="C4607">
        <f t="shared" si="448"/>
        <v>0</v>
      </c>
      <c r="D4607">
        <f t="shared" si="449"/>
        <v>585</v>
      </c>
      <c r="E4607">
        <f t="shared" si="446"/>
        <v>0</v>
      </c>
      <c r="F4607">
        <f t="shared" si="450"/>
        <v>0</v>
      </c>
      <c r="G4607" t="str">
        <f t="shared" si="447"/>
        <v>…</v>
      </c>
    </row>
    <row r="4608" spans="1:7" x14ac:dyDescent="0.3">
      <c r="A4608">
        <v>5.5418333858062292</v>
      </c>
      <c r="B4608">
        <f t="shared" si="451"/>
        <v>8</v>
      </c>
      <c r="C4608">
        <f t="shared" si="448"/>
        <v>0</v>
      </c>
      <c r="D4608">
        <f t="shared" si="449"/>
        <v>586</v>
      </c>
      <c r="E4608">
        <f t="shared" si="446"/>
        <v>0</v>
      </c>
      <c r="F4608">
        <f t="shared" si="450"/>
        <v>0</v>
      </c>
      <c r="G4608" t="str">
        <f t="shared" si="447"/>
        <v>…</v>
      </c>
    </row>
    <row r="4609" spans="1:7" x14ac:dyDescent="0.3">
      <c r="A4609">
        <v>5.5418333858062292</v>
      </c>
      <c r="B4609">
        <f t="shared" si="451"/>
        <v>8</v>
      </c>
      <c r="C4609">
        <f t="shared" si="448"/>
        <v>0</v>
      </c>
      <c r="D4609">
        <f t="shared" si="449"/>
        <v>587</v>
      </c>
      <c r="E4609">
        <f t="shared" si="446"/>
        <v>0</v>
      </c>
      <c r="F4609">
        <f t="shared" si="450"/>
        <v>0</v>
      </c>
      <c r="G4609" t="str">
        <f t="shared" si="447"/>
        <v>…</v>
      </c>
    </row>
    <row r="4610" spans="1:7" x14ac:dyDescent="0.3">
      <c r="A4610">
        <v>5.5418333858062292</v>
      </c>
      <c r="B4610">
        <f t="shared" si="451"/>
        <v>8</v>
      </c>
      <c r="C4610">
        <f t="shared" si="448"/>
        <v>0</v>
      </c>
      <c r="D4610">
        <f t="shared" si="449"/>
        <v>588</v>
      </c>
      <c r="E4610">
        <f t="shared" si="446"/>
        <v>0</v>
      </c>
      <c r="F4610">
        <f t="shared" si="450"/>
        <v>0</v>
      </c>
      <c r="G4610" t="str">
        <f t="shared" si="447"/>
        <v>…</v>
      </c>
    </row>
    <row r="4611" spans="1:7" x14ac:dyDescent="0.3">
      <c r="A4611">
        <v>5.5418333858062292</v>
      </c>
      <c r="B4611">
        <f t="shared" si="451"/>
        <v>8</v>
      </c>
      <c r="C4611">
        <f t="shared" si="448"/>
        <v>0</v>
      </c>
      <c r="D4611">
        <f t="shared" si="449"/>
        <v>589</v>
      </c>
      <c r="E4611">
        <f t="shared" ref="E4611:E4674" si="452">IF(A4611&lt;7,0,D4611)</f>
        <v>0</v>
      </c>
      <c r="F4611">
        <f t="shared" si="450"/>
        <v>0</v>
      </c>
      <c r="G4611" t="str">
        <f t="shared" ref="G4611:G4674" si="453">IF(D4611&lt;50,"A",IF(D4611&lt;100,"B",IF(D4611&lt;150,"C",IF(D4611&lt;200,"D",IF(D4611&lt;250,"E",IF(D4611&lt;305,"F","…"))))))</f>
        <v>…</v>
      </c>
    </row>
    <row r="4612" spans="1:7" x14ac:dyDescent="0.3">
      <c r="A4612">
        <v>5.5418688731970303</v>
      </c>
      <c r="B4612">
        <f t="shared" si="451"/>
        <v>8</v>
      </c>
      <c r="C4612">
        <f t="shared" si="448"/>
        <v>3.5487390801058893E-5</v>
      </c>
      <c r="D4612">
        <f t="shared" si="449"/>
        <v>590</v>
      </c>
      <c r="E4612">
        <f t="shared" si="452"/>
        <v>0</v>
      </c>
      <c r="F4612">
        <f t="shared" si="450"/>
        <v>0</v>
      </c>
      <c r="G4612" t="str">
        <f t="shared" si="453"/>
        <v>…</v>
      </c>
    </row>
    <row r="4613" spans="1:7" x14ac:dyDescent="0.3">
      <c r="A4613">
        <v>5.5418688731970303</v>
      </c>
      <c r="B4613">
        <f t="shared" si="451"/>
        <v>8</v>
      </c>
      <c r="C4613">
        <f t="shared" si="448"/>
        <v>0</v>
      </c>
      <c r="D4613">
        <f t="shared" si="449"/>
        <v>591</v>
      </c>
      <c r="E4613">
        <f t="shared" si="452"/>
        <v>0</v>
      </c>
      <c r="F4613">
        <f t="shared" si="450"/>
        <v>0</v>
      </c>
      <c r="G4613" t="str">
        <f t="shared" si="453"/>
        <v>…</v>
      </c>
    </row>
    <row r="4614" spans="1:7" x14ac:dyDescent="0.3">
      <c r="A4614">
        <v>5.5436985733591069</v>
      </c>
      <c r="B4614">
        <f t="shared" si="451"/>
        <v>8</v>
      </c>
      <c r="C4614">
        <f t="shared" si="448"/>
        <v>1.8297001620766196E-3</v>
      </c>
      <c r="D4614">
        <f t="shared" si="449"/>
        <v>592</v>
      </c>
      <c r="E4614">
        <f t="shared" si="452"/>
        <v>0</v>
      </c>
      <c r="F4614">
        <f t="shared" si="450"/>
        <v>0</v>
      </c>
      <c r="G4614" t="str">
        <f t="shared" si="453"/>
        <v>…</v>
      </c>
    </row>
    <row r="4615" spans="1:7" x14ac:dyDescent="0.3">
      <c r="A4615">
        <v>5.5436985733591229</v>
      </c>
      <c r="B4615">
        <f t="shared" si="451"/>
        <v>8</v>
      </c>
      <c r="C4615">
        <f t="shared" si="448"/>
        <v>1.5987211554602254E-14</v>
      </c>
      <c r="D4615">
        <f t="shared" si="449"/>
        <v>593</v>
      </c>
      <c r="E4615">
        <f t="shared" si="452"/>
        <v>0</v>
      </c>
      <c r="F4615">
        <f t="shared" si="450"/>
        <v>0</v>
      </c>
      <c r="G4615" t="str">
        <f t="shared" si="453"/>
        <v>…</v>
      </c>
    </row>
    <row r="4616" spans="1:7" x14ac:dyDescent="0.3">
      <c r="A4616">
        <v>5.5525824014708851</v>
      </c>
      <c r="B4616">
        <f t="shared" si="451"/>
        <v>8</v>
      </c>
      <c r="C4616">
        <f t="shared" si="448"/>
        <v>8.8838281117622486E-3</v>
      </c>
      <c r="D4616">
        <f t="shared" si="449"/>
        <v>594</v>
      </c>
      <c r="E4616">
        <f t="shared" si="452"/>
        <v>0</v>
      </c>
      <c r="F4616">
        <f t="shared" si="450"/>
        <v>0</v>
      </c>
      <c r="G4616" t="str">
        <f t="shared" si="453"/>
        <v>…</v>
      </c>
    </row>
    <row r="4617" spans="1:7" x14ac:dyDescent="0.3">
      <c r="A4617">
        <v>5.5525824014708851</v>
      </c>
      <c r="B4617">
        <f t="shared" si="451"/>
        <v>8</v>
      </c>
      <c r="C4617">
        <f t="shared" si="448"/>
        <v>0</v>
      </c>
      <c r="D4617">
        <f t="shared" si="449"/>
        <v>595</v>
      </c>
      <c r="E4617">
        <f t="shared" si="452"/>
        <v>0</v>
      </c>
      <c r="F4617">
        <f t="shared" si="450"/>
        <v>0</v>
      </c>
      <c r="G4617" t="str">
        <f t="shared" si="453"/>
        <v>…</v>
      </c>
    </row>
    <row r="4618" spans="1:7" x14ac:dyDescent="0.3">
      <c r="A4618">
        <v>5.5558948439260254</v>
      </c>
      <c r="B4618">
        <f t="shared" si="451"/>
        <v>8</v>
      </c>
      <c r="C4618">
        <f t="shared" si="448"/>
        <v>3.3124424551402853E-3</v>
      </c>
      <c r="D4618">
        <f t="shared" si="449"/>
        <v>596</v>
      </c>
      <c r="E4618">
        <f t="shared" si="452"/>
        <v>0</v>
      </c>
      <c r="F4618">
        <f t="shared" si="450"/>
        <v>0</v>
      </c>
      <c r="G4618" t="str">
        <f t="shared" si="453"/>
        <v>…</v>
      </c>
    </row>
    <row r="4619" spans="1:7" x14ac:dyDescent="0.3">
      <c r="A4619">
        <v>5.5559557701988602</v>
      </c>
      <c r="B4619">
        <f t="shared" si="451"/>
        <v>8</v>
      </c>
      <c r="C4619">
        <f t="shared" si="448"/>
        <v>6.0926272834826989E-5</v>
      </c>
      <c r="D4619">
        <f t="shared" si="449"/>
        <v>597</v>
      </c>
      <c r="E4619">
        <f t="shared" si="452"/>
        <v>0</v>
      </c>
      <c r="F4619">
        <f t="shared" si="450"/>
        <v>0</v>
      </c>
      <c r="G4619" t="str">
        <f t="shared" si="453"/>
        <v>…</v>
      </c>
    </row>
    <row r="4620" spans="1:7" x14ac:dyDescent="0.3">
      <c r="A4620">
        <v>5.5559557701988602</v>
      </c>
      <c r="B4620">
        <f t="shared" si="451"/>
        <v>8</v>
      </c>
      <c r="C4620">
        <f t="shared" si="448"/>
        <v>0</v>
      </c>
      <c r="D4620">
        <f t="shared" si="449"/>
        <v>598</v>
      </c>
      <c r="E4620">
        <f t="shared" si="452"/>
        <v>0</v>
      </c>
      <c r="F4620">
        <f t="shared" si="450"/>
        <v>0</v>
      </c>
      <c r="G4620" t="str">
        <f t="shared" si="453"/>
        <v>…</v>
      </c>
    </row>
    <row r="4621" spans="1:7" x14ac:dyDescent="0.3">
      <c r="A4621">
        <v>5.5561132482017479</v>
      </c>
      <c r="B4621">
        <f t="shared" si="451"/>
        <v>8</v>
      </c>
      <c r="C4621">
        <f t="shared" si="448"/>
        <v>1.5747800288767877E-4</v>
      </c>
      <c r="D4621">
        <f t="shared" si="449"/>
        <v>599</v>
      </c>
      <c r="E4621">
        <f t="shared" si="452"/>
        <v>0</v>
      </c>
      <c r="F4621">
        <f t="shared" si="450"/>
        <v>0</v>
      </c>
      <c r="G4621" t="str">
        <f t="shared" si="453"/>
        <v>…</v>
      </c>
    </row>
    <row r="4622" spans="1:7" x14ac:dyDescent="0.3">
      <c r="A4622">
        <v>5.5561132482017479</v>
      </c>
      <c r="B4622">
        <f t="shared" si="451"/>
        <v>8</v>
      </c>
      <c r="C4622">
        <f t="shared" si="448"/>
        <v>0</v>
      </c>
      <c r="D4622">
        <f t="shared" si="449"/>
        <v>600</v>
      </c>
      <c r="E4622">
        <f t="shared" si="452"/>
        <v>0</v>
      </c>
      <c r="F4622">
        <f t="shared" si="450"/>
        <v>0</v>
      </c>
      <c r="G4622" t="str">
        <f t="shared" si="453"/>
        <v>…</v>
      </c>
    </row>
    <row r="4623" spans="1:7" x14ac:dyDescent="0.3">
      <c r="A4623">
        <v>5.601075925933225</v>
      </c>
      <c r="B4623">
        <f t="shared" si="451"/>
        <v>8</v>
      </c>
      <c r="C4623">
        <f t="shared" si="448"/>
        <v>4.4962677731477108E-2</v>
      </c>
      <c r="D4623">
        <f t="shared" si="449"/>
        <v>601</v>
      </c>
      <c r="E4623">
        <f t="shared" si="452"/>
        <v>0</v>
      </c>
      <c r="F4623">
        <f t="shared" si="450"/>
        <v>0</v>
      </c>
      <c r="G4623" t="str">
        <f t="shared" si="453"/>
        <v>…</v>
      </c>
    </row>
    <row r="4624" spans="1:7" x14ac:dyDescent="0.3">
      <c r="A4624">
        <v>5.6010759261498011</v>
      </c>
      <c r="B4624">
        <f t="shared" si="451"/>
        <v>8</v>
      </c>
      <c r="C4624">
        <f t="shared" si="448"/>
        <v>2.1657609039493764E-10</v>
      </c>
      <c r="D4624">
        <f t="shared" si="449"/>
        <v>602</v>
      </c>
      <c r="E4624">
        <f t="shared" si="452"/>
        <v>0</v>
      </c>
      <c r="F4624">
        <f t="shared" si="450"/>
        <v>0</v>
      </c>
      <c r="G4624" t="str">
        <f t="shared" si="453"/>
        <v>…</v>
      </c>
    </row>
    <row r="4625" spans="1:7" x14ac:dyDescent="0.3">
      <c r="A4625">
        <v>5.717018472583578</v>
      </c>
      <c r="B4625">
        <f t="shared" si="451"/>
        <v>8</v>
      </c>
      <c r="C4625">
        <f t="shared" si="448"/>
        <v>0.11594254643377688</v>
      </c>
      <c r="D4625">
        <f t="shared" si="449"/>
        <v>603</v>
      </c>
      <c r="E4625">
        <f t="shared" si="452"/>
        <v>0</v>
      </c>
      <c r="F4625">
        <f t="shared" si="450"/>
        <v>0</v>
      </c>
      <c r="G4625" t="str">
        <f t="shared" si="453"/>
        <v>…</v>
      </c>
    </row>
    <row r="4626" spans="1:7" x14ac:dyDescent="0.3">
      <c r="A4626">
        <v>5.7170184738397234</v>
      </c>
      <c r="B4626">
        <f t="shared" si="451"/>
        <v>8</v>
      </c>
      <c r="C4626">
        <f t="shared" si="448"/>
        <v>1.2561454099113689E-9</v>
      </c>
      <c r="D4626">
        <f t="shared" si="449"/>
        <v>604</v>
      </c>
      <c r="E4626">
        <f t="shared" si="452"/>
        <v>0</v>
      </c>
      <c r="F4626">
        <f t="shared" si="450"/>
        <v>0</v>
      </c>
      <c r="G4626" t="str">
        <f t="shared" si="453"/>
        <v>…</v>
      </c>
    </row>
    <row r="4627" spans="1:7" x14ac:dyDescent="0.3">
      <c r="A4627">
        <v>5.7170184738397234</v>
      </c>
      <c r="B4627">
        <f t="shared" si="451"/>
        <v>8</v>
      </c>
      <c r="C4627">
        <f t="shared" si="448"/>
        <v>0</v>
      </c>
      <c r="D4627">
        <f t="shared" si="449"/>
        <v>605</v>
      </c>
      <c r="E4627">
        <f t="shared" si="452"/>
        <v>0</v>
      </c>
      <c r="F4627">
        <f t="shared" si="450"/>
        <v>0</v>
      </c>
      <c r="G4627" t="str">
        <f t="shared" si="453"/>
        <v>…</v>
      </c>
    </row>
    <row r="4628" spans="1:7" x14ac:dyDescent="0.3">
      <c r="A4628">
        <v>5.7173467130938906</v>
      </c>
      <c r="B4628">
        <f t="shared" si="451"/>
        <v>8</v>
      </c>
      <c r="C4628">
        <f t="shared" si="448"/>
        <v>3.2823925416725075E-4</v>
      </c>
      <c r="D4628">
        <f t="shared" si="449"/>
        <v>606</v>
      </c>
      <c r="E4628">
        <f t="shared" si="452"/>
        <v>0</v>
      </c>
      <c r="F4628">
        <f t="shared" si="450"/>
        <v>0</v>
      </c>
      <c r="G4628" t="str">
        <f t="shared" si="453"/>
        <v>…</v>
      </c>
    </row>
    <row r="4629" spans="1:7" x14ac:dyDescent="0.3">
      <c r="A4629">
        <v>5.7173467130938906</v>
      </c>
      <c r="B4629">
        <f t="shared" si="451"/>
        <v>8</v>
      </c>
      <c r="C4629">
        <f t="shared" si="448"/>
        <v>0</v>
      </c>
      <c r="D4629">
        <f t="shared" si="449"/>
        <v>607</v>
      </c>
      <c r="E4629">
        <f t="shared" si="452"/>
        <v>0</v>
      </c>
      <c r="F4629">
        <f t="shared" si="450"/>
        <v>0</v>
      </c>
      <c r="G4629" t="str">
        <f t="shared" si="453"/>
        <v>…</v>
      </c>
    </row>
    <row r="4630" spans="1:7" x14ac:dyDescent="0.3">
      <c r="A4630">
        <v>5.7173467130938906</v>
      </c>
      <c r="B4630">
        <f t="shared" si="451"/>
        <v>8</v>
      </c>
      <c r="C4630">
        <f t="shared" si="448"/>
        <v>0</v>
      </c>
      <c r="D4630">
        <f t="shared" si="449"/>
        <v>608</v>
      </c>
      <c r="E4630">
        <f t="shared" si="452"/>
        <v>0</v>
      </c>
      <c r="F4630">
        <f t="shared" si="450"/>
        <v>0</v>
      </c>
      <c r="G4630" t="str">
        <f t="shared" si="453"/>
        <v>…</v>
      </c>
    </row>
    <row r="4631" spans="1:7" x14ac:dyDescent="0.3">
      <c r="A4631">
        <v>5.7859024090968383</v>
      </c>
      <c r="B4631">
        <f t="shared" si="451"/>
        <v>8</v>
      </c>
      <c r="C4631">
        <f t="shared" si="448"/>
        <v>6.8555696002947641E-2</v>
      </c>
      <c r="D4631">
        <f t="shared" si="449"/>
        <v>609</v>
      </c>
      <c r="E4631">
        <f t="shared" si="452"/>
        <v>0</v>
      </c>
      <c r="F4631">
        <f t="shared" si="450"/>
        <v>0</v>
      </c>
      <c r="G4631" t="str">
        <f t="shared" si="453"/>
        <v>…</v>
      </c>
    </row>
    <row r="4632" spans="1:7" x14ac:dyDescent="0.3">
      <c r="A4632">
        <v>5.7859024091092266</v>
      </c>
      <c r="B4632">
        <f t="shared" si="451"/>
        <v>8</v>
      </c>
      <c r="C4632">
        <f t="shared" si="448"/>
        <v>1.2388312597977347E-11</v>
      </c>
      <c r="D4632">
        <f t="shared" si="449"/>
        <v>610</v>
      </c>
      <c r="E4632">
        <f t="shared" si="452"/>
        <v>0</v>
      </c>
      <c r="F4632">
        <f t="shared" si="450"/>
        <v>0</v>
      </c>
      <c r="G4632" t="str">
        <f t="shared" si="453"/>
        <v>…</v>
      </c>
    </row>
    <row r="4633" spans="1:7" x14ac:dyDescent="0.3">
      <c r="A4633">
        <v>5.7859024091092275</v>
      </c>
      <c r="B4633">
        <f t="shared" si="451"/>
        <v>8</v>
      </c>
      <c r="C4633">
        <f t="shared" si="448"/>
        <v>0</v>
      </c>
      <c r="D4633">
        <f t="shared" si="449"/>
        <v>611</v>
      </c>
      <c r="E4633">
        <f t="shared" si="452"/>
        <v>0</v>
      </c>
      <c r="F4633">
        <f t="shared" si="450"/>
        <v>0</v>
      </c>
      <c r="G4633" t="str">
        <f t="shared" si="453"/>
        <v>…</v>
      </c>
    </row>
    <row r="4634" spans="1:7" x14ac:dyDescent="0.3">
      <c r="A4634">
        <v>5.7859035166784949</v>
      </c>
      <c r="B4634">
        <f t="shared" si="451"/>
        <v>8</v>
      </c>
      <c r="C4634">
        <f t="shared" si="448"/>
        <v>1.1075692674111792E-6</v>
      </c>
      <c r="D4634">
        <f t="shared" si="449"/>
        <v>612</v>
      </c>
      <c r="E4634">
        <f t="shared" si="452"/>
        <v>0</v>
      </c>
      <c r="F4634">
        <f t="shared" si="450"/>
        <v>0</v>
      </c>
      <c r="G4634" t="str">
        <f t="shared" si="453"/>
        <v>…</v>
      </c>
    </row>
    <row r="4635" spans="1:7" x14ac:dyDescent="0.3">
      <c r="A4635">
        <v>5.7859035166784949</v>
      </c>
      <c r="B4635">
        <f t="shared" si="451"/>
        <v>8</v>
      </c>
      <c r="C4635">
        <f t="shared" si="448"/>
        <v>0</v>
      </c>
      <c r="D4635">
        <f t="shared" si="449"/>
        <v>613</v>
      </c>
      <c r="E4635">
        <f t="shared" si="452"/>
        <v>0</v>
      </c>
      <c r="F4635">
        <f t="shared" si="450"/>
        <v>0</v>
      </c>
      <c r="G4635" t="str">
        <f t="shared" si="453"/>
        <v>…</v>
      </c>
    </row>
    <row r="4636" spans="1:7" x14ac:dyDescent="0.3">
      <c r="A4636">
        <v>5.7859035166798174</v>
      </c>
      <c r="B4636">
        <f t="shared" si="451"/>
        <v>8</v>
      </c>
      <c r="C4636">
        <f t="shared" si="448"/>
        <v>1.3224976669334865E-12</v>
      </c>
      <c r="D4636">
        <f t="shared" si="449"/>
        <v>614</v>
      </c>
      <c r="E4636">
        <f t="shared" si="452"/>
        <v>0</v>
      </c>
      <c r="F4636">
        <f t="shared" si="450"/>
        <v>0</v>
      </c>
      <c r="G4636" t="str">
        <f t="shared" si="453"/>
        <v>…</v>
      </c>
    </row>
    <row r="4637" spans="1:7" x14ac:dyDescent="0.3">
      <c r="A4637">
        <v>5.7859406752295541</v>
      </c>
      <c r="B4637">
        <f t="shared" si="451"/>
        <v>8</v>
      </c>
      <c r="C4637">
        <f t="shared" si="448"/>
        <v>3.7158549736737712E-5</v>
      </c>
      <c r="D4637">
        <f t="shared" si="449"/>
        <v>615</v>
      </c>
      <c r="E4637">
        <f t="shared" si="452"/>
        <v>0</v>
      </c>
      <c r="F4637">
        <f t="shared" si="450"/>
        <v>0</v>
      </c>
      <c r="G4637" t="str">
        <f t="shared" si="453"/>
        <v>…</v>
      </c>
    </row>
    <row r="4638" spans="1:7" x14ac:dyDescent="0.3">
      <c r="A4638">
        <v>5.7915213234148935</v>
      </c>
      <c r="B4638">
        <f t="shared" si="451"/>
        <v>8</v>
      </c>
      <c r="C4638">
        <f t="shared" si="448"/>
        <v>5.5806481853393208E-3</v>
      </c>
      <c r="D4638">
        <f t="shared" si="449"/>
        <v>616</v>
      </c>
      <c r="E4638">
        <f t="shared" si="452"/>
        <v>0</v>
      </c>
      <c r="F4638">
        <f t="shared" si="450"/>
        <v>0</v>
      </c>
      <c r="G4638" t="str">
        <f t="shared" si="453"/>
        <v>…</v>
      </c>
    </row>
    <row r="4639" spans="1:7" x14ac:dyDescent="0.3">
      <c r="A4639">
        <v>6.211551511206423</v>
      </c>
      <c r="B4639">
        <f t="shared" si="451"/>
        <v>8</v>
      </c>
      <c r="C4639">
        <f t="shared" si="448"/>
        <v>0.42003018779152956</v>
      </c>
      <c r="D4639">
        <f t="shared" si="449"/>
        <v>617</v>
      </c>
      <c r="E4639">
        <f t="shared" si="452"/>
        <v>0</v>
      </c>
      <c r="F4639">
        <f t="shared" si="450"/>
        <v>0</v>
      </c>
      <c r="G4639" t="str">
        <f t="shared" si="453"/>
        <v>…</v>
      </c>
    </row>
    <row r="4640" spans="1:7" x14ac:dyDescent="0.3">
      <c r="A4640">
        <v>6.2115529582110582</v>
      </c>
      <c r="B4640">
        <f t="shared" si="451"/>
        <v>8</v>
      </c>
      <c r="C4640">
        <f t="shared" si="448"/>
        <v>1.4470046352244026E-6</v>
      </c>
      <c r="D4640">
        <f t="shared" si="449"/>
        <v>618</v>
      </c>
      <c r="E4640">
        <f t="shared" si="452"/>
        <v>0</v>
      </c>
      <c r="F4640">
        <f t="shared" si="450"/>
        <v>0</v>
      </c>
      <c r="G4640" t="str">
        <f t="shared" si="453"/>
        <v>…</v>
      </c>
    </row>
    <row r="4641" spans="1:7" x14ac:dyDescent="0.3">
      <c r="A4641">
        <v>6.2115529582110582</v>
      </c>
      <c r="B4641">
        <f t="shared" si="451"/>
        <v>8</v>
      </c>
      <c r="C4641">
        <f t="shared" si="448"/>
        <v>0</v>
      </c>
      <c r="D4641">
        <f t="shared" si="449"/>
        <v>619</v>
      </c>
      <c r="E4641">
        <f t="shared" si="452"/>
        <v>0</v>
      </c>
      <c r="F4641">
        <f t="shared" si="450"/>
        <v>0</v>
      </c>
      <c r="G4641" t="str">
        <f t="shared" si="453"/>
        <v>…</v>
      </c>
    </row>
    <row r="4642" spans="1:7" x14ac:dyDescent="0.3">
      <c r="A4642">
        <v>6.2115529582110582</v>
      </c>
      <c r="B4642">
        <f t="shared" si="451"/>
        <v>8</v>
      </c>
      <c r="C4642">
        <f t="shared" si="448"/>
        <v>0</v>
      </c>
      <c r="D4642">
        <f t="shared" si="449"/>
        <v>620</v>
      </c>
      <c r="E4642">
        <f t="shared" si="452"/>
        <v>0</v>
      </c>
      <c r="F4642">
        <f t="shared" si="450"/>
        <v>0</v>
      </c>
      <c r="G4642" t="str">
        <f t="shared" si="453"/>
        <v>…</v>
      </c>
    </row>
    <row r="4643" spans="1:7" x14ac:dyDescent="0.3">
      <c r="A4643">
        <v>6.2115530376749506</v>
      </c>
      <c r="B4643">
        <f t="shared" si="451"/>
        <v>8</v>
      </c>
      <c r="C4643">
        <f t="shared" si="448"/>
        <v>7.9463892355136068E-8</v>
      </c>
      <c r="D4643">
        <f t="shared" si="449"/>
        <v>621</v>
      </c>
      <c r="E4643">
        <f t="shared" si="452"/>
        <v>0</v>
      </c>
      <c r="F4643">
        <f t="shared" si="450"/>
        <v>0</v>
      </c>
      <c r="G4643" t="str">
        <f t="shared" si="453"/>
        <v>…</v>
      </c>
    </row>
    <row r="4644" spans="1:7" x14ac:dyDescent="0.3">
      <c r="A4644">
        <v>6.2115530376749506</v>
      </c>
      <c r="B4644">
        <f t="shared" si="451"/>
        <v>8</v>
      </c>
      <c r="C4644">
        <f t="shared" si="448"/>
        <v>0</v>
      </c>
      <c r="D4644">
        <f t="shared" si="449"/>
        <v>622</v>
      </c>
      <c r="E4644">
        <f t="shared" si="452"/>
        <v>0</v>
      </c>
      <c r="F4644">
        <f t="shared" si="450"/>
        <v>0</v>
      </c>
      <c r="G4644" t="str">
        <f t="shared" si="453"/>
        <v>…</v>
      </c>
    </row>
    <row r="4645" spans="1:7" x14ac:dyDescent="0.3">
      <c r="A4645">
        <v>6.2115530376749506</v>
      </c>
      <c r="B4645">
        <f t="shared" si="451"/>
        <v>8</v>
      </c>
      <c r="C4645">
        <f t="shared" si="448"/>
        <v>0</v>
      </c>
      <c r="D4645">
        <f t="shared" si="449"/>
        <v>623</v>
      </c>
      <c r="E4645">
        <f t="shared" si="452"/>
        <v>0</v>
      </c>
      <c r="F4645">
        <f t="shared" si="450"/>
        <v>0</v>
      </c>
      <c r="G4645" t="str">
        <f t="shared" si="453"/>
        <v>…</v>
      </c>
    </row>
    <row r="4646" spans="1:7" x14ac:dyDescent="0.3">
      <c r="A4646">
        <v>6.211553037736266</v>
      </c>
      <c r="B4646">
        <f t="shared" si="451"/>
        <v>8</v>
      </c>
      <c r="C4646">
        <f t="shared" si="448"/>
        <v>6.1315397203998145E-11</v>
      </c>
      <c r="D4646">
        <f t="shared" si="449"/>
        <v>624</v>
      </c>
      <c r="E4646">
        <f t="shared" si="452"/>
        <v>0</v>
      </c>
      <c r="F4646">
        <f t="shared" si="450"/>
        <v>0</v>
      </c>
      <c r="G4646" t="str">
        <f t="shared" si="453"/>
        <v>…</v>
      </c>
    </row>
    <row r="4647" spans="1:7" x14ac:dyDescent="0.3">
      <c r="A4647">
        <v>6.211553037736266</v>
      </c>
      <c r="B4647">
        <f t="shared" si="451"/>
        <v>8</v>
      </c>
      <c r="C4647">
        <f t="shared" si="448"/>
        <v>0</v>
      </c>
      <c r="D4647">
        <f t="shared" si="449"/>
        <v>625</v>
      </c>
      <c r="E4647">
        <f t="shared" si="452"/>
        <v>0</v>
      </c>
      <c r="F4647">
        <f t="shared" si="450"/>
        <v>0</v>
      </c>
      <c r="G4647" t="str">
        <f t="shared" si="453"/>
        <v>…</v>
      </c>
    </row>
    <row r="4648" spans="1:7" x14ac:dyDescent="0.3">
      <c r="A4648">
        <v>6.211553037736266</v>
      </c>
      <c r="B4648">
        <f t="shared" si="451"/>
        <v>8</v>
      </c>
      <c r="C4648">
        <f t="shared" si="448"/>
        <v>0</v>
      </c>
      <c r="D4648">
        <f t="shared" si="449"/>
        <v>626</v>
      </c>
      <c r="E4648">
        <f t="shared" si="452"/>
        <v>0</v>
      </c>
      <c r="F4648">
        <f t="shared" si="450"/>
        <v>0</v>
      </c>
      <c r="G4648" t="str">
        <f t="shared" si="453"/>
        <v>…</v>
      </c>
    </row>
    <row r="4649" spans="1:7" x14ac:dyDescent="0.3">
      <c r="A4649">
        <v>6.211553037736266</v>
      </c>
      <c r="B4649">
        <f t="shared" si="451"/>
        <v>8</v>
      </c>
      <c r="C4649">
        <f t="shared" si="448"/>
        <v>0</v>
      </c>
      <c r="D4649">
        <f t="shared" si="449"/>
        <v>627</v>
      </c>
      <c r="E4649">
        <f t="shared" si="452"/>
        <v>0</v>
      </c>
      <c r="F4649">
        <f t="shared" si="450"/>
        <v>0</v>
      </c>
      <c r="G4649" t="str">
        <f t="shared" si="453"/>
        <v>…</v>
      </c>
    </row>
    <row r="4650" spans="1:7" x14ac:dyDescent="0.3">
      <c r="A4650">
        <v>6.211553037736266</v>
      </c>
      <c r="B4650">
        <f t="shared" si="451"/>
        <v>8</v>
      </c>
      <c r="C4650">
        <f t="shared" si="448"/>
        <v>0</v>
      </c>
      <c r="D4650">
        <f t="shared" si="449"/>
        <v>628</v>
      </c>
      <c r="E4650">
        <f t="shared" si="452"/>
        <v>0</v>
      </c>
      <c r="F4650">
        <f t="shared" si="450"/>
        <v>0</v>
      </c>
      <c r="G4650" t="str">
        <f t="shared" si="453"/>
        <v>…</v>
      </c>
    </row>
    <row r="4651" spans="1:7" x14ac:dyDescent="0.3">
      <c r="A4651">
        <v>6.211553037736266</v>
      </c>
      <c r="B4651">
        <f t="shared" si="451"/>
        <v>8</v>
      </c>
      <c r="C4651">
        <f t="shared" si="448"/>
        <v>0</v>
      </c>
      <c r="D4651">
        <f t="shared" si="449"/>
        <v>629</v>
      </c>
      <c r="E4651">
        <f t="shared" si="452"/>
        <v>0</v>
      </c>
      <c r="F4651">
        <f t="shared" si="450"/>
        <v>0</v>
      </c>
      <c r="G4651" t="str">
        <f t="shared" si="453"/>
        <v>…</v>
      </c>
    </row>
    <row r="4652" spans="1:7" x14ac:dyDescent="0.3">
      <c r="A4652">
        <v>6.2514522029195918</v>
      </c>
      <c r="B4652">
        <f t="shared" si="451"/>
        <v>8</v>
      </c>
      <c r="C4652">
        <f t="shared" si="448"/>
        <v>3.9899165183325813E-2</v>
      </c>
      <c r="D4652">
        <f t="shared" si="449"/>
        <v>630</v>
      </c>
      <c r="E4652">
        <f t="shared" si="452"/>
        <v>0</v>
      </c>
      <c r="F4652">
        <f t="shared" si="450"/>
        <v>0</v>
      </c>
      <c r="G4652" t="str">
        <f t="shared" si="453"/>
        <v>…</v>
      </c>
    </row>
    <row r="4653" spans="1:7" x14ac:dyDescent="0.3">
      <c r="A4653">
        <v>6.2514522031698689</v>
      </c>
      <c r="B4653">
        <f t="shared" si="451"/>
        <v>8</v>
      </c>
      <c r="C4653">
        <f t="shared" si="448"/>
        <v>2.5027713235203919E-10</v>
      </c>
      <c r="D4653">
        <f t="shared" si="449"/>
        <v>631</v>
      </c>
      <c r="E4653">
        <f t="shared" si="452"/>
        <v>0</v>
      </c>
      <c r="F4653">
        <f t="shared" si="450"/>
        <v>0</v>
      </c>
      <c r="G4653" t="str">
        <f t="shared" si="453"/>
        <v>…</v>
      </c>
    </row>
    <row r="4654" spans="1:7" x14ac:dyDescent="0.3">
      <c r="A4654">
        <v>6.3631169361982636</v>
      </c>
      <c r="B4654">
        <f t="shared" si="451"/>
        <v>8</v>
      </c>
      <c r="C4654">
        <f t="shared" si="448"/>
        <v>0.11166473302839464</v>
      </c>
      <c r="D4654">
        <f t="shared" si="449"/>
        <v>632</v>
      </c>
      <c r="E4654">
        <f t="shared" si="452"/>
        <v>0</v>
      </c>
      <c r="F4654">
        <f t="shared" si="450"/>
        <v>0</v>
      </c>
      <c r="G4654" t="str">
        <f t="shared" si="453"/>
        <v>…</v>
      </c>
    </row>
    <row r="4655" spans="1:7" x14ac:dyDescent="0.3">
      <c r="A4655">
        <v>6.363117028525922</v>
      </c>
      <c r="B4655">
        <f t="shared" si="451"/>
        <v>8</v>
      </c>
      <c r="C4655">
        <f t="shared" si="448"/>
        <v>9.2327658407498348E-8</v>
      </c>
      <c r="D4655">
        <f t="shared" si="449"/>
        <v>633</v>
      </c>
      <c r="E4655">
        <f t="shared" si="452"/>
        <v>0</v>
      </c>
      <c r="F4655">
        <f t="shared" si="450"/>
        <v>0</v>
      </c>
      <c r="G4655" t="str">
        <f t="shared" si="453"/>
        <v>…</v>
      </c>
    </row>
    <row r="4656" spans="1:7" x14ac:dyDescent="0.3">
      <c r="A4656">
        <v>6.363117028525922</v>
      </c>
      <c r="B4656">
        <f t="shared" si="451"/>
        <v>8</v>
      </c>
      <c r="C4656">
        <f t="shared" si="448"/>
        <v>0</v>
      </c>
      <c r="D4656">
        <f t="shared" si="449"/>
        <v>634</v>
      </c>
      <c r="E4656">
        <f t="shared" si="452"/>
        <v>0</v>
      </c>
      <c r="F4656">
        <f t="shared" si="450"/>
        <v>0</v>
      </c>
      <c r="G4656" t="str">
        <f t="shared" si="453"/>
        <v>…</v>
      </c>
    </row>
    <row r="4657" spans="1:7" x14ac:dyDescent="0.3">
      <c r="A4657">
        <v>6.370224032069296</v>
      </c>
      <c r="B4657">
        <f t="shared" si="451"/>
        <v>8</v>
      </c>
      <c r="C4657">
        <f t="shared" si="448"/>
        <v>7.1070035433740131E-3</v>
      </c>
      <c r="D4657">
        <f t="shared" si="449"/>
        <v>635</v>
      </c>
      <c r="E4657">
        <f t="shared" si="452"/>
        <v>0</v>
      </c>
      <c r="F4657">
        <f t="shared" si="450"/>
        <v>0</v>
      </c>
      <c r="G4657" t="str">
        <f t="shared" si="453"/>
        <v>…</v>
      </c>
    </row>
    <row r="4658" spans="1:7" x14ac:dyDescent="0.3">
      <c r="A4658">
        <v>6.3702240823469456</v>
      </c>
      <c r="B4658">
        <f t="shared" si="451"/>
        <v>8</v>
      </c>
      <c r="C4658">
        <f t="shared" si="448"/>
        <v>5.0277649599195229E-8</v>
      </c>
      <c r="D4658">
        <f t="shared" si="449"/>
        <v>636</v>
      </c>
      <c r="E4658">
        <f t="shared" si="452"/>
        <v>0</v>
      </c>
      <c r="F4658">
        <f t="shared" si="450"/>
        <v>0</v>
      </c>
      <c r="G4658" t="str">
        <f t="shared" si="453"/>
        <v>…</v>
      </c>
    </row>
    <row r="4659" spans="1:7" x14ac:dyDescent="0.3">
      <c r="A4659">
        <v>6.3702240823469456</v>
      </c>
      <c r="B4659">
        <f t="shared" si="451"/>
        <v>8</v>
      </c>
      <c r="C4659">
        <f t="shared" si="448"/>
        <v>0</v>
      </c>
      <c r="D4659">
        <f t="shared" si="449"/>
        <v>637</v>
      </c>
      <c r="E4659">
        <f t="shared" si="452"/>
        <v>0</v>
      </c>
      <c r="F4659">
        <f t="shared" si="450"/>
        <v>0</v>
      </c>
      <c r="G4659" t="str">
        <f t="shared" si="453"/>
        <v>…</v>
      </c>
    </row>
    <row r="4660" spans="1:7" x14ac:dyDescent="0.3">
      <c r="A4660">
        <v>6.3702240823469456</v>
      </c>
      <c r="B4660">
        <f t="shared" si="451"/>
        <v>8</v>
      </c>
      <c r="C4660">
        <f t="shared" si="448"/>
        <v>0</v>
      </c>
      <c r="D4660">
        <f t="shared" si="449"/>
        <v>638</v>
      </c>
      <c r="E4660">
        <f t="shared" si="452"/>
        <v>0</v>
      </c>
      <c r="F4660">
        <f t="shared" si="450"/>
        <v>0</v>
      </c>
      <c r="G4660" t="str">
        <f t="shared" si="453"/>
        <v>…</v>
      </c>
    </row>
    <row r="4661" spans="1:7" x14ac:dyDescent="0.3">
      <c r="A4661">
        <v>6.374331276992379</v>
      </c>
      <c r="B4661">
        <f t="shared" si="451"/>
        <v>8</v>
      </c>
      <c r="C4661">
        <f t="shared" si="448"/>
        <v>4.1071946454334096E-3</v>
      </c>
      <c r="D4661">
        <f t="shared" si="449"/>
        <v>639</v>
      </c>
      <c r="E4661">
        <f t="shared" si="452"/>
        <v>0</v>
      </c>
      <c r="F4661">
        <f t="shared" si="450"/>
        <v>0</v>
      </c>
      <c r="G4661" t="str">
        <f t="shared" si="453"/>
        <v>…</v>
      </c>
    </row>
    <row r="4662" spans="1:7" x14ac:dyDescent="0.3">
      <c r="A4662">
        <v>6.3743312769946607</v>
      </c>
      <c r="B4662">
        <f t="shared" si="451"/>
        <v>8</v>
      </c>
      <c r="C4662">
        <f t="shared" si="448"/>
        <v>2.2817303602096217E-12</v>
      </c>
      <c r="D4662">
        <f t="shared" si="449"/>
        <v>640</v>
      </c>
      <c r="E4662">
        <f t="shared" si="452"/>
        <v>0</v>
      </c>
      <c r="F4662">
        <f t="shared" si="450"/>
        <v>0</v>
      </c>
      <c r="G4662" t="str">
        <f t="shared" si="453"/>
        <v>…</v>
      </c>
    </row>
    <row r="4663" spans="1:7" x14ac:dyDescent="0.3">
      <c r="A4663">
        <v>6.3920841627806073</v>
      </c>
      <c r="B4663">
        <f t="shared" si="451"/>
        <v>8</v>
      </c>
      <c r="C4663">
        <f t="shared" ref="C4663:C4726" si="454">A4663-A4662</f>
        <v>1.7752885785946582E-2</v>
      </c>
      <c r="D4663">
        <f t="shared" ref="D4663:D4726" si="455">D4662+1</f>
        <v>641</v>
      </c>
      <c r="E4663">
        <f t="shared" si="452"/>
        <v>0</v>
      </c>
      <c r="F4663">
        <f t="shared" ref="F4663:F4726" si="456">E4663-E4662</f>
        <v>0</v>
      </c>
      <c r="G4663" t="str">
        <f t="shared" si="453"/>
        <v>…</v>
      </c>
    </row>
    <row r="4664" spans="1:7" x14ac:dyDescent="0.3">
      <c r="A4664">
        <v>6.3920841627806215</v>
      </c>
      <c r="B4664">
        <f t="shared" ref="B4664:B4727" si="457">B4663</f>
        <v>8</v>
      </c>
      <c r="C4664">
        <f t="shared" si="454"/>
        <v>1.4210854715202004E-14</v>
      </c>
      <c r="D4664">
        <f t="shared" si="455"/>
        <v>642</v>
      </c>
      <c r="E4664">
        <f t="shared" si="452"/>
        <v>0</v>
      </c>
      <c r="F4664">
        <f t="shared" si="456"/>
        <v>0</v>
      </c>
      <c r="G4664" t="str">
        <f t="shared" si="453"/>
        <v>…</v>
      </c>
    </row>
    <row r="4665" spans="1:7" x14ac:dyDescent="0.3">
      <c r="A4665">
        <v>6.392084176166966</v>
      </c>
      <c r="B4665">
        <f t="shared" si="457"/>
        <v>8</v>
      </c>
      <c r="C4665">
        <f t="shared" si="454"/>
        <v>1.3386344477339662E-8</v>
      </c>
      <c r="D4665">
        <f t="shared" si="455"/>
        <v>643</v>
      </c>
      <c r="E4665">
        <f t="shared" si="452"/>
        <v>0</v>
      </c>
      <c r="F4665">
        <f t="shared" si="456"/>
        <v>0</v>
      </c>
      <c r="G4665" t="str">
        <f t="shared" si="453"/>
        <v>…</v>
      </c>
    </row>
    <row r="4666" spans="1:7" x14ac:dyDescent="0.3">
      <c r="A4666">
        <v>6.3920841761671658</v>
      </c>
      <c r="B4666">
        <f t="shared" si="457"/>
        <v>8</v>
      </c>
      <c r="C4666">
        <f t="shared" si="454"/>
        <v>1.9984014443252818E-13</v>
      </c>
      <c r="D4666">
        <f t="shared" si="455"/>
        <v>644</v>
      </c>
      <c r="E4666">
        <f t="shared" si="452"/>
        <v>0</v>
      </c>
      <c r="F4666">
        <f t="shared" si="456"/>
        <v>0</v>
      </c>
      <c r="G4666" t="str">
        <f t="shared" si="453"/>
        <v>…</v>
      </c>
    </row>
    <row r="4667" spans="1:7" x14ac:dyDescent="0.3">
      <c r="A4667">
        <v>6.428753320772552</v>
      </c>
      <c r="B4667">
        <f t="shared" si="457"/>
        <v>8</v>
      </c>
      <c r="C4667">
        <f t="shared" si="454"/>
        <v>3.6669144605386172E-2</v>
      </c>
      <c r="D4667">
        <f t="shared" si="455"/>
        <v>645</v>
      </c>
      <c r="E4667">
        <f t="shared" si="452"/>
        <v>0</v>
      </c>
      <c r="F4667">
        <f t="shared" si="456"/>
        <v>0</v>
      </c>
      <c r="G4667" t="str">
        <f t="shared" si="453"/>
        <v>…</v>
      </c>
    </row>
    <row r="4668" spans="1:7" x14ac:dyDescent="0.3">
      <c r="A4668">
        <v>6.428753320772552</v>
      </c>
      <c r="B4668">
        <f t="shared" si="457"/>
        <v>8</v>
      </c>
      <c r="C4668">
        <f t="shared" si="454"/>
        <v>0</v>
      </c>
      <c r="D4668">
        <f t="shared" si="455"/>
        <v>646</v>
      </c>
      <c r="E4668">
        <f t="shared" si="452"/>
        <v>0</v>
      </c>
      <c r="F4668">
        <f t="shared" si="456"/>
        <v>0</v>
      </c>
      <c r="G4668" t="str">
        <f t="shared" si="453"/>
        <v>…</v>
      </c>
    </row>
    <row r="4669" spans="1:7" x14ac:dyDescent="0.3">
      <c r="A4669">
        <v>6.428753320772552</v>
      </c>
      <c r="B4669">
        <f t="shared" si="457"/>
        <v>8</v>
      </c>
      <c r="C4669">
        <f t="shared" si="454"/>
        <v>0</v>
      </c>
      <c r="D4669">
        <f t="shared" si="455"/>
        <v>647</v>
      </c>
      <c r="E4669">
        <f t="shared" si="452"/>
        <v>0</v>
      </c>
      <c r="F4669">
        <f t="shared" si="456"/>
        <v>0</v>
      </c>
      <c r="G4669" t="str">
        <f t="shared" si="453"/>
        <v>…</v>
      </c>
    </row>
    <row r="4670" spans="1:7" x14ac:dyDescent="0.3">
      <c r="A4670">
        <v>6.429083691975289</v>
      </c>
      <c r="B4670">
        <f t="shared" si="457"/>
        <v>8</v>
      </c>
      <c r="C4670">
        <f t="shared" si="454"/>
        <v>3.3037120273693432E-4</v>
      </c>
      <c r="D4670">
        <f t="shared" si="455"/>
        <v>648</v>
      </c>
      <c r="E4670">
        <f t="shared" si="452"/>
        <v>0</v>
      </c>
      <c r="F4670">
        <f t="shared" si="456"/>
        <v>0</v>
      </c>
      <c r="G4670" t="str">
        <f t="shared" si="453"/>
        <v>…</v>
      </c>
    </row>
    <row r="4671" spans="1:7" x14ac:dyDescent="0.3">
      <c r="A4671">
        <v>6.4290854132400792</v>
      </c>
      <c r="B4671">
        <f t="shared" si="457"/>
        <v>8</v>
      </c>
      <c r="C4671">
        <f t="shared" si="454"/>
        <v>1.7212647902553613E-6</v>
      </c>
      <c r="D4671">
        <f t="shared" si="455"/>
        <v>649</v>
      </c>
      <c r="E4671">
        <f t="shared" si="452"/>
        <v>0</v>
      </c>
      <c r="F4671">
        <f t="shared" si="456"/>
        <v>0</v>
      </c>
      <c r="G4671" t="str">
        <f t="shared" si="453"/>
        <v>…</v>
      </c>
    </row>
    <row r="4672" spans="1:7" x14ac:dyDescent="0.3">
      <c r="A4672">
        <v>6.4290938461486533</v>
      </c>
      <c r="B4672">
        <f t="shared" si="457"/>
        <v>8</v>
      </c>
      <c r="C4672">
        <f t="shared" si="454"/>
        <v>8.4329085741075005E-6</v>
      </c>
      <c r="D4672">
        <f t="shared" si="455"/>
        <v>650</v>
      </c>
      <c r="E4672">
        <f t="shared" si="452"/>
        <v>0</v>
      </c>
      <c r="F4672">
        <f t="shared" si="456"/>
        <v>0</v>
      </c>
      <c r="G4672" t="str">
        <f t="shared" si="453"/>
        <v>…</v>
      </c>
    </row>
    <row r="4673" spans="1:7" x14ac:dyDescent="0.3">
      <c r="A4673">
        <v>6.4290939115723207</v>
      </c>
      <c r="B4673">
        <f t="shared" si="457"/>
        <v>8</v>
      </c>
      <c r="C4673">
        <f t="shared" si="454"/>
        <v>6.5423667372499494E-8</v>
      </c>
      <c r="D4673">
        <f t="shared" si="455"/>
        <v>651</v>
      </c>
      <c r="E4673">
        <f t="shared" si="452"/>
        <v>0</v>
      </c>
      <c r="F4673">
        <f t="shared" si="456"/>
        <v>0</v>
      </c>
      <c r="G4673" t="str">
        <f t="shared" si="453"/>
        <v>…</v>
      </c>
    </row>
    <row r="4674" spans="1:7" x14ac:dyDescent="0.3">
      <c r="A4674">
        <v>6.4290939115723207</v>
      </c>
      <c r="B4674">
        <f t="shared" si="457"/>
        <v>8</v>
      </c>
      <c r="C4674">
        <f t="shared" si="454"/>
        <v>0</v>
      </c>
      <c r="D4674">
        <f t="shared" si="455"/>
        <v>652</v>
      </c>
      <c r="E4674">
        <f t="shared" si="452"/>
        <v>0</v>
      </c>
      <c r="F4674">
        <f t="shared" si="456"/>
        <v>0</v>
      </c>
      <c r="G4674" t="str">
        <f t="shared" si="453"/>
        <v>…</v>
      </c>
    </row>
    <row r="4675" spans="1:7" x14ac:dyDescent="0.3">
      <c r="A4675">
        <v>6.4290939115747392</v>
      </c>
      <c r="B4675">
        <f t="shared" si="457"/>
        <v>8</v>
      </c>
      <c r="C4675">
        <f t="shared" si="454"/>
        <v>2.418509836843441E-12</v>
      </c>
      <c r="D4675">
        <f t="shared" si="455"/>
        <v>653</v>
      </c>
      <c r="E4675">
        <f t="shared" ref="E4675:E4738" si="458">IF(A4675&lt;7,0,D4675)</f>
        <v>0</v>
      </c>
      <c r="F4675">
        <f t="shared" si="456"/>
        <v>0</v>
      </c>
      <c r="G4675" t="str">
        <f t="shared" ref="G4675:G4738" si="459">IF(D4675&lt;50,"A",IF(D4675&lt;100,"B",IF(D4675&lt;150,"C",IF(D4675&lt;200,"D",IF(D4675&lt;250,"E",IF(D4675&lt;305,"F","…"))))))</f>
        <v>…</v>
      </c>
    </row>
    <row r="4676" spans="1:7" x14ac:dyDescent="0.3">
      <c r="A4676">
        <v>6.4290939115747392</v>
      </c>
      <c r="B4676">
        <f t="shared" si="457"/>
        <v>8</v>
      </c>
      <c r="C4676">
        <f t="shared" si="454"/>
        <v>0</v>
      </c>
      <c r="D4676">
        <f t="shared" si="455"/>
        <v>654</v>
      </c>
      <c r="E4676">
        <f t="shared" si="458"/>
        <v>0</v>
      </c>
      <c r="F4676">
        <f t="shared" si="456"/>
        <v>0</v>
      </c>
      <c r="G4676" t="str">
        <f t="shared" si="459"/>
        <v>…</v>
      </c>
    </row>
    <row r="4677" spans="1:7" x14ac:dyDescent="0.3">
      <c r="A4677">
        <v>6.4290939200110024</v>
      </c>
      <c r="B4677">
        <f t="shared" si="457"/>
        <v>8</v>
      </c>
      <c r="C4677">
        <f t="shared" si="454"/>
        <v>8.4362632435386331E-9</v>
      </c>
      <c r="D4677">
        <f t="shared" si="455"/>
        <v>655</v>
      </c>
      <c r="E4677">
        <f t="shared" si="458"/>
        <v>0</v>
      </c>
      <c r="F4677">
        <f t="shared" si="456"/>
        <v>0</v>
      </c>
      <c r="G4677" t="str">
        <f t="shared" si="459"/>
        <v>…</v>
      </c>
    </row>
    <row r="4678" spans="1:7" x14ac:dyDescent="0.3">
      <c r="A4678">
        <v>6.4290939200110451</v>
      </c>
      <c r="B4678">
        <f t="shared" si="457"/>
        <v>8</v>
      </c>
      <c r="C4678">
        <f t="shared" si="454"/>
        <v>4.2632564145606011E-14</v>
      </c>
      <c r="D4678">
        <f t="shared" si="455"/>
        <v>656</v>
      </c>
      <c r="E4678">
        <f t="shared" si="458"/>
        <v>0</v>
      </c>
      <c r="F4678">
        <f t="shared" si="456"/>
        <v>0</v>
      </c>
      <c r="G4678" t="str">
        <f t="shared" si="459"/>
        <v>…</v>
      </c>
    </row>
    <row r="4679" spans="1:7" x14ac:dyDescent="0.3">
      <c r="A4679">
        <v>6.4290939200110451</v>
      </c>
      <c r="B4679">
        <f t="shared" si="457"/>
        <v>8</v>
      </c>
      <c r="C4679">
        <f t="shared" si="454"/>
        <v>0</v>
      </c>
      <c r="D4679">
        <f t="shared" si="455"/>
        <v>657</v>
      </c>
      <c r="E4679">
        <f t="shared" si="458"/>
        <v>0</v>
      </c>
      <c r="F4679">
        <f t="shared" si="456"/>
        <v>0</v>
      </c>
      <c r="G4679" t="str">
        <f t="shared" si="459"/>
        <v>…</v>
      </c>
    </row>
    <row r="4680" spans="1:7" x14ac:dyDescent="0.3">
      <c r="A4680">
        <v>6.4290939200110451</v>
      </c>
      <c r="B4680">
        <f t="shared" si="457"/>
        <v>8</v>
      </c>
      <c r="C4680">
        <f t="shared" si="454"/>
        <v>0</v>
      </c>
      <c r="D4680">
        <f t="shared" si="455"/>
        <v>658</v>
      </c>
      <c r="E4680">
        <f t="shared" si="458"/>
        <v>0</v>
      </c>
      <c r="F4680">
        <f t="shared" si="456"/>
        <v>0</v>
      </c>
      <c r="G4680" t="str">
        <f t="shared" si="459"/>
        <v>…</v>
      </c>
    </row>
    <row r="4681" spans="1:7" x14ac:dyDescent="0.3">
      <c r="A4681">
        <v>6.4438459013484293</v>
      </c>
      <c r="B4681">
        <f t="shared" si="457"/>
        <v>8</v>
      </c>
      <c r="C4681">
        <f t="shared" si="454"/>
        <v>1.4751981337384201E-2</v>
      </c>
      <c r="D4681">
        <f t="shared" si="455"/>
        <v>659</v>
      </c>
      <c r="E4681">
        <f t="shared" si="458"/>
        <v>0</v>
      </c>
      <c r="F4681">
        <f t="shared" si="456"/>
        <v>0</v>
      </c>
      <c r="G4681" t="str">
        <f t="shared" si="459"/>
        <v>…</v>
      </c>
    </row>
    <row r="4682" spans="1:7" x14ac:dyDescent="0.3">
      <c r="A4682">
        <v>6.4438459013484293</v>
      </c>
      <c r="B4682">
        <f t="shared" si="457"/>
        <v>8</v>
      </c>
      <c r="C4682">
        <f t="shared" si="454"/>
        <v>0</v>
      </c>
      <c r="D4682">
        <f t="shared" si="455"/>
        <v>660</v>
      </c>
      <c r="E4682">
        <f t="shared" si="458"/>
        <v>0</v>
      </c>
      <c r="F4682">
        <f t="shared" si="456"/>
        <v>0</v>
      </c>
      <c r="G4682" t="str">
        <f t="shared" si="459"/>
        <v>…</v>
      </c>
    </row>
    <row r="4683" spans="1:7" x14ac:dyDescent="0.3">
      <c r="A4683">
        <v>6.7162176572899934</v>
      </c>
      <c r="B4683">
        <f t="shared" si="457"/>
        <v>8</v>
      </c>
      <c r="C4683">
        <f t="shared" si="454"/>
        <v>0.27237175594156415</v>
      </c>
      <c r="D4683">
        <f t="shared" si="455"/>
        <v>661</v>
      </c>
      <c r="E4683">
        <f t="shared" si="458"/>
        <v>0</v>
      </c>
      <c r="F4683">
        <f t="shared" si="456"/>
        <v>0</v>
      </c>
      <c r="G4683" t="str">
        <f t="shared" si="459"/>
        <v>…</v>
      </c>
    </row>
    <row r="4684" spans="1:7" x14ac:dyDescent="0.3">
      <c r="A4684">
        <v>6.7162176572899934</v>
      </c>
      <c r="B4684">
        <f t="shared" si="457"/>
        <v>8</v>
      </c>
      <c r="C4684">
        <f t="shared" si="454"/>
        <v>0</v>
      </c>
      <c r="D4684">
        <f t="shared" si="455"/>
        <v>662</v>
      </c>
      <c r="E4684">
        <f t="shared" si="458"/>
        <v>0</v>
      </c>
      <c r="F4684">
        <f t="shared" si="456"/>
        <v>0</v>
      </c>
      <c r="G4684" t="str">
        <f t="shared" si="459"/>
        <v>…</v>
      </c>
    </row>
    <row r="4685" spans="1:7" x14ac:dyDescent="0.3">
      <c r="A4685">
        <v>6.71621807006865</v>
      </c>
      <c r="B4685">
        <f t="shared" si="457"/>
        <v>8</v>
      </c>
      <c r="C4685">
        <f t="shared" si="454"/>
        <v>4.1277865658884139E-7</v>
      </c>
      <c r="D4685">
        <f t="shared" si="455"/>
        <v>663</v>
      </c>
      <c r="E4685">
        <f t="shared" si="458"/>
        <v>0</v>
      </c>
      <c r="F4685">
        <f t="shared" si="456"/>
        <v>0</v>
      </c>
      <c r="G4685" t="str">
        <f t="shared" si="459"/>
        <v>…</v>
      </c>
    </row>
    <row r="4686" spans="1:7" x14ac:dyDescent="0.3">
      <c r="A4686">
        <v>6.71621807006865</v>
      </c>
      <c r="B4686">
        <f t="shared" si="457"/>
        <v>8</v>
      </c>
      <c r="C4686">
        <f t="shared" si="454"/>
        <v>0</v>
      </c>
      <c r="D4686">
        <f t="shared" si="455"/>
        <v>664</v>
      </c>
      <c r="E4686">
        <f t="shared" si="458"/>
        <v>0</v>
      </c>
      <c r="F4686">
        <f t="shared" si="456"/>
        <v>0</v>
      </c>
      <c r="G4686" t="str">
        <f t="shared" si="459"/>
        <v>…</v>
      </c>
    </row>
    <row r="4687" spans="1:7" x14ac:dyDescent="0.3">
      <c r="A4687">
        <v>6.71621807006865</v>
      </c>
      <c r="B4687">
        <f t="shared" si="457"/>
        <v>8</v>
      </c>
      <c r="C4687">
        <f t="shared" si="454"/>
        <v>0</v>
      </c>
      <c r="D4687">
        <f t="shared" si="455"/>
        <v>665</v>
      </c>
      <c r="E4687">
        <f t="shared" si="458"/>
        <v>0</v>
      </c>
      <c r="F4687">
        <f t="shared" si="456"/>
        <v>0</v>
      </c>
      <c r="G4687" t="str">
        <f t="shared" si="459"/>
        <v>…</v>
      </c>
    </row>
    <row r="4688" spans="1:7" x14ac:dyDescent="0.3">
      <c r="A4688">
        <v>6.7162180700686926</v>
      </c>
      <c r="B4688">
        <f t="shared" si="457"/>
        <v>8</v>
      </c>
      <c r="C4688">
        <f t="shared" si="454"/>
        <v>4.2632564145606011E-14</v>
      </c>
      <c r="D4688">
        <f t="shared" si="455"/>
        <v>666</v>
      </c>
      <c r="E4688">
        <f t="shared" si="458"/>
        <v>0</v>
      </c>
      <c r="F4688">
        <f t="shared" si="456"/>
        <v>0</v>
      </c>
      <c r="G4688" t="str">
        <f t="shared" si="459"/>
        <v>…</v>
      </c>
    </row>
    <row r="4689" spans="1:7" x14ac:dyDescent="0.3">
      <c r="A4689">
        <v>6.7162180714690178</v>
      </c>
      <c r="B4689">
        <f t="shared" si="457"/>
        <v>8</v>
      </c>
      <c r="C4689">
        <f t="shared" si="454"/>
        <v>1.4003251891381296E-9</v>
      </c>
      <c r="D4689">
        <f t="shared" si="455"/>
        <v>667</v>
      </c>
      <c r="E4689">
        <f t="shared" si="458"/>
        <v>0</v>
      </c>
      <c r="F4689">
        <f t="shared" si="456"/>
        <v>0</v>
      </c>
      <c r="G4689" t="str">
        <f t="shared" si="459"/>
        <v>…</v>
      </c>
    </row>
    <row r="4690" spans="1:7" x14ac:dyDescent="0.3">
      <c r="A4690">
        <v>6.7162180714690178</v>
      </c>
      <c r="B4690">
        <f t="shared" si="457"/>
        <v>8</v>
      </c>
      <c r="C4690">
        <f t="shared" si="454"/>
        <v>0</v>
      </c>
      <c r="D4690">
        <f t="shared" si="455"/>
        <v>668</v>
      </c>
      <c r="E4690">
        <f t="shared" si="458"/>
        <v>0</v>
      </c>
      <c r="F4690">
        <f t="shared" si="456"/>
        <v>0</v>
      </c>
      <c r="G4690" t="str">
        <f t="shared" si="459"/>
        <v>…</v>
      </c>
    </row>
    <row r="4691" spans="1:7" x14ac:dyDescent="0.3">
      <c r="A4691">
        <v>6.7183223051743184</v>
      </c>
      <c r="B4691">
        <f t="shared" si="457"/>
        <v>8</v>
      </c>
      <c r="C4691">
        <f t="shared" si="454"/>
        <v>2.1042337053005511E-3</v>
      </c>
      <c r="D4691">
        <f t="shared" si="455"/>
        <v>669</v>
      </c>
      <c r="E4691">
        <f t="shared" si="458"/>
        <v>0</v>
      </c>
      <c r="F4691">
        <f t="shared" si="456"/>
        <v>0</v>
      </c>
      <c r="G4691" t="str">
        <f t="shared" si="459"/>
        <v>…</v>
      </c>
    </row>
    <row r="4692" spans="1:7" x14ac:dyDescent="0.3">
      <c r="A4692">
        <v>6.7183223051743184</v>
      </c>
      <c r="B4692">
        <f t="shared" si="457"/>
        <v>8</v>
      </c>
      <c r="C4692">
        <f t="shared" si="454"/>
        <v>0</v>
      </c>
      <c r="D4692">
        <f t="shared" si="455"/>
        <v>670</v>
      </c>
      <c r="E4692">
        <f t="shared" si="458"/>
        <v>0</v>
      </c>
      <c r="F4692">
        <f t="shared" si="456"/>
        <v>0</v>
      </c>
      <c r="G4692" t="str">
        <f t="shared" si="459"/>
        <v>…</v>
      </c>
    </row>
    <row r="4693" spans="1:7" x14ac:dyDescent="0.3">
      <c r="A4693">
        <v>6.7188526704577569</v>
      </c>
      <c r="B4693">
        <f t="shared" si="457"/>
        <v>8</v>
      </c>
      <c r="C4693">
        <f t="shared" si="454"/>
        <v>5.3036528343852751E-4</v>
      </c>
      <c r="D4693">
        <f t="shared" si="455"/>
        <v>671</v>
      </c>
      <c r="E4693">
        <f t="shared" si="458"/>
        <v>0</v>
      </c>
      <c r="F4693">
        <f t="shared" si="456"/>
        <v>0</v>
      </c>
      <c r="G4693" t="str">
        <f t="shared" si="459"/>
        <v>…</v>
      </c>
    </row>
    <row r="4694" spans="1:7" x14ac:dyDescent="0.3">
      <c r="A4694">
        <v>6.7188526704599081</v>
      </c>
      <c r="B4694">
        <f t="shared" si="457"/>
        <v>8</v>
      </c>
      <c r="C4694">
        <f t="shared" si="454"/>
        <v>2.1511681325137033E-12</v>
      </c>
      <c r="D4694">
        <f t="shared" si="455"/>
        <v>672</v>
      </c>
      <c r="E4694">
        <f t="shared" si="458"/>
        <v>0</v>
      </c>
      <c r="F4694">
        <f t="shared" si="456"/>
        <v>0</v>
      </c>
      <c r="G4694" t="str">
        <f t="shared" si="459"/>
        <v>…</v>
      </c>
    </row>
    <row r="4695" spans="1:7" x14ac:dyDescent="0.3">
      <c r="A4695">
        <v>6.718852670459933</v>
      </c>
      <c r="B4695">
        <f t="shared" si="457"/>
        <v>8</v>
      </c>
      <c r="C4695">
        <f t="shared" si="454"/>
        <v>2.4868995751603507E-14</v>
      </c>
      <c r="D4695">
        <f t="shared" si="455"/>
        <v>673</v>
      </c>
      <c r="E4695">
        <f t="shared" si="458"/>
        <v>0</v>
      </c>
      <c r="F4695">
        <f t="shared" si="456"/>
        <v>0</v>
      </c>
      <c r="G4695" t="str">
        <f t="shared" si="459"/>
        <v>…</v>
      </c>
    </row>
    <row r="4696" spans="1:7" x14ac:dyDescent="0.3">
      <c r="A4696">
        <v>6.718852670459933</v>
      </c>
      <c r="B4696">
        <f t="shared" si="457"/>
        <v>8</v>
      </c>
      <c r="C4696">
        <f t="shared" si="454"/>
        <v>0</v>
      </c>
      <c r="D4696">
        <f t="shared" si="455"/>
        <v>674</v>
      </c>
      <c r="E4696">
        <f t="shared" si="458"/>
        <v>0</v>
      </c>
      <c r="F4696">
        <f t="shared" si="456"/>
        <v>0</v>
      </c>
      <c r="G4696" t="str">
        <f t="shared" si="459"/>
        <v>…</v>
      </c>
    </row>
    <row r="4697" spans="1:7" x14ac:dyDescent="0.3">
      <c r="A4697">
        <v>6.7188526704599747</v>
      </c>
      <c r="B4697">
        <f t="shared" si="457"/>
        <v>8</v>
      </c>
      <c r="C4697">
        <f t="shared" si="454"/>
        <v>4.1744385725905886E-14</v>
      </c>
      <c r="D4697">
        <f t="shared" si="455"/>
        <v>675</v>
      </c>
      <c r="E4697">
        <f t="shared" si="458"/>
        <v>0</v>
      </c>
      <c r="F4697">
        <f t="shared" si="456"/>
        <v>0</v>
      </c>
      <c r="G4697" t="str">
        <f t="shared" si="459"/>
        <v>…</v>
      </c>
    </row>
    <row r="4698" spans="1:7" x14ac:dyDescent="0.3">
      <c r="A4698">
        <v>6.7188526704599747</v>
      </c>
      <c r="B4698">
        <f t="shared" si="457"/>
        <v>8</v>
      </c>
      <c r="C4698">
        <f t="shared" si="454"/>
        <v>0</v>
      </c>
      <c r="D4698">
        <f t="shared" si="455"/>
        <v>676</v>
      </c>
      <c r="E4698">
        <f t="shared" si="458"/>
        <v>0</v>
      </c>
      <c r="F4698">
        <f t="shared" si="456"/>
        <v>0</v>
      </c>
      <c r="G4698" t="str">
        <f t="shared" si="459"/>
        <v>…</v>
      </c>
    </row>
    <row r="4699" spans="1:7" x14ac:dyDescent="0.3">
      <c r="A4699">
        <v>6.7188526704599747</v>
      </c>
      <c r="B4699">
        <f t="shared" si="457"/>
        <v>8</v>
      </c>
      <c r="C4699">
        <f t="shared" si="454"/>
        <v>0</v>
      </c>
      <c r="D4699">
        <f t="shared" si="455"/>
        <v>677</v>
      </c>
      <c r="E4699">
        <f t="shared" si="458"/>
        <v>0</v>
      </c>
      <c r="F4699">
        <f t="shared" si="456"/>
        <v>0</v>
      </c>
      <c r="G4699" t="str">
        <f t="shared" si="459"/>
        <v>…</v>
      </c>
    </row>
    <row r="4700" spans="1:7" x14ac:dyDescent="0.3">
      <c r="A4700">
        <v>6.7188526704599747</v>
      </c>
      <c r="B4700">
        <f t="shared" si="457"/>
        <v>8</v>
      </c>
      <c r="C4700">
        <f t="shared" si="454"/>
        <v>0</v>
      </c>
      <c r="D4700">
        <f t="shared" si="455"/>
        <v>678</v>
      </c>
      <c r="E4700">
        <f t="shared" si="458"/>
        <v>0</v>
      </c>
      <c r="F4700">
        <f t="shared" si="456"/>
        <v>0</v>
      </c>
      <c r="G4700" t="str">
        <f t="shared" si="459"/>
        <v>…</v>
      </c>
    </row>
    <row r="4701" spans="1:7" x14ac:dyDescent="0.3">
      <c r="A4701">
        <v>6.7188526704599747</v>
      </c>
      <c r="B4701">
        <f t="shared" si="457"/>
        <v>8</v>
      </c>
      <c r="C4701">
        <f t="shared" si="454"/>
        <v>0</v>
      </c>
      <c r="D4701">
        <f t="shared" si="455"/>
        <v>679</v>
      </c>
      <c r="E4701">
        <f t="shared" si="458"/>
        <v>0</v>
      </c>
      <c r="F4701">
        <f t="shared" si="456"/>
        <v>0</v>
      </c>
      <c r="G4701" t="str">
        <f t="shared" si="459"/>
        <v>…</v>
      </c>
    </row>
    <row r="4702" spans="1:7" x14ac:dyDescent="0.3">
      <c r="A4702">
        <v>6.7834970221437967</v>
      </c>
      <c r="B4702">
        <f t="shared" si="457"/>
        <v>8</v>
      </c>
      <c r="C4702">
        <f t="shared" si="454"/>
        <v>6.4644351683821988E-2</v>
      </c>
      <c r="D4702">
        <f t="shared" si="455"/>
        <v>680</v>
      </c>
      <c r="E4702">
        <f t="shared" si="458"/>
        <v>0</v>
      </c>
      <c r="F4702">
        <f t="shared" si="456"/>
        <v>0</v>
      </c>
      <c r="G4702" t="str">
        <f t="shared" si="459"/>
        <v>…</v>
      </c>
    </row>
    <row r="4703" spans="1:7" x14ac:dyDescent="0.3">
      <c r="A4703">
        <v>6.7834970221437967</v>
      </c>
      <c r="B4703">
        <f t="shared" si="457"/>
        <v>8</v>
      </c>
      <c r="C4703">
        <f t="shared" si="454"/>
        <v>0</v>
      </c>
      <c r="D4703">
        <f t="shared" si="455"/>
        <v>681</v>
      </c>
      <c r="E4703">
        <f t="shared" si="458"/>
        <v>0</v>
      </c>
      <c r="F4703">
        <f t="shared" si="456"/>
        <v>0</v>
      </c>
      <c r="G4703" t="str">
        <f t="shared" si="459"/>
        <v>…</v>
      </c>
    </row>
    <row r="4704" spans="1:7" x14ac:dyDescent="0.3">
      <c r="A4704">
        <v>6.7834970221437967</v>
      </c>
      <c r="B4704">
        <f t="shared" si="457"/>
        <v>8</v>
      </c>
      <c r="C4704">
        <f t="shared" si="454"/>
        <v>0</v>
      </c>
      <c r="D4704">
        <f t="shared" si="455"/>
        <v>682</v>
      </c>
      <c r="E4704">
        <f t="shared" si="458"/>
        <v>0</v>
      </c>
      <c r="F4704">
        <f t="shared" si="456"/>
        <v>0</v>
      </c>
      <c r="G4704" t="str">
        <f t="shared" si="459"/>
        <v>…</v>
      </c>
    </row>
    <row r="4705" spans="1:7" x14ac:dyDescent="0.3">
      <c r="A4705">
        <v>6.7834972562458047</v>
      </c>
      <c r="B4705">
        <f t="shared" si="457"/>
        <v>8</v>
      </c>
      <c r="C4705">
        <f t="shared" si="454"/>
        <v>2.3410200800100256E-7</v>
      </c>
      <c r="D4705">
        <f t="shared" si="455"/>
        <v>683</v>
      </c>
      <c r="E4705">
        <f t="shared" si="458"/>
        <v>0</v>
      </c>
      <c r="F4705">
        <f t="shared" si="456"/>
        <v>0</v>
      </c>
      <c r="G4705" t="str">
        <f t="shared" si="459"/>
        <v>…</v>
      </c>
    </row>
    <row r="4706" spans="1:7" x14ac:dyDescent="0.3">
      <c r="A4706">
        <v>6.7834972562493387</v>
      </c>
      <c r="B4706">
        <f t="shared" si="457"/>
        <v>8</v>
      </c>
      <c r="C4706">
        <f t="shared" si="454"/>
        <v>3.5340619319867983E-12</v>
      </c>
      <c r="D4706">
        <f t="shared" si="455"/>
        <v>684</v>
      </c>
      <c r="E4706">
        <f t="shared" si="458"/>
        <v>0</v>
      </c>
      <c r="F4706">
        <f t="shared" si="456"/>
        <v>0</v>
      </c>
      <c r="G4706" t="str">
        <f t="shared" si="459"/>
        <v>…</v>
      </c>
    </row>
    <row r="4707" spans="1:7" x14ac:dyDescent="0.3">
      <c r="A4707">
        <v>6.7834972562493387</v>
      </c>
      <c r="B4707">
        <f t="shared" si="457"/>
        <v>8</v>
      </c>
      <c r="C4707">
        <f t="shared" si="454"/>
        <v>0</v>
      </c>
      <c r="D4707">
        <f t="shared" si="455"/>
        <v>685</v>
      </c>
      <c r="E4707">
        <f t="shared" si="458"/>
        <v>0</v>
      </c>
      <c r="F4707">
        <f t="shared" si="456"/>
        <v>0</v>
      </c>
      <c r="G4707" t="str">
        <f t="shared" si="459"/>
        <v>…</v>
      </c>
    </row>
    <row r="4708" spans="1:7" x14ac:dyDescent="0.3">
      <c r="A4708">
        <v>6.7834972562493387</v>
      </c>
      <c r="B4708">
        <f t="shared" si="457"/>
        <v>8</v>
      </c>
      <c r="C4708">
        <f t="shared" si="454"/>
        <v>0</v>
      </c>
      <c r="D4708">
        <f t="shared" si="455"/>
        <v>686</v>
      </c>
      <c r="E4708">
        <f t="shared" si="458"/>
        <v>0</v>
      </c>
      <c r="F4708">
        <f t="shared" si="456"/>
        <v>0</v>
      </c>
      <c r="G4708" t="str">
        <f t="shared" si="459"/>
        <v>…</v>
      </c>
    </row>
    <row r="4709" spans="1:7" x14ac:dyDescent="0.3">
      <c r="A4709">
        <v>6.7834972562493387</v>
      </c>
      <c r="B4709">
        <f t="shared" si="457"/>
        <v>8</v>
      </c>
      <c r="C4709">
        <f t="shared" si="454"/>
        <v>0</v>
      </c>
      <c r="D4709">
        <f t="shared" si="455"/>
        <v>687</v>
      </c>
      <c r="E4709">
        <f t="shared" si="458"/>
        <v>0</v>
      </c>
      <c r="F4709">
        <f t="shared" si="456"/>
        <v>0</v>
      </c>
      <c r="G4709" t="str">
        <f t="shared" si="459"/>
        <v>…</v>
      </c>
    </row>
    <row r="4710" spans="1:7" x14ac:dyDescent="0.3">
      <c r="A4710">
        <v>6.7834975726496332</v>
      </c>
      <c r="B4710">
        <f t="shared" si="457"/>
        <v>8</v>
      </c>
      <c r="C4710">
        <f t="shared" si="454"/>
        <v>3.1640029440893613E-7</v>
      </c>
      <c r="D4710">
        <f t="shared" si="455"/>
        <v>688</v>
      </c>
      <c r="E4710">
        <f t="shared" si="458"/>
        <v>0</v>
      </c>
      <c r="F4710">
        <f t="shared" si="456"/>
        <v>0</v>
      </c>
      <c r="G4710" t="str">
        <f t="shared" si="459"/>
        <v>…</v>
      </c>
    </row>
    <row r="4711" spans="1:7" x14ac:dyDescent="0.3">
      <c r="A4711">
        <v>6.7834975726916067</v>
      </c>
      <c r="B4711">
        <f t="shared" si="457"/>
        <v>8</v>
      </c>
      <c r="C4711">
        <f t="shared" si="454"/>
        <v>4.1973535758188518E-11</v>
      </c>
      <c r="D4711">
        <f t="shared" si="455"/>
        <v>689</v>
      </c>
      <c r="E4711">
        <f t="shared" si="458"/>
        <v>0</v>
      </c>
      <c r="F4711">
        <f t="shared" si="456"/>
        <v>0</v>
      </c>
      <c r="G4711" t="str">
        <f t="shared" si="459"/>
        <v>…</v>
      </c>
    </row>
    <row r="4712" spans="1:7" x14ac:dyDescent="0.3">
      <c r="A4712">
        <v>6.7834975726916067</v>
      </c>
      <c r="B4712">
        <f t="shared" si="457"/>
        <v>8</v>
      </c>
      <c r="C4712">
        <f t="shared" si="454"/>
        <v>0</v>
      </c>
      <c r="D4712">
        <f t="shared" si="455"/>
        <v>690</v>
      </c>
      <c r="E4712">
        <f t="shared" si="458"/>
        <v>0</v>
      </c>
      <c r="F4712">
        <f t="shared" si="456"/>
        <v>0</v>
      </c>
      <c r="G4712" t="str">
        <f t="shared" si="459"/>
        <v>…</v>
      </c>
    </row>
    <row r="4713" spans="1:7" x14ac:dyDescent="0.3">
      <c r="A4713">
        <v>6.7835113357332082</v>
      </c>
      <c r="B4713">
        <f t="shared" si="457"/>
        <v>8</v>
      </c>
      <c r="C4713">
        <f t="shared" si="454"/>
        <v>1.3763041601499992E-5</v>
      </c>
      <c r="D4713">
        <f t="shared" si="455"/>
        <v>691</v>
      </c>
      <c r="E4713">
        <f t="shared" si="458"/>
        <v>0</v>
      </c>
      <c r="F4713">
        <f t="shared" si="456"/>
        <v>0</v>
      </c>
      <c r="G4713" t="str">
        <f t="shared" si="459"/>
        <v>…</v>
      </c>
    </row>
    <row r="4714" spans="1:7" x14ac:dyDescent="0.3">
      <c r="A4714">
        <v>6.7842637394131273</v>
      </c>
      <c r="B4714">
        <f t="shared" si="457"/>
        <v>8</v>
      </c>
      <c r="C4714">
        <f t="shared" si="454"/>
        <v>7.5240367991913359E-4</v>
      </c>
      <c r="D4714">
        <f t="shared" si="455"/>
        <v>692</v>
      </c>
      <c r="E4714">
        <f t="shared" si="458"/>
        <v>0</v>
      </c>
      <c r="F4714">
        <f t="shared" si="456"/>
        <v>0</v>
      </c>
      <c r="G4714" t="str">
        <f t="shared" si="459"/>
        <v>…</v>
      </c>
    </row>
    <row r="4715" spans="1:7" x14ac:dyDescent="0.3">
      <c r="A4715">
        <v>6.7842785126757663</v>
      </c>
      <c r="B4715">
        <f t="shared" si="457"/>
        <v>8</v>
      </c>
      <c r="C4715">
        <f t="shared" si="454"/>
        <v>1.4773262638989593E-5</v>
      </c>
      <c r="D4715">
        <f t="shared" si="455"/>
        <v>693</v>
      </c>
      <c r="E4715">
        <f t="shared" si="458"/>
        <v>0</v>
      </c>
      <c r="F4715">
        <f t="shared" si="456"/>
        <v>0</v>
      </c>
      <c r="G4715" t="str">
        <f t="shared" si="459"/>
        <v>…</v>
      </c>
    </row>
    <row r="4716" spans="1:7" x14ac:dyDescent="0.3">
      <c r="A4716">
        <v>6.7842785126757663</v>
      </c>
      <c r="B4716">
        <f t="shared" si="457"/>
        <v>8</v>
      </c>
      <c r="C4716">
        <f t="shared" si="454"/>
        <v>0</v>
      </c>
      <c r="D4716">
        <f t="shared" si="455"/>
        <v>694</v>
      </c>
      <c r="E4716">
        <f t="shared" si="458"/>
        <v>0</v>
      </c>
      <c r="F4716">
        <f t="shared" si="456"/>
        <v>0</v>
      </c>
      <c r="G4716" t="str">
        <f t="shared" si="459"/>
        <v>…</v>
      </c>
    </row>
    <row r="4717" spans="1:7" x14ac:dyDescent="0.3">
      <c r="A4717">
        <v>6.9708325123754493</v>
      </c>
      <c r="B4717">
        <f t="shared" si="457"/>
        <v>8</v>
      </c>
      <c r="C4717">
        <f t="shared" si="454"/>
        <v>0.186553999699683</v>
      </c>
      <c r="D4717">
        <f t="shared" si="455"/>
        <v>695</v>
      </c>
      <c r="E4717">
        <f t="shared" si="458"/>
        <v>0</v>
      </c>
      <c r="F4717">
        <f t="shared" si="456"/>
        <v>0</v>
      </c>
      <c r="G4717" t="str">
        <f t="shared" si="459"/>
        <v>…</v>
      </c>
    </row>
    <row r="4718" spans="1:7" x14ac:dyDescent="0.3">
      <c r="A4718">
        <v>6.9708331377266939</v>
      </c>
      <c r="B4718">
        <f t="shared" si="457"/>
        <v>8</v>
      </c>
      <c r="C4718">
        <f t="shared" si="454"/>
        <v>6.2535124456530866E-7</v>
      </c>
      <c r="D4718">
        <f t="shared" si="455"/>
        <v>696</v>
      </c>
      <c r="E4718">
        <f t="shared" si="458"/>
        <v>0</v>
      </c>
      <c r="F4718">
        <f t="shared" si="456"/>
        <v>0</v>
      </c>
      <c r="G4718" t="str">
        <f t="shared" si="459"/>
        <v>…</v>
      </c>
    </row>
    <row r="4719" spans="1:7" x14ac:dyDescent="0.3">
      <c r="A4719">
        <v>6.9708331377266939</v>
      </c>
      <c r="B4719">
        <f t="shared" si="457"/>
        <v>8</v>
      </c>
      <c r="C4719">
        <f t="shared" si="454"/>
        <v>0</v>
      </c>
      <c r="D4719">
        <f t="shared" si="455"/>
        <v>697</v>
      </c>
      <c r="E4719">
        <f t="shared" si="458"/>
        <v>0</v>
      </c>
      <c r="F4719">
        <f t="shared" si="456"/>
        <v>0</v>
      </c>
      <c r="G4719" t="str">
        <f t="shared" si="459"/>
        <v>…</v>
      </c>
    </row>
    <row r="4720" spans="1:7" x14ac:dyDescent="0.3">
      <c r="A4720">
        <v>6.9708331377266939</v>
      </c>
      <c r="B4720">
        <f t="shared" si="457"/>
        <v>8</v>
      </c>
      <c r="C4720">
        <f t="shared" si="454"/>
        <v>0</v>
      </c>
      <c r="D4720">
        <f t="shared" si="455"/>
        <v>698</v>
      </c>
      <c r="E4720">
        <f t="shared" si="458"/>
        <v>0</v>
      </c>
      <c r="F4720">
        <f t="shared" si="456"/>
        <v>0</v>
      </c>
      <c r="G4720" t="str">
        <f t="shared" si="459"/>
        <v>…</v>
      </c>
    </row>
    <row r="4721" spans="1:7" x14ac:dyDescent="0.3">
      <c r="A4721">
        <v>6.9708331377266939</v>
      </c>
      <c r="B4721">
        <f t="shared" si="457"/>
        <v>8</v>
      </c>
      <c r="C4721">
        <f t="shared" si="454"/>
        <v>0</v>
      </c>
      <c r="D4721">
        <f t="shared" si="455"/>
        <v>699</v>
      </c>
      <c r="E4721">
        <f t="shared" si="458"/>
        <v>0</v>
      </c>
      <c r="F4721">
        <f t="shared" si="456"/>
        <v>0</v>
      </c>
      <c r="G4721" t="str">
        <f t="shared" si="459"/>
        <v>…</v>
      </c>
    </row>
    <row r="4722" spans="1:7" x14ac:dyDescent="0.3">
      <c r="A4722">
        <v>6.9708331377266939</v>
      </c>
      <c r="B4722">
        <f t="shared" si="457"/>
        <v>8</v>
      </c>
      <c r="C4722">
        <f t="shared" si="454"/>
        <v>0</v>
      </c>
      <c r="D4722">
        <f t="shared" si="455"/>
        <v>700</v>
      </c>
      <c r="E4722">
        <f t="shared" si="458"/>
        <v>0</v>
      </c>
      <c r="F4722">
        <f t="shared" si="456"/>
        <v>0</v>
      </c>
      <c r="G4722" t="str">
        <f t="shared" si="459"/>
        <v>…</v>
      </c>
    </row>
    <row r="4723" spans="1:7" x14ac:dyDescent="0.3">
      <c r="A4723">
        <v>6.9708331377266939</v>
      </c>
      <c r="B4723">
        <f t="shared" si="457"/>
        <v>8</v>
      </c>
      <c r="C4723">
        <f t="shared" si="454"/>
        <v>0</v>
      </c>
      <c r="D4723">
        <f t="shared" si="455"/>
        <v>701</v>
      </c>
      <c r="E4723">
        <f t="shared" si="458"/>
        <v>0</v>
      </c>
      <c r="F4723">
        <f t="shared" si="456"/>
        <v>0</v>
      </c>
      <c r="G4723" t="str">
        <f t="shared" si="459"/>
        <v>…</v>
      </c>
    </row>
    <row r="4724" spans="1:7" x14ac:dyDescent="0.3">
      <c r="A4724">
        <v>6.9708331377266939</v>
      </c>
      <c r="B4724">
        <f t="shared" si="457"/>
        <v>8</v>
      </c>
      <c r="C4724">
        <f t="shared" si="454"/>
        <v>0</v>
      </c>
      <c r="D4724">
        <f t="shared" si="455"/>
        <v>702</v>
      </c>
      <c r="E4724">
        <f t="shared" si="458"/>
        <v>0</v>
      </c>
      <c r="F4724">
        <f t="shared" si="456"/>
        <v>0</v>
      </c>
      <c r="G4724" t="str">
        <f t="shared" si="459"/>
        <v>…</v>
      </c>
    </row>
    <row r="4725" spans="1:7" x14ac:dyDescent="0.3">
      <c r="A4725">
        <v>6.9748758719215793</v>
      </c>
      <c r="B4725">
        <f t="shared" si="457"/>
        <v>8</v>
      </c>
      <c r="C4725">
        <f t="shared" si="454"/>
        <v>4.0427341948854334E-3</v>
      </c>
      <c r="D4725">
        <f t="shared" si="455"/>
        <v>703</v>
      </c>
      <c r="E4725">
        <f t="shared" si="458"/>
        <v>0</v>
      </c>
      <c r="F4725">
        <f t="shared" si="456"/>
        <v>0</v>
      </c>
      <c r="G4725" t="str">
        <f t="shared" si="459"/>
        <v>…</v>
      </c>
    </row>
    <row r="4726" spans="1:7" x14ac:dyDescent="0.3">
      <c r="A4726">
        <v>6.9755735274794457</v>
      </c>
      <c r="B4726">
        <f t="shared" si="457"/>
        <v>8</v>
      </c>
      <c r="C4726">
        <f t="shared" si="454"/>
        <v>6.9765555786638345E-4</v>
      </c>
      <c r="D4726">
        <f t="shared" si="455"/>
        <v>704</v>
      </c>
      <c r="E4726">
        <f t="shared" si="458"/>
        <v>0</v>
      </c>
      <c r="F4726">
        <f t="shared" si="456"/>
        <v>0</v>
      </c>
      <c r="G4726" t="str">
        <f t="shared" si="459"/>
        <v>…</v>
      </c>
    </row>
    <row r="4727" spans="1:7" x14ac:dyDescent="0.3">
      <c r="A4727">
        <v>6.9755735274794457</v>
      </c>
      <c r="B4727">
        <f t="shared" si="457"/>
        <v>8</v>
      </c>
      <c r="C4727">
        <f t="shared" ref="C4727:C4790" si="460">A4727-A4726</f>
        <v>0</v>
      </c>
      <c r="D4727">
        <f t="shared" ref="D4727:D4790" si="461">D4726+1</f>
        <v>705</v>
      </c>
      <c r="E4727">
        <f t="shared" si="458"/>
        <v>0</v>
      </c>
      <c r="F4727">
        <f t="shared" ref="F4727:F4790" si="462">E4727-E4726</f>
        <v>0</v>
      </c>
      <c r="G4727" t="str">
        <f t="shared" si="459"/>
        <v>…</v>
      </c>
    </row>
    <row r="4728" spans="1:7" x14ac:dyDescent="0.3">
      <c r="A4728">
        <v>6.9755735274794457</v>
      </c>
      <c r="B4728">
        <f t="shared" ref="B4728:B4791" si="463">B4727</f>
        <v>8</v>
      </c>
      <c r="C4728">
        <f t="shared" si="460"/>
        <v>0</v>
      </c>
      <c r="D4728">
        <f t="shared" si="461"/>
        <v>706</v>
      </c>
      <c r="E4728">
        <f t="shared" si="458"/>
        <v>0</v>
      </c>
      <c r="F4728">
        <f t="shared" si="462"/>
        <v>0</v>
      </c>
      <c r="G4728" t="str">
        <f t="shared" si="459"/>
        <v>…</v>
      </c>
    </row>
    <row r="4729" spans="1:7" x14ac:dyDescent="0.3">
      <c r="A4729">
        <v>6.9755735274794457</v>
      </c>
      <c r="B4729">
        <f t="shared" si="463"/>
        <v>8</v>
      </c>
      <c r="C4729">
        <f t="shared" si="460"/>
        <v>0</v>
      </c>
      <c r="D4729">
        <f t="shared" si="461"/>
        <v>707</v>
      </c>
      <c r="E4729">
        <f t="shared" si="458"/>
        <v>0</v>
      </c>
      <c r="F4729">
        <f t="shared" si="462"/>
        <v>0</v>
      </c>
      <c r="G4729" t="str">
        <f t="shared" si="459"/>
        <v>…</v>
      </c>
    </row>
    <row r="4730" spans="1:7" x14ac:dyDescent="0.3">
      <c r="A4730">
        <v>6.9755735274794635</v>
      </c>
      <c r="B4730">
        <f t="shared" si="463"/>
        <v>8</v>
      </c>
      <c r="C4730">
        <f t="shared" si="460"/>
        <v>1.7763568394002505E-14</v>
      </c>
      <c r="D4730">
        <f t="shared" si="461"/>
        <v>708</v>
      </c>
      <c r="E4730">
        <f t="shared" si="458"/>
        <v>0</v>
      </c>
      <c r="F4730">
        <f t="shared" si="462"/>
        <v>0</v>
      </c>
      <c r="G4730" t="str">
        <f t="shared" si="459"/>
        <v>…</v>
      </c>
    </row>
    <row r="4731" spans="1:7" x14ac:dyDescent="0.3">
      <c r="A4731">
        <v>6.9755735274794635</v>
      </c>
      <c r="B4731">
        <f t="shared" si="463"/>
        <v>8</v>
      </c>
      <c r="C4731">
        <f t="shared" si="460"/>
        <v>0</v>
      </c>
      <c r="D4731">
        <f t="shared" si="461"/>
        <v>709</v>
      </c>
      <c r="E4731">
        <f t="shared" si="458"/>
        <v>0</v>
      </c>
      <c r="F4731">
        <f t="shared" si="462"/>
        <v>0</v>
      </c>
      <c r="G4731" t="str">
        <f t="shared" si="459"/>
        <v>…</v>
      </c>
    </row>
    <row r="4732" spans="1:7" x14ac:dyDescent="0.3">
      <c r="A4732">
        <v>6.9755735274794635</v>
      </c>
      <c r="B4732">
        <f t="shared" si="463"/>
        <v>8</v>
      </c>
      <c r="C4732">
        <f t="shared" si="460"/>
        <v>0</v>
      </c>
      <c r="D4732">
        <f t="shared" si="461"/>
        <v>710</v>
      </c>
      <c r="E4732">
        <f t="shared" si="458"/>
        <v>0</v>
      </c>
      <c r="F4732">
        <f t="shared" si="462"/>
        <v>0</v>
      </c>
      <c r="G4732" t="str">
        <f t="shared" si="459"/>
        <v>…</v>
      </c>
    </row>
    <row r="4733" spans="1:7" x14ac:dyDescent="0.3">
      <c r="A4733">
        <v>6.9755737967367901</v>
      </c>
      <c r="B4733">
        <f t="shared" si="463"/>
        <v>8</v>
      </c>
      <c r="C4733">
        <f t="shared" si="460"/>
        <v>2.6925732665716851E-7</v>
      </c>
      <c r="D4733">
        <f t="shared" si="461"/>
        <v>711</v>
      </c>
      <c r="E4733">
        <f t="shared" si="458"/>
        <v>0</v>
      </c>
      <c r="F4733">
        <f t="shared" si="462"/>
        <v>0</v>
      </c>
      <c r="G4733" t="str">
        <f t="shared" si="459"/>
        <v>…</v>
      </c>
    </row>
    <row r="4734" spans="1:7" x14ac:dyDescent="0.3">
      <c r="A4734">
        <v>6.9755737967367901</v>
      </c>
      <c r="B4734">
        <f t="shared" si="463"/>
        <v>8</v>
      </c>
      <c r="C4734">
        <f t="shared" si="460"/>
        <v>0</v>
      </c>
      <c r="D4734">
        <f t="shared" si="461"/>
        <v>712</v>
      </c>
      <c r="E4734">
        <f t="shared" si="458"/>
        <v>0</v>
      </c>
      <c r="F4734">
        <f t="shared" si="462"/>
        <v>0</v>
      </c>
      <c r="G4734" t="str">
        <f t="shared" si="459"/>
        <v>…</v>
      </c>
    </row>
    <row r="4735" spans="1:7" x14ac:dyDescent="0.3">
      <c r="A4735">
        <v>6.9755737967367901</v>
      </c>
      <c r="B4735">
        <f t="shared" si="463"/>
        <v>8</v>
      </c>
      <c r="C4735">
        <f t="shared" si="460"/>
        <v>0</v>
      </c>
      <c r="D4735">
        <f t="shared" si="461"/>
        <v>713</v>
      </c>
      <c r="E4735">
        <f t="shared" si="458"/>
        <v>0</v>
      </c>
      <c r="F4735">
        <f t="shared" si="462"/>
        <v>0</v>
      </c>
      <c r="G4735" t="str">
        <f t="shared" si="459"/>
        <v>…</v>
      </c>
    </row>
    <row r="4736" spans="1:7" x14ac:dyDescent="0.3">
      <c r="A4736">
        <v>6.9755737967367901</v>
      </c>
      <c r="B4736">
        <f t="shared" si="463"/>
        <v>8</v>
      </c>
      <c r="C4736">
        <f t="shared" si="460"/>
        <v>0</v>
      </c>
      <c r="D4736">
        <f t="shared" si="461"/>
        <v>714</v>
      </c>
      <c r="E4736">
        <f t="shared" si="458"/>
        <v>0</v>
      </c>
      <c r="F4736">
        <f t="shared" si="462"/>
        <v>0</v>
      </c>
      <c r="G4736" t="str">
        <f t="shared" si="459"/>
        <v>…</v>
      </c>
    </row>
    <row r="4737" spans="1:7" x14ac:dyDescent="0.3">
      <c r="A4737">
        <v>6.9755737967367901</v>
      </c>
      <c r="B4737">
        <f t="shared" si="463"/>
        <v>8</v>
      </c>
      <c r="C4737">
        <f t="shared" si="460"/>
        <v>0</v>
      </c>
      <c r="D4737">
        <f t="shared" si="461"/>
        <v>715</v>
      </c>
      <c r="E4737">
        <f t="shared" si="458"/>
        <v>0</v>
      </c>
      <c r="F4737">
        <f t="shared" si="462"/>
        <v>0</v>
      </c>
      <c r="G4737" t="str">
        <f t="shared" si="459"/>
        <v>…</v>
      </c>
    </row>
    <row r="4738" spans="1:7" x14ac:dyDescent="0.3">
      <c r="A4738">
        <v>6.9755737967367901</v>
      </c>
      <c r="B4738">
        <f t="shared" si="463"/>
        <v>8</v>
      </c>
      <c r="C4738">
        <f t="shared" si="460"/>
        <v>0</v>
      </c>
      <c r="D4738">
        <f t="shared" si="461"/>
        <v>716</v>
      </c>
      <c r="E4738">
        <f t="shared" si="458"/>
        <v>0</v>
      </c>
      <c r="F4738">
        <f t="shared" si="462"/>
        <v>0</v>
      </c>
      <c r="G4738" t="str">
        <f t="shared" si="459"/>
        <v>…</v>
      </c>
    </row>
    <row r="4739" spans="1:7" x14ac:dyDescent="0.3">
      <c r="A4739">
        <v>6.981704521113639</v>
      </c>
      <c r="B4739">
        <f t="shared" si="463"/>
        <v>8</v>
      </c>
      <c r="C4739">
        <f t="shared" si="460"/>
        <v>6.1307243768489172E-3</v>
      </c>
      <c r="D4739">
        <f t="shared" si="461"/>
        <v>717</v>
      </c>
      <c r="E4739">
        <f t="shared" ref="E4739:E4802" si="464">IF(A4739&lt;7,0,D4739)</f>
        <v>0</v>
      </c>
      <c r="F4739">
        <f t="shared" si="462"/>
        <v>0</v>
      </c>
      <c r="G4739" t="str">
        <f t="shared" ref="G4739:G4802" si="465">IF(D4739&lt;50,"A",IF(D4739&lt;100,"B",IF(D4739&lt;150,"C",IF(D4739&lt;200,"D",IF(D4739&lt;250,"E",IF(D4739&lt;305,"F","…"))))))</f>
        <v>…</v>
      </c>
    </row>
    <row r="4740" spans="1:7" x14ac:dyDescent="0.3">
      <c r="A4740">
        <v>6.981704521113639</v>
      </c>
      <c r="B4740">
        <f t="shared" si="463"/>
        <v>8</v>
      </c>
      <c r="C4740">
        <f t="shared" si="460"/>
        <v>0</v>
      </c>
      <c r="D4740">
        <f t="shared" si="461"/>
        <v>718</v>
      </c>
      <c r="E4740">
        <f t="shared" si="464"/>
        <v>0</v>
      </c>
      <c r="F4740">
        <f t="shared" si="462"/>
        <v>0</v>
      </c>
      <c r="G4740" t="str">
        <f t="shared" si="465"/>
        <v>…</v>
      </c>
    </row>
    <row r="4741" spans="1:7" x14ac:dyDescent="0.3">
      <c r="A4741">
        <v>6.981704521113639</v>
      </c>
      <c r="B4741">
        <f t="shared" si="463"/>
        <v>8</v>
      </c>
      <c r="C4741">
        <f t="shared" si="460"/>
        <v>0</v>
      </c>
      <c r="D4741">
        <f t="shared" si="461"/>
        <v>719</v>
      </c>
      <c r="E4741">
        <f t="shared" si="464"/>
        <v>0</v>
      </c>
      <c r="F4741">
        <f t="shared" si="462"/>
        <v>0</v>
      </c>
      <c r="G4741" t="str">
        <f t="shared" si="465"/>
        <v>…</v>
      </c>
    </row>
    <row r="4742" spans="1:7" x14ac:dyDescent="0.3">
      <c r="A4742">
        <v>6.9847965896595632</v>
      </c>
      <c r="B4742">
        <f t="shared" si="463"/>
        <v>8</v>
      </c>
      <c r="C4742">
        <f t="shared" si="460"/>
        <v>3.0920685459241426E-3</v>
      </c>
      <c r="D4742">
        <f t="shared" si="461"/>
        <v>720</v>
      </c>
      <c r="E4742">
        <f t="shared" si="464"/>
        <v>0</v>
      </c>
      <c r="F4742">
        <f t="shared" si="462"/>
        <v>0</v>
      </c>
      <c r="G4742" t="str">
        <f t="shared" si="465"/>
        <v>…</v>
      </c>
    </row>
    <row r="4743" spans="1:7" x14ac:dyDescent="0.3">
      <c r="A4743">
        <v>6.9847965896595863</v>
      </c>
      <c r="B4743">
        <f t="shared" si="463"/>
        <v>8</v>
      </c>
      <c r="C4743">
        <f t="shared" si="460"/>
        <v>2.3092638912203256E-14</v>
      </c>
      <c r="D4743">
        <f t="shared" si="461"/>
        <v>721</v>
      </c>
      <c r="E4743">
        <f t="shared" si="464"/>
        <v>0</v>
      </c>
      <c r="F4743">
        <f t="shared" si="462"/>
        <v>0</v>
      </c>
      <c r="G4743" t="str">
        <f t="shared" si="465"/>
        <v>…</v>
      </c>
    </row>
    <row r="4744" spans="1:7" x14ac:dyDescent="0.3">
      <c r="A4744">
        <v>6.9847965896595881</v>
      </c>
      <c r="B4744">
        <f t="shared" si="463"/>
        <v>8</v>
      </c>
      <c r="C4744">
        <f t="shared" si="460"/>
        <v>0</v>
      </c>
      <c r="D4744">
        <f t="shared" si="461"/>
        <v>722</v>
      </c>
      <c r="E4744">
        <f t="shared" si="464"/>
        <v>0</v>
      </c>
      <c r="F4744">
        <f t="shared" si="462"/>
        <v>0</v>
      </c>
      <c r="G4744" t="str">
        <f t="shared" si="465"/>
        <v>…</v>
      </c>
    </row>
    <row r="4745" spans="1:7" x14ac:dyDescent="0.3">
      <c r="A4745">
        <v>6.9848279907833506</v>
      </c>
      <c r="B4745">
        <f t="shared" si="463"/>
        <v>8</v>
      </c>
      <c r="C4745">
        <f t="shared" si="460"/>
        <v>3.1401123762542227E-5</v>
      </c>
      <c r="D4745">
        <f t="shared" si="461"/>
        <v>723</v>
      </c>
      <c r="E4745">
        <f t="shared" si="464"/>
        <v>0</v>
      </c>
      <c r="F4745">
        <f t="shared" si="462"/>
        <v>0</v>
      </c>
      <c r="G4745" t="str">
        <f t="shared" si="465"/>
        <v>…</v>
      </c>
    </row>
    <row r="4746" spans="1:7" x14ac:dyDescent="0.3">
      <c r="A4746">
        <v>6.9848279907836917</v>
      </c>
      <c r="B4746">
        <f t="shared" si="463"/>
        <v>8</v>
      </c>
      <c r="C4746">
        <f t="shared" si="460"/>
        <v>3.4106051316484809E-13</v>
      </c>
      <c r="D4746">
        <f t="shared" si="461"/>
        <v>724</v>
      </c>
      <c r="E4746">
        <f t="shared" si="464"/>
        <v>0</v>
      </c>
      <c r="F4746">
        <f t="shared" si="462"/>
        <v>0</v>
      </c>
      <c r="G4746" t="str">
        <f t="shared" si="465"/>
        <v>…</v>
      </c>
    </row>
    <row r="4747" spans="1:7" x14ac:dyDescent="0.3">
      <c r="A4747">
        <v>6.9849272098768678</v>
      </c>
      <c r="B4747">
        <f t="shared" si="463"/>
        <v>8</v>
      </c>
      <c r="C4747">
        <f t="shared" si="460"/>
        <v>9.9219093176117212E-5</v>
      </c>
      <c r="D4747">
        <f t="shared" si="461"/>
        <v>725</v>
      </c>
      <c r="E4747">
        <f t="shared" si="464"/>
        <v>0</v>
      </c>
      <c r="F4747">
        <f t="shared" si="462"/>
        <v>0</v>
      </c>
      <c r="G4747" t="str">
        <f t="shared" si="465"/>
        <v>…</v>
      </c>
    </row>
    <row r="4748" spans="1:7" x14ac:dyDescent="0.3">
      <c r="A4748">
        <v>7.0982362260614584</v>
      </c>
      <c r="B4748">
        <f t="shared" si="463"/>
        <v>8</v>
      </c>
      <c r="C4748">
        <f t="shared" si="460"/>
        <v>0.11330901618459066</v>
      </c>
      <c r="D4748">
        <f t="shared" si="461"/>
        <v>726</v>
      </c>
      <c r="E4748">
        <f t="shared" si="464"/>
        <v>726</v>
      </c>
      <c r="F4748">
        <f t="shared" si="462"/>
        <v>726</v>
      </c>
      <c r="G4748" t="str">
        <f t="shared" si="465"/>
        <v>…</v>
      </c>
    </row>
    <row r="4749" spans="1:7" x14ac:dyDescent="0.3">
      <c r="A4749">
        <v>7.0982362260614584</v>
      </c>
      <c r="B4749">
        <f t="shared" si="463"/>
        <v>8</v>
      </c>
      <c r="C4749">
        <f t="shared" si="460"/>
        <v>0</v>
      </c>
      <c r="D4749">
        <f t="shared" si="461"/>
        <v>727</v>
      </c>
      <c r="E4749">
        <f t="shared" si="464"/>
        <v>727</v>
      </c>
      <c r="F4749">
        <f t="shared" si="462"/>
        <v>1</v>
      </c>
      <c r="G4749" t="str">
        <f t="shared" si="465"/>
        <v>…</v>
      </c>
    </row>
    <row r="4750" spans="1:7" x14ac:dyDescent="0.3">
      <c r="A4750">
        <v>7.0982362260614584</v>
      </c>
      <c r="B4750">
        <f t="shared" si="463"/>
        <v>8</v>
      </c>
      <c r="C4750">
        <f t="shared" si="460"/>
        <v>0</v>
      </c>
      <c r="D4750">
        <f t="shared" si="461"/>
        <v>728</v>
      </c>
      <c r="E4750">
        <f t="shared" si="464"/>
        <v>728</v>
      </c>
      <c r="F4750">
        <f t="shared" si="462"/>
        <v>1</v>
      </c>
      <c r="G4750" t="str">
        <f t="shared" si="465"/>
        <v>…</v>
      </c>
    </row>
    <row r="4751" spans="1:7" x14ac:dyDescent="0.3">
      <c r="A4751">
        <v>7.0982362260614584</v>
      </c>
      <c r="B4751">
        <f t="shared" si="463"/>
        <v>8</v>
      </c>
      <c r="C4751">
        <f t="shared" si="460"/>
        <v>0</v>
      </c>
      <c r="D4751">
        <f t="shared" si="461"/>
        <v>729</v>
      </c>
      <c r="E4751">
        <f t="shared" si="464"/>
        <v>729</v>
      </c>
      <c r="F4751">
        <f t="shared" si="462"/>
        <v>1</v>
      </c>
      <c r="G4751" t="str">
        <f t="shared" si="465"/>
        <v>…</v>
      </c>
    </row>
    <row r="4752" spans="1:7" x14ac:dyDescent="0.3">
      <c r="A4752">
        <v>7.0982362260614584</v>
      </c>
      <c r="B4752">
        <f t="shared" si="463"/>
        <v>8</v>
      </c>
      <c r="C4752">
        <f t="shared" si="460"/>
        <v>0</v>
      </c>
      <c r="D4752">
        <f t="shared" si="461"/>
        <v>730</v>
      </c>
      <c r="E4752">
        <f t="shared" si="464"/>
        <v>730</v>
      </c>
      <c r="F4752">
        <f t="shared" si="462"/>
        <v>1</v>
      </c>
      <c r="G4752" t="str">
        <f t="shared" si="465"/>
        <v>…</v>
      </c>
    </row>
    <row r="4753" spans="1:7" x14ac:dyDescent="0.3">
      <c r="A4753">
        <v>7.0982362260614584</v>
      </c>
      <c r="B4753">
        <f t="shared" si="463"/>
        <v>8</v>
      </c>
      <c r="C4753">
        <f t="shared" si="460"/>
        <v>0</v>
      </c>
      <c r="D4753">
        <f t="shared" si="461"/>
        <v>731</v>
      </c>
      <c r="E4753">
        <f t="shared" si="464"/>
        <v>731</v>
      </c>
      <c r="F4753">
        <f t="shared" si="462"/>
        <v>1</v>
      </c>
      <c r="G4753" t="str">
        <f t="shared" si="465"/>
        <v>…</v>
      </c>
    </row>
    <row r="4754" spans="1:7" x14ac:dyDescent="0.3">
      <c r="A4754">
        <v>7.0982362260614584</v>
      </c>
      <c r="B4754">
        <f t="shared" si="463"/>
        <v>8</v>
      </c>
      <c r="C4754">
        <f t="shared" si="460"/>
        <v>0</v>
      </c>
      <c r="D4754">
        <f t="shared" si="461"/>
        <v>732</v>
      </c>
      <c r="E4754">
        <f t="shared" si="464"/>
        <v>732</v>
      </c>
      <c r="F4754">
        <f t="shared" si="462"/>
        <v>1</v>
      </c>
      <c r="G4754" t="str">
        <f t="shared" si="465"/>
        <v>…</v>
      </c>
    </row>
    <row r="4755" spans="1:7" x14ac:dyDescent="0.3">
      <c r="A4755">
        <v>7.0982362260614584</v>
      </c>
      <c r="B4755">
        <f t="shared" si="463"/>
        <v>8</v>
      </c>
      <c r="C4755">
        <f t="shared" si="460"/>
        <v>0</v>
      </c>
      <c r="D4755">
        <f t="shared" si="461"/>
        <v>733</v>
      </c>
      <c r="E4755">
        <f t="shared" si="464"/>
        <v>733</v>
      </c>
      <c r="F4755">
        <f t="shared" si="462"/>
        <v>1</v>
      </c>
      <c r="G4755" t="str">
        <f t="shared" si="465"/>
        <v>…</v>
      </c>
    </row>
    <row r="4756" spans="1:7" x14ac:dyDescent="0.3">
      <c r="A4756">
        <v>7.0982362260614584</v>
      </c>
      <c r="B4756">
        <f t="shared" si="463"/>
        <v>8</v>
      </c>
      <c r="C4756">
        <f t="shared" si="460"/>
        <v>0</v>
      </c>
      <c r="D4756">
        <f t="shared" si="461"/>
        <v>734</v>
      </c>
      <c r="E4756">
        <f t="shared" si="464"/>
        <v>734</v>
      </c>
      <c r="F4756">
        <f t="shared" si="462"/>
        <v>1</v>
      </c>
      <c r="G4756" t="str">
        <f t="shared" si="465"/>
        <v>…</v>
      </c>
    </row>
    <row r="4757" spans="1:7" x14ac:dyDescent="0.3">
      <c r="A4757">
        <v>7.0982362260869509</v>
      </c>
      <c r="B4757">
        <f t="shared" si="463"/>
        <v>8</v>
      </c>
      <c r="C4757">
        <f t="shared" si="460"/>
        <v>2.5492497002232994E-11</v>
      </c>
      <c r="D4757">
        <f t="shared" si="461"/>
        <v>735</v>
      </c>
      <c r="E4757">
        <f t="shared" si="464"/>
        <v>735</v>
      </c>
      <c r="F4757">
        <f t="shared" si="462"/>
        <v>1</v>
      </c>
      <c r="G4757" t="str">
        <f t="shared" si="465"/>
        <v>…</v>
      </c>
    </row>
    <row r="4758" spans="1:7" x14ac:dyDescent="0.3">
      <c r="A4758">
        <v>7.0982362260869509</v>
      </c>
      <c r="B4758">
        <f t="shared" si="463"/>
        <v>8</v>
      </c>
      <c r="C4758">
        <f t="shared" si="460"/>
        <v>0</v>
      </c>
      <c r="D4758">
        <f t="shared" si="461"/>
        <v>736</v>
      </c>
      <c r="E4758">
        <f t="shared" si="464"/>
        <v>736</v>
      </c>
      <c r="F4758">
        <f t="shared" si="462"/>
        <v>1</v>
      </c>
      <c r="G4758" t="str">
        <f t="shared" si="465"/>
        <v>…</v>
      </c>
    </row>
    <row r="4759" spans="1:7" x14ac:dyDescent="0.3">
      <c r="A4759">
        <v>7.0982362260870042</v>
      </c>
      <c r="B4759">
        <f t="shared" si="463"/>
        <v>8</v>
      </c>
      <c r="C4759">
        <f t="shared" si="460"/>
        <v>5.3290705182007514E-14</v>
      </c>
      <c r="D4759">
        <f t="shared" si="461"/>
        <v>737</v>
      </c>
      <c r="E4759">
        <f t="shared" si="464"/>
        <v>737</v>
      </c>
      <c r="F4759">
        <f t="shared" si="462"/>
        <v>1</v>
      </c>
      <c r="G4759" t="str">
        <f t="shared" si="465"/>
        <v>…</v>
      </c>
    </row>
    <row r="4760" spans="1:7" x14ac:dyDescent="0.3">
      <c r="A4760">
        <v>7.0982362260870042</v>
      </c>
      <c r="B4760">
        <f t="shared" si="463"/>
        <v>8</v>
      </c>
      <c r="C4760">
        <f t="shared" si="460"/>
        <v>0</v>
      </c>
      <c r="D4760">
        <f t="shared" si="461"/>
        <v>738</v>
      </c>
      <c r="E4760">
        <f t="shared" si="464"/>
        <v>738</v>
      </c>
      <c r="F4760">
        <f t="shared" si="462"/>
        <v>1</v>
      </c>
      <c r="G4760" t="str">
        <f t="shared" si="465"/>
        <v>…</v>
      </c>
    </row>
    <row r="4761" spans="1:7" x14ac:dyDescent="0.3">
      <c r="A4761">
        <v>7.0982479237211313</v>
      </c>
      <c r="B4761">
        <f t="shared" si="463"/>
        <v>8</v>
      </c>
      <c r="C4761">
        <f t="shared" si="460"/>
        <v>1.1697634127116885E-5</v>
      </c>
      <c r="D4761">
        <f t="shared" si="461"/>
        <v>739</v>
      </c>
      <c r="E4761">
        <f t="shared" si="464"/>
        <v>739</v>
      </c>
      <c r="F4761">
        <f t="shared" si="462"/>
        <v>1</v>
      </c>
      <c r="G4761" t="str">
        <f t="shared" si="465"/>
        <v>…</v>
      </c>
    </row>
    <row r="4762" spans="1:7" x14ac:dyDescent="0.3">
      <c r="A4762">
        <v>7.0982479237211313</v>
      </c>
      <c r="B4762">
        <f t="shared" si="463"/>
        <v>8</v>
      </c>
      <c r="C4762">
        <f t="shared" si="460"/>
        <v>0</v>
      </c>
      <c r="D4762">
        <f t="shared" si="461"/>
        <v>740</v>
      </c>
      <c r="E4762">
        <f t="shared" si="464"/>
        <v>740</v>
      </c>
      <c r="F4762">
        <f t="shared" si="462"/>
        <v>1</v>
      </c>
      <c r="G4762" t="str">
        <f t="shared" si="465"/>
        <v>…</v>
      </c>
    </row>
    <row r="4763" spans="1:7" x14ac:dyDescent="0.3">
      <c r="A4763">
        <v>7.0982479237211313</v>
      </c>
      <c r="B4763">
        <f t="shared" si="463"/>
        <v>8</v>
      </c>
      <c r="C4763">
        <f t="shared" si="460"/>
        <v>0</v>
      </c>
      <c r="D4763">
        <f t="shared" si="461"/>
        <v>741</v>
      </c>
      <c r="E4763">
        <f t="shared" si="464"/>
        <v>741</v>
      </c>
      <c r="F4763">
        <f t="shared" si="462"/>
        <v>1</v>
      </c>
      <c r="G4763" t="str">
        <f t="shared" si="465"/>
        <v>…</v>
      </c>
    </row>
    <row r="4764" spans="1:7" x14ac:dyDescent="0.3">
      <c r="A4764">
        <v>7.0982479237211313</v>
      </c>
      <c r="B4764">
        <f t="shared" si="463"/>
        <v>8</v>
      </c>
      <c r="C4764">
        <f t="shared" si="460"/>
        <v>0</v>
      </c>
      <c r="D4764">
        <f t="shared" si="461"/>
        <v>742</v>
      </c>
      <c r="E4764">
        <f t="shared" si="464"/>
        <v>742</v>
      </c>
      <c r="F4764">
        <f t="shared" si="462"/>
        <v>1</v>
      </c>
      <c r="G4764" t="str">
        <f t="shared" si="465"/>
        <v>…</v>
      </c>
    </row>
    <row r="4765" spans="1:7" x14ac:dyDescent="0.3">
      <c r="A4765">
        <v>7.0982479237211313</v>
      </c>
      <c r="B4765">
        <f t="shared" si="463"/>
        <v>8</v>
      </c>
      <c r="C4765">
        <f t="shared" si="460"/>
        <v>0</v>
      </c>
      <c r="D4765">
        <f t="shared" si="461"/>
        <v>743</v>
      </c>
      <c r="E4765">
        <f t="shared" si="464"/>
        <v>743</v>
      </c>
      <c r="F4765">
        <f t="shared" si="462"/>
        <v>1</v>
      </c>
      <c r="G4765" t="str">
        <f t="shared" si="465"/>
        <v>…</v>
      </c>
    </row>
    <row r="4766" spans="1:7" x14ac:dyDescent="0.3">
      <c r="A4766">
        <v>7.0982479237211313</v>
      </c>
      <c r="B4766">
        <f t="shared" si="463"/>
        <v>8</v>
      </c>
      <c r="C4766">
        <f t="shared" si="460"/>
        <v>0</v>
      </c>
      <c r="D4766">
        <f t="shared" si="461"/>
        <v>744</v>
      </c>
      <c r="E4766">
        <f t="shared" si="464"/>
        <v>744</v>
      </c>
      <c r="F4766">
        <f t="shared" si="462"/>
        <v>1</v>
      </c>
      <c r="G4766" t="str">
        <f t="shared" si="465"/>
        <v>…</v>
      </c>
    </row>
    <row r="4767" spans="1:7" x14ac:dyDescent="0.3">
      <c r="A4767">
        <v>7.0982479237211313</v>
      </c>
      <c r="B4767">
        <f t="shared" si="463"/>
        <v>8</v>
      </c>
      <c r="C4767">
        <f t="shared" si="460"/>
        <v>0</v>
      </c>
      <c r="D4767">
        <f t="shared" si="461"/>
        <v>745</v>
      </c>
      <c r="E4767">
        <f t="shared" si="464"/>
        <v>745</v>
      </c>
      <c r="F4767">
        <f t="shared" si="462"/>
        <v>1</v>
      </c>
      <c r="G4767" t="str">
        <f t="shared" si="465"/>
        <v>…</v>
      </c>
    </row>
    <row r="4768" spans="1:7" x14ac:dyDescent="0.3">
      <c r="A4768">
        <v>7.0982480153530227</v>
      </c>
      <c r="B4768">
        <f t="shared" si="463"/>
        <v>8</v>
      </c>
      <c r="C4768">
        <f t="shared" si="460"/>
        <v>9.1631891407928379E-8</v>
      </c>
      <c r="D4768">
        <f t="shared" si="461"/>
        <v>746</v>
      </c>
      <c r="E4768">
        <f t="shared" si="464"/>
        <v>746</v>
      </c>
      <c r="F4768">
        <f t="shared" si="462"/>
        <v>1</v>
      </c>
      <c r="G4768" t="str">
        <f t="shared" si="465"/>
        <v>…</v>
      </c>
    </row>
    <row r="4769" spans="1:7" x14ac:dyDescent="0.3">
      <c r="A4769">
        <v>7.0982480153530227</v>
      </c>
      <c r="B4769">
        <f t="shared" si="463"/>
        <v>8</v>
      </c>
      <c r="C4769">
        <f t="shared" si="460"/>
        <v>0</v>
      </c>
      <c r="D4769">
        <f t="shared" si="461"/>
        <v>747</v>
      </c>
      <c r="E4769">
        <f t="shared" si="464"/>
        <v>747</v>
      </c>
      <c r="F4769">
        <f t="shared" si="462"/>
        <v>1</v>
      </c>
      <c r="G4769" t="str">
        <f t="shared" si="465"/>
        <v>…</v>
      </c>
    </row>
    <row r="4770" spans="1:7" x14ac:dyDescent="0.3">
      <c r="A4770">
        <v>7.0982480168809703</v>
      </c>
      <c r="B4770">
        <f t="shared" si="463"/>
        <v>8</v>
      </c>
      <c r="C4770">
        <f t="shared" si="460"/>
        <v>1.5279475462648406E-9</v>
      </c>
      <c r="D4770">
        <f t="shared" si="461"/>
        <v>748</v>
      </c>
      <c r="E4770">
        <f t="shared" si="464"/>
        <v>748</v>
      </c>
      <c r="F4770">
        <f t="shared" si="462"/>
        <v>1</v>
      </c>
      <c r="G4770" t="str">
        <f t="shared" si="465"/>
        <v>…</v>
      </c>
    </row>
    <row r="4771" spans="1:7" x14ac:dyDescent="0.3">
      <c r="A4771">
        <v>7.0982480168809703</v>
      </c>
      <c r="B4771">
        <f t="shared" si="463"/>
        <v>8</v>
      </c>
      <c r="C4771">
        <f t="shared" si="460"/>
        <v>0</v>
      </c>
      <c r="D4771">
        <f t="shared" si="461"/>
        <v>749</v>
      </c>
      <c r="E4771">
        <f t="shared" si="464"/>
        <v>749</v>
      </c>
      <c r="F4771">
        <f t="shared" si="462"/>
        <v>1</v>
      </c>
      <c r="G4771" t="str">
        <f t="shared" si="465"/>
        <v>…</v>
      </c>
    </row>
    <row r="4772" spans="1:7" x14ac:dyDescent="0.3">
      <c r="A4772">
        <v>7.0982480168809703</v>
      </c>
      <c r="B4772">
        <f t="shared" si="463"/>
        <v>8</v>
      </c>
      <c r="C4772">
        <f t="shared" si="460"/>
        <v>0</v>
      </c>
      <c r="D4772">
        <f t="shared" si="461"/>
        <v>750</v>
      </c>
      <c r="E4772">
        <f t="shared" si="464"/>
        <v>750</v>
      </c>
      <c r="F4772">
        <f t="shared" si="462"/>
        <v>1</v>
      </c>
      <c r="G4772" t="str">
        <f t="shared" si="465"/>
        <v>…</v>
      </c>
    </row>
    <row r="4773" spans="1:7" x14ac:dyDescent="0.3">
      <c r="A4773">
        <v>7.0982480168809703</v>
      </c>
      <c r="B4773">
        <f t="shared" si="463"/>
        <v>8</v>
      </c>
      <c r="C4773">
        <f t="shared" si="460"/>
        <v>0</v>
      </c>
      <c r="D4773">
        <f t="shared" si="461"/>
        <v>751</v>
      </c>
      <c r="E4773">
        <f t="shared" si="464"/>
        <v>751</v>
      </c>
      <c r="F4773">
        <f t="shared" si="462"/>
        <v>1</v>
      </c>
      <c r="G4773" t="str">
        <f t="shared" si="465"/>
        <v>…</v>
      </c>
    </row>
    <row r="4774" spans="1:7" x14ac:dyDescent="0.3">
      <c r="A4774">
        <v>7.0982480168812252</v>
      </c>
      <c r="B4774">
        <f t="shared" si="463"/>
        <v>8</v>
      </c>
      <c r="C4774">
        <f t="shared" si="460"/>
        <v>2.5490720645393594E-13</v>
      </c>
      <c r="D4774">
        <f t="shared" si="461"/>
        <v>752</v>
      </c>
      <c r="E4774">
        <f t="shared" si="464"/>
        <v>752</v>
      </c>
      <c r="F4774">
        <f t="shared" si="462"/>
        <v>1</v>
      </c>
      <c r="G4774" t="str">
        <f t="shared" si="465"/>
        <v>…</v>
      </c>
    </row>
    <row r="4775" spans="1:7" x14ac:dyDescent="0.3">
      <c r="A4775">
        <v>7.0982480168812252</v>
      </c>
      <c r="B4775">
        <f t="shared" si="463"/>
        <v>8</v>
      </c>
      <c r="C4775">
        <f t="shared" si="460"/>
        <v>0</v>
      </c>
      <c r="D4775">
        <f t="shared" si="461"/>
        <v>753</v>
      </c>
      <c r="E4775">
        <f t="shared" si="464"/>
        <v>753</v>
      </c>
      <c r="F4775">
        <f t="shared" si="462"/>
        <v>1</v>
      </c>
      <c r="G4775" t="str">
        <f t="shared" si="465"/>
        <v>…</v>
      </c>
    </row>
    <row r="4776" spans="1:7" x14ac:dyDescent="0.3">
      <c r="A4776">
        <v>7.0982480168812252</v>
      </c>
      <c r="B4776">
        <f t="shared" si="463"/>
        <v>8</v>
      </c>
      <c r="C4776">
        <f t="shared" si="460"/>
        <v>0</v>
      </c>
      <c r="D4776">
        <f t="shared" si="461"/>
        <v>754</v>
      </c>
      <c r="E4776">
        <f t="shared" si="464"/>
        <v>754</v>
      </c>
      <c r="F4776">
        <f t="shared" si="462"/>
        <v>1</v>
      </c>
      <c r="G4776" t="str">
        <f t="shared" si="465"/>
        <v>…</v>
      </c>
    </row>
    <row r="4777" spans="1:7" x14ac:dyDescent="0.3">
      <c r="A4777">
        <v>7.0982480168812252</v>
      </c>
      <c r="B4777">
        <f t="shared" si="463"/>
        <v>8</v>
      </c>
      <c r="C4777">
        <f t="shared" si="460"/>
        <v>0</v>
      </c>
      <c r="D4777">
        <f t="shared" si="461"/>
        <v>755</v>
      </c>
      <c r="E4777">
        <f t="shared" si="464"/>
        <v>755</v>
      </c>
      <c r="F4777">
        <f t="shared" si="462"/>
        <v>1</v>
      </c>
      <c r="G4777" t="str">
        <f t="shared" si="465"/>
        <v>…</v>
      </c>
    </row>
    <row r="4778" spans="1:7" x14ac:dyDescent="0.3">
      <c r="A4778">
        <v>7.1012370287284385</v>
      </c>
      <c r="B4778">
        <f t="shared" si="463"/>
        <v>8</v>
      </c>
      <c r="C4778">
        <f t="shared" si="460"/>
        <v>2.9890118472133409E-3</v>
      </c>
      <c r="D4778">
        <f t="shared" si="461"/>
        <v>756</v>
      </c>
      <c r="E4778">
        <f t="shared" si="464"/>
        <v>756</v>
      </c>
      <c r="F4778">
        <f t="shared" si="462"/>
        <v>1</v>
      </c>
      <c r="G4778" t="str">
        <f t="shared" si="465"/>
        <v>…</v>
      </c>
    </row>
    <row r="4779" spans="1:7" x14ac:dyDescent="0.3">
      <c r="A4779">
        <v>7.1012370287284385</v>
      </c>
      <c r="B4779">
        <f t="shared" si="463"/>
        <v>8</v>
      </c>
      <c r="C4779">
        <f t="shared" si="460"/>
        <v>0</v>
      </c>
      <c r="D4779">
        <f t="shared" si="461"/>
        <v>757</v>
      </c>
      <c r="E4779">
        <f t="shared" si="464"/>
        <v>757</v>
      </c>
      <c r="F4779">
        <f t="shared" si="462"/>
        <v>1</v>
      </c>
      <c r="G4779" t="str">
        <f t="shared" si="465"/>
        <v>…</v>
      </c>
    </row>
    <row r="4780" spans="1:7" x14ac:dyDescent="0.3">
      <c r="A4780">
        <v>7.1012370287284385</v>
      </c>
      <c r="B4780">
        <f t="shared" si="463"/>
        <v>8</v>
      </c>
      <c r="C4780">
        <f t="shared" si="460"/>
        <v>0</v>
      </c>
      <c r="D4780">
        <f t="shared" si="461"/>
        <v>758</v>
      </c>
      <c r="E4780">
        <f t="shared" si="464"/>
        <v>758</v>
      </c>
      <c r="F4780">
        <f t="shared" si="462"/>
        <v>1</v>
      </c>
      <c r="G4780" t="str">
        <f t="shared" si="465"/>
        <v>…</v>
      </c>
    </row>
    <row r="4781" spans="1:7" x14ac:dyDescent="0.3">
      <c r="A4781">
        <v>7.1012370287284385</v>
      </c>
      <c r="B4781">
        <f t="shared" si="463"/>
        <v>8</v>
      </c>
      <c r="C4781">
        <f t="shared" si="460"/>
        <v>0</v>
      </c>
      <c r="D4781">
        <f t="shared" si="461"/>
        <v>759</v>
      </c>
      <c r="E4781">
        <f t="shared" si="464"/>
        <v>759</v>
      </c>
      <c r="F4781">
        <f t="shared" si="462"/>
        <v>1</v>
      </c>
      <c r="G4781" t="str">
        <f t="shared" si="465"/>
        <v>…</v>
      </c>
    </row>
    <row r="4782" spans="1:7" x14ac:dyDescent="0.3">
      <c r="A4782">
        <v>7.1012370287284385</v>
      </c>
      <c r="B4782">
        <f t="shared" si="463"/>
        <v>8</v>
      </c>
      <c r="C4782">
        <f t="shared" si="460"/>
        <v>0</v>
      </c>
      <c r="D4782">
        <f t="shared" si="461"/>
        <v>760</v>
      </c>
      <c r="E4782">
        <f t="shared" si="464"/>
        <v>760</v>
      </c>
      <c r="F4782">
        <f t="shared" si="462"/>
        <v>1</v>
      </c>
      <c r="G4782" t="str">
        <f t="shared" si="465"/>
        <v>…</v>
      </c>
    </row>
    <row r="4783" spans="1:7" x14ac:dyDescent="0.3">
      <c r="A4783">
        <v>7.1012370288014068</v>
      </c>
      <c r="B4783">
        <f t="shared" si="463"/>
        <v>8</v>
      </c>
      <c r="C4783">
        <f t="shared" si="460"/>
        <v>7.2968298070463788E-11</v>
      </c>
      <c r="D4783">
        <f t="shared" si="461"/>
        <v>761</v>
      </c>
      <c r="E4783">
        <f t="shared" si="464"/>
        <v>761</v>
      </c>
      <c r="F4783">
        <f t="shared" si="462"/>
        <v>1</v>
      </c>
      <c r="G4783" t="str">
        <f t="shared" si="465"/>
        <v>…</v>
      </c>
    </row>
    <row r="4784" spans="1:7" x14ac:dyDescent="0.3">
      <c r="A4784">
        <v>7.1012370289977582</v>
      </c>
      <c r="B4784">
        <f t="shared" si="463"/>
        <v>8</v>
      </c>
      <c r="C4784">
        <f t="shared" si="460"/>
        <v>1.9635137959994609E-10</v>
      </c>
      <c r="D4784">
        <f t="shared" si="461"/>
        <v>762</v>
      </c>
      <c r="E4784">
        <f t="shared" si="464"/>
        <v>762</v>
      </c>
      <c r="F4784">
        <f t="shared" si="462"/>
        <v>1</v>
      </c>
      <c r="G4784" t="str">
        <f t="shared" si="465"/>
        <v>…</v>
      </c>
    </row>
    <row r="4785" spans="1:7" x14ac:dyDescent="0.3">
      <c r="A4785">
        <v>7.1012370289977707</v>
      </c>
      <c r="B4785">
        <f t="shared" si="463"/>
        <v>8</v>
      </c>
      <c r="C4785">
        <f t="shared" si="460"/>
        <v>1.2434497875801753E-14</v>
      </c>
      <c r="D4785">
        <f t="shared" si="461"/>
        <v>763</v>
      </c>
      <c r="E4785">
        <f t="shared" si="464"/>
        <v>763</v>
      </c>
      <c r="F4785">
        <f t="shared" si="462"/>
        <v>1</v>
      </c>
      <c r="G4785" t="str">
        <f t="shared" si="465"/>
        <v>…</v>
      </c>
    </row>
    <row r="4786" spans="1:7" x14ac:dyDescent="0.3">
      <c r="A4786">
        <v>7.1012370289977707</v>
      </c>
      <c r="B4786">
        <f t="shared" si="463"/>
        <v>8</v>
      </c>
      <c r="C4786">
        <f t="shared" si="460"/>
        <v>0</v>
      </c>
      <c r="D4786">
        <f t="shared" si="461"/>
        <v>764</v>
      </c>
      <c r="E4786">
        <f t="shared" si="464"/>
        <v>764</v>
      </c>
      <c r="F4786">
        <f t="shared" si="462"/>
        <v>1</v>
      </c>
      <c r="G4786" t="str">
        <f t="shared" si="465"/>
        <v>…</v>
      </c>
    </row>
    <row r="4787" spans="1:7" x14ac:dyDescent="0.3">
      <c r="A4787">
        <v>7.1012370289977707</v>
      </c>
      <c r="B4787">
        <f t="shared" si="463"/>
        <v>8</v>
      </c>
      <c r="C4787">
        <f t="shared" si="460"/>
        <v>0</v>
      </c>
      <c r="D4787">
        <f t="shared" si="461"/>
        <v>765</v>
      </c>
      <c r="E4787">
        <f t="shared" si="464"/>
        <v>765</v>
      </c>
      <c r="F4787">
        <f t="shared" si="462"/>
        <v>1</v>
      </c>
      <c r="G4787" t="str">
        <f t="shared" si="465"/>
        <v>…</v>
      </c>
    </row>
    <row r="4788" spans="1:7" x14ac:dyDescent="0.3">
      <c r="A4788">
        <v>7.1012370289977707</v>
      </c>
      <c r="B4788">
        <f t="shared" si="463"/>
        <v>8</v>
      </c>
      <c r="C4788">
        <f t="shared" si="460"/>
        <v>0</v>
      </c>
      <c r="D4788">
        <f t="shared" si="461"/>
        <v>766</v>
      </c>
      <c r="E4788">
        <f t="shared" si="464"/>
        <v>766</v>
      </c>
      <c r="F4788">
        <f t="shared" si="462"/>
        <v>1</v>
      </c>
      <c r="G4788" t="str">
        <f t="shared" si="465"/>
        <v>…</v>
      </c>
    </row>
    <row r="4789" spans="1:7" x14ac:dyDescent="0.3">
      <c r="A4789">
        <v>7.1012370289977707</v>
      </c>
      <c r="B4789">
        <f t="shared" si="463"/>
        <v>8</v>
      </c>
      <c r="C4789">
        <f t="shared" si="460"/>
        <v>0</v>
      </c>
      <c r="D4789">
        <f t="shared" si="461"/>
        <v>767</v>
      </c>
      <c r="E4789">
        <f t="shared" si="464"/>
        <v>767</v>
      </c>
      <c r="F4789">
        <f t="shared" si="462"/>
        <v>1</v>
      </c>
      <c r="G4789" t="str">
        <f t="shared" si="465"/>
        <v>…</v>
      </c>
    </row>
    <row r="4790" spans="1:7" x14ac:dyDescent="0.3">
      <c r="A4790">
        <v>7.1015270286864052</v>
      </c>
      <c r="B4790">
        <f t="shared" si="463"/>
        <v>8</v>
      </c>
      <c r="C4790">
        <f t="shared" si="460"/>
        <v>2.8999968863452352E-4</v>
      </c>
      <c r="D4790">
        <f t="shared" si="461"/>
        <v>768</v>
      </c>
      <c r="E4790">
        <f t="shared" si="464"/>
        <v>768</v>
      </c>
      <c r="F4790">
        <f t="shared" si="462"/>
        <v>1</v>
      </c>
      <c r="G4790" t="str">
        <f t="shared" si="465"/>
        <v>…</v>
      </c>
    </row>
    <row r="4791" spans="1:7" x14ac:dyDescent="0.3">
      <c r="A4791">
        <v>7.1015270286864052</v>
      </c>
      <c r="B4791">
        <f t="shared" si="463"/>
        <v>8</v>
      </c>
      <c r="C4791">
        <f t="shared" ref="C4791:C4854" si="466">A4791-A4790</f>
        <v>0</v>
      </c>
      <c r="D4791">
        <f t="shared" ref="D4791:D4854" si="467">D4790+1</f>
        <v>769</v>
      </c>
      <c r="E4791">
        <f t="shared" si="464"/>
        <v>769</v>
      </c>
      <c r="F4791">
        <f t="shared" ref="F4791:F4854" si="468">E4791-E4790</f>
        <v>1</v>
      </c>
      <c r="G4791" t="str">
        <f t="shared" si="465"/>
        <v>…</v>
      </c>
    </row>
    <row r="4792" spans="1:7" x14ac:dyDescent="0.3">
      <c r="A4792">
        <v>7.1052574771081547</v>
      </c>
      <c r="B4792">
        <f t="shared" ref="B4792:B4855" si="469">B4791</f>
        <v>8</v>
      </c>
      <c r="C4792">
        <f t="shared" si="466"/>
        <v>3.7304484217495215E-3</v>
      </c>
      <c r="D4792">
        <f t="shared" si="467"/>
        <v>770</v>
      </c>
      <c r="E4792">
        <f t="shared" si="464"/>
        <v>770</v>
      </c>
      <c r="F4792">
        <f t="shared" si="468"/>
        <v>1</v>
      </c>
      <c r="G4792" t="str">
        <f t="shared" si="465"/>
        <v>…</v>
      </c>
    </row>
    <row r="4793" spans="1:7" x14ac:dyDescent="0.3">
      <c r="A4793">
        <v>7.1052574771081547</v>
      </c>
      <c r="B4793">
        <f t="shared" si="469"/>
        <v>8</v>
      </c>
      <c r="C4793">
        <f t="shared" si="466"/>
        <v>0</v>
      </c>
      <c r="D4793">
        <f t="shared" si="467"/>
        <v>771</v>
      </c>
      <c r="E4793">
        <f t="shared" si="464"/>
        <v>771</v>
      </c>
      <c r="F4793">
        <f t="shared" si="468"/>
        <v>1</v>
      </c>
      <c r="G4793" t="str">
        <f t="shared" si="465"/>
        <v>…</v>
      </c>
    </row>
    <row r="4794" spans="1:7" x14ac:dyDescent="0.3">
      <c r="A4794">
        <v>7.1052574771081547</v>
      </c>
      <c r="B4794">
        <f t="shared" si="469"/>
        <v>8</v>
      </c>
      <c r="C4794">
        <f t="shared" si="466"/>
        <v>0</v>
      </c>
      <c r="D4794">
        <f t="shared" si="467"/>
        <v>772</v>
      </c>
      <c r="E4794">
        <f t="shared" si="464"/>
        <v>772</v>
      </c>
      <c r="F4794">
        <f t="shared" si="468"/>
        <v>1</v>
      </c>
      <c r="G4794" t="str">
        <f t="shared" si="465"/>
        <v>…</v>
      </c>
    </row>
    <row r="4795" spans="1:7" x14ac:dyDescent="0.3">
      <c r="A4795">
        <v>7.1052574771081547</v>
      </c>
      <c r="B4795">
        <f t="shared" si="469"/>
        <v>8</v>
      </c>
      <c r="C4795">
        <f t="shared" si="466"/>
        <v>0</v>
      </c>
      <c r="D4795">
        <f t="shared" si="467"/>
        <v>773</v>
      </c>
      <c r="E4795">
        <f t="shared" si="464"/>
        <v>773</v>
      </c>
      <c r="F4795">
        <f t="shared" si="468"/>
        <v>1</v>
      </c>
      <c r="G4795" t="str">
        <f t="shared" si="465"/>
        <v>…</v>
      </c>
    </row>
    <row r="4796" spans="1:7" x14ac:dyDescent="0.3">
      <c r="A4796">
        <v>7.1058091115684325</v>
      </c>
      <c r="B4796">
        <f t="shared" si="469"/>
        <v>8</v>
      </c>
      <c r="C4796">
        <f t="shared" si="466"/>
        <v>5.5163446027783891E-4</v>
      </c>
      <c r="D4796">
        <f t="shared" si="467"/>
        <v>774</v>
      </c>
      <c r="E4796">
        <f t="shared" si="464"/>
        <v>774</v>
      </c>
      <c r="F4796">
        <f t="shared" si="468"/>
        <v>1</v>
      </c>
      <c r="G4796" t="str">
        <f t="shared" si="465"/>
        <v>…</v>
      </c>
    </row>
    <row r="4797" spans="1:7" x14ac:dyDescent="0.3">
      <c r="A4797">
        <v>7.1058091115761934</v>
      </c>
      <c r="B4797">
        <f t="shared" si="469"/>
        <v>8</v>
      </c>
      <c r="C4797">
        <f t="shared" si="466"/>
        <v>7.7609030313396943E-12</v>
      </c>
      <c r="D4797">
        <f t="shared" si="467"/>
        <v>775</v>
      </c>
      <c r="E4797">
        <f t="shared" si="464"/>
        <v>775</v>
      </c>
      <c r="F4797">
        <f t="shared" si="468"/>
        <v>1</v>
      </c>
      <c r="G4797" t="str">
        <f t="shared" si="465"/>
        <v>…</v>
      </c>
    </row>
    <row r="4798" spans="1:7" x14ac:dyDescent="0.3">
      <c r="A4798">
        <v>7.1058091115761934</v>
      </c>
      <c r="B4798">
        <f t="shared" si="469"/>
        <v>8</v>
      </c>
      <c r="C4798">
        <f t="shared" si="466"/>
        <v>0</v>
      </c>
      <c r="D4798">
        <f t="shared" si="467"/>
        <v>776</v>
      </c>
      <c r="E4798">
        <f t="shared" si="464"/>
        <v>776</v>
      </c>
      <c r="F4798">
        <f t="shared" si="468"/>
        <v>1</v>
      </c>
      <c r="G4798" t="str">
        <f t="shared" si="465"/>
        <v>…</v>
      </c>
    </row>
    <row r="4799" spans="1:7" x14ac:dyDescent="0.3">
      <c r="A4799">
        <v>7.1058091355386148</v>
      </c>
      <c r="B4799">
        <f t="shared" si="469"/>
        <v>8</v>
      </c>
      <c r="C4799">
        <f t="shared" si="466"/>
        <v>2.3962421380474552E-8</v>
      </c>
      <c r="D4799">
        <f t="shared" si="467"/>
        <v>777</v>
      </c>
      <c r="E4799">
        <f t="shared" si="464"/>
        <v>777</v>
      </c>
      <c r="F4799">
        <f t="shared" si="468"/>
        <v>1</v>
      </c>
      <c r="G4799" t="str">
        <f t="shared" si="465"/>
        <v>…</v>
      </c>
    </row>
    <row r="4800" spans="1:7" x14ac:dyDescent="0.3">
      <c r="A4800">
        <v>7.1058091355386148</v>
      </c>
      <c r="B4800">
        <f t="shared" si="469"/>
        <v>8</v>
      </c>
      <c r="C4800">
        <f t="shared" si="466"/>
        <v>0</v>
      </c>
      <c r="D4800">
        <f t="shared" si="467"/>
        <v>778</v>
      </c>
      <c r="E4800">
        <f t="shared" si="464"/>
        <v>778</v>
      </c>
      <c r="F4800">
        <f t="shared" si="468"/>
        <v>1</v>
      </c>
      <c r="G4800" t="str">
        <f t="shared" si="465"/>
        <v>…</v>
      </c>
    </row>
    <row r="4801" spans="1:7" x14ac:dyDescent="0.3">
      <c r="A4801">
        <v>7.1058091355386148</v>
      </c>
      <c r="B4801">
        <f t="shared" si="469"/>
        <v>8</v>
      </c>
      <c r="C4801">
        <f t="shared" si="466"/>
        <v>0</v>
      </c>
      <c r="D4801">
        <f t="shared" si="467"/>
        <v>779</v>
      </c>
      <c r="E4801">
        <f t="shared" si="464"/>
        <v>779</v>
      </c>
      <c r="F4801">
        <f t="shared" si="468"/>
        <v>1</v>
      </c>
      <c r="G4801" t="str">
        <f t="shared" si="465"/>
        <v>…</v>
      </c>
    </row>
    <row r="4802" spans="1:7" x14ac:dyDescent="0.3">
      <c r="A4802">
        <v>7.1058091355386148</v>
      </c>
      <c r="B4802">
        <f t="shared" si="469"/>
        <v>8</v>
      </c>
      <c r="C4802">
        <f t="shared" si="466"/>
        <v>0</v>
      </c>
      <c r="D4802">
        <f t="shared" si="467"/>
        <v>780</v>
      </c>
      <c r="E4802">
        <f t="shared" si="464"/>
        <v>780</v>
      </c>
      <c r="F4802">
        <f t="shared" si="468"/>
        <v>1</v>
      </c>
      <c r="G4802" t="str">
        <f t="shared" si="465"/>
        <v>…</v>
      </c>
    </row>
    <row r="4803" spans="1:7" x14ac:dyDescent="0.3">
      <c r="A4803">
        <v>7.1058099287195775</v>
      </c>
      <c r="B4803">
        <f t="shared" si="469"/>
        <v>8</v>
      </c>
      <c r="C4803">
        <f t="shared" si="466"/>
        <v>7.9318096268821137E-7</v>
      </c>
      <c r="D4803">
        <f t="shared" si="467"/>
        <v>781</v>
      </c>
      <c r="E4803">
        <f t="shared" ref="E4803:E4866" si="470">IF(A4803&lt;7,0,D4803)</f>
        <v>781</v>
      </c>
      <c r="F4803">
        <f t="shared" si="468"/>
        <v>1</v>
      </c>
      <c r="G4803" t="str">
        <f t="shared" ref="G4803:G4866" si="471">IF(D4803&lt;50,"A",IF(D4803&lt;100,"B",IF(D4803&lt;150,"C",IF(D4803&lt;200,"D",IF(D4803&lt;250,"E",IF(D4803&lt;305,"F","…"))))))</f>
        <v>…</v>
      </c>
    </row>
    <row r="4804" spans="1:7" x14ac:dyDescent="0.3">
      <c r="A4804">
        <v>7.1058099287195819</v>
      </c>
      <c r="B4804">
        <f t="shared" si="469"/>
        <v>8</v>
      </c>
      <c r="C4804">
        <f t="shared" si="466"/>
        <v>0</v>
      </c>
      <c r="D4804">
        <f t="shared" si="467"/>
        <v>782</v>
      </c>
      <c r="E4804">
        <f t="shared" si="470"/>
        <v>782</v>
      </c>
      <c r="F4804">
        <f t="shared" si="468"/>
        <v>1</v>
      </c>
      <c r="G4804" t="str">
        <f t="shared" si="471"/>
        <v>…</v>
      </c>
    </row>
    <row r="4805" spans="1:7" x14ac:dyDescent="0.3">
      <c r="A4805">
        <v>7.1058099287195819</v>
      </c>
      <c r="B4805">
        <f t="shared" si="469"/>
        <v>8</v>
      </c>
      <c r="C4805">
        <f t="shared" si="466"/>
        <v>0</v>
      </c>
      <c r="D4805">
        <f t="shared" si="467"/>
        <v>783</v>
      </c>
      <c r="E4805">
        <f t="shared" si="470"/>
        <v>783</v>
      </c>
      <c r="F4805">
        <f t="shared" si="468"/>
        <v>1</v>
      </c>
      <c r="G4805" t="str">
        <f t="shared" si="471"/>
        <v>…</v>
      </c>
    </row>
    <row r="4806" spans="1:7" x14ac:dyDescent="0.3">
      <c r="A4806">
        <v>7.1058099287195819</v>
      </c>
      <c r="B4806">
        <f t="shared" si="469"/>
        <v>8</v>
      </c>
      <c r="C4806">
        <f t="shared" si="466"/>
        <v>0</v>
      </c>
      <c r="D4806">
        <f t="shared" si="467"/>
        <v>784</v>
      </c>
      <c r="E4806">
        <f t="shared" si="470"/>
        <v>784</v>
      </c>
      <c r="F4806">
        <f t="shared" si="468"/>
        <v>1</v>
      </c>
      <c r="G4806" t="str">
        <f t="shared" si="471"/>
        <v>…</v>
      </c>
    </row>
    <row r="4807" spans="1:7" x14ac:dyDescent="0.3">
      <c r="A4807">
        <v>7.1058099287195819</v>
      </c>
      <c r="B4807">
        <f t="shared" si="469"/>
        <v>8</v>
      </c>
      <c r="C4807">
        <f t="shared" si="466"/>
        <v>0</v>
      </c>
      <c r="D4807">
        <f t="shared" si="467"/>
        <v>785</v>
      </c>
      <c r="E4807">
        <f t="shared" si="470"/>
        <v>785</v>
      </c>
      <c r="F4807">
        <f t="shared" si="468"/>
        <v>1</v>
      </c>
      <c r="G4807" t="str">
        <f t="shared" si="471"/>
        <v>…</v>
      </c>
    </row>
    <row r="4808" spans="1:7" x14ac:dyDescent="0.3">
      <c r="A4808">
        <v>7.1066700371219911</v>
      </c>
      <c r="B4808">
        <f t="shared" si="469"/>
        <v>8</v>
      </c>
      <c r="C4808">
        <f t="shared" si="466"/>
        <v>8.6010840240913211E-4</v>
      </c>
      <c r="D4808">
        <f t="shared" si="467"/>
        <v>786</v>
      </c>
      <c r="E4808">
        <f t="shared" si="470"/>
        <v>786</v>
      </c>
      <c r="F4808">
        <f t="shared" si="468"/>
        <v>1</v>
      </c>
      <c r="G4808" t="str">
        <f t="shared" si="471"/>
        <v>…</v>
      </c>
    </row>
    <row r="4809" spans="1:7" x14ac:dyDescent="0.3">
      <c r="A4809">
        <v>7.1066700371219911</v>
      </c>
      <c r="B4809">
        <f t="shared" si="469"/>
        <v>8</v>
      </c>
      <c r="C4809">
        <f t="shared" si="466"/>
        <v>0</v>
      </c>
      <c r="D4809">
        <f t="shared" si="467"/>
        <v>787</v>
      </c>
      <c r="E4809">
        <f t="shared" si="470"/>
        <v>787</v>
      </c>
      <c r="F4809">
        <f t="shared" si="468"/>
        <v>1</v>
      </c>
      <c r="G4809" t="str">
        <f t="shared" si="471"/>
        <v>…</v>
      </c>
    </row>
    <row r="4810" spans="1:7" x14ac:dyDescent="0.3">
      <c r="A4810">
        <v>7.1066700371219911</v>
      </c>
      <c r="B4810">
        <f t="shared" si="469"/>
        <v>8</v>
      </c>
      <c r="C4810">
        <f t="shared" si="466"/>
        <v>0</v>
      </c>
      <c r="D4810">
        <f t="shared" si="467"/>
        <v>788</v>
      </c>
      <c r="E4810">
        <f t="shared" si="470"/>
        <v>788</v>
      </c>
      <c r="F4810">
        <f t="shared" si="468"/>
        <v>1</v>
      </c>
      <c r="G4810" t="str">
        <f t="shared" si="471"/>
        <v>…</v>
      </c>
    </row>
    <row r="4811" spans="1:7" x14ac:dyDescent="0.3">
      <c r="A4811">
        <v>7.1066700371220488</v>
      </c>
      <c r="B4811">
        <f t="shared" si="469"/>
        <v>8</v>
      </c>
      <c r="C4811">
        <f t="shared" si="466"/>
        <v>5.773159728050814E-14</v>
      </c>
      <c r="D4811">
        <f t="shared" si="467"/>
        <v>789</v>
      </c>
      <c r="E4811">
        <f t="shared" si="470"/>
        <v>789</v>
      </c>
      <c r="F4811">
        <f t="shared" si="468"/>
        <v>1</v>
      </c>
      <c r="G4811" t="str">
        <f t="shared" si="471"/>
        <v>…</v>
      </c>
    </row>
    <row r="4812" spans="1:7" x14ac:dyDescent="0.3">
      <c r="A4812">
        <v>7.1066700371220488</v>
      </c>
      <c r="B4812">
        <f t="shared" si="469"/>
        <v>8</v>
      </c>
      <c r="C4812">
        <f t="shared" si="466"/>
        <v>0</v>
      </c>
      <c r="D4812">
        <f t="shared" si="467"/>
        <v>790</v>
      </c>
      <c r="E4812">
        <f t="shared" si="470"/>
        <v>790</v>
      </c>
      <c r="F4812">
        <f t="shared" si="468"/>
        <v>1</v>
      </c>
      <c r="G4812" t="str">
        <f t="shared" si="471"/>
        <v>…</v>
      </c>
    </row>
    <row r="4813" spans="1:7" x14ac:dyDescent="0.3">
      <c r="A4813">
        <v>7.1066700371220488</v>
      </c>
      <c r="B4813">
        <f t="shared" si="469"/>
        <v>8</v>
      </c>
      <c r="C4813">
        <f t="shared" si="466"/>
        <v>0</v>
      </c>
      <c r="D4813">
        <f t="shared" si="467"/>
        <v>791</v>
      </c>
      <c r="E4813">
        <f t="shared" si="470"/>
        <v>791</v>
      </c>
      <c r="F4813">
        <f t="shared" si="468"/>
        <v>1</v>
      </c>
      <c r="G4813" t="str">
        <f t="shared" si="471"/>
        <v>…</v>
      </c>
    </row>
    <row r="4814" spans="1:7" x14ac:dyDescent="0.3">
      <c r="A4814">
        <v>7.1066700371220488</v>
      </c>
      <c r="B4814">
        <f t="shared" si="469"/>
        <v>8</v>
      </c>
      <c r="C4814">
        <f t="shared" si="466"/>
        <v>0</v>
      </c>
      <c r="D4814">
        <f t="shared" si="467"/>
        <v>792</v>
      </c>
      <c r="E4814">
        <f t="shared" si="470"/>
        <v>792</v>
      </c>
      <c r="F4814">
        <f t="shared" si="468"/>
        <v>1</v>
      </c>
      <c r="G4814" t="str">
        <f t="shared" si="471"/>
        <v>…</v>
      </c>
    </row>
    <row r="4815" spans="1:7" x14ac:dyDescent="0.3">
      <c r="A4815">
        <v>7.1066700371229423</v>
      </c>
      <c r="B4815">
        <f t="shared" si="469"/>
        <v>8</v>
      </c>
      <c r="C4815">
        <f t="shared" si="466"/>
        <v>8.9350749021832598E-13</v>
      </c>
      <c r="D4815">
        <f t="shared" si="467"/>
        <v>793</v>
      </c>
      <c r="E4815">
        <f t="shared" si="470"/>
        <v>793</v>
      </c>
      <c r="F4815">
        <f t="shared" si="468"/>
        <v>1</v>
      </c>
      <c r="G4815" t="str">
        <f t="shared" si="471"/>
        <v>…</v>
      </c>
    </row>
    <row r="4816" spans="1:7" x14ac:dyDescent="0.3">
      <c r="A4816">
        <v>7.1066700371229548</v>
      </c>
      <c r="B4816">
        <f t="shared" si="469"/>
        <v>8</v>
      </c>
      <c r="C4816">
        <f t="shared" si="466"/>
        <v>1.2434497875801753E-14</v>
      </c>
      <c r="D4816">
        <f t="shared" si="467"/>
        <v>794</v>
      </c>
      <c r="E4816">
        <f t="shared" si="470"/>
        <v>794</v>
      </c>
      <c r="F4816">
        <f t="shared" si="468"/>
        <v>1</v>
      </c>
      <c r="G4816" t="str">
        <f t="shared" si="471"/>
        <v>…</v>
      </c>
    </row>
    <row r="4817" spans="1:7" x14ac:dyDescent="0.3">
      <c r="A4817">
        <v>7.1066759505916499</v>
      </c>
      <c r="B4817">
        <f t="shared" si="469"/>
        <v>8</v>
      </c>
      <c r="C4817">
        <f t="shared" si="466"/>
        <v>5.9134686951622939E-6</v>
      </c>
      <c r="D4817">
        <f t="shared" si="467"/>
        <v>795</v>
      </c>
      <c r="E4817">
        <f t="shared" si="470"/>
        <v>795</v>
      </c>
      <c r="F4817">
        <f t="shared" si="468"/>
        <v>1</v>
      </c>
      <c r="G4817" t="str">
        <f t="shared" si="471"/>
        <v>…</v>
      </c>
    </row>
    <row r="4818" spans="1:7" x14ac:dyDescent="0.3">
      <c r="A4818">
        <v>7.1066759505916499</v>
      </c>
      <c r="B4818">
        <f t="shared" si="469"/>
        <v>8</v>
      </c>
      <c r="C4818">
        <f t="shared" si="466"/>
        <v>0</v>
      </c>
      <c r="D4818">
        <f t="shared" si="467"/>
        <v>796</v>
      </c>
      <c r="E4818">
        <f t="shared" si="470"/>
        <v>796</v>
      </c>
      <c r="F4818">
        <f t="shared" si="468"/>
        <v>1</v>
      </c>
      <c r="G4818" t="str">
        <f t="shared" si="471"/>
        <v>…</v>
      </c>
    </row>
    <row r="4819" spans="1:7" x14ac:dyDescent="0.3">
      <c r="A4819">
        <v>7.1066759505916499</v>
      </c>
      <c r="B4819">
        <f t="shared" si="469"/>
        <v>8</v>
      </c>
      <c r="C4819">
        <f t="shared" si="466"/>
        <v>0</v>
      </c>
      <c r="D4819">
        <f t="shared" si="467"/>
        <v>797</v>
      </c>
      <c r="E4819">
        <f t="shared" si="470"/>
        <v>797</v>
      </c>
      <c r="F4819">
        <f t="shared" si="468"/>
        <v>1</v>
      </c>
      <c r="G4819" t="str">
        <f t="shared" si="471"/>
        <v>…</v>
      </c>
    </row>
    <row r="4820" spans="1:7" x14ac:dyDescent="0.3">
      <c r="A4820">
        <v>7.1066759505916499</v>
      </c>
      <c r="B4820">
        <f t="shared" si="469"/>
        <v>8</v>
      </c>
      <c r="C4820">
        <f t="shared" si="466"/>
        <v>0</v>
      </c>
      <c r="D4820">
        <f t="shared" si="467"/>
        <v>798</v>
      </c>
      <c r="E4820">
        <f t="shared" si="470"/>
        <v>798</v>
      </c>
      <c r="F4820">
        <f t="shared" si="468"/>
        <v>1</v>
      </c>
      <c r="G4820" t="str">
        <f t="shared" si="471"/>
        <v>…</v>
      </c>
    </row>
    <row r="4821" spans="1:7" x14ac:dyDescent="0.3">
      <c r="A4821">
        <v>7.1066759505916499</v>
      </c>
      <c r="B4821">
        <f t="shared" si="469"/>
        <v>8</v>
      </c>
      <c r="C4821">
        <f t="shared" si="466"/>
        <v>0</v>
      </c>
      <c r="D4821">
        <f t="shared" si="467"/>
        <v>799</v>
      </c>
      <c r="E4821">
        <f t="shared" si="470"/>
        <v>799</v>
      </c>
      <c r="F4821">
        <f t="shared" si="468"/>
        <v>1</v>
      </c>
      <c r="G4821" t="str">
        <f t="shared" si="471"/>
        <v>…</v>
      </c>
    </row>
    <row r="4822" spans="1:7" x14ac:dyDescent="0.3">
      <c r="A4822">
        <v>7.1066759505916499</v>
      </c>
      <c r="B4822">
        <f t="shared" si="469"/>
        <v>8</v>
      </c>
      <c r="C4822">
        <f t="shared" si="466"/>
        <v>0</v>
      </c>
      <c r="D4822">
        <f t="shared" si="467"/>
        <v>800</v>
      </c>
      <c r="E4822">
        <f t="shared" si="470"/>
        <v>800</v>
      </c>
      <c r="F4822">
        <f t="shared" si="468"/>
        <v>1</v>
      </c>
      <c r="G4822" t="str">
        <f t="shared" si="471"/>
        <v>…</v>
      </c>
    </row>
    <row r="4823" spans="1:7" x14ac:dyDescent="0.3">
      <c r="A4823">
        <v>7.1066759505916499</v>
      </c>
      <c r="B4823">
        <f t="shared" si="469"/>
        <v>8</v>
      </c>
      <c r="C4823">
        <f t="shared" si="466"/>
        <v>0</v>
      </c>
      <c r="D4823">
        <f t="shared" si="467"/>
        <v>801</v>
      </c>
      <c r="E4823">
        <f t="shared" si="470"/>
        <v>801</v>
      </c>
      <c r="F4823">
        <f t="shared" si="468"/>
        <v>1</v>
      </c>
      <c r="G4823" t="str">
        <f t="shared" si="471"/>
        <v>…</v>
      </c>
    </row>
    <row r="4824" spans="1:7" x14ac:dyDescent="0.3">
      <c r="A4824">
        <v>7.1066759505916499</v>
      </c>
      <c r="B4824">
        <f t="shared" si="469"/>
        <v>8</v>
      </c>
      <c r="C4824">
        <f t="shared" si="466"/>
        <v>0</v>
      </c>
      <c r="D4824">
        <f t="shared" si="467"/>
        <v>802</v>
      </c>
      <c r="E4824">
        <f t="shared" si="470"/>
        <v>802</v>
      </c>
      <c r="F4824">
        <f t="shared" si="468"/>
        <v>1</v>
      </c>
      <c r="G4824" t="str">
        <f t="shared" si="471"/>
        <v>…</v>
      </c>
    </row>
    <row r="4825" spans="1:7" x14ac:dyDescent="0.3">
      <c r="A4825">
        <v>7.1066759505916499</v>
      </c>
      <c r="B4825">
        <f t="shared" si="469"/>
        <v>8</v>
      </c>
      <c r="C4825">
        <f t="shared" si="466"/>
        <v>0</v>
      </c>
      <c r="D4825">
        <f t="shared" si="467"/>
        <v>803</v>
      </c>
      <c r="E4825">
        <f t="shared" si="470"/>
        <v>803</v>
      </c>
      <c r="F4825">
        <f t="shared" si="468"/>
        <v>1</v>
      </c>
      <c r="G4825" t="str">
        <f t="shared" si="471"/>
        <v>…</v>
      </c>
    </row>
    <row r="4826" spans="1:7" x14ac:dyDescent="0.3">
      <c r="A4826">
        <v>7.1066789920362492</v>
      </c>
      <c r="B4826">
        <f t="shared" si="469"/>
        <v>8</v>
      </c>
      <c r="C4826">
        <f t="shared" si="466"/>
        <v>3.0414445992832384E-6</v>
      </c>
      <c r="D4826">
        <f t="shared" si="467"/>
        <v>804</v>
      </c>
      <c r="E4826">
        <f t="shared" si="470"/>
        <v>804</v>
      </c>
      <c r="F4826">
        <f t="shared" si="468"/>
        <v>1</v>
      </c>
      <c r="G4826" t="str">
        <f t="shared" si="471"/>
        <v>…</v>
      </c>
    </row>
    <row r="4827" spans="1:7" x14ac:dyDescent="0.3">
      <c r="A4827">
        <v>7.1066789920362492</v>
      </c>
      <c r="B4827">
        <f t="shared" si="469"/>
        <v>8</v>
      </c>
      <c r="C4827">
        <f t="shared" si="466"/>
        <v>0</v>
      </c>
      <c r="D4827">
        <f t="shared" si="467"/>
        <v>805</v>
      </c>
      <c r="E4827">
        <f t="shared" si="470"/>
        <v>805</v>
      </c>
      <c r="F4827">
        <f t="shared" si="468"/>
        <v>1</v>
      </c>
      <c r="G4827" t="str">
        <f t="shared" si="471"/>
        <v>…</v>
      </c>
    </row>
    <row r="4828" spans="1:7" x14ac:dyDescent="0.3">
      <c r="A4828">
        <v>7.1066789920362492</v>
      </c>
      <c r="B4828">
        <f t="shared" si="469"/>
        <v>8</v>
      </c>
      <c r="C4828">
        <f t="shared" si="466"/>
        <v>0</v>
      </c>
      <c r="D4828">
        <f t="shared" si="467"/>
        <v>806</v>
      </c>
      <c r="E4828">
        <f t="shared" si="470"/>
        <v>806</v>
      </c>
      <c r="F4828">
        <f t="shared" si="468"/>
        <v>1</v>
      </c>
      <c r="G4828" t="str">
        <f t="shared" si="471"/>
        <v>…</v>
      </c>
    </row>
    <row r="4829" spans="1:7" x14ac:dyDescent="0.3">
      <c r="A4829">
        <v>7.1066789920447695</v>
      </c>
      <c r="B4829">
        <f t="shared" si="469"/>
        <v>8</v>
      </c>
      <c r="C4829">
        <f t="shared" si="466"/>
        <v>8.5202955801833014E-12</v>
      </c>
      <c r="D4829">
        <f t="shared" si="467"/>
        <v>807</v>
      </c>
      <c r="E4829">
        <f t="shared" si="470"/>
        <v>807</v>
      </c>
      <c r="F4829">
        <f t="shared" si="468"/>
        <v>1</v>
      </c>
      <c r="G4829" t="str">
        <f t="shared" si="471"/>
        <v>…</v>
      </c>
    </row>
    <row r="4830" spans="1:7" x14ac:dyDescent="0.3">
      <c r="A4830">
        <v>7.1066789920447695</v>
      </c>
      <c r="B4830">
        <f t="shared" si="469"/>
        <v>8</v>
      </c>
      <c r="C4830">
        <f t="shared" si="466"/>
        <v>0</v>
      </c>
      <c r="D4830">
        <f t="shared" si="467"/>
        <v>808</v>
      </c>
      <c r="E4830">
        <f t="shared" si="470"/>
        <v>808</v>
      </c>
      <c r="F4830">
        <f t="shared" si="468"/>
        <v>1</v>
      </c>
      <c r="G4830" t="str">
        <f t="shared" si="471"/>
        <v>…</v>
      </c>
    </row>
    <row r="4831" spans="1:7" x14ac:dyDescent="0.3">
      <c r="A4831">
        <v>7.1066789920447695</v>
      </c>
      <c r="B4831">
        <f t="shared" si="469"/>
        <v>8</v>
      </c>
      <c r="C4831">
        <f t="shared" si="466"/>
        <v>0</v>
      </c>
      <c r="D4831">
        <f t="shared" si="467"/>
        <v>809</v>
      </c>
      <c r="E4831">
        <f t="shared" si="470"/>
        <v>809</v>
      </c>
      <c r="F4831">
        <f t="shared" si="468"/>
        <v>1</v>
      </c>
      <c r="G4831" t="str">
        <f t="shared" si="471"/>
        <v>…</v>
      </c>
    </row>
    <row r="4832" spans="1:7" x14ac:dyDescent="0.3">
      <c r="A4832">
        <v>7.1066789920447695</v>
      </c>
      <c r="B4832">
        <f t="shared" si="469"/>
        <v>8</v>
      </c>
      <c r="C4832">
        <f t="shared" si="466"/>
        <v>0</v>
      </c>
      <c r="D4832">
        <f t="shared" si="467"/>
        <v>810</v>
      </c>
      <c r="E4832">
        <f t="shared" si="470"/>
        <v>810</v>
      </c>
      <c r="F4832">
        <f t="shared" si="468"/>
        <v>1</v>
      </c>
      <c r="G4832" t="str">
        <f t="shared" si="471"/>
        <v>…</v>
      </c>
    </row>
    <row r="4833" spans="1:7" x14ac:dyDescent="0.3">
      <c r="A4833">
        <v>7.1066789920447695</v>
      </c>
      <c r="B4833">
        <f t="shared" si="469"/>
        <v>8</v>
      </c>
      <c r="C4833">
        <f t="shared" si="466"/>
        <v>0</v>
      </c>
      <c r="D4833">
        <f t="shared" si="467"/>
        <v>811</v>
      </c>
      <c r="E4833">
        <f t="shared" si="470"/>
        <v>811</v>
      </c>
      <c r="F4833">
        <f t="shared" si="468"/>
        <v>1</v>
      </c>
      <c r="G4833" t="str">
        <f t="shared" si="471"/>
        <v>…</v>
      </c>
    </row>
    <row r="4834" spans="1:7" x14ac:dyDescent="0.3">
      <c r="A4834">
        <v>7.1066789920447695</v>
      </c>
      <c r="B4834">
        <f t="shared" si="469"/>
        <v>8</v>
      </c>
      <c r="C4834">
        <f t="shared" si="466"/>
        <v>0</v>
      </c>
      <c r="D4834">
        <f t="shared" si="467"/>
        <v>812</v>
      </c>
      <c r="E4834">
        <f t="shared" si="470"/>
        <v>812</v>
      </c>
      <c r="F4834">
        <f t="shared" si="468"/>
        <v>1</v>
      </c>
      <c r="G4834" t="str">
        <f t="shared" si="471"/>
        <v>…</v>
      </c>
    </row>
    <row r="4835" spans="1:7" x14ac:dyDescent="0.3">
      <c r="A4835">
        <v>7.1066789920447793</v>
      </c>
      <c r="B4835">
        <f t="shared" si="469"/>
        <v>8</v>
      </c>
      <c r="C4835">
        <f t="shared" si="466"/>
        <v>9.7699626167013776E-15</v>
      </c>
      <c r="D4835">
        <f t="shared" si="467"/>
        <v>813</v>
      </c>
      <c r="E4835">
        <f t="shared" si="470"/>
        <v>813</v>
      </c>
      <c r="F4835">
        <f t="shared" si="468"/>
        <v>1</v>
      </c>
      <c r="G4835" t="str">
        <f t="shared" si="471"/>
        <v>…</v>
      </c>
    </row>
    <row r="4836" spans="1:7" x14ac:dyDescent="0.3">
      <c r="A4836">
        <v>7.1066789920447793</v>
      </c>
      <c r="B4836">
        <f t="shared" si="469"/>
        <v>8</v>
      </c>
      <c r="C4836">
        <f t="shared" si="466"/>
        <v>0</v>
      </c>
      <c r="D4836">
        <f t="shared" si="467"/>
        <v>814</v>
      </c>
      <c r="E4836">
        <f t="shared" si="470"/>
        <v>814</v>
      </c>
      <c r="F4836">
        <f t="shared" si="468"/>
        <v>1</v>
      </c>
      <c r="G4836" t="str">
        <f t="shared" si="471"/>
        <v>…</v>
      </c>
    </row>
    <row r="4837" spans="1:7" x14ac:dyDescent="0.3">
      <c r="A4837">
        <v>7.1066789920447793</v>
      </c>
      <c r="B4837">
        <f t="shared" si="469"/>
        <v>8</v>
      </c>
      <c r="C4837">
        <f t="shared" si="466"/>
        <v>0</v>
      </c>
      <c r="D4837">
        <f t="shared" si="467"/>
        <v>815</v>
      </c>
      <c r="E4837">
        <f t="shared" si="470"/>
        <v>815</v>
      </c>
      <c r="F4837">
        <f t="shared" si="468"/>
        <v>1</v>
      </c>
      <c r="G4837" t="str">
        <f t="shared" si="471"/>
        <v>…</v>
      </c>
    </row>
    <row r="4838" spans="1:7" x14ac:dyDescent="0.3">
      <c r="A4838">
        <v>7.1066789920447793</v>
      </c>
      <c r="B4838">
        <f t="shared" si="469"/>
        <v>8</v>
      </c>
      <c r="C4838">
        <f t="shared" si="466"/>
        <v>0</v>
      </c>
      <c r="D4838">
        <f t="shared" si="467"/>
        <v>816</v>
      </c>
      <c r="E4838">
        <f t="shared" si="470"/>
        <v>816</v>
      </c>
      <c r="F4838">
        <f t="shared" si="468"/>
        <v>1</v>
      </c>
      <c r="G4838" t="str">
        <f t="shared" si="471"/>
        <v>…</v>
      </c>
    </row>
    <row r="4839" spans="1:7" x14ac:dyDescent="0.3">
      <c r="A4839">
        <v>7.1066789921149889</v>
      </c>
      <c r="B4839">
        <f t="shared" si="469"/>
        <v>8</v>
      </c>
      <c r="C4839">
        <f t="shared" si="466"/>
        <v>7.0209615898875199E-11</v>
      </c>
      <c r="D4839">
        <f t="shared" si="467"/>
        <v>817</v>
      </c>
      <c r="E4839">
        <f t="shared" si="470"/>
        <v>817</v>
      </c>
      <c r="F4839">
        <f t="shared" si="468"/>
        <v>1</v>
      </c>
      <c r="G4839" t="str">
        <f t="shared" si="471"/>
        <v>…</v>
      </c>
    </row>
    <row r="4840" spans="1:7" x14ac:dyDescent="0.3">
      <c r="A4840">
        <v>7.1066803631741049</v>
      </c>
      <c r="B4840">
        <f t="shared" si="469"/>
        <v>8</v>
      </c>
      <c r="C4840">
        <f t="shared" si="466"/>
        <v>1.3710591160176477E-6</v>
      </c>
      <c r="D4840">
        <f t="shared" si="467"/>
        <v>818</v>
      </c>
      <c r="E4840">
        <f t="shared" si="470"/>
        <v>818</v>
      </c>
      <c r="F4840">
        <f t="shared" si="468"/>
        <v>1</v>
      </c>
      <c r="G4840" t="str">
        <f t="shared" si="471"/>
        <v>…</v>
      </c>
    </row>
    <row r="4841" spans="1:7" x14ac:dyDescent="0.3">
      <c r="A4841">
        <v>7.1066803631741049</v>
      </c>
      <c r="B4841">
        <f t="shared" si="469"/>
        <v>8</v>
      </c>
      <c r="C4841">
        <f t="shared" si="466"/>
        <v>0</v>
      </c>
      <c r="D4841">
        <f t="shared" si="467"/>
        <v>819</v>
      </c>
      <c r="E4841">
        <f t="shared" si="470"/>
        <v>819</v>
      </c>
      <c r="F4841">
        <f t="shared" si="468"/>
        <v>1</v>
      </c>
      <c r="G4841" t="str">
        <f t="shared" si="471"/>
        <v>…</v>
      </c>
    </row>
    <row r="4842" spans="1:7" x14ac:dyDescent="0.3">
      <c r="A4842">
        <v>7.1066803631741049</v>
      </c>
      <c r="B4842">
        <f t="shared" si="469"/>
        <v>8</v>
      </c>
      <c r="C4842">
        <f t="shared" si="466"/>
        <v>0</v>
      </c>
      <c r="D4842">
        <f t="shared" si="467"/>
        <v>820</v>
      </c>
      <c r="E4842">
        <f t="shared" si="470"/>
        <v>820</v>
      </c>
      <c r="F4842">
        <f t="shared" si="468"/>
        <v>1</v>
      </c>
      <c r="G4842" t="str">
        <f t="shared" si="471"/>
        <v>…</v>
      </c>
    </row>
    <row r="4843" spans="1:7" x14ac:dyDescent="0.3">
      <c r="A4843">
        <v>7.1066803631741049</v>
      </c>
      <c r="B4843">
        <f t="shared" si="469"/>
        <v>8</v>
      </c>
      <c r="C4843">
        <f t="shared" si="466"/>
        <v>0</v>
      </c>
      <c r="D4843">
        <f t="shared" si="467"/>
        <v>821</v>
      </c>
      <c r="E4843">
        <f t="shared" si="470"/>
        <v>821</v>
      </c>
      <c r="F4843">
        <f t="shared" si="468"/>
        <v>1</v>
      </c>
      <c r="G4843" t="str">
        <f t="shared" si="471"/>
        <v>…</v>
      </c>
    </row>
    <row r="4844" spans="1:7" x14ac:dyDescent="0.3">
      <c r="A4844">
        <v>7.1066803631741049</v>
      </c>
      <c r="B4844">
        <f t="shared" si="469"/>
        <v>8</v>
      </c>
      <c r="C4844">
        <f t="shared" si="466"/>
        <v>0</v>
      </c>
      <c r="D4844">
        <f t="shared" si="467"/>
        <v>822</v>
      </c>
      <c r="E4844">
        <f t="shared" si="470"/>
        <v>822</v>
      </c>
      <c r="F4844">
        <f t="shared" si="468"/>
        <v>1</v>
      </c>
      <c r="G4844" t="str">
        <f t="shared" si="471"/>
        <v>…</v>
      </c>
    </row>
    <row r="4845" spans="1:7" x14ac:dyDescent="0.3">
      <c r="A4845">
        <v>7.1066803631741049</v>
      </c>
      <c r="B4845">
        <f t="shared" si="469"/>
        <v>8</v>
      </c>
      <c r="C4845">
        <f t="shared" si="466"/>
        <v>0</v>
      </c>
      <c r="D4845">
        <f t="shared" si="467"/>
        <v>823</v>
      </c>
      <c r="E4845">
        <f t="shared" si="470"/>
        <v>823</v>
      </c>
      <c r="F4845">
        <f t="shared" si="468"/>
        <v>1</v>
      </c>
      <c r="G4845" t="str">
        <f t="shared" si="471"/>
        <v>…</v>
      </c>
    </row>
    <row r="4846" spans="1:7" x14ac:dyDescent="0.3">
      <c r="A4846">
        <v>7.1066803631741049</v>
      </c>
      <c r="B4846">
        <f t="shared" si="469"/>
        <v>8</v>
      </c>
      <c r="C4846">
        <f t="shared" si="466"/>
        <v>0</v>
      </c>
      <c r="D4846">
        <f t="shared" si="467"/>
        <v>824</v>
      </c>
      <c r="E4846">
        <f t="shared" si="470"/>
        <v>824</v>
      </c>
      <c r="F4846">
        <f t="shared" si="468"/>
        <v>1</v>
      </c>
      <c r="G4846" t="str">
        <f t="shared" si="471"/>
        <v>…</v>
      </c>
    </row>
    <row r="4847" spans="1:7" x14ac:dyDescent="0.3">
      <c r="A4847">
        <v>7.1066803631741049</v>
      </c>
      <c r="B4847">
        <f t="shared" si="469"/>
        <v>8</v>
      </c>
      <c r="C4847">
        <f t="shared" si="466"/>
        <v>0</v>
      </c>
      <c r="D4847">
        <f t="shared" si="467"/>
        <v>825</v>
      </c>
      <c r="E4847">
        <f t="shared" si="470"/>
        <v>825</v>
      </c>
      <c r="F4847">
        <f t="shared" si="468"/>
        <v>1</v>
      </c>
      <c r="G4847" t="str">
        <f t="shared" si="471"/>
        <v>…</v>
      </c>
    </row>
    <row r="4848" spans="1:7" x14ac:dyDescent="0.3">
      <c r="A4848">
        <v>7.1066803631741049</v>
      </c>
      <c r="B4848">
        <f t="shared" si="469"/>
        <v>8</v>
      </c>
      <c r="C4848">
        <f t="shared" si="466"/>
        <v>0</v>
      </c>
      <c r="D4848">
        <f t="shared" si="467"/>
        <v>826</v>
      </c>
      <c r="E4848">
        <f t="shared" si="470"/>
        <v>826</v>
      </c>
      <c r="F4848">
        <f t="shared" si="468"/>
        <v>1</v>
      </c>
      <c r="G4848" t="str">
        <f t="shared" si="471"/>
        <v>…</v>
      </c>
    </row>
    <row r="4849" spans="1:7" x14ac:dyDescent="0.3">
      <c r="A4849">
        <v>7.1066803631741049</v>
      </c>
      <c r="B4849">
        <f t="shared" si="469"/>
        <v>8</v>
      </c>
      <c r="C4849">
        <f t="shared" si="466"/>
        <v>0</v>
      </c>
      <c r="D4849">
        <f t="shared" si="467"/>
        <v>827</v>
      </c>
      <c r="E4849">
        <f t="shared" si="470"/>
        <v>827</v>
      </c>
      <c r="F4849">
        <f t="shared" si="468"/>
        <v>1</v>
      </c>
      <c r="G4849" t="str">
        <f t="shared" si="471"/>
        <v>…</v>
      </c>
    </row>
    <row r="4850" spans="1:7" x14ac:dyDescent="0.3">
      <c r="A4850">
        <v>7.1066803631741049</v>
      </c>
      <c r="B4850">
        <f t="shared" si="469"/>
        <v>8</v>
      </c>
      <c r="C4850">
        <f t="shared" si="466"/>
        <v>0</v>
      </c>
      <c r="D4850">
        <f t="shared" si="467"/>
        <v>828</v>
      </c>
      <c r="E4850">
        <f t="shared" si="470"/>
        <v>828</v>
      </c>
      <c r="F4850">
        <f t="shared" si="468"/>
        <v>1</v>
      </c>
      <c r="G4850" t="str">
        <f t="shared" si="471"/>
        <v>…</v>
      </c>
    </row>
    <row r="4851" spans="1:7" x14ac:dyDescent="0.3">
      <c r="A4851">
        <v>7.1066803631741049</v>
      </c>
      <c r="B4851">
        <f t="shared" si="469"/>
        <v>8</v>
      </c>
      <c r="C4851">
        <f t="shared" si="466"/>
        <v>0</v>
      </c>
      <c r="D4851">
        <f t="shared" si="467"/>
        <v>829</v>
      </c>
      <c r="E4851">
        <f t="shared" si="470"/>
        <v>829</v>
      </c>
      <c r="F4851">
        <f t="shared" si="468"/>
        <v>1</v>
      </c>
      <c r="G4851" t="str">
        <f t="shared" si="471"/>
        <v>…</v>
      </c>
    </row>
    <row r="4852" spans="1:7" x14ac:dyDescent="0.3">
      <c r="A4852">
        <v>7.1066803631741049</v>
      </c>
      <c r="B4852">
        <f t="shared" si="469"/>
        <v>8</v>
      </c>
      <c r="C4852">
        <f t="shared" si="466"/>
        <v>0</v>
      </c>
      <c r="D4852">
        <f t="shared" si="467"/>
        <v>830</v>
      </c>
      <c r="E4852">
        <f t="shared" si="470"/>
        <v>830</v>
      </c>
      <c r="F4852">
        <f t="shared" si="468"/>
        <v>1</v>
      </c>
      <c r="G4852" t="str">
        <f t="shared" si="471"/>
        <v>…</v>
      </c>
    </row>
    <row r="4853" spans="1:7" x14ac:dyDescent="0.3">
      <c r="A4853">
        <v>7.106680363174112</v>
      </c>
      <c r="B4853">
        <f t="shared" si="469"/>
        <v>8</v>
      </c>
      <c r="C4853">
        <f t="shared" si="466"/>
        <v>7.1054273576010019E-15</v>
      </c>
      <c r="D4853">
        <f t="shared" si="467"/>
        <v>831</v>
      </c>
      <c r="E4853">
        <f t="shared" si="470"/>
        <v>831</v>
      </c>
      <c r="F4853">
        <f t="shared" si="468"/>
        <v>1</v>
      </c>
      <c r="G4853" t="str">
        <f t="shared" si="471"/>
        <v>…</v>
      </c>
    </row>
    <row r="4854" spans="1:7" x14ac:dyDescent="0.3">
      <c r="A4854">
        <v>7.1066804107065051</v>
      </c>
      <c r="B4854">
        <f t="shared" si="469"/>
        <v>8</v>
      </c>
      <c r="C4854">
        <f t="shared" si="466"/>
        <v>4.7532393132598827E-8</v>
      </c>
      <c r="D4854">
        <f t="shared" si="467"/>
        <v>832</v>
      </c>
      <c r="E4854">
        <f t="shared" si="470"/>
        <v>832</v>
      </c>
      <c r="F4854">
        <f t="shared" si="468"/>
        <v>1</v>
      </c>
      <c r="G4854" t="str">
        <f t="shared" si="471"/>
        <v>…</v>
      </c>
    </row>
    <row r="4855" spans="1:7" x14ac:dyDescent="0.3">
      <c r="A4855">
        <v>7.1066804107065051</v>
      </c>
      <c r="B4855">
        <f t="shared" si="469"/>
        <v>8</v>
      </c>
      <c r="C4855">
        <f t="shared" ref="C4855:C4918" si="472">A4855-A4854</f>
        <v>0</v>
      </c>
      <c r="D4855">
        <f t="shared" ref="D4855:D4918" si="473">D4854+1</f>
        <v>833</v>
      </c>
      <c r="E4855">
        <f t="shared" si="470"/>
        <v>833</v>
      </c>
      <c r="F4855">
        <f t="shared" ref="F4855:F4918" si="474">E4855-E4854</f>
        <v>1</v>
      </c>
      <c r="G4855" t="str">
        <f t="shared" si="471"/>
        <v>…</v>
      </c>
    </row>
    <row r="4856" spans="1:7" x14ac:dyDescent="0.3">
      <c r="A4856">
        <v>7.1066804107065051</v>
      </c>
      <c r="B4856">
        <f t="shared" ref="B4856:B4919" si="475">B4855</f>
        <v>8</v>
      </c>
      <c r="C4856">
        <f t="shared" si="472"/>
        <v>0</v>
      </c>
      <c r="D4856">
        <f t="shared" si="473"/>
        <v>834</v>
      </c>
      <c r="E4856">
        <f t="shared" si="470"/>
        <v>834</v>
      </c>
      <c r="F4856">
        <f t="shared" si="474"/>
        <v>1</v>
      </c>
      <c r="G4856" t="str">
        <f t="shared" si="471"/>
        <v>…</v>
      </c>
    </row>
    <row r="4857" spans="1:7" x14ac:dyDescent="0.3">
      <c r="A4857">
        <v>7.1066804107065051</v>
      </c>
      <c r="B4857">
        <f t="shared" si="475"/>
        <v>8</v>
      </c>
      <c r="C4857">
        <f t="shared" si="472"/>
        <v>0</v>
      </c>
      <c r="D4857">
        <f t="shared" si="473"/>
        <v>835</v>
      </c>
      <c r="E4857">
        <f t="shared" si="470"/>
        <v>835</v>
      </c>
      <c r="F4857">
        <f t="shared" si="474"/>
        <v>1</v>
      </c>
      <c r="G4857" t="str">
        <f t="shared" si="471"/>
        <v>…</v>
      </c>
    </row>
    <row r="4858" spans="1:7" x14ac:dyDescent="0.3">
      <c r="A4858">
        <v>7.1066805875001542</v>
      </c>
      <c r="B4858">
        <f t="shared" si="475"/>
        <v>8</v>
      </c>
      <c r="C4858">
        <f t="shared" si="472"/>
        <v>1.767936490537636E-7</v>
      </c>
      <c r="D4858">
        <f t="shared" si="473"/>
        <v>836</v>
      </c>
      <c r="E4858">
        <f t="shared" si="470"/>
        <v>836</v>
      </c>
      <c r="F4858">
        <f t="shared" si="474"/>
        <v>1</v>
      </c>
      <c r="G4858" t="str">
        <f t="shared" si="471"/>
        <v>…</v>
      </c>
    </row>
    <row r="4859" spans="1:7" x14ac:dyDescent="0.3">
      <c r="A4859">
        <v>7.1066805875001542</v>
      </c>
      <c r="B4859">
        <f t="shared" si="475"/>
        <v>8</v>
      </c>
      <c r="C4859">
        <f t="shared" si="472"/>
        <v>0</v>
      </c>
      <c r="D4859">
        <f t="shared" si="473"/>
        <v>837</v>
      </c>
      <c r="E4859">
        <f t="shared" si="470"/>
        <v>837</v>
      </c>
      <c r="F4859">
        <f t="shared" si="474"/>
        <v>1</v>
      </c>
      <c r="G4859" t="str">
        <f t="shared" si="471"/>
        <v>…</v>
      </c>
    </row>
    <row r="4860" spans="1:7" x14ac:dyDescent="0.3">
      <c r="A4860">
        <v>7.1066805875001542</v>
      </c>
      <c r="B4860">
        <f t="shared" si="475"/>
        <v>8</v>
      </c>
      <c r="C4860">
        <f t="shared" si="472"/>
        <v>0</v>
      </c>
      <c r="D4860">
        <f t="shared" si="473"/>
        <v>838</v>
      </c>
      <c r="E4860">
        <f t="shared" si="470"/>
        <v>838</v>
      </c>
      <c r="F4860">
        <f t="shared" si="474"/>
        <v>1</v>
      </c>
      <c r="G4860" t="str">
        <f t="shared" si="471"/>
        <v>…</v>
      </c>
    </row>
    <row r="4861" spans="1:7" x14ac:dyDescent="0.3">
      <c r="A4861">
        <v>7.1066805875001542</v>
      </c>
      <c r="B4861">
        <f t="shared" si="475"/>
        <v>8</v>
      </c>
      <c r="C4861">
        <f t="shared" si="472"/>
        <v>0</v>
      </c>
      <c r="D4861">
        <f t="shared" si="473"/>
        <v>839</v>
      </c>
      <c r="E4861">
        <f t="shared" si="470"/>
        <v>839</v>
      </c>
      <c r="F4861">
        <f t="shared" si="474"/>
        <v>1</v>
      </c>
      <c r="G4861" t="str">
        <f t="shared" si="471"/>
        <v>…</v>
      </c>
    </row>
    <row r="4862" spans="1:7" x14ac:dyDescent="0.3">
      <c r="A4862">
        <v>7.1066805875001542</v>
      </c>
      <c r="B4862">
        <f t="shared" si="475"/>
        <v>8</v>
      </c>
      <c r="C4862">
        <f t="shared" si="472"/>
        <v>0</v>
      </c>
      <c r="D4862">
        <f t="shared" si="473"/>
        <v>840</v>
      </c>
      <c r="E4862">
        <f t="shared" si="470"/>
        <v>840</v>
      </c>
      <c r="F4862">
        <f t="shared" si="474"/>
        <v>1</v>
      </c>
      <c r="G4862" t="str">
        <f t="shared" si="471"/>
        <v>…</v>
      </c>
    </row>
    <row r="4863" spans="1:7" x14ac:dyDescent="0.3">
      <c r="A4863">
        <v>7.1066805876185182</v>
      </c>
      <c r="B4863">
        <f t="shared" si="475"/>
        <v>8</v>
      </c>
      <c r="C4863">
        <f t="shared" si="472"/>
        <v>1.1836398527975689E-10</v>
      </c>
      <c r="D4863">
        <f t="shared" si="473"/>
        <v>841</v>
      </c>
      <c r="E4863">
        <f t="shared" si="470"/>
        <v>841</v>
      </c>
      <c r="F4863">
        <f t="shared" si="474"/>
        <v>1</v>
      </c>
      <c r="G4863" t="str">
        <f t="shared" si="471"/>
        <v>…</v>
      </c>
    </row>
    <row r="4864" spans="1:7" x14ac:dyDescent="0.3">
      <c r="A4864">
        <v>7.1066921656396573</v>
      </c>
      <c r="B4864">
        <f t="shared" si="475"/>
        <v>8</v>
      </c>
      <c r="C4864">
        <f t="shared" si="472"/>
        <v>1.1578021139158068E-5</v>
      </c>
      <c r="D4864">
        <f t="shared" si="473"/>
        <v>842</v>
      </c>
      <c r="E4864">
        <f t="shared" si="470"/>
        <v>842</v>
      </c>
      <c r="F4864">
        <f t="shared" si="474"/>
        <v>1</v>
      </c>
      <c r="G4864" t="str">
        <f t="shared" si="471"/>
        <v>…</v>
      </c>
    </row>
    <row r="4865" spans="1:7" x14ac:dyDescent="0.3">
      <c r="A4865">
        <v>7.1066921656396573</v>
      </c>
      <c r="B4865">
        <f t="shared" si="475"/>
        <v>8</v>
      </c>
      <c r="C4865">
        <f t="shared" si="472"/>
        <v>0</v>
      </c>
      <c r="D4865">
        <f t="shared" si="473"/>
        <v>843</v>
      </c>
      <c r="E4865">
        <f t="shared" si="470"/>
        <v>843</v>
      </c>
      <c r="F4865">
        <f t="shared" si="474"/>
        <v>1</v>
      </c>
      <c r="G4865" t="str">
        <f t="shared" si="471"/>
        <v>…</v>
      </c>
    </row>
    <row r="4866" spans="1:7" x14ac:dyDescent="0.3">
      <c r="A4866">
        <v>7.1066921656396573</v>
      </c>
      <c r="B4866">
        <f t="shared" si="475"/>
        <v>8</v>
      </c>
      <c r="C4866">
        <f t="shared" si="472"/>
        <v>0</v>
      </c>
      <c r="D4866">
        <f t="shared" si="473"/>
        <v>844</v>
      </c>
      <c r="E4866">
        <f t="shared" si="470"/>
        <v>844</v>
      </c>
      <c r="F4866">
        <f t="shared" si="474"/>
        <v>1</v>
      </c>
      <c r="G4866" t="str">
        <f t="shared" si="471"/>
        <v>…</v>
      </c>
    </row>
    <row r="4867" spans="1:7" x14ac:dyDescent="0.3">
      <c r="A4867">
        <v>7.1066921656396573</v>
      </c>
      <c r="B4867">
        <f t="shared" si="475"/>
        <v>8</v>
      </c>
      <c r="C4867">
        <f t="shared" si="472"/>
        <v>0</v>
      </c>
      <c r="D4867">
        <f t="shared" si="473"/>
        <v>845</v>
      </c>
      <c r="E4867">
        <f t="shared" ref="E4867:E4930" si="476">IF(A4867&lt;7,0,D4867)</f>
        <v>845</v>
      </c>
      <c r="F4867">
        <f t="shared" si="474"/>
        <v>1</v>
      </c>
      <c r="G4867" t="str">
        <f t="shared" ref="G4867:G4930" si="477">IF(D4867&lt;50,"A",IF(D4867&lt;100,"B",IF(D4867&lt;150,"C",IF(D4867&lt;200,"D",IF(D4867&lt;250,"E",IF(D4867&lt;305,"F","…"))))))</f>
        <v>…</v>
      </c>
    </row>
    <row r="4868" spans="1:7" x14ac:dyDescent="0.3">
      <c r="A4868">
        <v>7.1066921656396573</v>
      </c>
      <c r="B4868">
        <f t="shared" si="475"/>
        <v>8</v>
      </c>
      <c r="C4868">
        <f t="shared" si="472"/>
        <v>0</v>
      </c>
      <c r="D4868">
        <f t="shared" si="473"/>
        <v>846</v>
      </c>
      <c r="E4868">
        <f t="shared" si="476"/>
        <v>846</v>
      </c>
      <c r="F4868">
        <f t="shared" si="474"/>
        <v>1</v>
      </c>
      <c r="G4868" t="str">
        <f t="shared" si="477"/>
        <v>…</v>
      </c>
    </row>
    <row r="4869" spans="1:7" x14ac:dyDescent="0.3">
      <c r="A4869">
        <v>7.4456626409204967</v>
      </c>
      <c r="B4869">
        <f t="shared" si="475"/>
        <v>8</v>
      </c>
      <c r="C4869">
        <f t="shared" si="472"/>
        <v>0.33897047528083935</v>
      </c>
      <c r="D4869">
        <f t="shared" si="473"/>
        <v>847</v>
      </c>
      <c r="E4869">
        <f t="shared" si="476"/>
        <v>847</v>
      </c>
      <c r="F4869">
        <f t="shared" si="474"/>
        <v>1</v>
      </c>
      <c r="G4869" t="str">
        <f t="shared" si="477"/>
        <v>…</v>
      </c>
    </row>
    <row r="4870" spans="1:7" x14ac:dyDescent="0.3">
      <c r="A4870">
        <v>7.4456626413396823</v>
      </c>
      <c r="B4870">
        <f t="shared" si="475"/>
        <v>8</v>
      </c>
      <c r="C4870">
        <f t="shared" si="472"/>
        <v>4.191855751400908E-10</v>
      </c>
      <c r="D4870">
        <f t="shared" si="473"/>
        <v>848</v>
      </c>
      <c r="E4870">
        <f t="shared" si="476"/>
        <v>848</v>
      </c>
      <c r="F4870">
        <f t="shared" si="474"/>
        <v>1</v>
      </c>
      <c r="G4870" t="str">
        <f t="shared" si="477"/>
        <v>…</v>
      </c>
    </row>
    <row r="4871" spans="1:7" x14ac:dyDescent="0.3">
      <c r="A4871">
        <v>7.4456626413396823</v>
      </c>
      <c r="B4871">
        <f t="shared" si="475"/>
        <v>8</v>
      </c>
      <c r="C4871">
        <f t="shared" si="472"/>
        <v>0</v>
      </c>
      <c r="D4871">
        <f t="shared" si="473"/>
        <v>849</v>
      </c>
      <c r="E4871">
        <f t="shared" si="476"/>
        <v>849</v>
      </c>
      <c r="F4871">
        <f t="shared" si="474"/>
        <v>1</v>
      </c>
      <c r="G4871" t="str">
        <f t="shared" si="477"/>
        <v>…</v>
      </c>
    </row>
    <row r="4872" spans="1:7" x14ac:dyDescent="0.3">
      <c r="A4872">
        <v>7.4456626413396823</v>
      </c>
      <c r="B4872">
        <f t="shared" si="475"/>
        <v>8</v>
      </c>
      <c r="C4872">
        <f t="shared" si="472"/>
        <v>0</v>
      </c>
      <c r="D4872">
        <f t="shared" si="473"/>
        <v>850</v>
      </c>
      <c r="E4872">
        <f t="shared" si="476"/>
        <v>850</v>
      </c>
      <c r="F4872">
        <f t="shared" si="474"/>
        <v>1</v>
      </c>
      <c r="G4872" t="str">
        <f t="shared" si="477"/>
        <v>…</v>
      </c>
    </row>
    <row r="4873" spans="1:7" x14ac:dyDescent="0.3">
      <c r="A4873">
        <v>7.4456626413396823</v>
      </c>
      <c r="B4873">
        <f t="shared" si="475"/>
        <v>8</v>
      </c>
      <c r="C4873">
        <f t="shared" si="472"/>
        <v>0</v>
      </c>
      <c r="D4873">
        <f t="shared" si="473"/>
        <v>851</v>
      </c>
      <c r="E4873">
        <f t="shared" si="476"/>
        <v>851</v>
      </c>
      <c r="F4873">
        <f t="shared" si="474"/>
        <v>1</v>
      </c>
      <c r="G4873" t="str">
        <f t="shared" si="477"/>
        <v>…</v>
      </c>
    </row>
    <row r="4874" spans="1:7" x14ac:dyDescent="0.3">
      <c r="A4874">
        <v>7.4456626413396823</v>
      </c>
      <c r="B4874">
        <f t="shared" si="475"/>
        <v>8</v>
      </c>
      <c r="C4874">
        <f t="shared" si="472"/>
        <v>0</v>
      </c>
      <c r="D4874">
        <f t="shared" si="473"/>
        <v>852</v>
      </c>
      <c r="E4874">
        <f t="shared" si="476"/>
        <v>852</v>
      </c>
      <c r="F4874">
        <f t="shared" si="474"/>
        <v>1</v>
      </c>
      <c r="G4874" t="str">
        <f t="shared" si="477"/>
        <v>…</v>
      </c>
    </row>
    <row r="4875" spans="1:7" x14ac:dyDescent="0.3">
      <c r="A4875">
        <v>7.4456626413396823</v>
      </c>
      <c r="B4875">
        <f t="shared" si="475"/>
        <v>8</v>
      </c>
      <c r="C4875">
        <f t="shared" si="472"/>
        <v>0</v>
      </c>
      <c r="D4875">
        <f t="shared" si="473"/>
        <v>853</v>
      </c>
      <c r="E4875">
        <f t="shared" si="476"/>
        <v>853</v>
      </c>
      <c r="F4875">
        <f t="shared" si="474"/>
        <v>1</v>
      </c>
      <c r="G4875" t="str">
        <f t="shared" si="477"/>
        <v>…</v>
      </c>
    </row>
    <row r="4876" spans="1:7" x14ac:dyDescent="0.3">
      <c r="A4876">
        <v>7.4456626413396823</v>
      </c>
      <c r="B4876">
        <f t="shared" si="475"/>
        <v>8</v>
      </c>
      <c r="C4876">
        <f t="shared" si="472"/>
        <v>0</v>
      </c>
      <c r="D4876">
        <f t="shared" si="473"/>
        <v>854</v>
      </c>
      <c r="E4876">
        <f t="shared" si="476"/>
        <v>854</v>
      </c>
      <c r="F4876">
        <f t="shared" si="474"/>
        <v>1</v>
      </c>
      <c r="G4876" t="str">
        <f t="shared" si="477"/>
        <v>…</v>
      </c>
    </row>
    <row r="4877" spans="1:7" x14ac:dyDescent="0.3">
      <c r="A4877">
        <v>7.4456626413396823</v>
      </c>
      <c r="B4877">
        <f t="shared" si="475"/>
        <v>8</v>
      </c>
      <c r="C4877">
        <f t="shared" si="472"/>
        <v>0</v>
      </c>
      <c r="D4877">
        <f t="shared" si="473"/>
        <v>855</v>
      </c>
      <c r="E4877">
        <f t="shared" si="476"/>
        <v>855</v>
      </c>
      <c r="F4877">
        <f t="shared" si="474"/>
        <v>1</v>
      </c>
      <c r="G4877" t="str">
        <f t="shared" si="477"/>
        <v>…</v>
      </c>
    </row>
    <row r="4878" spans="1:7" x14ac:dyDescent="0.3">
      <c r="A4878">
        <v>7.4456626413396823</v>
      </c>
      <c r="B4878">
        <f t="shared" si="475"/>
        <v>8</v>
      </c>
      <c r="C4878">
        <f t="shared" si="472"/>
        <v>0</v>
      </c>
      <c r="D4878">
        <f t="shared" si="473"/>
        <v>856</v>
      </c>
      <c r="E4878">
        <f t="shared" si="476"/>
        <v>856</v>
      </c>
      <c r="F4878">
        <f t="shared" si="474"/>
        <v>1</v>
      </c>
      <c r="G4878" t="str">
        <f t="shared" si="477"/>
        <v>…</v>
      </c>
    </row>
    <row r="4879" spans="1:7" x14ac:dyDescent="0.3">
      <c r="A4879">
        <v>7.4456626413396823</v>
      </c>
      <c r="B4879">
        <f t="shared" si="475"/>
        <v>8</v>
      </c>
      <c r="C4879">
        <f t="shared" si="472"/>
        <v>0</v>
      </c>
      <c r="D4879">
        <f t="shared" si="473"/>
        <v>857</v>
      </c>
      <c r="E4879">
        <f t="shared" si="476"/>
        <v>857</v>
      </c>
      <c r="F4879">
        <f t="shared" si="474"/>
        <v>1</v>
      </c>
      <c r="G4879" t="str">
        <f t="shared" si="477"/>
        <v>…</v>
      </c>
    </row>
    <row r="4880" spans="1:7" x14ac:dyDescent="0.3">
      <c r="A4880">
        <v>7.4456626413397231</v>
      </c>
      <c r="B4880">
        <f t="shared" si="475"/>
        <v>8</v>
      </c>
      <c r="C4880">
        <f t="shared" si="472"/>
        <v>4.0856207306205761E-14</v>
      </c>
      <c r="D4880">
        <f t="shared" si="473"/>
        <v>858</v>
      </c>
      <c r="E4880">
        <f t="shared" si="476"/>
        <v>858</v>
      </c>
      <c r="F4880">
        <f t="shared" si="474"/>
        <v>1</v>
      </c>
      <c r="G4880" t="str">
        <f t="shared" si="477"/>
        <v>…</v>
      </c>
    </row>
    <row r="4881" spans="1:7" x14ac:dyDescent="0.3">
      <c r="A4881">
        <v>7.4456626413397231</v>
      </c>
      <c r="B4881">
        <f t="shared" si="475"/>
        <v>8</v>
      </c>
      <c r="C4881">
        <f t="shared" si="472"/>
        <v>0</v>
      </c>
      <c r="D4881">
        <f t="shared" si="473"/>
        <v>859</v>
      </c>
      <c r="E4881">
        <f t="shared" si="476"/>
        <v>859</v>
      </c>
      <c r="F4881">
        <f t="shared" si="474"/>
        <v>1</v>
      </c>
      <c r="G4881" t="str">
        <f t="shared" si="477"/>
        <v>…</v>
      </c>
    </row>
    <row r="4882" spans="1:7" x14ac:dyDescent="0.3">
      <c r="A4882">
        <v>7.4456626413397231</v>
      </c>
      <c r="B4882">
        <f t="shared" si="475"/>
        <v>8</v>
      </c>
      <c r="C4882">
        <f t="shared" si="472"/>
        <v>0</v>
      </c>
      <c r="D4882">
        <f t="shared" si="473"/>
        <v>860</v>
      </c>
      <c r="E4882">
        <f t="shared" si="476"/>
        <v>860</v>
      </c>
      <c r="F4882">
        <f t="shared" si="474"/>
        <v>1</v>
      </c>
      <c r="G4882" t="str">
        <f t="shared" si="477"/>
        <v>…</v>
      </c>
    </row>
    <row r="4883" spans="1:7" x14ac:dyDescent="0.3">
      <c r="A4883">
        <v>7.4456626413397231</v>
      </c>
      <c r="B4883">
        <f t="shared" si="475"/>
        <v>8</v>
      </c>
      <c r="C4883">
        <f t="shared" si="472"/>
        <v>0</v>
      </c>
      <c r="D4883">
        <f t="shared" si="473"/>
        <v>861</v>
      </c>
      <c r="E4883">
        <f t="shared" si="476"/>
        <v>861</v>
      </c>
      <c r="F4883">
        <f t="shared" si="474"/>
        <v>1</v>
      </c>
      <c r="G4883" t="str">
        <f t="shared" si="477"/>
        <v>…</v>
      </c>
    </row>
    <row r="4884" spans="1:7" x14ac:dyDescent="0.3">
      <c r="A4884">
        <v>7.445662641339724</v>
      </c>
      <c r="B4884">
        <f t="shared" si="475"/>
        <v>8</v>
      </c>
      <c r="C4884">
        <f t="shared" si="472"/>
        <v>0</v>
      </c>
      <c r="D4884">
        <f t="shared" si="473"/>
        <v>862</v>
      </c>
      <c r="E4884">
        <f t="shared" si="476"/>
        <v>862</v>
      </c>
      <c r="F4884">
        <f t="shared" si="474"/>
        <v>1</v>
      </c>
      <c r="G4884" t="str">
        <f t="shared" si="477"/>
        <v>…</v>
      </c>
    </row>
    <row r="4885" spans="1:7" x14ac:dyDescent="0.3">
      <c r="A4885">
        <v>7.445662641339724</v>
      </c>
      <c r="B4885">
        <f t="shared" si="475"/>
        <v>8</v>
      </c>
      <c r="C4885">
        <f t="shared" si="472"/>
        <v>0</v>
      </c>
      <c r="D4885">
        <f t="shared" si="473"/>
        <v>863</v>
      </c>
      <c r="E4885">
        <f t="shared" si="476"/>
        <v>863</v>
      </c>
      <c r="F4885">
        <f t="shared" si="474"/>
        <v>1</v>
      </c>
      <c r="G4885" t="str">
        <f t="shared" si="477"/>
        <v>…</v>
      </c>
    </row>
    <row r="4886" spans="1:7" x14ac:dyDescent="0.3">
      <c r="A4886">
        <v>7.445662641339724</v>
      </c>
      <c r="B4886">
        <f t="shared" si="475"/>
        <v>8</v>
      </c>
      <c r="C4886">
        <f t="shared" si="472"/>
        <v>0</v>
      </c>
      <c r="D4886">
        <f t="shared" si="473"/>
        <v>864</v>
      </c>
      <c r="E4886">
        <f t="shared" si="476"/>
        <v>864</v>
      </c>
      <c r="F4886">
        <f t="shared" si="474"/>
        <v>1</v>
      </c>
      <c r="G4886" t="str">
        <f t="shared" si="477"/>
        <v>…</v>
      </c>
    </row>
    <row r="4887" spans="1:7" x14ac:dyDescent="0.3">
      <c r="A4887">
        <v>7.445662641339724</v>
      </c>
      <c r="B4887">
        <f t="shared" si="475"/>
        <v>8</v>
      </c>
      <c r="C4887">
        <f t="shared" si="472"/>
        <v>0</v>
      </c>
      <c r="D4887">
        <f t="shared" si="473"/>
        <v>865</v>
      </c>
      <c r="E4887">
        <f t="shared" si="476"/>
        <v>865</v>
      </c>
      <c r="F4887">
        <f t="shared" si="474"/>
        <v>1</v>
      </c>
      <c r="G4887" t="str">
        <f t="shared" si="477"/>
        <v>…</v>
      </c>
    </row>
    <row r="4888" spans="1:7" x14ac:dyDescent="0.3">
      <c r="A4888">
        <v>7.445662641339724</v>
      </c>
      <c r="B4888">
        <f t="shared" si="475"/>
        <v>8</v>
      </c>
      <c r="C4888">
        <f t="shared" si="472"/>
        <v>0</v>
      </c>
      <c r="D4888">
        <f t="shared" si="473"/>
        <v>866</v>
      </c>
      <c r="E4888">
        <f t="shared" si="476"/>
        <v>866</v>
      </c>
      <c r="F4888">
        <f t="shared" si="474"/>
        <v>1</v>
      </c>
      <c r="G4888" t="str">
        <f t="shared" si="477"/>
        <v>…</v>
      </c>
    </row>
    <row r="4889" spans="1:7" x14ac:dyDescent="0.3">
      <c r="A4889">
        <v>7.4545445519202822</v>
      </c>
      <c r="B4889">
        <f t="shared" si="475"/>
        <v>8</v>
      </c>
      <c r="C4889">
        <f t="shared" si="472"/>
        <v>8.8819105805582055E-3</v>
      </c>
      <c r="D4889">
        <f t="shared" si="473"/>
        <v>867</v>
      </c>
      <c r="E4889">
        <f t="shared" si="476"/>
        <v>867</v>
      </c>
      <c r="F4889">
        <f t="shared" si="474"/>
        <v>1</v>
      </c>
      <c r="G4889" t="str">
        <f t="shared" si="477"/>
        <v>…</v>
      </c>
    </row>
    <row r="4890" spans="1:7" x14ac:dyDescent="0.3">
      <c r="A4890">
        <v>7.4545445519202822</v>
      </c>
      <c r="B4890">
        <f t="shared" si="475"/>
        <v>8</v>
      </c>
      <c r="C4890">
        <f t="shared" si="472"/>
        <v>0</v>
      </c>
      <c r="D4890">
        <f t="shared" si="473"/>
        <v>868</v>
      </c>
      <c r="E4890">
        <f t="shared" si="476"/>
        <v>868</v>
      </c>
      <c r="F4890">
        <f t="shared" si="474"/>
        <v>1</v>
      </c>
      <c r="G4890" t="str">
        <f t="shared" si="477"/>
        <v>…</v>
      </c>
    </row>
    <row r="4891" spans="1:7" x14ac:dyDescent="0.3">
      <c r="A4891">
        <v>7.4545445519202822</v>
      </c>
      <c r="B4891">
        <f t="shared" si="475"/>
        <v>8</v>
      </c>
      <c r="C4891">
        <f t="shared" si="472"/>
        <v>0</v>
      </c>
      <c r="D4891">
        <f t="shared" si="473"/>
        <v>869</v>
      </c>
      <c r="E4891">
        <f t="shared" si="476"/>
        <v>869</v>
      </c>
      <c r="F4891">
        <f t="shared" si="474"/>
        <v>1</v>
      </c>
      <c r="G4891" t="str">
        <f t="shared" si="477"/>
        <v>…</v>
      </c>
    </row>
    <row r="4892" spans="1:7" x14ac:dyDescent="0.3">
      <c r="A4892">
        <v>7.4545445519202822</v>
      </c>
      <c r="B4892">
        <f t="shared" si="475"/>
        <v>8</v>
      </c>
      <c r="C4892">
        <f t="shared" si="472"/>
        <v>0</v>
      </c>
      <c r="D4892">
        <f t="shared" si="473"/>
        <v>870</v>
      </c>
      <c r="E4892">
        <f t="shared" si="476"/>
        <v>870</v>
      </c>
      <c r="F4892">
        <f t="shared" si="474"/>
        <v>1</v>
      </c>
      <c r="G4892" t="str">
        <f t="shared" si="477"/>
        <v>…</v>
      </c>
    </row>
    <row r="4893" spans="1:7" x14ac:dyDescent="0.3">
      <c r="A4893">
        <v>7.4545445519202822</v>
      </c>
      <c r="B4893">
        <f t="shared" si="475"/>
        <v>8</v>
      </c>
      <c r="C4893">
        <f t="shared" si="472"/>
        <v>0</v>
      </c>
      <c r="D4893">
        <f t="shared" si="473"/>
        <v>871</v>
      </c>
      <c r="E4893">
        <f t="shared" si="476"/>
        <v>871</v>
      </c>
      <c r="F4893">
        <f t="shared" si="474"/>
        <v>1</v>
      </c>
      <c r="G4893" t="str">
        <f t="shared" si="477"/>
        <v>…</v>
      </c>
    </row>
    <row r="4894" spans="1:7" x14ac:dyDescent="0.3">
      <c r="A4894">
        <v>7.4545465981251118</v>
      </c>
      <c r="B4894">
        <f t="shared" si="475"/>
        <v>8</v>
      </c>
      <c r="C4894">
        <f t="shared" si="472"/>
        <v>2.0462048295755153E-6</v>
      </c>
      <c r="D4894">
        <f t="shared" si="473"/>
        <v>872</v>
      </c>
      <c r="E4894">
        <f t="shared" si="476"/>
        <v>872</v>
      </c>
      <c r="F4894">
        <f t="shared" si="474"/>
        <v>1</v>
      </c>
      <c r="G4894" t="str">
        <f t="shared" si="477"/>
        <v>…</v>
      </c>
    </row>
    <row r="4895" spans="1:7" x14ac:dyDescent="0.3">
      <c r="A4895">
        <v>7.4659375099438829</v>
      </c>
      <c r="B4895">
        <f t="shared" si="475"/>
        <v>8</v>
      </c>
      <c r="C4895">
        <f t="shared" si="472"/>
        <v>1.1390911818771166E-2</v>
      </c>
      <c r="D4895">
        <f t="shared" si="473"/>
        <v>873</v>
      </c>
      <c r="E4895">
        <f t="shared" si="476"/>
        <v>873</v>
      </c>
      <c r="F4895">
        <f t="shared" si="474"/>
        <v>1</v>
      </c>
      <c r="G4895" t="str">
        <f t="shared" si="477"/>
        <v>…</v>
      </c>
    </row>
    <row r="4896" spans="1:7" x14ac:dyDescent="0.3">
      <c r="A4896">
        <v>7.4659375099438829</v>
      </c>
      <c r="B4896">
        <f t="shared" si="475"/>
        <v>8</v>
      </c>
      <c r="C4896">
        <f t="shared" si="472"/>
        <v>0</v>
      </c>
      <c r="D4896">
        <f t="shared" si="473"/>
        <v>874</v>
      </c>
      <c r="E4896">
        <f t="shared" si="476"/>
        <v>874</v>
      </c>
      <c r="F4896">
        <f t="shared" si="474"/>
        <v>1</v>
      </c>
      <c r="G4896" t="str">
        <f t="shared" si="477"/>
        <v>…</v>
      </c>
    </row>
    <row r="4897" spans="1:7" x14ac:dyDescent="0.3">
      <c r="A4897">
        <v>7.4659375099438829</v>
      </c>
      <c r="B4897">
        <f t="shared" si="475"/>
        <v>8</v>
      </c>
      <c r="C4897">
        <f t="shared" si="472"/>
        <v>0</v>
      </c>
      <c r="D4897">
        <f t="shared" si="473"/>
        <v>875</v>
      </c>
      <c r="E4897">
        <f t="shared" si="476"/>
        <v>875</v>
      </c>
      <c r="F4897">
        <f t="shared" si="474"/>
        <v>1</v>
      </c>
      <c r="G4897" t="str">
        <f t="shared" si="477"/>
        <v>…</v>
      </c>
    </row>
    <row r="4898" spans="1:7" x14ac:dyDescent="0.3">
      <c r="A4898">
        <v>7.4659375099438829</v>
      </c>
      <c r="B4898">
        <f t="shared" si="475"/>
        <v>8</v>
      </c>
      <c r="C4898">
        <f t="shared" si="472"/>
        <v>0</v>
      </c>
      <c r="D4898">
        <f t="shared" si="473"/>
        <v>876</v>
      </c>
      <c r="E4898">
        <f t="shared" si="476"/>
        <v>876</v>
      </c>
      <c r="F4898">
        <f t="shared" si="474"/>
        <v>1</v>
      </c>
      <c r="G4898" t="str">
        <f t="shared" si="477"/>
        <v>…</v>
      </c>
    </row>
    <row r="4899" spans="1:7" x14ac:dyDescent="0.3">
      <c r="A4899">
        <v>7.465937510076226</v>
      </c>
      <c r="B4899">
        <f t="shared" si="475"/>
        <v>8</v>
      </c>
      <c r="C4899">
        <f t="shared" si="472"/>
        <v>1.3234302542741716E-10</v>
      </c>
      <c r="D4899">
        <f t="shared" si="473"/>
        <v>877</v>
      </c>
      <c r="E4899">
        <f t="shared" si="476"/>
        <v>877</v>
      </c>
      <c r="F4899">
        <f t="shared" si="474"/>
        <v>1</v>
      </c>
      <c r="G4899" t="str">
        <f t="shared" si="477"/>
        <v>…</v>
      </c>
    </row>
    <row r="4900" spans="1:7" x14ac:dyDescent="0.3">
      <c r="A4900">
        <v>7.465937510076226</v>
      </c>
      <c r="B4900">
        <f t="shared" si="475"/>
        <v>8</v>
      </c>
      <c r="C4900">
        <f t="shared" si="472"/>
        <v>0</v>
      </c>
      <c r="D4900">
        <f t="shared" si="473"/>
        <v>878</v>
      </c>
      <c r="E4900">
        <f t="shared" si="476"/>
        <v>878</v>
      </c>
      <c r="F4900">
        <f t="shared" si="474"/>
        <v>1</v>
      </c>
      <c r="G4900" t="str">
        <f t="shared" si="477"/>
        <v>…</v>
      </c>
    </row>
    <row r="4901" spans="1:7" x14ac:dyDescent="0.3">
      <c r="A4901">
        <v>7.465937510076226</v>
      </c>
      <c r="B4901">
        <f t="shared" si="475"/>
        <v>8</v>
      </c>
      <c r="C4901">
        <f t="shared" si="472"/>
        <v>0</v>
      </c>
      <c r="D4901">
        <f t="shared" si="473"/>
        <v>879</v>
      </c>
      <c r="E4901">
        <f t="shared" si="476"/>
        <v>879</v>
      </c>
      <c r="F4901">
        <f t="shared" si="474"/>
        <v>1</v>
      </c>
      <c r="G4901" t="str">
        <f t="shared" si="477"/>
        <v>…</v>
      </c>
    </row>
    <row r="4902" spans="1:7" x14ac:dyDescent="0.3">
      <c r="A4902">
        <v>7.465937510076226</v>
      </c>
      <c r="B4902">
        <f t="shared" si="475"/>
        <v>8</v>
      </c>
      <c r="C4902">
        <f t="shared" si="472"/>
        <v>0</v>
      </c>
      <c r="D4902">
        <f t="shared" si="473"/>
        <v>880</v>
      </c>
      <c r="E4902">
        <f t="shared" si="476"/>
        <v>880</v>
      </c>
      <c r="F4902">
        <f t="shared" si="474"/>
        <v>1</v>
      </c>
      <c r="G4902" t="str">
        <f t="shared" si="477"/>
        <v>…</v>
      </c>
    </row>
    <row r="4903" spans="1:7" x14ac:dyDescent="0.3">
      <c r="A4903">
        <v>7.465937510076226</v>
      </c>
      <c r="B4903">
        <f t="shared" si="475"/>
        <v>8</v>
      </c>
      <c r="C4903">
        <f t="shared" si="472"/>
        <v>0</v>
      </c>
      <c r="D4903">
        <f t="shared" si="473"/>
        <v>881</v>
      </c>
      <c r="E4903">
        <f t="shared" si="476"/>
        <v>881</v>
      </c>
      <c r="F4903">
        <f t="shared" si="474"/>
        <v>1</v>
      </c>
      <c r="G4903" t="str">
        <f t="shared" si="477"/>
        <v>…</v>
      </c>
    </row>
    <row r="4904" spans="1:7" x14ac:dyDescent="0.3">
      <c r="A4904">
        <v>7.465937510076226</v>
      </c>
      <c r="B4904">
        <f t="shared" si="475"/>
        <v>8</v>
      </c>
      <c r="C4904">
        <f t="shared" si="472"/>
        <v>0</v>
      </c>
      <c r="D4904">
        <f t="shared" si="473"/>
        <v>882</v>
      </c>
      <c r="E4904">
        <f t="shared" si="476"/>
        <v>882</v>
      </c>
      <c r="F4904">
        <f t="shared" si="474"/>
        <v>1</v>
      </c>
      <c r="G4904" t="str">
        <f t="shared" si="477"/>
        <v>…</v>
      </c>
    </row>
    <row r="4905" spans="1:7" x14ac:dyDescent="0.3">
      <c r="A4905">
        <v>7.465937510076226</v>
      </c>
      <c r="B4905">
        <f t="shared" si="475"/>
        <v>8</v>
      </c>
      <c r="C4905">
        <f t="shared" si="472"/>
        <v>0</v>
      </c>
      <c r="D4905">
        <f t="shared" si="473"/>
        <v>883</v>
      </c>
      <c r="E4905">
        <f t="shared" si="476"/>
        <v>883</v>
      </c>
      <c r="F4905">
        <f t="shared" si="474"/>
        <v>1</v>
      </c>
      <c r="G4905" t="str">
        <f t="shared" si="477"/>
        <v>…</v>
      </c>
    </row>
    <row r="4906" spans="1:7" x14ac:dyDescent="0.3">
      <c r="A4906">
        <v>7.4659375100763192</v>
      </c>
      <c r="B4906">
        <f t="shared" si="475"/>
        <v>8</v>
      </c>
      <c r="C4906">
        <f t="shared" si="472"/>
        <v>9.3258734068513149E-14</v>
      </c>
      <c r="D4906">
        <f t="shared" si="473"/>
        <v>884</v>
      </c>
      <c r="E4906">
        <f t="shared" si="476"/>
        <v>884</v>
      </c>
      <c r="F4906">
        <f t="shared" si="474"/>
        <v>1</v>
      </c>
      <c r="G4906" t="str">
        <f t="shared" si="477"/>
        <v>…</v>
      </c>
    </row>
    <row r="4907" spans="1:7" x14ac:dyDescent="0.3">
      <c r="A4907">
        <v>7.4659375100763192</v>
      </c>
      <c r="B4907">
        <f t="shared" si="475"/>
        <v>8</v>
      </c>
      <c r="C4907">
        <f t="shared" si="472"/>
        <v>0</v>
      </c>
      <c r="D4907">
        <f t="shared" si="473"/>
        <v>885</v>
      </c>
      <c r="E4907">
        <f t="shared" si="476"/>
        <v>885</v>
      </c>
      <c r="F4907">
        <f t="shared" si="474"/>
        <v>1</v>
      </c>
      <c r="G4907" t="str">
        <f t="shared" si="477"/>
        <v>…</v>
      </c>
    </row>
    <row r="4908" spans="1:7" x14ac:dyDescent="0.3">
      <c r="A4908">
        <v>7.4659375100763192</v>
      </c>
      <c r="B4908">
        <f t="shared" si="475"/>
        <v>8</v>
      </c>
      <c r="C4908">
        <f t="shared" si="472"/>
        <v>0</v>
      </c>
      <c r="D4908">
        <f t="shared" si="473"/>
        <v>886</v>
      </c>
      <c r="E4908">
        <f t="shared" si="476"/>
        <v>886</v>
      </c>
      <c r="F4908">
        <f t="shared" si="474"/>
        <v>1</v>
      </c>
      <c r="G4908" t="str">
        <f t="shared" si="477"/>
        <v>…</v>
      </c>
    </row>
    <row r="4909" spans="1:7" x14ac:dyDescent="0.3">
      <c r="A4909">
        <v>7.4659375100763192</v>
      </c>
      <c r="B4909">
        <f t="shared" si="475"/>
        <v>8</v>
      </c>
      <c r="C4909">
        <f t="shared" si="472"/>
        <v>0</v>
      </c>
      <c r="D4909">
        <f t="shared" si="473"/>
        <v>887</v>
      </c>
      <c r="E4909">
        <f t="shared" si="476"/>
        <v>887</v>
      </c>
      <c r="F4909">
        <f t="shared" si="474"/>
        <v>1</v>
      </c>
      <c r="G4909" t="str">
        <f t="shared" si="477"/>
        <v>…</v>
      </c>
    </row>
    <row r="4910" spans="1:7" x14ac:dyDescent="0.3">
      <c r="A4910">
        <v>7.4659375100763192</v>
      </c>
      <c r="B4910">
        <f t="shared" si="475"/>
        <v>8</v>
      </c>
      <c r="C4910">
        <f t="shared" si="472"/>
        <v>0</v>
      </c>
      <c r="D4910">
        <f t="shared" si="473"/>
        <v>888</v>
      </c>
      <c r="E4910">
        <f t="shared" si="476"/>
        <v>888</v>
      </c>
      <c r="F4910">
        <f t="shared" si="474"/>
        <v>1</v>
      </c>
      <c r="G4910" t="str">
        <f t="shared" si="477"/>
        <v>…</v>
      </c>
    </row>
    <row r="4911" spans="1:7" x14ac:dyDescent="0.3">
      <c r="A4911">
        <v>7.4812635732206152</v>
      </c>
      <c r="B4911">
        <f t="shared" si="475"/>
        <v>8</v>
      </c>
      <c r="C4911">
        <f t="shared" si="472"/>
        <v>1.5326063144295965E-2</v>
      </c>
      <c r="D4911">
        <f t="shared" si="473"/>
        <v>889</v>
      </c>
      <c r="E4911">
        <f t="shared" si="476"/>
        <v>889</v>
      </c>
      <c r="F4911">
        <f t="shared" si="474"/>
        <v>1</v>
      </c>
      <c r="G4911" t="str">
        <f t="shared" si="477"/>
        <v>…</v>
      </c>
    </row>
    <row r="4912" spans="1:7" x14ac:dyDescent="0.3">
      <c r="A4912">
        <v>7.4812635732206152</v>
      </c>
      <c r="B4912">
        <f t="shared" si="475"/>
        <v>8</v>
      </c>
      <c r="C4912">
        <f t="shared" si="472"/>
        <v>0</v>
      </c>
      <c r="D4912">
        <f t="shared" si="473"/>
        <v>890</v>
      </c>
      <c r="E4912">
        <f t="shared" si="476"/>
        <v>890</v>
      </c>
      <c r="F4912">
        <f t="shared" si="474"/>
        <v>1</v>
      </c>
      <c r="G4912" t="str">
        <f t="shared" si="477"/>
        <v>…</v>
      </c>
    </row>
    <row r="4913" spans="1:7" x14ac:dyDescent="0.3">
      <c r="A4913">
        <v>7.4812635732206152</v>
      </c>
      <c r="B4913">
        <f t="shared" si="475"/>
        <v>8</v>
      </c>
      <c r="C4913">
        <f t="shared" si="472"/>
        <v>0</v>
      </c>
      <c r="D4913">
        <f t="shared" si="473"/>
        <v>891</v>
      </c>
      <c r="E4913">
        <f t="shared" si="476"/>
        <v>891</v>
      </c>
      <c r="F4913">
        <f t="shared" si="474"/>
        <v>1</v>
      </c>
      <c r="G4913" t="str">
        <f t="shared" si="477"/>
        <v>…</v>
      </c>
    </row>
    <row r="4914" spans="1:7" x14ac:dyDescent="0.3">
      <c r="A4914">
        <v>7.4812635732206152</v>
      </c>
      <c r="B4914">
        <f t="shared" si="475"/>
        <v>8</v>
      </c>
      <c r="C4914">
        <f t="shared" si="472"/>
        <v>0</v>
      </c>
      <c r="D4914">
        <f t="shared" si="473"/>
        <v>892</v>
      </c>
      <c r="E4914">
        <f t="shared" si="476"/>
        <v>892</v>
      </c>
      <c r="F4914">
        <f t="shared" si="474"/>
        <v>1</v>
      </c>
      <c r="G4914" t="str">
        <f t="shared" si="477"/>
        <v>…</v>
      </c>
    </row>
    <row r="4915" spans="1:7" x14ac:dyDescent="0.3">
      <c r="A4915">
        <v>7.4812635732206152</v>
      </c>
      <c r="B4915">
        <f t="shared" si="475"/>
        <v>8</v>
      </c>
      <c r="C4915">
        <f t="shared" si="472"/>
        <v>0</v>
      </c>
      <c r="D4915">
        <f t="shared" si="473"/>
        <v>893</v>
      </c>
      <c r="E4915">
        <f t="shared" si="476"/>
        <v>893</v>
      </c>
      <c r="F4915">
        <f t="shared" si="474"/>
        <v>1</v>
      </c>
      <c r="G4915" t="str">
        <f t="shared" si="477"/>
        <v>…</v>
      </c>
    </row>
    <row r="4916" spans="1:7" x14ac:dyDescent="0.3">
      <c r="A4916">
        <v>7.4812635732206152</v>
      </c>
      <c r="B4916">
        <f t="shared" si="475"/>
        <v>8</v>
      </c>
      <c r="C4916">
        <f t="shared" si="472"/>
        <v>0</v>
      </c>
      <c r="D4916">
        <f t="shared" si="473"/>
        <v>894</v>
      </c>
      <c r="E4916">
        <f t="shared" si="476"/>
        <v>894</v>
      </c>
      <c r="F4916">
        <f t="shared" si="474"/>
        <v>1</v>
      </c>
      <c r="G4916" t="str">
        <f t="shared" si="477"/>
        <v>…</v>
      </c>
    </row>
    <row r="4917" spans="1:7" x14ac:dyDescent="0.3">
      <c r="A4917">
        <v>7.4812635732206152</v>
      </c>
      <c r="B4917">
        <f t="shared" si="475"/>
        <v>8</v>
      </c>
      <c r="C4917">
        <f t="shared" si="472"/>
        <v>0</v>
      </c>
      <c r="D4917">
        <f t="shared" si="473"/>
        <v>895</v>
      </c>
      <c r="E4917">
        <f t="shared" si="476"/>
        <v>895</v>
      </c>
      <c r="F4917">
        <f t="shared" si="474"/>
        <v>1</v>
      </c>
      <c r="G4917" t="str">
        <f t="shared" si="477"/>
        <v>…</v>
      </c>
    </row>
    <row r="4918" spans="1:7" x14ac:dyDescent="0.3">
      <c r="A4918">
        <v>7.4812635732206152</v>
      </c>
      <c r="B4918">
        <f t="shared" si="475"/>
        <v>8</v>
      </c>
      <c r="C4918">
        <f t="shared" si="472"/>
        <v>0</v>
      </c>
      <c r="D4918">
        <f t="shared" si="473"/>
        <v>896</v>
      </c>
      <c r="E4918">
        <f t="shared" si="476"/>
        <v>896</v>
      </c>
      <c r="F4918">
        <f t="shared" si="474"/>
        <v>1</v>
      </c>
      <c r="G4918" t="str">
        <f t="shared" si="477"/>
        <v>…</v>
      </c>
    </row>
    <row r="4919" spans="1:7" x14ac:dyDescent="0.3">
      <c r="A4919">
        <v>7.4812635732206152</v>
      </c>
      <c r="B4919">
        <f t="shared" si="475"/>
        <v>8</v>
      </c>
      <c r="C4919">
        <f t="shared" ref="C4919:C4980" si="478">A4919-A4918</f>
        <v>0</v>
      </c>
      <c r="D4919">
        <f t="shared" ref="D4919:D4980" si="479">D4918+1</f>
        <v>897</v>
      </c>
      <c r="E4919">
        <f t="shared" si="476"/>
        <v>897</v>
      </c>
      <c r="F4919">
        <f t="shared" ref="F4919:F4980" si="480">E4919-E4918</f>
        <v>1</v>
      </c>
      <c r="G4919" t="str">
        <f t="shared" si="477"/>
        <v>…</v>
      </c>
    </row>
    <row r="4920" spans="1:7" x14ac:dyDescent="0.3">
      <c r="A4920">
        <v>7.4812635732206152</v>
      </c>
      <c r="B4920">
        <f t="shared" ref="B4920:B4980" si="481">B4919</f>
        <v>8</v>
      </c>
      <c r="C4920">
        <f t="shared" si="478"/>
        <v>0</v>
      </c>
      <c r="D4920">
        <f t="shared" si="479"/>
        <v>898</v>
      </c>
      <c r="E4920">
        <f t="shared" si="476"/>
        <v>898</v>
      </c>
      <c r="F4920">
        <f t="shared" si="480"/>
        <v>1</v>
      </c>
      <c r="G4920" t="str">
        <f t="shared" si="477"/>
        <v>…</v>
      </c>
    </row>
    <row r="4921" spans="1:7" x14ac:dyDescent="0.3">
      <c r="A4921">
        <v>7.4812635732206152</v>
      </c>
      <c r="B4921">
        <f t="shared" si="481"/>
        <v>8</v>
      </c>
      <c r="C4921">
        <f t="shared" si="478"/>
        <v>0</v>
      </c>
      <c r="D4921">
        <f t="shared" si="479"/>
        <v>899</v>
      </c>
      <c r="E4921">
        <f t="shared" si="476"/>
        <v>899</v>
      </c>
      <c r="F4921">
        <f t="shared" si="480"/>
        <v>1</v>
      </c>
      <c r="G4921" t="str">
        <f t="shared" si="477"/>
        <v>…</v>
      </c>
    </row>
    <row r="4922" spans="1:7" x14ac:dyDescent="0.3">
      <c r="A4922">
        <v>7.4812635732206152</v>
      </c>
      <c r="B4922">
        <f t="shared" si="481"/>
        <v>8</v>
      </c>
      <c r="C4922">
        <f t="shared" si="478"/>
        <v>0</v>
      </c>
      <c r="D4922">
        <f t="shared" si="479"/>
        <v>900</v>
      </c>
      <c r="E4922">
        <f t="shared" si="476"/>
        <v>900</v>
      </c>
      <c r="F4922">
        <f t="shared" si="480"/>
        <v>1</v>
      </c>
      <c r="G4922" t="str">
        <f t="shared" si="477"/>
        <v>…</v>
      </c>
    </row>
    <row r="4923" spans="1:7" x14ac:dyDescent="0.3">
      <c r="A4923">
        <v>7.4812635732206152</v>
      </c>
      <c r="B4923">
        <f t="shared" si="481"/>
        <v>8</v>
      </c>
      <c r="C4923">
        <f t="shared" si="478"/>
        <v>0</v>
      </c>
      <c r="D4923">
        <f t="shared" si="479"/>
        <v>901</v>
      </c>
      <c r="E4923">
        <f t="shared" si="476"/>
        <v>901</v>
      </c>
      <c r="F4923">
        <f t="shared" si="480"/>
        <v>1</v>
      </c>
      <c r="G4923" t="str">
        <f t="shared" si="477"/>
        <v>…</v>
      </c>
    </row>
    <row r="4924" spans="1:7" x14ac:dyDescent="0.3">
      <c r="A4924">
        <v>7.4812635732206152</v>
      </c>
      <c r="B4924">
        <f t="shared" si="481"/>
        <v>8</v>
      </c>
      <c r="C4924">
        <f t="shared" si="478"/>
        <v>0</v>
      </c>
      <c r="D4924">
        <f t="shared" si="479"/>
        <v>902</v>
      </c>
      <c r="E4924">
        <f t="shared" si="476"/>
        <v>902</v>
      </c>
      <c r="F4924">
        <f t="shared" si="480"/>
        <v>1</v>
      </c>
      <c r="G4924" t="str">
        <f t="shared" si="477"/>
        <v>…</v>
      </c>
    </row>
    <row r="4925" spans="1:7" x14ac:dyDescent="0.3">
      <c r="A4925">
        <v>7.4812635732206152</v>
      </c>
      <c r="B4925">
        <f t="shared" si="481"/>
        <v>8</v>
      </c>
      <c r="C4925">
        <f t="shared" si="478"/>
        <v>0</v>
      </c>
      <c r="D4925">
        <f t="shared" si="479"/>
        <v>903</v>
      </c>
      <c r="E4925">
        <f t="shared" si="476"/>
        <v>903</v>
      </c>
      <c r="F4925">
        <f t="shared" si="480"/>
        <v>1</v>
      </c>
      <c r="G4925" t="str">
        <f t="shared" si="477"/>
        <v>…</v>
      </c>
    </row>
    <row r="4926" spans="1:7" x14ac:dyDescent="0.3">
      <c r="A4926">
        <v>7.4812635732206152</v>
      </c>
      <c r="B4926">
        <f t="shared" si="481"/>
        <v>8</v>
      </c>
      <c r="C4926">
        <f t="shared" si="478"/>
        <v>0</v>
      </c>
      <c r="D4926">
        <f t="shared" si="479"/>
        <v>904</v>
      </c>
      <c r="E4926">
        <f t="shared" si="476"/>
        <v>904</v>
      </c>
      <c r="F4926">
        <f t="shared" si="480"/>
        <v>1</v>
      </c>
      <c r="G4926" t="str">
        <f t="shared" si="477"/>
        <v>…</v>
      </c>
    </row>
    <row r="4927" spans="1:7" x14ac:dyDescent="0.3">
      <c r="A4927">
        <v>7.4812635732206152</v>
      </c>
      <c r="B4927">
        <f t="shared" si="481"/>
        <v>8</v>
      </c>
      <c r="C4927">
        <f t="shared" si="478"/>
        <v>0</v>
      </c>
      <c r="D4927">
        <f t="shared" si="479"/>
        <v>905</v>
      </c>
      <c r="E4927">
        <f t="shared" si="476"/>
        <v>905</v>
      </c>
      <c r="F4927">
        <f t="shared" si="480"/>
        <v>1</v>
      </c>
      <c r="G4927" t="str">
        <f t="shared" si="477"/>
        <v>…</v>
      </c>
    </row>
    <row r="4928" spans="1:7" x14ac:dyDescent="0.3">
      <c r="A4928">
        <v>7.4812635732206152</v>
      </c>
      <c r="B4928">
        <f t="shared" si="481"/>
        <v>8</v>
      </c>
      <c r="C4928">
        <f t="shared" si="478"/>
        <v>0</v>
      </c>
      <c r="D4928">
        <f t="shared" si="479"/>
        <v>906</v>
      </c>
      <c r="E4928">
        <f t="shared" si="476"/>
        <v>906</v>
      </c>
      <c r="F4928">
        <f t="shared" si="480"/>
        <v>1</v>
      </c>
      <c r="G4928" t="str">
        <f t="shared" si="477"/>
        <v>…</v>
      </c>
    </row>
    <row r="4929" spans="1:7" x14ac:dyDescent="0.3">
      <c r="A4929">
        <v>7.4812635732206152</v>
      </c>
      <c r="B4929">
        <f t="shared" si="481"/>
        <v>8</v>
      </c>
      <c r="C4929">
        <f t="shared" si="478"/>
        <v>0</v>
      </c>
      <c r="D4929">
        <f t="shared" si="479"/>
        <v>907</v>
      </c>
      <c r="E4929">
        <f t="shared" si="476"/>
        <v>907</v>
      </c>
      <c r="F4929">
        <f t="shared" si="480"/>
        <v>1</v>
      </c>
      <c r="G4929" t="str">
        <f t="shared" si="477"/>
        <v>…</v>
      </c>
    </row>
    <row r="4930" spans="1:7" x14ac:dyDescent="0.3">
      <c r="A4930">
        <v>7.4814385863212056</v>
      </c>
      <c r="B4930">
        <f t="shared" si="481"/>
        <v>8</v>
      </c>
      <c r="C4930">
        <f t="shared" si="478"/>
        <v>1.7501310059042652E-4</v>
      </c>
      <c r="D4930">
        <f t="shared" si="479"/>
        <v>908</v>
      </c>
      <c r="E4930">
        <f t="shared" si="476"/>
        <v>908</v>
      </c>
      <c r="F4930">
        <f t="shared" si="480"/>
        <v>1</v>
      </c>
      <c r="G4930" t="str">
        <f t="shared" si="477"/>
        <v>…</v>
      </c>
    </row>
    <row r="4931" spans="1:7" x14ac:dyDescent="0.3">
      <c r="A4931">
        <v>7.4814385863212056</v>
      </c>
      <c r="B4931">
        <f t="shared" si="481"/>
        <v>8</v>
      </c>
      <c r="C4931">
        <f t="shared" si="478"/>
        <v>0</v>
      </c>
      <c r="D4931">
        <f t="shared" si="479"/>
        <v>909</v>
      </c>
      <c r="E4931">
        <f t="shared" ref="E4931:E4994" si="482">IF(A4931&lt;7,0,D4931)</f>
        <v>909</v>
      </c>
      <c r="F4931">
        <f t="shared" si="480"/>
        <v>1</v>
      </c>
      <c r="G4931" t="str">
        <f t="shared" ref="G4931:G4994" si="483">IF(D4931&lt;50,"A",IF(D4931&lt;100,"B",IF(D4931&lt;150,"C",IF(D4931&lt;200,"D",IF(D4931&lt;250,"E",IF(D4931&lt;305,"F","…"))))))</f>
        <v>…</v>
      </c>
    </row>
    <row r="4932" spans="1:7" x14ac:dyDescent="0.3">
      <c r="A4932">
        <v>7.4814385873676343</v>
      </c>
      <c r="B4932">
        <f t="shared" si="481"/>
        <v>8</v>
      </c>
      <c r="C4932">
        <f t="shared" si="478"/>
        <v>1.0464287214517753E-9</v>
      </c>
      <c r="D4932">
        <f t="shared" si="479"/>
        <v>910</v>
      </c>
      <c r="E4932">
        <f t="shared" si="482"/>
        <v>910</v>
      </c>
      <c r="F4932">
        <f t="shared" si="480"/>
        <v>1</v>
      </c>
      <c r="G4932" t="str">
        <f t="shared" si="483"/>
        <v>…</v>
      </c>
    </row>
    <row r="4933" spans="1:7" x14ac:dyDescent="0.3">
      <c r="A4933">
        <v>7.4814385873676343</v>
      </c>
      <c r="B4933">
        <f t="shared" si="481"/>
        <v>8</v>
      </c>
      <c r="C4933">
        <f t="shared" si="478"/>
        <v>0</v>
      </c>
      <c r="D4933">
        <f t="shared" si="479"/>
        <v>911</v>
      </c>
      <c r="E4933">
        <f t="shared" si="482"/>
        <v>911</v>
      </c>
      <c r="F4933">
        <f t="shared" si="480"/>
        <v>1</v>
      </c>
      <c r="G4933" t="str">
        <f t="shared" si="483"/>
        <v>…</v>
      </c>
    </row>
    <row r="4934" spans="1:7" x14ac:dyDescent="0.3">
      <c r="A4934">
        <v>7.4814385873676343</v>
      </c>
      <c r="B4934">
        <f t="shared" si="481"/>
        <v>8</v>
      </c>
      <c r="C4934">
        <f t="shared" si="478"/>
        <v>0</v>
      </c>
      <c r="D4934">
        <f t="shared" si="479"/>
        <v>912</v>
      </c>
      <c r="E4934">
        <f t="shared" si="482"/>
        <v>912</v>
      </c>
      <c r="F4934">
        <f t="shared" si="480"/>
        <v>1</v>
      </c>
      <c r="G4934" t="str">
        <f t="shared" si="483"/>
        <v>…</v>
      </c>
    </row>
    <row r="4935" spans="1:7" x14ac:dyDescent="0.3">
      <c r="A4935">
        <v>7.4814385873676343</v>
      </c>
      <c r="B4935">
        <f t="shared" si="481"/>
        <v>8</v>
      </c>
      <c r="C4935">
        <f t="shared" si="478"/>
        <v>0</v>
      </c>
      <c r="D4935">
        <f t="shared" si="479"/>
        <v>913</v>
      </c>
      <c r="E4935">
        <f t="shared" si="482"/>
        <v>913</v>
      </c>
      <c r="F4935">
        <f t="shared" si="480"/>
        <v>1</v>
      </c>
      <c r="G4935" t="str">
        <f t="shared" si="483"/>
        <v>…</v>
      </c>
    </row>
    <row r="4936" spans="1:7" x14ac:dyDescent="0.3">
      <c r="A4936">
        <v>7.4814385873676343</v>
      </c>
      <c r="B4936">
        <f t="shared" si="481"/>
        <v>8</v>
      </c>
      <c r="C4936">
        <f t="shared" si="478"/>
        <v>0</v>
      </c>
      <c r="D4936">
        <f t="shared" si="479"/>
        <v>914</v>
      </c>
      <c r="E4936">
        <f t="shared" si="482"/>
        <v>914</v>
      </c>
      <c r="F4936">
        <f t="shared" si="480"/>
        <v>1</v>
      </c>
      <c r="G4936" t="str">
        <f t="shared" si="483"/>
        <v>…</v>
      </c>
    </row>
    <row r="4937" spans="1:7" x14ac:dyDescent="0.3">
      <c r="A4937">
        <v>7.4862161376480021</v>
      </c>
      <c r="B4937">
        <f t="shared" si="481"/>
        <v>8</v>
      </c>
      <c r="C4937">
        <f t="shared" si="478"/>
        <v>4.7775502803677483E-3</v>
      </c>
      <c r="D4937">
        <f t="shared" si="479"/>
        <v>915</v>
      </c>
      <c r="E4937">
        <f t="shared" si="482"/>
        <v>915</v>
      </c>
      <c r="F4937">
        <f t="shared" si="480"/>
        <v>1</v>
      </c>
      <c r="G4937" t="str">
        <f t="shared" si="483"/>
        <v>…</v>
      </c>
    </row>
    <row r="4938" spans="1:7" x14ac:dyDescent="0.3">
      <c r="A4938">
        <v>7.4862161376480021</v>
      </c>
      <c r="B4938">
        <f t="shared" si="481"/>
        <v>8</v>
      </c>
      <c r="C4938">
        <f t="shared" si="478"/>
        <v>0</v>
      </c>
      <c r="D4938">
        <f t="shared" si="479"/>
        <v>916</v>
      </c>
      <c r="E4938">
        <f t="shared" si="482"/>
        <v>916</v>
      </c>
      <c r="F4938">
        <f t="shared" si="480"/>
        <v>1</v>
      </c>
      <c r="G4938" t="str">
        <f t="shared" si="483"/>
        <v>…</v>
      </c>
    </row>
    <row r="4939" spans="1:7" x14ac:dyDescent="0.3">
      <c r="A4939">
        <v>7.4862161376480021</v>
      </c>
      <c r="B4939">
        <f t="shared" si="481"/>
        <v>8</v>
      </c>
      <c r="C4939">
        <f t="shared" si="478"/>
        <v>0</v>
      </c>
      <c r="D4939">
        <f t="shared" si="479"/>
        <v>917</v>
      </c>
      <c r="E4939">
        <f t="shared" si="482"/>
        <v>917</v>
      </c>
      <c r="F4939">
        <f t="shared" si="480"/>
        <v>1</v>
      </c>
      <c r="G4939" t="str">
        <f t="shared" si="483"/>
        <v>…</v>
      </c>
    </row>
    <row r="4940" spans="1:7" x14ac:dyDescent="0.3">
      <c r="A4940">
        <v>7.4862161376480021</v>
      </c>
      <c r="B4940">
        <f t="shared" si="481"/>
        <v>8</v>
      </c>
      <c r="C4940">
        <f t="shared" si="478"/>
        <v>0</v>
      </c>
      <c r="D4940">
        <f t="shared" si="479"/>
        <v>918</v>
      </c>
      <c r="E4940">
        <f t="shared" si="482"/>
        <v>918</v>
      </c>
      <c r="F4940">
        <f t="shared" si="480"/>
        <v>1</v>
      </c>
      <c r="G4940" t="str">
        <f t="shared" si="483"/>
        <v>…</v>
      </c>
    </row>
    <row r="4941" spans="1:7" x14ac:dyDescent="0.3">
      <c r="A4941">
        <v>7.4862161376480021</v>
      </c>
      <c r="B4941">
        <f t="shared" si="481"/>
        <v>8</v>
      </c>
      <c r="C4941">
        <f t="shared" si="478"/>
        <v>0</v>
      </c>
      <c r="D4941">
        <f t="shared" si="479"/>
        <v>919</v>
      </c>
      <c r="E4941">
        <f t="shared" si="482"/>
        <v>919</v>
      </c>
      <c r="F4941">
        <f t="shared" si="480"/>
        <v>1</v>
      </c>
      <c r="G4941" t="str">
        <f t="shared" si="483"/>
        <v>…</v>
      </c>
    </row>
    <row r="4942" spans="1:7" x14ac:dyDescent="0.3">
      <c r="A4942">
        <v>7.4862161376480021</v>
      </c>
      <c r="B4942">
        <f t="shared" si="481"/>
        <v>8</v>
      </c>
      <c r="C4942">
        <f t="shared" si="478"/>
        <v>0</v>
      </c>
      <c r="D4942">
        <f t="shared" si="479"/>
        <v>920</v>
      </c>
      <c r="E4942">
        <f t="shared" si="482"/>
        <v>920</v>
      </c>
      <c r="F4942">
        <f t="shared" si="480"/>
        <v>1</v>
      </c>
      <c r="G4942" t="str">
        <f t="shared" si="483"/>
        <v>…</v>
      </c>
    </row>
    <row r="4943" spans="1:7" x14ac:dyDescent="0.3">
      <c r="A4943">
        <v>7.4862161376480021</v>
      </c>
      <c r="B4943">
        <f t="shared" si="481"/>
        <v>8</v>
      </c>
      <c r="C4943">
        <f t="shared" si="478"/>
        <v>0</v>
      </c>
      <c r="D4943">
        <f t="shared" si="479"/>
        <v>921</v>
      </c>
      <c r="E4943">
        <f t="shared" si="482"/>
        <v>921</v>
      </c>
      <c r="F4943">
        <f t="shared" si="480"/>
        <v>1</v>
      </c>
      <c r="G4943" t="str">
        <f t="shared" si="483"/>
        <v>…</v>
      </c>
    </row>
    <row r="4944" spans="1:7" x14ac:dyDescent="0.3">
      <c r="A4944">
        <v>7.4862161376480021</v>
      </c>
      <c r="B4944">
        <f t="shared" si="481"/>
        <v>8</v>
      </c>
      <c r="C4944">
        <f t="shared" si="478"/>
        <v>0</v>
      </c>
      <c r="D4944">
        <f t="shared" si="479"/>
        <v>922</v>
      </c>
      <c r="E4944">
        <f t="shared" si="482"/>
        <v>922</v>
      </c>
      <c r="F4944">
        <f t="shared" si="480"/>
        <v>1</v>
      </c>
      <c r="G4944" t="str">
        <f t="shared" si="483"/>
        <v>…</v>
      </c>
    </row>
    <row r="4945" spans="1:7" x14ac:dyDescent="0.3">
      <c r="A4945">
        <v>7.4862161376480021</v>
      </c>
      <c r="B4945">
        <f t="shared" si="481"/>
        <v>8</v>
      </c>
      <c r="C4945">
        <f t="shared" si="478"/>
        <v>0</v>
      </c>
      <c r="D4945">
        <f t="shared" si="479"/>
        <v>923</v>
      </c>
      <c r="E4945">
        <f t="shared" si="482"/>
        <v>923</v>
      </c>
      <c r="F4945">
        <f t="shared" si="480"/>
        <v>1</v>
      </c>
      <c r="G4945" t="str">
        <f t="shared" si="483"/>
        <v>…</v>
      </c>
    </row>
    <row r="4946" spans="1:7" x14ac:dyDescent="0.3">
      <c r="A4946">
        <v>7.4862161376480021</v>
      </c>
      <c r="B4946">
        <f t="shared" si="481"/>
        <v>8</v>
      </c>
      <c r="C4946">
        <f t="shared" si="478"/>
        <v>0</v>
      </c>
      <c r="D4946">
        <f t="shared" si="479"/>
        <v>924</v>
      </c>
      <c r="E4946">
        <f t="shared" si="482"/>
        <v>924</v>
      </c>
      <c r="F4946">
        <f t="shared" si="480"/>
        <v>1</v>
      </c>
      <c r="G4946" t="str">
        <f t="shared" si="483"/>
        <v>…</v>
      </c>
    </row>
    <row r="4947" spans="1:7" x14ac:dyDescent="0.3">
      <c r="A4947">
        <v>7.4862161376480021</v>
      </c>
      <c r="B4947">
        <f t="shared" si="481"/>
        <v>8</v>
      </c>
      <c r="C4947">
        <f t="shared" si="478"/>
        <v>0</v>
      </c>
      <c r="D4947">
        <f t="shared" si="479"/>
        <v>925</v>
      </c>
      <c r="E4947">
        <f t="shared" si="482"/>
        <v>925</v>
      </c>
      <c r="F4947">
        <f t="shared" si="480"/>
        <v>1</v>
      </c>
      <c r="G4947" t="str">
        <f t="shared" si="483"/>
        <v>…</v>
      </c>
    </row>
    <row r="4948" spans="1:7" x14ac:dyDescent="0.3">
      <c r="A4948">
        <v>7.4862161376480021</v>
      </c>
      <c r="B4948">
        <f t="shared" si="481"/>
        <v>8</v>
      </c>
      <c r="C4948">
        <f t="shared" si="478"/>
        <v>0</v>
      </c>
      <c r="D4948">
        <f t="shared" si="479"/>
        <v>926</v>
      </c>
      <c r="E4948">
        <f t="shared" si="482"/>
        <v>926</v>
      </c>
      <c r="F4948">
        <f t="shared" si="480"/>
        <v>1</v>
      </c>
      <c r="G4948" t="str">
        <f t="shared" si="483"/>
        <v>…</v>
      </c>
    </row>
    <row r="4949" spans="1:7" x14ac:dyDescent="0.3">
      <c r="A4949">
        <v>7.4862161376480021</v>
      </c>
      <c r="B4949">
        <f t="shared" si="481"/>
        <v>8</v>
      </c>
      <c r="C4949">
        <f t="shared" si="478"/>
        <v>0</v>
      </c>
      <c r="D4949">
        <f t="shared" si="479"/>
        <v>927</v>
      </c>
      <c r="E4949">
        <f t="shared" si="482"/>
        <v>927</v>
      </c>
      <c r="F4949">
        <f t="shared" si="480"/>
        <v>1</v>
      </c>
      <c r="G4949" t="str">
        <f t="shared" si="483"/>
        <v>…</v>
      </c>
    </row>
    <row r="4950" spans="1:7" x14ac:dyDescent="0.3">
      <c r="A4950">
        <v>7.4862161376480021</v>
      </c>
      <c r="B4950">
        <f t="shared" si="481"/>
        <v>8</v>
      </c>
      <c r="C4950">
        <f t="shared" si="478"/>
        <v>0</v>
      </c>
      <c r="D4950">
        <f t="shared" si="479"/>
        <v>928</v>
      </c>
      <c r="E4950">
        <f t="shared" si="482"/>
        <v>928</v>
      </c>
      <c r="F4950">
        <f t="shared" si="480"/>
        <v>1</v>
      </c>
      <c r="G4950" t="str">
        <f t="shared" si="483"/>
        <v>…</v>
      </c>
    </row>
    <row r="4951" spans="1:7" x14ac:dyDescent="0.3">
      <c r="A4951">
        <v>7.4862161376480021</v>
      </c>
      <c r="B4951">
        <f t="shared" si="481"/>
        <v>8</v>
      </c>
      <c r="C4951">
        <f t="shared" si="478"/>
        <v>0</v>
      </c>
      <c r="D4951">
        <f t="shared" si="479"/>
        <v>929</v>
      </c>
      <c r="E4951">
        <f t="shared" si="482"/>
        <v>929</v>
      </c>
      <c r="F4951">
        <f t="shared" si="480"/>
        <v>1</v>
      </c>
      <c r="G4951" t="str">
        <f t="shared" si="483"/>
        <v>…</v>
      </c>
    </row>
    <row r="4952" spans="1:7" x14ac:dyDescent="0.3">
      <c r="A4952">
        <v>7.4862161376480021</v>
      </c>
      <c r="B4952">
        <f t="shared" si="481"/>
        <v>8</v>
      </c>
      <c r="C4952">
        <f t="shared" si="478"/>
        <v>0</v>
      </c>
      <c r="D4952">
        <f t="shared" si="479"/>
        <v>930</v>
      </c>
      <c r="E4952">
        <f t="shared" si="482"/>
        <v>930</v>
      </c>
      <c r="F4952">
        <f t="shared" si="480"/>
        <v>1</v>
      </c>
      <c r="G4952" t="str">
        <f t="shared" si="483"/>
        <v>…</v>
      </c>
    </row>
    <row r="4953" spans="1:7" x14ac:dyDescent="0.3">
      <c r="A4953">
        <v>7.4862161376480021</v>
      </c>
      <c r="B4953">
        <f t="shared" si="481"/>
        <v>8</v>
      </c>
      <c r="C4953">
        <f t="shared" si="478"/>
        <v>0</v>
      </c>
      <c r="D4953">
        <f t="shared" si="479"/>
        <v>931</v>
      </c>
      <c r="E4953">
        <f t="shared" si="482"/>
        <v>931</v>
      </c>
      <c r="F4953">
        <f t="shared" si="480"/>
        <v>1</v>
      </c>
      <c r="G4953" t="str">
        <f t="shared" si="483"/>
        <v>…</v>
      </c>
    </row>
    <row r="4954" spans="1:7" x14ac:dyDescent="0.3">
      <c r="A4954">
        <v>7.4862161376480021</v>
      </c>
      <c r="B4954">
        <f t="shared" si="481"/>
        <v>8</v>
      </c>
      <c r="C4954">
        <f t="shared" si="478"/>
        <v>0</v>
      </c>
      <c r="D4954">
        <f t="shared" si="479"/>
        <v>932</v>
      </c>
      <c r="E4954">
        <f t="shared" si="482"/>
        <v>932</v>
      </c>
      <c r="F4954">
        <f t="shared" si="480"/>
        <v>1</v>
      </c>
      <c r="G4954" t="str">
        <f t="shared" si="483"/>
        <v>…</v>
      </c>
    </row>
    <row r="4955" spans="1:7" x14ac:dyDescent="0.3">
      <c r="A4955">
        <v>7.4862161376480021</v>
      </c>
      <c r="B4955">
        <f t="shared" si="481"/>
        <v>8</v>
      </c>
      <c r="C4955">
        <f t="shared" si="478"/>
        <v>0</v>
      </c>
      <c r="D4955">
        <f t="shared" si="479"/>
        <v>933</v>
      </c>
      <c r="E4955">
        <f t="shared" si="482"/>
        <v>933</v>
      </c>
      <c r="F4955">
        <f t="shared" si="480"/>
        <v>1</v>
      </c>
      <c r="G4955" t="str">
        <f t="shared" si="483"/>
        <v>…</v>
      </c>
    </row>
    <row r="4956" spans="1:7" x14ac:dyDescent="0.3">
      <c r="A4956">
        <v>7.486216137648035</v>
      </c>
      <c r="B4956">
        <f t="shared" si="481"/>
        <v>8</v>
      </c>
      <c r="C4956">
        <f t="shared" si="478"/>
        <v>3.2862601528904634E-14</v>
      </c>
      <c r="D4956">
        <f t="shared" si="479"/>
        <v>934</v>
      </c>
      <c r="E4956">
        <f t="shared" si="482"/>
        <v>934</v>
      </c>
      <c r="F4956">
        <f t="shared" si="480"/>
        <v>1</v>
      </c>
      <c r="G4956" t="str">
        <f t="shared" si="483"/>
        <v>…</v>
      </c>
    </row>
    <row r="4957" spans="1:7" x14ac:dyDescent="0.3">
      <c r="A4957">
        <v>7.486216137648035</v>
      </c>
      <c r="B4957">
        <f t="shared" si="481"/>
        <v>8</v>
      </c>
      <c r="C4957">
        <f t="shared" si="478"/>
        <v>0</v>
      </c>
      <c r="D4957">
        <f t="shared" si="479"/>
        <v>935</v>
      </c>
      <c r="E4957">
        <f t="shared" si="482"/>
        <v>935</v>
      </c>
      <c r="F4957">
        <f t="shared" si="480"/>
        <v>1</v>
      </c>
      <c r="G4957" t="str">
        <f t="shared" si="483"/>
        <v>…</v>
      </c>
    </row>
    <row r="4958" spans="1:7" x14ac:dyDescent="0.3">
      <c r="A4958">
        <v>7.486216137648035</v>
      </c>
      <c r="B4958">
        <f t="shared" si="481"/>
        <v>8</v>
      </c>
      <c r="C4958">
        <f t="shared" si="478"/>
        <v>0</v>
      </c>
      <c r="D4958">
        <f t="shared" si="479"/>
        <v>936</v>
      </c>
      <c r="E4958">
        <f t="shared" si="482"/>
        <v>936</v>
      </c>
      <c r="F4958">
        <f t="shared" si="480"/>
        <v>1</v>
      </c>
      <c r="G4958" t="str">
        <f t="shared" si="483"/>
        <v>…</v>
      </c>
    </row>
    <row r="4959" spans="1:7" x14ac:dyDescent="0.3">
      <c r="A4959">
        <v>7.486216137648035</v>
      </c>
      <c r="B4959">
        <f t="shared" si="481"/>
        <v>8</v>
      </c>
      <c r="C4959">
        <f t="shared" si="478"/>
        <v>0</v>
      </c>
      <c r="D4959">
        <f t="shared" si="479"/>
        <v>937</v>
      </c>
      <c r="E4959">
        <f t="shared" si="482"/>
        <v>937</v>
      </c>
      <c r="F4959">
        <f t="shared" si="480"/>
        <v>1</v>
      </c>
      <c r="G4959" t="str">
        <f t="shared" si="483"/>
        <v>…</v>
      </c>
    </row>
    <row r="4960" spans="1:7" x14ac:dyDescent="0.3">
      <c r="A4960">
        <v>7.486216137648035</v>
      </c>
      <c r="B4960">
        <f t="shared" si="481"/>
        <v>8</v>
      </c>
      <c r="C4960">
        <f t="shared" si="478"/>
        <v>0</v>
      </c>
      <c r="D4960">
        <f t="shared" si="479"/>
        <v>938</v>
      </c>
      <c r="E4960">
        <f t="shared" si="482"/>
        <v>938</v>
      </c>
      <c r="F4960">
        <f t="shared" si="480"/>
        <v>1</v>
      </c>
      <c r="G4960" t="str">
        <f t="shared" si="483"/>
        <v>…</v>
      </c>
    </row>
    <row r="4961" spans="1:7" x14ac:dyDescent="0.3">
      <c r="A4961">
        <v>7.486216137648035</v>
      </c>
      <c r="B4961">
        <f t="shared" si="481"/>
        <v>8</v>
      </c>
      <c r="C4961">
        <f t="shared" si="478"/>
        <v>0</v>
      </c>
      <c r="D4961">
        <f t="shared" si="479"/>
        <v>939</v>
      </c>
      <c r="E4961">
        <f t="shared" si="482"/>
        <v>939</v>
      </c>
      <c r="F4961">
        <f t="shared" si="480"/>
        <v>1</v>
      </c>
      <c r="G4961" t="str">
        <f t="shared" si="483"/>
        <v>…</v>
      </c>
    </row>
    <row r="4962" spans="1:7" x14ac:dyDescent="0.3">
      <c r="A4962">
        <v>7.486216137648035</v>
      </c>
      <c r="B4962">
        <f t="shared" si="481"/>
        <v>8</v>
      </c>
      <c r="C4962">
        <f t="shared" si="478"/>
        <v>0</v>
      </c>
      <c r="D4962">
        <f t="shared" si="479"/>
        <v>940</v>
      </c>
      <c r="E4962">
        <f t="shared" si="482"/>
        <v>940</v>
      </c>
      <c r="F4962">
        <f t="shared" si="480"/>
        <v>1</v>
      </c>
      <c r="G4962" t="str">
        <f t="shared" si="483"/>
        <v>…</v>
      </c>
    </row>
    <row r="4963" spans="1:7" x14ac:dyDescent="0.3">
      <c r="A4963">
        <v>7.486216137648035</v>
      </c>
      <c r="B4963">
        <f t="shared" si="481"/>
        <v>8</v>
      </c>
      <c r="C4963">
        <f t="shared" si="478"/>
        <v>0</v>
      </c>
      <c r="D4963">
        <f t="shared" si="479"/>
        <v>941</v>
      </c>
      <c r="E4963">
        <f t="shared" si="482"/>
        <v>941</v>
      </c>
      <c r="F4963">
        <f t="shared" si="480"/>
        <v>1</v>
      </c>
      <c r="G4963" t="str">
        <f t="shared" si="483"/>
        <v>…</v>
      </c>
    </row>
    <row r="4964" spans="1:7" x14ac:dyDescent="0.3">
      <c r="A4964">
        <v>7.486216137648035</v>
      </c>
      <c r="B4964">
        <f t="shared" si="481"/>
        <v>8</v>
      </c>
      <c r="C4964">
        <f t="shared" si="478"/>
        <v>0</v>
      </c>
      <c r="D4964">
        <f t="shared" si="479"/>
        <v>942</v>
      </c>
      <c r="E4964">
        <f t="shared" si="482"/>
        <v>942</v>
      </c>
      <c r="F4964">
        <f t="shared" si="480"/>
        <v>1</v>
      </c>
      <c r="G4964" t="str">
        <f t="shared" si="483"/>
        <v>…</v>
      </c>
    </row>
    <row r="4965" spans="1:7" x14ac:dyDescent="0.3">
      <c r="A4965">
        <v>7.486216137648035</v>
      </c>
      <c r="B4965">
        <f t="shared" si="481"/>
        <v>8</v>
      </c>
      <c r="C4965">
        <f t="shared" si="478"/>
        <v>0</v>
      </c>
      <c r="D4965">
        <f t="shared" si="479"/>
        <v>943</v>
      </c>
      <c r="E4965">
        <f t="shared" si="482"/>
        <v>943</v>
      </c>
      <c r="F4965">
        <f t="shared" si="480"/>
        <v>1</v>
      </c>
      <c r="G4965" t="str">
        <f t="shared" si="483"/>
        <v>…</v>
      </c>
    </row>
    <row r="4966" spans="1:7" x14ac:dyDescent="0.3">
      <c r="A4966">
        <v>7.486216137648035</v>
      </c>
      <c r="B4966">
        <f t="shared" si="481"/>
        <v>8</v>
      </c>
      <c r="C4966">
        <f t="shared" si="478"/>
        <v>0</v>
      </c>
      <c r="D4966">
        <f t="shared" si="479"/>
        <v>944</v>
      </c>
      <c r="E4966">
        <f t="shared" si="482"/>
        <v>944</v>
      </c>
      <c r="F4966">
        <f t="shared" si="480"/>
        <v>1</v>
      </c>
      <c r="G4966" t="str">
        <f t="shared" si="483"/>
        <v>…</v>
      </c>
    </row>
    <row r="4967" spans="1:7" x14ac:dyDescent="0.3">
      <c r="A4967">
        <v>7.486216137648035</v>
      </c>
      <c r="B4967">
        <f t="shared" si="481"/>
        <v>8</v>
      </c>
      <c r="C4967">
        <f t="shared" si="478"/>
        <v>0</v>
      </c>
      <c r="D4967">
        <f t="shared" si="479"/>
        <v>945</v>
      </c>
      <c r="E4967">
        <f t="shared" si="482"/>
        <v>945</v>
      </c>
      <c r="F4967">
        <f t="shared" si="480"/>
        <v>1</v>
      </c>
      <c r="G4967" t="str">
        <f t="shared" si="483"/>
        <v>…</v>
      </c>
    </row>
    <row r="4968" spans="1:7" x14ac:dyDescent="0.3">
      <c r="A4968">
        <v>7.4863043319411355</v>
      </c>
      <c r="B4968">
        <f t="shared" si="481"/>
        <v>8</v>
      </c>
      <c r="C4968">
        <f t="shared" si="478"/>
        <v>8.8194293100585242E-5</v>
      </c>
      <c r="D4968">
        <f t="shared" si="479"/>
        <v>946</v>
      </c>
      <c r="E4968">
        <f t="shared" si="482"/>
        <v>946</v>
      </c>
      <c r="F4968">
        <f t="shared" si="480"/>
        <v>1</v>
      </c>
      <c r="G4968" t="str">
        <f t="shared" si="483"/>
        <v>…</v>
      </c>
    </row>
    <row r="4969" spans="1:7" x14ac:dyDescent="0.3">
      <c r="A4969">
        <v>7.4863043319411355</v>
      </c>
      <c r="B4969">
        <f t="shared" si="481"/>
        <v>8</v>
      </c>
      <c r="C4969">
        <f t="shared" si="478"/>
        <v>0</v>
      </c>
      <c r="D4969">
        <f t="shared" si="479"/>
        <v>947</v>
      </c>
      <c r="E4969">
        <f t="shared" si="482"/>
        <v>947</v>
      </c>
      <c r="F4969">
        <f t="shared" si="480"/>
        <v>1</v>
      </c>
      <c r="G4969" t="str">
        <f t="shared" si="483"/>
        <v>…</v>
      </c>
    </row>
    <row r="4970" spans="1:7" x14ac:dyDescent="0.3">
      <c r="A4970">
        <v>7.4863043319411355</v>
      </c>
      <c r="B4970">
        <f t="shared" si="481"/>
        <v>8</v>
      </c>
      <c r="C4970">
        <f t="shared" si="478"/>
        <v>0</v>
      </c>
      <c r="D4970">
        <f t="shared" si="479"/>
        <v>948</v>
      </c>
      <c r="E4970">
        <f t="shared" si="482"/>
        <v>948</v>
      </c>
      <c r="F4970">
        <f t="shared" si="480"/>
        <v>1</v>
      </c>
      <c r="G4970" t="str">
        <f t="shared" si="483"/>
        <v>…</v>
      </c>
    </row>
    <row r="4971" spans="1:7" x14ac:dyDescent="0.3">
      <c r="A4971">
        <v>7.4863043319411355</v>
      </c>
      <c r="B4971">
        <f t="shared" si="481"/>
        <v>8</v>
      </c>
      <c r="C4971">
        <f t="shared" si="478"/>
        <v>0</v>
      </c>
      <c r="D4971">
        <f t="shared" si="479"/>
        <v>949</v>
      </c>
      <c r="E4971">
        <f t="shared" si="482"/>
        <v>949</v>
      </c>
      <c r="F4971">
        <f t="shared" si="480"/>
        <v>1</v>
      </c>
      <c r="G4971" t="str">
        <f t="shared" si="483"/>
        <v>…</v>
      </c>
    </row>
    <row r="4972" spans="1:7" x14ac:dyDescent="0.3">
      <c r="A4972">
        <v>7.4863043319411355</v>
      </c>
      <c r="B4972">
        <f t="shared" si="481"/>
        <v>8</v>
      </c>
      <c r="C4972">
        <f t="shared" si="478"/>
        <v>0</v>
      </c>
      <c r="D4972">
        <f t="shared" si="479"/>
        <v>950</v>
      </c>
      <c r="E4972">
        <f t="shared" si="482"/>
        <v>950</v>
      </c>
      <c r="F4972">
        <f t="shared" si="480"/>
        <v>1</v>
      </c>
      <c r="G4972" t="str">
        <f t="shared" si="483"/>
        <v>…</v>
      </c>
    </row>
    <row r="4973" spans="1:7" x14ac:dyDescent="0.3">
      <c r="A4973">
        <v>7.4863043319411355</v>
      </c>
      <c r="B4973">
        <f t="shared" si="481"/>
        <v>8</v>
      </c>
      <c r="C4973">
        <f t="shared" si="478"/>
        <v>0</v>
      </c>
      <c r="D4973">
        <f t="shared" si="479"/>
        <v>951</v>
      </c>
      <c r="E4973">
        <f t="shared" si="482"/>
        <v>951</v>
      </c>
      <c r="F4973">
        <f t="shared" si="480"/>
        <v>1</v>
      </c>
      <c r="G4973" t="str">
        <f t="shared" si="483"/>
        <v>…</v>
      </c>
    </row>
    <row r="4974" spans="1:7" x14ac:dyDescent="0.3">
      <c r="A4974">
        <v>7.4863043319411355</v>
      </c>
      <c r="B4974">
        <f t="shared" si="481"/>
        <v>8</v>
      </c>
      <c r="C4974">
        <f t="shared" si="478"/>
        <v>0</v>
      </c>
      <c r="D4974">
        <f t="shared" si="479"/>
        <v>952</v>
      </c>
      <c r="E4974">
        <f t="shared" si="482"/>
        <v>952</v>
      </c>
      <c r="F4974">
        <f t="shared" si="480"/>
        <v>1</v>
      </c>
      <c r="G4974" t="str">
        <f t="shared" si="483"/>
        <v>…</v>
      </c>
    </row>
    <row r="4975" spans="1:7" x14ac:dyDescent="0.3">
      <c r="A4975">
        <v>7.4863043319411355</v>
      </c>
      <c r="B4975">
        <f t="shared" si="481"/>
        <v>8</v>
      </c>
      <c r="C4975">
        <f t="shared" si="478"/>
        <v>0</v>
      </c>
      <c r="D4975">
        <f t="shared" si="479"/>
        <v>953</v>
      </c>
      <c r="E4975">
        <f t="shared" si="482"/>
        <v>953</v>
      </c>
      <c r="F4975">
        <f t="shared" si="480"/>
        <v>1</v>
      </c>
      <c r="G4975" t="str">
        <f t="shared" si="483"/>
        <v>…</v>
      </c>
    </row>
    <row r="4976" spans="1:7" x14ac:dyDescent="0.3">
      <c r="A4976">
        <v>7.4863344606748061</v>
      </c>
      <c r="B4976">
        <f t="shared" si="481"/>
        <v>8</v>
      </c>
      <c r="C4976">
        <f t="shared" si="478"/>
        <v>3.0128733670586882E-5</v>
      </c>
      <c r="D4976">
        <f t="shared" si="479"/>
        <v>954</v>
      </c>
      <c r="E4976">
        <f t="shared" si="482"/>
        <v>954</v>
      </c>
      <c r="F4976">
        <f t="shared" si="480"/>
        <v>1</v>
      </c>
      <c r="G4976" t="str">
        <f t="shared" si="483"/>
        <v>…</v>
      </c>
    </row>
    <row r="4977" spans="1:7" x14ac:dyDescent="0.3">
      <c r="A4977">
        <v>7.4863344606748061</v>
      </c>
      <c r="B4977">
        <f t="shared" si="481"/>
        <v>8</v>
      </c>
      <c r="C4977">
        <f t="shared" si="478"/>
        <v>0</v>
      </c>
      <c r="D4977">
        <f t="shared" si="479"/>
        <v>955</v>
      </c>
      <c r="E4977">
        <f t="shared" si="482"/>
        <v>955</v>
      </c>
      <c r="F4977">
        <f t="shared" si="480"/>
        <v>1</v>
      </c>
      <c r="G4977" t="str">
        <f t="shared" si="483"/>
        <v>…</v>
      </c>
    </row>
    <row r="4978" spans="1:7" x14ac:dyDescent="0.3">
      <c r="A4978">
        <v>7.4863344606748061</v>
      </c>
      <c r="B4978">
        <f t="shared" si="481"/>
        <v>8</v>
      </c>
      <c r="C4978">
        <f t="shared" si="478"/>
        <v>0</v>
      </c>
      <c r="D4978">
        <f t="shared" si="479"/>
        <v>956</v>
      </c>
      <c r="E4978">
        <f t="shared" si="482"/>
        <v>956</v>
      </c>
      <c r="F4978">
        <f t="shared" si="480"/>
        <v>1</v>
      </c>
      <c r="G4978" t="str">
        <f t="shared" si="483"/>
        <v>…</v>
      </c>
    </row>
    <row r="4979" spans="1:7" x14ac:dyDescent="0.3">
      <c r="A4979">
        <v>7.4863344606748061</v>
      </c>
      <c r="B4979">
        <f t="shared" si="481"/>
        <v>8</v>
      </c>
      <c r="C4979">
        <f t="shared" si="478"/>
        <v>0</v>
      </c>
      <c r="D4979">
        <f t="shared" si="479"/>
        <v>957</v>
      </c>
      <c r="E4979">
        <f t="shared" si="482"/>
        <v>957</v>
      </c>
      <c r="F4979">
        <f t="shared" si="480"/>
        <v>1</v>
      </c>
      <c r="G4979" t="str">
        <f t="shared" si="483"/>
        <v>…</v>
      </c>
    </row>
    <row r="4980" spans="1:7" x14ac:dyDescent="0.3">
      <c r="A4980">
        <v>7.8923221133914234</v>
      </c>
      <c r="B4980">
        <f t="shared" si="481"/>
        <v>8</v>
      </c>
      <c r="C4980">
        <f t="shared" si="478"/>
        <v>0.4059876527166173</v>
      </c>
      <c r="D4980">
        <f t="shared" si="479"/>
        <v>958</v>
      </c>
      <c r="E4980">
        <f t="shared" si="482"/>
        <v>958</v>
      </c>
      <c r="F4980">
        <f t="shared" si="480"/>
        <v>1</v>
      </c>
      <c r="G4980" t="str">
        <f t="shared" si="483"/>
        <v>…</v>
      </c>
    </row>
    <row r="4981" spans="1:7" x14ac:dyDescent="0.3">
      <c r="A4981">
        <v>0</v>
      </c>
      <c r="B4981">
        <v>9</v>
      </c>
      <c r="C4981">
        <v>0</v>
      </c>
      <c r="D4981">
        <v>0</v>
      </c>
      <c r="E4981">
        <f t="shared" si="482"/>
        <v>0</v>
      </c>
      <c r="F4981">
        <v>0</v>
      </c>
      <c r="G4981" t="str">
        <f t="shared" si="483"/>
        <v>A</v>
      </c>
    </row>
    <row r="4982" spans="1:7" x14ac:dyDescent="0.3">
      <c r="A4982">
        <v>7.3717114585264777E-29</v>
      </c>
      <c r="B4982">
        <f t="shared" ref="B4982:B5045" si="484">B4981</f>
        <v>9</v>
      </c>
      <c r="C4982">
        <f t="shared" ref="C4982:C5045" si="485">A4982-A4981</f>
        <v>7.3717114585264777E-29</v>
      </c>
      <c r="D4982">
        <f t="shared" ref="D4982:D5045" si="486">D4981+1</f>
        <v>1</v>
      </c>
      <c r="E4982">
        <f t="shared" si="482"/>
        <v>0</v>
      </c>
      <c r="F4982">
        <f t="shared" ref="F4982:F5045" si="487">E4982-E4981</f>
        <v>0</v>
      </c>
      <c r="G4982" t="str">
        <f t="shared" si="483"/>
        <v>A</v>
      </c>
    </row>
    <row r="4983" spans="1:7" x14ac:dyDescent="0.3">
      <c r="A4983">
        <v>7.3717114585264777E-29</v>
      </c>
      <c r="B4983">
        <f t="shared" si="484"/>
        <v>9</v>
      </c>
      <c r="C4983">
        <f t="shared" si="485"/>
        <v>0</v>
      </c>
      <c r="D4983">
        <f t="shared" si="486"/>
        <v>2</v>
      </c>
      <c r="E4983">
        <f t="shared" si="482"/>
        <v>0</v>
      </c>
      <c r="F4983">
        <f t="shared" si="487"/>
        <v>0</v>
      </c>
      <c r="G4983" t="str">
        <f t="shared" si="483"/>
        <v>A</v>
      </c>
    </row>
    <row r="4984" spans="1:7" x14ac:dyDescent="0.3">
      <c r="A4984">
        <v>7.3717114585264777E-29</v>
      </c>
      <c r="B4984">
        <f t="shared" si="484"/>
        <v>9</v>
      </c>
      <c r="C4984">
        <f t="shared" si="485"/>
        <v>0</v>
      </c>
      <c r="D4984">
        <f t="shared" si="486"/>
        <v>3</v>
      </c>
      <c r="E4984">
        <f t="shared" si="482"/>
        <v>0</v>
      </c>
      <c r="F4984">
        <f t="shared" si="487"/>
        <v>0</v>
      </c>
      <c r="G4984" t="str">
        <f t="shared" si="483"/>
        <v>A</v>
      </c>
    </row>
    <row r="4985" spans="1:7" x14ac:dyDescent="0.3">
      <c r="A4985">
        <v>7.3717114585264777E-29</v>
      </c>
      <c r="B4985">
        <f t="shared" si="484"/>
        <v>9</v>
      </c>
      <c r="C4985">
        <f t="shared" si="485"/>
        <v>0</v>
      </c>
      <c r="D4985">
        <f t="shared" si="486"/>
        <v>4</v>
      </c>
      <c r="E4985">
        <f t="shared" si="482"/>
        <v>0</v>
      </c>
      <c r="F4985">
        <f t="shared" si="487"/>
        <v>0</v>
      </c>
      <c r="G4985" t="str">
        <f t="shared" si="483"/>
        <v>A</v>
      </c>
    </row>
    <row r="4986" spans="1:7" x14ac:dyDescent="0.3">
      <c r="A4986">
        <v>7.3717114585264777E-29</v>
      </c>
      <c r="B4986">
        <f t="shared" si="484"/>
        <v>9</v>
      </c>
      <c r="C4986">
        <f t="shared" si="485"/>
        <v>0</v>
      </c>
      <c r="D4986">
        <f t="shared" si="486"/>
        <v>5</v>
      </c>
      <c r="E4986">
        <f t="shared" si="482"/>
        <v>0</v>
      </c>
      <c r="F4986">
        <f t="shared" si="487"/>
        <v>0</v>
      </c>
      <c r="G4986" t="str">
        <f t="shared" si="483"/>
        <v>A</v>
      </c>
    </row>
    <row r="4987" spans="1:7" x14ac:dyDescent="0.3">
      <c r="A4987">
        <v>7.4415963150483347E-14</v>
      </c>
      <c r="B4987">
        <f t="shared" si="484"/>
        <v>9</v>
      </c>
      <c r="C4987">
        <f t="shared" si="485"/>
        <v>7.4415963150483271E-14</v>
      </c>
      <c r="D4987">
        <f t="shared" si="486"/>
        <v>6</v>
      </c>
      <c r="E4987">
        <f t="shared" si="482"/>
        <v>0</v>
      </c>
      <c r="F4987">
        <f t="shared" si="487"/>
        <v>0</v>
      </c>
      <c r="G4987" t="str">
        <f t="shared" si="483"/>
        <v>A</v>
      </c>
    </row>
    <row r="4988" spans="1:7" x14ac:dyDescent="0.3">
      <c r="A4988">
        <v>7.4415963150483347E-14</v>
      </c>
      <c r="B4988">
        <f t="shared" si="484"/>
        <v>9</v>
      </c>
      <c r="C4988">
        <f t="shared" si="485"/>
        <v>0</v>
      </c>
      <c r="D4988">
        <f t="shared" si="486"/>
        <v>7</v>
      </c>
      <c r="E4988">
        <f t="shared" si="482"/>
        <v>0</v>
      </c>
      <c r="F4988">
        <f t="shared" si="487"/>
        <v>0</v>
      </c>
      <c r="G4988" t="str">
        <f t="shared" si="483"/>
        <v>A</v>
      </c>
    </row>
    <row r="4989" spans="1:7" x14ac:dyDescent="0.3">
      <c r="A4989">
        <v>7.4415963150483347E-14</v>
      </c>
      <c r="B4989">
        <f t="shared" si="484"/>
        <v>9</v>
      </c>
      <c r="C4989">
        <f t="shared" si="485"/>
        <v>0</v>
      </c>
      <c r="D4989">
        <f t="shared" si="486"/>
        <v>8</v>
      </c>
      <c r="E4989">
        <f t="shared" si="482"/>
        <v>0</v>
      </c>
      <c r="F4989">
        <f t="shared" si="487"/>
        <v>0</v>
      </c>
      <c r="G4989" t="str">
        <f t="shared" si="483"/>
        <v>A</v>
      </c>
    </row>
    <row r="4990" spans="1:7" x14ac:dyDescent="0.3">
      <c r="A4990">
        <v>7.4415963150483347E-14</v>
      </c>
      <c r="B4990">
        <f t="shared" si="484"/>
        <v>9</v>
      </c>
      <c r="C4990">
        <f t="shared" si="485"/>
        <v>0</v>
      </c>
      <c r="D4990">
        <f t="shared" si="486"/>
        <v>9</v>
      </c>
      <c r="E4990">
        <f t="shared" si="482"/>
        <v>0</v>
      </c>
      <c r="F4990">
        <f t="shared" si="487"/>
        <v>0</v>
      </c>
      <c r="G4990" t="str">
        <f t="shared" si="483"/>
        <v>A</v>
      </c>
    </row>
    <row r="4991" spans="1:7" x14ac:dyDescent="0.3">
      <c r="A4991">
        <v>7.4415963150483347E-14</v>
      </c>
      <c r="B4991">
        <f t="shared" si="484"/>
        <v>9</v>
      </c>
      <c r="C4991">
        <f t="shared" si="485"/>
        <v>0</v>
      </c>
      <c r="D4991">
        <f t="shared" si="486"/>
        <v>10</v>
      </c>
      <c r="E4991">
        <f t="shared" si="482"/>
        <v>0</v>
      </c>
      <c r="F4991">
        <f t="shared" si="487"/>
        <v>0</v>
      </c>
      <c r="G4991" t="str">
        <f t="shared" si="483"/>
        <v>A</v>
      </c>
    </row>
    <row r="4992" spans="1:7" x14ac:dyDescent="0.3">
      <c r="A4992">
        <v>7.4415963436393386E-14</v>
      </c>
      <c r="B4992">
        <f t="shared" si="484"/>
        <v>9</v>
      </c>
      <c r="C4992">
        <f t="shared" si="485"/>
        <v>2.8591003856642116E-22</v>
      </c>
      <c r="D4992">
        <f t="shared" si="486"/>
        <v>11</v>
      </c>
      <c r="E4992">
        <f t="shared" si="482"/>
        <v>0</v>
      </c>
      <c r="F4992">
        <f t="shared" si="487"/>
        <v>0</v>
      </c>
      <c r="G4992" t="str">
        <f t="shared" si="483"/>
        <v>A</v>
      </c>
    </row>
    <row r="4993" spans="1:7" x14ac:dyDescent="0.3">
      <c r="A4993">
        <v>7.4415963436393386E-14</v>
      </c>
      <c r="B4993">
        <f t="shared" si="484"/>
        <v>9</v>
      </c>
      <c r="C4993">
        <f t="shared" si="485"/>
        <v>0</v>
      </c>
      <c r="D4993">
        <f t="shared" si="486"/>
        <v>12</v>
      </c>
      <c r="E4993">
        <f t="shared" si="482"/>
        <v>0</v>
      </c>
      <c r="F4993">
        <f t="shared" si="487"/>
        <v>0</v>
      </c>
      <c r="G4993" t="str">
        <f t="shared" si="483"/>
        <v>A</v>
      </c>
    </row>
    <row r="4994" spans="1:7" x14ac:dyDescent="0.3">
      <c r="A4994">
        <v>7.6919284697661241E-8</v>
      </c>
      <c r="B4994">
        <f t="shared" si="484"/>
        <v>9</v>
      </c>
      <c r="C4994">
        <f t="shared" si="485"/>
        <v>7.691921028169781E-8</v>
      </c>
      <c r="D4994">
        <f t="shared" si="486"/>
        <v>13</v>
      </c>
      <c r="E4994">
        <f t="shared" si="482"/>
        <v>0</v>
      </c>
      <c r="F4994">
        <f t="shared" si="487"/>
        <v>0</v>
      </c>
      <c r="G4994" t="str">
        <f t="shared" si="483"/>
        <v>A</v>
      </c>
    </row>
    <row r="4995" spans="1:7" x14ac:dyDescent="0.3">
      <c r="A4995">
        <v>7.6919284697661241E-8</v>
      </c>
      <c r="B4995">
        <f t="shared" si="484"/>
        <v>9</v>
      </c>
      <c r="C4995">
        <f t="shared" si="485"/>
        <v>0</v>
      </c>
      <c r="D4995">
        <f t="shared" si="486"/>
        <v>14</v>
      </c>
      <c r="E4995">
        <f t="shared" ref="E4995:E5058" si="488">IF(A4995&lt;7,0,D4995)</f>
        <v>0</v>
      </c>
      <c r="F4995">
        <f t="shared" si="487"/>
        <v>0</v>
      </c>
      <c r="G4995" t="str">
        <f t="shared" ref="G4995:G5058" si="489">IF(D4995&lt;50,"A",IF(D4995&lt;100,"B",IF(D4995&lt;150,"C",IF(D4995&lt;200,"D",IF(D4995&lt;250,"E",IF(D4995&lt;305,"F","…"))))))</f>
        <v>A</v>
      </c>
    </row>
    <row r="4996" spans="1:7" x14ac:dyDescent="0.3">
      <c r="A4996">
        <v>7.6919284697661241E-8</v>
      </c>
      <c r="B4996">
        <f t="shared" si="484"/>
        <v>9</v>
      </c>
      <c r="C4996">
        <f t="shared" si="485"/>
        <v>0</v>
      </c>
      <c r="D4996">
        <f t="shared" si="486"/>
        <v>15</v>
      </c>
      <c r="E4996">
        <f t="shared" si="488"/>
        <v>0</v>
      </c>
      <c r="F4996">
        <f t="shared" si="487"/>
        <v>0</v>
      </c>
      <c r="G4996" t="str">
        <f t="shared" si="489"/>
        <v>A</v>
      </c>
    </row>
    <row r="4997" spans="1:7" x14ac:dyDescent="0.3">
      <c r="A4997">
        <v>2.0317641602541911E-7</v>
      </c>
      <c r="B4997">
        <f t="shared" si="484"/>
        <v>9</v>
      </c>
      <c r="C4997">
        <f t="shared" si="485"/>
        <v>1.2625713132775785E-7</v>
      </c>
      <c r="D4997">
        <f t="shared" si="486"/>
        <v>16</v>
      </c>
      <c r="E4997">
        <f t="shared" si="488"/>
        <v>0</v>
      </c>
      <c r="F4997">
        <f t="shared" si="487"/>
        <v>0</v>
      </c>
      <c r="G4997" t="str">
        <f t="shared" si="489"/>
        <v>A</v>
      </c>
    </row>
    <row r="4998" spans="1:7" x14ac:dyDescent="0.3">
      <c r="A4998">
        <v>2.0317641602541911E-7</v>
      </c>
      <c r="B4998">
        <f t="shared" si="484"/>
        <v>9</v>
      </c>
      <c r="C4998">
        <f t="shared" si="485"/>
        <v>0</v>
      </c>
      <c r="D4998">
        <f t="shared" si="486"/>
        <v>17</v>
      </c>
      <c r="E4998">
        <f t="shared" si="488"/>
        <v>0</v>
      </c>
      <c r="F4998">
        <f t="shared" si="487"/>
        <v>0</v>
      </c>
      <c r="G4998" t="str">
        <f t="shared" si="489"/>
        <v>A</v>
      </c>
    </row>
    <row r="4999" spans="1:7" x14ac:dyDescent="0.3">
      <c r="A4999">
        <v>2.0317641602541911E-7</v>
      </c>
      <c r="B4999">
        <f t="shared" si="484"/>
        <v>9</v>
      </c>
      <c r="C4999">
        <f t="shared" si="485"/>
        <v>0</v>
      </c>
      <c r="D4999">
        <f t="shared" si="486"/>
        <v>18</v>
      </c>
      <c r="E4999">
        <f t="shared" si="488"/>
        <v>0</v>
      </c>
      <c r="F4999">
        <f t="shared" si="487"/>
        <v>0</v>
      </c>
      <c r="G4999" t="str">
        <f t="shared" si="489"/>
        <v>A</v>
      </c>
    </row>
    <row r="5000" spans="1:7" x14ac:dyDescent="0.3">
      <c r="A5000">
        <v>2.0317641602541911E-7</v>
      </c>
      <c r="B5000">
        <f t="shared" si="484"/>
        <v>9</v>
      </c>
      <c r="C5000">
        <f t="shared" si="485"/>
        <v>0</v>
      </c>
      <c r="D5000">
        <f t="shared" si="486"/>
        <v>19</v>
      </c>
      <c r="E5000">
        <f t="shared" si="488"/>
        <v>0</v>
      </c>
      <c r="F5000">
        <f t="shared" si="487"/>
        <v>0</v>
      </c>
      <c r="G5000" t="str">
        <f t="shared" si="489"/>
        <v>A</v>
      </c>
    </row>
    <row r="5001" spans="1:7" x14ac:dyDescent="0.3">
      <c r="A5001">
        <v>2.0317641602541911E-7</v>
      </c>
      <c r="B5001">
        <f t="shared" si="484"/>
        <v>9</v>
      </c>
      <c r="C5001">
        <f t="shared" si="485"/>
        <v>0</v>
      </c>
      <c r="D5001">
        <f t="shared" si="486"/>
        <v>20</v>
      </c>
      <c r="E5001">
        <f t="shared" si="488"/>
        <v>0</v>
      </c>
      <c r="F5001">
        <f t="shared" si="487"/>
        <v>0</v>
      </c>
      <c r="G5001" t="str">
        <f t="shared" si="489"/>
        <v>A</v>
      </c>
    </row>
    <row r="5002" spans="1:7" x14ac:dyDescent="0.3">
      <c r="A5002">
        <v>2.0317641602541911E-7</v>
      </c>
      <c r="B5002">
        <f t="shared" si="484"/>
        <v>9</v>
      </c>
      <c r="C5002">
        <f t="shared" si="485"/>
        <v>0</v>
      </c>
      <c r="D5002">
        <f t="shared" si="486"/>
        <v>21</v>
      </c>
      <c r="E5002">
        <f t="shared" si="488"/>
        <v>0</v>
      </c>
      <c r="F5002">
        <f t="shared" si="487"/>
        <v>0</v>
      </c>
      <c r="G5002" t="str">
        <f t="shared" si="489"/>
        <v>A</v>
      </c>
    </row>
    <row r="5003" spans="1:7" x14ac:dyDescent="0.3">
      <c r="A5003">
        <v>2.0317641602541911E-7</v>
      </c>
      <c r="B5003">
        <f t="shared" si="484"/>
        <v>9</v>
      </c>
      <c r="C5003">
        <f t="shared" si="485"/>
        <v>0</v>
      </c>
      <c r="D5003">
        <f t="shared" si="486"/>
        <v>22</v>
      </c>
      <c r="E5003">
        <f t="shared" si="488"/>
        <v>0</v>
      </c>
      <c r="F5003">
        <f t="shared" si="487"/>
        <v>0</v>
      </c>
      <c r="G5003" t="str">
        <f t="shared" si="489"/>
        <v>A</v>
      </c>
    </row>
    <row r="5004" spans="1:7" x14ac:dyDescent="0.3">
      <c r="A5004">
        <v>2.0317641602541911E-7</v>
      </c>
      <c r="B5004">
        <f t="shared" si="484"/>
        <v>9</v>
      </c>
      <c r="C5004">
        <f t="shared" si="485"/>
        <v>0</v>
      </c>
      <c r="D5004">
        <f t="shared" si="486"/>
        <v>23</v>
      </c>
      <c r="E5004">
        <f t="shared" si="488"/>
        <v>0</v>
      </c>
      <c r="F5004">
        <f t="shared" si="487"/>
        <v>0</v>
      </c>
      <c r="G5004" t="str">
        <f t="shared" si="489"/>
        <v>A</v>
      </c>
    </row>
    <row r="5005" spans="1:7" x14ac:dyDescent="0.3">
      <c r="A5005">
        <v>2.0317641602541911E-7</v>
      </c>
      <c r="B5005">
        <f t="shared" si="484"/>
        <v>9</v>
      </c>
      <c r="C5005">
        <f t="shared" si="485"/>
        <v>0</v>
      </c>
      <c r="D5005">
        <f t="shared" si="486"/>
        <v>24</v>
      </c>
      <c r="E5005">
        <f t="shared" si="488"/>
        <v>0</v>
      </c>
      <c r="F5005">
        <f t="shared" si="487"/>
        <v>0</v>
      </c>
      <c r="G5005" t="str">
        <f t="shared" si="489"/>
        <v>A</v>
      </c>
    </row>
    <row r="5006" spans="1:7" x14ac:dyDescent="0.3">
      <c r="A5006">
        <v>2.0317641602541911E-7</v>
      </c>
      <c r="B5006">
        <f t="shared" si="484"/>
        <v>9</v>
      </c>
      <c r="C5006">
        <f t="shared" si="485"/>
        <v>0</v>
      </c>
      <c r="D5006">
        <f t="shared" si="486"/>
        <v>25</v>
      </c>
      <c r="E5006">
        <f t="shared" si="488"/>
        <v>0</v>
      </c>
      <c r="F5006">
        <f t="shared" si="487"/>
        <v>0</v>
      </c>
      <c r="G5006" t="str">
        <f t="shared" si="489"/>
        <v>A</v>
      </c>
    </row>
    <row r="5007" spans="1:7" x14ac:dyDescent="0.3">
      <c r="A5007">
        <v>2.0317641602541911E-7</v>
      </c>
      <c r="B5007">
        <f t="shared" si="484"/>
        <v>9</v>
      </c>
      <c r="C5007">
        <f t="shared" si="485"/>
        <v>0</v>
      </c>
      <c r="D5007">
        <f t="shared" si="486"/>
        <v>26</v>
      </c>
      <c r="E5007">
        <f t="shared" si="488"/>
        <v>0</v>
      </c>
      <c r="F5007">
        <f t="shared" si="487"/>
        <v>0</v>
      </c>
      <c r="G5007" t="str">
        <f t="shared" si="489"/>
        <v>A</v>
      </c>
    </row>
    <row r="5008" spans="1:7" x14ac:dyDescent="0.3">
      <c r="A5008">
        <v>1.1863655330975229E-3</v>
      </c>
      <c r="B5008">
        <f t="shared" si="484"/>
        <v>9</v>
      </c>
      <c r="C5008">
        <f t="shared" si="485"/>
        <v>1.1861623566814974E-3</v>
      </c>
      <c r="D5008">
        <f t="shared" si="486"/>
        <v>27</v>
      </c>
      <c r="E5008">
        <f t="shared" si="488"/>
        <v>0</v>
      </c>
      <c r="F5008">
        <f t="shared" si="487"/>
        <v>0</v>
      </c>
      <c r="G5008" t="str">
        <f t="shared" si="489"/>
        <v>A</v>
      </c>
    </row>
    <row r="5009" spans="1:7" x14ac:dyDescent="0.3">
      <c r="A5009">
        <v>1.1863655330975229E-3</v>
      </c>
      <c r="B5009">
        <f t="shared" si="484"/>
        <v>9</v>
      </c>
      <c r="C5009">
        <f t="shared" si="485"/>
        <v>0</v>
      </c>
      <c r="D5009">
        <f t="shared" si="486"/>
        <v>28</v>
      </c>
      <c r="E5009">
        <f t="shared" si="488"/>
        <v>0</v>
      </c>
      <c r="F5009">
        <f t="shared" si="487"/>
        <v>0</v>
      </c>
      <c r="G5009" t="str">
        <f t="shared" si="489"/>
        <v>A</v>
      </c>
    </row>
    <row r="5010" spans="1:7" x14ac:dyDescent="0.3">
      <c r="A5010">
        <v>1.1863655330975229E-3</v>
      </c>
      <c r="B5010">
        <f t="shared" si="484"/>
        <v>9</v>
      </c>
      <c r="C5010">
        <f t="shared" si="485"/>
        <v>0</v>
      </c>
      <c r="D5010">
        <f t="shared" si="486"/>
        <v>29</v>
      </c>
      <c r="E5010">
        <f t="shared" si="488"/>
        <v>0</v>
      </c>
      <c r="F5010">
        <f t="shared" si="487"/>
        <v>0</v>
      </c>
      <c r="G5010" t="str">
        <f t="shared" si="489"/>
        <v>A</v>
      </c>
    </row>
    <row r="5011" spans="1:7" x14ac:dyDescent="0.3">
      <c r="A5011">
        <v>1.1863655330975229E-3</v>
      </c>
      <c r="B5011">
        <f t="shared" si="484"/>
        <v>9</v>
      </c>
      <c r="C5011">
        <f t="shared" si="485"/>
        <v>0</v>
      </c>
      <c r="D5011">
        <f t="shared" si="486"/>
        <v>30</v>
      </c>
      <c r="E5011">
        <f t="shared" si="488"/>
        <v>0</v>
      </c>
      <c r="F5011">
        <f t="shared" si="487"/>
        <v>0</v>
      </c>
      <c r="G5011" t="str">
        <f t="shared" si="489"/>
        <v>A</v>
      </c>
    </row>
    <row r="5012" spans="1:7" x14ac:dyDescent="0.3">
      <c r="A5012">
        <v>1.1863655330975229E-3</v>
      </c>
      <c r="B5012">
        <f t="shared" si="484"/>
        <v>9</v>
      </c>
      <c r="C5012">
        <f t="shared" si="485"/>
        <v>0</v>
      </c>
      <c r="D5012">
        <f t="shared" si="486"/>
        <v>31</v>
      </c>
      <c r="E5012">
        <f t="shared" si="488"/>
        <v>0</v>
      </c>
      <c r="F5012">
        <f t="shared" si="487"/>
        <v>0</v>
      </c>
      <c r="G5012" t="str">
        <f t="shared" si="489"/>
        <v>A</v>
      </c>
    </row>
    <row r="5013" spans="1:7" x14ac:dyDescent="0.3">
      <c r="A5013">
        <v>1.1863655330975229E-3</v>
      </c>
      <c r="B5013">
        <f t="shared" si="484"/>
        <v>9</v>
      </c>
      <c r="C5013">
        <f t="shared" si="485"/>
        <v>0</v>
      </c>
      <c r="D5013">
        <f t="shared" si="486"/>
        <v>32</v>
      </c>
      <c r="E5013">
        <f t="shared" si="488"/>
        <v>0</v>
      </c>
      <c r="F5013">
        <f t="shared" si="487"/>
        <v>0</v>
      </c>
      <c r="G5013" t="str">
        <f t="shared" si="489"/>
        <v>A</v>
      </c>
    </row>
    <row r="5014" spans="1:7" x14ac:dyDescent="0.3">
      <c r="A5014">
        <v>1.1863655330975229E-3</v>
      </c>
      <c r="B5014">
        <f t="shared" si="484"/>
        <v>9</v>
      </c>
      <c r="C5014">
        <f t="shared" si="485"/>
        <v>0</v>
      </c>
      <c r="D5014">
        <f t="shared" si="486"/>
        <v>33</v>
      </c>
      <c r="E5014">
        <f t="shared" si="488"/>
        <v>0</v>
      </c>
      <c r="F5014">
        <f t="shared" si="487"/>
        <v>0</v>
      </c>
      <c r="G5014" t="str">
        <f t="shared" si="489"/>
        <v>A</v>
      </c>
    </row>
    <row r="5015" spans="1:7" x14ac:dyDescent="0.3">
      <c r="A5015">
        <v>1.1864198925233519E-3</v>
      </c>
      <c r="B5015">
        <f t="shared" si="484"/>
        <v>9</v>
      </c>
      <c r="C5015">
        <f t="shared" si="485"/>
        <v>5.4359425828926292E-8</v>
      </c>
      <c r="D5015">
        <f t="shared" si="486"/>
        <v>34</v>
      </c>
      <c r="E5015">
        <f t="shared" si="488"/>
        <v>0</v>
      </c>
      <c r="F5015">
        <f t="shared" si="487"/>
        <v>0</v>
      </c>
      <c r="G5015" t="str">
        <f t="shared" si="489"/>
        <v>A</v>
      </c>
    </row>
    <row r="5016" spans="1:7" x14ac:dyDescent="0.3">
      <c r="A5016">
        <v>1.1864198925233519E-3</v>
      </c>
      <c r="B5016">
        <f t="shared" si="484"/>
        <v>9</v>
      </c>
      <c r="C5016">
        <f t="shared" si="485"/>
        <v>0</v>
      </c>
      <c r="D5016">
        <f t="shared" si="486"/>
        <v>35</v>
      </c>
      <c r="E5016">
        <f t="shared" si="488"/>
        <v>0</v>
      </c>
      <c r="F5016">
        <f t="shared" si="487"/>
        <v>0</v>
      </c>
      <c r="G5016" t="str">
        <f t="shared" si="489"/>
        <v>A</v>
      </c>
    </row>
    <row r="5017" spans="1:7" x14ac:dyDescent="0.3">
      <c r="A5017">
        <v>1.1864198925233519E-3</v>
      </c>
      <c r="B5017">
        <f t="shared" si="484"/>
        <v>9</v>
      </c>
      <c r="C5017">
        <f t="shared" si="485"/>
        <v>0</v>
      </c>
      <c r="D5017">
        <f t="shared" si="486"/>
        <v>36</v>
      </c>
      <c r="E5017">
        <f t="shared" si="488"/>
        <v>0</v>
      </c>
      <c r="F5017">
        <f t="shared" si="487"/>
        <v>0</v>
      </c>
      <c r="G5017" t="str">
        <f t="shared" si="489"/>
        <v>A</v>
      </c>
    </row>
    <row r="5018" spans="1:7" x14ac:dyDescent="0.3">
      <c r="A5018">
        <v>1.1864198925233519E-3</v>
      </c>
      <c r="B5018">
        <f t="shared" si="484"/>
        <v>9</v>
      </c>
      <c r="C5018">
        <f t="shared" si="485"/>
        <v>0</v>
      </c>
      <c r="D5018">
        <f t="shared" si="486"/>
        <v>37</v>
      </c>
      <c r="E5018">
        <f t="shared" si="488"/>
        <v>0</v>
      </c>
      <c r="F5018">
        <f t="shared" si="487"/>
        <v>0</v>
      </c>
      <c r="G5018" t="str">
        <f t="shared" si="489"/>
        <v>A</v>
      </c>
    </row>
    <row r="5019" spans="1:7" x14ac:dyDescent="0.3">
      <c r="A5019">
        <v>1.1864198925233519E-3</v>
      </c>
      <c r="B5019">
        <f t="shared" si="484"/>
        <v>9</v>
      </c>
      <c r="C5019">
        <f t="shared" si="485"/>
        <v>0</v>
      </c>
      <c r="D5019">
        <f t="shared" si="486"/>
        <v>38</v>
      </c>
      <c r="E5019">
        <f t="shared" si="488"/>
        <v>0</v>
      </c>
      <c r="F5019">
        <f t="shared" si="487"/>
        <v>0</v>
      </c>
      <c r="G5019" t="str">
        <f t="shared" si="489"/>
        <v>A</v>
      </c>
    </row>
    <row r="5020" spans="1:7" x14ac:dyDescent="0.3">
      <c r="A5020">
        <v>1.1864198925233519E-3</v>
      </c>
      <c r="B5020">
        <f t="shared" si="484"/>
        <v>9</v>
      </c>
      <c r="C5020">
        <f t="shared" si="485"/>
        <v>0</v>
      </c>
      <c r="D5020">
        <f t="shared" si="486"/>
        <v>39</v>
      </c>
      <c r="E5020">
        <f t="shared" si="488"/>
        <v>0</v>
      </c>
      <c r="F5020">
        <f t="shared" si="487"/>
        <v>0</v>
      </c>
      <c r="G5020" t="str">
        <f t="shared" si="489"/>
        <v>A</v>
      </c>
    </row>
    <row r="5021" spans="1:7" x14ac:dyDescent="0.3">
      <c r="A5021">
        <v>1.1864198925233519E-3</v>
      </c>
      <c r="B5021">
        <f t="shared" si="484"/>
        <v>9</v>
      </c>
      <c r="C5021">
        <f t="shared" si="485"/>
        <v>0</v>
      </c>
      <c r="D5021">
        <f t="shared" si="486"/>
        <v>40</v>
      </c>
      <c r="E5021">
        <f t="shared" si="488"/>
        <v>0</v>
      </c>
      <c r="F5021">
        <f t="shared" si="487"/>
        <v>0</v>
      </c>
      <c r="G5021" t="str">
        <f t="shared" si="489"/>
        <v>A</v>
      </c>
    </row>
    <row r="5022" spans="1:7" x14ac:dyDescent="0.3">
      <c r="A5022">
        <v>1.1864198925233519E-3</v>
      </c>
      <c r="B5022">
        <f t="shared" si="484"/>
        <v>9</v>
      </c>
      <c r="C5022">
        <f t="shared" si="485"/>
        <v>0</v>
      </c>
      <c r="D5022">
        <f t="shared" si="486"/>
        <v>41</v>
      </c>
      <c r="E5022">
        <f t="shared" si="488"/>
        <v>0</v>
      </c>
      <c r="F5022">
        <f t="shared" si="487"/>
        <v>0</v>
      </c>
      <c r="G5022" t="str">
        <f t="shared" si="489"/>
        <v>A</v>
      </c>
    </row>
    <row r="5023" spans="1:7" x14ac:dyDescent="0.3">
      <c r="A5023">
        <v>1.1864198925233519E-3</v>
      </c>
      <c r="B5023">
        <f t="shared" si="484"/>
        <v>9</v>
      </c>
      <c r="C5023">
        <f t="shared" si="485"/>
        <v>0</v>
      </c>
      <c r="D5023">
        <f t="shared" si="486"/>
        <v>42</v>
      </c>
      <c r="E5023">
        <f t="shared" si="488"/>
        <v>0</v>
      </c>
      <c r="F5023">
        <f t="shared" si="487"/>
        <v>0</v>
      </c>
      <c r="G5023" t="str">
        <f t="shared" si="489"/>
        <v>A</v>
      </c>
    </row>
    <row r="5024" spans="1:7" x14ac:dyDescent="0.3">
      <c r="A5024">
        <v>1.1864198925233519E-3</v>
      </c>
      <c r="B5024">
        <f t="shared" si="484"/>
        <v>9</v>
      </c>
      <c r="C5024">
        <f t="shared" si="485"/>
        <v>0</v>
      </c>
      <c r="D5024">
        <f t="shared" si="486"/>
        <v>43</v>
      </c>
      <c r="E5024">
        <f t="shared" si="488"/>
        <v>0</v>
      </c>
      <c r="F5024">
        <f t="shared" si="487"/>
        <v>0</v>
      </c>
      <c r="G5024" t="str">
        <f t="shared" si="489"/>
        <v>A</v>
      </c>
    </row>
    <row r="5025" spans="1:7" x14ac:dyDescent="0.3">
      <c r="A5025">
        <v>1.5223981804487123E-3</v>
      </c>
      <c r="B5025">
        <f t="shared" si="484"/>
        <v>9</v>
      </c>
      <c r="C5025">
        <f t="shared" si="485"/>
        <v>3.3597828792536043E-4</v>
      </c>
      <c r="D5025">
        <f t="shared" si="486"/>
        <v>44</v>
      </c>
      <c r="E5025">
        <f t="shared" si="488"/>
        <v>0</v>
      </c>
      <c r="F5025">
        <f t="shared" si="487"/>
        <v>0</v>
      </c>
      <c r="G5025" t="str">
        <f t="shared" si="489"/>
        <v>A</v>
      </c>
    </row>
    <row r="5026" spans="1:7" x14ac:dyDescent="0.3">
      <c r="A5026">
        <v>1.5223981804488535E-3</v>
      </c>
      <c r="B5026">
        <f t="shared" si="484"/>
        <v>9</v>
      </c>
      <c r="C5026">
        <f t="shared" si="485"/>
        <v>1.4116312285761268E-16</v>
      </c>
      <c r="D5026">
        <f t="shared" si="486"/>
        <v>45</v>
      </c>
      <c r="E5026">
        <f t="shared" si="488"/>
        <v>0</v>
      </c>
      <c r="F5026">
        <f t="shared" si="487"/>
        <v>0</v>
      </c>
      <c r="G5026" t="str">
        <f t="shared" si="489"/>
        <v>A</v>
      </c>
    </row>
    <row r="5027" spans="1:7" x14ac:dyDescent="0.3">
      <c r="A5027">
        <v>1.5223981804488535E-3</v>
      </c>
      <c r="B5027">
        <f t="shared" si="484"/>
        <v>9</v>
      </c>
      <c r="C5027">
        <f t="shared" si="485"/>
        <v>0</v>
      </c>
      <c r="D5027">
        <f t="shared" si="486"/>
        <v>46</v>
      </c>
      <c r="E5027">
        <f t="shared" si="488"/>
        <v>0</v>
      </c>
      <c r="F5027">
        <f t="shared" si="487"/>
        <v>0</v>
      </c>
      <c r="G5027" t="str">
        <f t="shared" si="489"/>
        <v>A</v>
      </c>
    </row>
    <row r="5028" spans="1:7" x14ac:dyDescent="0.3">
      <c r="A5028">
        <v>1.5223981804488535E-3</v>
      </c>
      <c r="B5028">
        <f t="shared" si="484"/>
        <v>9</v>
      </c>
      <c r="C5028">
        <f t="shared" si="485"/>
        <v>0</v>
      </c>
      <c r="D5028">
        <f t="shared" si="486"/>
        <v>47</v>
      </c>
      <c r="E5028">
        <f t="shared" si="488"/>
        <v>0</v>
      </c>
      <c r="F5028">
        <f t="shared" si="487"/>
        <v>0</v>
      </c>
      <c r="G5028" t="str">
        <f t="shared" si="489"/>
        <v>A</v>
      </c>
    </row>
    <row r="5029" spans="1:7" x14ac:dyDescent="0.3">
      <c r="A5029">
        <v>1.5223981804488535E-3</v>
      </c>
      <c r="B5029">
        <f t="shared" si="484"/>
        <v>9</v>
      </c>
      <c r="C5029">
        <f t="shared" si="485"/>
        <v>0</v>
      </c>
      <c r="D5029">
        <f t="shared" si="486"/>
        <v>48</v>
      </c>
      <c r="E5029">
        <f t="shared" si="488"/>
        <v>0</v>
      </c>
      <c r="F5029">
        <f t="shared" si="487"/>
        <v>0</v>
      </c>
      <c r="G5029" t="str">
        <f t="shared" si="489"/>
        <v>A</v>
      </c>
    </row>
    <row r="5030" spans="1:7" x14ac:dyDescent="0.3">
      <c r="A5030">
        <v>1.5223981804488535E-3</v>
      </c>
      <c r="B5030">
        <f t="shared" si="484"/>
        <v>9</v>
      </c>
      <c r="C5030">
        <f t="shared" si="485"/>
        <v>0</v>
      </c>
      <c r="D5030">
        <f t="shared" si="486"/>
        <v>49</v>
      </c>
      <c r="E5030">
        <f t="shared" si="488"/>
        <v>0</v>
      </c>
      <c r="F5030">
        <f t="shared" si="487"/>
        <v>0</v>
      </c>
      <c r="G5030" t="str">
        <f t="shared" si="489"/>
        <v>A</v>
      </c>
    </row>
    <row r="5031" spans="1:7" x14ac:dyDescent="0.3">
      <c r="A5031">
        <v>1.5223981804488535E-3</v>
      </c>
      <c r="B5031">
        <f t="shared" si="484"/>
        <v>9</v>
      </c>
      <c r="C5031">
        <f t="shared" si="485"/>
        <v>0</v>
      </c>
      <c r="D5031">
        <f t="shared" si="486"/>
        <v>50</v>
      </c>
      <c r="E5031">
        <f t="shared" si="488"/>
        <v>0</v>
      </c>
      <c r="F5031">
        <f t="shared" si="487"/>
        <v>0</v>
      </c>
      <c r="G5031" t="str">
        <f t="shared" si="489"/>
        <v>B</v>
      </c>
    </row>
    <row r="5032" spans="1:7" x14ac:dyDescent="0.3">
      <c r="A5032">
        <v>1.5223981804488535E-3</v>
      </c>
      <c r="B5032">
        <f t="shared" si="484"/>
        <v>9</v>
      </c>
      <c r="C5032">
        <f t="shared" si="485"/>
        <v>0</v>
      </c>
      <c r="D5032">
        <f t="shared" si="486"/>
        <v>51</v>
      </c>
      <c r="E5032">
        <f t="shared" si="488"/>
        <v>0</v>
      </c>
      <c r="F5032">
        <f t="shared" si="487"/>
        <v>0</v>
      </c>
      <c r="G5032" t="str">
        <f t="shared" si="489"/>
        <v>B</v>
      </c>
    </row>
    <row r="5033" spans="1:7" x14ac:dyDescent="0.3">
      <c r="A5033">
        <v>1.5223981804488535E-3</v>
      </c>
      <c r="B5033">
        <f t="shared" si="484"/>
        <v>9</v>
      </c>
      <c r="C5033">
        <f t="shared" si="485"/>
        <v>0</v>
      </c>
      <c r="D5033">
        <f t="shared" si="486"/>
        <v>52</v>
      </c>
      <c r="E5033">
        <f t="shared" si="488"/>
        <v>0</v>
      </c>
      <c r="F5033">
        <f t="shared" si="487"/>
        <v>0</v>
      </c>
      <c r="G5033" t="str">
        <f t="shared" si="489"/>
        <v>B</v>
      </c>
    </row>
    <row r="5034" spans="1:7" x14ac:dyDescent="0.3">
      <c r="A5034">
        <v>1.5223981804488535E-3</v>
      </c>
      <c r="B5034">
        <f t="shared" si="484"/>
        <v>9</v>
      </c>
      <c r="C5034">
        <f t="shared" si="485"/>
        <v>0</v>
      </c>
      <c r="D5034">
        <f t="shared" si="486"/>
        <v>53</v>
      </c>
      <c r="E5034">
        <f t="shared" si="488"/>
        <v>0</v>
      </c>
      <c r="F5034">
        <f t="shared" si="487"/>
        <v>0</v>
      </c>
      <c r="G5034" t="str">
        <f t="shared" si="489"/>
        <v>B</v>
      </c>
    </row>
    <row r="5035" spans="1:7" x14ac:dyDescent="0.3">
      <c r="A5035">
        <v>1.5223981804488535E-3</v>
      </c>
      <c r="B5035">
        <f t="shared" si="484"/>
        <v>9</v>
      </c>
      <c r="C5035">
        <f t="shared" si="485"/>
        <v>0</v>
      </c>
      <c r="D5035">
        <f t="shared" si="486"/>
        <v>54</v>
      </c>
      <c r="E5035">
        <f t="shared" si="488"/>
        <v>0</v>
      </c>
      <c r="F5035">
        <f t="shared" si="487"/>
        <v>0</v>
      </c>
      <c r="G5035" t="str">
        <f t="shared" si="489"/>
        <v>B</v>
      </c>
    </row>
    <row r="5036" spans="1:7" x14ac:dyDescent="0.3">
      <c r="A5036">
        <v>1.5223981804488535E-3</v>
      </c>
      <c r="B5036">
        <f t="shared" si="484"/>
        <v>9</v>
      </c>
      <c r="C5036">
        <f t="shared" si="485"/>
        <v>0</v>
      </c>
      <c r="D5036">
        <f t="shared" si="486"/>
        <v>55</v>
      </c>
      <c r="E5036">
        <f t="shared" si="488"/>
        <v>0</v>
      </c>
      <c r="F5036">
        <f t="shared" si="487"/>
        <v>0</v>
      </c>
      <c r="G5036" t="str">
        <f t="shared" si="489"/>
        <v>B</v>
      </c>
    </row>
    <row r="5037" spans="1:7" x14ac:dyDescent="0.3">
      <c r="A5037">
        <v>1.5223981804488535E-3</v>
      </c>
      <c r="B5037">
        <f t="shared" si="484"/>
        <v>9</v>
      </c>
      <c r="C5037">
        <f t="shared" si="485"/>
        <v>0</v>
      </c>
      <c r="D5037">
        <f t="shared" si="486"/>
        <v>56</v>
      </c>
      <c r="E5037">
        <f t="shared" si="488"/>
        <v>0</v>
      </c>
      <c r="F5037">
        <f t="shared" si="487"/>
        <v>0</v>
      </c>
      <c r="G5037" t="str">
        <f t="shared" si="489"/>
        <v>B</v>
      </c>
    </row>
    <row r="5038" spans="1:7" x14ac:dyDescent="0.3">
      <c r="A5038">
        <v>1.5223981804488535E-3</v>
      </c>
      <c r="B5038">
        <f t="shared" si="484"/>
        <v>9</v>
      </c>
      <c r="C5038">
        <f t="shared" si="485"/>
        <v>0</v>
      </c>
      <c r="D5038">
        <f t="shared" si="486"/>
        <v>57</v>
      </c>
      <c r="E5038">
        <f t="shared" si="488"/>
        <v>0</v>
      </c>
      <c r="F5038">
        <f t="shared" si="487"/>
        <v>0</v>
      </c>
      <c r="G5038" t="str">
        <f t="shared" si="489"/>
        <v>B</v>
      </c>
    </row>
    <row r="5039" spans="1:7" x14ac:dyDescent="0.3">
      <c r="A5039">
        <v>1.5223981804488535E-3</v>
      </c>
      <c r="B5039">
        <f t="shared" si="484"/>
        <v>9</v>
      </c>
      <c r="C5039">
        <f t="shared" si="485"/>
        <v>0</v>
      </c>
      <c r="D5039">
        <f t="shared" si="486"/>
        <v>58</v>
      </c>
      <c r="E5039">
        <f t="shared" si="488"/>
        <v>0</v>
      </c>
      <c r="F5039">
        <f t="shared" si="487"/>
        <v>0</v>
      </c>
      <c r="G5039" t="str">
        <f t="shared" si="489"/>
        <v>B</v>
      </c>
    </row>
    <row r="5040" spans="1:7" x14ac:dyDescent="0.3">
      <c r="A5040">
        <v>1.9924401186887132E-3</v>
      </c>
      <c r="B5040">
        <f t="shared" si="484"/>
        <v>9</v>
      </c>
      <c r="C5040">
        <f t="shared" si="485"/>
        <v>4.7004193823985975E-4</v>
      </c>
      <c r="D5040">
        <f t="shared" si="486"/>
        <v>59</v>
      </c>
      <c r="E5040">
        <f t="shared" si="488"/>
        <v>0</v>
      </c>
      <c r="F5040">
        <f t="shared" si="487"/>
        <v>0</v>
      </c>
      <c r="G5040" t="str">
        <f t="shared" si="489"/>
        <v>B</v>
      </c>
    </row>
    <row r="5041" spans="1:7" x14ac:dyDescent="0.3">
      <c r="A5041">
        <v>1.9924401186887132E-3</v>
      </c>
      <c r="B5041">
        <f t="shared" si="484"/>
        <v>9</v>
      </c>
      <c r="C5041">
        <f t="shared" si="485"/>
        <v>0</v>
      </c>
      <c r="D5041">
        <f t="shared" si="486"/>
        <v>60</v>
      </c>
      <c r="E5041">
        <f t="shared" si="488"/>
        <v>0</v>
      </c>
      <c r="F5041">
        <f t="shared" si="487"/>
        <v>0</v>
      </c>
      <c r="G5041" t="str">
        <f t="shared" si="489"/>
        <v>B</v>
      </c>
    </row>
    <row r="5042" spans="1:7" x14ac:dyDescent="0.3">
      <c r="A5042">
        <v>1.9924401186887132E-3</v>
      </c>
      <c r="B5042">
        <f t="shared" si="484"/>
        <v>9</v>
      </c>
      <c r="C5042">
        <f t="shared" si="485"/>
        <v>0</v>
      </c>
      <c r="D5042">
        <f t="shared" si="486"/>
        <v>61</v>
      </c>
      <c r="E5042">
        <f t="shared" si="488"/>
        <v>0</v>
      </c>
      <c r="F5042">
        <f t="shared" si="487"/>
        <v>0</v>
      </c>
      <c r="G5042" t="str">
        <f t="shared" si="489"/>
        <v>B</v>
      </c>
    </row>
    <row r="5043" spans="1:7" x14ac:dyDescent="0.3">
      <c r="A5043">
        <v>1.9924401186887132E-3</v>
      </c>
      <c r="B5043">
        <f t="shared" si="484"/>
        <v>9</v>
      </c>
      <c r="C5043">
        <f t="shared" si="485"/>
        <v>0</v>
      </c>
      <c r="D5043">
        <f t="shared" si="486"/>
        <v>62</v>
      </c>
      <c r="E5043">
        <f t="shared" si="488"/>
        <v>0</v>
      </c>
      <c r="F5043">
        <f t="shared" si="487"/>
        <v>0</v>
      </c>
      <c r="G5043" t="str">
        <f t="shared" si="489"/>
        <v>B</v>
      </c>
    </row>
    <row r="5044" spans="1:7" x14ac:dyDescent="0.3">
      <c r="A5044">
        <v>1.9924401186887132E-3</v>
      </c>
      <c r="B5044">
        <f t="shared" si="484"/>
        <v>9</v>
      </c>
      <c r="C5044">
        <f t="shared" si="485"/>
        <v>0</v>
      </c>
      <c r="D5044">
        <f t="shared" si="486"/>
        <v>63</v>
      </c>
      <c r="E5044">
        <f t="shared" si="488"/>
        <v>0</v>
      </c>
      <c r="F5044">
        <f t="shared" si="487"/>
        <v>0</v>
      </c>
      <c r="G5044" t="str">
        <f t="shared" si="489"/>
        <v>B</v>
      </c>
    </row>
    <row r="5045" spans="1:7" x14ac:dyDescent="0.3">
      <c r="A5045">
        <v>1.9924401186887132E-3</v>
      </c>
      <c r="B5045">
        <f t="shared" si="484"/>
        <v>9</v>
      </c>
      <c r="C5045">
        <f t="shared" si="485"/>
        <v>0</v>
      </c>
      <c r="D5045">
        <f t="shared" si="486"/>
        <v>64</v>
      </c>
      <c r="E5045">
        <f t="shared" si="488"/>
        <v>0</v>
      </c>
      <c r="F5045">
        <f t="shared" si="487"/>
        <v>0</v>
      </c>
      <c r="G5045" t="str">
        <f t="shared" si="489"/>
        <v>B</v>
      </c>
    </row>
    <row r="5046" spans="1:7" x14ac:dyDescent="0.3">
      <c r="A5046">
        <v>1.9924401186887132E-3</v>
      </c>
      <c r="B5046">
        <f t="shared" ref="B5046:B5109" si="490">B5045</f>
        <v>9</v>
      </c>
      <c r="C5046">
        <f t="shared" ref="C5046:C5109" si="491">A5046-A5045</f>
        <v>0</v>
      </c>
      <c r="D5046">
        <f t="shared" ref="D5046:D5109" si="492">D5045+1</f>
        <v>65</v>
      </c>
      <c r="E5046">
        <f t="shared" si="488"/>
        <v>0</v>
      </c>
      <c r="F5046">
        <f t="shared" ref="F5046:F5109" si="493">E5046-E5045</f>
        <v>0</v>
      </c>
      <c r="G5046" t="str">
        <f t="shared" si="489"/>
        <v>B</v>
      </c>
    </row>
    <row r="5047" spans="1:7" x14ac:dyDescent="0.3">
      <c r="A5047">
        <v>1.9924401186887132E-3</v>
      </c>
      <c r="B5047">
        <f t="shared" si="490"/>
        <v>9</v>
      </c>
      <c r="C5047">
        <f t="shared" si="491"/>
        <v>0</v>
      </c>
      <c r="D5047">
        <f t="shared" si="492"/>
        <v>66</v>
      </c>
      <c r="E5047">
        <f t="shared" si="488"/>
        <v>0</v>
      </c>
      <c r="F5047">
        <f t="shared" si="493"/>
        <v>0</v>
      </c>
      <c r="G5047" t="str">
        <f t="shared" si="489"/>
        <v>B</v>
      </c>
    </row>
    <row r="5048" spans="1:7" x14ac:dyDescent="0.3">
      <c r="A5048">
        <v>1.9924401186887132E-3</v>
      </c>
      <c r="B5048">
        <f t="shared" si="490"/>
        <v>9</v>
      </c>
      <c r="C5048">
        <f t="shared" si="491"/>
        <v>0</v>
      </c>
      <c r="D5048">
        <f t="shared" si="492"/>
        <v>67</v>
      </c>
      <c r="E5048">
        <f t="shared" si="488"/>
        <v>0</v>
      </c>
      <c r="F5048">
        <f t="shared" si="493"/>
        <v>0</v>
      </c>
      <c r="G5048" t="str">
        <f t="shared" si="489"/>
        <v>B</v>
      </c>
    </row>
    <row r="5049" spans="1:7" x14ac:dyDescent="0.3">
      <c r="A5049">
        <v>1.9924503957017528E-3</v>
      </c>
      <c r="B5049">
        <f t="shared" si="490"/>
        <v>9</v>
      </c>
      <c r="C5049">
        <f t="shared" si="491"/>
        <v>1.0277013039617505E-8</v>
      </c>
      <c r="D5049">
        <f t="shared" si="492"/>
        <v>68</v>
      </c>
      <c r="E5049">
        <f t="shared" si="488"/>
        <v>0</v>
      </c>
      <c r="F5049">
        <f t="shared" si="493"/>
        <v>0</v>
      </c>
      <c r="G5049" t="str">
        <f t="shared" si="489"/>
        <v>B</v>
      </c>
    </row>
    <row r="5050" spans="1:7" x14ac:dyDescent="0.3">
      <c r="A5050">
        <v>1.9924503957017528E-3</v>
      </c>
      <c r="B5050">
        <f t="shared" si="490"/>
        <v>9</v>
      </c>
      <c r="C5050">
        <f t="shared" si="491"/>
        <v>0</v>
      </c>
      <c r="D5050">
        <f t="shared" si="492"/>
        <v>69</v>
      </c>
      <c r="E5050">
        <f t="shared" si="488"/>
        <v>0</v>
      </c>
      <c r="F5050">
        <f t="shared" si="493"/>
        <v>0</v>
      </c>
      <c r="G5050" t="str">
        <f t="shared" si="489"/>
        <v>B</v>
      </c>
    </row>
    <row r="5051" spans="1:7" x14ac:dyDescent="0.3">
      <c r="A5051">
        <v>1.9924503957017528E-3</v>
      </c>
      <c r="B5051">
        <f t="shared" si="490"/>
        <v>9</v>
      </c>
      <c r="C5051">
        <f t="shared" si="491"/>
        <v>0</v>
      </c>
      <c r="D5051">
        <f t="shared" si="492"/>
        <v>70</v>
      </c>
      <c r="E5051">
        <f t="shared" si="488"/>
        <v>0</v>
      </c>
      <c r="F5051">
        <f t="shared" si="493"/>
        <v>0</v>
      </c>
      <c r="G5051" t="str">
        <f t="shared" si="489"/>
        <v>B</v>
      </c>
    </row>
    <row r="5052" spans="1:7" x14ac:dyDescent="0.3">
      <c r="A5052">
        <v>1.9924503957017528E-3</v>
      </c>
      <c r="B5052">
        <f t="shared" si="490"/>
        <v>9</v>
      </c>
      <c r="C5052">
        <f t="shared" si="491"/>
        <v>0</v>
      </c>
      <c r="D5052">
        <f t="shared" si="492"/>
        <v>71</v>
      </c>
      <c r="E5052">
        <f t="shared" si="488"/>
        <v>0</v>
      </c>
      <c r="F5052">
        <f t="shared" si="493"/>
        <v>0</v>
      </c>
      <c r="G5052" t="str">
        <f t="shared" si="489"/>
        <v>B</v>
      </c>
    </row>
    <row r="5053" spans="1:7" x14ac:dyDescent="0.3">
      <c r="A5053">
        <v>1.9924503957017528E-3</v>
      </c>
      <c r="B5053">
        <f t="shared" si="490"/>
        <v>9</v>
      </c>
      <c r="C5053">
        <f t="shared" si="491"/>
        <v>0</v>
      </c>
      <c r="D5053">
        <f t="shared" si="492"/>
        <v>72</v>
      </c>
      <c r="E5053">
        <f t="shared" si="488"/>
        <v>0</v>
      </c>
      <c r="F5053">
        <f t="shared" si="493"/>
        <v>0</v>
      </c>
      <c r="G5053" t="str">
        <f t="shared" si="489"/>
        <v>B</v>
      </c>
    </row>
    <row r="5054" spans="1:7" x14ac:dyDescent="0.3">
      <c r="A5054">
        <v>1.9924503957017528E-3</v>
      </c>
      <c r="B5054">
        <f t="shared" si="490"/>
        <v>9</v>
      </c>
      <c r="C5054">
        <f t="shared" si="491"/>
        <v>0</v>
      </c>
      <c r="D5054">
        <f t="shared" si="492"/>
        <v>73</v>
      </c>
      <c r="E5054">
        <f t="shared" si="488"/>
        <v>0</v>
      </c>
      <c r="F5054">
        <f t="shared" si="493"/>
        <v>0</v>
      </c>
      <c r="G5054" t="str">
        <f t="shared" si="489"/>
        <v>B</v>
      </c>
    </row>
    <row r="5055" spans="1:7" x14ac:dyDescent="0.3">
      <c r="A5055">
        <v>1.9924503957017528E-3</v>
      </c>
      <c r="B5055">
        <f t="shared" si="490"/>
        <v>9</v>
      </c>
      <c r="C5055">
        <f t="shared" si="491"/>
        <v>0</v>
      </c>
      <c r="D5055">
        <f t="shared" si="492"/>
        <v>74</v>
      </c>
      <c r="E5055">
        <f t="shared" si="488"/>
        <v>0</v>
      </c>
      <c r="F5055">
        <f t="shared" si="493"/>
        <v>0</v>
      </c>
      <c r="G5055" t="str">
        <f t="shared" si="489"/>
        <v>B</v>
      </c>
    </row>
    <row r="5056" spans="1:7" x14ac:dyDescent="0.3">
      <c r="A5056">
        <v>1.9924503957017528E-3</v>
      </c>
      <c r="B5056">
        <f t="shared" si="490"/>
        <v>9</v>
      </c>
      <c r="C5056">
        <f t="shared" si="491"/>
        <v>0</v>
      </c>
      <c r="D5056">
        <f t="shared" si="492"/>
        <v>75</v>
      </c>
      <c r="E5056">
        <f t="shared" si="488"/>
        <v>0</v>
      </c>
      <c r="F5056">
        <f t="shared" si="493"/>
        <v>0</v>
      </c>
      <c r="G5056" t="str">
        <f t="shared" si="489"/>
        <v>B</v>
      </c>
    </row>
    <row r="5057" spans="1:7" x14ac:dyDescent="0.3">
      <c r="A5057">
        <v>1.9924503957017528E-3</v>
      </c>
      <c r="B5057">
        <f t="shared" si="490"/>
        <v>9</v>
      </c>
      <c r="C5057">
        <f t="shared" si="491"/>
        <v>0</v>
      </c>
      <c r="D5057">
        <f t="shared" si="492"/>
        <v>76</v>
      </c>
      <c r="E5057">
        <f t="shared" si="488"/>
        <v>0</v>
      </c>
      <c r="F5057">
        <f t="shared" si="493"/>
        <v>0</v>
      </c>
      <c r="G5057" t="str">
        <f t="shared" si="489"/>
        <v>B</v>
      </c>
    </row>
    <row r="5058" spans="1:7" x14ac:dyDescent="0.3">
      <c r="A5058">
        <v>1.9924503957017528E-3</v>
      </c>
      <c r="B5058">
        <f t="shared" si="490"/>
        <v>9</v>
      </c>
      <c r="C5058">
        <f t="shared" si="491"/>
        <v>0</v>
      </c>
      <c r="D5058">
        <f t="shared" si="492"/>
        <v>77</v>
      </c>
      <c r="E5058">
        <f t="shared" si="488"/>
        <v>0</v>
      </c>
      <c r="F5058">
        <f t="shared" si="493"/>
        <v>0</v>
      </c>
      <c r="G5058" t="str">
        <f t="shared" si="489"/>
        <v>B</v>
      </c>
    </row>
    <row r="5059" spans="1:7" x14ac:dyDescent="0.3">
      <c r="A5059">
        <v>1.9924503957017528E-3</v>
      </c>
      <c r="B5059">
        <f t="shared" si="490"/>
        <v>9</v>
      </c>
      <c r="C5059">
        <f t="shared" si="491"/>
        <v>0</v>
      </c>
      <c r="D5059">
        <f t="shared" si="492"/>
        <v>78</v>
      </c>
      <c r="E5059">
        <f t="shared" ref="E5059:E5122" si="494">IF(A5059&lt;7,0,D5059)</f>
        <v>0</v>
      </c>
      <c r="F5059">
        <f t="shared" si="493"/>
        <v>0</v>
      </c>
      <c r="G5059" t="str">
        <f t="shared" ref="G5059:G5122" si="495">IF(D5059&lt;50,"A",IF(D5059&lt;100,"B",IF(D5059&lt;150,"C",IF(D5059&lt;200,"D",IF(D5059&lt;250,"E",IF(D5059&lt;305,"F","…"))))))</f>
        <v>B</v>
      </c>
    </row>
    <row r="5060" spans="1:7" x14ac:dyDescent="0.3">
      <c r="A5060">
        <v>1.9924503957017528E-3</v>
      </c>
      <c r="B5060">
        <f t="shared" si="490"/>
        <v>9</v>
      </c>
      <c r="C5060">
        <f t="shared" si="491"/>
        <v>0</v>
      </c>
      <c r="D5060">
        <f t="shared" si="492"/>
        <v>79</v>
      </c>
      <c r="E5060">
        <f t="shared" si="494"/>
        <v>0</v>
      </c>
      <c r="F5060">
        <f t="shared" si="493"/>
        <v>0</v>
      </c>
      <c r="G5060" t="str">
        <f t="shared" si="495"/>
        <v>B</v>
      </c>
    </row>
    <row r="5061" spans="1:7" x14ac:dyDescent="0.3">
      <c r="A5061">
        <v>1.9924503957017528E-3</v>
      </c>
      <c r="B5061">
        <f t="shared" si="490"/>
        <v>9</v>
      </c>
      <c r="C5061">
        <f t="shared" si="491"/>
        <v>0</v>
      </c>
      <c r="D5061">
        <f t="shared" si="492"/>
        <v>80</v>
      </c>
      <c r="E5061">
        <f t="shared" si="494"/>
        <v>0</v>
      </c>
      <c r="F5061">
        <f t="shared" si="493"/>
        <v>0</v>
      </c>
      <c r="G5061" t="str">
        <f t="shared" si="495"/>
        <v>B</v>
      </c>
    </row>
    <row r="5062" spans="1:7" x14ac:dyDescent="0.3">
      <c r="A5062">
        <v>1.9924503957017528E-3</v>
      </c>
      <c r="B5062">
        <f t="shared" si="490"/>
        <v>9</v>
      </c>
      <c r="C5062">
        <f t="shared" si="491"/>
        <v>0</v>
      </c>
      <c r="D5062">
        <f t="shared" si="492"/>
        <v>81</v>
      </c>
      <c r="E5062">
        <f t="shared" si="494"/>
        <v>0</v>
      </c>
      <c r="F5062">
        <f t="shared" si="493"/>
        <v>0</v>
      </c>
      <c r="G5062" t="str">
        <f t="shared" si="495"/>
        <v>B</v>
      </c>
    </row>
    <row r="5063" spans="1:7" x14ac:dyDescent="0.3">
      <c r="A5063">
        <v>1.9924503957017528E-3</v>
      </c>
      <c r="B5063">
        <f t="shared" si="490"/>
        <v>9</v>
      </c>
      <c r="C5063">
        <f t="shared" si="491"/>
        <v>0</v>
      </c>
      <c r="D5063">
        <f t="shared" si="492"/>
        <v>82</v>
      </c>
      <c r="E5063">
        <f t="shared" si="494"/>
        <v>0</v>
      </c>
      <c r="F5063">
        <f t="shared" si="493"/>
        <v>0</v>
      </c>
      <c r="G5063" t="str">
        <f t="shared" si="495"/>
        <v>B</v>
      </c>
    </row>
    <row r="5064" spans="1:7" x14ac:dyDescent="0.3">
      <c r="A5064">
        <v>1.9924503957017528E-3</v>
      </c>
      <c r="B5064">
        <f t="shared" si="490"/>
        <v>9</v>
      </c>
      <c r="C5064">
        <f t="shared" si="491"/>
        <v>0</v>
      </c>
      <c r="D5064">
        <f t="shared" si="492"/>
        <v>83</v>
      </c>
      <c r="E5064">
        <f t="shared" si="494"/>
        <v>0</v>
      </c>
      <c r="F5064">
        <f t="shared" si="493"/>
        <v>0</v>
      </c>
      <c r="G5064" t="str">
        <f t="shared" si="495"/>
        <v>B</v>
      </c>
    </row>
    <row r="5065" spans="1:7" x14ac:dyDescent="0.3">
      <c r="A5065">
        <v>1.9924503957017528E-3</v>
      </c>
      <c r="B5065">
        <f t="shared" si="490"/>
        <v>9</v>
      </c>
      <c r="C5065">
        <f t="shared" si="491"/>
        <v>0</v>
      </c>
      <c r="D5065">
        <f t="shared" si="492"/>
        <v>84</v>
      </c>
      <c r="E5065">
        <f t="shared" si="494"/>
        <v>0</v>
      </c>
      <c r="F5065">
        <f t="shared" si="493"/>
        <v>0</v>
      </c>
      <c r="G5065" t="str">
        <f t="shared" si="495"/>
        <v>B</v>
      </c>
    </row>
    <row r="5066" spans="1:7" x14ac:dyDescent="0.3">
      <c r="A5066">
        <v>1.9924504133761616E-3</v>
      </c>
      <c r="B5066">
        <f t="shared" si="490"/>
        <v>9</v>
      </c>
      <c r="C5066">
        <f t="shared" si="491"/>
        <v>1.7674408811507725E-11</v>
      </c>
      <c r="D5066">
        <f t="shared" si="492"/>
        <v>85</v>
      </c>
      <c r="E5066">
        <f t="shared" si="494"/>
        <v>0</v>
      </c>
      <c r="F5066">
        <f t="shared" si="493"/>
        <v>0</v>
      </c>
      <c r="G5066" t="str">
        <f t="shared" si="495"/>
        <v>B</v>
      </c>
    </row>
    <row r="5067" spans="1:7" x14ac:dyDescent="0.3">
      <c r="A5067">
        <v>1.9924504133761616E-3</v>
      </c>
      <c r="B5067">
        <f t="shared" si="490"/>
        <v>9</v>
      </c>
      <c r="C5067">
        <f t="shared" si="491"/>
        <v>0</v>
      </c>
      <c r="D5067">
        <f t="shared" si="492"/>
        <v>86</v>
      </c>
      <c r="E5067">
        <f t="shared" si="494"/>
        <v>0</v>
      </c>
      <c r="F5067">
        <f t="shared" si="493"/>
        <v>0</v>
      </c>
      <c r="G5067" t="str">
        <f t="shared" si="495"/>
        <v>B</v>
      </c>
    </row>
    <row r="5068" spans="1:7" x14ac:dyDescent="0.3">
      <c r="A5068">
        <v>1.9924504133761616E-3</v>
      </c>
      <c r="B5068">
        <f t="shared" si="490"/>
        <v>9</v>
      </c>
      <c r="C5068">
        <f t="shared" si="491"/>
        <v>0</v>
      </c>
      <c r="D5068">
        <f t="shared" si="492"/>
        <v>87</v>
      </c>
      <c r="E5068">
        <f t="shared" si="494"/>
        <v>0</v>
      </c>
      <c r="F5068">
        <f t="shared" si="493"/>
        <v>0</v>
      </c>
      <c r="G5068" t="str">
        <f t="shared" si="495"/>
        <v>B</v>
      </c>
    </row>
    <row r="5069" spans="1:7" x14ac:dyDescent="0.3">
      <c r="A5069">
        <v>1.9924504133761616E-3</v>
      </c>
      <c r="B5069">
        <f t="shared" si="490"/>
        <v>9</v>
      </c>
      <c r="C5069">
        <f t="shared" si="491"/>
        <v>0</v>
      </c>
      <c r="D5069">
        <f t="shared" si="492"/>
        <v>88</v>
      </c>
      <c r="E5069">
        <f t="shared" si="494"/>
        <v>0</v>
      </c>
      <c r="F5069">
        <f t="shared" si="493"/>
        <v>0</v>
      </c>
      <c r="G5069" t="str">
        <f t="shared" si="495"/>
        <v>B</v>
      </c>
    </row>
    <row r="5070" spans="1:7" x14ac:dyDescent="0.3">
      <c r="A5070">
        <v>1.9924504133761616E-3</v>
      </c>
      <c r="B5070">
        <f t="shared" si="490"/>
        <v>9</v>
      </c>
      <c r="C5070">
        <f t="shared" si="491"/>
        <v>0</v>
      </c>
      <c r="D5070">
        <f t="shared" si="492"/>
        <v>89</v>
      </c>
      <c r="E5070">
        <f t="shared" si="494"/>
        <v>0</v>
      </c>
      <c r="F5070">
        <f t="shared" si="493"/>
        <v>0</v>
      </c>
      <c r="G5070" t="str">
        <f t="shared" si="495"/>
        <v>B</v>
      </c>
    </row>
    <row r="5071" spans="1:7" x14ac:dyDescent="0.3">
      <c r="A5071">
        <v>1.9924504133761616E-3</v>
      </c>
      <c r="B5071">
        <f t="shared" si="490"/>
        <v>9</v>
      </c>
      <c r="C5071">
        <f t="shared" si="491"/>
        <v>0</v>
      </c>
      <c r="D5071">
        <f t="shared" si="492"/>
        <v>90</v>
      </c>
      <c r="E5071">
        <f t="shared" si="494"/>
        <v>0</v>
      </c>
      <c r="F5071">
        <f t="shared" si="493"/>
        <v>0</v>
      </c>
      <c r="G5071" t="str">
        <f t="shared" si="495"/>
        <v>B</v>
      </c>
    </row>
    <row r="5072" spans="1:7" x14ac:dyDescent="0.3">
      <c r="A5072">
        <v>1.9924504133761616E-3</v>
      </c>
      <c r="B5072">
        <f t="shared" si="490"/>
        <v>9</v>
      </c>
      <c r="C5072">
        <f t="shared" si="491"/>
        <v>0</v>
      </c>
      <c r="D5072">
        <f t="shared" si="492"/>
        <v>91</v>
      </c>
      <c r="E5072">
        <f t="shared" si="494"/>
        <v>0</v>
      </c>
      <c r="F5072">
        <f t="shared" si="493"/>
        <v>0</v>
      </c>
      <c r="G5072" t="str">
        <f t="shared" si="495"/>
        <v>B</v>
      </c>
    </row>
    <row r="5073" spans="1:7" x14ac:dyDescent="0.3">
      <c r="A5073">
        <v>1.9924504133761616E-3</v>
      </c>
      <c r="B5073">
        <f t="shared" si="490"/>
        <v>9</v>
      </c>
      <c r="C5073">
        <f t="shared" si="491"/>
        <v>0</v>
      </c>
      <c r="D5073">
        <f t="shared" si="492"/>
        <v>92</v>
      </c>
      <c r="E5073">
        <f t="shared" si="494"/>
        <v>0</v>
      </c>
      <c r="F5073">
        <f t="shared" si="493"/>
        <v>0</v>
      </c>
      <c r="G5073" t="str">
        <f t="shared" si="495"/>
        <v>B</v>
      </c>
    </row>
    <row r="5074" spans="1:7" x14ac:dyDescent="0.3">
      <c r="A5074">
        <v>1.9924504133761616E-3</v>
      </c>
      <c r="B5074">
        <f t="shared" si="490"/>
        <v>9</v>
      </c>
      <c r="C5074">
        <f t="shared" si="491"/>
        <v>0</v>
      </c>
      <c r="D5074">
        <f t="shared" si="492"/>
        <v>93</v>
      </c>
      <c r="E5074">
        <f t="shared" si="494"/>
        <v>0</v>
      </c>
      <c r="F5074">
        <f t="shared" si="493"/>
        <v>0</v>
      </c>
      <c r="G5074" t="str">
        <f t="shared" si="495"/>
        <v>B</v>
      </c>
    </row>
    <row r="5075" spans="1:7" x14ac:dyDescent="0.3">
      <c r="A5075">
        <v>1.9924504133761616E-3</v>
      </c>
      <c r="B5075">
        <f t="shared" si="490"/>
        <v>9</v>
      </c>
      <c r="C5075">
        <f t="shared" si="491"/>
        <v>0</v>
      </c>
      <c r="D5075">
        <f t="shared" si="492"/>
        <v>94</v>
      </c>
      <c r="E5075">
        <f t="shared" si="494"/>
        <v>0</v>
      </c>
      <c r="F5075">
        <f t="shared" si="493"/>
        <v>0</v>
      </c>
      <c r="G5075" t="str">
        <f t="shared" si="495"/>
        <v>B</v>
      </c>
    </row>
    <row r="5076" spans="1:7" x14ac:dyDescent="0.3">
      <c r="A5076">
        <v>1.9924504133761616E-3</v>
      </c>
      <c r="B5076">
        <f t="shared" si="490"/>
        <v>9</v>
      </c>
      <c r="C5076">
        <f t="shared" si="491"/>
        <v>0</v>
      </c>
      <c r="D5076">
        <f t="shared" si="492"/>
        <v>95</v>
      </c>
      <c r="E5076">
        <f t="shared" si="494"/>
        <v>0</v>
      </c>
      <c r="F5076">
        <f t="shared" si="493"/>
        <v>0</v>
      </c>
      <c r="G5076" t="str">
        <f t="shared" si="495"/>
        <v>B</v>
      </c>
    </row>
    <row r="5077" spans="1:7" x14ac:dyDescent="0.3">
      <c r="A5077">
        <v>1.9924504133761616E-3</v>
      </c>
      <c r="B5077">
        <f t="shared" si="490"/>
        <v>9</v>
      </c>
      <c r="C5077">
        <f t="shared" si="491"/>
        <v>0</v>
      </c>
      <c r="D5077">
        <f t="shared" si="492"/>
        <v>96</v>
      </c>
      <c r="E5077">
        <f t="shared" si="494"/>
        <v>0</v>
      </c>
      <c r="F5077">
        <f t="shared" si="493"/>
        <v>0</v>
      </c>
      <c r="G5077" t="str">
        <f t="shared" si="495"/>
        <v>B</v>
      </c>
    </row>
    <row r="5078" spans="1:7" x14ac:dyDescent="0.3">
      <c r="A5078">
        <v>1.9924504133761616E-3</v>
      </c>
      <c r="B5078">
        <f t="shared" si="490"/>
        <v>9</v>
      </c>
      <c r="C5078">
        <f t="shared" si="491"/>
        <v>0</v>
      </c>
      <c r="D5078">
        <f t="shared" si="492"/>
        <v>97</v>
      </c>
      <c r="E5078">
        <f t="shared" si="494"/>
        <v>0</v>
      </c>
      <c r="F5078">
        <f t="shared" si="493"/>
        <v>0</v>
      </c>
      <c r="G5078" t="str">
        <f t="shared" si="495"/>
        <v>B</v>
      </c>
    </row>
    <row r="5079" spans="1:7" x14ac:dyDescent="0.3">
      <c r="A5079">
        <v>1.9924504133761616E-3</v>
      </c>
      <c r="B5079">
        <f t="shared" si="490"/>
        <v>9</v>
      </c>
      <c r="C5079">
        <f t="shared" si="491"/>
        <v>0</v>
      </c>
      <c r="D5079">
        <f t="shared" si="492"/>
        <v>98</v>
      </c>
      <c r="E5079">
        <f t="shared" si="494"/>
        <v>0</v>
      </c>
      <c r="F5079">
        <f t="shared" si="493"/>
        <v>0</v>
      </c>
      <c r="G5079" t="str">
        <f t="shared" si="495"/>
        <v>B</v>
      </c>
    </row>
    <row r="5080" spans="1:7" x14ac:dyDescent="0.3">
      <c r="A5080">
        <v>1.9924504133761616E-3</v>
      </c>
      <c r="B5080">
        <f t="shared" si="490"/>
        <v>9</v>
      </c>
      <c r="C5080">
        <f t="shared" si="491"/>
        <v>0</v>
      </c>
      <c r="D5080">
        <f t="shared" si="492"/>
        <v>99</v>
      </c>
      <c r="E5080">
        <f t="shared" si="494"/>
        <v>0</v>
      </c>
      <c r="F5080">
        <f t="shared" si="493"/>
        <v>0</v>
      </c>
      <c r="G5080" t="str">
        <f t="shared" si="495"/>
        <v>B</v>
      </c>
    </row>
    <row r="5081" spans="1:7" x14ac:dyDescent="0.3">
      <c r="A5081">
        <v>1.9924505297548808E-3</v>
      </c>
      <c r="B5081">
        <f t="shared" si="490"/>
        <v>9</v>
      </c>
      <c r="C5081">
        <f t="shared" si="491"/>
        <v>1.163787191615917E-10</v>
      </c>
      <c r="D5081">
        <f t="shared" si="492"/>
        <v>100</v>
      </c>
      <c r="E5081">
        <f t="shared" si="494"/>
        <v>0</v>
      </c>
      <c r="F5081">
        <f t="shared" si="493"/>
        <v>0</v>
      </c>
      <c r="G5081" t="str">
        <f t="shared" si="495"/>
        <v>C</v>
      </c>
    </row>
    <row r="5082" spans="1:7" x14ac:dyDescent="0.3">
      <c r="A5082">
        <v>1.9924505297548808E-3</v>
      </c>
      <c r="B5082">
        <f t="shared" si="490"/>
        <v>9</v>
      </c>
      <c r="C5082">
        <f t="shared" si="491"/>
        <v>0</v>
      </c>
      <c r="D5082">
        <f t="shared" si="492"/>
        <v>101</v>
      </c>
      <c r="E5082">
        <f t="shared" si="494"/>
        <v>0</v>
      </c>
      <c r="F5082">
        <f t="shared" si="493"/>
        <v>0</v>
      </c>
      <c r="G5082" t="str">
        <f t="shared" si="495"/>
        <v>C</v>
      </c>
    </row>
    <row r="5083" spans="1:7" x14ac:dyDescent="0.3">
      <c r="A5083">
        <v>1.9924505297548808E-3</v>
      </c>
      <c r="B5083">
        <f t="shared" si="490"/>
        <v>9</v>
      </c>
      <c r="C5083">
        <f t="shared" si="491"/>
        <v>0</v>
      </c>
      <c r="D5083">
        <f t="shared" si="492"/>
        <v>102</v>
      </c>
      <c r="E5083">
        <f t="shared" si="494"/>
        <v>0</v>
      </c>
      <c r="F5083">
        <f t="shared" si="493"/>
        <v>0</v>
      </c>
      <c r="G5083" t="str">
        <f t="shared" si="495"/>
        <v>C</v>
      </c>
    </row>
    <row r="5084" spans="1:7" x14ac:dyDescent="0.3">
      <c r="A5084">
        <v>1.9924505297548808E-3</v>
      </c>
      <c r="B5084">
        <f t="shared" si="490"/>
        <v>9</v>
      </c>
      <c r="C5084">
        <f t="shared" si="491"/>
        <v>0</v>
      </c>
      <c r="D5084">
        <f t="shared" si="492"/>
        <v>103</v>
      </c>
      <c r="E5084">
        <f t="shared" si="494"/>
        <v>0</v>
      </c>
      <c r="F5084">
        <f t="shared" si="493"/>
        <v>0</v>
      </c>
      <c r="G5084" t="str">
        <f t="shared" si="495"/>
        <v>C</v>
      </c>
    </row>
    <row r="5085" spans="1:7" x14ac:dyDescent="0.3">
      <c r="A5085">
        <v>1.9988888481136014E-3</v>
      </c>
      <c r="B5085">
        <f t="shared" si="490"/>
        <v>9</v>
      </c>
      <c r="C5085">
        <f t="shared" si="491"/>
        <v>6.4383183587205656E-6</v>
      </c>
      <c r="D5085">
        <f t="shared" si="492"/>
        <v>104</v>
      </c>
      <c r="E5085">
        <f t="shared" si="494"/>
        <v>0</v>
      </c>
      <c r="F5085">
        <f t="shared" si="493"/>
        <v>0</v>
      </c>
      <c r="G5085" t="str">
        <f t="shared" si="495"/>
        <v>C</v>
      </c>
    </row>
    <row r="5086" spans="1:7" x14ac:dyDescent="0.3">
      <c r="A5086">
        <v>1.9988888481136014E-3</v>
      </c>
      <c r="B5086">
        <f t="shared" si="490"/>
        <v>9</v>
      </c>
      <c r="C5086">
        <f t="shared" si="491"/>
        <v>0</v>
      </c>
      <c r="D5086">
        <f t="shared" si="492"/>
        <v>105</v>
      </c>
      <c r="E5086">
        <f t="shared" si="494"/>
        <v>0</v>
      </c>
      <c r="F5086">
        <f t="shared" si="493"/>
        <v>0</v>
      </c>
      <c r="G5086" t="str">
        <f t="shared" si="495"/>
        <v>C</v>
      </c>
    </row>
    <row r="5087" spans="1:7" x14ac:dyDescent="0.3">
      <c r="A5087">
        <v>1.9988888481136014E-3</v>
      </c>
      <c r="B5087">
        <f t="shared" si="490"/>
        <v>9</v>
      </c>
      <c r="C5087">
        <f t="shared" si="491"/>
        <v>0</v>
      </c>
      <c r="D5087">
        <f t="shared" si="492"/>
        <v>106</v>
      </c>
      <c r="E5087">
        <f t="shared" si="494"/>
        <v>0</v>
      </c>
      <c r="F5087">
        <f t="shared" si="493"/>
        <v>0</v>
      </c>
      <c r="G5087" t="str">
        <f t="shared" si="495"/>
        <v>C</v>
      </c>
    </row>
    <row r="5088" spans="1:7" x14ac:dyDescent="0.3">
      <c r="A5088">
        <v>1.9988927104056284E-3</v>
      </c>
      <c r="B5088">
        <f t="shared" si="490"/>
        <v>9</v>
      </c>
      <c r="C5088">
        <f t="shared" si="491"/>
        <v>3.8622920270001138E-9</v>
      </c>
      <c r="D5088">
        <f t="shared" si="492"/>
        <v>107</v>
      </c>
      <c r="E5088">
        <f t="shared" si="494"/>
        <v>0</v>
      </c>
      <c r="F5088">
        <f t="shared" si="493"/>
        <v>0</v>
      </c>
      <c r="G5088" t="str">
        <f t="shared" si="495"/>
        <v>C</v>
      </c>
    </row>
    <row r="5089" spans="1:7" x14ac:dyDescent="0.3">
      <c r="A5089">
        <v>0.15585837826884547</v>
      </c>
      <c r="B5089">
        <f t="shared" si="490"/>
        <v>9</v>
      </c>
      <c r="C5089">
        <f t="shared" si="491"/>
        <v>0.15385948555843984</v>
      </c>
      <c r="D5089">
        <f t="shared" si="492"/>
        <v>108</v>
      </c>
      <c r="E5089">
        <f t="shared" si="494"/>
        <v>0</v>
      </c>
      <c r="F5089">
        <f t="shared" si="493"/>
        <v>0</v>
      </c>
      <c r="G5089" t="str">
        <f t="shared" si="495"/>
        <v>C</v>
      </c>
    </row>
    <row r="5090" spans="1:7" x14ac:dyDescent="0.3">
      <c r="A5090">
        <v>0.15762394253449663</v>
      </c>
      <c r="B5090">
        <f t="shared" si="490"/>
        <v>9</v>
      </c>
      <c r="C5090">
        <f t="shared" si="491"/>
        <v>1.765564265651165E-3</v>
      </c>
      <c r="D5090">
        <f t="shared" si="492"/>
        <v>109</v>
      </c>
      <c r="E5090">
        <f t="shared" si="494"/>
        <v>0</v>
      </c>
      <c r="F5090">
        <f t="shared" si="493"/>
        <v>0</v>
      </c>
      <c r="G5090" t="str">
        <f t="shared" si="495"/>
        <v>C</v>
      </c>
    </row>
    <row r="5091" spans="1:7" x14ac:dyDescent="0.3">
      <c r="A5091">
        <v>0.15762394253449663</v>
      </c>
      <c r="B5091">
        <f t="shared" si="490"/>
        <v>9</v>
      </c>
      <c r="C5091">
        <f t="shared" si="491"/>
        <v>0</v>
      </c>
      <c r="D5091">
        <f t="shared" si="492"/>
        <v>110</v>
      </c>
      <c r="E5091">
        <f t="shared" si="494"/>
        <v>0</v>
      </c>
      <c r="F5091">
        <f t="shared" si="493"/>
        <v>0</v>
      </c>
      <c r="G5091" t="str">
        <f t="shared" si="495"/>
        <v>C</v>
      </c>
    </row>
    <row r="5092" spans="1:7" x14ac:dyDescent="0.3">
      <c r="A5092">
        <v>0.15762394253449663</v>
      </c>
      <c r="B5092">
        <f t="shared" si="490"/>
        <v>9</v>
      </c>
      <c r="C5092">
        <f t="shared" si="491"/>
        <v>0</v>
      </c>
      <c r="D5092">
        <f t="shared" si="492"/>
        <v>111</v>
      </c>
      <c r="E5092">
        <f t="shared" si="494"/>
        <v>0</v>
      </c>
      <c r="F5092">
        <f t="shared" si="493"/>
        <v>0</v>
      </c>
      <c r="G5092" t="str">
        <f t="shared" si="495"/>
        <v>C</v>
      </c>
    </row>
    <row r="5093" spans="1:7" x14ac:dyDescent="0.3">
      <c r="A5093">
        <v>0.15762394253449663</v>
      </c>
      <c r="B5093">
        <f t="shared" si="490"/>
        <v>9</v>
      </c>
      <c r="C5093">
        <f t="shared" si="491"/>
        <v>0</v>
      </c>
      <c r="D5093">
        <f t="shared" si="492"/>
        <v>112</v>
      </c>
      <c r="E5093">
        <f t="shared" si="494"/>
        <v>0</v>
      </c>
      <c r="F5093">
        <f t="shared" si="493"/>
        <v>0</v>
      </c>
      <c r="G5093" t="str">
        <f t="shared" si="495"/>
        <v>C</v>
      </c>
    </row>
    <row r="5094" spans="1:7" x14ac:dyDescent="0.3">
      <c r="A5094">
        <v>0.15762394253450324</v>
      </c>
      <c r="B5094">
        <f t="shared" si="490"/>
        <v>9</v>
      </c>
      <c r="C5094">
        <f t="shared" si="491"/>
        <v>6.6058269965196814E-15</v>
      </c>
      <c r="D5094">
        <f t="shared" si="492"/>
        <v>113</v>
      </c>
      <c r="E5094">
        <f t="shared" si="494"/>
        <v>0</v>
      </c>
      <c r="F5094">
        <f t="shared" si="493"/>
        <v>0</v>
      </c>
      <c r="G5094" t="str">
        <f t="shared" si="495"/>
        <v>C</v>
      </c>
    </row>
    <row r="5095" spans="1:7" x14ac:dyDescent="0.3">
      <c r="A5095">
        <v>0.15762394253450637</v>
      </c>
      <c r="B5095">
        <f t="shared" si="490"/>
        <v>9</v>
      </c>
      <c r="C5095">
        <f t="shared" si="491"/>
        <v>3.1363800445660672E-15</v>
      </c>
      <c r="D5095">
        <f t="shared" si="492"/>
        <v>114</v>
      </c>
      <c r="E5095">
        <f t="shared" si="494"/>
        <v>0</v>
      </c>
      <c r="F5095">
        <f t="shared" si="493"/>
        <v>0</v>
      </c>
      <c r="G5095" t="str">
        <f t="shared" si="495"/>
        <v>C</v>
      </c>
    </row>
    <row r="5096" spans="1:7" x14ac:dyDescent="0.3">
      <c r="A5096">
        <v>0.19377529373460317</v>
      </c>
      <c r="B5096">
        <f t="shared" si="490"/>
        <v>9</v>
      </c>
      <c r="C5096">
        <f t="shared" si="491"/>
        <v>3.6151351200096798E-2</v>
      </c>
      <c r="D5096">
        <f t="shared" si="492"/>
        <v>115</v>
      </c>
      <c r="E5096">
        <f t="shared" si="494"/>
        <v>0</v>
      </c>
      <c r="F5096">
        <f t="shared" si="493"/>
        <v>0</v>
      </c>
      <c r="G5096" t="str">
        <f t="shared" si="495"/>
        <v>C</v>
      </c>
    </row>
    <row r="5097" spans="1:7" x14ac:dyDescent="0.3">
      <c r="A5097">
        <v>0.19377529373460317</v>
      </c>
      <c r="B5097">
        <f t="shared" si="490"/>
        <v>9</v>
      </c>
      <c r="C5097">
        <f t="shared" si="491"/>
        <v>0</v>
      </c>
      <c r="D5097">
        <f t="shared" si="492"/>
        <v>116</v>
      </c>
      <c r="E5097">
        <f t="shared" si="494"/>
        <v>0</v>
      </c>
      <c r="F5097">
        <f t="shared" si="493"/>
        <v>0</v>
      </c>
      <c r="G5097" t="str">
        <f t="shared" si="495"/>
        <v>C</v>
      </c>
    </row>
    <row r="5098" spans="1:7" x14ac:dyDescent="0.3">
      <c r="A5098">
        <v>0.19377529373517979</v>
      </c>
      <c r="B5098">
        <f t="shared" si="490"/>
        <v>9</v>
      </c>
      <c r="C5098">
        <f t="shared" si="491"/>
        <v>5.7662208341469068E-13</v>
      </c>
      <c r="D5098">
        <f t="shared" si="492"/>
        <v>117</v>
      </c>
      <c r="E5098">
        <f t="shared" si="494"/>
        <v>0</v>
      </c>
      <c r="F5098">
        <f t="shared" si="493"/>
        <v>0</v>
      </c>
      <c r="G5098" t="str">
        <f t="shared" si="495"/>
        <v>C</v>
      </c>
    </row>
    <row r="5099" spans="1:7" x14ac:dyDescent="0.3">
      <c r="A5099">
        <v>0.19377529373517979</v>
      </c>
      <c r="B5099">
        <f t="shared" si="490"/>
        <v>9</v>
      </c>
      <c r="C5099">
        <f t="shared" si="491"/>
        <v>0</v>
      </c>
      <c r="D5099">
        <f t="shared" si="492"/>
        <v>118</v>
      </c>
      <c r="E5099">
        <f t="shared" si="494"/>
        <v>0</v>
      </c>
      <c r="F5099">
        <f t="shared" si="493"/>
        <v>0</v>
      </c>
      <c r="G5099" t="str">
        <f t="shared" si="495"/>
        <v>C</v>
      </c>
    </row>
    <row r="5100" spans="1:7" x14ac:dyDescent="0.3">
      <c r="A5100">
        <v>0.19377529373517979</v>
      </c>
      <c r="B5100">
        <f t="shared" si="490"/>
        <v>9</v>
      </c>
      <c r="C5100">
        <f t="shared" si="491"/>
        <v>0</v>
      </c>
      <c r="D5100">
        <f t="shared" si="492"/>
        <v>119</v>
      </c>
      <c r="E5100">
        <f t="shared" si="494"/>
        <v>0</v>
      </c>
      <c r="F5100">
        <f t="shared" si="493"/>
        <v>0</v>
      </c>
      <c r="G5100" t="str">
        <f t="shared" si="495"/>
        <v>C</v>
      </c>
    </row>
    <row r="5101" spans="1:7" x14ac:dyDescent="0.3">
      <c r="A5101">
        <v>0.19377529373517979</v>
      </c>
      <c r="B5101">
        <f t="shared" si="490"/>
        <v>9</v>
      </c>
      <c r="C5101">
        <f t="shared" si="491"/>
        <v>0</v>
      </c>
      <c r="D5101">
        <f t="shared" si="492"/>
        <v>120</v>
      </c>
      <c r="E5101">
        <f t="shared" si="494"/>
        <v>0</v>
      </c>
      <c r="F5101">
        <f t="shared" si="493"/>
        <v>0</v>
      </c>
      <c r="G5101" t="str">
        <f t="shared" si="495"/>
        <v>C</v>
      </c>
    </row>
    <row r="5102" spans="1:7" x14ac:dyDescent="0.3">
      <c r="A5102">
        <v>0.19377534111476455</v>
      </c>
      <c r="B5102">
        <f t="shared" si="490"/>
        <v>9</v>
      </c>
      <c r="C5102">
        <f t="shared" si="491"/>
        <v>4.7379584755535831E-8</v>
      </c>
      <c r="D5102">
        <f t="shared" si="492"/>
        <v>121</v>
      </c>
      <c r="E5102">
        <f t="shared" si="494"/>
        <v>0</v>
      </c>
      <c r="F5102">
        <f t="shared" si="493"/>
        <v>0</v>
      </c>
      <c r="G5102" t="str">
        <f t="shared" si="495"/>
        <v>C</v>
      </c>
    </row>
    <row r="5103" spans="1:7" x14ac:dyDescent="0.3">
      <c r="A5103">
        <v>0.19377534111476455</v>
      </c>
      <c r="B5103">
        <f t="shared" si="490"/>
        <v>9</v>
      </c>
      <c r="C5103">
        <f t="shared" si="491"/>
        <v>0</v>
      </c>
      <c r="D5103">
        <f t="shared" si="492"/>
        <v>122</v>
      </c>
      <c r="E5103">
        <f t="shared" si="494"/>
        <v>0</v>
      </c>
      <c r="F5103">
        <f t="shared" si="493"/>
        <v>0</v>
      </c>
      <c r="G5103" t="str">
        <f t="shared" si="495"/>
        <v>C</v>
      </c>
    </row>
    <row r="5104" spans="1:7" x14ac:dyDescent="0.3">
      <c r="A5104">
        <v>0.19377534111476455</v>
      </c>
      <c r="B5104">
        <f t="shared" si="490"/>
        <v>9</v>
      </c>
      <c r="C5104">
        <f t="shared" si="491"/>
        <v>0</v>
      </c>
      <c r="D5104">
        <f t="shared" si="492"/>
        <v>123</v>
      </c>
      <c r="E5104">
        <f t="shared" si="494"/>
        <v>0</v>
      </c>
      <c r="F5104">
        <f t="shared" si="493"/>
        <v>0</v>
      </c>
      <c r="G5104" t="str">
        <f t="shared" si="495"/>
        <v>C</v>
      </c>
    </row>
    <row r="5105" spans="1:7" x14ac:dyDescent="0.3">
      <c r="A5105">
        <v>0.19377534111476455</v>
      </c>
      <c r="B5105">
        <f t="shared" si="490"/>
        <v>9</v>
      </c>
      <c r="C5105">
        <f t="shared" si="491"/>
        <v>0</v>
      </c>
      <c r="D5105">
        <f t="shared" si="492"/>
        <v>124</v>
      </c>
      <c r="E5105">
        <f t="shared" si="494"/>
        <v>0</v>
      </c>
      <c r="F5105">
        <f t="shared" si="493"/>
        <v>0</v>
      </c>
      <c r="G5105" t="str">
        <f t="shared" si="495"/>
        <v>C</v>
      </c>
    </row>
    <row r="5106" spans="1:7" x14ac:dyDescent="0.3">
      <c r="A5106">
        <v>0.19377534111476455</v>
      </c>
      <c r="B5106">
        <f t="shared" si="490"/>
        <v>9</v>
      </c>
      <c r="C5106">
        <f t="shared" si="491"/>
        <v>0</v>
      </c>
      <c r="D5106">
        <f t="shared" si="492"/>
        <v>125</v>
      </c>
      <c r="E5106">
        <f t="shared" si="494"/>
        <v>0</v>
      </c>
      <c r="F5106">
        <f t="shared" si="493"/>
        <v>0</v>
      </c>
      <c r="G5106" t="str">
        <f t="shared" si="495"/>
        <v>C</v>
      </c>
    </row>
    <row r="5107" spans="1:7" x14ac:dyDescent="0.3">
      <c r="A5107">
        <v>0.19377534127129814</v>
      </c>
      <c r="B5107">
        <f t="shared" si="490"/>
        <v>9</v>
      </c>
      <c r="C5107">
        <f t="shared" si="491"/>
        <v>1.5653359164424785E-10</v>
      </c>
      <c r="D5107">
        <f t="shared" si="492"/>
        <v>126</v>
      </c>
      <c r="E5107">
        <f t="shared" si="494"/>
        <v>0</v>
      </c>
      <c r="F5107">
        <f t="shared" si="493"/>
        <v>0</v>
      </c>
      <c r="G5107" t="str">
        <f t="shared" si="495"/>
        <v>C</v>
      </c>
    </row>
    <row r="5108" spans="1:7" x14ac:dyDescent="0.3">
      <c r="A5108">
        <v>0.19377534127129814</v>
      </c>
      <c r="B5108">
        <f t="shared" si="490"/>
        <v>9</v>
      </c>
      <c r="C5108">
        <f t="shared" si="491"/>
        <v>0</v>
      </c>
      <c r="D5108">
        <f t="shared" si="492"/>
        <v>127</v>
      </c>
      <c r="E5108">
        <f t="shared" si="494"/>
        <v>0</v>
      </c>
      <c r="F5108">
        <f t="shared" si="493"/>
        <v>0</v>
      </c>
      <c r="G5108" t="str">
        <f t="shared" si="495"/>
        <v>C</v>
      </c>
    </row>
    <row r="5109" spans="1:7" x14ac:dyDescent="0.3">
      <c r="A5109">
        <v>0.19377534127129814</v>
      </c>
      <c r="B5109">
        <f t="shared" si="490"/>
        <v>9</v>
      </c>
      <c r="C5109">
        <f t="shared" si="491"/>
        <v>0</v>
      </c>
      <c r="D5109">
        <f t="shared" si="492"/>
        <v>128</v>
      </c>
      <c r="E5109">
        <f t="shared" si="494"/>
        <v>0</v>
      </c>
      <c r="F5109">
        <f t="shared" si="493"/>
        <v>0</v>
      </c>
      <c r="G5109" t="str">
        <f t="shared" si="495"/>
        <v>C</v>
      </c>
    </row>
    <row r="5110" spans="1:7" x14ac:dyDescent="0.3">
      <c r="A5110">
        <v>0.19377534127129814</v>
      </c>
      <c r="B5110">
        <f t="shared" ref="B5110:B5173" si="496">B5109</f>
        <v>9</v>
      </c>
      <c r="C5110">
        <f t="shared" ref="C5110:C5173" si="497">A5110-A5109</f>
        <v>0</v>
      </c>
      <c r="D5110">
        <f t="shared" ref="D5110:D5173" si="498">D5109+1</f>
        <v>129</v>
      </c>
      <c r="E5110">
        <f t="shared" si="494"/>
        <v>0</v>
      </c>
      <c r="F5110">
        <f t="shared" ref="F5110:F5173" si="499">E5110-E5109</f>
        <v>0</v>
      </c>
      <c r="G5110" t="str">
        <f t="shared" si="495"/>
        <v>C</v>
      </c>
    </row>
    <row r="5111" spans="1:7" x14ac:dyDescent="0.3">
      <c r="A5111">
        <v>0.19377534127129814</v>
      </c>
      <c r="B5111">
        <f t="shared" si="496"/>
        <v>9</v>
      </c>
      <c r="C5111">
        <f t="shared" si="497"/>
        <v>0</v>
      </c>
      <c r="D5111">
        <f t="shared" si="498"/>
        <v>130</v>
      </c>
      <c r="E5111">
        <f t="shared" si="494"/>
        <v>0</v>
      </c>
      <c r="F5111">
        <f t="shared" si="499"/>
        <v>0</v>
      </c>
      <c r="G5111" t="str">
        <f t="shared" si="495"/>
        <v>C</v>
      </c>
    </row>
    <row r="5112" spans="1:7" x14ac:dyDescent="0.3">
      <c r="A5112">
        <v>0.19414357524269282</v>
      </c>
      <c r="B5112">
        <f t="shared" si="496"/>
        <v>9</v>
      </c>
      <c r="C5112">
        <f t="shared" si="497"/>
        <v>3.682339713946825E-4</v>
      </c>
      <c r="D5112">
        <f t="shared" si="498"/>
        <v>131</v>
      </c>
      <c r="E5112">
        <f t="shared" si="494"/>
        <v>0</v>
      </c>
      <c r="F5112">
        <f t="shared" si="499"/>
        <v>0</v>
      </c>
      <c r="G5112" t="str">
        <f t="shared" si="495"/>
        <v>C</v>
      </c>
    </row>
    <row r="5113" spans="1:7" x14ac:dyDescent="0.3">
      <c r="A5113">
        <v>0.19414357524269282</v>
      </c>
      <c r="B5113">
        <f t="shared" si="496"/>
        <v>9</v>
      </c>
      <c r="C5113">
        <f t="shared" si="497"/>
        <v>0</v>
      </c>
      <c r="D5113">
        <f t="shared" si="498"/>
        <v>132</v>
      </c>
      <c r="E5113">
        <f t="shared" si="494"/>
        <v>0</v>
      </c>
      <c r="F5113">
        <f t="shared" si="499"/>
        <v>0</v>
      </c>
      <c r="G5113" t="str">
        <f t="shared" si="495"/>
        <v>C</v>
      </c>
    </row>
    <row r="5114" spans="1:7" x14ac:dyDescent="0.3">
      <c r="A5114">
        <v>0.19414357524269316</v>
      </c>
      <c r="B5114">
        <f t="shared" si="496"/>
        <v>9</v>
      </c>
      <c r="C5114">
        <f t="shared" si="497"/>
        <v>3.3306690738754696E-16</v>
      </c>
      <c r="D5114">
        <f t="shared" si="498"/>
        <v>133</v>
      </c>
      <c r="E5114">
        <f t="shared" si="494"/>
        <v>0</v>
      </c>
      <c r="F5114">
        <f t="shared" si="499"/>
        <v>0</v>
      </c>
      <c r="G5114" t="str">
        <f t="shared" si="495"/>
        <v>C</v>
      </c>
    </row>
    <row r="5115" spans="1:7" x14ac:dyDescent="0.3">
      <c r="A5115">
        <v>0.19414357524305248</v>
      </c>
      <c r="B5115">
        <f t="shared" si="496"/>
        <v>9</v>
      </c>
      <c r="C5115">
        <f t="shared" si="497"/>
        <v>3.5932368191993191E-13</v>
      </c>
      <c r="D5115">
        <f t="shared" si="498"/>
        <v>134</v>
      </c>
      <c r="E5115">
        <f t="shared" si="494"/>
        <v>0</v>
      </c>
      <c r="F5115">
        <f t="shared" si="499"/>
        <v>0</v>
      </c>
      <c r="G5115" t="str">
        <f t="shared" si="495"/>
        <v>C</v>
      </c>
    </row>
    <row r="5116" spans="1:7" x14ac:dyDescent="0.3">
      <c r="A5116">
        <v>0.19414357524305248</v>
      </c>
      <c r="B5116">
        <f t="shared" si="496"/>
        <v>9</v>
      </c>
      <c r="C5116">
        <f t="shared" si="497"/>
        <v>0</v>
      </c>
      <c r="D5116">
        <f t="shared" si="498"/>
        <v>135</v>
      </c>
      <c r="E5116">
        <f t="shared" si="494"/>
        <v>0</v>
      </c>
      <c r="F5116">
        <f t="shared" si="499"/>
        <v>0</v>
      </c>
      <c r="G5116" t="str">
        <f t="shared" si="495"/>
        <v>C</v>
      </c>
    </row>
    <row r="5117" spans="1:7" x14ac:dyDescent="0.3">
      <c r="A5117">
        <v>0.19414357524305248</v>
      </c>
      <c r="B5117">
        <f t="shared" si="496"/>
        <v>9</v>
      </c>
      <c r="C5117">
        <f t="shared" si="497"/>
        <v>0</v>
      </c>
      <c r="D5117">
        <f t="shared" si="498"/>
        <v>136</v>
      </c>
      <c r="E5117">
        <f t="shared" si="494"/>
        <v>0</v>
      </c>
      <c r="F5117">
        <f t="shared" si="499"/>
        <v>0</v>
      </c>
      <c r="G5117" t="str">
        <f t="shared" si="495"/>
        <v>C</v>
      </c>
    </row>
    <row r="5118" spans="1:7" x14ac:dyDescent="0.3">
      <c r="A5118">
        <v>0.19414357524305248</v>
      </c>
      <c r="B5118">
        <f t="shared" si="496"/>
        <v>9</v>
      </c>
      <c r="C5118">
        <f t="shared" si="497"/>
        <v>0</v>
      </c>
      <c r="D5118">
        <f t="shared" si="498"/>
        <v>137</v>
      </c>
      <c r="E5118">
        <f t="shared" si="494"/>
        <v>0</v>
      </c>
      <c r="F5118">
        <f t="shared" si="499"/>
        <v>0</v>
      </c>
      <c r="G5118" t="str">
        <f t="shared" si="495"/>
        <v>C</v>
      </c>
    </row>
    <row r="5119" spans="1:7" x14ac:dyDescent="0.3">
      <c r="A5119">
        <v>0.19414513667219407</v>
      </c>
      <c r="B5119">
        <f t="shared" si="496"/>
        <v>9</v>
      </c>
      <c r="C5119">
        <f t="shared" si="497"/>
        <v>1.5614291415944059E-6</v>
      </c>
      <c r="D5119">
        <f t="shared" si="498"/>
        <v>138</v>
      </c>
      <c r="E5119">
        <f t="shared" si="494"/>
        <v>0</v>
      </c>
      <c r="F5119">
        <f t="shared" si="499"/>
        <v>0</v>
      </c>
      <c r="G5119" t="str">
        <f t="shared" si="495"/>
        <v>C</v>
      </c>
    </row>
    <row r="5120" spans="1:7" x14ac:dyDescent="0.3">
      <c r="A5120">
        <v>0.19414513667219407</v>
      </c>
      <c r="B5120">
        <f t="shared" si="496"/>
        <v>9</v>
      </c>
      <c r="C5120">
        <f t="shared" si="497"/>
        <v>0</v>
      </c>
      <c r="D5120">
        <f t="shared" si="498"/>
        <v>139</v>
      </c>
      <c r="E5120">
        <f t="shared" si="494"/>
        <v>0</v>
      </c>
      <c r="F5120">
        <f t="shared" si="499"/>
        <v>0</v>
      </c>
      <c r="G5120" t="str">
        <f t="shared" si="495"/>
        <v>C</v>
      </c>
    </row>
    <row r="5121" spans="1:7" x14ac:dyDescent="0.3">
      <c r="A5121">
        <v>0.19414513667219407</v>
      </c>
      <c r="B5121">
        <f t="shared" si="496"/>
        <v>9</v>
      </c>
      <c r="C5121">
        <f t="shared" si="497"/>
        <v>0</v>
      </c>
      <c r="D5121">
        <f t="shared" si="498"/>
        <v>140</v>
      </c>
      <c r="E5121">
        <f t="shared" si="494"/>
        <v>0</v>
      </c>
      <c r="F5121">
        <f t="shared" si="499"/>
        <v>0</v>
      </c>
      <c r="G5121" t="str">
        <f t="shared" si="495"/>
        <v>C</v>
      </c>
    </row>
    <row r="5122" spans="1:7" x14ac:dyDescent="0.3">
      <c r="A5122">
        <v>0.19414513667219407</v>
      </c>
      <c r="B5122">
        <f t="shared" si="496"/>
        <v>9</v>
      </c>
      <c r="C5122">
        <f t="shared" si="497"/>
        <v>0</v>
      </c>
      <c r="D5122">
        <f t="shared" si="498"/>
        <v>141</v>
      </c>
      <c r="E5122">
        <f t="shared" si="494"/>
        <v>0</v>
      </c>
      <c r="F5122">
        <f t="shared" si="499"/>
        <v>0</v>
      </c>
      <c r="G5122" t="str">
        <f t="shared" si="495"/>
        <v>C</v>
      </c>
    </row>
    <row r="5123" spans="1:7" x14ac:dyDescent="0.3">
      <c r="A5123">
        <v>0.19414513667219407</v>
      </c>
      <c r="B5123">
        <f t="shared" si="496"/>
        <v>9</v>
      </c>
      <c r="C5123">
        <f t="shared" si="497"/>
        <v>0</v>
      </c>
      <c r="D5123">
        <f t="shared" si="498"/>
        <v>142</v>
      </c>
      <c r="E5123">
        <f t="shared" ref="E5123:E5186" si="500">IF(A5123&lt;7,0,D5123)</f>
        <v>0</v>
      </c>
      <c r="F5123">
        <f t="shared" si="499"/>
        <v>0</v>
      </c>
      <c r="G5123" t="str">
        <f t="shared" ref="G5123:G5186" si="501">IF(D5123&lt;50,"A",IF(D5123&lt;100,"B",IF(D5123&lt;150,"C",IF(D5123&lt;200,"D",IF(D5123&lt;250,"E",IF(D5123&lt;305,"F","…"))))))</f>
        <v>C</v>
      </c>
    </row>
    <row r="5124" spans="1:7" x14ac:dyDescent="0.3">
      <c r="A5124">
        <v>0.19414513667219407</v>
      </c>
      <c r="B5124">
        <f t="shared" si="496"/>
        <v>9</v>
      </c>
      <c r="C5124">
        <f t="shared" si="497"/>
        <v>0</v>
      </c>
      <c r="D5124">
        <f t="shared" si="498"/>
        <v>143</v>
      </c>
      <c r="E5124">
        <f t="shared" si="500"/>
        <v>0</v>
      </c>
      <c r="F5124">
        <f t="shared" si="499"/>
        <v>0</v>
      </c>
      <c r="G5124" t="str">
        <f t="shared" si="501"/>
        <v>C</v>
      </c>
    </row>
    <row r="5125" spans="1:7" x14ac:dyDescent="0.3">
      <c r="A5125">
        <v>0.19414513667219407</v>
      </c>
      <c r="B5125">
        <f t="shared" si="496"/>
        <v>9</v>
      </c>
      <c r="C5125">
        <f t="shared" si="497"/>
        <v>0</v>
      </c>
      <c r="D5125">
        <f t="shared" si="498"/>
        <v>144</v>
      </c>
      <c r="E5125">
        <f t="shared" si="500"/>
        <v>0</v>
      </c>
      <c r="F5125">
        <f t="shared" si="499"/>
        <v>0</v>
      </c>
      <c r="G5125" t="str">
        <f t="shared" si="501"/>
        <v>C</v>
      </c>
    </row>
    <row r="5126" spans="1:7" x14ac:dyDescent="0.3">
      <c r="A5126">
        <v>0.19414513667219419</v>
      </c>
      <c r="B5126">
        <f t="shared" si="496"/>
        <v>9</v>
      </c>
      <c r="C5126">
        <f t="shared" si="497"/>
        <v>0</v>
      </c>
      <c r="D5126">
        <f t="shared" si="498"/>
        <v>145</v>
      </c>
      <c r="E5126">
        <f t="shared" si="500"/>
        <v>0</v>
      </c>
      <c r="F5126">
        <f t="shared" si="499"/>
        <v>0</v>
      </c>
      <c r="G5126" t="str">
        <f t="shared" si="501"/>
        <v>C</v>
      </c>
    </row>
    <row r="5127" spans="1:7" x14ac:dyDescent="0.3">
      <c r="A5127">
        <v>0.19414513667219419</v>
      </c>
      <c r="B5127">
        <f t="shared" si="496"/>
        <v>9</v>
      </c>
      <c r="C5127">
        <f t="shared" si="497"/>
        <v>0</v>
      </c>
      <c r="D5127">
        <f t="shared" si="498"/>
        <v>146</v>
      </c>
      <c r="E5127">
        <f t="shared" si="500"/>
        <v>0</v>
      </c>
      <c r="F5127">
        <f t="shared" si="499"/>
        <v>0</v>
      </c>
      <c r="G5127" t="str">
        <f t="shared" si="501"/>
        <v>C</v>
      </c>
    </row>
    <row r="5128" spans="1:7" x14ac:dyDescent="0.3">
      <c r="A5128">
        <v>0.19414513667219419</v>
      </c>
      <c r="B5128">
        <f t="shared" si="496"/>
        <v>9</v>
      </c>
      <c r="C5128">
        <f t="shared" si="497"/>
        <v>0</v>
      </c>
      <c r="D5128">
        <f t="shared" si="498"/>
        <v>147</v>
      </c>
      <c r="E5128">
        <f t="shared" si="500"/>
        <v>0</v>
      </c>
      <c r="F5128">
        <f t="shared" si="499"/>
        <v>0</v>
      </c>
      <c r="G5128" t="str">
        <f t="shared" si="501"/>
        <v>C</v>
      </c>
    </row>
    <row r="5129" spans="1:7" x14ac:dyDescent="0.3">
      <c r="A5129">
        <v>0.19414513667219419</v>
      </c>
      <c r="B5129">
        <f t="shared" si="496"/>
        <v>9</v>
      </c>
      <c r="C5129">
        <f t="shared" si="497"/>
        <v>0</v>
      </c>
      <c r="D5129">
        <f t="shared" si="498"/>
        <v>148</v>
      </c>
      <c r="E5129">
        <f t="shared" si="500"/>
        <v>0</v>
      </c>
      <c r="F5129">
        <f t="shared" si="499"/>
        <v>0</v>
      </c>
      <c r="G5129" t="str">
        <f t="shared" si="501"/>
        <v>C</v>
      </c>
    </row>
    <row r="5130" spans="1:7" x14ac:dyDescent="0.3">
      <c r="A5130">
        <v>0.19414513667231711</v>
      </c>
      <c r="B5130">
        <f t="shared" si="496"/>
        <v>9</v>
      </c>
      <c r="C5130">
        <f t="shared" si="497"/>
        <v>1.2292944440162046E-13</v>
      </c>
      <c r="D5130">
        <f t="shared" si="498"/>
        <v>149</v>
      </c>
      <c r="E5130">
        <f t="shared" si="500"/>
        <v>0</v>
      </c>
      <c r="F5130">
        <f t="shared" si="499"/>
        <v>0</v>
      </c>
      <c r="G5130" t="str">
        <f t="shared" si="501"/>
        <v>C</v>
      </c>
    </row>
    <row r="5131" spans="1:7" x14ac:dyDescent="0.3">
      <c r="A5131">
        <v>0.19414513667231711</v>
      </c>
      <c r="B5131">
        <f t="shared" si="496"/>
        <v>9</v>
      </c>
      <c r="C5131">
        <f t="shared" si="497"/>
        <v>0</v>
      </c>
      <c r="D5131">
        <f t="shared" si="498"/>
        <v>150</v>
      </c>
      <c r="E5131">
        <f t="shared" si="500"/>
        <v>0</v>
      </c>
      <c r="F5131">
        <f t="shared" si="499"/>
        <v>0</v>
      </c>
      <c r="G5131" t="str">
        <f t="shared" si="501"/>
        <v>D</v>
      </c>
    </row>
    <row r="5132" spans="1:7" x14ac:dyDescent="0.3">
      <c r="A5132">
        <v>0.19414513667231711</v>
      </c>
      <c r="B5132">
        <f t="shared" si="496"/>
        <v>9</v>
      </c>
      <c r="C5132">
        <f t="shared" si="497"/>
        <v>0</v>
      </c>
      <c r="D5132">
        <f t="shared" si="498"/>
        <v>151</v>
      </c>
      <c r="E5132">
        <f t="shared" si="500"/>
        <v>0</v>
      </c>
      <c r="F5132">
        <f t="shared" si="499"/>
        <v>0</v>
      </c>
      <c r="G5132" t="str">
        <f t="shared" si="501"/>
        <v>D</v>
      </c>
    </row>
    <row r="5133" spans="1:7" x14ac:dyDescent="0.3">
      <c r="A5133">
        <v>0.19414513667231711</v>
      </c>
      <c r="B5133">
        <f t="shared" si="496"/>
        <v>9</v>
      </c>
      <c r="C5133">
        <f t="shared" si="497"/>
        <v>0</v>
      </c>
      <c r="D5133">
        <f t="shared" si="498"/>
        <v>152</v>
      </c>
      <c r="E5133">
        <f t="shared" si="500"/>
        <v>0</v>
      </c>
      <c r="F5133">
        <f t="shared" si="499"/>
        <v>0</v>
      </c>
      <c r="G5133" t="str">
        <f t="shared" si="501"/>
        <v>D</v>
      </c>
    </row>
    <row r="5134" spans="1:7" x14ac:dyDescent="0.3">
      <c r="A5134">
        <v>0.19414513807327721</v>
      </c>
      <c r="B5134">
        <f t="shared" si="496"/>
        <v>9</v>
      </c>
      <c r="C5134">
        <f t="shared" si="497"/>
        <v>1.4009600979303372E-9</v>
      </c>
      <c r="D5134">
        <f t="shared" si="498"/>
        <v>153</v>
      </c>
      <c r="E5134">
        <f t="shared" si="500"/>
        <v>0</v>
      </c>
      <c r="F5134">
        <f t="shared" si="499"/>
        <v>0</v>
      </c>
      <c r="G5134" t="str">
        <f t="shared" si="501"/>
        <v>D</v>
      </c>
    </row>
    <row r="5135" spans="1:7" x14ac:dyDescent="0.3">
      <c r="A5135">
        <v>0.23873142078330545</v>
      </c>
      <c r="B5135">
        <f t="shared" si="496"/>
        <v>9</v>
      </c>
      <c r="C5135">
        <f t="shared" si="497"/>
        <v>4.4586282710028236E-2</v>
      </c>
      <c r="D5135">
        <f t="shared" si="498"/>
        <v>154</v>
      </c>
      <c r="E5135">
        <f t="shared" si="500"/>
        <v>0</v>
      </c>
      <c r="F5135">
        <f t="shared" si="499"/>
        <v>0</v>
      </c>
      <c r="G5135" t="str">
        <f t="shared" si="501"/>
        <v>D</v>
      </c>
    </row>
    <row r="5136" spans="1:7" x14ac:dyDescent="0.3">
      <c r="A5136">
        <v>0.23875188828072427</v>
      </c>
      <c r="B5136">
        <f t="shared" si="496"/>
        <v>9</v>
      </c>
      <c r="C5136">
        <f t="shared" si="497"/>
        <v>2.0467497418824587E-5</v>
      </c>
      <c r="D5136">
        <f t="shared" si="498"/>
        <v>155</v>
      </c>
      <c r="E5136">
        <f t="shared" si="500"/>
        <v>0</v>
      </c>
      <c r="F5136">
        <f t="shared" si="499"/>
        <v>0</v>
      </c>
      <c r="G5136" t="str">
        <f t="shared" si="501"/>
        <v>D</v>
      </c>
    </row>
    <row r="5137" spans="1:7" x14ac:dyDescent="0.3">
      <c r="A5137">
        <v>0.23875188828072427</v>
      </c>
      <c r="B5137">
        <f t="shared" si="496"/>
        <v>9</v>
      </c>
      <c r="C5137">
        <f t="shared" si="497"/>
        <v>0</v>
      </c>
      <c r="D5137">
        <f t="shared" si="498"/>
        <v>156</v>
      </c>
      <c r="E5137">
        <f t="shared" si="500"/>
        <v>0</v>
      </c>
      <c r="F5137">
        <f t="shared" si="499"/>
        <v>0</v>
      </c>
      <c r="G5137" t="str">
        <f t="shared" si="501"/>
        <v>D</v>
      </c>
    </row>
    <row r="5138" spans="1:7" x14ac:dyDescent="0.3">
      <c r="A5138">
        <v>0.23875188828128599</v>
      </c>
      <c r="B5138">
        <f t="shared" si="496"/>
        <v>9</v>
      </c>
      <c r="C5138">
        <f t="shared" si="497"/>
        <v>5.6171733930909795E-13</v>
      </c>
      <c r="D5138">
        <f t="shared" si="498"/>
        <v>157</v>
      </c>
      <c r="E5138">
        <f t="shared" si="500"/>
        <v>0</v>
      </c>
      <c r="F5138">
        <f t="shared" si="499"/>
        <v>0</v>
      </c>
      <c r="G5138" t="str">
        <f t="shared" si="501"/>
        <v>D</v>
      </c>
    </row>
    <row r="5139" spans="1:7" x14ac:dyDescent="0.3">
      <c r="A5139">
        <v>0.23875188828128599</v>
      </c>
      <c r="B5139">
        <f t="shared" si="496"/>
        <v>9</v>
      </c>
      <c r="C5139">
        <f t="shared" si="497"/>
        <v>0</v>
      </c>
      <c r="D5139">
        <f t="shared" si="498"/>
        <v>158</v>
      </c>
      <c r="E5139">
        <f t="shared" si="500"/>
        <v>0</v>
      </c>
      <c r="F5139">
        <f t="shared" si="499"/>
        <v>0</v>
      </c>
      <c r="G5139" t="str">
        <f t="shared" si="501"/>
        <v>D</v>
      </c>
    </row>
    <row r="5140" spans="1:7" x14ac:dyDescent="0.3">
      <c r="A5140">
        <v>0.23875188828128599</v>
      </c>
      <c r="B5140">
        <f t="shared" si="496"/>
        <v>9</v>
      </c>
      <c r="C5140">
        <f t="shared" si="497"/>
        <v>0</v>
      </c>
      <c r="D5140">
        <f t="shared" si="498"/>
        <v>159</v>
      </c>
      <c r="E5140">
        <f t="shared" si="500"/>
        <v>0</v>
      </c>
      <c r="F5140">
        <f t="shared" si="499"/>
        <v>0</v>
      </c>
      <c r="G5140" t="str">
        <f t="shared" si="501"/>
        <v>D</v>
      </c>
    </row>
    <row r="5141" spans="1:7" x14ac:dyDescent="0.3">
      <c r="A5141">
        <v>0.23875188828128599</v>
      </c>
      <c r="B5141">
        <f t="shared" si="496"/>
        <v>9</v>
      </c>
      <c r="C5141">
        <f t="shared" si="497"/>
        <v>0</v>
      </c>
      <c r="D5141">
        <f t="shared" si="498"/>
        <v>160</v>
      </c>
      <c r="E5141">
        <f t="shared" si="500"/>
        <v>0</v>
      </c>
      <c r="F5141">
        <f t="shared" si="499"/>
        <v>0</v>
      </c>
      <c r="G5141" t="str">
        <f t="shared" si="501"/>
        <v>D</v>
      </c>
    </row>
    <row r="5142" spans="1:7" x14ac:dyDescent="0.3">
      <c r="A5142">
        <v>0.23875188828128599</v>
      </c>
      <c r="B5142">
        <f t="shared" si="496"/>
        <v>9</v>
      </c>
      <c r="C5142">
        <f t="shared" si="497"/>
        <v>0</v>
      </c>
      <c r="D5142">
        <f t="shared" si="498"/>
        <v>161</v>
      </c>
      <c r="E5142">
        <f t="shared" si="500"/>
        <v>0</v>
      </c>
      <c r="F5142">
        <f t="shared" si="499"/>
        <v>0</v>
      </c>
      <c r="G5142" t="str">
        <f t="shared" si="501"/>
        <v>D</v>
      </c>
    </row>
    <row r="5143" spans="1:7" x14ac:dyDescent="0.3">
      <c r="A5143">
        <v>0.23875188828128599</v>
      </c>
      <c r="B5143">
        <f t="shared" si="496"/>
        <v>9</v>
      </c>
      <c r="C5143">
        <f t="shared" si="497"/>
        <v>0</v>
      </c>
      <c r="D5143">
        <f t="shared" si="498"/>
        <v>162</v>
      </c>
      <c r="E5143">
        <f t="shared" si="500"/>
        <v>0</v>
      </c>
      <c r="F5143">
        <f t="shared" si="499"/>
        <v>0</v>
      </c>
      <c r="G5143" t="str">
        <f t="shared" si="501"/>
        <v>D</v>
      </c>
    </row>
    <row r="5144" spans="1:7" x14ac:dyDescent="0.3">
      <c r="A5144">
        <v>0.2387518882814203</v>
      </c>
      <c r="B5144">
        <f t="shared" si="496"/>
        <v>9</v>
      </c>
      <c r="C5144">
        <f t="shared" si="497"/>
        <v>1.3430923040402831E-13</v>
      </c>
      <c r="D5144">
        <f t="shared" si="498"/>
        <v>163</v>
      </c>
      <c r="E5144">
        <f t="shared" si="500"/>
        <v>0</v>
      </c>
      <c r="F5144">
        <f t="shared" si="499"/>
        <v>0</v>
      </c>
      <c r="G5144" t="str">
        <f t="shared" si="501"/>
        <v>D</v>
      </c>
    </row>
    <row r="5145" spans="1:7" x14ac:dyDescent="0.3">
      <c r="A5145">
        <v>0.2387518882814203</v>
      </c>
      <c r="B5145">
        <f t="shared" si="496"/>
        <v>9</v>
      </c>
      <c r="C5145">
        <f t="shared" si="497"/>
        <v>0</v>
      </c>
      <c r="D5145">
        <f t="shared" si="498"/>
        <v>164</v>
      </c>
      <c r="E5145">
        <f t="shared" si="500"/>
        <v>0</v>
      </c>
      <c r="F5145">
        <f t="shared" si="499"/>
        <v>0</v>
      </c>
      <c r="G5145" t="str">
        <f t="shared" si="501"/>
        <v>D</v>
      </c>
    </row>
    <row r="5146" spans="1:7" x14ac:dyDescent="0.3">
      <c r="A5146">
        <v>0.2387518882814203</v>
      </c>
      <c r="B5146">
        <f t="shared" si="496"/>
        <v>9</v>
      </c>
      <c r="C5146">
        <f t="shared" si="497"/>
        <v>0</v>
      </c>
      <c r="D5146">
        <f t="shared" si="498"/>
        <v>165</v>
      </c>
      <c r="E5146">
        <f t="shared" si="500"/>
        <v>0</v>
      </c>
      <c r="F5146">
        <f t="shared" si="499"/>
        <v>0</v>
      </c>
      <c r="G5146" t="str">
        <f t="shared" si="501"/>
        <v>D</v>
      </c>
    </row>
    <row r="5147" spans="1:7" x14ac:dyDescent="0.3">
      <c r="A5147">
        <v>0.23875188828648169</v>
      </c>
      <c r="B5147">
        <f t="shared" si="496"/>
        <v>9</v>
      </c>
      <c r="C5147">
        <f t="shared" si="497"/>
        <v>5.0613957469636262E-12</v>
      </c>
      <c r="D5147">
        <f t="shared" si="498"/>
        <v>166</v>
      </c>
      <c r="E5147">
        <f t="shared" si="500"/>
        <v>0</v>
      </c>
      <c r="F5147">
        <f t="shared" si="499"/>
        <v>0</v>
      </c>
      <c r="G5147" t="str">
        <f t="shared" si="501"/>
        <v>D</v>
      </c>
    </row>
    <row r="5148" spans="1:7" x14ac:dyDescent="0.3">
      <c r="A5148">
        <v>0.23875188828648169</v>
      </c>
      <c r="B5148">
        <f t="shared" si="496"/>
        <v>9</v>
      </c>
      <c r="C5148">
        <f t="shared" si="497"/>
        <v>0</v>
      </c>
      <c r="D5148">
        <f t="shared" si="498"/>
        <v>167</v>
      </c>
      <c r="E5148">
        <f t="shared" si="500"/>
        <v>0</v>
      </c>
      <c r="F5148">
        <f t="shared" si="499"/>
        <v>0</v>
      </c>
      <c r="G5148" t="str">
        <f t="shared" si="501"/>
        <v>D</v>
      </c>
    </row>
    <row r="5149" spans="1:7" x14ac:dyDescent="0.3">
      <c r="A5149">
        <v>0.23875188828648169</v>
      </c>
      <c r="B5149">
        <f t="shared" si="496"/>
        <v>9</v>
      </c>
      <c r="C5149">
        <f t="shared" si="497"/>
        <v>0</v>
      </c>
      <c r="D5149">
        <f t="shared" si="498"/>
        <v>168</v>
      </c>
      <c r="E5149">
        <f t="shared" si="500"/>
        <v>0</v>
      </c>
      <c r="F5149">
        <f t="shared" si="499"/>
        <v>0</v>
      </c>
      <c r="G5149" t="str">
        <f t="shared" si="501"/>
        <v>D</v>
      </c>
    </row>
    <row r="5150" spans="1:7" x14ac:dyDescent="0.3">
      <c r="A5150">
        <v>0.23875188828648169</v>
      </c>
      <c r="B5150">
        <f t="shared" si="496"/>
        <v>9</v>
      </c>
      <c r="C5150">
        <f t="shared" si="497"/>
        <v>0</v>
      </c>
      <c r="D5150">
        <f t="shared" si="498"/>
        <v>169</v>
      </c>
      <c r="E5150">
        <f t="shared" si="500"/>
        <v>0</v>
      </c>
      <c r="F5150">
        <f t="shared" si="499"/>
        <v>0</v>
      </c>
      <c r="G5150" t="str">
        <f t="shared" si="501"/>
        <v>D</v>
      </c>
    </row>
    <row r="5151" spans="1:7" x14ac:dyDescent="0.3">
      <c r="A5151">
        <v>0.23875188828648169</v>
      </c>
      <c r="B5151">
        <f t="shared" si="496"/>
        <v>9</v>
      </c>
      <c r="C5151">
        <f t="shared" si="497"/>
        <v>0</v>
      </c>
      <c r="D5151">
        <f t="shared" si="498"/>
        <v>170</v>
      </c>
      <c r="E5151">
        <f t="shared" si="500"/>
        <v>0</v>
      </c>
      <c r="F5151">
        <f t="shared" si="499"/>
        <v>0</v>
      </c>
      <c r="G5151" t="str">
        <f t="shared" si="501"/>
        <v>D</v>
      </c>
    </row>
    <row r="5152" spans="1:7" x14ac:dyDescent="0.3">
      <c r="A5152">
        <v>0.23912562570106244</v>
      </c>
      <c r="B5152">
        <f t="shared" si="496"/>
        <v>9</v>
      </c>
      <c r="C5152">
        <f t="shared" si="497"/>
        <v>3.7373741458074372E-4</v>
      </c>
      <c r="D5152">
        <f t="shared" si="498"/>
        <v>171</v>
      </c>
      <c r="E5152">
        <f t="shared" si="500"/>
        <v>0</v>
      </c>
      <c r="F5152">
        <f t="shared" si="499"/>
        <v>0</v>
      </c>
      <c r="G5152" t="str">
        <f t="shared" si="501"/>
        <v>D</v>
      </c>
    </row>
    <row r="5153" spans="1:7" x14ac:dyDescent="0.3">
      <c r="A5153">
        <v>0.23912562570106244</v>
      </c>
      <c r="B5153">
        <f t="shared" si="496"/>
        <v>9</v>
      </c>
      <c r="C5153">
        <f t="shared" si="497"/>
        <v>0</v>
      </c>
      <c r="D5153">
        <f t="shared" si="498"/>
        <v>172</v>
      </c>
      <c r="E5153">
        <f t="shared" si="500"/>
        <v>0</v>
      </c>
      <c r="F5153">
        <f t="shared" si="499"/>
        <v>0</v>
      </c>
      <c r="G5153" t="str">
        <f t="shared" si="501"/>
        <v>D</v>
      </c>
    </row>
    <row r="5154" spans="1:7" x14ac:dyDescent="0.3">
      <c r="A5154">
        <v>0.23912562570106244</v>
      </c>
      <c r="B5154">
        <f t="shared" si="496"/>
        <v>9</v>
      </c>
      <c r="C5154">
        <f t="shared" si="497"/>
        <v>0</v>
      </c>
      <c r="D5154">
        <f t="shared" si="498"/>
        <v>173</v>
      </c>
      <c r="E5154">
        <f t="shared" si="500"/>
        <v>0</v>
      </c>
      <c r="F5154">
        <f t="shared" si="499"/>
        <v>0</v>
      </c>
      <c r="G5154" t="str">
        <f t="shared" si="501"/>
        <v>D</v>
      </c>
    </row>
    <row r="5155" spans="1:7" x14ac:dyDescent="0.3">
      <c r="A5155">
        <v>0.23912562570106244</v>
      </c>
      <c r="B5155">
        <f t="shared" si="496"/>
        <v>9</v>
      </c>
      <c r="C5155">
        <f t="shared" si="497"/>
        <v>0</v>
      </c>
      <c r="D5155">
        <f t="shared" si="498"/>
        <v>174</v>
      </c>
      <c r="E5155">
        <f t="shared" si="500"/>
        <v>0</v>
      </c>
      <c r="F5155">
        <f t="shared" si="499"/>
        <v>0</v>
      </c>
      <c r="G5155" t="str">
        <f t="shared" si="501"/>
        <v>D</v>
      </c>
    </row>
    <row r="5156" spans="1:7" x14ac:dyDescent="0.3">
      <c r="A5156">
        <v>0.23912562570106244</v>
      </c>
      <c r="B5156">
        <f t="shared" si="496"/>
        <v>9</v>
      </c>
      <c r="C5156">
        <f t="shared" si="497"/>
        <v>0</v>
      </c>
      <c r="D5156">
        <f t="shared" si="498"/>
        <v>175</v>
      </c>
      <c r="E5156">
        <f t="shared" si="500"/>
        <v>0</v>
      </c>
      <c r="F5156">
        <f t="shared" si="499"/>
        <v>0</v>
      </c>
      <c r="G5156" t="str">
        <f t="shared" si="501"/>
        <v>D</v>
      </c>
    </row>
    <row r="5157" spans="1:7" x14ac:dyDescent="0.3">
      <c r="A5157">
        <v>0.23912562570107473</v>
      </c>
      <c r="B5157">
        <f t="shared" si="496"/>
        <v>9</v>
      </c>
      <c r="C5157">
        <f t="shared" si="497"/>
        <v>1.2295719997723609E-14</v>
      </c>
      <c r="D5157">
        <f t="shared" si="498"/>
        <v>176</v>
      </c>
      <c r="E5157">
        <f t="shared" si="500"/>
        <v>0</v>
      </c>
      <c r="F5157">
        <f t="shared" si="499"/>
        <v>0</v>
      </c>
      <c r="G5157" t="str">
        <f t="shared" si="501"/>
        <v>D</v>
      </c>
    </row>
    <row r="5158" spans="1:7" x14ac:dyDescent="0.3">
      <c r="A5158">
        <v>0.23963876609176965</v>
      </c>
      <c r="B5158">
        <f t="shared" si="496"/>
        <v>9</v>
      </c>
      <c r="C5158">
        <f t="shared" si="497"/>
        <v>5.1314039069491613E-4</v>
      </c>
      <c r="D5158">
        <f t="shared" si="498"/>
        <v>177</v>
      </c>
      <c r="E5158">
        <f t="shared" si="500"/>
        <v>0</v>
      </c>
      <c r="F5158">
        <f t="shared" si="499"/>
        <v>0</v>
      </c>
      <c r="G5158" t="str">
        <f t="shared" si="501"/>
        <v>D</v>
      </c>
    </row>
    <row r="5159" spans="1:7" x14ac:dyDescent="0.3">
      <c r="A5159">
        <v>0.23963876609176965</v>
      </c>
      <c r="B5159">
        <f t="shared" si="496"/>
        <v>9</v>
      </c>
      <c r="C5159">
        <f t="shared" si="497"/>
        <v>0</v>
      </c>
      <c r="D5159">
        <f t="shared" si="498"/>
        <v>178</v>
      </c>
      <c r="E5159">
        <f t="shared" si="500"/>
        <v>0</v>
      </c>
      <c r="F5159">
        <f t="shared" si="499"/>
        <v>0</v>
      </c>
      <c r="G5159" t="str">
        <f t="shared" si="501"/>
        <v>D</v>
      </c>
    </row>
    <row r="5160" spans="1:7" x14ac:dyDescent="0.3">
      <c r="A5160">
        <v>0.23963876609176965</v>
      </c>
      <c r="B5160">
        <f t="shared" si="496"/>
        <v>9</v>
      </c>
      <c r="C5160">
        <f t="shared" si="497"/>
        <v>0</v>
      </c>
      <c r="D5160">
        <f t="shared" si="498"/>
        <v>179</v>
      </c>
      <c r="E5160">
        <f t="shared" si="500"/>
        <v>0</v>
      </c>
      <c r="F5160">
        <f t="shared" si="499"/>
        <v>0</v>
      </c>
      <c r="G5160" t="str">
        <f t="shared" si="501"/>
        <v>D</v>
      </c>
    </row>
    <row r="5161" spans="1:7" x14ac:dyDescent="0.3">
      <c r="A5161">
        <v>0.24348905662312972</v>
      </c>
      <c r="B5161">
        <f t="shared" si="496"/>
        <v>9</v>
      </c>
      <c r="C5161">
        <f t="shared" si="497"/>
        <v>3.8502905313600733E-3</v>
      </c>
      <c r="D5161">
        <f t="shared" si="498"/>
        <v>180</v>
      </c>
      <c r="E5161">
        <f t="shared" si="500"/>
        <v>0</v>
      </c>
      <c r="F5161">
        <f t="shared" si="499"/>
        <v>0</v>
      </c>
      <c r="G5161" t="str">
        <f t="shared" si="501"/>
        <v>D</v>
      </c>
    </row>
    <row r="5162" spans="1:7" x14ac:dyDescent="0.3">
      <c r="A5162">
        <v>0.24348905662312972</v>
      </c>
      <c r="B5162">
        <f t="shared" si="496"/>
        <v>9</v>
      </c>
      <c r="C5162">
        <f t="shared" si="497"/>
        <v>0</v>
      </c>
      <c r="D5162">
        <f t="shared" si="498"/>
        <v>181</v>
      </c>
      <c r="E5162">
        <f t="shared" si="500"/>
        <v>0</v>
      </c>
      <c r="F5162">
        <f t="shared" si="499"/>
        <v>0</v>
      </c>
      <c r="G5162" t="str">
        <f t="shared" si="501"/>
        <v>D</v>
      </c>
    </row>
    <row r="5163" spans="1:7" x14ac:dyDescent="0.3">
      <c r="A5163">
        <v>0.24348905662312972</v>
      </c>
      <c r="B5163">
        <f t="shared" si="496"/>
        <v>9</v>
      </c>
      <c r="C5163">
        <f t="shared" si="497"/>
        <v>0</v>
      </c>
      <c r="D5163">
        <f t="shared" si="498"/>
        <v>182</v>
      </c>
      <c r="E5163">
        <f t="shared" si="500"/>
        <v>0</v>
      </c>
      <c r="F5163">
        <f t="shared" si="499"/>
        <v>0</v>
      </c>
      <c r="G5163" t="str">
        <f t="shared" si="501"/>
        <v>D</v>
      </c>
    </row>
    <row r="5164" spans="1:7" x14ac:dyDescent="0.3">
      <c r="A5164">
        <v>0.24348905662312972</v>
      </c>
      <c r="B5164">
        <f t="shared" si="496"/>
        <v>9</v>
      </c>
      <c r="C5164">
        <f t="shared" si="497"/>
        <v>0</v>
      </c>
      <c r="D5164">
        <f t="shared" si="498"/>
        <v>183</v>
      </c>
      <c r="E5164">
        <f t="shared" si="500"/>
        <v>0</v>
      </c>
      <c r="F5164">
        <f t="shared" si="499"/>
        <v>0</v>
      </c>
      <c r="G5164" t="str">
        <f t="shared" si="501"/>
        <v>D</v>
      </c>
    </row>
    <row r="5165" spans="1:7" x14ac:dyDescent="0.3">
      <c r="A5165">
        <v>0.24348905662312972</v>
      </c>
      <c r="B5165">
        <f t="shared" si="496"/>
        <v>9</v>
      </c>
      <c r="C5165">
        <f t="shared" si="497"/>
        <v>0</v>
      </c>
      <c r="D5165">
        <f t="shared" si="498"/>
        <v>184</v>
      </c>
      <c r="E5165">
        <f t="shared" si="500"/>
        <v>0</v>
      </c>
      <c r="F5165">
        <f t="shared" si="499"/>
        <v>0</v>
      </c>
      <c r="G5165" t="str">
        <f t="shared" si="501"/>
        <v>D</v>
      </c>
    </row>
    <row r="5166" spans="1:7" x14ac:dyDescent="0.3">
      <c r="A5166">
        <v>0.24348905662312972</v>
      </c>
      <c r="B5166">
        <f t="shared" si="496"/>
        <v>9</v>
      </c>
      <c r="C5166">
        <f t="shared" si="497"/>
        <v>0</v>
      </c>
      <c r="D5166">
        <f t="shared" si="498"/>
        <v>185</v>
      </c>
      <c r="E5166">
        <f t="shared" si="500"/>
        <v>0</v>
      </c>
      <c r="F5166">
        <f t="shared" si="499"/>
        <v>0</v>
      </c>
      <c r="G5166" t="str">
        <f t="shared" si="501"/>
        <v>D</v>
      </c>
    </row>
    <row r="5167" spans="1:7" x14ac:dyDescent="0.3">
      <c r="A5167">
        <v>0.24348905663844869</v>
      </c>
      <c r="B5167">
        <f t="shared" si="496"/>
        <v>9</v>
      </c>
      <c r="C5167">
        <f t="shared" si="497"/>
        <v>1.5318968316080372E-11</v>
      </c>
      <c r="D5167">
        <f t="shared" si="498"/>
        <v>186</v>
      </c>
      <c r="E5167">
        <f t="shared" si="500"/>
        <v>0</v>
      </c>
      <c r="F5167">
        <f t="shared" si="499"/>
        <v>0</v>
      </c>
      <c r="G5167" t="str">
        <f t="shared" si="501"/>
        <v>D</v>
      </c>
    </row>
    <row r="5168" spans="1:7" x14ac:dyDescent="0.3">
      <c r="A5168">
        <v>0.24348905663844869</v>
      </c>
      <c r="B5168">
        <f t="shared" si="496"/>
        <v>9</v>
      </c>
      <c r="C5168">
        <f t="shared" si="497"/>
        <v>0</v>
      </c>
      <c r="D5168">
        <f t="shared" si="498"/>
        <v>187</v>
      </c>
      <c r="E5168">
        <f t="shared" si="500"/>
        <v>0</v>
      </c>
      <c r="F5168">
        <f t="shared" si="499"/>
        <v>0</v>
      </c>
      <c r="G5168" t="str">
        <f t="shared" si="501"/>
        <v>D</v>
      </c>
    </row>
    <row r="5169" spans="1:7" x14ac:dyDescent="0.3">
      <c r="A5169">
        <v>0.2434890606619115</v>
      </c>
      <c r="B5169">
        <f t="shared" si="496"/>
        <v>9</v>
      </c>
      <c r="C5169">
        <f t="shared" si="497"/>
        <v>4.0234628129187655E-9</v>
      </c>
      <c r="D5169">
        <f t="shared" si="498"/>
        <v>188</v>
      </c>
      <c r="E5169">
        <f t="shared" si="500"/>
        <v>0</v>
      </c>
      <c r="F5169">
        <f t="shared" si="499"/>
        <v>0</v>
      </c>
      <c r="G5169" t="str">
        <f t="shared" si="501"/>
        <v>D</v>
      </c>
    </row>
    <row r="5170" spans="1:7" x14ac:dyDescent="0.3">
      <c r="A5170">
        <v>0.2434890606619115</v>
      </c>
      <c r="B5170">
        <f t="shared" si="496"/>
        <v>9</v>
      </c>
      <c r="C5170">
        <f t="shared" si="497"/>
        <v>0</v>
      </c>
      <c r="D5170">
        <f t="shared" si="498"/>
        <v>189</v>
      </c>
      <c r="E5170">
        <f t="shared" si="500"/>
        <v>0</v>
      </c>
      <c r="F5170">
        <f t="shared" si="499"/>
        <v>0</v>
      </c>
      <c r="G5170" t="str">
        <f t="shared" si="501"/>
        <v>D</v>
      </c>
    </row>
    <row r="5171" spans="1:7" x14ac:dyDescent="0.3">
      <c r="A5171">
        <v>0.24348906066234963</v>
      </c>
      <c r="B5171">
        <f t="shared" si="496"/>
        <v>9</v>
      </c>
      <c r="C5171">
        <f t="shared" si="497"/>
        <v>4.381217610927024E-13</v>
      </c>
      <c r="D5171">
        <f t="shared" si="498"/>
        <v>190</v>
      </c>
      <c r="E5171">
        <f t="shared" si="500"/>
        <v>0</v>
      </c>
      <c r="F5171">
        <f t="shared" si="499"/>
        <v>0</v>
      </c>
      <c r="G5171" t="str">
        <f t="shared" si="501"/>
        <v>D</v>
      </c>
    </row>
    <row r="5172" spans="1:7" x14ac:dyDescent="0.3">
      <c r="A5172">
        <v>0.24348906066234963</v>
      </c>
      <c r="B5172">
        <f t="shared" si="496"/>
        <v>9</v>
      </c>
      <c r="C5172">
        <f t="shared" si="497"/>
        <v>0</v>
      </c>
      <c r="D5172">
        <f t="shared" si="498"/>
        <v>191</v>
      </c>
      <c r="E5172">
        <f t="shared" si="500"/>
        <v>0</v>
      </c>
      <c r="F5172">
        <f t="shared" si="499"/>
        <v>0</v>
      </c>
      <c r="G5172" t="str">
        <f t="shared" si="501"/>
        <v>D</v>
      </c>
    </row>
    <row r="5173" spans="1:7" x14ac:dyDescent="0.3">
      <c r="A5173">
        <v>0.24348906066246476</v>
      </c>
      <c r="B5173">
        <f t="shared" si="496"/>
        <v>9</v>
      </c>
      <c r="C5173">
        <f t="shared" si="497"/>
        <v>1.1513012765362873E-13</v>
      </c>
      <c r="D5173">
        <f t="shared" si="498"/>
        <v>192</v>
      </c>
      <c r="E5173">
        <f t="shared" si="500"/>
        <v>0</v>
      </c>
      <c r="F5173">
        <f t="shared" si="499"/>
        <v>0</v>
      </c>
      <c r="G5173" t="str">
        <f t="shared" si="501"/>
        <v>D</v>
      </c>
    </row>
    <row r="5174" spans="1:7" x14ac:dyDescent="0.3">
      <c r="A5174">
        <v>0.24348906066246476</v>
      </c>
      <c r="B5174">
        <f t="shared" ref="B5174:B5237" si="502">B5173</f>
        <v>9</v>
      </c>
      <c r="C5174">
        <f t="shared" ref="C5174:C5237" si="503">A5174-A5173</f>
        <v>0</v>
      </c>
      <c r="D5174">
        <f t="shared" ref="D5174:D5237" si="504">D5173+1</f>
        <v>193</v>
      </c>
      <c r="E5174">
        <f t="shared" si="500"/>
        <v>0</v>
      </c>
      <c r="F5174">
        <f t="shared" ref="F5174:F5237" si="505">E5174-E5173</f>
        <v>0</v>
      </c>
      <c r="G5174" t="str">
        <f t="shared" si="501"/>
        <v>D</v>
      </c>
    </row>
    <row r="5175" spans="1:7" x14ac:dyDescent="0.3">
      <c r="A5175">
        <v>0.2589889967355426</v>
      </c>
      <c r="B5175">
        <f t="shared" si="502"/>
        <v>9</v>
      </c>
      <c r="C5175">
        <f t="shared" si="503"/>
        <v>1.5499936073077841E-2</v>
      </c>
      <c r="D5175">
        <f t="shared" si="504"/>
        <v>194</v>
      </c>
      <c r="E5175">
        <f t="shared" si="500"/>
        <v>0</v>
      </c>
      <c r="F5175">
        <f t="shared" si="505"/>
        <v>0</v>
      </c>
      <c r="G5175" t="str">
        <f t="shared" si="501"/>
        <v>D</v>
      </c>
    </row>
    <row r="5176" spans="1:7" x14ac:dyDescent="0.3">
      <c r="A5176">
        <v>0.25898899673554593</v>
      </c>
      <c r="B5176">
        <f t="shared" si="502"/>
        <v>9</v>
      </c>
      <c r="C5176">
        <f t="shared" si="503"/>
        <v>3.3306690738754696E-15</v>
      </c>
      <c r="D5176">
        <f t="shared" si="504"/>
        <v>195</v>
      </c>
      <c r="E5176">
        <f t="shared" si="500"/>
        <v>0</v>
      </c>
      <c r="F5176">
        <f t="shared" si="505"/>
        <v>0</v>
      </c>
      <c r="G5176" t="str">
        <f t="shared" si="501"/>
        <v>D</v>
      </c>
    </row>
    <row r="5177" spans="1:7" x14ac:dyDescent="0.3">
      <c r="A5177">
        <v>0.25898899673554593</v>
      </c>
      <c r="B5177">
        <f t="shared" si="502"/>
        <v>9</v>
      </c>
      <c r="C5177">
        <f t="shared" si="503"/>
        <v>0</v>
      </c>
      <c r="D5177">
        <f t="shared" si="504"/>
        <v>196</v>
      </c>
      <c r="E5177">
        <f t="shared" si="500"/>
        <v>0</v>
      </c>
      <c r="F5177">
        <f t="shared" si="505"/>
        <v>0</v>
      </c>
      <c r="G5177" t="str">
        <f t="shared" si="501"/>
        <v>D</v>
      </c>
    </row>
    <row r="5178" spans="1:7" x14ac:dyDescent="0.3">
      <c r="A5178">
        <v>0.25898899673554593</v>
      </c>
      <c r="B5178">
        <f t="shared" si="502"/>
        <v>9</v>
      </c>
      <c r="C5178">
        <f t="shared" si="503"/>
        <v>0</v>
      </c>
      <c r="D5178">
        <f t="shared" si="504"/>
        <v>197</v>
      </c>
      <c r="E5178">
        <f t="shared" si="500"/>
        <v>0</v>
      </c>
      <c r="F5178">
        <f t="shared" si="505"/>
        <v>0</v>
      </c>
      <c r="G5178" t="str">
        <f t="shared" si="501"/>
        <v>D</v>
      </c>
    </row>
    <row r="5179" spans="1:7" x14ac:dyDescent="0.3">
      <c r="A5179">
        <v>0.25898899673554593</v>
      </c>
      <c r="B5179">
        <f t="shared" si="502"/>
        <v>9</v>
      </c>
      <c r="C5179">
        <f t="shared" si="503"/>
        <v>0</v>
      </c>
      <c r="D5179">
        <f t="shared" si="504"/>
        <v>198</v>
      </c>
      <c r="E5179">
        <f t="shared" si="500"/>
        <v>0</v>
      </c>
      <c r="F5179">
        <f t="shared" si="505"/>
        <v>0</v>
      </c>
      <c r="G5179" t="str">
        <f t="shared" si="501"/>
        <v>D</v>
      </c>
    </row>
    <row r="5180" spans="1:7" x14ac:dyDescent="0.3">
      <c r="A5180">
        <v>0.25898899673554593</v>
      </c>
      <c r="B5180">
        <f t="shared" si="502"/>
        <v>9</v>
      </c>
      <c r="C5180">
        <f t="shared" si="503"/>
        <v>0</v>
      </c>
      <c r="D5180">
        <f t="shared" si="504"/>
        <v>199</v>
      </c>
      <c r="E5180">
        <f t="shared" si="500"/>
        <v>0</v>
      </c>
      <c r="F5180">
        <f t="shared" si="505"/>
        <v>0</v>
      </c>
      <c r="G5180" t="str">
        <f t="shared" si="501"/>
        <v>D</v>
      </c>
    </row>
    <row r="5181" spans="1:7" x14ac:dyDescent="0.3">
      <c r="A5181">
        <v>0.25898899673554593</v>
      </c>
      <c r="B5181">
        <f t="shared" si="502"/>
        <v>9</v>
      </c>
      <c r="C5181">
        <f t="shared" si="503"/>
        <v>0</v>
      </c>
      <c r="D5181">
        <f t="shared" si="504"/>
        <v>200</v>
      </c>
      <c r="E5181">
        <f t="shared" si="500"/>
        <v>0</v>
      </c>
      <c r="F5181">
        <f t="shared" si="505"/>
        <v>0</v>
      </c>
      <c r="G5181" t="str">
        <f t="shared" si="501"/>
        <v>E</v>
      </c>
    </row>
    <row r="5182" spans="1:7" x14ac:dyDescent="0.3">
      <c r="A5182">
        <v>0.25898900802516484</v>
      </c>
      <c r="B5182">
        <f t="shared" si="502"/>
        <v>9</v>
      </c>
      <c r="C5182">
        <f t="shared" si="503"/>
        <v>1.1289618906396015E-8</v>
      </c>
      <c r="D5182">
        <f t="shared" si="504"/>
        <v>201</v>
      </c>
      <c r="E5182">
        <f t="shared" si="500"/>
        <v>0</v>
      </c>
      <c r="F5182">
        <f t="shared" si="505"/>
        <v>0</v>
      </c>
      <c r="G5182" t="str">
        <f t="shared" si="501"/>
        <v>E</v>
      </c>
    </row>
    <row r="5183" spans="1:7" x14ac:dyDescent="0.3">
      <c r="A5183">
        <v>0.25898927044116044</v>
      </c>
      <c r="B5183">
        <f t="shared" si="502"/>
        <v>9</v>
      </c>
      <c r="C5183">
        <f t="shared" si="503"/>
        <v>2.6241599559995166E-7</v>
      </c>
      <c r="D5183">
        <f t="shared" si="504"/>
        <v>202</v>
      </c>
      <c r="E5183">
        <f t="shared" si="500"/>
        <v>0</v>
      </c>
      <c r="F5183">
        <f t="shared" si="505"/>
        <v>0</v>
      </c>
      <c r="G5183" t="str">
        <f t="shared" si="501"/>
        <v>E</v>
      </c>
    </row>
    <row r="5184" spans="1:7" x14ac:dyDescent="0.3">
      <c r="A5184">
        <v>0.25898927044116044</v>
      </c>
      <c r="B5184">
        <f t="shared" si="502"/>
        <v>9</v>
      </c>
      <c r="C5184">
        <f t="shared" si="503"/>
        <v>0</v>
      </c>
      <c r="D5184">
        <f t="shared" si="504"/>
        <v>203</v>
      </c>
      <c r="E5184">
        <f t="shared" si="500"/>
        <v>0</v>
      </c>
      <c r="F5184">
        <f t="shared" si="505"/>
        <v>0</v>
      </c>
      <c r="G5184" t="str">
        <f t="shared" si="501"/>
        <v>E</v>
      </c>
    </row>
    <row r="5185" spans="1:7" x14ac:dyDescent="0.3">
      <c r="A5185">
        <v>0.25898927044116044</v>
      </c>
      <c r="B5185">
        <f t="shared" si="502"/>
        <v>9</v>
      </c>
      <c r="C5185">
        <f t="shared" si="503"/>
        <v>0</v>
      </c>
      <c r="D5185">
        <f t="shared" si="504"/>
        <v>204</v>
      </c>
      <c r="E5185">
        <f t="shared" si="500"/>
        <v>0</v>
      </c>
      <c r="F5185">
        <f t="shared" si="505"/>
        <v>0</v>
      </c>
      <c r="G5185" t="str">
        <f t="shared" si="501"/>
        <v>E</v>
      </c>
    </row>
    <row r="5186" spans="1:7" x14ac:dyDescent="0.3">
      <c r="A5186">
        <v>0.25899514917299304</v>
      </c>
      <c r="B5186">
        <f t="shared" si="502"/>
        <v>9</v>
      </c>
      <c r="C5186">
        <f t="shared" si="503"/>
        <v>5.8787318326092297E-6</v>
      </c>
      <c r="D5186">
        <f t="shared" si="504"/>
        <v>205</v>
      </c>
      <c r="E5186">
        <f t="shared" si="500"/>
        <v>0</v>
      </c>
      <c r="F5186">
        <f t="shared" si="505"/>
        <v>0</v>
      </c>
      <c r="G5186" t="str">
        <f t="shared" si="501"/>
        <v>E</v>
      </c>
    </row>
    <row r="5187" spans="1:7" x14ac:dyDescent="0.3">
      <c r="A5187">
        <v>0.30533423709213003</v>
      </c>
      <c r="B5187">
        <f t="shared" si="502"/>
        <v>9</v>
      </c>
      <c r="C5187">
        <f t="shared" si="503"/>
        <v>4.633908791913699E-2</v>
      </c>
      <c r="D5187">
        <f t="shared" si="504"/>
        <v>206</v>
      </c>
      <c r="E5187">
        <f t="shared" ref="E5187:E5250" si="506">IF(A5187&lt;7,0,D5187)</f>
        <v>0</v>
      </c>
      <c r="F5187">
        <f t="shared" si="505"/>
        <v>0</v>
      </c>
      <c r="G5187" t="str">
        <f t="shared" ref="G5187:G5250" si="507">IF(D5187&lt;50,"A",IF(D5187&lt;100,"B",IF(D5187&lt;150,"C",IF(D5187&lt;200,"D",IF(D5187&lt;250,"E",IF(D5187&lt;305,"F","…"))))))</f>
        <v>E</v>
      </c>
    </row>
    <row r="5188" spans="1:7" x14ac:dyDescent="0.3">
      <c r="A5188">
        <v>0.30533423709213003</v>
      </c>
      <c r="B5188">
        <f t="shared" si="502"/>
        <v>9</v>
      </c>
      <c r="C5188">
        <f t="shared" si="503"/>
        <v>0</v>
      </c>
      <c r="D5188">
        <f t="shared" si="504"/>
        <v>207</v>
      </c>
      <c r="E5188">
        <f t="shared" si="506"/>
        <v>0</v>
      </c>
      <c r="F5188">
        <f t="shared" si="505"/>
        <v>0</v>
      </c>
      <c r="G5188" t="str">
        <f t="shared" si="507"/>
        <v>E</v>
      </c>
    </row>
    <row r="5189" spans="1:7" x14ac:dyDescent="0.3">
      <c r="A5189">
        <v>0.30533530368151029</v>
      </c>
      <c r="B5189">
        <f t="shared" si="502"/>
        <v>9</v>
      </c>
      <c r="C5189">
        <f t="shared" si="503"/>
        <v>1.0665893802608295E-6</v>
      </c>
      <c r="D5189">
        <f t="shared" si="504"/>
        <v>208</v>
      </c>
      <c r="E5189">
        <f t="shared" si="506"/>
        <v>0</v>
      </c>
      <c r="F5189">
        <f t="shared" si="505"/>
        <v>0</v>
      </c>
      <c r="G5189" t="str">
        <f t="shared" si="507"/>
        <v>E</v>
      </c>
    </row>
    <row r="5190" spans="1:7" x14ac:dyDescent="0.3">
      <c r="A5190">
        <v>0.30533530368151029</v>
      </c>
      <c r="B5190">
        <f t="shared" si="502"/>
        <v>9</v>
      </c>
      <c r="C5190">
        <f t="shared" si="503"/>
        <v>0</v>
      </c>
      <c r="D5190">
        <f t="shared" si="504"/>
        <v>209</v>
      </c>
      <c r="E5190">
        <f t="shared" si="506"/>
        <v>0</v>
      </c>
      <c r="F5190">
        <f t="shared" si="505"/>
        <v>0</v>
      </c>
      <c r="G5190" t="str">
        <f t="shared" si="507"/>
        <v>E</v>
      </c>
    </row>
    <row r="5191" spans="1:7" x14ac:dyDescent="0.3">
      <c r="A5191">
        <v>0.30534025317025631</v>
      </c>
      <c r="B5191">
        <f t="shared" si="502"/>
        <v>9</v>
      </c>
      <c r="C5191">
        <f t="shared" si="503"/>
        <v>4.9494887460199699E-6</v>
      </c>
      <c r="D5191">
        <f t="shared" si="504"/>
        <v>210</v>
      </c>
      <c r="E5191">
        <f t="shared" si="506"/>
        <v>0</v>
      </c>
      <c r="F5191">
        <f t="shared" si="505"/>
        <v>0</v>
      </c>
      <c r="G5191" t="str">
        <f t="shared" si="507"/>
        <v>E</v>
      </c>
    </row>
    <row r="5192" spans="1:7" x14ac:dyDescent="0.3">
      <c r="A5192">
        <v>0.30534025317025631</v>
      </c>
      <c r="B5192">
        <f t="shared" si="502"/>
        <v>9</v>
      </c>
      <c r="C5192">
        <f t="shared" si="503"/>
        <v>0</v>
      </c>
      <c r="D5192">
        <f t="shared" si="504"/>
        <v>211</v>
      </c>
      <c r="E5192">
        <f t="shared" si="506"/>
        <v>0</v>
      </c>
      <c r="F5192">
        <f t="shared" si="505"/>
        <v>0</v>
      </c>
      <c r="G5192" t="str">
        <f t="shared" si="507"/>
        <v>E</v>
      </c>
    </row>
    <row r="5193" spans="1:7" x14ac:dyDescent="0.3">
      <c r="A5193">
        <v>0.30534025317025631</v>
      </c>
      <c r="B5193">
        <f t="shared" si="502"/>
        <v>9</v>
      </c>
      <c r="C5193">
        <f t="shared" si="503"/>
        <v>0</v>
      </c>
      <c r="D5193">
        <f t="shared" si="504"/>
        <v>212</v>
      </c>
      <c r="E5193">
        <f t="shared" si="506"/>
        <v>0</v>
      </c>
      <c r="F5193">
        <f t="shared" si="505"/>
        <v>0</v>
      </c>
      <c r="G5193" t="str">
        <f t="shared" si="507"/>
        <v>E</v>
      </c>
    </row>
    <row r="5194" spans="1:7" x14ac:dyDescent="0.3">
      <c r="A5194">
        <v>0.30534026332484665</v>
      </c>
      <c r="B5194">
        <f t="shared" si="502"/>
        <v>9</v>
      </c>
      <c r="C5194">
        <f t="shared" si="503"/>
        <v>1.0154590335265112E-8</v>
      </c>
      <c r="D5194">
        <f t="shared" si="504"/>
        <v>213</v>
      </c>
      <c r="E5194">
        <f t="shared" si="506"/>
        <v>0</v>
      </c>
      <c r="F5194">
        <f t="shared" si="505"/>
        <v>0</v>
      </c>
      <c r="G5194" t="str">
        <f t="shared" si="507"/>
        <v>E</v>
      </c>
    </row>
    <row r="5195" spans="1:7" x14ac:dyDescent="0.3">
      <c r="A5195">
        <v>0.30534026332484665</v>
      </c>
      <c r="B5195">
        <f t="shared" si="502"/>
        <v>9</v>
      </c>
      <c r="C5195">
        <f t="shared" si="503"/>
        <v>0</v>
      </c>
      <c r="D5195">
        <f t="shared" si="504"/>
        <v>214</v>
      </c>
      <c r="E5195">
        <f t="shared" si="506"/>
        <v>0</v>
      </c>
      <c r="F5195">
        <f t="shared" si="505"/>
        <v>0</v>
      </c>
      <c r="G5195" t="str">
        <f t="shared" si="507"/>
        <v>E</v>
      </c>
    </row>
    <row r="5196" spans="1:7" x14ac:dyDescent="0.3">
      <c r="A5196">
        <v>0.30534026332484665</v>
      </c>
      <c r="B5196">
        <f t="shared" si="502"/>
        <v>9</v>
      </c>
      <c r="C5196">
        <f t="shared" si="503"/>
        <v>0</v>
      </c>
      <c r="D5196">
        <f t="shared" si="504"/>
        <v>215</v>
      </c>
      <c r="E5196">
        <f t="shared" si="506"/>
        <v>0</v>
      </c>
      <c r="F5196">
        <f t="shared" si="505"/>
        <v>0</v>
      </c>
      <c r="G5196" t="str">
        <f t="shared" si="507"/>
        <v>E</v>
      </c>
    </row>
    <row r="5197" spans="1:7" x14ac:dyDescent="0.3">
      <c r="A5197">
        <v>0.30534026332484665</v>
      </c>
      <c r="B5197">
        <f t="shared" si="502"/>
        <v>9</v>
      </c>
      <c r="C5197">
        <f t="shared" si="503"/>
        <v>0</v>
      </c>
      <c r="D5197">
        <f t="shared" si="504"/>
        <v>216</v>
      </c>
      <c r="E5197">
        <f t="shared" si="506"/>
        <v>0</v>
      </c>
      <c r="F5197">
        <f t="shared" si="505"/>
        <v>0</v>
      </c>
      <c r="G5197" t="str">
        <f t="shared" si="507"/>
        <v>E</v>
      </c>
    </row>
    <row r="5198" spans="1:7" x14ac:dyDescent="0.3">
      <c r="A5198">
        <v>0.30534026332484665</v>
      </c>
      <c r="B5198">
        <f t="shared" si="502"/>
        <v>9</v>
      </c>
      <c r="C5198">
        <f t="shared" si="503"/>
        <v>0</v>
      </c>
      <c r="D5198">
        <f t="shared" si="504"/>
        <v>217</v>
      </c>
      <c r="E5198">
        <f t="shared" si="506"/>
        <v>0</v>
      </c>
      <c r="F5198">
        <f t="shared" si="505"/>
        <v>0</v>
      </c>
      <c r="G5198" t="str">
        <f t="shared" si="507"/>
        <v>E</v>
      </c>
    </row>
    <row r="5199" spans="1:7" x14ac:dyDescent="0.3">
      <c r="A5199">
        <v>0.30534026332484665</v>
      </c>
      <c r="B5199">
        <f t="shared" si="502"/>
        <v>9</v>
      </c>
      <c r="C5199">
        <f t="shared" si="503"/>
        <v>0</v>
      </c>
      <c r="D5199">
        <f t="shared" si="504"/>
        <v>218</v>
      </c>
      <c r="E5199">
        <f t="shared" si="506"/>
        <v>0</v>
      </c>
      <c r="F5199">
        <f t="shared" si="505"/>
        <v>0</v>
      </c>
      <c r="G5199" t="str">
        <f t="shared" si="507"/>
        <v>E</v>
      </c>
    </row>
    <row r="5200" spans="1:7" x14ac:dyDescent="0.3">
      <c r="A5200">
        <v>0.30534026332484665</v>
      </c>
      <c r="B5200">
        <f t="shared" si="502"/>
        <v>9</v>
      </c>
      <c r="C5200">
        <f t="shared" si="503"/>
        <v>0</v>
      </c>
      <c r="D5200">
        <f t="shared" si="504"/>
        <v>219</v>
      </c>
      <c r="E5200">
        <f t="shared" si="506"/>
        <v>0</v>
      </c>
      <c r="F5200">
        <f t="shared" si="505"/>
        <v>0</v>
      </c>
      <c r="G5200" t="str">
        <f t="shared" si="507"/>
        <v>E</v>
      </c>
    </row>
    <row r="5201" spans="1:7" x14ac:dyDescent="0.3">
      <c r="A5201">
        <v>0.30534039862022516</v>
      </c>
      <c r="B5201">
        <f t="shared" si="502"/>
        <v>9</v>
      </c>
      <c r="C5201">
        <f t="shared" si="503"/>
        <v>1.3529537851164619E-7</v>
      </c>
      <c r="D5201">
        <f t="shared" si="504"/>
        <v>220</v>
      </c>
      <c r="E5201">
        <f t="shared" si="506"/>
        <v>0</v>
      </c>
      <c r="F5201">
        <f t="shared" si="505"/>
        <v>0</v>
      </c>
      <c r="G5201" t="str">
        <f t="shared" si="507"/>
        <v>E</v>
      </c>
    </row>
    <row r="5202" spans="1:7" x14ac:dyDescent="0.3">
      <c r="A5202">
        <v>0.30534039862022516</v>
      </c>
      <c r="B5202">
        <f t="shared" si="502"/>
        <v>9</v>
      </c>
      <c r="C5202">
        <f t="shared" si="503"/>
        <v>0</v>
      </c>
      <c r="D5202">
        <f t="shared" si="504"/>
        <v>221</v>
      </c>
      <c r="E5202">
        <f t="shared" si="506"/>
        <v>0</v>
      </c>
      <c r="F5202">
        <f t="shared" si="505"/>
        <v>0</v>
      </c>
      <c r="G5202" t="str">
        <f t="shared" si="507"/>
        <v>E</v>
      </c>
    </row>
    <row r="5203" spans="1:7" x14ac:dyDescent="0.3">
      <c r="A5203">
        <v>0.30534039862022516</v>
      </c>
      <c r="B5203">
        <f t="shared" si="502"/>
        <v>9</v>
      </c>
      <c r="C5203">
        <f t="shared" si="503"/>
        <v>0</v>
      </c>
      <c r="D5203">
        <f t="shared" si="504"/>
        <v>222</v>
      </c>
      <c r="E5203">
        <f t="shared" si="506"/>
        <v>0</v>
      </c>
      <c r="F5203">
        <f t="shared" si="505"/>
        <v>0</v>
      </c>
      <c r="G5203" t="str">
        <f t="shared" si="507"/>
        <v>E</v>
      </c>
    </row>
    <row r="5204" spans="1:7" x14ac:dyDescent="0.3">
      <c r="A5204">
        <v>0.30534039862022516</v>
      </c>
      <c r="B5204">
        <f t="shared" si="502"/>
        <v>9</v>
      </c>
      <c r="C5204">
        <f t="shared" si="503"/>
        <v>0</v>
      </c>
      <c r="D5204">
        <f t="shared" si="504"/>
        <v>223</v>
      </c>
      <c r="E5204">
        <f t="shared" si="506"/>
        <v>0</v>
      </c>
      <c r="F5204">
        <f t="shared" si="505"/>
        <v>0</v>
      </c>
      <c r="G5204" t="str">
        <f t="shared" si="507"/>
        <v>E</v>
      </c>
    </row>
    <row r="5205" spans="1:7" x14ac:dyDescent="0.3">
      <c r="A5205">
        <v>0.30534039862022516</v>
      </c>
      <c r="B5205">
        <f t="shared" si="502"/>
        <v>9</v>
      </c>
      <c r="C5205">
        <f t="shared" si="503"/>
        <v>0</v>
      </c>
      <c r="D5205">
        <f t="shared" si="504"/>
        <v>224</v>
      </c>
      <c r="E5205">
        <f t="shared" si="506"/>
        <v>0</v>
      </c>
      <c r="F5205">
        <f t="shared" si="505"/>
        <v>0</v>
      </c>
      <c r="G5205" t="str">
        <f t="shared" si="507"/>
        <v>E</v>
      </c>
    </row>
    <row r="5206" spans="1:7" x14ac:dyDescent="0.3">
      <c r="A5206">
        <v>0.30534039862022516</v>
      </c>
      <c r="B5206">
        <f t="shared" si="502"/>
        <v>9</v>
      </c>
      <c r="C5206">
        <f t="shared" si="503"/>
        <v>0</v>
      </c>
      <c r="D5206">
        <f t="shared" si="504"/>
        <v>225</v>
      </c>
      <c r="E5206">
        <f t="shared" si="506"/>
        <v>0</v>
      </c>
      <c r="F5206">
        <f t="shared" si="505"/>
        <v>0</v>
      </c>
      <c r="G5206" t="str">
        <f t="shared" si="507"/>
        <v>E</v>
      </c>
    </row>
    <row r="5207" spans="1:7" x14ac:dyDescent="0.3">
      <c r="A5207">
        <v>0.30534039862022516</v>
      </c>
      <c r="B5207">
        <f t="shared" si="502"/>
        <v>9</v>
      </c>
      <c r="C5207">
        <f t="shared" si="503"/>
        <v>0</v>
      </c>
      <c r="D5207">
        <f t="shared" si="504"/>
        <v>226</v>
      </c>
      <c r="E5207">
        <f t="shared" si="506"/>
        <v>0</v>
      </c>
      <c r="F5207">
        <f t="shared" si="505"/>
        <v>0</v>
      </c>
      <c r="G5207" t="str">
        <f t="shared" si="507"/>
        <v>E</v>
      </c>
    </row>
    <row r="5208" spans="1:7" x14ac:dyDescent="0.3">
      <c r="A5208">
        <v>0.30534039862022516</v>
      </c>
      <c r="B5208">
        <f t="shared" si="502"/>
        <v>9</v>
      </c>
      <c r="C5208">
        <f t="shared" si="503"/>
        <v>0</v>
      </c>
      <c r="D5208">
        <f t="shared" si="504"/>
        <v>227</v>
      </c>
      <c r="E5208">
        <f t="shared" si="506"/>
        <v>0</v>
      </c>
      <c r="F5208">
        <f t="shared" si="505"/>
        <v>0</v>
      </c>
      <c r="G5208" t="str">
        <f t="shared" si="507"/>
        <v>E</v>
      </c>
    </row>
    <row r="5209" spans="1:7" x14ac:dyDescent="0.3">
      <c r="A5209">
        <v>0.30534039862022516</v>
      </c>
      <c r="B5209">
        <f t="shared" si="502"/>
        <v>9</v>
      </c>
      <c r="C5209">
        <f t="shared" si="503"/>
        <v>0</v>
      </c>
      <c r="D5209">
        <f t="shared" si="504"/>
        <v>228</v>
      </c>
      <c r="E5209">
        <f t="shared" si="506"/>
        <v>0</v>
      </c>
      <c r="F5209">
        <f t="shared" si="505"/>
        <v>0</v>
      </c>
      <c r="G5209" t="str">
        <f t="shared" si="507"/>
        <v>E</v>
      </c>
    </row>
    <row r="5210" spans="1:7" x14ac:dyDescent="0.3">
      <c r="A5210">
        <v>0.30534039862022516</v>
      </c>
      <c r="B5210">
        <f t="shared" si="502"/>
        <v>9</v>
      </c>
      <c r="C5210">
        <f t="shared" si="503"/>
        <v>0</v>
      </c>
      <c r="D5210">
        <f t="shared" si="504"/>
        <v>229</v>
      </c>
      <c r="E5210">
        <f t="shared" si="506"/>
        <v>0</v>
      </c>
      <c r="F5210">
        <f t="shared" si="505"/>
        <v>0</v>
      </c>
      <c r="G5210" t="str">
        <f t="shared" si="507"/>
        <v>E</v>
      </c>
    </row>
    <row r="5211" spans="1:7" x14ac:dyDescent="0.3">
      <c r="A5211">
        <v>0.30534039862022516</v>
      </c>
      <c r="B5211">
        <f t="shared" si="502"/>
        <v>9</v>
      </c>
      <c r="C5211">
        <f t="shared" si="503"/>
        <v>0</v>
      </c>
      <c r="D5211">
        <f t="shared" si="504"/>
        <v>230</v>
      </c>
      <c r="E5211">
        <f t="shared" si="506"/>
        <v>0</v>
      </c>
      <c r="F5211">
        <f t="shared" si="505"/>
        <v>0</v>
      </c>
      <c r="G5211" t="str">
        <f t="shared" si="507"/>
        <v>E</v>
      </c>
    </row>
    <row r="5212" spans="1:7" x14ac:dyDescent="0.3">
      <c r="A5212">
        <v>0.30534039862022516</v>
      </c>
      <c r="B5212">
        <f t="shared" si="502"/>
        <v>9</v>
      </c>
      <c r="C5212">
        <f t="shared" si="503"/>
        <v>0</v>
      </c>
      <c r="D5212">
        <f t="shared" si="504"/>
        <v>231</v>
      </c>
      <c r="E5212">
        <f t="shared" si="506"/>
        <v>0</v>
      </c>
      <c r="F5212">
        <f t="shared" si="505"/>
        <v>0</v>
      </c>
      <c r="G5212" t="str">
        <f t="shared" si="507"/>
        <v>E</v>
      </c>
    </row>
    <row r="5213" spans="1:7" x14ac:dyDescent="0.3">
      <c r="A5213">
        <v>0.30534039862022516</v>
      </c>
      <c r="B5213">
        <f t="shared" si="502"/>
        <v>9</v>
      </c>
      <c r="C5213">
        <f t="shared" si="503"/>
        <v>0</v>
      </c>
      <c r="D5213">
        <f t="shared" si="504"/>
        <v>232</v>
      </c>
      <c r="E5213">
        <f t="shared" si="506"/>
        <v>0</v>
      </c>
      <c r="F5213">
        <f t="shared" si="505"/>
        <v>0</v>
      </c>
      <c r="G5213" t="str">
        <f t="shared" si="507"/>
        <v>E</v>
      </c>
    </row>
    <row r="5214" spans="1:7" x14ac:dyDescent="0.3">
      <c r="A5214">
        <v>0.30534039881918351</v>
      </c>
      <c r="B5214">
        <f t="shared" si="502"/>
        <v>9</v>
      </c>
      <c r="C5214">
        <f t="shared" si="503"/>
        <v>1.9895834979521965E-10</v>
      </c>
      <c r="D5214">
        <f t="shared" si="504"/>
        <v>233</v>
      </c>
      <c r="E5214">
        <f t="shared" si="506"/>
        <v>0</v>
      </c>
      <c r="F5214">
        <f t="shared" si="505"/>
        <v>0</v>
      </c>
      <c r="G5214" t="str">
        <f t="shared" si="507"/>
        <v>E</v>
      </c>
    </row>
    <row r="5215" spans="1:7" x14ac:dyDescent="0.3">
      <c r="A5215">
        <v>0.30534039881918351</v>
      </c>
      <c r="B5215">
        <f t="shared" si="502"/>
        <v>9</v>
      </c>
      <c r="C5215">
        <f t="shared" si="503"/>
        <v>0</v>
      </c>
      <c r="D5215">
        <f t="shared" si="504"/>
        <v>234</v>
      </c>
      <c r="E5215">
        <f t="shared" si="506"/>
        <v>0</v>
      </c>
      <c r="F5215">
        <f t="shared" si="505"/>
        <v>0</v>
      </c>
      <c r="G5215" t="str">
        <f t="shared" si="507"/>
        <v>E</v>
      </c>
    </row>
    <row r="5216" spans="1:7" x14ac:dyDescent="0.3">
      <c r="A5216">
        <v>0.30534039881918351</v>
      </c>
      <c r="B5216">
        <f t="shared" si="502"/>
        <v>9</v>
      </c>
      <c r="C5216">
        <f t="shared" si="503"/>
        <v>0</v>
      </c>
      <c r="D5216">
        <f t="shared" si="504"/>
        <v>235</v>
      </c>
      <c r="E5216">
        <f t="shared" si="506"/>
        <v>0</v>
      </c>
      <c r="F5216">
        <f t="shared" si="505"/>
        <v>0</v>
      </c>
      <c r="G5216" t="str">
        <f t="shared" si="507"/>
        <v>E</v>
      </c>
    </row>
    <row r="5217" spans="1:7" x14ac:dyDescent="0.3">
      <c r="A5217">
        <v>0.30534039881918351</v>
      </c>
      <c r="B5217">
        <f t="shared" si="502"/>
        <v>9</v>
      </c>
      <c r="C5217">
        <f t="shared" si="503"/>
        <v>0</v>
      </c>
      <c r="D5217">
        <f t="shared" si="504"/>
        <v>236</v>
      </c>
      <c r="E5217">
        <f t="shared" si="506"/>
        <v>0</v>
      </c>
      <c r="F5217">
        <f t="shared" si="505"/>
        <v>0</v>
      </c>
      <c r="G5217" t="str">
        <f t="shared" si="507"/>
        <v>E</v>
      </c>
    </row>
    <row r="5218" spans="1:7" x14ac:dyDescent="0.3">
      <c r="A5218">
        <v>0.36751734146910853</v>
      </c>
      <c r="B5218">
        <f t="shared" si="502"/>
        <v>9</v>
      </c>
      <c r="C5218">
        <f t="shared" si="503"/>
        <v>6.2176942649925016E-2</v>
      </c>
      <c r="D5218">
        <f t="shared" si="504"/>
        <v>237</v>
      </c>
      <c r="E5218">
        <f t="shared" si="506"/>
        <v>0</v>
      </c>
      <c r="F5218">
        <f t="shared" si="505"/>
        <v>0</v>
      </c>
      <c r="G5218" t="str">
        <f t="shared" si="507"/>
        <v>E</v>
      </c>
    </row>
    <row r="5219" spans="1:7" x14ac:dyDescent="0.3">
      <c r="A5219">
        <v>0.36751734146910853</v>
      </c>
      <c r="B5219">
        <f t="shared" si="502"/>
        <v>9</v>
      </c>
      <c r="C5219">
        <f t="shared" si="503"/>
        <v>0</v>
      </c>
      <c r="D5219">
        <f t="shared" si="504"/>
        <v>238</v>
      </c>
      <c r="E5219">
        <f t="shared" si="506"/>
        <v>0</v>
      </c>
      <c r="F5219">
        <f t="shared" si="505"/>
        <v>0</v>
      </c>
      <c r="G5219" t="str">
        <f t="shared" si="507"/>
        <v>E</v>
      </c>
    </row>
    <row r="5220" spans="1:7" x14ac:dyDescent="0.3">
      <c r="A5220">
        <v>0.36751734146910853</v>
      </c>
      <c r="B5220">
        <f t="shared" si="502"/>
        <v>9</v>
      </c>
      <c r="C5220">
        <f t="shared" si="503"/>
        <v>0</v>
      </c>
      <c r="D5220">
        <f t="shared" si="504"/>
        <v>239</v>
      </c>
      <c r="E5220">
        <f t="shared" si="506"/>
        <v>0</v>
      </c>
      <c r="F5220">
        <f t="shared" si="505"/>
        <v>0</v>
      </c>
      <c r="G5220" t="str">
        <f t="shared" si="507"/>
        <v>E</v>
      </c>
    </row>
    <row r="5221" spans="1:7" x14ac:dyDescent="0.3">
      <c r="A5221">
        <v>0.36751734146910942</v>
      </c>
      <c r="B5221">
        <f t="shared" si="502"/>
        <v>9</v>
      </c>
      <c r="C5221">
        <f t="shared" si="503"/>
        <v>8.8817841970012523E-16</v>
      </c>
      <c r="D5221">
        <f t="shared" si="504"/>
        <v>240</v>
      </c>
      <c r="E5221">
        <f t="shared" si="506"/>
        <v>0</v>
      </c>
      <c r="F5221">
        <f t="shared" si="505"/>
        <v>0</v>
      </c>
      <c r="G5221" t="str">
        <f t="shared" si="507"/>
        <v>E</v>
      </c>
    </row>
    <row r="5222" spans="1:7" x14ac:dyDescent="0.3">
      <c r="A5222">
        <v>0.36751734146910942</v>
      </c>
      <c r="B5222">
        <f t="shared" si="502"/>
        <v>9</v>
      </c>
      <c r="C5222">
        <f t="shared" si="503"/>
        <v>0</v>
      </c>
      <c r="D5222">
        <f t="shared" si="504"/>
        <v>241</v>
      </c>
      <c r="E5222">
        <f t="shared" si="506"/>
        <v>0</v>
      </c>
      <c r="F5222">
        <f t="shared" si="505"/>
        <v>0</v>
      </c>
      <c r="G5222" t="str">
        <f t="shared" si="507"/>
        <v>E</v>
      </c>
    </row>
    <row r="5223" spans="1:7" x14ac:dyDescent="0.3">
      <c r="A5223">
        <v>0.36751734146910942</v>
      </c>
      <c r="B5223">
        <f t="shared" si="502"/>
        <v>9</v>
      </c>
      <c r="C5223">
        <f t="shared" si="503"/>
        <v>0</v>
      </c>
      <c r="D5223">
        <f t="shared" si="504"/>
        <v>242</v>
      </c>
      <c r="E5223">
        <f t="shared" si="506"/>
        <v>0</v>
      </c>
      <c r="F5223">
        <f t="shared" si="505"/>
        <v>0</v>
      </c>
      <c r="G5223" t="str">
        <f t="shared" si="507"/>
        <v>E</v>
      </c>
    </row>
    <row r="5224" spans="1:7" x14ac:dyDescent="0.3">
      <c r="A5224">
        <v>0.37236370884539388</v>
      </c>
      <c r="B5224">
        <f t="shared" si="502"/>
        <v>9</v>
      </c>
      <c r="C5224">
        <f t="shared" si="503"/>
        <v>4.8463673762844661E-3</v>
      </c>
      <c r="D5224">
        <f t="shared" si="504"/>
        <v>243</v>
      </c>
      <c r="E5224">
        <f t="shared" si="506"/>
        <v>0</v>
      </c>
      <c r="F5224">
        <f t="shared" si="505"/>
        <v>0</v>
      </c>
      <c r="G5224" t="str">
        <f t="shared" si="507"/>
        <v>E</v>
      </c>
    </row>
    <row r="5225" spans="1:7" x14ac:dyDescent="0.3">
      <c r="A5225">
        <v>0.37236370884800579</v>
      </c>
      <c r="B5225">
        <f t="shared" si="502"/>
        <v>9</v>
      </c>
      <c r="C5225">
        <f t="shared" si="503"/>
        <v>2.6119106877331433E-12</v>
      </c>
      <c r="D5225">
        <f t="shared" si="504"/>
        <v>244</v>
      </c>
      <c r="E5225">
        <f t="shared" si="506"/>
        <v>0</v>
      </c>
      <c r="F5225">
        <f t="shared" si="505"/>
        <v>0</v>
      </c>
      <c r="G5225" t="str">
        <f t="shared" si="507"/>
        <v>E</v>
      </c>
    </row>
    <row r="5226" spans="1:7" x14ac:dyDescent="0.3">
      <c r="A5226">
        <v>0.37236370884800579</v>
      </c>
      <c r="B5226">
        <f t="shared" si="502"/>
        <v>9</v>
      </c>
      <c r="C5226">
        <f t="shared" si="503"/>
        <v>0</v>
      </c>
      <c r="D5226">
        <f t="shared" si="504"/>
        <v>245</v>
      </c>
      <c r="E5226">
        <f t="shared" si="506"/>
        <v>0</v>
      </c>
      <c r="F5226">
        <f t="shared" si="505"/>
        <v>0</v>
      </c>
      <c r="G5226" t="str">
        <f t="shared" si="507"/>
        <v>E</v>
      </c>
    </row>
    <row r="5227" spans="1:7" x14ac:dyDescent="0.3">
      <c r="A5227">
        <v>0.37236370884800579</v>
      </c>
      <c r="B5227">
        <f t="shared" si="502"/>
        <v>9</v>
      </c>
      <c r="C5227">
        <f t="shared" si="503"/>
        <v>0</v>
      </c>
      <c r="D5227">
        <f t="shared" si="504"/>
        <v>246</v>
      </c>
      <c r="E5227">
        <f t="shared" si="506"/>
        <v>0</v>
      </c>
      <c r="F5227">
        <f t="shared" si="505"/>
        <v>0</v>
      </c>
      <c r="G5227" t="str">
        <f t="shared" si="507"/>
        <v>E</v>
      </c>
    </row>
    <row r="5228" spans="1:7" x14ac:dyDescent="0.3">
      <c r="A5228">
        <v>0.37236468445636828</v>
      </c>
      <c r="B5228">
        <f t="shared" si="502"/>
        <v>9</v>
      </c>
      <c r="C5228">
        <f t="shared" si="503"/>
        <v>9.7560836248566929E-7</v>
      </c>
      <c r="D5228">
        <f t="shared" si="504"/>
        <v>247</v>
      </c>
      <c r="E5228">
        <f t="shared" si="506"/>
        <v>0</v>
      </c>
      <c r="F5228">
        <f t="shared" si="505"/>
        <v>0</v>
      </c>
      <c r="G5228" t="str">
        <f t="shared" si="507"/>
        <v>E</v>
      </c>
    </row>
    <row r="5229" spans="1:7" x14ac:dyDescent="0.3">
      <c r="A5229">
        <v>0.37236468445636828</v>
      </c>
      <c r="B5229">
        <f t="shared" si="502"/>
        <v>9</v>
      </c>
      <c r="C5229">
        <f t="shared" si="503"/>
        <v>0</v>
      </c>
      <c r="D5229">
        <f t="shared" si="504"/>
        <v>248</v>
      </c>
      <c r="E5229">
        <f t="shared" si="506"/>
        <v>0</v>
      </c>
      <c r="F5229">
        <f t="shared" si="505"/>
        <v>0</v>
      </c>
      <c r="G5229" t="str">
        <f t="shared" si="507"/>
        <v>E</v>
      </c>
    </row>
    <row r="5230" spans="1:7" x14ac:dyDescent="0.3">
      <c r="A5230">
        <v>0.37236468445636828</v>
      </c>
      <c r="B5230">
        <f t="shared" si="502"/>
        <v>9</v>
      </c>
      <c r="C5230">
        <f t="shared" si="503"/>
        <v>0</v>
      </c>
      <c r="D5230">
        <f t="shared" si="504"/>
        <v>249</v>
      </c>
      <c r="E5230">
        <f t="shared" si="506"/>
        <v>0</v>
      </c>
      <c r="F5230">
        <f t="shared" si="505"/>
        <v>0</v>
      </c>
      <c r="G5230" t="str">
        <f t="shared" si="507"/>
        <v>E</v>
      </c>
    </row>
    <row r="5231" spans="1:7" x14ac:dyDescent="0.3">
      <c r="A5231">
        <v>0.37236468445636828</v>
      </c>
      <c r="B5231">
        <f t="shared" si="502"/>
        <v>9</v>
      </c>
      <c r="C5231">
        <f t="shared" si="503"/>
        <v>0</v>
      </c>
      <c r="D5231">
        <f t="shared" si="504"/>
        <v>250</v>
      </c>
      <c r="E5231">
        <f t="shared" si="506"/>
        <v>0</v>
      </c>
      <c r="F5231">
        <f t="shared" si="505"/>
        <v>0</v>
      </c>
      <c r="G5231" t="str">
        <f t="shared" si="507"/>
        <v>F</v>
      </c>
    </row>
    <row r="5232" spans="1:7" x14ac:dyDescent="0.3">
      <c r="A5232">
        <v>0.37236468445636828</v>
      </c>
      <c r="B5232">
        <f t="shared" si="502"/>
        <v>9</v>
      </c>
      <c r="C5232">
        <f t="shared" si="503"/>
        <v>0</v>
      </c>
      <c r="D5232">
        <f t="shared" si="504"/>
        <v>251</v>
      </c>
      <c r="E5232">
        <f t="shared" si="506"/>
        <v>0</v>
      </c>
      <c r="F5232">
        <f t="shared" si="505"/>
        <v>0</v>
      </c>
      <c r="G5232" t="str">
        <f t="shared" si="507"/>
        <v>F</v>
      </c>
    </row>
    <row r="5233" spans="1:7" x14ac:dyDescent="0.3">
      <c r="A5233">
        <v>0.37236468445636828</v>
      </c>
      <c r="B5233">
        <f t="shared" si="502"/>
        <v>9</v>
      </c>
      <c r="C5233">
        <f t="shared" si="503"/>
        <v>0</v>
      </c>
      <c r="D5233">
        <f t="shared" si="504"/>
        <v>252</v>
      </c>
      <c r="E5233">
        <f t="shared" si="506"/>
        <v>0</v>
      </c>
      <c r="F5233">
        <f t="shared" si="505"/>
        <v>0</v>
      </c>
      <c r="G5233" t="str">
        <f t="shared" si="507"/>
        <v>F</v>
      </c>
    </row>
    <row r="5234" spans="1:7" x14ac:dyDescent="0.3">
      <c r="A5234">
        <v>0.37236468445636828</v>
      </c>
      <c r="B5234">
        <f t="shared" si="502"/>
        <v>9</v>
      </c>
      <c r="C5234">
        <f t="shared" si="503"/>
        <v>0</v>
      </c>
      <c r="D5234">
        <f t="shared" si="504"/>
        <v>253</v>
      </c>
      <c r="E5234">
        <f t="shared" si="506"/>
        <v>0</v>
      </c>
      <c r="F5234">
        <f t="shared" si="505"/>
        <v>0</v>
      </c>
      <c r="G5234" t="str">
        <f t="shared" si="507"/>
        <v>F</v>
      </c>
    </row>
    <row r="5235" spans="1:7" x14ac:dyDescent="0.3">
      <c r="A5235">
        <v>0.37236468457432059</v>
      </c>
      <c r="B5235">
        <f t="shared" si="502"/>
        <v>9</v>
      </c>
      <c r="C5235">
        <f t="shared" si="503"/>
        <v>1.1795231458222588E-10</v>
      </c>
      <c r="D5235">
        <f t="shared" si="504"/>
        <v>254</v>
      </c>
      <c r="E5235">
        <f t="shared" si="506"/>
        <v>0</v>
      </c>
      <c r="F5235">
        <f t="shared" si="505"/>
        <v>0</v>
      </c>
      <c r="G5235" t="str">
        <f t="shared" si="507"/>
        <v>F</v>
      </c>
    </row>
    <row r="5236" spans="1:7" x14ac:dyDescent="0.3">
      <c r="A5236">
        <v>0.38718663702746214</v>
      </c>
      <c r="B5236">
        <f t="shared" si="502"/>
        <v>9</v>
      </c>
      <c r="C5236">
        <f t="shared" si="503"/>
        <v>1.4821952453141551E-2</v>
      </c>
      <c r="D5236">
        <f t="shared" si="504"/>
        <v>255</v>
      </c>
      <c r="E5236">
        <f t="shared" si="506"/>
        <v>0</v>
      </c>
      <c r="F5236">
        <f t="shared" si="505"/>
        <v>0</v>
      </c>
      <c r="G5236" t="str">
        <f t="shared" si="507"/>
        <v>F</v>
      </c>
    </row>
    <row r="5237" spans="1:7" x14ac:dyDescent="0.3">
      <c r="A5237">
        <v>0.38718663702746214</v>
      </c>
      <c r="B5237">
        <f t="shared" si="502"/>
        <v>9</v>
      </c>
      <c r="C5237">
        <f t="shared" si="503"/>
        <v>0</v>
      </c>
      <c r="D5237">
        <f t="shared" si="504"/>
        <v>256</v>
      </c>
      <c r="E5237">
        <f t="shared" si="506"/>
        <v>0</v>
      </c>
      <c r="F5237">
        <f t="shared" si="505"/>
        <v>0</v>
      </c>
      <c r="G5237" t="str">
        <f t="shared" si="507"/>
        <v>F</v>
      </c>
    </row>
    <row r="5238" spans="1:7" x14ac:dyDescent="0.3">
      <c r="A5238">
        <v>0.38718663702847961</v>
      </c>
      <c r="B5238">
        <f t="shared" ref="B5238:B5301" si="508">B5237</f>
        <v>9</v>
      </c>
      <c r="C5238">
        <f t="shared" ref="C5238:C5301" si="509">A5238-A5237</f>
        <v>1.0174638909177247E-12</v>
      </c>
      <c r="D5238">
        <f t="shared" ref="D5238:D5301" si="510">D5237+1</f>
        <v>257</v>
      </c>
      <c r="E5238">
        <f t="shared" si="506"/>
        <v>0</v>
      </c>
      <c r="F5238">
        <f t="shared" ref="F5238:F5301" si="511">E5238-E5237</f>
        <v>0</v>
      </c>
      <c r="G5238" t="str">
        <f t="shared" si="507"/>
        <v>F</v>
      </c>
    </row>
    <row r="5239" spans="1:7" x14ac:dyDescent="0.3">
      <c r="A5239">
        <v>0.38718663702847961</v>
      </c>
      <c r="B5239">
        <f t="shared" si="508"/>
        <v>9</v>
      </c>
      <c r="C5239">
        <f t="shared" si="509"/>
        <v>0</v>
      </c>
      <c r="D5239">
        <f t="shared" si="510"/>
        <v>258</v>
      </c>
      <c r="E5239">
        <f t="shared" si="506"/>
        <v>0</v>
      </c>
      <c r="F5239">
        <f t="shared" si="511"/>
        <v>0</v>
      </c>
      <c r="G5239" t="str">
        <f t="shared" si="507"/>
        <v>F</v>
      </c>
    </row>
    <row r="5240" spans="1:7" x14ac:dyDescent="0.3">
      <c r="A5240">
        <v>0.38718663702853984</v>
      </c>
      <c r="B5240">
        <f t="shared" si="508"/>
        <v>9</v>
      </c>
      <c r="C5240">
        <f t="shared" si="509"/>
        <v>6.0229599085914742E-14</v>
      </c>
      <c r="D5240">
        <f t="shared" si="510"/>
        <v>259</v>
      </c>
      <c r="E5240">
        <f t="shared" si="506"/>
        <v>0</v>
      </c>
      <c r="F5240">
        <f t="shared" si="511"/>
        <v>0</v>
      </c>
      <c r="G5240" t="str">
        <f t="shared" si="507"/>
        <v>F</v>
      </c>
    </row>
    <row r="5241" spans="1:7" x14ac:dyDescent="0.3">
      <c r="A5241">
        <v>0.38718663702853984</v>
      </c>
      <c r="B5241">
        <f t="shared" si="508"/>
        <v>9</v>
      </c>
      <c r="C5241">
        <f t="shared" si="509"/>
        <v>0</v>
      </c>
      <c r="D5241">
        <f t="shared" si="510"/>
        <v>260</v>
      </c>
      <c r="E5241">
        <f t="shared" si="506"/>
        <v>0</v>
      </c>
      <c r="F5241">
        <f t="shared" si="511"/>
        <v>0</v>
      </c>
      <c r="G5241" t="str">
        <f t="shared" si="507"/>
        <v>F</v>
      </c>
    </row>
    <row r="5242" spans="1:7" x14ac:dyDescent="0.3">
      <c r="A5242">
        <v>0.38718663702853984</v>
      </c>
      <c r="B5242">
        <f t="shared" si="508"/>
        <v>9</v>
      </c>
      <c r="C5242">
        <f t="shared" si="509"/>
        <v>0</v>
      </c>
      <c r="D5242">
        <f t="shared" si="510"/>
        <v>261</v>
      </c>
      <c r="E5242">
        <f t="shared" si="506"/>
        <v>0</v>
      </c>
      <c r="F5242">
        <f t="shared" si="511"/>
        <v>0</v>
      </c>
      <c r="G5242" t="str">
        <f t="shared" si="507"/>
        <v>F</v>
      </c>
    </row>
    <row r="5243" spans="1:7" x14ac:dyDescent="0.3">
      <c r="A5243">
        <v>0.38718663702853984</v>
      </c>
      <c r="B5243">
        <f t="shared" si="508"/>
        <v>9</v>
      </c>
      <c r="C5243">
        <f t="shared" si="509"/>
        <v>0</v>
      </c>
      <c r="D5243">
        <f t="shared" si="510"/>
        <v>262</v>
      </c>
      <c r="E5243">
        <f t="shared" si="506"/>
        <v>0</v>
      </c>
      <c r="F5243">
        <f t="shared" si="511"/>
        <v>0</v>
      </c>
      <c r="G5243" t="str">
        <f t="shared" si="507"/>
        <v>F</v>
      </c>
    </row>
    <row r="5244" spans="1:7" x14ac:dyDescent="0.3">
      <c r="A5244">
        <v>0.38718663702853984</v>
      </c>
      <c r="B5244">
        <f t="shared" si="508"/>
        <v>9</v>
      </c>
      <c r="C5244">
        <f t="shared" si="509"/>
        <v>0</v>
      </c>
      <c r="D5244">
        <f t="shared" si="510"/>
        <v>263</v>
      </c>
      <c r="E5244">
        <f t="shared" si="506"/>
        <v>0</v>
      </c>
      <c r="F5244">
        <f t="shared" si="511"/>
        <v>0</v>
      </c>
      <c r="G5244" t="str">
        <f t="shared" si="507"/>
        <v>F</v>
      </c>
    </row>
    <row r="5245" spans="1:7" x14ac:dyDescent="0.3">
      <c r="A5245">
        <v>0.38718663702853984</v>
      </c>
      <c r="B5245">
        <f t="shared" si="508"/>
        <v>9</v>
      </c>
      <c r="C5245">
        <f t="shared" si="509"/>
        <v>0</v>
      </c>
      <c r="D5245">
        <f t="shared" si="510"/>
        <v>264</v>
      </c>
      <c r="E5245">
        <f t="shared" si="506"/>
        <v>0</v>
      </c>
      <c r="F5245">
        <f t="shared" si="511"/>
        <v>0</v>
      </c>
      <c r="G5245" t="str">
        <f t="shared" si="507"/>
        <v>F</v>
      </c>
    </row>
    <row r="5246" spans="1:7" x14ac:dyDescent="0.3">
      <c r="A5246">
        <v>0.38718663702853984</v>
      </c>
      <c r="B5246">
        <f t="shared" si="508"/>
        <v>9</v>
      </c>
      <c r="C5246">
        <f t="shared" si="509"/>
        <v>0</v>
      </c>
      <c r="D5246">
        <f t="shared" si="510"/>
        <v>265</v>
      </c>
      <c r="E5246">
        <f t="shared" si="506"/>
        <v>0</v>
      </c>
      <c r="F5246">
        <f t="shared" si="511"/>
        <v>0</v>
      </c>
      <c r="G5246" t="str">
        <f t="shared" si="507"/>
        <v>F</v>
      </c>
    </row>
    <row r="5247" spans="1:7" x14ac:dyDescent="0.3">
      <c r="A5247">
        <v>0.38718663702853984</v>
      </c>
      <c r="B5247">
        <f t="shared" si="508"/>
        <v>9</v>
      </c>
      <c r="C5247">
        <f t="shared" si="509"/>
        <v>0</v>
      </c>
      <c r="D5247">
        <f t="shared" si="510"/>
        <v>266</v>
      </c>
      <c r="E5247">
        <f t="shared" si="506"/>
        <v>0</v>
      </c>
      <c r="F5247">
        <f t="shared" si="511"/>
        <v>0</v>
      </c>
      <c r="G5247" t="str">
        <f t="shared" si="507"/>
        <v>F</v>
      </c>
    </row>
    <row r="5248" spans="1:7" x14ac:dyDescent="0.3">
      <c r="A5248">
        <v>0.38719537737383375</v>
      </c>
      <c r="B5248">
        <f t="shared" si="508"/>
        <v>9</v>
      </c>
      <c r="C5248">
        <f t="shared" si="509"/>
        <v>8.7403452939116555E-6</v>
      </c>
      <c r="D5248">
        <f t="shared" si="510"/>
        <v>267</v>
      </c>
      <c r="E5248">
        <f t="shared" si="506"/>
        <v>0</v>
      </c>
      <c r="F5248">
        <f t="shared" si="511"/>
        <v>0</v>
      </c>
      <c r="G5248" t="str">
        <f t="shared" si="507"/>
        <v>F</v>
      </c>
    </row>
    <row r="5249" spans="1:7" x14ac:dyDescent="0.3">
      <c r="A5249">
        <v>0.38719537737433668</v>
      </c>
      <c r="B5249">
        <f t="shared" si="508"/>
        <v>9</v>
      </c>
      <c r="C5249">
        <f t="shared" si="509"/>
        <v>5.0293103015519591E-13</v>
      </c>
      <c r="D5249">
        <f t="shared" si="510"/>
        <v>268</v>
      </c>
      <c r="E5249">
        <f t="shared" si="506"/>
        <v>0</v>
      </c>
      <c r="F5249">
        <f t="shared" si="511"/>
        <v>0</v>
      </c>
      <c r="G5249" t="str">
        <f t="shared" si="507"/>
        <v>F</v>
      </c>
    </row>
    <row r="5250" spans="1:7" x14ac:dyDescent="0.3">
      <c r="A5250">
        <v>0.38719537737433668</v>
      </c>
      <c r="B5250">
        <f t="shared" si="508"/>
        <v>9</v>
      </c>
      <c r="C5250">
        <f t="shared" si="509"/>
        <v>0</v>
      </c>
      <c r="D5250">
        <f t="shared" si="510"/>
        <v>269</v>
      </c>
      <c r="E5250">
        <f t="shared" si="506"/>
        <v>0</v>
      </c>
      <c r="F5250">
        <f t="shared" si="511"/>
        <v>0</v>
      </c>
      <c r="G5250" t="str">
        <f t="shared" si="507"/>
        <v>F</v>
      </c>
    </row>
    <row r="5251" spans="1:7" x14ac:dyDescent="0.3">
      <c r="A5251">
        <v>0.38719537737433668</v>
      </c>
      <c r="B5251">
        <f t="shared" si="508"/>
        <v>9</v>
      </c>
      <c r="C5251">
        <f t="shared" si="509"/>
        <v>0</v>
      </c>
      <c r="D5251">
        <f t="shared" si="510"/>
        <v>270</v>
      </c>
      <c r="E5251">
        <f t="shared" ref="E5251:E5314" si="512">IF(A5251&lt;7,0,D5251)</f>
        <v>0</v>
      </c>
      <c r="F5251">
        <f t="shared" si="511"/>
        <v>0</v>
      </c>
      <c r="G5251" t="str">
        <f t="shared" ref="G5251:G5314" si="513">IF(D5251&lt;50,"A",IF(D5251&lt;100,"B",IF(D5251&lt;150,"C",IF(D5251&lt;200,"D",IF(D5251&lt;250,"E",IF(D5251&lt;305,"F","…"))))))</f>
        <v>F</v>
      </c>
    </row>
    <row r="5252" spans="1:7" x14ac:dyDescent="0.3">
      <c r="A5252">
        <v>0.38719537738511822</v>
      </c>
      <c r="B5252">
        <f t="shared" si="508"/>
        <v>9</v>
      </c>
      <c r="C5252">
        <f t="shared" si="509"/>
        <v>1.0781542325588589E-11</v>
      </c>
      <c r="D5252">
        <f t="shared" si="510"/>
        <v>271</v>
      </c>
      <c r="E5252">
        <f t="shared" si="512"/>
        <v>0</v>
      </c>
      <c r="F5252">
        <f t="shared" si="511"/>
        <v>0</v>
      </c>
      <c r="G5252" t="str">
        <f t="shared" si="513"/>
        <v>F</v>
      </c>
    </row>
    <row r="5253" spans="1:7" x14ac:dyDescent="0.3">
      <c r="A5253">
        <v>0.38719537738511822</v>
      </c>
      <c r="B5253">
        <f t="shared" si="508"/>
        <v>9</v>
      </c>
      <c r="C5253">
        <f t="shared" si="509"/>
        <v>0</v>
      </c>
      <c r="D5253">
        <f t="shared" si="510"/>
        <v>272</v>
      </c>
      <c r="E5253">
        <f t="shared" si="512"/>
        <v>0</v>
      </c>
      <c r="F5253">
        <f t="shared" si="511"/>
        <v>0</v>
      </c>
      <c r="G5253" t="str">
        <f t="shared" si="513"/>
        <v>F</v>
      </c>
    </row>
    <row r="5254" spans="1:7" x14ac:dyDescent="0.3">
      <c r="A5254">
        <v>0.38719537738511822</v>
      </c>
      <c r="B5254">
        <f t="shared" si="508"/>
        <v>9</v>
      </c>
      <c r="C5254">
        <f t="shared" si="509"/>
        <v>0</v>
      </c>
      <c r="D5254">
        <f t="shared" si="510"/>
        <v>273</v>
      </c>
      <c r="E5254">
        <f t="shared" si="512"/>
        <v>0</v>
      </c>
      <c r="F5254">
        <f t="shared" si="511"/>
        <v>0</v>
      </c>
      <c r="G5254" t="str">
        <f t="shared" si="513"/>
        <v>F</v>
      </c>
    </row>
    <row r="5255" spans="1:7" x14ac:dyDescent="0.3">
      <c r="A5255">
        <v>0.38719537738511822</v>
      </c>
      <c r="B5255">
        <f t="shared" si="508"/>
        <v>9</v>
      </c>
      <c r="C5255">
        <f t="shared" si="509"/>
        <v>0</v>
      </c>
      <c r="D5255">
        <f t="shared" si="510"/>
        <v>274</v>
      </c>
      <c r="E5255">
        <f t="shared" si="512"/>
        <v>0</v>
      </c>
      <c r="F5255">
        <f t="shared" si="511"/>
        <v>0</v>
      </c>
      <c r="G5255" t="str">
        <f t="shared" si="513"/>
        <v>F</v>
      </c>
    </row>
    <row r="5256" spans="1:7" x14ac:dyDescent="0.3">
      <c r="A5256">
        <v>0.93695223782542092</v>
      </c>
      <c r="B5256">
        <f t="shared" si="508"/>
        <v>9</v>
      </c>
      <c r="C5256">
        <f t="shared" si="509"/>
        <v>0.5497568604403027</v>
      </c>
      <c r="D5256">
        <f t="shared" si="510"/>
        <v>275</v>
      </c>
      <c r="E5256">
        <f t="shared" si="512"/>
        <v>0</v>
      </c>
      <c r="F5256">
        <f t="shared" si="511"/>
        <v>0</v>
      </c>
      <c r="G5256" t="str">
        <f t="shared" si="513"/>
        <v>F</v>
      </c>
    </row>
    <row r="5257" spans="1:7" x14ac:dyDescent="0.3">
      <c r="A5257">
        <v>0.93695223782542092</v>
      </c>
      <c r="B5257">
        <f t="shared" si="508"/>
        <v>9</v>
      </c>
      <c r="C5257">
        <f t="shared" si="509"/>
        <v>0</v>
      </c>
      <c r="D5257">
        <f t="shared" si="510"/>
        <v>276</v>
      </c>
      <c r="E5257">
        <f t="shared" si="512"/>
        <v>0</v>
      </c>
      <c r="F5257">
        <f t="shared" si="511"/>
        <v>0</v>
      </c>
      <c r="G5257" t="str">
        <f t="shared" si="513"/>
        <v>F</v>
      </c>
    </row>
    <row r="5258" spans="1:7" x14ac:dyDescent="0.3">
      <c r="A5258">
        <v>0.93695223782542092</v>
      </c>
      <c r="B5258">
        <f t="shared" si="508"/>
        <v>9</v>
      </c>
      <c r="C5258">
        <f t="shared" si="509"/>
        <v>0</v>
      </c>
      <c r="D5258">
        <f t="shared" si="510"/>
        <v>277</v>
      </c>
      <c r="E5258">
        <f t="shared" si="512"/>
        <v>0</v>
      </c>
      <c r="F5258">
        <f t="shared" si="511"/>
        <v>0</v>
      </c>
      <c r="G5258" t="str">
        <f t="shared" si="513"/>
        <v>F</v>
      </c>
    </row>
    <row r="5259" spans="1:7" x14ac:dyDescent="0.3">
      <c r="A5259">
        <v>0.98471230018084832</v>
      </c>
      <c r="B5259">
        <f t="shared" si="508"/>
        <v>9</v>
      </c>
      <c r="C5259">
        <f t="shared" si="509"/>
        <v>4.7760062355427402E-2</v>
      </c>
      <c r="D5259">
        <f t="shared" si="510"/>
        <v>278</v>
      </c>
      <c r="E5259">
        <f t="shared" si="512"/>
        <v>0</v>
      </c>
      <c r="F5259">
        <f t="shared" si="511"/>
        <v>0</v>
      </c>
      <c r="G5259" t="str">
        <f t="shared" si="513"/>
        <v>F</v>
      </c>
    </row>
    <row r="5260" spans="1:7" x14ac:dyDescent="0.3">
      <c r="A5260">
        <v>0.98471230018084832</v>
      </c>
      <c r="B5260">
        <f t="shared" si="508"/>
        <v>9</v>
      </c>
      <c r="C5260">
        <f t="shared" si="509"/>
        <v>0</v>
      </c>
      <c r="D5260">
        <f t="shared" si="510"/>
        <v>279</v>
      </c>
      <c r="E5260">
        <f t="shared" si="512"/>
        <v>0</v>
      </c>
      <c r="F5260">
        <f t="shared" si="511"/>
        <v>0</v>
      </c>
      <c r="G5260" t="str">
        <f t="shared" si="513"/>
        <v>F</v>
      </c>
    </row>
    <row r="5261" spans="1:7" x14ac:dyDescent="0.3">
      <c r="A5261">
        <v>0.98471230018084832</v>
      </c>
      <c r="B5261">
        <f t="shared" si="508"/>
        <v>9</v>
      </c>
      <c r="C5261">
        <f t="shared" si="509"/>
        <v>0</v>
      </c>
      <c r="D5261">
        <f t="shared" si="510"/>
        <v>280</v>
      </c>
      <c r="E5261">
        <f t="shared" si="512"/>
        <v>0</v>
      </c>
      <c r="F5261">
        <f t="shared" si="511"/>
        <v>0</v>
      </c>
      <c r="G5261" t="str">
        <f t="shared" si="513"/>
        <v>F</v>
      </c>
    </row>
    <row r="5262" spans="1:7" x14ac:dyDescent="0.3">
      <c r="A5262">
        <v>0.98471795042043797</v>
      </c>
      <c r="B5262">
        <f t="shared" si="508"/>
        <v>9</v>
      </c>
      <c r="C5262">
        <f t="shared" si="509"/>
        <v>5.6502395896496083E-6</v>
      </c>
      <c r="D5262">
        <f t="shared" si="510"/>
        <v>281</v>
      </c>
      <c r="E5262">
        <f t="shared" si="512"/>
        <v>0</v>
      </c>
      <c r="F5262">
        <f t="shared" si="511"/>
        <v>0</v>
      </c>
      <c r="G5262" t="str">
        <f t="shared" si="513"/>
        <v>F</v>
      </c>
    </row>
    <row r="5263" spans="1:7" x14ac:dyDescent="0.3">
      <c r="A5263">
        <v>0.98471795042404875</v>
      </c>
      <c r="B5263">
        <f t="shared" si="508"/>
        <v>9</v>
      </c>
      <c r="C5263">
        <f t="shared" si="509"/>
        <v>3.6107783429883966E-12</v>
      </c>
      <c r="D5263">
        <f t="shared" si="510"/>
        <v>282</v>
      </c>
      <c r="E5263">
        <f t="shared" si="512"/>
        <v>0</v>
      </c>
      <c r="F5263">
        <f t="shared" si="511"/>
        <v>0</v>
      </c>
      <c r="G5263" t="str">
        <f t="shared" si="513"/>
        <v>F</v>
      </c>
    </row>
    <row r="5264" spans="1:7" x14ac:dyDescent="0.3">
      <c r="A5264">
        <v>0.98471795042404875</v>
      </c>
      <c r="B5264">
        <f t="shared" si="508"/>
        <v>9</v>
      </c>
      <c r="C5264">
        <f t="shared" si="509"/>
        <v>0</v>
      </c>
      <c r="D5264">
        <f t="shared" si="510"/>
        <v>283</v>
      </c>
      <c r="E5264">
        <f t="shared" si="512"/>
        <v>0</v>
      </c>
      <c r="F5264">
        <f t="shared" si="511"/>
        <v>0</v>
      </c>
      <c r="G5264" t="str">
        <f t="shared" si="513"/>
        <v>F</v>
      </c>
    </row>
    <row r="5265" spans="1:7" x14ac:dyDescent="0.3">
      <c r="A5265">
        <v>0.98471795042404875</v>
      </c>
      <c r="B5265">
        <f t="shared" si="508"/>
        <v>9</v>
      </c>
      <c r="C5265">
        <f t="shared" si="509"/>
        <v>0</v>
      </c>
      <c r="D5265">
        <f t="shared" si="510"/>
        <v>284</v>
      </c>
      <c r="E5265">
        <f t="shared" si="512"/>
        <v>0</v>
      </c>
      <c r="F5265">
        <f t="shared" si="511"/>
        <v>0</v>
      </c>
      <c r="G5265" t="str">
        <f t="shared" si="513"/>
        <v>F</v>
      </c>
    </row>
    <row r="5266" spans="1:7" x14ac:dyDescent="0.3">
      <c r="A5266">
        <v>0.98471795042404875</v>
      </c>
      <c r="B5266">
        <f t="shared" si="508"/>
        <v>9</v>
      </c>
      <c r="C5266">
        <f t="shared" si="509"/>
        <v>0</v>
      </c>
      <c r="D5266">
        <f t="shared" si="510"/>
        <v>285</v>
      </c>
      <c r="E5266">
        <f t="shared" si="512"/>
        <v>0</v>
      </c>
      <c r="F5266">
        <f t="shared" si="511"/>
        <v>0</v>
      </c>
      <c r="G5266" t="str">
        <f t="shared" si="513"/>
        <v>F</v>
      </c>
    </row>
    <row r="5267" spans="1:7" x14ac:dyDescent="0.3">
      <c r="A5267">
        <v>0.98471892032711184</v>
      </c>
      <c r="B5267">
        <f t="shared" si="508"/>
        <v>9</v>
      </c>
      <c r="C5267">
        <f t="shared" si="509"/>
        <v>9.6990306308608609E-7</v>
      </c>
      <c r="D5267">
        <f t="shared" si="510"/>
        <v>286</v>
      </c>
      <c r="E5267">
        <f t="shared" si="512"/>
        <v>0</v>
      </c>
      <c r="F5267">
        <f t="shared" si="511"/>
        <v>0</v>
      </c>
      <c r="G5267" t="str">
        <f t="shared" si="513"/>
        <v>F</v>
      </c>
    </row>
    <row r="5268" spans="1:7" x14ac:dyDescent="0.3">
      <c r="A5268">
        <v>0.98471892032711184</v>
      </c>
      <c r="B5268">
        <f t="shared" si="508"/>
        <v>9</v>
      </c>
      <c r="C5268">
        <f t="shared" si="509"/>
        <v>0</v>
      </c>
      <c r="D5268">
        <f t="shared" si="510"/>
        <v>287</v>
      </c>
      <c r="E5268">
        <f t="shared" si="512"/>
        <v>0</v>
      </c>
      <c r="F5268">
        <f t="shared" si="511"/>
        <v>0</v>
      </c>
      <c r="G5268" t="str">
        <f t="shared" si="513"/>
        <v>F</v>
      </c>
    </row>
    <row r="5269" spans="1:7" x14ac:dyDescent="0.3">
      <c r="A5269">
        <v>0.98471892032711195</v>
      </c>
      <c r="B5269">
        <f t="shared" si="508"/>
        <v>9</v>
      </c>
      <c r="C5269">
        <f t="shared" si="509"/>
        <v>0</v>
      </c>
      <c r="D5269">
        <f t="shared" si="510"/>
        <v>288</v>
      </c>
      <c r="E5269">
        <f t="shared" si="512"/>
        <v>0</v>
      </c>
      <c r="F5269">
        <f t="shared" si="511"/>
        <v>0</v>
      </c>
      <c r="G5269" t="str">
        <f t="shared" si="513"/>
        <v>F</v>
      </c>
    </row>
    <row r="5270" spans="1:7" x14ac:dyDescent="0.3">
      <c r="A5270">
        <v>0.98471892032767661</v>
      </c>
      <c r="B5270">
        <f t="shared" si="508"/>
        <v>9</v>
      </c>
      <c r="C5270">
        <f t="shared" si="509"/>
        <v>5.6465943032435462E-13</v>
      </c>
      <c r="D5270">
        <f t="shared" si="510"/>
        <v>289</v>
      </c>
      <c r="E5270">
        <f t="shared" si="512"/>
        <v>0</v>
      </c>
      <c r="F5270">
        <f t="shared" si="511"/>
        <v>0</v>
      </c>
      <c r="G5270" t="str">
        <f t="shared" si="513"/>
        <v>F</v>
      </c>
    </row>
    <row r="5271" spans="1:7" x14ac:dyDescent="0.3">
      <c r="A5271">
        <v>0.98471892032767661</v>
      </c>
      <c r="B5271">
        <f t="shared" si="508"/>
        <v>9</v>
      </c>
      <c r="C5271">
        <f t="shared" si="509"/>
        <v>0</v>
      </c>
      <c r="D5271">
        <f t="shared" si="510"/>
        <v>290</v>
      </c>
      <c r="E5271">
        <f t="shared" si="512"/>
        <v>0</v>
      </c>
      <c r="F5271">
        <f t="shared" si="511"/>
        <v>0</v>
      </c>
      <c r="G5271" t="str">
        <f t="shared" si="513"/>
        <v>F</v>
      </c>
    </row>
    <row r="5272" spans="1:7" x14ac:dyDescent="0.3">
      <c r="A5272">
        <v>1.0117137722118961</v>
      </c>
      <c r="B5272">
        <f t="shared" si="508"/>
        <v>9</v>
      </c>
      <c r="C5272">
        <f t="shared" si="509"/>
        <v>2.6994851884219462E-2</v>
      </c>
      <c r="D5272">
        <f t="shared" si="510"/>
        <v>291</v>
      </c>
      <c r="E5272">
        <f t="shared" si="512"/>
        <v>0</v>
      </c>
      <c r="F5272">
        <f t="shared" si="511"/>
        <v>0</v>
      </c>
      <c r="G5272" t="str">
        <f t="shared" si="513"/>
        <v>F</v>
      </c>
    </row>
    <row r="5273" spans="1:7" x14ac:dyDescent="0.3">
      <c r="A5273">
        <v>1.0117137722118961</v>
      </c>
      <c r="B5273">
        <f t="shared" si="508"/>
        <v>9</v>
      </c>
      <c r="C5273">
        <f t="shared" si="509"/>
        <v>0</v>
      </c>
      <c r="D5273">
        <f t="shared" si="510"/>
        <v>292</v>
      </c>
      <c r="E5273">
        <f t="shared" si="512"/>
        <v>0</v>
      </c>
      <c r="F5273">
        <f t="shared" si="511"/>
        <v>0</v>
      </c>
      <c r="G5273" t="str">
        <f t="shared" si="513"/>
        <v>F</v>
      </c>
    </row>
    <row r="5274" spans="1:7" x14ac:dyDescent="0.3">
      <c r="A5274">
        <v>1.011713772447272</v>
      </c>
      <c r="B5274">
        <f t="shared" si="508"/>
        <v>9</v>
      </c>
      <c r="C5274">
        <f t="shared" si="509"/>
        <v>2.3537594096012526E-10</v>
      </c>
      <c r="D5274">
        <f t="shared" si="510"/>
        <v>293</v>
      </c>
      <c r="E5274">
        <f t="shared" si="512"/>
        <v>0</v>
      </c>
      <c r="F5274">
        <f t="shared" si="511"/>
        <v>0</v>
      </c>
      <c r="G5274" t="str">
        <f t="shared" si="513"/>
        <v>F</v>
      </c>
    </row>
    <row r="5275" spans="1:7" x14ac:dyDescent="0.3">
      <c r="A5275">
        <v>1.011713772447272</v>
      </c>
      <c r="B5275">
        <f t="shared" si="508"/>
        <v>9</v>
      </c>
      <c r="C5275">
        <f t="shared" si="509"/>
        <v>0</v>
      </c>
      <c r="D5275">
        <f t="shared" si="510"/>
        <v>294</v>
      </c>
      <c r="E5275">
        <f t="shared" si="512"/>
        <v>0</v>
      </c>
      <c r="F5275">
        <f t="shared" si="511"/>
        <v>0</v>
      </c>
      <c r="G5275" t="str">
        <f t="shared" si="513"/>
        <v>F</v>
      </c>
    </row>
    <row r="5276" spans="1:7" x14ac:dyDescent="0.3">
      <c r="A5276">
        <v>1.0117137858924301</v>
      </c>
      <c r="B5276">
        <f t="shared" si="508"/>
        <v>9</v>
      </c>
      <c r="C5276">
        <f t="shared" si="509"/>
        <v>1.344515809797997E-8</v>
      </c>
      <c r="D5276">
        <f t="shared" si="510"/>
        <v>295</v>
      </c>
      <c r="E5276">
        <f t="shared" si="512"/>
        <v>0</v>
      </c>
      <c r="F5276">
        <f t="shared" si="511"/>
        <v>0</v>
      </c>
      <c r="G5276" t="str">
        <f t="shared" si="513"/>
        <v>F</v>
      </c>
    </row>
    <row r="5277" spans="1:7" x14ac:dyDescent="0.3">
      <c r="A5277">
        <v>1.5510697938383102</v>
      </c>
      <c r="B5277">
        <f t="shared" si="508"/>
        <v>9</v>
      </c>
      <c r="C5277">
        <f t="shared" si="509"/>
        <v>0.53935600794588012</v>
      </c>
      <c r="D5277">
        <f t="shared" si="510"/>
        <v>296</v>
      </c>
      <c r="E5277">
        <f t="shared" si="512"/>
        <v>0</v>
      </c>
      <c r="F5277">
        <f t="shared" si="511"/>
        <v>0</v>
      </c>
      <c r="G5277" t="str">
        <f t="shared" si="513"/>
        <v>F</v>
      </c>
    </row>
    <row r="5278" spans="1:7" x14ac:dyDescent="0.3">
      <c r="A5278">
        <v>1.5510697938383102</v>
      </c>
      <c r="B5278">
        <f t="shared" si="508"/>
        <v>9</v>
      </c>
      <c r="C5278">
        <f t="shared" si="509"/>
        <v>0</v>
      </c>
      <c r="D5278">
        <f t="shared" si="510"/>
        <v>297</v>
      </c>
      <c r="E5278">
        <f t="shared" si="512"/>
        <v>0</v>
      </c>
      <c r="F5278">
        <f t="shared" si="511"/>
        <v>0</v>
      </c>
      <c r="G5278" t="str">
        <f t="shared" si="513"/>
        <v>F</v>
      </c>
    </row>
    <row r="5279" spans="1:7" x14ac:dyDescent="0.3">
      <c r="A5279">
        <v>1.5510697939343248</v>
      </c>
      <c r="B5279">
        <f t="shared" si="508"/>
        <v>9</v>
      </c>
      <c r="C5279">
        <f t="shared" si="509"/>
        <v>9.6014529660237713E-11</v>
      </c>
      <c r="D5279">
        <f t="shared" si="510"/>
        <v>298</v>
      </c>
      <c r="E5279">
        <f t="shared" si="512"/>
        <v>0</v>
      </c>
      <c r="F5279">
        <f t="shared" si="511"/>
        <v>0</v>
      </c>
      <c r="G5279" t="str">
        <f t="shared" si="513"/>
        <v>F</v>
      </c>
    </row>
    <row r="5280" spans="1:7" x14ac:dyDescent="0.3">
      <c r="A5280">
        <v>1.5510697939890103</v>
      </c>
      <c r="B5280">
        <f t="shared" si="508"/>
        <v>9</v>
      </c>
      <c r="C5280">
        <f t="shared" si="509"/>
        <v>5.4685589390146561E-11</v>
      </c>
      <c r="D5280">
        <f t="shared" si="510"/>
        <v>299</v>
      </c>
      <c r="E5280">
        <f t="shared" si="512"/>
        <v>0</v>
      </c>
      <c r="F5280">
        <f t="shared" si="511"/>
        <v>0</v>
      </c>
      <c r="G5280" t="str">
        <f t="shared" si="513"/>
        <v>F</v>
      </c>
    </row>
    <row r="5281" spans="1:7" x14ac:dyDescent="0.3">
      <c r="A5281">
        <v>1.5517491175059466</v>
      </c>
      <c r="B5281">
        <f t="shared" si="508"/>
        <v>9</v>
      </c>
      <c r="C5281">
        <f t="shared" si="509"/>
        <v>6.793235169362255E-4</v>
      </c>
      <c r="D5281">
        <f t="shared" si="510"/>
        <v>300</v>
      </c>
      <c r="E5281">
        <f t="shared" si="512"/>
        <v>0</v>
      </c>
      <c r="F5281">
        <f t="shared" si="511"/>
        <v>0</v>
      </c>
      <c r="G5281" t="str">
        <f t="shared" si="513"/>
        <v>F</v>
      </c>
    </row>
    <row r="5282" spans="1:7" x14ac:dyDescent="0.3">
      <c r="A5282">
        <v>1.6538396223326077</v>
      </c>
      <c r="B5282">
        <f t="shared" si="508"/>
        <v>9</v>
      </c>
      <c r="C5282">
        <f t="shared" si="509"/>
        <v>0.10209050482666115</v>
      </c>
      <c r="D5282">
        <f t="shared" si="510"/>
        <v>301</v>
      </c>
      <c r="E5282">
        <f t="shared" si="512"/>
        <v>0</v>
      </c>
      <c r="F5282">
        <f t="shared" si="511"/>
        <v>0</v>
      </c>
      <c r="G5282" t="str">
        <f t="shared" si="513"/>
        <v>F</v>
      </c>
    </row>
    <row r="5283" spans="1:7" x14ac:dyDescent="0.3">
      <c r="A5283">
        <v>1.6538396223338212</v>
      </c>
      <c r="B5283">
        <f t="shared" si="508"/>
        <v>9</v>
      </c>
      <c r="C5283">
        <f t="shared" si="509"/>
        <v>1.2134737659152961E-12</v>
      </c>
      <c r="D5283">
        <f t="shared" si="510"/>
        <v>302</v>
      </c>
      <c r="E5283">
        <f t="shared" si="512"/>
        <v>0</v>
      </c>
      <c r="F5283">
        <f t="shared" si="511"/>
        <v>0</v>
      </c>
      <c r="G5283" t="str">
        <f t="shared" si="513"/>
        <v>F</v>
      </c>
    </row>
    <row r="5284" spans="1:7" x14ac:dyDescent="0.3">
      <c r="A5284">
        <v>1.6538396223338212</v>
      </c>
      <c r="B5284">
        <f t="shared" si="508"/>
        <v>9</v>
      </c>
      <c r="C5284">
        <f t="shared" si="509"/>
        <v>0</v>
      </c>
      <c r="D5284">
        <f t="shared" si="510"/>
        <v>303</v>
      </c>
      <c r="E5284">
        <f t="shared" si="512"/>
        <v>0</v>
      </c>
      <c r="F5284">
        <f t="shared" si="511"/>
        <v>0</v>
      </c>
      <c r="G5284" t="str">
        <f t="shared" si="513"/>
        <v>F</v>
      </c>
    </row>
    <row r="5285" spans="1:7" x14ac:dyDescent="0.3">
      <c r="A5285">
        <v>1.6538396223338214</v>
      </c>
      <c r="B5285">
        <f t="shared" si="508"/>
        <v>9</v>
      </c>
      <c r="C5285">
        <f t="shared" si="509"/>
        <v>0</v>
      </c>
      <c r="D5285">
        <f t="shared" si="510"/>
        <v>304</v>
      </c>
      <c r="E5285">
        <f t="shared" si="512"/>
        <v>0</v>
      </c>
      <c r="F5285">
        <f t="shared" si="511"/>
        <v>0</v>
      </c>
      <c r="G5285" t="str">
        <f t="shared" si="513"/>
        <v>F</v>
      </c>
    </row>
    <row r="5286" spans="1:7" x14ac:dyDescent="0.3">
      <c r="A5286">
        <v>1.653840758315257</v>
      </c>
      <c r="B5286">
        <f t="shared" si="508"/>
        <v>9</v>
      </c>
      <c r="C5286">
        <f t="shared" si="509"/>
        <v>1.1359814355849096E-6</v>
      </c>
      <c r="D5286">
        <f t="shared" si="510"/>
        <v>305</v>
      </c>
      <c r="E5286">
        <f t="shared" si="512"/>
        <v>0</v>
      </c>
      <c r="F5286">
        <f t="shared" si="511"/>
        <v>0</v>
      </c>
      <c r="G5286" t="str">
        <f t="shared" si="513"/>
        <v>…</v>
      </c>
    </row>
    <row r="5287" spans="1:7" x14ac:dyDescent="0.3">
      <c r="A5287">
        <v>1.653840758315257</v>
      </c>
      <c r="B5287">
        <f t="shared" si="508"/>
        <v>9</v>
      </c>
      <c r="C5287">
        <f t="shared" si="509"/>
        <v>0</v>
      </c>
      <c r="D5287">
        <f t="shared" si="510"/>
        <v>306</v>
      </c>
      <c r="E5287">
        <f t="shared" si="512"/>
        <v>0</v>
      </c>
      <c r="F5287">
        <f t="shared" si="511"/>
        <v>0</v>
      </c>
      <c r="G5287" t="str">
        <f t="shared" si="513"/>
        <v>…</v>
      </c>
    </row>
    <row r="5288" spans="1:7" x14ac:dyDescent="0.3">
      <c r="A5288">
        <v>1.653840758315257</v>
      </c>
      <c r="B5288">
        <f t="shared" si="508"/>
        <v>9</v>
      </c>
      <c r="C5288">
        <f t="shared" si="509"/>
        <v>0</v>
      </c>
      <c r="D5288">
        <f t="shared" si="510"/>
        <v>307</v>
      </c>
      <c r="E5288">
        <f t="shared" si="512"/>
        <v>0</v>
      </c>
      <c r="F5288">
        <f t="shared" si="511"/>
        <v>0</v>
      </c>
      <c r="G5288" t="str">
        <f t="shared" si="513"/>
        <v>…</v>
      </c>
    </row>
    <row r="5289" spans="1:7" x14ac:dyDescent="0.3">
      <c r="A5289">
        <v>1.653840758315257</v>
      </c>
      <c r="B5289">
        <f t="shared" si="508"/>
        <v>9</v>
      </c>
      <c r="C5289">
        <f t="shared" si="509"/>
        <v>0</v>
      </c>
      <c r="D5289">
        <f t="shared" si="510"/>
        <v>308</v>
      </c>
      <c r="E5289">
        <f t="shared" si="512"/>
        <v>0</v>
      </c>
      <c r="F5289">
        <f t="shared" si="511"/>
        <v>0</v>
      </c>
      <c r="G5289" t="str">
        <f t="shared" si="513"/>
        <v>…</v>
      </c>
    </row>
    <row r="5290" spans="1:7" x14ac:dyDescent="0.3">
      <c r="A5290">
        <v>1.6538410131726125</v>
      </c>
      <c r="B5290">
        <f t="shared" si="508"/>
        <v>9</v>
      </c>
      <c r="C5290">
        <f t="shared" si="509"/>
        <v>2.5485735544172883E-7</v>
      </c>
      <c r="D5290">
        <f t="shared" si="510"/>
        <v>309</v>
      </c>
      <c r="E5290">
        <f t="shared" si="512"/>
        <v>0</v>
      </c>
      <c r="F5290">
        <f t="shared" si="511"/>
        <v>0</v>
      </c>
      <c r="G5290" t="str">
        <f t="shared" si="513"/>
        <v>…</v>
      </c>
    </row>
    <row r="5291" spans="1:7" x14ac:dyDescent="0.3">
      <c r="A5291">
        <v>1.6538410131726125</v>
      </c>
      <c r="B5291">
        <f t="shared" si="508"/>
        <v>9</v>
      </c>
      <c r="C5291">
        <f t="shared" si="509"/>
        <v>0</v>
      </c>
      <c r="D5291">
        <f t="shared" si="510"/>
        <v>310</v>
      </c>
      <c r="E5291">
        <f t="shared" si="512"/>
        <v>0</v>
      </c>
      <c r="F5291">
        <f t="shared" si="511"/>
        <v>0</v>
      </c>
      <c r="G5291" t="str">
        <f t="shared" si="513"/>
        <v>…</v>
      </c>
    </row>
    <row r="5292" spans="1:7" x14ac:dyDescent="0.3">
      <c r="A5292">
        <v>1.6538410131726125</v>
      </c>
      <c r="B5292">
        <f t="shared" si="508"/>
        <v>9</v>
      </c>
      <c r="C5292">
        <f t="shared" si="509"/>
        <v>0</v>
      </c>
      <c r="D5292">
        <f t="shared" si="510"/>
        <v>311</v>
      </c>
      <c r="E5292">
        <f t="shared" si="512"/>
        <v>0</v>
      </c>
      <c r="F5292">
        <f t="shared" si="511"/>
        <v>0</v>
      </c>
      <c r="G5292" t="str">
        <f t="shared" si="513"/>
        <v>…</v>
      </c>
    </row>
    <row r="5293" spans="1:7" x14ac:dyDescent="0.3">
      <c r="A5293">
        <v>1.6538419777152666</v>
      </c>
      <c r="B5293">
        <f t="shared" si="508"/>
        <v>9</v>
      </c>
      <c r="C5293">
        <f t="shared" si="509"/>
        <v>9.6454265419154694E-7</v>
      </c>
      <c r="D5293">
        <f t="shared" si="510"/>
        <v>312</v>
      </c>
      <c r="E5293">
        <f t="shared" si="512"/>
        <v>0</v>
      </c>
      <c r="F5293">
        <f t="shared" si="511"/>
        <v>0</v>
      </c>
      <c r="G5293" t="str">
        <f t="shared" si="513"/>
        <v>…</v>
      </c>
    </row>
    <row r="5294" spans="1:7" x14ac:dyDescent="0.3">
      <c r="A5294">
        <v>1.6538419777152666</v>
      </c>
      <c r="B5294">
        <f t="shared" si="508"/>
        <v>9</v>
      </c>
      <c r="C5294">
        <f t="shared" si="509"/>
        <v>0</v>
      </c>
      <c r="D5294">
        <f t="shared" si="510"/>
        <v>313</v>
      </c>
      <c r="E5294">
        <f t="shared" si="512"/>
        <v>0</v>
      </c>
      <c r="F5294">
        <f t="shared" si="511"/>
        <v>0</v>
      </c>
      <c r="G5294" t="str">
        <f t="shared" si="513"/>
        <v>…</v>
      </c>
    </row>
    <row r="5295" spans="1:7" x14ac:dyDescent="0.3">
      <c r="A5295">
        <v>1.6538419777152666</v>
      </c>
      <c r="B5295">
        <f t="shared" si="508"/>
        <v>9</v>
      </c>
      <c r="C5295">
        <f t="shared" si="509"/>
        <v>0</v>
      </c>
      <c r="D5295">
        <f t="shared" si="510"/>
        <v>314</v>
      </c>
      <c r="E5295">
        <f t="shared" si="512"/>
        <v>0</v>
      </c>
      <c r="F5295">
        <f t="shared" si="511"/>
        <v>0</v>
      </c>
      <c r="G5295" t="str">
        <f t="shared" si="513"/>
        <v>…</v>
      </c>
    </row>
    <row r="5296" spans="1:7" x14ac:dyDescent="0.3">
      <c r="A5296">
        <v>1.6538419777152733</v>
      </c>
      <c r="B5296">
        <f t="shared" si="508"/>
        <v>9</v>
      </c>
      <c r="C5296">
        <f t="shared" si="509"/>
        <v>6.6613381477509392E-15</v>
      </c>
      <c r="D5296">
        <f t="shared" si="510"/>
        <v>315</v>
      </c>
      <c r="E5296">
        <f t="shared" si="512"/>
        <v>0</v>
      </c>
      <c r="F5296">
        <f t="shared" si="511"/>
        <v>0</v>
      </c>
      <c r="G5296" t="str">
        <f t="shared" si="513"/>
        <v>…</v>
      </c>
    </row>
    <row r="5297" spans="1:7" x14ac:dyDescent="0.3">
      <c r="A5297">
        <v>1.6538419777190854</v>
      </c>
      <c r="B5297">
        <f t="shared" si="508"/>
        <v>9</v>
      </c>
      <c r="C5297">
        <f t="shared" si="509"/>
        <v>3.8120617773529375E-12</v>
      </c>
      <c r="D5297">
        <f t="shared" si="510"/>
        <v>316</v>
      </c>
      <c r="E5297">
        <f t="shared" si="512"/>
        <v>0</v>
      </c>
      <c r="F5297">
        <f t="shared" si="511"/>
        <v>0</v>
      </c>
      <c r="G5297" t="str">
        <f t="shared" si="513"/>
        <v>…</v>
      </c>
    </row>
    <row r="5298" spans="1:7" x14ac:dyDescent="0.3">
      <c r="A5298">
        <v>1.6538419777190854</v>
      </c>
      <c r="B5298">
        <f t="shared" si="508"/>
        <v>9</v>
      </c>
      <c r="C5298">
        <f t="shared" si="509"/>
        <v>0</v>
      </c>
      <c r="D5298">
        <f t="shared" si="510"/>
        <v>317</v>
      </c>
      <c r="E5298">
        <f t="shared" si="512"/>
        <v>0</v>
      </c>
      <c r="F5298">
        <f t="shared" si="511"/>
        <v>0</v>
      </c>
      <c r="G5298" t="str">
        <f t="shared" si="513"/>
        <v>…</v>
      </c>
    </row>
    <row r="5299" spans="1:7" x14ac:dyDescent="0.3">
      <c r="A5299">
        <v>1.6538419777190854</v>
      </c>
      <c r="B5299">
        <f t="shared" si="508"/>
        <v>9</v>
      </c>
      <c r="C5299">
        <f t="shared" si="509"/>
        <v>0</v>
      </c>
      <c r="D5299">
        <f t="shared" si="510"/>
        <v>318</v>
      </c>
      <c r="E5299">
        <f t="shared" si="512"/>
        <v>0</v>
      </c>
      <c r="F5299">
        <f t="shared" si="511"/>
        <v>0</v>
      </c>
      <c r="G5299" t="str">
        <f t="shared" si="513"/>
        <v>…</v>
      </c>
    </row>
    <row r="5300" spans="1:7" x14ac:dyDescent="0.3">
      <c r="A5300">
        <v>1.6538419777190854</v>
      </c>
      <c r="B5300">
        <f t="shared" si="508"/>
        <v>9</v>
      </c>
      <c r="C5300">
        <f t="shared" si="509"/>
        <v>0</v>
      </c>
      <c r="D5300">
        <f t="shared" si="510"/>
        <v>319</v>
      </c>
      <c r="E5300">
        <f t="shared" si="512"/>
        <v>0</v>
      </c>
      <c r="F5300">
        <f t="shared" si="511"/>
        <v>0</v>
      </c>
      <c r="G5300" t="str">
        <f t="shared" si="513"/>
        <v>…</v>
      </c>
    </row>
    <row r="5301" spans="1:7" x14ac:dyDescent="0.3">
      <c r="A5301">
        <v>1.6538419777190854</v>
      </c>
      <c r="B5301">
        <f t="shared" si="508"/>
        <v>9</v>
      </c>
      <c r="C5301">
        <f t="shared" si="509"/>
        <v>0</v>
      </c>
      <c r="D5301">
        <f t="shared" si="510"/>
        <v>320</v>
      </c>
      <c r="E5301">
        <f t="shared" si="512"/>
        <v>0</v>
      </c>
      <c r="F5301">
        <f t="shared" si="511"/>
        <v>0</v>
      </c>
      <c r="G5301" t="str">
        <f t="shared" si="513"/>
        <v>…</v>
      </c>
    </row>
    <row r="5302" spans="1:7" x14ac:dyDescent="0.3">
      <c r="A5302">
        <v>1.6538419777190854</v>
      </c>
      <c r="B5302">
        <f t="shared" ref="B5302:B5365" si="514">B5301</f>
        <v>9</v>
      </c>
      <c r="C5302">
        <f t="shared" ref="C5302:C5365" si="515">A5302-A5301</f>
        <v>0</v>
      </c>
      <c r="D5302">
        <f t="shared" ref="D5302:D5365" si="516">D5301+1</f>
        <v>321</v>
      </c>
      <c r="E5302">
        <f t="shared" si="512"/>
        <v>0</v>
      </c>
      <c r="F5302">
        <f t="shared" ref="F5302:F5365" si="517">E5302-E5301</f>
        <v>0</v>
      </c>
      <c r="G5302" t="str">
        <f t="shared" si="513"/>
        <v>…</v>
      </c>
    </row>
    <row r="5303" spans="1:7" x14ac:dyDescent="0.3">
      <c r="A5303">
        <v>1.6538429573926221</v>
      </c>
      <c r="B5303">
        <f t="shared" si="514"/>
        <v>9</v>
      </c>
      <c r="C5303">
        <f t="shared" si="515"/>
        <v>9.796735367384457E-7</v>
      </c>
      <c r="D5303">
        <f t="shared" si="516"/>
        <v>322</v>
      </c>
      <c r="E5303">
        <f t="shared" si="512"/>
        <v>0</v>
      </c>
      <c r="F5303">
        <f t="shared" si="517"/>
        <v>0</v>
      </c>
      <c r="G5303" t="str">
        <f t="shared" si="513"/>
        <v>…</v>
      </c>
    </row>
    <row r="5304" spans="1:7" x14ac:dyDescent="0.3">
      <c r="A5304">
        <v>1.6538429573942404</v>
      </c>
      <c r="B5304">
        <f t="shared" si="514"/>
        <v>9</v>
      </c>
      <c r="C5304">
        <f t="shared" si="515"/>
        <v>1.6182610806936282E-12</v>
      </c>
      <c r="D5304">
        <f t="shared" si="516"/>
        <v>323</v>
      </c>
      <c r="E5304">
        <f t="shared" si="512"/>
        <v>0</v>
      </c>
      <c r="F5304">
        <f t="shared" si="517"/>
        <v>0</v>
      </c>
      <c r="G5304" t="str">
        <f t="shared" si="513"/>
        <v>…</v>
      </c>
    </row>
    <row r="5305" spans="1:7" x14ac:dyDescent="0.3">
      <c r="A5305">
        <v>1.6538429573942404</v>
      </c>
      <c r="B5305">
        <f t="shared" si="514"/>
        <v>9</v>
      </c>
      <c r="C5305">
        <f t="shared" si="515"/>
        <v>0</v>
      </c>
      <c r="D5305">
        <f t="shared" si="516"/>
        <v>324</v>
      </c>
      <c r="E5305">
        <f t="shared" si="512"/>
        <v>0</v>
      </c>
      <c r="F5305">
        <f t="shared" si="517"/>
        <v>0</v>
      </c>
      <c r="G5305" t="str">
        <f t="shared" si="513"/>
        <v>…</v>
      </c>
    </row>
    <row r="5306" spans="1:7" x14ac:dyDescent="0.3">
      <c r="A5306">
        <v>1.6538429573942404</v>
      </c>
      <c r="B5306">
        <f t="shared" si="514"/>
        <v>9</v>
      </c>
      <c r="C5306">
        <f t="shared" si="515"/>
        <v>0</v>
      </c>
      <c r="D5306">
        <f t="shared" si="516"/>
        <v>325</v>
      </c>
      <c r="E5306">
        <f t="shared" si="512"/>
        <v>0</v>
      </c>
      <c r="F5306">
        <f t="shared" si="517"/>
        <v>0</v>
      </c>
      <c r="G5306" t="str">
        <f t="shared" si="513"/>
        <v>…</v>
      </c>
    </row>
    <row r="5307" spans="1:7" x14ac:dyDescent="0.3">
      <c r="A5307">
        <v>1.6538429573942404</v>
      </c>
      <c r="B5307">
        <f t="shared" si="514"/>
        <v>9</v>
      </c>
      <c r="C5307">
        <f t="shared" si="515"/>
        <v>0</v>
      </c>
      <c r="D5307">
        <f t="shared" si="516"/>
        <v>326</v>
      </c>
      <c r="E5307">
        <f t="shared" si="512"/>
        <v>0</v>
      </c>
      <c r="F5307">
        <f t="shared" si="517"/>
        <v>0</v>
      </c>
      <c r="G5307" t="str">
        <f t="shared" si="513"/>
        <v>…</v>
      </c>
    </row>
    <row r="5308" spans="1:7" x14ac:dyDescent="0.3">
      <c r="A5308">
        <v>1.6538607090959623</v>
      </c>
      <c r="B5308">
        <f t="shared" si="514"/>
        <v>9</v>
      </c>
      <c r="C5308">
        <f t="shared" si="515"/>
        <v>1.7751701721913093E-5</v>
      </c>
      <c r="D5308">
        <f t="shared" si="516"/>
        <v>327</v>
      </c>
      <c r="E5308">
        <f t="shared" si="512"/>
        <v>0</v>
      </c>
      <c r="F5308">
        <f t="shared" si="517"/>
        <v>0</v>
      </c>
      <c r="G5308" t="str">
        <f t="shared" si="513"/>
        <v>…</v>
      </c>
    </row>
    <row r="5309" spans="1:7" x14ac:dyDescent="0.3">
      <c r="A5309">
        <v>1.6538607090959623</v>
      </c>
      <c r="B5309">
        <f t="shared" si="514"/>
        <v>9</v>
      </c>
      <c r="C5309">
        <f t="shared" si="515"/>
        <v>0</v>
      </c>
      <c r="D5309">
        <f t="shared" si="516"/>
        <v>328</v>
      </c>
      <c r="E5309">
        <f t="shared" si="512"/>
        <v>0</v>
      </c>
      <c r="F5309">
        <f t="shared" si="517"/>
        <v>0</v>
      </c>
      <c r="G5309" t="str">
        <f t="shared" si="513"/>
        <v>…</v>
      </c>
    </row>
    <row r="5310" spans="1:7" x14ac:dyDescent="0.3">
      <c r="A5310">
        <v>1.6538607249270825</v>
      </c>
      <c r="B5310">
        <f t="shared" si="514"/>
        <v>9</v>
      </c>
      <c r="C5310">
        <f t="shared" si="515"/>
        <v>1.583112019254429E-8</v>
      </c>
      <c r="D5310">
        <f t="shared" si="516"/>
        <v>329</v>
      </c>
      <c r="E5310">
        <f t="shared" si="512"/>
        <v>0</v>
      </c>
      <c r="F5310">
        <f t="shared" si="517"/>
        <v>0</v>
      </c>
      <c r="G5310" t="str">
        <f t="shared" si="513"/>
        <v>…</v>
      </c>
    </row>
    <row r="5311" spans="1:7" x14ac:dyDescent="0.3">
      <c r="A5311">
        <v>1.6538607249444328</v>
      </c>
      <c r="B5311">
        <f t="shared" si="514"/>
        <v>9</v>
      </c>
      <c r="C5311">
        <f t="shared" si="515"/>
        <v>1.7350343384237021E-11</v>
      </c>
      <c r="D5311">
        <f t="shared" si="516"/>
        <v>330</v>
      </c>
      <c r="E5311">
        <f t="shared" si="512"/>
        <v>0</v>
      </c>
      <c r="F5311">
        <f t="shared" si="517"/>
        <v>0</v>
      </c>
      <c r="G5311" t="str">
        <f t="shared" si="513"/>
        <v>…</v>
      </c>
    </row>
    <row r="5312" spans="1:7" x14ac:dyDescent="0.3">
      <c r="A5312">
        <v>1.6538607249444328</v>
      </c>
      <c r="B5312">
        <f t="shared" si="514"/>
        <v>9</v>
      </c>
      <c r="C5312">
        <f t="shared" si="515"/>
        <v>0</v>
      </c>
      <c r="D5312">
        <f t="shared" si="516"/>
        <v>331</v>
      </c>
      <c r="E5312">
        <f t="shared" si="512"/>
        <v>0</v>
      </c>
      <c r="F5312">
        <f t="shared" si="517"/>
        <v>0</v>
      </c>
      <c r="G5312" t="str">
        <f t="shared" si="513"/>
        <v>…</v>
      </c>
    </row>
    <row r="5313" spans="1:7" x14ac:dyDescent="0.3">
      <c r="A5313">
        <v>1.7144921608161265</v>
      </c>
      <c r="B5313">
        <f t="shared" si="514"/>
        <v>9</v>
      </c>
      <c r="C5313">
        <f t="shared" si="515"/>
        <v>6.0631435871693729E-2</v>
      </c>
      <c r="D5313">
        <f t="shared" si="516"/>
        <v>332</v>
      </c>
      <c r="E5313">
        <f t="shared" si="512"/>
        <v>0</v>
      </c>
      <c r="F5313">
        <f t="shared" si="517"/>
        <v>0</v>
      </c>
      <c r="G5313" t="str">
        <f t="shared" si="513"/>
        <v>…</v>
      </c>
    </row>
    <row r="5314" spans="1:7" x14ac:dyDescent="0.3">
      <c r="A5314">
        <v>1.7150437354531554</v>
      </c>
      <c r="B5314">
        <f t="shared" si="514"/>
        <v>9</v>
      </c>
      <c r="C5314">
        <f t="shared" si="515"/>
        <v>5.515746370288177E-4</v>
      </c>
      <c r="D5314">
        <f t="shared" si="516"/>
        <v>333</v>
      </c>
      <c r="E5314">
        <f t="shared" si="512"/>
        <v>0</v>
      </c>
      <c r="F5314">
        <f t="shared" si="517"/>
        <v>0</v>
      </c>
      <c r="G5314" t="str">
        <f t="shared" si="513"/>
        <v>…</v>
      </c>
    </row>
    <row r="5315" spans="1:7" x14ac:dyDescent="0.3">
      <c r="A5315">
        <v>2.4777398773510639</v>
      </c>
      <c r="B5315">
        <f t="shared" si="514"/>
        <v>9</v>
      </c>
      <c r="C5315">
        <f t="shared" si="515"/>
        <v>0.76269614189790857</v>
      </c>
      <c r="D5315">
        <f t="shared" si="516"/>
        <v>334</v>
      </c>
      <c r="E5315">
        <f t="shared" ref="E5315:E5378" si="518">IF(A5315&lt;7,0,D5315)</f>
        <v>0</v>
      </c>
      <c r="F5315">
        <f t="shared" si="517"/>
        <v>0</v>
      </c>
      <c r="G5315" t="str">
        <f t="shared" ref="G5315:G5378" si="519">IF(D5315&lt;50,"A",IF(D5315&lt;100,"B",IF(D5315&lt;150,"C",IF(D5315&lt;200,"D",IF(D5315&lt;250,"E",IF(D5315&lt;305,"F","…"))))))</f>
        <v>…</v>
      </c>
    </row>
    <row r="5316" spans="1:7" x14ac:dyDescent="0.3">
      <c r="A5316">
        <v>2.4777398773511141</v>
      </c>
      <c r="B5316">
        <f t="shared" si="514"/>
        <v>9</v>
      </c>
      <c r="C5316">
        <f t="shared" si="515"/>
        <v>5.0182080713057076E-14</v>
      </c>
      <c r="D5316">
        <f t="shared" si="516"/>
        <v>335</v>
      </c>
      <c r="E5316">
        <f t="shared" si="518"/>
        <v>0</v>
      </c>
      <c r="F5316">
        <f t="shared" si="517"/>
        <v>0</v>
      </c>
      <c r="G5316" t="str">
        <f t="shared" si="519"/>
        <v>…</v>
      </c>
    </row>
    <row r="5317" spans="1:7" x14ac:dyDescent="0.3">
      <c r="A5317">
        <v>2.4834249435185183</v>
      </c>
      <c r="B5317">
        <f t="shared" si="514"/>
        <v>9</v>
      </c>
      <c r="C5317">
        <f t="shared" si="515"/>
        <v>5.6850661674041625E-3</v>
      </c>
      <c r="D5317">
        <f t="shared" si="516"/>
        <v>336</v>
      </c>
      <c r="E5317">
        <f t="shared" si="518"/>
        <v>0</v>
      </c>
      <c r="F5317">
        <f t="shared" si="517"/>
        <v>0</v>
      </c>
      <c r="G5317" t="str">
        <f t="shared" si="519"/>
        <v>…</v>
      </c>
    </row>
    <row r="5318" spans="1:7" x14ac:dyDescent="0.3">
      <c r="A5318">
        <v>2.4844131815060542</v>
      </c>
      <c r="B5318">
        <f t="shared" si="514"/>
        <v>9</v>
      </c>
      <c r="C5318">
        <f t="shared" si="515"/>
        <v>9.8823798753588932E-4</v>
      </c>
      <c r="D5318">
        <f t="shared" si="516"/>
        <v>337</v>
      </c>
      <c r="E5318">
        <f t="shared" si="518"/>
        <v>0</v>
      </c>
      <c r="F5318">
        <f t="shared" si="517"/>
        <v>0</v>
      </c>
      <c r="G5318" t="str">
        <f t="shared" si="519"/>
        <v>…</v>
      </c>
    </row>
    <row r="5319" spans="1:7" x14ac:dyDescent="0.3">
      <c r="A5319">
        <v>3.1322253692553699</v>
      </c>
      <c r="B5319">
        <f t="shared" si="514"/>
        <v>9</v>
      </c>
      <c r="C5319">
        <f t="shared" si="515"/>
        <v>0.6478121877493157</v>
      </c>
      <c r="D5319">
        <f t="shared" si="516"/>
        <v>338</v>
      </c>
      <c r="E5319">
        <f t="shared" si="518"/>
        <v>0</v>
      </c>
      <c r="F5319">
        <f t="shared" si="517"/>
        <v>0</v>
      </c>
      <c r="G5319" t="str">
        <f t="shared" si="519"/>
        <v>…</v>
      </c>
    </row>
    <row r="5320" spans="1:7" x14ac:dyDescent="0.3">
      <c r="A5320">
        <v>3.1322575894296061</v>
      </c>
      <c r="B5320">
        <f t="shared" si="514"/>
        <v>9</v>
      </c>
      <c r="C5320">
        <f t="shared" si="515"/>
        <v>3.2220174236208265E-5</v>
      </c>
      <c r="D5320">
        <f t="shared" si="516"/>
        <v>339</v>
      </c>
      <c r="E5320">
        <f t="shared" si="518"/>
        <v>0</v>
      </c>
      <c r="F5320">
        <f t="shared" si="517"/>
        <v>0</v>
      </c>
      <c r="G5320" t="str">
        <f t="shared" si="519"/>
        <v>…</v>
      </c>
    </row>
    <row r="5321" spans="1:7" x14ac:dyDescent="0.3">
      <c r="A5321">
        <v>3.1322575894296061</v>
      </c>
      <c r="B5321">
        <f t="shared" si="514"/>
        <v>9</v>
      </c>
      <c r="C5321">
        <f t="shared" si="515"/>
        <v>0</v>
      </c>
      <c r="D5321">
        <f t="shared" si="516"/>
        <v>340</v>
      </c>
      <c r="E5321">
        <f t="shared" si="518"/>
        <v>0</v>
      </c>
      <c r="F5321">
        <f t="shared" si="517"/>
        <v>0</v>
      </c>
      <c r="G5321" t="str">
        <f t="shared" si="519"/>
        <v>…</v>
      </c>
    </row>
    <row r="5322" spans="1:7" x14ac:dyDescent="0.3">
      <c r="A5322">
        <v>3.1387060530830624</v>
      </c>
      <c r="B5322">
        <f t="shared" si="514"/>
        <v>9</v>
      </c>
      <c r="C5322">
        <f t="shared" si="515"/>
        <v>6.4484636534563045E-3</v>
      </c>
      <c r="D5322">
        <f t="shared" si="516"/>
        <v>341</v>
      </c>
      <c r="E5322">
        <f t="shared" si="518"/>
        <v>0</v>
      </c>
      <c r="F5322">
        <f t="shared" si="517"/>
        <v>0</v>
      </c>
      <c r="G5322" t="str">
        <f t="shared" si="519"/>
        <v>…</v>
      </c>
    </row>
    <row r="5323" spans="1:7" x14ac:dyDescent="0.3">
      <c r="A5323">
        <v>3.1387060543786531</v>
      </c>
      <c r="B5323">
        <f t="shared" si="514"/>
        <v>9</v>
      </c>
      <c r="C5323">
        <f t="shared" si="515"/>
        <v>1.295590745797881E-9</v>
      </c>
      <c r="D5323">
        <f t="shared" si="516"/>
        <v>342</v>
      </c>
      <c r="E5323">
        <f t="shared" si="518"/>
        <v>0</v>
      </c>
      <c r="F5323">
        <f t="shared" si="517"/>
        <v>0</v>
      </c>
      <c r="G5323" t="str">
        <f t="shared" si="519"/>
        <v>…</v>
      </c>
    </row>
    <row r="5324" spans="1:7" x14ac:dyDescent="0.3">
      <c r="A5324">
        <v>3.1387060543787322</v>
      </c>
      <c r="B5324">
        <f t="shared" si="514"/>
        <v>9</v>
      </c>
      <c r="C5324">
        <f t="shared" si="515"/>
        <v>7.9047879353311146E-14</v>
      </c>
      <c r="D5324">
        <f t="shared" si="516"/>
        <v>343</v>
      </c>
      <c r="E5324">
        <f t="shared" si="518"/>
        <v>0</v>
      </c>
      <c r="F5324">
        <f t="shared" si="517"/>
        <v>0</v>
      </c>
      <c r="G5324" t="str">
        <f t="shared" si="519"/>
        <v>…</v>
      </c>
    </row>
    <row r="5325" spans="1:7" x14ac:dyDescent="0.3">
      <c r="A5325">
        <v>3.1387060543787451</v>
      </c>
      <c r="B5325">
        <f t="shared" si="514"/>
        <v>9</v>
      </c>
      <c r="C5325">
        <f t="shared" si="515"/>
        <v>1.2878587085651816E-14</v>
      </c>
      <c r="D5325">
        <f t="shared" si="516"/>
        <v>344</v>
      </c>
      <c r="E5325">
        <f t="shared" si="518"/>
        <v>0</v>
      </c>
      <c r="F5325">
        <f t="shared" si="517"/>
        <v>0</v>
      </c>
      <c r="G5325" t="str">
        <f t="shared" si="519"/>
        <v>…</v>
      </c>
    </row>
    <row r="5326" spans="1:7" x14ac:dyDescent="0.3">
      <c r="A5326">
        <v>3.1387060544275478</v>
      </c>
      <c r="B5326">
        <f t="shared" si="514"/>
        <v>9</v>
      </c>
      <c r="C5326">
        <f t="shared" si="515"/>
        <v>4.8802739627262781E-11</v>
      </c>
      <c r="D5326">
        <f t="shared" si="516"/>
        <v>345</v>
      </c>
      <c r="E5326">
        <f t="shared" si="518"/>
        <v>0</v>
      </c>
      <c r="F5326">
        <f t="shared" si="517"/>
        <v>0</v>
      </c>
      <c r="G5326" t="str">
        <f t="shared" si="519"/>
        <v>…</v>
      </c>
    </row>
    <row r="5327" spans="1:7" x14ac:dyDescent="0.3">
      <c r="A5327">
        <v>3.1744293352783837</v>
      </c>
      <c r="B5327">
        <f t="shared" si="514"/>
        <v>9</v>
      </c>
      <c r="C5327">
        <f t="shared" si="515"/>
        <v>3.572328085083587E-2</v>
      </c>
      <c r="D5327">
        <f t="shared" si="516"/>
        <v>346</v>
      </c>
      <c r="E5327">
        <f t="shared" si="518"/>
        <v>0</v>
      </c>
      <c r="F5327">
        <f t="shared" si="517"/>
        <v>0</v>
      </c>
      <c r="G5327" t="str">
        <f t="shared" si="519"/>
        <v>…</v>
      </c>
    </row>
    <row r="5328" spans="1:7" x14ac:dyDescent="0.3">
      <c r="A5328">
        <v>3.1744293352783837</v>
      </c>
      <c r="B5328">
        <f t="shared" si="514"/>
        <v>9</v>
      </c>
      <c r="C5328">
        <f t="shared" si="515"/>
        <v>0</v>
      </c>
      <c r="D5328">
        <f t="shared" si="516"/>
        <v>347</v>
      </c>
      <c r="E5328">
        <f t="shared" si="518"/>
        <v>0</v>
      </c>
      <c r="F5328">
        <f t="shared" si="517"/>
        <v>0</v>
      </c>
      <c r="G5328" t="str">
        <f t="shared" si="519"/>
        <v>…</v>
      </c>
    </row>
    <row r="5329" spans="1:7" x14ac:dyDescent="0.3">
      <c r="A5329">
        <v>3.1744293352787971</v>
      </c>
      <c r="B5329">
        <f t="shared" si="514"/>
        <v>9</v>
      </c>
      <c r="C5329">
        <f t="shared" si="515"/>
        <v>4.134470543704083E-13</v>
      </c>
      <c r="D5329">
        <f t="shared" si="516"/>
        <v>348</v>
      </c>
      <c r="E5329">
        <f t="shared" si="518"/>
        <v>0</v>
      </c>
      <c r="F5329">
        <f t="shared" si="517"/>
        <v>0</v>
      </c>
      <c r="G5329" t="str">
        <f t="shared" si="519"/>
        <v>…</v>
      </c>
    </row>
    <row r="5330" spans="1:7" x14ac:dyDescent="0.3">
      <c r="A5330">
        <v>3.1945629474434489</v>
      </c>
      <c r="B5330">
        <f t="shared" si="514"/>
        <v>9</v>
      </c>
      <c r="C5330">
        <f t="shared" si="515"/>
        <v>2.0133612164651815E-2</v>
      </c>
      <c r="D5330">
        <f t="shared" si="516"/>
        <v>349</v>
      </c>
      <c r="E5330">
        <f t="shared" si="518"/>
        <v>0</v>
      </c>
      <c r="F5330">
        <f t="shared" si="517"/>
        <v>0</v>
      </c>
      <c r="G5330" t="str">
        <f t="shared" si="519"/>
        <v>…</v>
      </c>
    </row>
    <row r="5331" spans="1:7" x14ac:dyDescent="0.3">
      <c r="A5331">
        <v>3.1945629474434489</v>
      </c>
      <c r="B5331">
        <f t="shared" si="514"/>
        <v>9</v>
      </c>
      <c r="C5331">
        <f t="shared" si="515"/>
        <v>0</v>
      </c>
      <c r="D5331">
        <f t="shared" si="516"/>
        <v>350</v>
      </c>
      <c r="E5331">
        <f t="shared" si="518"/>
        <v>0</v>
      </c>
      <c r="F5331">
        <f t="shared" si="517"/>
        <v>0</v>
      </c>
      <c r="G5331" t="str">
        <f t="shared" si="519"/>
        <v>…</v>
      </c>
    </row>
    <row r="5332" spans="1:7" x14ac:dyDescent="0.3">
      <c r="A5332">
        <v>3.1945629474488055</v>
      </c>
      <c r="B5332">
        <f t="shared" si="514"/>
        <v>9</v>
      </c>
      <c r="C5332">
        <f t="shared" si="515"/>
        <v>5.3566040492114553E-12</v>
      </c>
      <c r="D5332">
        <f t="shared" si="516"/>
        <v>351</v>
      </c>
      <c r="E5332">
        <f t="shared" si="518"/>
        <v>0</v>
      </c>
      <c r="F5332">
        <f t="shared" si="517"/>
        <v>0</v>
      </c>
      <c r="G5332" t="str">
        <f t="shared" si="519"/>
        <v>…</v>
      </c>
    </row>
    <row r="5333" spans="1:7" x14ac:dyDescent="0.3">
      <c r="A5333">
        <v>3.1945629474584618</v>
      </c>
      <c r="B5333">
        <f t="shared" si="514"/>
        <v>9</v>
      </c>
      <c r="C5333">
        <f t="shared" si="515"/>
        <v>9.6562757789797615E-12</v>
      </c>
      <c r="D5333">
        <f t="shared" si="516"/>
        <v>352</v>
      </c>
      <c r="E5333">
        <f t="shared" si="518"/>
        <v>0</v>
      </c>
      <c r="F5333">
        <f t="shared" si="517"/>
        <v>0</v>
      </c>
      <c r="G5333" t="str">
        <f t="shared" si="519"/>
        <v>…</v>
      </c>
    </row>
    <row r="5334" spans="1:7" x14ac:dyDescent="0.3">
      <c r="A5334">
        <v>3.1945629474584623</v>
      </c>
      <c r="B5334">
        <f t="shared" si="514"/>
        <v>9</v>
      </c>
      <c r="C5334">
        <f t="shared" si="515"/>
        <v>0</v>
      </c>
      <c r="D5334">
        <f t="shared" si="516"/>
        <v>353</v>
      </c>
      <c r="E5334">
        <f t="shared" si="518"/>
        <v>0</v>
      </c>
      <c r="F5334">
        <f t="shared" si="517"/>
        <v>0</v>
      </c>
      <c r="G5334" t="str">
        <f t="shared" si="519"/>
        <v>…</v>
      </c>
    </row>
    <row r="5335" spans="1:7" x14ac:dyDescent="0.3">
      <c r="A5335">
        <v>3.1945629502203658</v>
      </c>
      <c r="B5335">
        <f t="shared" si="514"/>
        <v>9</v>
      </c>
      <c r="C5335">
        <f t="shared" si="515"/>
        <v>2.7619035947168413E-9</v>
      </c>
      <c r="D5335">
        <f t="shared" si="516"/>
        <v>354</v>
      </c>
      <c r="E5335">
        <f t="shared" si="518"/>
        <v>0</v>
      </c>
      <c r="F5335">
        <f t="shared" si="517"/>
        <v>0</v>
      </c>
      <c r="G5335" t="str">
        <f t="shared" si="519"/>
        <v>…</v>
      </c>
    </row>
    <row r="5336" spans="1:7" x14ac:dyDescent="0.3">
      <c r="A5336">
        <v>3.1960669111399103</v>
      </c>
      <c r="B5336">
        <f t="shared" si="514"/>
        <v>9</v>
      </c>
      <c r="C5336">
        <f t="shared" si="515"/>
        <v>1.5039609195444115E-3</v>
      </c>
      <c r="D5336">
        <f t="shared" si="516"/>
        <v>355</v>
      </c>
      <c r="E5336">
        <f t="shared" si="518"/>
        <v>0</v>
      </c>
      <c r="F5336">
        <f t="shared" si="517"/>
        <v>0</v>
      </c>
      <c r="G5336" t="str">
        <f t="shared" si="519"/>
        <v>…</v>
      </c>
    </row>
    <row r="5337" spans="1:7" x14ac:dyDescent="0.3">
      <c r="A5337">
        <v>3.1960669111399103</v>
      </c>
      <c r="B5337">
        <f t="shared" si="514"/>
        <v>9</v>
      </c>
      <c r="C5337">
        <f t="shared" si="515"/>
        <v>0</v>
      </c>
      <c r="D5337">
        <f t="shared" si="516"/>
        <v>356</v>
      </c>
      <c r="E5337">
        <f t="shared" si="518"/>
        <v>0</v>
      </c>
      <c r="F5337">
        <f t="shared" si="517"/>
        <v>0</v>
      </c>
      <c r="G5337" t="str">
        <f t="shared" si="519"/>
        <v>…</v>
      </c>
    </row>
    <row r="5338" spans="1:7" x14ac:dyDescent="0.3">
      <c r="A5338">
        <v>3.1960669111399103</v>
      </c>
      <c r="B5338">
        <f t="shared" si="514"/>
        <v>9</v>
      </c>
      <c r="C5338">
        <f t="shared" si="515"/>
        <v>0</v>
      </c>
      <c r="D5338">
        <f t="shared" si="516"/>
        <v>357</v>
      </c>
      <c r="E5338">
        <f t="shared" si="518"/>
        <v>0</v>
      </c>
      <c r="F5338">
        <f t="shared" si="517"/>
        <v>0</v>
      </c>
      <c r="G5338" t="str">
        <f t="shared" si="519"/>
        <v>…</v>
      </c>
    </row>
    <row r="5339" spans="1:7" x14ac:dyDescent="0.3">
      <c r="A5339">
        <v>3.1960669111399103</v>
      </c>
      <c r="B5339">
        <f t="shared" si="514"/>
        <v>9</v>
      </c>
      <c r="C5339">
        <f t="shared" si="515"/>
        <v>0</v>
      </c>
      <c r="D5339">
        <f t="shared" si="516"/>
        <v>358</v>
      </c>
      <c r="E5339">
        <f t="shared" si="518"/>
        <v>0</v>
      </c>
      <c r="F5339">
        <f t="shared" si="517"/>
        <v>0</v>
      </c>
      <c r="G5339" t="str">
        <f t="shared" si="519"/>
        <v>…</v>
      </c>
    </row>
    <row r="5340" spans="1:7" x14ac:dyDescent="0.3">
      <c r="A5340">
        <v>3.1960669111399507</v>
      </c>
      <c r="B5340">
        <f t="shared" si="514"/>
        <v>9</v>
      </c>
      <c r="C5340">
        <f t="shared" si="515"/>
        <v>4.0412118096355698E-14</v>
      </c>
      <c r="D5340">
        <f t="shared" si="516"/>
        <v>359</v>
      </c>
      <c r="E5340">
        <f t="shared" si="518"/>
        <v>0</v>
      </c>
      <c r="F5340">
        <f t="shared" si="517"/>
        <v>0</v>
      </c>
      <c r="G5340" t="str">
        <f t="shared" si="519"/>
        <v>…</v>
      </c>
    </row>
    <row r="5341" spans="1:7" x14ac:dyDescent="0.3">
      <c r="A5341">
        <v>3.1960669111399507</v>
      </c>
      <c r="B5341">
        <f t="shared" si="514"/>
        <v>9</v>
      </c>
      <c r="C5341">
        <f t="shared" si="515"/>
        <v>0</v>
      </c>
      <c r="D5341">
        <f t="shared" si="516"/>
        <v>360</v>
      </c>
      <c r="E5341">
        <f t="shared" si="518"/>
        <v>0</v>
      </c>
      <c r="F5341">
        <f t="shared" si="517"/>
        <v>0</v>
      </c>
      <c r="G5341" t="str">
        <f t="shared" si="519"/>
        <v>…</v>
      </c>
    </row>
    <row r="5342" spans="1:7" x14ac:dyDescent="0.3">
      <c r="A5342">
        <v>3.1960697174996318</v>
      </c>
      <c r="B5342">
        <f t="shared" si="514"/>
        <v>9</v>
      </c>
      <c r="C5342">
        <f t="shared" si="515"/>
        <v>2.8063596810845581E-6</v>
      </c>
      <c r="D5342">
        <f t="shared" si="516"/>
        <v>361</v>
      </c>
      <c r="E5342">
        <f t="shared" si="518"/>
        <v>0</v>
      </c>
      <c r="F5342">
        <f t="shared" si="517"/>
        <v>0</v>
      </c>
      <c r="G5342" t="str">
        <f t="shared" si="519"/>
        <v>…</v>
      </c>
    </row>
    <row r="5343" spans="1:7" x14ac:dyDescent="0.3">
      <c r="A5343">
        <v>3.1960697184885483</v>
      </c>
      <c r="B5343">
        <f t="shared" si="514"/>
        <v>9</v>
      </c>
      <c r="C5343">
        <f t="shared" si="515"/>
        <v>9.8891650424093314E-10</v>
      </c>
      <c r="D5343">
        <f t="shared" si="516"/>
        <v>362</v>
      </c>
      <c r="E5343">
        <f t="shared" si="518"/>
        <v>0</v>
      </c>
      <c r="F5343">
        <f t="shared" si="517"/>
        <v>0</v>
      </c>
      <c r="G5343" t="str">
        <f t="shared" si="519"/>
        <v>…</v>
      </c>
    </row>
    <row r="5344" spans="1:7" x14ac:dyDescent="0.3">
      <c r="A5344">
        <v>3.1960697413717778</v>
      </c>
      <c r="B5344">
        <f t="shared" si="514"/>
        <v>9</v>
      </c>
      <c r="C5344">
        <f t="shared" si="515"/>
        <v>2.2883229533476879E-8</v>
      </c>
      <c r="D5344">
        <f t="shared" si="516"/>
        <v>363</v>
      </c>
      <c r="E5344">
        <f t="shared" si="518"/>
        <v>0</v>
      </c>
      <c r="F5344">
        <f t="shared" si="517"/>
        <v>0</v>
      </c>
      <c r="G5344" t="str">
        <f t="shared" si="519"/>
        <v>…</v>
      </c>
    </row>
    <row r="5345" spans="1:7" x14ac:dyDescent="0.3">
      <c r="A5345">
        <v>3.1960697413717778</v>
      </c>
      <c r="B5345">
        <f t="shared" si="514"/>
        <v>9</v>
      </c>
      <c r="C5345">
        <f t="shared" si="515"/>
        <v>0</v>
      </c>
      <c r="D5345">
        <f t="shared" si="516"/>
        <v>364</v>
      </c>
      <c r="E5345">
        <f t="shared" si="518"/>
        <v>0</v>
      </c>
      <c r="F5345">
        <f t="shared" si="517"/>
        <v>0</v>
      </c>
      <c r="G5345" t="str">
        <f t="shared" si="519"/>
        <v>…</v>
      </c>
    </row>
    <row r="5346" spans="1:7" x14ac:dyDescent="0.3">
      <c r="A5346">
        <v>3.2194240771569889</v>
      </c>
      <c r="B5346">
        <f t="shared" si="514"/>
        <v>9</v>
      </c>
      <c r="C5346">
        <f t="shared" si="515"/>
        <v>2.3354335785211067E-2</v>
      </c>
      <c r="D5346">
        <f t="shared" si="516"/>
        <v>365</v>
      </c>
      <c r="E5346">
        <f t="shared" si="518"/>
        <v>0</v>
      </c>
      <c r="F5346">
        <f t="shared" si="517"/>
        <v>0</v>
      </c>
      <c r="G5346" t="str">
        <f t="shared" si="519"/>
        <v>…</v>
      </c>
    </row>
    <row r="5347" spans="1:7" x14ac:dyDescent="0.3">
      <c r="A5347">
        <v>3.2194240849578009</v>
      </c>
      <c r="B5347">
        <f t="shared" si="514"/>
        <v>9</v>
      </c>
      <c r="C5347">
        <f t="shared" si="515"/>
        <v>7.8008119963612899E-9</v>
      </c>
      <c r="D5347">
        <f t="shared" si="516"/>
        <v>366</v>
      </c>
      <c r="E5347">
        <f t="shared" si="518"/>
        <v>0</v>
      </c>
      <c r="F5347">
        <f t="shared" si="517"/>
        <v>0</v>
      </c>
      <c r="G5347" t="str">
        <f t="shared" si="519"/>
        <v>…</v>
      </c>
    </row>
    <row r="5348" spans="1:7" x14ac:dyDescent="0.3">
      <c r="A5348">
        <v>3.2899693909279732</v>
      </c>
      <c r="B5348">
        <f t="shared" si="514"/>
        <v>9</v>
      </c>
      <c r="C5348">
        <f t="shared" si="515"/>
        <v>7.0545305970172389E-2</v>
      </c>
      <c r="D5348">
        <f t="shared" si="516"/>
        <v>367</v>
      </c>
      <c r="E5348">
        <f t="shared" si="518"/>
        <v>0</v>
      </c>
      <c r="F5348">
        <f t="shared" si="517"/>
        <v>0</v>
      </c>
      <c r="G5348" t="str">
        <f t="shared" si="519"/>
        <v>…</v>
      </c>
    </row>
    <row r="5349" spans="1:7" x14ac:dyDescent="0.3">
      <c r="A5349">
        <v>3.2908919406888204</v>
      </c>
      <c r="B5349">
        <f t="shared" si="514"/>
        <v>9</v>
      </c>
      <c r="C5349">
        <f t="shared" si="515"/>
        <v>9.2254976084715778E-4</v>
      </c>
      <c r="D5349">
        <f t="shared" si="516"/>
        <v>368</v>
      </c>
      <c r="E5349">
        <f t="shared" si="518"/>
        <v>0</v>
      </c>
      <c r="F5349">
        <f t="shared" si="517"/>
        <v>0</v>
      </c>
      <c r="G5349" t="str">
        <f t="shared" si="519"/>
        <v>…</v>
      </c>
    </row>
    <row r="5350" spans="1:7" x14ac:dyDescent="0.3">
      <c r="A5350">
        <v>3.2908919406888204</v>
      </c>
      <c r="B5350">
        <f t="shared" si="514"/>
        <v>9</v>
      </c>
      <c r="C5350">
        <f t="shared" si="515"/>
        <v>0</v>
      </c>
      <c r="D5350">
        <f t="shared" si="516"/>
        <v>369</v>
      </c>
      <c r="E5350">
        <f t="shared" si="518"/>
        <v>0</v>
      </c>
      <c r="F5350">
        <f t="shared" si="517"/>
        <v>0</v>
      </c>
      <c r="G5350" t="str">
        <f t="shared" si="519"/>
        <v>…</v>
      </c>
    </row>
    <row r="5351" spans="1:7" x14ac:dyDescent="0.3">
      <c r="A5351">
        <v>3.2908919406888204</v>
      </c>
      <c r="B5351">
        <f t="shared" si="514"/>
        <v>9</v>
      </c>
      <c r="C5351">
        <f t="shared" si="515"/>
        <v>0</v>
      </c>
      <c r="D5351">
        <f t="shared" si="516"/>
        <v>370</v>
      </c>
      <c r="E5351">
        <f t="shared" si="518"/>
        <v>0</v>
      </c>
      <c r="F5351">
        <f t="shared" si="517"/>
        <v>0</v>
      </c>
      <c r="G5351" t="str">
        <f t="shared" si="519"/>
        <v>…</v>
      </c>
    </row>
    <row r="5352" spans="1:7" x14ac:dyDescent="0.3">
      <c r="A5352">
        <v>3.2909758137375218</v>
      </c>
      <c r="B5352">
        <f t="shared" si="514"/>
        <v>9</v>
      </c>
      <c r="C5352">
        <f t="shared" si="515"/>
        <v>8.3873048701388342E-5</v>
      </c>
      <c r="D5352">
        <f t="shared" si="516"/>
        <v>371</v>
      </c>
      <c r="E5352">
        <f t="shared" si="518"/>
        <v>0</v>
      </c>
      <c r="F5352">
        <f t="shared" si="517"/>
        <v>0</v>
      </c>
      <c r="G5352" t="str">
        <f t="shared" si="519"/>
        <v>…</v>
      </c>
    </row>
    <row r="5353" spans="1:7" x14ac:dyDescent="0.3">
      <c r="A5353">
        <v>3.2909758137375218</v>
      </c>
      <c r="B5353">
        <f t="shared" si="514"/>
        <v>9</v>
      </c>
      <c r="C5353">
        <f t="shared" si="515"/>
        <v>0</v>
      </c>
      <c r="D5353">
        <f t="shared" si="516"/>
        <v>372</v>
      </c>
      <c r="E5353">
        <f t="shared" si="518"/>
        <v>0</v>
      </c>
      <c r="F5353">
        <f t="shared" si="517"/>
        <v>0</v>
      </c>
      <c r="G5353" t="str">
        <f t="shared" si="519"/>
        <v>…</v>
      </c>
    </row>
    <row r="5354" spans="1:7" x14ac:dyDescent="0.3">
      <c r="A5354">
        <v>3.2909758494540235</v>
      </c>
      <c r="B5354">
        <f t="shared" si="514"/>
        <v>9</v>
      </c>
      <c r="C5354">
        <f t="shared" si="515"/>
        <v>3.5716501756155594E-8</v>
      </c>
      <c r="D5354">
        <f t="shared" si="516"/>
        <v>373</v>
      </c>
      <c r="E5354">
        <f t="shared" si="518"/>
        <v>0</v>
      </c>
      <c r="F5354">
        <f t="shared" si="517"/>
        <v>0</v>
      </c>
      <c r="G5354" t="str">
        <f t="shared" si="519"/>
        <v>…</v>
      </c>
    </row>
    <row r="5355" spans="1:7" x14ac:dyDescent="0.3">
      <c r="A5355">
        <v>3.2909758494540235</v>
      </c>
      <c r="B5355">
        <f t="shared" si="514"/>
        <v>9</v>
      </c>
      <c r="C5355">
        <f t="shared" si="515"/>
        <v>0</v>
      </c>
      <c r="D5355">
        <f t="shared" si="516"/>
        <v>374</v>
      </c>
      <c r="E5355">
        <f t="shared" si="518"/>
        <v>0</v>
      </c>
      <c r="F5355">
        <f t="shared" si="517"/>
        <v>0</v>
      </c>
      <c r="G5355" t="str">
        <f t="shared" si="519"/>
        <v>…</v>
      </c>
    </row>
    <row r="5356" spans="1:7" x14ac:dyDescent="0.3">
      <c r="A5356">
        <v>3.2909758494540307</v>
      </c>
      <c r="B5356">
        <f t="shared" si="514"/>
        <v>9</v>
      </c>
      <c r="C5356">
        <f t="shared" si="515"/>
        <v>7.1054273576010019E-15</v>
      </c>
      <c r="D5356">
        <f t="shared" si="516"/>
        <v>375</v>
      </c>
      <c r="E5356">
        <f t="shared" si="518"/>
        <v>0</v>
      </c>
      <c r="F5356">
        <f t="shared" si="517"/>
        <v>0</v>
      </c>
      <c r="G5356" t="str">
        <f t="shared" si="519"/>
        <v>…</v>
      </c>
    </row>
    <row r="5357" spans="1:7" x14ac:dyDescent="0.3">
      <c r="A5357">
        <v>3.2922582419916155</v>
      </c>
      <c r="B5357">
        <f t="shared" si="514"/>
        <v>9</v>
      </c>
      <c r="C5357">
        <f t="shared" si="515"/>
        <v>1.2823925375848866E-3</v>
      </c>
      <c r="D5357">
        <f t="shared" si="516"/>
        <v>376</v>
      </c>
      <c r="E5357">
        <f t="shared" si="518"/>
        <v>0</v>
      </c>
      <c r="F5357">
        <f t="shared" si="517"/>
        <v>0</v>
      </c>
      <c r="G5357" t="str">
        <f t="shared" si="519"/>
        <v>…</v>
      </c>
    </row>
    <row r="5358" spans="1:7" x14ac:dyDescent="0.3">
      <c r="A5358">
        <v>3.2922582419938808</v>
      </c>
      <c r="B5358">
        <f t="shared" si="514"/>
        <v>9</v>
      </c>
      <c r="C5358">
        <f t="shared" si="515"/>
        <v>2.2652990594451694E-12</v>
      </c>
      <c r="D5358">
        <f t="shared" si="516"/>
        <v>377</v>
      </c>
      <c r="E5358">
        <f t="shared" si="518"/>
        <v>0</v>
      </c>
      <c r="F5358">
        <f t="shared" si="517"/>
        <v>0</v>
      </c>
      <c r="G5358" t="str">
        <f t="shared" si="519"/>
        <v>…</v>
      </c>
    </row>
    <row r="5359" spans="1:7" x14ac:dyDescent="0.3">
      <c r="A5359">
        <v>4.770260840497472</v>
      </c>
      <c r="B5359">
        <f t="shared" si="514"/>
        <v>9</v>
      </c>
      <c r="C5359">
        <f t="shared" si="515"/>
        <v>1.4780025985035912</v>
      </c>
      <c r="D5359">
        <f t="shared" si="516"/>
        <v>378</v>
      </c>
      <c r="E5359">
        <f t="shared" si="518"/>
        <v>0</v>
      </c>
      <c r="F5359">
        <f t="shared" si="517"/>
        <v>0</v>
      </c>
      <c r="G5359" t="str">
        <f t="shared" si="519"/>
        <v>…</v>
      </c>
    </row>
    <row r="5360" spans="1:7" x14ac:dyDescent="0.3">
      <c r="A5360">
        <v>4.9270653747022761</v>
      </c>
      <c r="B5360">
        <f t="shared" si="514"/>
        <v>9</v>
      </c>
      <c r="C5360">
        <f t="shared" si="515"/>
        <v>0.15680453420480411</v>
      </c>
      <c r="D5360">
        <f t="shared" si="516"/>
        <v>379</v>
      </c>
      <c r="E5360">
        <f t="shared" si="518"/>
        <v>0</v>
      </c>
      <c r="F5360">
        <f t="shared" si="517"/>
        <v>0</v>
      </c>
      <c r="G5360" t="str">
        <f t="shared" si="519"/>
        <v>…</v>
      </c>
    </row>
    <row r="5361" spans="1:7" x14ac:dyDescent="0.3">
      <c r="A5361">
        <v>4.9270668633583012</v>
      </c>
      <c r="B5361">
        <f t="shared" si="514"/>
        <v>9</v>
      </c>
      <c r="C5361">
        <f t="shared" si="515"/>
        <v>1.4886560251170522E-6</v>
      </c>
      <c r="D5361">
        <f t="shared" si="516"/>
        <v>380</v>
      </c>
      <c r="E5361">
        <f t="shared" si="518"/>
        <v>0</v>
      </c>
      <c r="F5361">
        <f t="shared" si="517"/>
        <v>0</v>
      </c>
      <c r="G5361" t="str">
        <f t="shared" si="519"/>
        <v>…</v>
      </c>
    </row>
    <row r="5362" spans="1:7" x14ac:dyDescent="0.3">
      <c r="A5362">
        <v>4.9270668989997946</v>
      </c>
      <c r="B5362">
        <f t="shared" si="514"/>
        <v>9</v>
      </c>
      <c r="C5362">
        <f t="shared" si="515"/>
        <v>3.5641493312255079E-8</v>
      </c>
      <c r="D5362">
        <f t="shared" si="516"/>
        <v>381</v>
      </c>
      <c r="E5362">
        <f t="shared" si="518"/>
        <v>0</v>
      </c>
      <c r="F5362">
        <f t="shared" si="517"/>
        <v>0</v>
      </c>
      <c r="G5362" t="str">
        <f t="shared" si="519"/>
        <v>…</v>
      </c>
    </row>
    <row r="5363" spans="1:7" x14ac:dyDescent="0.3">
      <c r="A5363">
        <v>4.9314243103998434</v>
      </c>
      <c r="B5363">
        <f t="shared" si="514"/>
        <v>9</v>
      </c>
      <c r="C5363">
        <f t="shared" si="515"/>
        <v>4.3574114000488606E-3</v>
      </c>
      <c r="D5363">
        <f t="shared" si="516"/>
        <v>382</v>
      </c>
      <c r="E5363">
        <f t="shared" si="518"/>
        <v>0</v>
      </c>
      <c r="F5363">
        <f t="shared" si="517"/>
        <v>0</v>
      </c>
      <c r="G5363" t="str">
        <f t="shared" si="519"/>
        <v>…</v>
      </c>
    </row>
    <row r="5364" spans="1:7" x14ac:dyDescent="0.3">
      <c r="A5364">
        <v>4.9314243103998434</v>
      </c>
      <c r="B5364">
        <f t="shared" si="514"/>
        <v>9</v>
      </c>
      <c r="C5364">
        <f t="shared" si="515"/>
        <v>0</v>
      </c>
      <c r="D5364">
        <f t="shared" si="516"/>
        <v>383</v>
      </c>
      <c r="E5364">
        <f t="shared" si="518"/>
        <v>0</v>
      </c>
      <c r="F5364">
        <f t="shared" si="517"/>
        <v>0</v>
      </c>
      <c r="G5364" t="str">
        <f t="shared" si="519"/>
        <v>…</v>
      </c>
    </row>
    <row r="5365" spans="1:7" x14ac:dyDescent="0.3">
      <c r="A5365">
        <v>4.9314243103998434</v>
      </c>
      <c r="B5365">
        <f t="shared" si="514"/>
        <v>9</v>
      </c>
      <c r="C5365">
        <f t="shared" si="515"/>
        <v>0</v>
      </c>
      <c r="D5365">
        <f t="shared" si="516"/>
        <v>384</v>
      </c>
      <c r="E5365">
        <f t="shared" si="518"/>
        <v>0</v>
      </c>
      <c r="F5365">
        <f t="shared" si="517"/>
        <v>0</v>
      </c>
      <c r="G5365" t="str">
        <f t="shared" si="519"/>
        <v>…</v>
      </c>
    </row>
    <row r="5366" spans="1:7" x14ac:dyDescent="0.3">
      <c r="A5366">
        <v>4.9314243103998434</v>
      </c>
      <c r="B5366">
        <f t="shared" ref="B5366:B5429" si="520">B5365</f>
        <v>9</v>
      </c>
      <c r="C5366">
        <f t="shared" ref="C5366:C5429" si="521">A5366-A5365</f>
        <v>0</v>
      </c>
      <c r="D5366">
        <f t="shared" ref="D5366:D5429" si="522">D5365+1</f>
        <v>385</v>
      </c>
      <c r="E5366">
        <f t="shared" si="518"/>
        <v>0</v>
      </c>
      <c r="F5366">
        <f t="shared" ref="F5366:F5429" si="523">E5366-E5365</f>
        <v>0</v>
      </c>
      <c r="G5366" t="str">
        <f t="shared" si="519"/>
        <v>…</v>
      </c>
    </row>
    <row r="5367" spans="1:7" x14ac:dyDescent="0.3">
      <c r="A5367">
        <v>4.9314248821168727</v>
      </c>
      <c r="B5367">
        <f t="shared" si="520"/>
        <v>9</v>
      </c>
      <c r="C5367">
        <f t="shared" si="521"/>
        <v>5.7171702927405477E-7</v>
      </c>
      <c r="D5367">
        <f t="shared" si="522"/>
        <v>386</v>
      </c>
      <c r="E5367">
        <f t="shared" si="518"/>
        <v>0</v>
      </c>
      <c r="F5367">
        <f t="shared" si="523"/>
        <v>0</v>
      </c>
      <c r="G5367" t="str">
        <f t="shared" si="519"/>
        <v>…</v>
      </c>
    </row>
    <row r="5368" spans="1:7" x14ac:dyDescent="0.3">
      <c r="A5368">
        <v>4.9314248837207026</v>
      </c>
      <c r="B5368">
        <f t="shared" si="520"/>
        <v>9</v>
      </c>
      <c r="C5368">
        <f t="shared" si="521"/>
        <v>1.6038299577303405E-9</v>
      </c>
      <c r="D5368">
        <f t="shared" si="522"/>
        <v>387</v>
      </c>
      <c r="E5368">
        <f t="shared" si="518"/>
        <v>0</v>
      </c>
      <c r="F5368">
        <f t="shared" si="523"/>
        <v>0</v>
      </c>
      <c r="G5368" t="str">
        <f t="shared" si="519"/>
        <v>…</v>
      </c>
    </row>
    <row r="5369" spans="1:7" x14ac:dyDescent="0.3">
      <c r="A5369">
        <v>4.9368799291100398</v>
      </c>
      <c r="B5369">
        <f t="shared" si="520"/>
        <v>9</v>
      </c>
      <c r="C5369">
        <f t="shared" si="521"/>
        <v>5.4550453893371653E-3</v>
      </c>
      <c r="D5369">
        <f t="shared" si="522"/>
        <v>388</v>
      </c>
      <c r="E5369">
        <f t="shared" si="518"/>
        <v>0</v>
      </c>
      <c r="F5369">
        <f t="shared" si="523"/>
        <v>0</v>
      </c>
      <c r="G5369" t="str">
        <f t="shared" si="519"/>
        <v>…</v>
      </c>
    </row>
    <row r="5370" spans="1:7" x14ac:dyDescent="0.3">
      <c r="A5370">
        <v>4.9368799291100398</v>
      </c>
      <c r="B5370">
        <f t="shared" si="520"/>
        <v>9</v>
      </c>
      <c r="C5370">
        <f t="shared" si="521"/>
        <v>0</v>
      </c>
      <c r="D5370">
        <f t="shared" si="522"/>
        <v>389</v>
      </c>
      <c r="E5370">
        <f t="shared" si="518"/>
        <v>0</v>
      </c>
      <c r="F5370">
        <f t="shared" si="523"/>
        <v>0</v>
      </c>
      <c r="G5370" t="str">
        <f t="shared" si="519"/>
        <v>…</v>
      </c>
    </row>
    <row r="5371" spans="1:7" x14ac:dyDescent="0.3">
      <c r="A5371">
        <v>5.0136660140214246</v>
      </c>
      <c r="B5371">
        <f t="shared" si="520"/>
        <v>9</v>
      </c>
      <c r="C5371">
        <f t="shared" si="521"/>
        <v>7.6786084911384833E-2</v>
      </c>
      <c r="D5371">
        <f t="shared" si="522"/>
        <v>390</v>
      </c>
      <c r="E5371">
        <f t="shared" si="518"/>
        <v>0</v>
      </c>
      <c r="F5371">
        <f t="shared" si="523"/>
        <v>0</v>
      </c>
      <c r="G5371" t="str">
        <f t="shared" si="519"/>
        <v>…</v>
      </c>
    </row>
    <row r="5372" spans="1:7" x14ac:dyDescent="0.3">
      <c r="A5372">
        <v>5.0136660140214246</v>
      </c>
      <c r="B5372">
        <f t="shared" si="520"/>
        <v>9</v>
      </c>
      <c r="C5372">
        <f t="shared" si="521"/>
        <v>0</v>
      </c>
      <c r="D5372">
        <f t="shared" si="522"/>
        <v>391</v>
      </c>
      <c r="E5372">
        <f t="shared" si="518"/>
        <v>0</v>
      </c>
      <c r="F5372">
        <f t="shared" si="523"/>
        <v>0</v>
      </c>
      <c r="G5372" t="str">
        <f t="shared" si="519"/>
        <v>…</v>
      </c>
    </row>
    <row r="5373" spans="1:7" x14ac:dyDescent="0.3">
      <c r="A5373">
        <v>5.0136660140214246</v>
      </c>
      <c r="B5373">
        <f t="shared" si="520"/>
        <v>9</v>
      </c>
      <c r="C5373">
        <f t="shared" si="521"/>
        <v>0</v>
      </c>
      <c r="D5373">
        <f t="shared" si="522"/>
        <v>392</v>
      </c>
      <c r="E5373">
        <f t="shared" si="518"/>
        <v>0</v>
      </c>
      <c r="F5373">
        <f t="shared" si="523"/>
        <v>0</v>
      </c>
      <c r="G5373" t="str">
        <f t="shared" si="519"/>
        <v>…</v>
      </c>
    </row>
    <row r="5374" spans="1:7" x14ac:dyDescent="0.3">
      <c r="A5374">
        <v>5.0136660140214548</v>
      </c>
      <c r="B5374">
        <f t="shared" si="520"/>
        <v>9</v>
      </c>
      <c r="C5374">
        <f t="shared" si="521"/>
        <v>3.0198066269804258E-14</v>
      </c>
      <c r="D5374">
        <f t="shared" si="522"/>
        <v>393</v>
      </c>
      <c r="E5374">
        <f t="shared" si="518"/>
        <v>0</v>
      </c>
      <c r="F5374">
        <f t="shared" si="523"/>
        <v>0</v>
      </c>
      <c r="G5374" t="str">
        <f t="shared" si="519"/>
        <v>…</v>
      </c>
    </row>
    <row r="5375" spans="1:7" x14ac:dyDescent="0.3">
      <c r="A5375">
        <v>5.0136660766672003</v>
      </c>
      <c r="B5375">
        <f t="shared" si="520"/>
        <v>9</v>
      </c>
      <c r="C5375">
        <f t="shared" si="521"/>
        <v>6.2645745479983361E-8</v>
      </c>
      <c r="D5375">
        <f t="shared" si="522"/>
        <v>394</v>
      </c>
      <c r="E5375">
        <f t="shared" si="518"/>
        <v>0</v>
      </c>
      <c r="F5375">
        <f t="shared" si="523"/>
        <v>0</v>
      </c>
      <c r="G5375" t="str">
        <f t="shared" si="519"/>
        <v>…</v>
      </c>
    </row>
    <row r="5376" spans="1:7" x14ac:dyDescent="0.3">
      <c r="A5376">
        <v>5.0136660766672003</v>
      </c>
      <c r="B5376">
        <f t="shared" si="520"/>
        <v>9</v>
      </c>
      <c r="C5376">
        <f t="shared" si="521"/>
        <v>0</v>
      </c>
      <c r="D5376">
        <f t="shared" si="522"/>
        <v>395</v>
      </c>
      <c r="E5376">
        <f t="shared" si="518"/>
        <v>0</v>
      </c>
      <c r="F5376">
        <f t="shared" si="523"/>
        <v>0</v>
      </c>
      <c r="G5376" t="str">
        <f t="shared" si="519"/>
        <v>…</v>
      </c>
    </row>
    <row r="5377" spans="1:7" x14ac:dyDescent="0.3">
      <c r="A5377">
        <v>5.0136662547318087</v>
      </c>
      <c r="B5377">
        <f t="shared" si="520"/>
        <v>9</v>
      </c>
      <c r="C5377">
        <f t="shared" si="521"/>
        <v>1.7806460839153715E-7</v>
      </c>
      <c r="D5377">
        <f t="shared" si="522"/>
        <v>396</v>
      </c>
      <c r="E5377">
        <f t="shared" si="518"/>
        <v>0</v>
      </c>
      <c r="F5377">
        <f t="shared" si="523"/>
        <v>0</v>
      </c>
      <c r="G5377" t="str">
        <f t="shared" si="519"/>
        <v>…</v>
      </c>
    </row>
    <row r="5378" spans="1:7" x14ac:dyDescent="0.3">
      <c r="A5378">
        <v>5.0136662547318158</v>
      </c>
      <c r="B5378">
        <f t="shared" si="520"/>
        <v>9</v>
      </c>
      <c r="C5378">
        <f t="shared" si="521"/>
        <v>7.1054273576010019E-15</v>
      </c>
      <c r="D5378">
        <f t="shared" si="522"/>
        <v>397</v>
      </c>
      <c r="E5378">
        <f t="shared" si="518"/>
        <v>0</v>
      </c>
      <c r="F5378">
        <f t="shared" si="523"/>
        <v>0</v>
      </c>
      <c r="G5378" t="str">
        <f t="shared" si="519"/>
        <v>…</v>
      </c>
    </row>
    <row r="5379" spans="1:7" x14ac:dyDescent="0.3">
      <c r="A5379">
        <v>5.0136662547318158</v>
      </c>
      <c r="B5379">
        <f t="shared" si="520"/>
        <v>9</v>
      </c>
      <c r="C5379">
        <f t="shared" si="521"/>
        <v>0</v>
      </c>
      <c r="D5379">
        <f t="shared" si="522"/>
        <v>398</v>
      </c>
      <c r="E5379">
        <f t="shared" ref="E5379:E5442" si="524">IF(A5379&lt;7,0,D5379)</f>
        <v>0</v>
      </c>
      <c r="F5379">
        <f t="shared" si="523"/>
        <v>0</v>
      </c>
      <c r="G5379" t="str">
        <f t="shared" ref="G5379:G5442" si="525">IF(D5379&lt;50,"A",IF(D5379&lt;100,"B",IF(D5379&lt;150,"C",IF(D5379&lt;200,"D",IF(D5379&lt;250,"E",IF(D5379&lt;305,"F","…"))))))</f>
        <v>…</v>
      </c>
    </row>
    <row r="5380" spans="1:7" x14ac:dyDescent="0.3">
      <c r="A5380">
        <v>5.0136662547318158</v>
      </c>
      <c r="B5380">
        <f t="shared" si="520"/>
        <v>9</v>
      </c>
      <c r="C5380">
        <f t="shared" si="521"/>
        <v>0</v>
      </c>
      <c r="D5380">
        <f t="shared" si="522"/>
        <v>399</v>
      </c>
      <c r="E5380">
        <f t="shared" si="524"/>
        <v>0</v>
      </c>
      <c r="F5380">
        <f t="shared" si="523"/>
        <v>0</v>
      </c>
      <c r="G5380" t="str">
        <f t="shared" si="525"/>
        <v>…</v>
      </c>
    </row>
    <row r="5381" spans="1:7" x14ac:dyDescent="0.3">
      <c r="A5381">
        <v>5.0136662547318158</v>
      </c>
      <c r="B5381">
        <f t="shared" si="520"/>
        <v>9</v>
      </c>
      <c r="C5381">
        <f t="shared" si="521"/>
        <v>0</v>
      </c>
      <c r="D5381">
        <f t="shared" si="522"/>
        <v>400</v>
      </c>
      <c r="E5381">
        <f t="shared" si="524"/>
        <v>0</v>
      </c>
      <c r="F5381">
        <f t="shared" si="523"/>
        <v>0</v>
      </c>
      <c r="G5381" t="str">
        <f t="shared" si="525"/>
        <v>…</v>
      </c>
    </row>
    <row r="5382" spans="1:7" x14ac:dyDescent="0.3">
      <c r="A5382">
        <v>5.3570483608290189</v>
      </c>
      <c r="B5382">
        <f t="shared" si="520"/>
        <v>9</v>
      </c>
      <c r="C5382">
        <f t="shared" si="521"/>
        <v>0.3433821060972031</v>
      </c>
      <c r="D5382">
        <f t="shared" si="522"/>
        <v>401</v>
      </c>
      <c r="E5382">
        <f t="shared" si="524"/>
        <v>0</v>
      </c>
      <c r="F5382">
        <f t="shared" si="523"/>
        <v>0</v>
      </c>
      <c r="G5382" t="str">
        <f t="shared" si="525"/>
        <v>…</v>
      </c>
    </row>
    <row r="5383" spans="1:7" x14ac:dyDescent="0.3">
      <c r="A5383">
        <v>5.3570483608290189</v>
      </c>
      <c r="B5383">
        <f t="shared" si="520"/>
        <v>9</v>
      </c>
      <c r="C5383">
        <f t="shared" si="521"/>
        <v>0</v>
      </c>
      <c r="D5383">
        <f t="shared" si="522"/>
        <v>402</v>
      </c>
      <c r="E5383">
        <f t="shared" si="524"/>
        <v>0</v>
      </c>
      <c r="F5383">
        <f t="shared" si="523"/>
        <v>0</v>
      </c>
      <c r="G5383" t="str">
        <f t="shared" si="525"/>
        <v>…</v>
      </c>
    </row>
    <row r="5384" spans="1:7" x14ac:dyDescent="0.3">
      <c r="A5384">
        <v>5.3570486855456751</v>
      </c>
      <c r="B5384">
        <f t="shared" si="520"/>
        <v>9</v>
      </c>
      <c r="C5384">
        <f t="shared" si="521"/>
        <v>3.2471665623035051E-7</v>
      </c>
      <c r="D5384">
        <f t="shared" si="522"/>
        <v>403</v>
      </c>
      <c r="E5384">
        <f t="shared" si="524"/>
        <v>0</v>
      </c>
      <c r="F5384">
        <f t="shared" si="523"/>
        <v>0</v>
      </c>
      <c r="G5384" t="str">
        <f t="shared" si="525"/>
        <v>…</v>
      </c>
    </row>
    <row r="5385" spans="1:7" x14ac:dyDescent="0.3">
      <c r="A5385">
        <v>5.3570486855493931</v>
      </c>
      <c r="B5385">
        <f t="shared" si="520"/>
        <v>9</v>
      </c>
      <c r="C5385">
        <f t="shared" si="521"/>
        <v>3.7179148648647242E-12</v>
      </c>
      <c r="D5385">
        <f t="shared" si="522"/>
        <v>404</v>
      </c>
      <c r="E5385">
        <f t="shared" si="524"/>
        <v>0</v>
      </c>
      <c r="F5385">
        <f t="shared" si="523"/>
        <v>0</v>
      </c>
      <c r="G5385" t="str">
        <f t="shared" si="525"/>
        <v>…</v>
      </c>
    </row>
    <row r="5386" spans="1:7" x14ac:dyDescent="0.3">
      <c r="A5386">
        <v>5.3570490604589587</v>
      </c>
      <c r="B5386">
        <f t="shared" si="520"/>
        <v>9</v>
      </c>
      <c r="C5386">
        <f t="shared" si="521"/>
        <v>3.7490956561470057E-7</v>
      </c>
      <c r="D5386">
        <f t="shared" si="522"/>
        <v>405</v>
      </c>
      <c r="E5386">
        <f t="shared" si="524"/>
        <v>0</v>
      </c>
      <c r="F5386">
        <f t="shared" si="523"/>
        <v>0</v>
      </c>
      <c r="G5386" t="str">
        <f t="shared" si="525"/>
        <v>…</v>
      </c>
    </row>
    <row r="5387" spans="1:7" x14ac:dyDescent="0.3">
      <c r="A5387">
        <v>5.3584926331261009</v>
      </c>
      <c r="B5387">
        <f t="shared" si="520"/>
        <v>9</v>
      </c>
      <c r="C5387">
        <f t="shared" si="521"/>
        <v>1.4435726671422344E-3</v>
      </c>
      <c r="D5387">
        <f t="shared" si="522"/>
        <v>406</v>
      </c>
      <c r="E5387">
        <f t="shared" si="524"/>
        <v>0</v>
      </c>
      <c r="F5387">
        <f t="shared" si="523"/>
        <v>0</v>
      </c>
      <c r="G5387" t="str">
        <f t="shared" si="525"/>
        <v>…</v>
      </c>
    </row>
    <row r="5388" spans="1:7" x14ac:dyDescent="0.3">
      <c r="A5388">
        <v>5.3584926331261009</v>
      </c>
      <c r="B5388">
        <f t="shared" si="520"/>
        <v>9</v>
      </c>
      <c r="C5388">
        <f t="shared" si="521"/>
        <v>0</v>
      </c>
      <c r="D5388">
        <f t="shared" si="522"/>
        <v>407</v>
      </c>
      <c r="E5388">
        <f t="shared" si="524"/>
        <v>0</v>
      </c>
      <c r="F5388">
        <f t="shared" si="523"/>
        <v>0</v>
      </c>
      <c r="G5388" t="str">
        <f t="shared" si="525"/>
        <v>…</v>
      </c>
    </row>
    <row r="5389" spans="1:7" x14ac:dyDescent="0.3">
      <c r="A5389">
        <v>5.3584926331261009</v>
      </c>
      <c r="B5389">
        <f t="shared" si="520"/>
        <v>9</v>
      </c>
      <c r="C5389">
        <f t="shared" si="521"/>
        <v>0</v>
      </c>
      <c r="D5389">
        <f t="shared" si="522"/>
        <v>408</v>
      </c>
      <c r="E5389">
        <f t="shared" si="524"/>
        <v>0</v>
      </c>
      <c r="F5389">
        <f t="shared" si="523"/>
        <v>0</v>
      </c>
      <c r="G5389" t="str">
        <f t="shared" si="525"/>
        <v>…</v>
      </c>
    </row>
    <row r="5390" spans="1:7" x14ac:dyDescent="0.3">
      <c r="A5390">
        <v>5.5693302827335609</v>
      </c>
      <c r="B5390">
        <f t="shared" si="520"/>
        <v>9</v>
      </c>
      <c r="C5390">
        <f t="shared" si="521"/>
        <v>0.21083764960745999</v>
      </c>
      <c r="D5390">
        <f t="shared" si="522"/>
        <v>409</v>
      </c>
      <c r="E5390">
        <f t="shared" si="524"/>
        <v>0</v>
      </c>
      <c r="F5390">
        <f t="shared" si="523"/>
        <v>0</v>
      </c>
      <c r="G5390" t="str">
        <f t="shared" si="525"/>
        <v>…</v>
      </c>
    </row>
    <row r="5391" spans="1:7" x14ac:dyDescent="0.3">
      <c r="A5391">
        <v>5.5693302827338123</v>
      </c>
      <c r="B5391">
        <f t="shared" si="520"/>
        <v>9</v>
      </c>
      <c r="C5391">
        <f t="shared" si="521"/>
        <v>2.5135449277513544E-13</v>
      </c>
      <c r="D5391">
        <f t="shared" si="522"/>
        <v>410</v>
      </c>
      <c r="E5391">
        <f t="shared" si="524"/>
        <v>0</v>
      </c>
      <c r="F5391">
        <f t="shared" si="523"/>
        <v>0</v>
      </c>
      <c r="G5391" t="str">
        <f t="shared" si="525"/>
        <v>…</v>
      </c>
    </row>
    <row r="5392" spans="1:7" x14ac:dyDescent="0.3">
      <c r="A5392">
        <v>5.5693302827338123</v>
      </c>
      <c r="B5392">
        <f t="shared" si="520"/>
        <v>9</v>
      </c>
      <c r="C5392">
        <f t="shared" si="521"/>
        <v>0</v>
      </c>
      <c r="D5392">
        <f t="shared" si="522"/>
        <v>411</v>
      </c>
      <c r="E5392">
        <f t="shared" si="524"/>
        <v>0</v>
      </c>
      <c r="F5392">
        <f t="shared" si="523"/>
        <v>0</v>
      </c>
      <c r="G5392" t="str">
        <f t="shared" si="525"/>
        <v>…</v>
      </c>
    </row>
    <row r="5393" spans="1:7" x14ac:dyDescent="0.3">
      <c r="A5393">
        <v>5.569330285293268</v>
      </c>
      <c r="B5393">
        <f t="shared" si="520"/>
        <v>9</v>
      </c>
      <c r="C5393">
        <f t="shared" si="521"/>
        <v>2.5594557584440736E-9</v>
      </c>
      <c r="D5393">
        <f t="shared" si="522"/>
        <v>412</v>
      </c>
      <c r="E5393">
        <f t="shared" si="524"/>
        <v>0</v>
      </c>
      <c r="F5393">
        <f t="shared" si="523"/>
        <v>0</v>
      </c>
      <c r="G5393" t="str">
        <f t="shared" si="525"/>
        <v>…</v>
      </c>
    </row>
    <row r="5394" spans="1:7" x14ac:dyDescent="0.3">
      <c r="A5394">
        <v>5.569330285293268</v>
      </c>
      <c r="B5394">
        <f t="shared" si="520"/>
        <v>9</v>
      </c>
      <c r="C5394">
        <f t="shared" si="521"/>
        <v>0</v>
      </c>
      <c r="D5394">
        <f t="shared" si="522"/>
        <v>413</v>
      </c>
      <c r="E5394">
        <f t="shared" si="524"/>
        <v>0</v>
      </c>
      <c r="F5394">
        <f t="shared" si="523"/>
        <v>0</v>
      </c>
      <c r="G5394" t="str">
        <f t="shared" si="525"/>
        <v>…</v>
      </c>
    </row>
    <row r="5395" spans="1:7" x14ac:dyDescent="0.3">
      <c r="A5395">
        <v>5.569330285293268</v>
      </c>
      <c r="B5395">
        <f t="shared" si="520"/>
        <v>9</v>
      </c>
      <c r="C5395">
        <f t="shared" si="521"/>
        <v>0</v>
      </c>
      <c r="D5395">
        <f t="shared" si="522"/>
        <v>414</v>
      </c>
      <c r="E5395">
        <f t="shared" si="524"/>
        <v>0</v>
      </c>
      <c r="F5395">
        <f t="shared" si="523"/>
        <v>0</v>
      </c>
      <c r="G5395" t="str">
        <f t="shared" si="525"/>
        <v>…</v>
      </c>
    </row>
    <row r="5396" spans="1:7" x14ac:dyDescent="0.3">
      <c r="A5396">
        <v>5.5693304088048396</v>
      </c>
      <c r="B5396">
        <f t="shared" si="520"/>
        <v>9</v>
      </c>
      <c r="C5396">
        <f t="shared" si="521"/>
        <v>1.2351157163692505E-7</v>
      </c>
      <c r="D5396">
        <f t="shared" si="522"/>
        <v>415</v>
      </c>
      <c r="E5396">
        <f t="shared" si="524"/>
        <v>0</v>
      </c>
      <c r="F5396">
        <f t="shared" si="523"/>
        <v>0</v>
      </c>
      <c r="G5396" t="str">
        <f t="shared" si="525"/>
        <v>…</v>
      </c>
    </row>
    <row r="5397" spans="1:7" x14ac:dyDescent="0.3">
      <c r="A5397">
        <v>5.5693304088048396</v>
      </c>
      <c r="B5397">
        <f t="shared" si="520"/>
        <v>9</v>
      </c>
      <c r="C5397">
        <f t="shared" si="521"/>
        <v>0</v>
      </c>
      <c r="D5397">
        <f t="shared" si="522"/>
        <v>416</v>
      </c>
      <c r="E5397">
        <f t="shared" si="524"/>
        <v>0</v>
      </c>
      <c r="F5397">
        <f t="shared" si="523"/>
        <v>0</v>
      </c>
      <c r="G5397" t="str">
        <f t="shared" si="525"/>
        <v>…</v>
      </c>
    </row>
    <row r="5398" spans="1:7" x14ac:dyDescent="0.3">
      <c r="A5398">
        <v>5.6256724167523267</v>
      </c>
      <c r="B5398">
        <f t="shared" si="520"/>
        <v>9</v>
      </c>
      <c r="C5398">
        <f t="shared" si="521"/>
        <v>5.6342007947487005E-2</v>
      </c>
      <c r="D5398">
        <f t="shared" si="522"/>
        <v>417</v>
      </c>
      <c r="E5398">
        <f t="shared" si="524"/>
        <v>0</v>
      </c>
      <c r="F5398">
        <f t="shared" si="523"/>
        <v>0</v>
      </c>
      <c r="G5398" t="str">
        <f t="shared" si="525"/>
        <v>…</v>
      </c>
    </row>
    <row r="5399" spans="1:7" x14ac:dyDescent="0.3">
      <c r="A5399">
        <v>5.6256724167523267</v>
      </c>
      <c r="B5399">
        <f t="shared" si="520"/>
        <v>9</v>
      </c>
      <c r="C5399">
        <f t="shared" si="521"/>
        <v>0</v>
      </c>
      <c r="D5399">
        <f t="shared" si="522"/>
        <v>418</v>
      </c>
      <c r="E5399">
        <f t="shared" si="524"/>
        <v>0</v>
      </c>
      <c r="F5399">
        <f t="shared" si="523"/>
        <v>0</v>
      </c>
      <c r="G5399" t="str">
        <f t="shared" si="525"/>
        <v>…</v>
      </c>
    </row>
    <row r="5400" spans="1:7" x14ac:dyDescent="0.3">
      <c r="A5400">
        <v>5.6256724167523267</v>
      </c>
      <c r="B5400">
        <f t="shared" si="520"/>
        <v>9</v>
      </c>
      <c r="C5400">
        <f t="shared" si="521"/>
        <v>0</v>
      </c>
      <c r="D5400">
        <f t="shared" si="522"/>
        <v>419</v>
      </c>
      <c r="E5400">
        <f t="shared" si="524"/>
        <v>0</v>
      </c>
      <c r="F5400">
        <f t="shared" si="523"/>
        <v>0</v>
      </c>
      <c r="G5400" t="str">
        <f t="shared" si="525"/>
        <v>…</v>
      </c>
    </row>
    <row r="5401" spans="1:7" x14ac:dyDescent="0.3">
      <c r="A5401">
        <v>5.6383749554728544</v>
      </c>
      <c r="B5401">
        <f t="shared" si="520"/>
        <v>9</v>
      </c>
      <c r="C5401">
        <f t="shared" si="521"/>
        <v>1.2702538720527734E-2</v>
      </c>
      <c r="D5401">
        <f t="shared" si="522"/>
        <v>420</v>
      </c>
      <c r="E5401">
        <f t="shared" si="524"/>
        <v>0</v>
      </c>
      <c r="F5401">
        <f t="shared" si="523"/>
        <v>0</v>
      </c>
      <c r="G5401" t="str">
        <f t="shared" si="525"/>
        <v>…</v>
      </c>
    </row>
    <row r="5402" spans="1:7" x14ac:dyDescent="0.3">
      <c r="A5402">
        <v>5.6386508750484392</v>
      </c>
      <c r="B5402">
        <f t="shared" si="520"/>
        <v>9</v>
      </c>
      <c r="C5402">
        <f t="shared" si="521"/>
        <v>2.7591957558481539E-4</v>
      </c>
      <c r="D5402">
        <f t="shared" si="522"/>
        <v>421</v>
      </c>
      <c r="E5402">
        <f t="shared" si="524"/>
        <v>0</v>
      </c>
      <c r="F5402">
        <f t="shared" si="523"/>
        <v>0</v>
      </c>
      <c r="G5402" t="str">
        <f t="shared" si="525"/>
        <v>…</v>
      </c>
    </row>
    <row r="5403" spans="1:7" x14ac:dyDescent="0.3">
      <c r="A5403">
        <v>5.638860332071836</v>
      </c>
      <c r="B5403">
        <f t="shared" si="520"/>
        <v>9</v>
      </c>
      <c r="C5403">
        <f t="shared" si="521"/>
        <v>2.0945702339680849E-4</v>
      </c>
      <c r="D5403">
        <f t="shared" si="522"/>
        <v>422</v>
      </c>
      <c r="E5403">
        <f t="shared" si="524"/>
        <v>0</v>
      </c>
      <c r="F5403">
        <f t="shared" si="523"/>
        <v>0</v>
      </c>
      <c r="G5403" t="str">
        <f t="shared" si="525"/>
        <v>…</v>
      </c>
    </row>
    <row r="5404" spans="1:7" x14ac:dyDescent="0.3">
      <c r="A5404">
        <v>5.6420654062227724</v>
      </c>
      <c r="B5404">
        <f t="shared" si="520"/>
        <v>9</v>
      </c>
      <c r="C5404">
        <f t="shared" si="521"/>
        <v>3.2050741509364045E-3</v>
      </c>
      <c r="D5404">
        <f t="shared" si="522"/>
        <v>423</v>
      </c>
      <c r="E5404">
        <f t="shared" si="524"/>
        <v>0</v>
      </c>
      <c r="F5404">
        <f t="shared" si="523"/>
        <v>0</v>
      </c>
      <c r="G5404" t="str">
        <f t="shared" si="525"/>
        <v>…</v>
      </c>
    </row>
    <row r="5405" spans="1:7" x14ac:dyDescent="0.3">
      <c r="A5405">
        <v>5.6420654062227724</v>
      </c>
      <c r="B5405">
        <f t="shared" si="520"/>
        <v>9</v>
      </c>
      <c r="C5405">
        <f t="shared" si="521"/>
        <v>0</v>
      </c>
      <c r="D5405">
        <f t="shared" si="522"/>
        <v>424</v>
      </c>
      <c r="E5405">
        <f t="shared" si="524"/>
        <v>0</v>
      </c>
      <c r="F5405">
        <f t="shared" si="523"/>
        <v>0</v>
      </c>
      <c r="G5405" t="str">
        <f t="shared" si="525"/>
        <v>…</v>
      </c>
    </row>
    <row r="5406" spans="1:7" x14ac:dyDescent="0.3">
      <c r="A5406">
        <v>5.6420654062227733</v>
      </c>
      <c r="B5406">
        <f t="shared" si="520"/>
        <v>9</v>
      </c>
      <c r="C5406">
        <f t="shared" si="521"/>
        <v>0</v>
      </c>
      <c r="D5406">
        <f t="shared" si="522"/>
        <v>425</v>
      </c>
      <c r="E5406">
        <f t="shared" si="524"/>
        <v>0</v>
      </c>
      <c r="F5406">
        <f t="shared" si="523"/>
        <v>0</v>
      </c>
      <c r="G5406" t="str">
        <f t="shared" si="525"/>
        <v>…</v>
      </c>
    </row>
    <row r="5407" spans="1:7" x14ac:dyDescent="0.3">
      <c r="A5407">
        <v>5.6420654062227733</v>
      </c>
      <c r="B5407">
        <f t="shared" si="520"/>
        <v>9</v>
      </c>
      <c r="C5407">
        <f t="shared" si="521"/>
        <v>0</v>
      </c>
      <c r="D5407">
        <f t="shared" si="522"/>
        <v>426</v>
      </c>
      <c r="E5407">
        <f t="shared" si="524"/>
        <v>0</v>
      </c>
      <c r="F5407">
        <f t="shared" si="523"/>
        <v>0</v>
      </c>
      <c r="G5407" t="str">
        <f t="shared" si="525"/>
        <v>…</v>
      </c>
    </row>
    <row r="5408" spans="1:7" x14ac:dyDescent="0.3">
      <c r="A5408">
        <v>5.6421246730819439</v>
      </c>
      <c r="B5408">
        <f t="shared" si="520"/>
        <v>9</v>
      </c>
      <c r="C5408">
        <f t="shared" si="521"/>
        <v>5.9266859170570285E-5</v>
      </c>
      <c r="D5408">
        <f t="shared" si="522"/>
        <v>427</v>
      </c>
      <c r="E5408">
        <f t="shared" si="524"/>
        <v>0</v>
      </c>
      <c r="F5408">
        <f t="shared" si="523"/>
        <v>0</v>
      </c>
      <c r="G5408" t="str">
        <f t="shared" si="525"/>
        <v>…</v>
      </c>
    </row>
    <row r="5409" spans="1:7" x14ac:dyDescent="0.3">
      <c r="A5409">
        <v>5.6421246730819483</v>
      </c>
      <c r="B5409">
        <f t="shared" si="520"/>
        <v>9</v>
      </c>
      <c r="C5409">
        <f t="shared" si="521"/>
        <v>0</v>
      </c>
      <c r="D5409">
        <f t="shared" si="522"/>
        <v>428</v>
      </c>
      <c r="E5409">
        <f t="shared" si="524"/>
        <v>0</v>
      </c>
      <c r="F5409">
        <f t="shared" si="523"/>
        <v>0</v>
      </c>
      <c r="G5409" t="str">
        <f t="shared" si="525"/>
        <v>…</v>
      </c>
    </row>
    <row r="5410" spans="1:7" x14ac:dyDescent="0.3">
      <c r="A5410">
        <v>5.6421280457320213</v>
      </c>
      <c r="B5410">
        <f t="shared" si="520"/>
        <v>9</v>
      </c>
      <c r="C5410">
        <f t="shared" si="521"/>
        <v>3.3726500729969189E-6</v>
      </c>
      <c r="D5410">
        <f t="shared" si="522"/>
        <v>429</v>
      </c>
      <c r="E5410">
        <f t="shared" si="524"/>
        <v>0</v>
      </c>
      <c r="F5410">
        <f t="shared" si="523"/>
        <v>0</v>
      </c>
      <c r="G5410" t="str">
        <f t="shared" si="525"/>
        <v>…</v>
      </c>
    </row>
    <row r="5411" spans="1:7" x14ac:dyDescent="0.3">
      <c r="A5411">
        <v>5.6421280457320213</v>
      </c>
      <c r="B5411">
        <f t="shared" si="520"/>
        <v>9</v>
      </c>
      <c r="C5411">
        <f t="shared" si="521"/>
        <v>0</v>
      </c>
      <c r="D5411">
        <f t="shared" si="522"/>
        <v>430</v>
      </c>
      <c r="E5411">
        <f t="shared" si="524"/>
        <v>0</v>
      </c>
      <c r="F5411">
        <f t="shared" si="523"/>
        <v>0</v>
      </c>
      <c r="G5411" t="str">
        <f t="shared" si="525"/>
        <v>…</v>
      </c>
    </row>
    <row r="5412" spans="1:7" x14ac:dyDescent="0.3">
      <c r="A5412">
        <v>5.6421280457320213</v>
      </c>
      <c r="B5412">
        <f t="shared" si="520"/>
        <v>9</v>
      </c>
      <c r="C5412">
        <f t="shared" si="521"/>
        <v>0</v>
      </c>
      <c r="D5412">
        <f t="shared" si="522"/>
        <v>431</v>
      </c>
      <c r="E5412">
        <f t="shared" si="524"/>
        <v>0</v>
      </c>
      <c r="F5412">
        <f t="shared" si="523"/>
        <v>0</v>
      </c>
      <c r="G5412" t="str">
        <f t="shared" si="525"/>
        <v>…</v>
      </c>
    </row>
    <row r="5413" spans="1:7" x14ac:dyDescent="0.3">
      <c r="A5413">
        <v>5.6421280457320284</v>
      </c>
      <c r="B5413">
        <f t="shared" si="520"/>
        <v>9</v>
      </c>
      <c r="C5413">
        <f t="shared" si="521"/>
        <v>7.1054273576010019E-15</v>
      </c>
      <c r="D5413">
        <f t="shared" si="522"/>
        <v>432</v>
      </c>
      <c r="E5413">
        <f t="shared" si="524"/>
        <v>0</v>
      </c>
      <c r="F5413">
        <f t="shared" si="523"/>
        <v>0</v>
      </c>
      <c r="G5413" t="str">
        <f t="shared" si="525"/>
        <v>…</v>
      </c>
    </row>
    <row r="5414" spans="1:7" x14ac:dyDescent="0.3">
      <c r="A5414">
        <v>5.6421280457320284</v>
      </c>
      <c r="B5414">
        <f t="shared" si="520"/>
        <v>9</v>
      </c>
      <c r="C5414">
        <f t="shared" si="521"/>
        <v>0</v>
      </c>
      <c r="D5414">
        <f t="shared" si="522"/>
        <v>433</v>
      </c>
      <c r="E5414">
        <f t="shared" si="524"/>
        <v>0</v>
      </c>
      <c r="F5414">
        <f t="shared" si="523"/>
        <v>0</v>
      </c>
      <c r="G5414" t="str">
        <f t="shared" si="525"/>
        <v>…</v>
      </c>
    </row>
    <row r="5415" spans="1:7" x14ac:dyDescent="0.3">
      <c r="A5415">
        <v>5.642280573644892</v>
      </c>
      <c r="B5415">
        <f t="shared" si="520"/>
        <v>9</v>
      </c>
      <c r="C5415">
        <f t="shared" si="521"/>
        <v>1.5252791286357592E-4</v>
      </c>
      <c r="D5415">
        <f t="shared" si="522"/>
        <v>434</v>
      </c>
      <c r="E5415">
        <f t="shared" si="524"/>
        <v>0</v>
      </c>
      <c r="F5415">
        <f t="shared" si="523"/>
        <v>0</v>
      </c>
      <c r="G5415" t="str">
        <f t="shared" si="525"/>
        <v>…</v>
      </c>
    </row>
    <row r="5416" spans="1:7" x14ac:dyDescent="0.3">
      <c r="A5416">
        <v>5.6431521645494449</v>
      </c>
      <c r="B5416">
        <f t="shared" si="520"/>
        <v>9</v>
      </c>
      <c r="C5416">
        <f t="shared" si="521"/>
        <v>8.7159090455291022E-4</v>
      </c>
      <c r="D5416">
        <f t="shared" si="522"/>
        <v>435</v>
      </c>
      <c r="E5416">
        <f t="shared" si="524"/>
        <v>0</v>
      </c>
      <c r="F5416">
        <f t="shared" si="523"/>
        <v>0</v>
      </c>
      <c r="G5416" t="str">
        <f t="shared" si="525"/>
        <v>…</v>
      </c>
    </row>
    <row r="5417" spans="1:7" x14ac:dyDescent="0.3">
      <c r="A5417">
        <v>5.6434018380535544</v>
      </c>
      <c r="B5417">
        <f t="shared" si="520"/>
        <v>9</v>
      </c>
      <c r="C5417">
        <f t="shared" si="521"/>
        <v>2.496735041095377E-4</v>
      </c>
      <c r="D5417">
        <f t="shared" si="522"/>
        <v>436</v>
      </c>
      <c r="E5417">
        <f t="shared" si="524"/>
        <v>0</v>
      </c>
      <c r="F5417">
        <f t="shared" si="523"/>
        <v>0</v>
      </c>
      <c r="G5417" t="str">
        <f t="shared" si="525"/>
        <v>…</v>
      </c>
    </row>
    <row r="5418" spans="1:7" x14ac:dyDescent="0.3">
      <c r="A5418">
        <v>5.6434018380541096</v>
      </c>
      <c r="B5418">
        <f t="shared" si="520"/>
        <v>9</v>
      </c>
      <c r="C5418">
        <f t="shared" si="521"/>
        <v>5.5511151231257827E-13</v>
      </c>
      <c r="D5418">
        <f t="shared" si="522"/>
        <v>437</v>
      </c>
      <c r="E5418">
        <f t="shared" si="524"/>
        <v>0</v>
      </c>
      <c r="F5418">
        <f t="shared" si="523"/>
        <v>0</v>
      </c>
      <c r="G5418" t="str">
        <f t="shared" si="525"/>
        <v>…</v>
      </c>
    </row>
    <row r="5419" spans="1:7" x14ac:dyDescent="0.3">
      <c r="A5419">
        <v>5.6434063424369691</v>
      </c>
      <c r="B5419">
        <f t="shared" si="520"/>
        <v>9</v>
      </c>
      <c r="C5419">
        <f t="shared" si="521"/>
        <v>4.5043828595936475E-6</v>
      </c>
      <c r="D5419">
        <f t="shared" si="522"/>
        <v>438</v>
      </c>
      <c r="E5419">
        <f t="shared" si="524"/>
        <v>0</v>
      </c>
      <c r="F5419">
        <f t="shared" si="523"/>
        <v>0</v>
      </c>
      <c r="G5419" t="str">
        <f t="shared" si="525"/>
        <v>…</v>
      </c>
    </row>
    <row r="5420" spans="1:7" x14ac:dyDescent="0.3">
      <c r="A5420">
        <v>5.6434068982589043</v>
      </c>
      <c r="B5420">
        <f t="shared" si="520"/>
        <v>9</v>
      </c>
      <c r="C5420">
        <f t="shared" si="521"/>
        <v>5.5582193514425171E-7</v>
      </c>
      <c r="D5420">
        <f t="shared" si="522"/>
        <v>439</v>
      </c>
      <c r="E5420">
        <f t="shared" si="524"/>
        <v>0</v>
      </c>
      <c r="F5420">
        <f t="shared" si="523"/>
        <v>0</v>
      </c>
      <c r="G5420" t="str">
        <f t="shared" si="525"/>
        <v>…</v>
      </c>
    </row>
    <row r="5421" spans="1:7" x14ac:dyDescent="0.3">
      <c r="A5421">
        <v>5.6434069171228236</v>
      </c>
      <c r="B5421">
        <f t="shared" si="520"/>
        <v>9</v>
      </c>
      <c r="C5421">
        <f t="shared" si="521"/>
        <v>1.8863919315492694E-8</v>
      </c>
      <c r="D5421">
        <f t="shared" si="522"/>
        <v>440</v>
      </c>
      <c r="E5421">
        <f t="shared" si="524"/>
        <v>0</v>
      </c>
      <c r="F5421">
        <f t="shared" si="523"/>
        <v>0</v>
      </c>
      <c r="G5421" t="str">
        <f t="shared" si="525"/>
        <v>…</v>
      </c>
    </row>
    <row r="5422" spans="1:7" x14ac:dyDescent="0.3">
      <c r="A5422">
        <v>5.6434070008307682</v>
      </c>
      <c r="B5422">
        <f t="shared" si="520"/>
        <v>9</v>
      </c>
      <c r="C5422">
        <f t="shared" si="521"/>
        <v>8.3707944575905913E-8</v>
      </c>
      <c r="D5422">
        <f t="shared" si="522"/>
        <v>441</v>
      </c>
      <c r="E5422">
        <f t="shared" si="524"/>
        <v>0</v>
      </c>
      <c r="F5422">
        <f t="shared" si="523"/>
        <v>0</v>
      </c>
      <c r="G5422" t="str">
        <f t="shared" si="525"/>
        <v>…</v>
      </c>
    </row>
    <row r="5423" spans="1:7" x14ac:dyDescent="0.3">
      <c r="A5423">
        <v>5.6434070008307682</v>
      </c>
      <c r="B5423">
        <f t="shared" si="520"/>
        <v>9</v>
      </c>
      <c r="C5423">
        <f t="shared" si="521"/>
        <v>0</v>
      </c>
      <c r="D5423">
        <f t="shared" si="522"/>
        <v>442</v>
      </c>
      <c r="E5423">
        <f t="shared" si="524"/>
        <v>0</v>
      </c>
      <c r="F5423">
        <f t="shared" si="523"/>
        <v>0</v>
      </c>
      <c r="G5423" t="str">
        <f t="shared" si="525"/>
        <v>…</v>
      </c>
    </row>
    <row r="5424" spans="1:7" x14ac:dyDescent="0.3">
      <c r="A5424">
        <v>5.6434070008307682</v>
      </c>
      <c r="B5424">
        <f t="shared" si="520"/>
        <v>9</v>
      </c>
      <c r="C5424">
        <f t="shared" si="521"/>
        <v>0</v>
      </c>
      <c r="D5424">
        <f t="shared" si="522"/>
        <v>443</v>
      </c>
      <c r="E5424">
        <f t="shared" si="524"/>
        <v>0</v>
      </c>
      <c r="F5424">
        <f t="shared" si="523"/>
        <v>0</v>
      </c>
      <c r="G5424" t="str">
        <f t="shared" si="525"/>
        <v>…</v>
      </c>
    </row>
    <row r="5425" spans="1:7" x14ac:dyDescent="0.3">
      <c r="A5425">
        <v>5.6434070008766639</v>
      </c>
      <c r="B5425">
        <f t="shared" si="520"/>
        <v>9</v>
      </c>
      <c r="C5425">
        <f t="shared" si="521"/>
        <v>4.5895731659584271E-11</v>
      </c>
      <c r="D5425">
        <f t="shared" si="522"/>
        <v>444</v>
      </c>
      <c r="E5425">
        <f t="shared" si="524"/>
        <v>0</v>
      </c>
      <c r="F5425">
        <f t="shared" si="523"/>
        <v>0</v>
      </c>
      <c r="G5425" t="str">
        <f t="shared" si="525"/>
        <v>…</v>
      </c>
    </row>
    <row r="5426" spans="1:7" x14ac:dyDescent="0.3">
      <c r="A5426">
        <v>5.6434070008817425</v>
      </c>
      <c r="B5426">
        <f t="shared" si="520"/>
        <v>9</v>
      </c>
      <c r="C5426">
        <f t="shared" si="521"/>
        <v>5.0786042038453161E-12</v>
      </c>
      <c r="D5426">
        <f t="shared" si="522"/>
        <v>445</v>
      </c>
      <c r="E5426">
        <f t="shared" si="524"/>
        <v>0</v>
      </c>
      <c r="F5426">
        <f t="shared" si="523"/>
        <v>0</v>
      </c>
      <c r="G5426" t="str">
        <f t="shared" si="525"/>
        <v>…</v>
      </c>
    </row>
    <row r="5427" spans="1:7" x14ac:dyDescent="0.3">
      <c r="A5427">
        <v>5.6434070008817425</v>
      </c>
      <c r="B5427">
        <f t="shared" si="520"/>
        <v>9</v>
      </c>
      <c r="C5427">
        <f t="shared" si="521"/>
        <v>0</v>
      </c>
      <c r="D5427">
        <f t="shared" si="522"/>
        <v>446</v>
      </c>
      <c r="E5427">
        <f t="shared" si="524"/>
        <v>0</v>
      </c>
      <c r="F5427">
        <f t="shared" si="523"/>
        <v>0</v>
      </c>
      <c r="G5427" t="str">
        <f t="shared" si="525"/>
        <v>…</v>
      </c>
    </row>
    <row r="5428" spans="1:7" x14ac:dyDescent="0.3">
      <c r="A5428">
        <v>5.645177061123194</v>
      </c>
      <c r="B5428">
        <f t="shared" si="520"/>
        <v>9</v>
      </c>
      <c r="C5428">
        <f t="shared" si="521"/>
        <v>1.7700602414514321E-3</v>
      </c>
      <c r="D5428">
        <f t="shared" si="522"/>
        <v>447</v>
      </c>
      <c r="E5428">
        <f t="shared" si="524"/>
        <v>0</v>
      </c>
      <c r="F5428">
        <f t="shared" si="523"/>
        <v>0</v>
      </c>
      <c r="G5428" t="str">
        <f t="shared" si="525"/>
        <v>…</v>
      </c>
    </row>
    <row r="5429" spans="1:7" x14ac:dyDescent="0.3">
      <c r="A5429">
        <v>5.645177061123194</v>
      </c>
      <c r="B5429">
        <f t="shared" si="520"/>
        <v>9</v>
      </c>
      <c r="C5429">
        <f t="shared" si="521"/>
        <v>0</v>
      </c>
      <c r="D5429">
        <f t="shared" si="522"/>
        <v>448</v>
      </c>
      <c r="E5429">
        <f t="shared" si="524"/>
        <v>0</v>
      </c>
      <c r="F5429">
        <f t="shared" si="523"/>
        <v>0</v>
      </c>
      <c r="G5429" t="str">
        <f t="shared" si="525"/>
        <v>…</v>
      </c>
    </row>
    <row r="5430" spans="1:7" x14ac:dyDescent="0.3">
      <c r="A5430">
        <v>5.6451770611233476</v>
      </c>
      <c r="B5430">
        <f t="shared" ref="B5430:B5463" si="526">B5429</f>
        <v>9</v>
      </c>
      <c r="C5430">
        <f t="shared" ref="C5430:C5463" si="527">A5430-A5429</f>
        <v>1.5365486660812167E-13</v>
      </c>
      <c r="D5430">
        <f t="shared" ref="D5430:D5463" si="528">D5429+1</f>
        <v>449</v>
      </c>
      <c r="E5430">
        <f t="shared" si="524"/>
        <v>0</v>
      </c>
      <c r="F5430">
        <f t="shared" ref="F5430:F5463" si="529">E5430-E5429</f>
        <v>0</v>
      </c>
      <c r="G5430" t="str">
        <f t="shared" si="525"/>
        <v>…</v>
      </c>
    </row>
    <row r="5431" spans="1:7" x14ac:dyDescent="0.3">
      <c r="A5431">
        <v>5.6451770611233476</v>
      </c>
      <c r="B5431">
        <f t="shared" si="526"/>
        <v>9</v>
      </c>
      <c r="C5431">
        <f t="shared" si="527"/>
        <v>0</v>
      </c>
      <c r="D5431">
        <f t="shared" si="528"/>
        <v>450</v>
      </c>
      <c r="E5431">
        <f t="shared" si="524"/>
        <v>0</v>
      </c>
      <c r="F5431">
        <f t="shared" si="529"/>
        <v>0</v>
      </c>
      <c r="G5431" t="str">
        <f t="shared" si="525"/>
        <v>…</v>
      </c>
    </row>
    <row r="5432" spans="1:7" x14ac:dyDescent="0.3">
      <c r="A5432">
        <v>5.6451770611233512</v>
      </c>
      <c r="B5432">
        <f t="shared" si="526"/>
        <v>9</v>
      </c>
      <c r="C5432">
        <f t="shared" si="527"/>
        <v>0</v>
      </c>
      <c r="D5432">
        <f t="shared" si="528"/>
        <v>451</v>
      </c>
      <c r="E5432">
        <f t="shared" si="524"/>
        <v>0</v>
      </c>
      <c r="F5432">
        <f t="shared" si="529"/>
        <v>0</v>
      </c>
      <c r="G5432" t="str">
        <f t="shared" si="525"/>
        <v>…</v>
      </c>
    </row>
    <row r="5433" spans="1:7" x14ac:dyDescent="0.3">
      <c r="A5433">
        <v>5.645632382457876</v>
      </c>
      <c r="B5433">
        <f t="shared" si="526"/>
        <v>9</v>
      </c>
      <c r="C5433">
        <f t="shared" si="527"/>
        <v>4.5532133452486079E-4</v>
      </c>
      <c r="D5433">
        <f t="shared" si="528"/>
        <v>452</v>
      </c>
      <c r="E5433">
        <f t="shared" si="524"/>
        <v>0</v>
      </c>
      <c r="F5433">
        <f t="shared" si="529"/>
        <v>0</v>
      </c>
      <c r="G5433" t="str">
        <f t="shared" si="525"/>
        <v>…</v>
      </c>
    </row>
    <row r="5434" spans="1:7" x14ac:dyDescent="0.3">
      <c r="A5434">
        <v>5.645632382457876</v>
      </c>
      <c r="B5434">
        <f t="shared" si="526"/>
        <v>9</v>
      </c>
      <c r="C5434">
        <f t="shared" si="527"/>
        <v>0</v>
      </c>
      <c r="D5434">
        <f t="shared" si="528"/>
        <v>453</v>
      </c>
      <c r="E5434">
        <f t="shared" si="524"/>
        <v>0</v>
      </c>
      <c r="F5434">
        <f t="shared" si="529"/>
        <v>0</v>
      </c>
      <c r="G5434" t="str">
        <f t="shared" si="525"/>
        <v>…</v>
      </c>
    </row>
    <row r="5435" spans="1:7" x14ac:dyDescent="0.3">
      <c r="A5435">
        <v>5.7862555756456846</v>
      </c>
      <c r="B5435">
        <f t="shared" si="526"/>
        <v>9</v>
      </c>
      <c r="C5435">
        <f t="shared" si="527"/>
        <v>0.14062319318780858</v>
      </c>
      <c r="D5435">
        <f t="shared" si="528"/>
        <v>454</v>
      </c>
      <c r="E5435">
        <f t="shared" si="524"/>
        <v>0</v>
      </c>
      <c r="F5435">
        <f t="shared" si="529"/>
        <v>0</v>
      </c>
      <c r="G5435" t="str">
        <f t="shared" si="525"/>
        <v>…</v>
      </c>
    </row>
    <row r="5436" spans="1:7" x14ac:dyDescent="0.3">
      <c r="A5436">
        <v>5.786466530431631</v>
      </c>
      <c r="B5436">
        <f t="shared" si="526"/>
        <v>9</v>
      </c>
      <c r="C5436">
        <f t="shared" si="527"/>
        <v>2.1095478594634898E-4</v>
      </c>
      <c r="D5436">
        <f t="shared" si="528"/>
        <v>455</v>
      </c>
      <c r="E5436">
        <f t="shared" si="524"/>
        <v>0</v>
      </c>
      <c r="F5436">
        <f t="shared" si="529"/>
        <v>0</v>
      </c>
      <c r="G5436" t="str">
        <f t="shared" si="525"/>
        <v>…</v>
      </c>
    </row>
    <row r="5437" spans="1:7" x14ac:dyDescent="0.3">
      <c r="A5437">
        <v>5.8711849498624558</v>
      </c>
      <c r="B5437">
        <f t="shared" si="526"/>
        <v>9</v>
      </c>
      <c r="C5437">
        <f t="shared" si="527"/>
        <v>8.471841943082481E-2</v>
      </c>
      <c r="D5437">
        <f t="shared" si="528"/>
        <v>456</v>
      </c>
      <c r="E5437">
        <f t="shared" si="524"/>
        <v>0</v>
      </c>
      <c r="F5437">
        <f t="shared" si="529"/>
        <v>0</v>
      </c>
      <c r="G5437" t="str">
        <f t="shared" si="525"/>
        <v>…</v>
      </c>
    </row>
    <row r="5438" spans="1:7" x14ac:dyDescent="0.3">
      <c r="A5438">
        <v>5.8711849498624558</v>
      </c>
      <c r="B5438">
        <f t="shared" si="526"/>
        <v>9</v>
      </c>
      <c r="C5438">
        <f t="shared" si="527"/>
        <v>0</v>
      </c>
      <c r="D5438">
        <f t="shared" si="528"/>
        <v>457</v>
      </c>
      <c r="E5438">
        <f t="shared" si="524"/>
        <v>0</v>
      </c>
      <c r="F5438">
        <f t="shared" si="529"/>
        <v>0</v>
      </c>
      <c r="G5438" t="str">
        <f t="shared" si="525"/>
        <v>…</v>
      </c>
    </row>
    <row r="5439" spans="1:7" x14ac:dyDescent="0.3">
      <c r="A5439">
        <v>5.8713327340480763</v>
      </c>
      <c r="B5439">
        <f t="shared" si="526"/>
        <v>9</v>
      </c>
      <c r="C5439">
        <f t="shared" si="527"/>
        <v>1.4778418562055862E-4</v>
      </c>
      <c r="D5439">
        <f t="shared" si="528"/>
        <v>458</v>
      </c>
      <c r="E5439">
        <f t="shared" si="524"/>
        <v>0</v>
      </c>
      <c r="F5439">
        <f t="shared" si="529"/>
        <v>0</v>
      </c>
      <c r="G5439" t="str">
        <f t="shared" si="525"/>
        <v>…</v>
      </c>
    </row>
    <row r="5440" spans="1:7" x14ac:dyDescent="0.3">
      <c r="A5440">
        <v>6.0017963296343089</v>
      </c>
      <c r="B5440">
        <f t="shared" si="526"/>
        <v>9</v>
      </c>
      <c r="C5440">
        <f t="shared" si="527"/>
        <v>0.13046359558623255</v>
      </c>
      <c r="D5440">
        <f t="shared" si="528"/>
        <v>459</v>
      </c>
      <c r="E5440">
        <f t="shared" si="524"/>
        <v>0</v>
      </c>
      <c r="F5440">
        <f t="shared" si="529"/>
        <v>0</v>
      </c>
      <c r="G5440" t="str">
        <f t="shared" si="525"/>
        <v>…</v>
      </c>
    </row>
    <row r="5441" spans="1:7" x14ac:dyDescent="0.3">
      <c r="A5441">
        <v>6.0017967530138527</v>
      </c>
      <c r="B5441">
        <f t="shared" si="526"/>
        <v>9</v>
      </c>
      <c r="C5441">
        <f t="shared" si="527"/>
        <v>4.2337954386795218E-7</v>
      </c>
      <c r="D5441">
        <f t="shared" si="528"/>
        <v>460</v>
      </c>
      <c r="E5441">
        <f t="shared" si="524"/>
        <v>0</v>
      </c>
      <c r="F5441">
        <f t="shared" si="529"/>
        <v>0</v>
      </c>
      <c r="G5441" t="str">
        <f t="shared" si="525"/>
        <v>…</v>
      </c>
    </row>
    <row r="5442" spans="1:7" x14ac:dyDescent="0.3">
      <c r="A5442">
        <v>6.0017967530138527</v>
      </c>
      <c r="B5442">
        <f t="shared" si="526"/>
        <v>9</v>
      </c>
      <c r="C5442">
        <f t="shared" si="527"/>
        <v>0</v>
      </c>
      <c r="D5442">
        <f t="shared" si="528"/>
        <v>461</v>
      </c>
      <c r="E5442">
        <f t="shared" si="524"/>
        <v>0</v>
      </c>
      <c r="F5442">
        <f t="shared" si="529"/>
        <v>0</v>
      </c>
      <c r="G5442" t="str">
        <f t="shared" si="525"/>
        <v>…</v>
      </c>
    </row>
    <row r="5443" spans="1:7" x14ac:dyDescent="0.3">
      <c r="A5443">
        <v>6.0397572931261614</v>
      </c>
      <c r="B5443">
        <f t="shared" si="526"/>
        <v>9</v>
      </c>
      <c r="C5443">
        <f t="shared" si="527"/>
        <v>3.7960540112308649E-2</v>
      </c>
      <c r="D5443">
        <f t="shared" si="528"/>
        <v>462</v>
      </c>
      <c r="E5443">
        <f t="shared" ref="E5443:E5506" si="530">IF(A5443&lt;7,0,D5443)</f>
        <v>0</v>
      </c>
      <c r="F5443">
        <f t="shared" si="529"/>
        <v>0</v>
      </c>
      <c r="G5443" t="str">
        <f t="shared" ref="G5443:G5506" si="531">IF(D5443&lt;50,"A",IF(D5443&lt;100,"B",IF(D5443&lt;150,"C",IF(D5443&lt;200,"D",IF(D5443&lt;250,"E",IF(D5443&lt;305,"F","…"))))))</f>
        <v>…</v>
      </c>
    </row>
    <row r="5444" spans="1:7" x14ac:dyDescent="0.3">
      <c r="A5444">
        <v>6.0398556276414741</v>
      </c>
      <c r="B5444">
        <f t="shared" si="526"/>
        <v>9</v>
      </c>
      <c r="C5444">
        <f t="shared" si="527"/>
        <v>9.8334515312714643E-5</v>
      </c>
      <c r="D5444">
        <f t="shared" si="528"/>
        <v>463</v>
      </c>
      <c r="E5444">
        <f t="shared" si="530"/>
        <v>0</v>
      </c>
      <c r="F5444">
        <f t="shared" si="529"/>
        <v>0</v>
      </c>
      <c r="G5444" t="str">
        <f t="shared" si="531"/>
        <v>…</v>
      </c>
    </row>
    <row r="5445" spans="1:7" x14ac:dyDescent="0.3">
      <c r="A5445">
        <v>6.0398556276414741</v>
      </c>
      <c r="B5445">
        <f t="shared" si="526"/>
        <v>9</v>
      </c>
      <c r="C5445">
        <f t="shared" si="527"/>
        <v>0</v>
      </c>
      <c r="D5445">
        <f t="shared" si="528"/>
        <v>464</v>
      </c>
      <c r="E5445">
        <f t="shared" si="530"/>
        <v>0</v>
      </c>
      <c r="F5445">
        <f t="shared" si="529"/>
        <v>0</v>
      </c>
      <c r="G5445" t="str">
        <f t="shared" si="531"/>
        <v>…</v>
      </c>
    </row>
    <row r="5446" spans="1:7" x14ac:dyDescent="0.3">
      <c r="A5446">
        <v>6.0398556277418924</v>
      </c>
      <c r="B5446">
        <f t="shared" si="526"/>
        <v>9</v>
      </c>
      <c r="C5446">
        <f t="shared" si="527"/>
        <v>1.0041834030971586E-10</v>
      </c>
      <c r="D5446">
        <f t="shared" si="528"/>
        <v>465</v>
      </c>
      <c r="E5446">
        <f t="shared" si="530"/>
        <v>0</v>
      </c>
      <c r="F5446">
        <f t="shared" si="529"/>
        <v>0</v>
      </c>
      <c r="G5446" t="str">
        <f t="shared" si="531"/>
        <v>…</v>
      </c>
    </row>
    <row r="5447" spans="1:7" x14ac:dyDescent="0.3">
      <c r="A5447">
        <v>6.0398556277419022</v>
      </c>
      <c r="B5447">
        <f t="shared" si="526"/>
        <v>9</v>
      </c>
      <c r="C5447">
        <f t="shared" si="527"/>
        <v>9.7699626167013776E-15</v>
      </c>
      <c r="D5447">
        <f t="shared" si="528"/>
        <v>466</v>
      </c>
      <c r="E5447">
        <f t="shared" si="530"/>
        <v>0</v>
      </c>
      <c r="F5447">
        <f t="shared" si="529"/>
        <v>0</v>
      </c>
      <c r="G5447" t="str">
        <f t="shared" si="531"/>
        <v>…</v>
      </c>
    </row>
    <row r="5448" spans="1:7" x14ac:dyDescent="0.3">
      <c r="A5448">
        <v>6.0398556277419022</v>
      </c>
      <c r="B5448">
        <f t="shared" si="526"/>
        <v>9</v>
      </c>
      <c r="C5448">
        <f t="shared" si="527"/>
        <v>0</v>
      </c>
      <c r="D5448">
        <f t="shared" si="528"/>
        <v>467</v>
      </c>
      <c r="E5448">
        <f t="shared" si="530"/>
        <v>0</v>
      </c>
      <c r="F5448">
        <f t="shared" si="529"/>
        <v>0</v>
      </c>
      <c r="G5448" t="str">
        <f t="shared" si="531"/>
        <v>…</v>
      </c>
    </row>
    <row r="5449" spans="1:7" x14ac:dyDescent="0.3">
      <c r="A5449">
        <v>6.0398556277419022</v>
      </c>
      <c r="B5449">
        <f t="shared" si="526"/>
        <v>9</v>
      </c>
      <c r="C5449">
        <f t="shared" si="527"/>
        <v>0</v>
      </c>
      <c r="D5449">
        <f t="shared" si="528"/>
        <v>468</v>
      </c>
      <c r="E5449">
        <f t="shared" si="530"/>
        <v>0</v>
      </c>
      <c r="F5449">
        <f t="shared" si="529"/>
        <v>0</v>
      </c>
      <c r="G5449" t="str">
        <f t="shared" si="531"/>
        <v>…</v>
      </c>
    </row>
    <row r="5450" spans="1:7" x14ac:dyDescent="0.3">
      <c r="A5450">
        <v>6.0398557162316653</v>
      </c>
      <c r="B5450">
        <f t="shared" si="526"/>
        <v>9</v>
      </c>
      <c r="C5450">
        <f t="shared" si="527"/>
        <v>8.8489763072630012E-8</v>
      </c>
      <c r="D5450">
        <f t="shared" si="528"/>
        <v>469</v>
      </c>
      <c r="E5450">
        <f t="shared" si="530"/>
        <v>0</v>
      </c>
      <c r="F5450">
        <f t="shared" si="529"/>
        <v>0</v>
      </c>
      <c r="G5450" t="str">
        <f t="shared" si="531"/>
        <v>…</v>
      </c>
    </row>
    <row r="5451" spans="1:7" x14ac:dyDescent="0.3">
      <c r="A5451">
        <v>6.0398557163029736</v>
      </c>
      <c r="B5451">
        <f t="shared" si="526"/>
        <v>9</v>
      </c>
      <c r="C5451">
        <f t="shared" si="527"/>
        <v>7.1308292604044254E-11</v>
      </c>
      <c r="D5451">
        <f t="shared" si="528"/>
        <v>470</v>
      </c>
      <c r="E5451">
        <f t="shared" si="530"/>
        <v>0</v>
      </c>
      <c r="F5451">
        <f t="shared" si="529"/>
        <v>0</v>
      </c>
      <c r="G5451" t="str">
        <f t="shared" si="531"/>
        <v>…</v>
      </c>
    </row>
    <row r="5452" spans="1:7" x14ac:dyDescent="0.3">
      <c r="A5452">
        <v>6.0398557163986775</v>
      </c>
      <c r="B5452">
        <f t="shared" si="526"/>
        <v>9</v>
      </c>
      <c r="C5452">
        <f t="shared" si="527"/>
        <v>9.5703889257947594E-11</v>
      </c>
      <c r="D5452">
        <f t="shared" si="528"/>
        <v>471</v>
      </c>
      <c r="E5452">
        <f t="shared" si="530"/>
        <v>0</v>
      </c>
      <c r="F5452">
        <f t="shared" si="529"/>
        <v>0</v>
      </c>
      <c r="G5452" t="str">
        <f t="shared" si="531"/>
        <v>…</v>
      </c>
    </row>
    <row r="5453" spans="1:7" x14ac:dyDescent="0.3">
      <c r="A5453">
        <v>6.0398557163986775</v>
      </c>
      <c r="B5453">
        <f t="shared" si="526"/>
        <v>9</v>
      </c>
      <c r="C5453">
        <f t="shared" si="527"/>
        <v>0</v>
      </c>
      <c r="D5453">
        <f t="shared" si="528"/>
        <v>472</v>
      </c>
      <c r="E5453">
        <f t="shared" si="530"/>
        <v>0</v>
      </c>
      <c r="F5453">
        <f t="shared" si="529"/>
        <v>0</v>
      </c>
      <c r="G5453" t="str">
        <f t="shared" si="531"/>
        <v>…</v>
      </c>
    </row>
    <row r="5454" spans="1:7" x14ac:dyDescent="0.3">
      <c r="A5454">
        <v>7.1836283971403052</v>
      </c>
      <c r="B5454">
        <f t="shared" si="526"/>
        <v>9</v>
      </c>
      <c r="C5454">
        <f t="shared" si="527"/>
        <v>1.1437726807416277</v>
      </c>
      <c r="D5454">
        <f t="shared" si="528"/>
        <v>473</v>
      </c>
      <c r="E5454">
        <f t="shared" si="530"/>
        <v>473</v>
      </c>
      <c r="F5454">
        <f t="shared" si="529"/>
        <v>473</v>
      </c>
      <c r="G5454" t="str">
        <f t="shared" si="531"/>
        <v>…</v>
      </c>
    </row>
    <row r="5455" spans="1:7" x14ac:dyDescent="0.3">
      <c r="A5455">
        <v>7.183628416584205</v>
      </c>
      <c r="B5455">
        <f t="shared" si="526"/>
        <v>9</v>
      </c>
      <c r="C5455">
        <f t="shared" si="527"/>
        <v>1.9443899823556876E-8</v>
      </c>
      <c r="D5455">
        <f t="shared" si="528"/>
        <v>474</v>
      </c>
      <c r="E5455">
        <f t="shared" si="530"/>
        <v>474</v>
      </c>
      <c r="F5455">
        <f t="shared" si="529"/>
        <v>1</v>
      </c>
      <c r="G5455" t="str">
        <f t="shared" si="531"/>
        <v>…</v>
      </c>
    </row>
    <row r="5456" spans="1:7" x14ac:dyDescent="0.3">
      <c r="A5456">
        <v>7.183628416584205</v>
      </c>
      <c r="B5456">
        <f t="shared" si="526"/>
        <v>9</v>
      </c>
      <c r="C5456">
        <f t="shared" si="527"/>
        <v>0</v>
      </c>
      <c r="D5456">
        <f t="shared" si="528"/>
        <v>475</v>
      </c>
      <c r="E5456">
        <f t="shared" si="530"/>
        <v>475</v>
      </c>
      <c r="F5456">
        <f t="shared" si="529"/>
        <v>1</v>
      </c>
      <c r="G5456" t="str">
        <f t="shared" si="531"/>
        <v>…</v>
      </c>
    </row>
    <row r="5457" spans="1:7" x14ac:dyDescent="0.3">
      <c r="A5457">
        <v>7.1836284175508327</v>
      </c>
      <c r="B5457">
        <f t="shared" si="526"/>
        <v>9</v>
      </c>
      <c r="C5457">
        <f t="shared" si="527"/>
        <v>9.6662766679855849E-10</v>
      </c>
      <c r="D5457">
        <f t="shared" si="528"/>
        <v>476</v>
      </c>
      <c r="E5457">
        <f t="shared" si="530"/>
        <v>476</v>
      </c>
      <c r="F5457">
        <f t="shared" si="529"/>
        <v>1</v>
      </c>
      <c r="G5457" t="str">
        <f t="shared" si="531"/>
        <v>…</v>
      </c>
    </row>
    <row r="5458" spans="1:7" x14ac:dyDescent="0.3">
      <c r="A5458">
        <v>7.1836284175508327</v>
      </c>
      <c r="B5458">
        <f t="shared" si="526"/>
        <v>9</v>
      </c>
      <c r="C5458">
        <f t="shared" si="527"/>
        <v>0</v>
      </c>
      <c r="D5458">
        <f t="shared" si="528"/>
        <v>477</v>
      </c>
      <c r="E5458">
        <f t="shared" si="530"/>
        <v>477</v>
      </c>
      <c r="F5458">
        <f t="shared" si="529"/>
        <v>1</v>
      </c>
      <c r="G5458" t="str">
        <f t="shared" si="531"/>
        <v>…</v>
      </c>
    </row>
    <row r="5459" spans="1:7" x14ac:dyDescent="0.3">
      <c r="A5459">
        <v>7.1836297356729091</v>
      </c>
      <c r="B5459">
        <f t="shared" si="526"/>
        <v>9</v>
      </c>
      <c r="C5459">
        <f t="shared" si="527"/>
        <v>1.3181220763769375E-6</v>
      </c>
      <c r="D5459">
        <f t="shared" si="528"/>
        <v>478</v>
      </c>
      <c r="E5459">
        <f t="shared" si="530"/>
        <v>478</v>
      </c>
      <c r="F5459">
        <f t="shared" si="529"/>
        <v>1</v>
      </c>
      <c r="G5459" t="str">
        <f t="shared" si="531"/>
        <v>…</v>
      </c>
    </row>
    <row r="5460" spans="1:7" x14ac:dyDescent="0.3">
      <c r="A5460">
        <v>7.1907635163601151</v>
      </c>
      <c r="B5460">
        <f t="shared" si="526"/>
        <v>9</v>
      </c>
      <c r="C5460">
        <f t="shared" si="527"/>
        <v>7.1337806872060483E-3</v>
      </c>
      <c r="D5460">
        <f t="shared" si="528"/>
        <v>479</v>
      </c>
      <c r="E5460">
        <f t="shared" si="530"/>
        <v>479</v>
      </c>
      <c r="F5460">
        <f t="shared" si="529"/>
        <v>1</v>
      </c>
      <c r="G5460" t="str">
        <f t="shared" si="531"/>
        <v>…</v>
      </c>
    </row>
    <row r="5461" spans="1:7" x14ac:dyDescent="0.3">
      <c r="A5461">
        <v>7.3289207018723559</v>
      </c>
      <c r="B5461">
        <f t="shared" si="526"/>
        <v>9</v>
      </c>
      <c r="C5461">
        <f t="shared" si="527"/>
        <v>0.13815718551224077</v>
      </c>
      <c r="D5461">
        <f t="shared" si="528"/>
        <v>480</v>
      </c>
      <c r="E5461">
        <f t="shared" si="530"/>
        <v>480</v>
      </c>
      <c r="F5461">
        <f t="shared" si="529"/>
        <v>1</v>
      </c>
      <c r="G5461" t="str">
        <f t="shared" si="531"/>
        <v>…</v>
      </c>
    </row>
    <row r="5462" spans="1:7" x14ac:dyDescent="0.3">
      <c r="A5462">
        <v>7.3289207018723559</v>
      </c>
      <c r="B5462">
        <f t="shared" si="526"/>
        <v>9</v>
      </c>
      <c r="C5462">
        <f t="shared" si="527"/>
        <v>0</v>
      </c>
      <c r="D5462">
        <f t="shared" si="528"/>
        <v>481</v>
      </c>
      <c r="E5462">
        <f t="shared" si="530"/>
        <v>481</v>
      </c>
      <c r="F5462">
        <f t="shared" si="529"/>
        <v>1</v>
      </c>
      <c r="G5462" t="str">
        <f t="shared" si="531"/>
        <v>…</v>
      </c>
    </row>
    <row r="5463" spans="1:7" x14ac:dyDescent="0.3">
      <c r="A5463">
        <v>7.5009903833887259</v>
      </c>
      <c r="B5463">
        <f t="shared" si="526"/>
        <v>9</v>
      </c>
      <c r="C5463">
        <f t="shared" si="527"/>
        <v>0.17206968151637003</v>
      </c>
      <c r="D5463">
        <f t="shared" si="528"/>
        <v>482</v>
      </c>
      <c r="E5463">
        <f t="shared" si="530"/>
        <v>482</v>
      </c>
      <c r="F5463">
        <f t="shared" si="529"/>
        <v>1</v>
      </c>
      <c r="G5463" t="str">
        <f t="shared" si="531"/>
        <v>…</v>
      </c>
    </row>
    <row r="5464" spans="1:7" x14ac:dyDescent="0.3">
      <c r="A5464">
        <v>0</v>
      </c>
      <c r="B5464">
        <v>10</v>
      </c>
      <c r="C5464">
        <v>0</v>
      </c>
      <c r="D5464">
        <v>0</v>
      </c>
      <c r="E5464">
        <f t="shared" si="530"/>
        <v>0</v>
      </c>
      <c r="F5464">
        <v>0</v>
      </c>
      <c r="G5464" t="str">
        <f t="shared" si="531"/>
        <v>A</v>
      </c>
    </row>
    <row r="5465" spans="1:7" x14ac:dyDescent="0.3">
      <c r="A5465">
        <v>0</v>
      </c>
      <c r="B5465">
        <v>10</v>
      </c>
      <c r="C5465">
        <f t="shared" ref="C5465:C5528" si="532">A5465-A5464</f>
        <v>0</v>
      </c>
      <c r="D5465">
        <f t="shared" ref="D5465:D5528" si="533">D5464+1</f>
        <v>1</v>
      </c>
      <c r="E5465">
        <f t="shared" si="530"/>
        <v>0</v>
      </c>
      <c r="F5465">
        <f t="shared" ref="F5465:F5528" si="534">E5465-E5464</f>
        <v>0</v>
      </c>
      <c r="G5465" t="str">
        <f t="shared" si="531"/>
        <v>A</v>
      </c>
    </row>
    <row r="5466" spans="1:7" x14ac:dyDescent="0.3">
      <c r="A5466">
        <v>1.4818126095956246E-22</v>
      </c>
      <c r="B5466">
        <f t="shared" ref="B5466:B5529" si="535">B5465</f>
        <v>10</v>
      </c>
      <c r="C5466">
        <f t="shared" si="532"/>
        <v>1.4818126095956246E-22</v>
      </c>
      <c r="D5466">
        <f t="shared" si="533"/>
        <v>2</v>
      </c>
      <c r="E5466">
        <f t="shared" si="530"/>
        <v>0</v>
      </c>
      <c r="F5466">
        <f t="shared" si="534"/>
        <v>0</v>
      </c>
      <c r="G5466" t="str">
        <f t="shared" si="531"/>
        <v>A</v>
      </c>
    </row>
    <row r="5467" spans="1:7" x14ac:dyDescent="0.3">
      <c r="A5467">
        <v>1.4818126095956246E-22</v>
      </c>
      <c r="B5467">
        <f t="shared" si="535"/>
        <v>10</v>
      </c>
      <c r="C5467">
        <f t="shared" si="532"/>
        <v>0</v>
      </c>
      <c r="D5467">
        <f t="shared" si="533"/>
        <v>3</v>
      </c>
      <c r="E5467">
        <f t="shared" si="530"/>
        <v>0</v>
      </c>
      <c r="F5467">
        <f t="shared" si="534"/>
        <v>0</v>
      </c>
      <c r="G5467" t="str">
        <f t="shared" si="531"/>
        <v>A</v>
      </c>
    </row>
    <row r="5468" spans="1:7" x14ac:dyDescent="0.3">
      <c r="A5468">
        <v>1.4818126095956246E-22</v>
      </c>
      <c r="B5468">
        <f t="shared" si="535"/>
        <v>10</v>
      </c>
      <c r="C5468">
        <f t="shared" si="532"/>
        <v>0</v>
      </c>
      <c r="D5468">
        <f t="shared" si="533"/>
        <v>4</v>
      </c>
      <c r="E5468">
        <f t="shared" si="530"/>
        <v>0</v>
      </c>
      <c r="F5468">
        <f t="shared" si="534"/>
        <v>0</v>
      </c>
      <c r="G5468" t="str">
        <f t="shared" si="531"/>
        <v>A</v>
      </c>
    </row>
    <row r="5469" spans="1:7" x14ac:dyDescent="0.3">
      <c r="A5469">
        <v>1.4818126095956246E-22</v>
      </c>
      <c r="B5469">
        <f t="shared" si="535"/>
        <v>10</v>
      </c>
      <c r="C5469">
        <f t="shared" si="532"/>
        <v>0</v>
      </c>
      <c r="D5469">
        <f t="shared" si="533"/>
        <v>5</v>
      </c>
      <c r="E5469">
        <f t="shared" si="530"/>
        <v>0</v>
      </c>
      <c r="F5469">
        <f t="shared" si="534"/>
        <v>0</v>
      </c>
      <c r="G5469" t="str">
        <f t="shared" si="531"/>
        <v>A</v>
      </c>
    </row>
    <row r="5470" spans="1:7" x14ac:dyDescent="0.3">
      <c r="A5470">
        <v>1.4818126095956246E-22</v>
      </c>
      <c r="B5470">
        <f t="shared" si="535"/>
        <v>10</v>
      </c>
      <c r="C5470">
        <f t="shared" si="532"/>
        <v>0</v>
      </c>
      <c r="D5470">
        <f t="shared" si="533"/>
        <v>6</v>
      </c>
      <c r="E5470">
        <f t="shared" si="530"/>
        <v>0</v>
      </c>
      <c r="F5470">
        <f t="shared" si="534"/>
        <v>0</v>
      </c>
      <c r="G5470" t="str">
        <f t="shared" si="531"/>
        <v>A</v>
      </c>
    </row>
    <row r="5471" spans="1:7" x14ac:dyDescent="0.3">
      <c r="A5471">
        <v>1.4818126095956246E-22</v>
      </c>
      <c r="B5471">
        <f t="shared" si="535"/>
        <v>10</v>
      </c>
      <c r="C5471">
        <f t="shared" si="532"/>
        <v>0</v>
      </c>
      <c r="D5471">
        <f t="shared" si="533"/>
        <v>7</v>
      </c>
      <c r="E5471">
        <f t="shared" si="530"/>
        <v>0</v>
      </c>
      <c r="F5471">
        <f t="shared" si="534"/>
        <v>0</v>
      </c>
      <c r="G5471" t="str">
        <f t="shared" si="531"/>
        <v>A</v>
      </c>
    </row>
    <row r="5472" spans="1:7" x14ac:dyDescent="0.3">
      <c r="A5472">
        <v>5.8967429840076841E-12</v>
      </c>
      <c r="B5472">
        <f t="shared" si="535"/>
        <v>10</v>
      </c>
      <c r="C5472">
        <f t="shared" si="532"/>
        <v>5.8967429838595025E-12</v>
      </c>
      <c r="D5472">
        <f t="shared" si="533"/>
        <v>8</v>
      </c>
      <c r="E5472">
        <f t="shared" si="530"/>
        <v>0</v>
      </c>
      <c r="F5472">
        <f t="shared" si="534"/>
        <v>0</v>
      </c>
      <c r="G5472" t="str">
        <f t="shared" si="531"/>
        <v>A</v>
      </c>
    </row>
    <row r="5473" spans="1:7" x14ac:dyDescent="0.3">
      <c r="A5473">
        <v>5.8967429840076841E-12</v>
      </c>
      <c r="B5473">
        <f t="shared" si="535"/>
        <v>10</v>
      </c>
      <c r="C5473">
        <f t="shared" si="532"/>
        <v>0</v>
      </c>
      <c r="D5473">
        <f t="shared" si="533"/>
        <v>9</v>
      </c>
      <c r="E5473">
        <f t="shared" si="530"/>
        <v>0</v>
      </c>
      <c r="F5473">
        <f t="shared" si="534"/>
        <v>0</v>
      </c>
      <c r="G5473" t="str">
        <f t="shared" si="531"/>
        <v>A</v>
      </c>
    </row>
    <row r="5474" spans="1:7" x14ac:dyDescent="0.3">
      <c r="A5474">
        <v>5.8967429844692695E-12</v>
      </c>
      <c r="B5474">
        <f t="shared" si="535"/>
        <v>10</v>
      </c>
      <c r="C5474">
        <f t="shared" si="532"/>
        <v>4.6158536105662921E-22</v>
      </c>
      <c r="D5474">
        <f t="shared" si="533"/>
        <v>10</v>
      </c>
      <c r="E5474">
        <f t="shared" si="530"/>
        <v>0</v>
      </c>
      <c r="F5474">
        <f t="shared" si="534"/>
        <v>0</v>
      </c>
      <c r="G5474" t="str">
        <f t="shared" si="531"/>
        <v>A</v>
      </c>
    </row>
    <row r="5475" spans="1:7" x14ac:dyDescent="0.3">
      <c r="A5475">
        <v>5.8967429844692695E-12</v>
      </c>
      <c r="B5475">
        <f t="shared" si="535"/>
        <v>10</v>
      </c>
      <c r="C5475">
        <f t="shared" si="532"/>
        <v>0</v>
      </c>
      <c r="D5475">
        <f t="shared" si="533"/>
        <v>11</v>
      </c>
      <c r="E5475">
        <f t="shared" si="530"/>
        <v>0</v>
      </c>
      <c r="F5475">
        <f t="shared" si="534"/>
        <v>0</v>
      </c>
      <c r="G5475" t="str">
        <f t="shared" si="531"/>
        <v>A</v>
      </c>
    </row>
    <row r="5476" spans="1:7" x14ac:dyDescent="0.3">
      <c r="A5476">
        <v>5.8967429844692695E-12</v>
      </c>
      <c r="B5476">
        <f t="shared" si="535"/>
        <v>10</v>
      </c>
      <c r="C5476">
        <f t="shared" si="532"/>
        <v>0</v>
      </c>
      <c r="D5476">
        <f t="shared" si="533"/>
        <v>12</v>
      </c>
      <c r="E5476">
        <f t="shared" si="530"/>
        <v>0</v>
      </c>
      <c r="F5476">
        <f t="shared" si="534"/>
        <v>0</v>
      </c>
      <c r="G5476" t="str">
        <f t="shared" si="531"/>
        <v>A</v>
      </c>
    </row>
    <row r="5477" spans="1:7" x14ac:dyDescent="0.3">
      <c r="A5477">
        <v>5.8967429844692695E-12</v>
      </c>
      <c r="B5477">
        <f t="shared" si="535"/>
        <v>10</v>
      </c>
      <c r="C5477">
        <f t="shared" si="532"/>
        <v>0</v>
      </c>
      <c r="D5477">
        <f t="shared" si="533"/>
        <v>13</v>
      </c>
      <c r="E5477">
        <f t="shared" si="530"/>
        <v>0</v>
      </c>
      <c r="F5477">
        <f t="shared" si="534"/>
        <v>0</v>
      </c>
      <c r="G5477" t="str">
        <f t="shared" si="531"/>
        <v>A</v>
      </c>
    </row>
    <row r="5478" spans="1:7" x14ac:dyDescent="0.3">
      <c r="A5478">
        <v>5.8967429844692695E-12</v>
      </c>
      <c r="B5478">
        <f t="shared" si="535"/>
        <v>10</v>
      </c>
      <c r="C5478">
        <f t="shared" si="532"/>
        <v>0</v>
      </c>
      <c r="D5478">
        <f t="shared" si="533"/>
        <v>14</v>
      </c>
      <c r="E5478">
        <f t="shared" si="530"/>
        <v>0</v>
      </c>
      <c r="F5478">
        <f t="shared" si="534"/>
        <v>0</v>
      </c>
      <c r="G5478" t="str">
        <f t="shared" si="531"/>
        <v>A</v>
      </c>
    </row>
    <row r="5479" spans="1:7" x14ac:dyDescent="0.3">
      <c r="A5479">
        <v>5.8967429844692695E-12</v>
      </c>
      <c r="B5479">
        <f t="shared" si="535"/>
        <v>10</v>
      </c>
      <c r="C5479">
        <f t="shared" si="532"/>
        <v>0</v>
      </c>
      <c r="D5479">
        <f t="shared" si="533"/>
        <v>15</v>
      </c>
      <c r="E5479">
        <f t="shared" si="530"/>
        <v>0</v>
      </c>
      <c r="F5479">
        <f t="shared" si="534"/>
        <v>0</v>
      </c>
      <c r="G5479" t="str">
        <f t="shared" si="531"/>
        <v>A</v>
      </c>
    </row>
    <row r="5480" spans="1:7" x14ac:dyDescent="0.3">
      <c r="A5480">
        <v>5.8967429844692695E-12</v>
      </c>
      <c r="B5480">
        <f t="shared" si="535"/>
        <v>10</v>
      </c>
      <c r="C5480">
        <f t="shared" si="532"/>
        <v>0</v>
      </c>
      <c r="D5480">
        <f t="shared" si="533"/>
        <v>16</v>
      </c>
      <c r="E5480">
        <f t="shared" si="530"/>
        <v>0</v>
      </c>
      <c r="F5480">
        <f t="shared" si="534"/>
        <v>0</v>
      </c>
      <c r="G5480" t="str">
        <f t="shared" si="531"/>
        <v>A</v>
      </c>
    </row>
    <row r="5481" spans="1:7" x14ac:dyDescent="0.3">
      <c r="A5481">
        <v>5.8967429844692695E-12</v>
      </c>
      <c r="B5481">
        <f t="shared" si="535"/>
        <v>10</v>
      </c>
      <c r="C5481">
        <f t="shared" si="532"/>
        <v>0</v>
      </c>
      <c r="D5481">
        <f t="shared" si="533"/>
        <v>17</v>
      </c>
      <c r="E5481">
        <f t="shared" si="530"/>
        <v>0</v>
      </c>
      <c r="F5481">
        <f t="shared" si="534"/>
        <v>0</v>
      </c>
      <c r="G5481" t="str">
        <f t="shared" si="531"/>
        <v>A</v>
      </c>
    </row>
    <row r="5482" spans="1:7" x14ac:dyDescent="0.3">
      <c r="A5482">
        <v>5.8967429844692695E-12</v>
      </c>
      <c r="B5482">
        <f t="shared" si="535"/>
        <v>10</v>
      </c>
      <c r="C5482">
        <f t="shared" si="532"/>
        <v>0</v>
      </c>
      <c r="D5482">
        <f t="shared" si="533"/>
        <v>18</v>
      </c>
      <c r="E5482">
        <f t="shared" si="530"/>
        <v>0</v>
      </c>
      <c r="F5482">
        <f t="shared" si="534"/>
        <v>0</v>
      </c>
      <c r="G5482" t="str">
        <f t="shared" si="531"/>
        <v>A</v>
      </c>
    </row>
    <row r="5483" spans="1:7" x14ac:dyDescent="0.3">
      <c r="A5483">
        <v>5.8967429844692695E-12</v>
      </c>
      <c r="B5483">
        <f t="shared" si="535"/>
        <v>10</v>
      </c>
      <c r="C5483">
        <f t="shared" si="532"/>
        <v>0</v>
      </c>
      <c r="D5483">
        <f t="shared" si="533"/>
        <v>19</v>
      </c>
      <c r="E5483">
        <f t="shared" si="530"/>
        <v>0</v>
      </c>
      <c r="F5483">
        <f t="shared" si="534"/>
        <v>0</v>
      </c>
      <c r="G5483" t="str">
        <f t="shared" si="531"/>
        <v>A</v>
      </c>
    </row>
    <row r="5484" spans="1:7" x14ac:dyDescent="0.3">
      <c r="A5484">
        <v>5.8967429844692695E-12</v>
      </c>
      <c r="B5484">
        <f t="shared" si="535"/>
        <v>10</v>
      </c>
      <c r="C5484">
        <f t="shared" si="532"/>
        <v>0</v>
      </c>
      <c r="D5484">
        <f t="shared" si="533"/>
        <v>20</v>
      </c>
      <c r="E5484">
        <f t="shared" si="530"/>
        <v>0</v>
      </c>
      <c r="F5484">
        <f t="shared" si="534"/>
        <v>0</v>
      </c>
      <c r="G5484" t="str">
        <f t="shared" si="531"/>
        <v>A</v>
      </c>
    </row>
    <row r="5485" spans="1:7" x14ac:dyDescent="0.3">
      <c r="A5485">
        <v>5.8967429844692695E-12</v>
      </c>
      <c r="B5485">
        <f t="shared" si="535"/>
        <v>10</v>
      </c>
      <c r="C5485">
        <f t="shared" si="532"/>
        <v>0</v>
      </c>
      <c r="D5485">
        <f t="shared" si="533"/>
        <v>21</v>
      </c>
      <c r="E5485">
        <f t="shared" si="530"/>
        <v>0</v>
      </c>
      <c r="F5485">
        <f t="shared" si="534"/>
        <v>0</v>
      </c>
      <c r="G5485" t="str">
        <f t="shared" si="531"/>
        <v>A</v>
      </c>
    </row>
    <row r="5486" spans="1:7" x14ac:dyDescent="0.3">
      <c r="A5486">
        <v>5.8967429844692695E-12</v>
      </c>
      <c r="B5486">
        <f t="shared" si="535"/>
        <v>10</v>
      </c>
      <c r="C5486">
        <f t="shared" si="532"/>
        <v>0</v>
      </c>
      <c r="D5486">
        <f t="shared" si="533"/>
        <v>22</v>
      </c>
      <c r="E5486">
        <f t="shared" si="530"/>
        <v>0</v>
      </c>
      <c r="F5486">
        <f t="shared" si="534"/>
        <v>0</v>
      </c>
      <c r="G5486" t="str">
        <f t="shared" si="531"/>
        <v>A</v>
      </c>
    </row>
    <row r="5487" spans="1:7" x14ac:dyDescent="0.3">
      <c r="A5487">
        <v>5.8967429844692695E-12</v>
      </c>
      <c r="B5487">
        <f t="shared" si="535"/>
        <v>10</v>
      </c>
      <c r="C5487">
        <f t="shared" si="532"/>
        <v>0</v>
      </c>
      <c r="D5487">
        <f t="shared" si="533"/>
        <v>23</v>
      </c>
      <c r="E5487">
        <f t="shared" si="530"/>
        <v>0</v>
      </c>
      <c r="F5487">
        <f t="shared" si="534"/>
        <v>0</v>
      </c>
      <c r="G5487" t="str">
        <f t="shared" si="531"/>
        <v>A</v>
      </c>
    </row>
    <row r="5488" spans="1:7" x14ac:dyDescent="0.3">
      <c r="A5488">
        <v>5.8967429844692695E-12</v>
      </c>
      <c r="B5488">
        <f t="shared" si="535"/>
        <v>10</v>
      </c>
      <c r="C5488">
        <f t="shared" si="532"/>
        <v>0</v>
      </c>
      <c r="D5488">
        <f t="shared" si="533"/>
        <v>24</v>
      </c>
      <c r="E5488">
        <f t="shared" si="530"/>
        <v>0</v>
      </c>
      <c r="F5488">
        <f t="shared" si="534"/>
        <v>0</v>
      </c>
      <c r="G5488" t="str">
        <f t="shared" si="531"/>
        <v>A</v>
      </c>
    </row>
    <row r="5489" spans="1:7" x14ac:dyDescent="0.3">
      <c r="A5489">
        <v>5.8967429844692695E-12</v>
      </c>
      <c r="B5489">
        <f t="shared" si="535"/>
        <v>10</v>
      </c>
      <c r="C5489">
        <f t="shared" si="532"/>
        <v>0</v>
      </c>
      <c r="D5489">
        <f t="shared" si="533"/>
        <v>25</v>
      </c>
      <c r="E5489">
        <f t="shared" si="530"/>
        <v>0</v>
      </c>
      <c r="F5489">
        <f t="shared" si="534"/>
        <v>0</v>
      </c>
      <c r="G5489" t="str">
        <f t="shared" si="531"/>
        <v>A</v>
      </c>
    </row>
    <row r="5490" spans="1:7" x14ac:dyDescent="0.3">
      <c r="A5490">
        <v>5.8967429844692695E-12</v>
      </c>
      <c r="B5490">
        <f t="shared" si="535"/>
        <v>10</v>
      </c>
      <c r="C5490">
        <f t="shared" si="532"/>
        <v>0</v>
      </c>
      <c r="D5490">
        <f t="shared" si="533"/>
        <v>26</v>
      </c>
      <c r="E5490">
        <f t="shared" si="530"/>
        <v>0</v>
      </c>
      <c r="F5490">
        <f t="shared" si="534"/>
        <v>0</v>
      </c>
      <c r="G5490" t="str">
        <f t="shared" si="531"/>
        <v>A</v>
      </c>
    </row>
    <row r="5491" spans="1:7" x14ac:dyDescent="0.3">
      <c r="A5491">
        <v>5.8967429844692695E-12</v>
      </c>
      <c r="B5491">
        <f t="shared" si="535"/>
        <v>10</v>
      </c>
      <c r="C5491">
        <f t="shared" si="532"/>
        <v>0</v>
      </c>
      <c r="D5491">
        <f t="shared" si="533"/>
        <v>27</v>
      </c>
      <c r="E5491">
        <f t="shared" si="530"/>
        <v>0</v>
      </c>
      <c r="F5491">
        <f t="shared" si="534"/>
        <v>0</v>
      </c>
      <c r="G5491" t="str">
        <f t="shared" si="531"/>
        <v>A</v>
      </c>
    </row>
    <row r="5492" spans="1:7" x14ac:dyDescent="0.3">
      <c r="A5492">
        <v>5.8967429844692695E-12</v>
      </c>
      <c r="B5492">
        <f t="shared" si="535"/>
        <v>10</v>
      </c>
      <c r="C5492">
        <f t="shared" si="532"/>
        <v>0</v>
      </c>
      <c r="D5492">
        <f t="shared" si="533"/>
        <v>28</v>
      </c>
      <c r="E5492">
        <f t="shared" si="530"/>
        <v>0</v>
      </c>
      <c r="F5492">
        <f t="shared" si="534"/>
        <v>0</v>
      </c>
      <c r="G5492" t="str">
        <f t="shared" si="531"/>
        <v>A</v>
      </c>
    </row>
    <row r="5493" spans="1:7" x14ac:dyDescent="0.3">
      <c r="A5493">
        <v>5.8967429844692695E-12</v>
      </c>
      <c r="B5493">
        <f t="shared" si="535"/>
        <v>10</v>
      </c>
      <c r="C5493">
        <f t="shared" si="532"/>
        <v>0</v>
      </c>
      <c r="D5493">
        <f t="shared" si="533"/>
        <v>29</v>
      </c>
      <c r="E5493">
        <f t="shared" si="530"/>
        <v>0</v>
      </c>
      <c r="F5493">
        <f t="shared" si="534"/>
        <v>0</v>
      </c>
      <c r="G5493" t="str">
        <f t="shared" si="531"/>
        <v>A</v>
      </c>
    </row>
    <row r="5494" spans="1:7" x14ac:dyDescent="0.3">
      <c r="A5494">
        <v>5.8967429844692695E-12</v>
      </c>
      <c r="B5494">
        <f t="shared" si="535"/>
        <v>10</v>
      </c>
      <c r="C5494">
        <f t="shared" si="532"/>
        <v>0</v>
      </c>
      <c r="D5494">
        <f t="shared" si="533"/>
        <v>30</v>
      </c>
      <c r="E5494">
        <f t="shared" si="530"/>
        <v>0</v>
      </c>
      <c r="F5494">
        <f t="shared" si="534"/>
        <v>0</v>
      </c>
      <c r="G5494" t="str">
        <f t="shared" si="531"/>
        <v>A</v>
      </c>
    </row>
    <row r="5495" spans="1:7" x14ac:dyDescent="0.3">
      <c r="A5495">
        <v>5.8967429844692695E-12</v>
      </c>
      <c r="B5495">
        <f t="shared" si="535"/>
        <v>10</v>
      </c>
      <c r="C5495">
        <f t="shared" si="532"/>
        <v>0</v>
      </c>
      <c r="D5495">
        <f t="shared" si="533"/>
        <v>31</v>
      </c>
      <c r="E5495">
        <f t="shared" si="530"/>
        <v>0</v>
      </c>
      <c r="F5495">
        <f t="shared" si="534"/>
        <v>0</v>
      </c>
      <c r="G5495" t="str">
        <f t="shared" si="531"/>
        <v>A</v>
      </c>
    </row>
    <row r="5496" spans="1:7" x14ac:dyDescent="0.3">
      <c r="A5496">
        <v>5.8967429844692695E-12</v>
      </c>
      <c r="B5496">
        <f t="shared" si="535"/>
        <v>10</v>
      </c>
      <c r="C5496">
        <f t="shared" si="532"/>
        <v>0</v>
      </c>
      <c r="D5496">
        <f t="shared" si="533"/>
        <v>32</v>
      </c>
      <c r="E5496">
        <f t="shared" si="530"/>
        <v>0</v>
      </c>
      <c r="F5496">
        <f t="shared" si="534"/>
        <v>0</v>
      </c>
      <c r="G5496" t="str">
        <f t="shared" si="531"/>
        <v>A</v>
      </c>
    </row>
    <row r="5497" spans="1:7" x14ac:dyDescent="0.3">
      <c r="A5497">
        <v>5.8967429844692695E-12</v>
      </c>
      <c r="B5497">
        <f t="shared" si="535"/>
        <v>10</v>
      </c>
      <c r="C5497">
        <f t="shared" si="532"/>
        <v>0</v>
      </c>
      <c r="D5497">
        <f t="shared" si="533"/>
        <v>33</v>
      </c>
      <c r="E5497">
        <f t="shared" si="530"/>
        <v>0</v>
      </c>
      <c r="F5497">
        <f t="shared" si="534"/>
        <v>0</v>
      </c>
      <c r="G5497" t="str">
        <f t="shared" si="531"/>
        <v>A</v>
      </c>
    </row>
    <row r="5498" spans="1:7" x14ac:dyDescent="0.3">
      <c r="A5498">
        <v>5.8967429844692695E-12</v>
      </c>
      <c r="B5498">
        <f t="shared" si="535"/>
        <v>10</v>
      </c>
      <c r="C5498">
        <f t="shared" si="532"/>
        <v>0</v>
      </c>
      <c r="D5498">
        <f t="shared" si="533"/>
        <v>34</v>
      </c>
      <c r="E5498">
        <f t="shared" si="530"/>
        <v>0</v>
      </c>
      <c r="F5498">
        <f t="shared" si="534"/>
        <v>0</v>
      </c>
      <c r="G5498" t="str">
        <f t="shared" si="531"/>
        <v>A</v>
      </c>
    </row>
    <row r="5499" spans="1:7" x14ac:dyDescent="0.3">
      <c r="A5499">
        <v>9.9439781393296357E-10</v>
      </c>
      <c r="B5499">
        <f t="shared" si="535"/>
        <v>10</v>
      </c>
      <c r="C5499">
        <f t="shared" si="532"/>
        <v>9.8850107094849436E-10</v>
      </c>
      <c r="D5499">
        <f t="shared" si="533"/>
        <v>35</v>
      </c>
      <c r="E5499">
        <f t="shared" si="530"/>
        <v>0</v>
      </c>
      <c r="F5499">
        <f t="shared" si="534"/>
        <v>0</v>
      </c>
      <c r="G5499" t="str">
        <f t="shared" si="531"/>
        <v>A</v>
      </c>
    </row>
    <row r="5500" spans="1:7" x14ac:dyDescent="0.3">
      <c r="A5500">
        <v>9.9439781393296357E-10</v>
      </c>
      <c r="B5500">
        <f t="shared" si="535"/>
        <v>10</v>
      </c>
      <c r="C5500">
        <f t="shared" si="532"/>
        <v>0</v>
      </c>
      <c r="D5500">
        <f t="shared" si="533"/>
        <v>36</v>
      </c>
      <c r="E5500">
        <f t="shared" si="530"/>
        <v>0</v>
      </c>
      <c r="F5500">
        <f t="shared" si="534"/>
        <v>0</v>
      </c>
      <c r="G5500" t="str">
        <f t="shared" si="531"/>
        <v>A</v>
      </c>
    </row>
    <row r="5501" spans="1:7" x14ac:dyDescent="0.3">
      <c r="A5501">
        <v>9.9439781393296357E-10</v>
      </c>
      <c r="B5501">
        <f t="shared" si="535"/>
        <v>10</v>
      </c>
      <c r="C5501">
        <f t="shared" si="532"/>
        <v>0</v>
      </c>
      <c r="D5501">
        <f t="shared" si="533"/>
        <v>37</v>
      </c>
      <c r="E5501">
        <f t="shared" si="530"/>
        <v>0</v>
      </c>
      <c r="F5501">
        <f t="shared" si="534"/>
        <v>0</v>
      </c>
      <c r="G5501" t="str">
        <f t="shared" si="531"/>
        <v>A</v>
      </c>
    </row>
    <row r="5502" spans="1:7" x14ac:dyDescent="0.3">
      <c r="A5502">
        <v>9.9439781393296357E-10</v>
      </c>
      <c r="B5502">
        <f t="shared" si="535"/>
        <v>10</v>
      </c>
      <c r="C5502">
        <f t="shared" si="532"/>
        <v>0</v>
      </c>
      <c r="D5502">
        <f t="shared" si="533"/>
        <v>38</v>
      </c>
      <c r="E5502">
        <f t="shared" si="530"/>
        <v>0</v>
      </c>
      <c r="F5502">
        <f t="shared" si="534"/>
        <v>0</v>
      </c>
      <c r="G5502" t="str">
        <f t="shared" si="531"/>
        <v>A</v>
      </c>
    </row>
    <row r="5503" spans="1:7" x14ac:dyDescent="0.3">
      <c r="A5503">
        <v>9.9439781393296357E-10</v>
      </c>
      <c r="B5503">
        <f t="shared" si="535"/>
        <v>10</v>
      </c>
      <c r="C5503">
        <f t="shared" si="532"/>
        <v>0</v>
      </c>
      <c r="D5503">
        <f t="shared" si="533"/>
        <v>39</v>
      </c>
      <c r="E5503">
        <f t="shared" si="530"/>
        <v>0</v>
      </c>
      <c r="F5503">
        <f t="shared" si="534"/>
        <v>0</v>
      </c>
      <c r="G5503" t="str">
        <f t="shared" si="531"/>
        <v>A</v>
      </c>
    </row>
    <row r="5504" spans="1:7" x14ac:dyDescent="0.3">
      <c r="A5504">
        <v>9.9439781393296357E-10</v>
      </c>
      <c r="B5504">
        <f t="shared" si="535"/>
        <v>10</v>
      </c>
      <c r="C5504">
        <f t="shared" si="532"/>
        <v>0</v>
      </c>
      <c r="D5504">
        <f t="shared" si="533"/>
        <v>40</v>
      </c>
      <c r="E5504">
        <f t="shared" si="530"/>
        <v>0</v>
      </c>
      <c r="F5504">
        <f t="shared" si="534"/>
        <v>0</v>
      </c>
      <c r="G5504" t="str">
        <f t="shared" si="531"/>
        <v>A</v>
      </c>
    </row>
    <row r="5505" spans="1:7" x14ac:dyDescent="0.3">
      <c r="A5505">
        <v>9.9556840659714507E-10</v>
      </c>
      <c r="B5505">
        <f t="shared" si="535"/>
        <v>10</v>
      </c>
      <c r="C5505">
        <f t="shared" si="532"/>
        <v>1.1705926641815064E-12</v>
      </c>
      <c r="D5505">
        <f t="shared" si="533"/>
        <v>41</v>
      </c>
      <c r="E5505">
        <f t="shared" si="530"/>
        <v>0</v>
      </c>
      <c r="F5505">
        <f t="shared" si="534"/>
        <v>0</v>
      </c>
      <c r="G5505" t="str">
        <f t="shared" si="531"/>
        <v>A</v>
      </c>
    </row>
    <row r="5506" spans="1:7" x14ac:dyDescent="0.3">
      <c r="A5506">
        <v>9.9556840659714507E-10</v>
      </c>
      <c r="B5506">
        <f t="shared" si="535"/>
        <v>10</v>
      </c>
      <c r="C5506">
        <f t="shared" si="532"/>
        <v>0</v>
      </c>
      <c r="D5506">
        <f t="shared" si="533"/>
        <v>42</v>
      </c>
      <c r="E5506">
        <f t="shared" si="530"/>
        <v>0</v>
      </c>
      <c r="F5506">
        <f t="shared" si="534"/>
        <v>0</v>
      </c>
      <c r="G5506" t="str">
        <f t="shared" si="531"/>
        <v>A</v>
      </c>
    </row>
    <row r="5507" spans="1:7" x14ac:dyDescent="0.3">
      <c r="A5507">
        <v>9.9556840659714507E-10</v>
      </c>
      <c r="B5507">
        <f t="shared" si="535"/>
        <v>10</v>
      </c>
      <c r="C5507">
        <f t="shared" si="532"/>
        <v>0</v>
      </c>
      <c r="D5507">
        <f t="shared" si="533"/>
        <v>43</v>
      </c>
      <c r="E5507">
        <f t="shared" ref="E5507:E5570" si="536">IF(A5507&lt;7,0,D5507)</f>
        <v>0</v>
      </c>
      <c r="F5507">
        <f t="shared" si="534"/>
        <v>0</v>
      </c>
      <c r="G5507" t="str">
        <f t="shared" ref="G5507:G5570" si="537">IF(D5507&lt;50,"A",IF(D5507&lt;100,"B",IF(D5507&lt;150,"C",IF(D5507&lt;200,"D",IF(D5507&lt;250,"E",IF(D5507&lt;305,"F","…"))))))</f>
        <v>A</v>
      </c>
    </row>
    <row r="5508" spans="1:7" x14ac:dyDescent="0.3">
      <c r="A5508">
        <v>9.9556840659714507E-10</v>
      </c>
      <c r="B5508">
        <f t="shared" si="535"/>
        <v>10</v>
      </c>
      <c r="C5508">
        <f t="shared" si="532"/>
        <v>0</v>
      </c>
      <c r="D5508">
        <f t="shared" si="533"/>
        <v>44</v>
      </c>
      <c r="E5508">
        <f t="shared" si="536"/>
        <v>0</v>
      </c>
      <c r="F5508">
        <f t="shared" si="534"/>
        <v>0</v>
      </c>
      <c r="G5508" t="str">
        <f t="shared" si="537"/>
        <v>A</v>
      </c>
    </row>
    <row r="5509" spans="1:7" x14ac:dyDescent="0.3">
      <c r="A5509">
        <v>9.9556840659714507E-10</v>
      </c>
      <c r="B5509">
        <f t="shared" si="535"/>
        <v>10</v>
      </c>
      <c r="C5509">
        <f t="shared" si="532"/>
        <v>0</v>
      </c>
      <c r="D5509">
        <f t="shared" si="533"/>
        <v>45</v>
      </c>
      <c r="E5509">
        <f t="shared" si="536"/>
        <v>0</v>
      </c>
      <c r="F5509">
        <f t="shared" si="534"/>
        <v>0</v>
      </c>
      <c r="G5509" t="str">
        <f t="shared" si="537"/>
        <v>A</v>
      </c>
    </row>
    <row r="5510" spans="1:7" x14ac:dyDescent="0.3">
      <c r="A5510">
        <v>9.9556840659714507E-10</v>
      </c>
      <c r="B5510">
        <f t="shared" si="535"/>
        <v>10</v>
      </c>
      <c r="C5510">
        <f t="shared" si="532"/>
        <v>0</v>
      </c>
      <c r="D5510">
        <f t="shared" si="533"/>
        <v>46</v>
      </c>
      <c r="E5510">
        <f t="shared" si="536"/>
        <v>0</v>
      </c>
      <c r="F5510">
        <f t="shared" si="534"/>
        <v>0</v>
      </c>
      <c r="G5510" t="str">
        <f t="shared" si="537"/>
        <v>A</v>
      </c>
    </row>
    <row r="5511" spans="1:7" x14ac:dyDescent="0.3">
      <c r="A5511">
        <v>9.9556840659714507E-10</v>
      </c>
      <c r="B5511">
        <f t="shared" si="535"/>
        <v>10</v>
      </c>
      <c r="C5511">
        <f t="shared" si="532"/>
        <v>0</v>
      </c>
      <c r="D5511">
        <f t="shared" si="533"/>
        <v>47</v>
      </c>
      <c r="E5511">
        <f t="shared" si="536"/>
        <v>0</v>
      </c>
      <c r="F5511">
        <f t="shared" si="534"/>
        <v>0</v>
      </c>
      <c r="G5511" t="str">
        <f t="shared" si="537"/>
        <v>A</v>
      </c>
    </row>
    <row r="5512" spans="1:7" x14ac:dyDescent="0.3">
      <c r="A5512">
        <v>9.9556840659714528E-10</v>
      </c>
      <c r="B5512">
        <f t="shared" si="535"/>
        <v>10</v>
      </c>
      <c r="C5512">
        <f t="shared" si="532"/>
        <v>0</v>
      </c>
      <c r="D5512">
        <f t="shared" si="533"/>
        <v>48</v>
      </c>
      <c r="E5512">
        <f t="shared" si="536"/>
        <v>0</v>
      </c>
      <c r="F5512">
        <f t="shared" si="534"/>
        <v>0</v>
      </c>
      <c r="G5512" t="str">
        <f t="shared" si="537"/>
        <v>A</v>
      </c>
    </row>
    <row r="5513" spans="1:7" x14ac:dyDescent="0.3">
      <c r="A5513">
        <v>9.9556840659714528E-10</v>
      </c>
      <c r="B5513">
        <f t="shared" si="535"/>
        <v>10</v>
      </c>
      <c r="C5513">
        <f t="shared" si="532"/>
        <v>0</v>
      </c>
      <c r="D5513">
        <f t="shared" si="533"/>
        <v>49</v>
      </c>
      <c r="E5513">
        <f t="shared" si="536"/>
        <v>0</v>
      </c>
      <c r="F5513">
        <f t="shared" si="534"/>
        <v>0</v>
      </c>
      <c r="G5513" t="str">
        <f t="shared" si="537"/>
        <v>A</v>
      </c>
    </row>
    <row r="5514" spans="1:7" x14ac:dyDescent="0.3">
      <c r="A5514">
        <v>9.9556840659714528E-10</v>
      </c>
      <c r="B5514">
        <f t="shared" si="535"/>
        <v>10</v>
      </c>
      <c r="C5514">
        <f t="shared" si="532"/>
        <v>0</v>
      </c>
      <c r="D5514">
        <f t="shared" si="533"/>
        <v>50</v>
      </c>
      <c r="E5514">
        <f t="shared" si="536"/>
        <v>0</v>
      </c>
      <c r="F5514">
        <f t="shared" si="534"/>
        <v>0</v>
      </c>
      <c r="G5514" t="str">
        <f t="shared" si="537"/>
        <v>B</v>
      </c>
    </row>
    <row r="5515" spans="1:7" x14ac:dyDescent="0.3">
      <c r="A5515">
        <v>9.9556840659714528E-10</v>
      </c>
      <c r="B5515">
        <f t="shared" si="535"/>
        <v>10</v>
      </c>
      <c r="C5515">
        <f t="shared" si="532"/>
        <v>0</v>
      </c>
      <c r="D5515">
        <f t="shared" si="533"/>
        <v>51</v>
      </c>
      <c r="E5515">
        <f t="shared" si="536"/>
        <v>0</v>
      </c>
      <c r="F5515">
        <f t="shared" si="534"/>
        <v>0</v>
      </c>
      <c r="G5515" t="str">
        <f t="shared" si="537"/>
        <v>B</v>
      </c>
    </row>
    <row r="5516" spans="1:7" x14ac:dyDescent="0.3">
      <c r="A5516">
        <v>9.9556840659714528E-10</v>
      </c>
      <c r="B5516">
        <f t="shared" si="535"/>
        <v>10</v>
      </c>
      <c r="C5516">
        <f t="shared" si="532"/>
        <v>0</v>
      </c>
      <c r="D5516">
        <f t="shared" si="533"/>
        <v>52</v>
      </c>
      <c r="E5516">
        <f t="shared" si="536"/>
        <v>0</v>
      </c>
      <c r="F5516">
        <f t="shared" si="534"/>
        <v>0</v>
      </c>
      <c r="G5516" t="str">
        <f t="shared" si="537"/>
        <v>B</v>
      </c>
    </row>
    <row r="5517" spans="1:7" x14ac:dyDescent="0.3">
      <c r="A5517">
        <v>1.019579108624427E-9</v>
      </c>
      <c r="B5517">
        <f t="shared" si="535"/>
        <v>10</v>
      </c>
      <c r="C5517">
        <f t="shared" si="532"/>
        <v>2.4010702027281768E-11</v>
      </c>
      <c r="D5517">
        <f t="shared" si="533"/>
        <v>53</v>
      </c>
      <c r="E5517">
        <f t="shared" si="536"/>
        <v>0</v>
      </c>
      <c r="F5517">
        <f t="shared" si="534"/>
        <v>0</v>
      </c>
      <c r="G5517" t="str">
        <f t="shared" si="537"/>
        <v>B</v>
      </c>
    </row>
    <row r="5518" spans="1:7" x14ac:dyDescent="0.3">
      <c r="A5518">
        <v>1.019579108624427E-9</v>
      </c>
      <c r="B5518">
        <f t="shared" si="535"/>
        <v>10</v>
      </c>
      <c r="C5518">
        <f t="shared" si="532"/>
        <v>0</v>
      </c>
      <c r="D5518">
        <f t="shared" si="533"/>
        <v>54</v>
      </c>
      <c r="E5518">
        <f t="shared" si="536"/>
        <v>0</v>
      </c>
      <c r="F5518">
        <f t="shared" si="534"/>
        <v>0</v>
      </c>
      <c r="G5518" t="str">
        <f t="shared" si="537"/>
        <v>B</v>
      </c>
    </row>
    <row r="5519" spans="1:7" x14ac:dyDescent="0.3">
      <c r="A5519">
        <v>1.019579108624427E-9</v>
      </c>
      <c r="B5519">
        <f t="shared" si="535"/>
        <v>10</v>
      </c>
      <c r="C5519">
        <f t="shared" si="532"/>
        <v>0</v>
      </c>
      <c r="D5519">
        <f t="shared" si="533"/>
        <v>55</v>
      </c>
      <c r="E5519">
        <f t="shared" si="536"/>
        <v>0</v>
      </c>
      <c r="F5519">
        <f t="shared" si="534"/>
        <v>0</v>
      </c>
      <c r="G5519" t="str">
        <f t="shared" si="537"/>
        <v>B</v>
      </c>
    </row>
    <row r="5520" spans="1:7" x14ac:dyDescent="0.3">
      <c r="A5520">
        <v>1.019579108624427E-9</v>
      </c>
      <c r="B5520">
        <f t="shared" si="535"/>
        <v>10</v>
      </c>
      <c r="C5520">
        <f t="shared" si="532"/>
        <v>0</v>
      </c>
      <c r="D5520">
        <f t="shared" si="533"/>
        <v>56</v>
      </c>
      <c r="E5520">
        <f t="shared" si="536"/>
        <v>0</v>
      </c>
      <c r="F5520">
        <f t="shared" si="534"/>
        <v>0</v>
      </c>
      <c r="G5520" t="str">
        <f t="shared" si="537"/>
        <v>B</v>
      </c>
    </row>
    <row r="5521" spans="1:7" x14ac:dyDescent="0.3">
      <c r="A5521">
        <v>1.019579108624427E-9</v>
      </c>
      <c r="B5521">
        <f t="shared" si="535"/>
        <v>10</v>
      </c>
      <c r="C5521">
        <f t="shared" si="532"/>
        <v>0</v>
      </c>
      <c r="D5521">
        <f t="shared" si="533"/>
        <v>57</v>
      </c>
      <c r="E5521">
        <f t="shared" si="536"/>
        <v>0</v>
      </c>
      <c r="F5521">
        <f t="shared" si="534"/>
        <v>0</v>
      </c>
      <c r="G5521" t="str">
        <f t="shared" si="537"/>
        <v>B</v>
      </c>
    </row>
    <row r="5522" spans="1:7" x14ac:dyDescent="0.3">
      <c r="A5522">
        <v>1.019579108624427E-9</v>
      </c>
      <c r="B5522">
        <f t="shared" si="535"/>
        <v>10</v>
      </c>
      <c r="C5522">
        <f t="shared" si="532"/>
        <v>0</v>
      </c>
      <c r="D5522">
        <f t="shared" si="533"/>
        <v>58</v>
      </c>
      <c r="E5522">
        <f t="shared" si="536"/>
        <v>0</v>
      </c>
      <c r="F5522">
        <f t="shared" si="534"/>
        <v>0</v>
      </c>
      <c r="G5522" t="str">
        <f t="shared" si="537"/>
        <v>B</v>
      </c>
    </row>
    <row r="5523" spans="1:7" x14ac:dyDescent="0.3">
      <c r="A5523">
        <v>1.019579108624427E-9</v>
      </c>
      <c r="B5523">
        <f t="shared" si="535"/>
        <v>10</v>
      </c>
      <c r="C5523">
        <f t="shared" si="532"/>
        <v>0</v>
      </c>
      <c r="D5523">
        <f t="shared" si="533"/>
        <v>59</v>
      </c>
      <c r="E5523">
        <f t="shared" si="536"/>
        <v>0</v>
      </c>
      <c r="F5523">
        <f t="shared" si="534"/>
        <v>0</v>
      </c>
      <c r="G5523" t="str">
        <f t="shared" si="537"/>
        <v>B</v>
      </c>
    </row>
    <row r="5524" spans="1:7" x14ac:dyDescent="0.3">
      <c r="A5524">
        <v>1.019579108624427E-9</v>
      </c>
      <c r="B5524">
        <f t="shared" si="535"/>
        <v>10</v>
      </c>
      <c r="C5524">
        <f t="shared" si="532"/>
        <v>0</v>
      </c>
      <c r="D5524">
        <f t="shared" si="533"/>
        <v>60</v>
      </c>
      <c r="E5524">
        <f t="shared" si="536"/>
        <v>0</v>
      </c>
      <c r="F5524">
        <f t="shared" si="534"/>
        <v>0</v>
      </c>
      <c r="G5524" t="str">
        <f t="shared" si="537"/>
        <v>B</v>
      </c>
    </row>
    <row r="5525" spans="1:7" x14ac:dyDescent="0.3">
      <c r="A5525">
        <v>1.3150437708391354E-7</v>
      </c>
      <c r="B5525">
        <f t="shared" si="535"/>
        <v>10</v>
      </c>
      <c r="C5525">
        <f t="shared" si="532"/>
        <v>1.3048479797528911E-7</v>
      </c>
      <c r="D5525">
        <f t="shared" si="533"/>
        <v>61</v>
      </c>
      <c r="E5525">
        <f t="shared" si="536"/>
        <v>0</v>
      </c>
      <c r="F5525">
        <f t="shared" si="534"/>
        <v>0</v>
      </c>
      <c r="G5525" t="str">
        <f t="shared" si="537"/>
        <v>B</v>
      </c>
    </row>
    <row r="5526" spans="1:7" x14ac:dyDescent="0.3">
      <c r="A5526">
        <v>1.3150437708391354E-7</v>
      </c>
      <c r="B5526">
        <f t="shared" si="535"/>
        <v>10</v>
      </c>
      <c r="C5526">
        <f t="shared" si="532"/>
        <v>0</v>
      </c>
      <c r="D5526">
        <f t="shared" si="533"/>
        <v>62</v>
      </c>
      <c r="E5526">
        <f t="shared" si="536"/>
        <v>0</v>
      </c>
      <c r="F5526">
        <f t="shared" si="534"/>
        <v>0</v>
      </c>
      <c r="G5526" t="str">
        <f t="shared" si="537"/>
        <v>B</v>
      </c>
    </row>
    <row r="5527" spans="1:7" x14ac:dyDescent="0.3">
      <c r="A5527">
        <v>1.3156825044406439E-7</v>
      </c>
      <c r="B5527">
        <f t="shared" si="535"/>
        <v>10</v>
      </c>
      <c r="C5527">
        <f t="shared" si="532"/>
        <v>6.3873360150847741E-11</v>
      </c>
      <c r="D5527">
        <f t="shared" si="533"/>
        <v>63</v>
      </c>
      <c r="E5527">
        <f t="shared" si="536"/>
        <v>0</v>
      </c>
      <c r="F5527">
        <f t="shared" si="534"/>
        <v>0</v>
      </c>
      <c r="G5527" t="str">
        <f t="shared" si="537"/>
        <v>B</v>
      </c>
    </row>
    <row r="5528" spans="1:7" x14ac:dyDescent="0.3">
      <c r="A5528">
        <v>1.3156825044406439E-7</v>
      </c>
      <c r="B5528">
        <f t="shared" si="535"/>
        <v>10</v>
      </c>
      <c r="C5528">
        <f t="shared" si="532"/>
        <v>0</v>
      </c>
      <c r="D5528">
        <f t="shared" si="533"/>
        <v>64</v>
      </c>
      <c r="E5528">
        <f t="shared" si="536"/>
        <v>0</v>
      </c>
      <c r="F5528">
        <f t="shared" si="534"/>
        <v>0</v>
      </c>
      <c r="G5528" t="str">
        <f t="shared" si="537"/>
        <v>B</v>
      </c>
    </row>
    <row r="5529" spans="1:7" x14ac:dyDescent="0.3">
      <c r="A5529">
        <v>1.3156825044406439E-7</v>
      </c>
      <c r="B5529">
        <f t="shared" si="535"/>
        <v>10</v>
      </c>
      <c r="C5529">
        <f t="shared" ref="C5529:C5592" si="538">A5529-A5528</f>
        <v>0</v>
      </c>
      <c r="D5529">
        <f t="shared" ref="D5529:D5592" si="539">D5528+1</f>
        <v>65</v>
      </c>
      <c r="E5529">
        <f t="shared" si="536"/>
        <v>0</v>
      </c>
      <c r="F5529">
        <f t="shared" ref="F5529:F5592" si="540">E5529-E5528</f>
        <v>0</v>
      </c>
      <c r="G5529" t="str">
        <f t="shared" si="537"/>
        <v>B</v>
      </c>
    </row>
    <row r="5530" spans="1:7" x14ac:dyDescent="0.3">
      <c r="A5530">
        <v>1.3156825044406439E-7</v>
      </c>
      <c r="B5530">
        <f t="shared" ref="B5530:B5593" si="541">B5529</f>
        <v>10</v>
      </c>
      <c r="C5530">
        <f t="shared" si="538"/>
        <v>0</v>
      </c>
      <c r="D5530">
        <f t="shared" si="539"/>
        <v>66</v>
      </c>
      <c r="E5530">
        <f t="shared" si="536"/>
        <v>0</v>
      </c>
      <c r="F5530">
        <f t="shared" si="540"/>
        <v>0</v>
      </c>
      <c r="G5530" t="str">
        <f t="shared" si="537"/>
        <v>B</v>
      </c>
    </row>
    <row r="5531" spans="1:7" x14ac:dyDescent="0.3">
      <c r="A5531">
        <v>1.3156825044406439E-7</v>
      </c>
      <c r="B5531">
        <f t="shared" si="541"/>
        <v>10</v>
      </c>
      <c r="C5531">
        <f t="shared" si="538"/>
        <v>0</v>
      </c>
      <c r="D5531">
        <f t="shared" si="539"/>
        <v>67</v>
      </c>
      <c r="E5531">
        <f t="shared" si="536"/>
        <v>0</v>
      </c>
      <c r="F5531">
        <f t="shared" si="540"/>
        <v>0</v>
      </c>
      <c r="G5531" t="str">
        <f t="shared" si="537"/>
        <v>B</v>
      </c>
    </row>
    <row r="5532" spans="1:7" x14ac:dyDescent="0.3">
      <c r="A5532">
        <v>6.2909416877828129E-3</v>
      </c>
      <c r="B5532">
        <f t="shared" si="541"/>
        <v>10</v>
      </c>
      <c r="C5532">
        <f t="shared" si="538"/>
        <v>6.2908101195323692E-3</v>
      </c>
      <c r="D5532">
        <f t="shared" si="539"/>
        <v>68</v>
      </c>
      <c r="E5532">
        <f t="shared" si="536"/>
        <v>0</v>
      </c>
      <c r="F5532">
        <f t="shared" si="540"/>
        <v>0</v>
      </c>
      <c r="G5532" t="str">
        <f t="shared" si="537"/>
        <v>B</v>
      </c>
    </row>
    <row r="5533" spans="1:7" x14ac:dyDescent="0.3">
      <c r="A5533">
        <v>6.2909416877829022E-3</v>
      </c>
      <c r="B5533">
        <f t="shared" si="541"/>
        <v>10</v>
      </c>
      <c r="C5533">
        <f t="shared" si="538"/>
        <v>8.9338259012805565E-17</v>
      </c>
      <c r="D5533">
        <f t="shared" si="539"/>
        <v>69</v>
      </c>
      <c r="E5533">
        <f t="shared" si="536"/>
        <v>0</v>
      </c>
      <c r="F5533">
        <f t="shared" si="540"/>
        <v>0</v>
      </c>
      <c r="G5533" t="str">
        <f t="shared" si="537"/>
        <v>B</v>
      </c>
    </row>
    <row r="5534" spans="1:7" x14ac:dyDescent="0.3">
      <c r="A5534">
        <v>6.2909416924566489E-3</v>
      </c>
      <c r="B5534">
        <f t="shared" si="541"/>
        <v>10</v>
      </c>
      <c r="C5534">
        <f t="shared" si="538"/>
        <v>4.6737466327662069E-12</v>
      </c>
      <c r="D5534">
        <f t="shared" si="539"/>
        <v>70</v>
      </c>
      <c r="E5534">
        <f t="shared" si="536"/>
        <v>0</v>
      </c>
      <c r="F5534">
        <f t="shared" si="540"/>
        <v>0</v>
      </c>
      <c r="G5534" t="str">
        <f t="shared" si="537"/>
        <v>B</v>
      </c>
    </row>
    <row r="5535" spans="1:7" x14ac:dyDescent="0.3">
      <c r="A5535">
        <v>6.2909416924566489E-3</v>
      </c>
      <c r="B5535">
        <f t="shared" si="541"/>
        <v>10</v>
      </c>
      <c r="C5535">
        <f t="shared" si="538"/>
        <v>0</v>
      </c>
      <c r="D5535">
        <f t="shared" si="539"/>
        <v>71</v>
      </c>
      <c r="E5535">
        <f t="shared" si="536"/>
        <v>0</v>
      </c>
      <c r="F5535">
        <f t="shared" si="540"/>
        <v>0</v>
      </c>
      <c r="G5535" t="str">
        <f t="shared" si="537"/>
        <v>B</v>
      </c>
    </row>
    <row r="5536" spans="1:7" x14ac:dyDescent="0.3">
      <c r="A5536">
        <v>6.4033599326537025E-3</v>
      </c>
      <c r="B5536">
        <f t="shared" si="541"/>
        <v>10</v>
      </c>
      <c r="C5536">
        <f t="shared" si="538"/>
        <v>1.1241824019705363E-4</v>
      </c>
      <c r="D5536">
        <f t="shared" si="539"/>
        <v>72</v>
      </c>
      <c r="E5536">
        <f t="shared" si="536"/>
        <v>0</v>
      </c>
      <c r="F5536">
        <f t="shared" si="540"/>
        <v>0</v>
      </c>
      <c r="G5536" t="str">
        <f t="shared" si="537"/>
        <v>B</v>
      </c>
    </row>
    <row r="5537" spans="1:7" x14ac:dyDescent="0.3">
      <c r="A5537">
        <v>6.4033599326537025E-3</v>
      </c>
      <c r="B5537">
        <f t="shared" si="541"/>
        <v>10</v>
      </c>
      <c r="C5537">
        <f t="shared" si="538"/>
        <v>0</v>
      </c>
      <c r="D5537">
        <f t="shared" si="539"/>
        <v>73</v>
      </c>
      <c r="E5537">
        <f t="shared" si="536"/>
        <v>0</v>
      </c>
      <c r="F5537">
        <f t="shared" si="540"/>
        <v>0</v>
      </c>
      <c r="G5537" t="str">
        <f t="shared" si="537"/>
        <v>B</v>
      </c>
    </row>
    <row r="5538" spans="1:7" x14ac:dyDescent="0.3">
      <c r="A5538">
        <v>6.4033599326537025E-3</v>
      </c>
      <c r="B5538">
        <f t="shared" si="541"/>
        <v>10</v>
      </c>
      <c r="C5538">
        <f t="shared" si="538"/>
        <v>0</v>
      </c>
      <c r="D5538">
        <f t="shared" si="539"/>
        <v>74</v>
      </c>
      <c r="E5538">
        <f t="shared" si="536"/>
        <v>0</v>
      </c>
      <c r="F5538">
        <f t="shared" si="540"/>
        <v>0</v>
      </c>
      <c r="G5538" t="str">
        <f t="shared" si="537"/>
        <v>B</v>
      </c>
    </row>
    <row r="5539" spans="1:7" x14ac:dyDescent="0.3">
      <c r="A5539">
        <v>6.4033599326537025E-3</v>
      </c>
      <c r="B5539">
        <f t="shared" si="541"/>
        <v>10</v>
      </c>
      <c r="C5539">
        <f t="shared" si="538"/>
        <v>0</v>
      </c>
      <c r="D5539">
        <f t="shared" si="539"/>
        <v>75</v>
      </c>
      <c r="E5539">
        <f t="shared" si="536"/>
        <v>0</v>
      </c>
      <c r="F5539">
        <f t="shared" si="540"/>
        <v>0</v>
      </c>
      <c r="G5539" t="str">
        <f t="shared" si="537"/>
        <v>B</v>
      </c>
    </row>
    <row r="5540" spans="1:7" x14ac:dyDescent="0.3">
      <c r="A5540">
        <v>6.4033599326537025E-3</v>
      </c>
      <c r="B5540">
        <f t="shared" si="541"/>
        <v>10</v>
      </c>
      <c r="C5540">
        <f t="shared" si="538"/>
        <v>0</v>
      </c>
      <c r="D5540">
        <f t="shared" si="539"/>
        <v>76</v>
      </c>
      <c r="E5540">
        <f t="shared" si="536"/>
        <v>0</v>
      </c>
      <c r="F5540">
        <f t="shared" si="540"/>
        <v>0</v>
      </c>
      <c r="G5540" t="str">
        <f t="shared" si="537"/>
        <v>B</v>
      </c>
    </row>
    <row r="5541" spans="1:7" x14ac:dyDescent="0.3">
      <c r="A5541">
        <v>6.4033599326537025E-3</v>
      </c>
      <c r="B5541">
        <f t="shared" si="541"/>
        <v>10</v>
      </c>
      <c r="C5541">
        <f t="shared" si="538"/>
        <v>0</v>
      </c>
      <c r="D5541">
        <f t="shared" si="539"/>
        <v>77</v>
      </c>
      <c r="E5541">
        <f t="shared" si="536"/>
        <v>0</v>
      </c>
      <c r="F5541">
        <f t="shared" si="540"/>
        <v>0</v>
      </c>
      <c r="G5541" t="str">
        <f t="shared" si="537"/>
        <v>B</v>
      </c>
    </row>
    <row r="5542" spans="1:7" x14ac:dyDescent="0.3">
      <c r="A5542">
        <v>6.4033599326537025E-3</v>
      </c>
      <c r="B5542">
        <f t="shared" si="541"/>
        <v>10</v>
      </c>
      <c r="C5542">
        <f t="shared" si="538"/>
        <v>0</v>
      </c>
      <c r="D5542">
        <f t="shared" si="539"/>
        <v>78</v>
      </c>
      <c r="E5542">
        <f t="shared" si="536"/>
        <v>0</v>
      </c>
      <c r="F5542">
        <f t="shared" si="540"/>
        <v>0</v>
      </c>
      <c r="G5542" t="str">
        <f t="shared" si="537"/>
        <v>B</v>
      </c>
    </row>
    <row r="5543" spans="1:7" x14ac:dyDescent="0.3">
      <c r="A5543">
        <v>6.4033599326537025E-3</v>
      </c>
      <c r="B5543">
        <f t="shared" si="541"/>
        <v>10</v>
      </c>
      <c r="C5543">
        <f t="shared" si="538"/>
        <v>0</v>
      </c>
      <c r="D5543">
        <f t="shared" si="539"/>
        <v>79</v>
      </c>
      <c r="E5543">
        <f t="shared" si="536"/>
        <v>0</v>
      </c>
      <c r="F5543">
        <f t="shared" si="540"/>
        <v>0</v>
      </c>
      <c r="G5543" t="str">
        <f t="shared" si="537"/>
        <v>B</v>
      </c>
    </row>
    <row r="5544" spans="1:7" x14ac:dyDescent="0.3">
      <c r="A5544">
        <v>6.4033599326537025E-3</v>
      </c>
      <c r="B5544">
        <f t="shared" si="541"/>
        <v>10</v>
      </c>
      <c r="C5544">
        <f t="shared" si="538"/>
        <v>0</v>
      </c>
      <c r="D5544">
        <f t="shared" si="539"/>
        <v>80</v>
      </c>
      <c r="E5544">
        <f t="shared" si="536"/>
        <v>0</v>
      </c>
      <c r="F5544">
        <f t="shared" si="540"/>
        <v>0</v>
      </c>
      <c r="G5544" t="str">
        <f t="shared" si="537"/>
        <v>B</v>
      </c>
    </row>
    <row r="5545" spans="1:7" x14ac:dyDescent="0.3">
      <c r="A5545">
        <v>0.2395142120407556</v>
      </c>
      <c r="B5545">
        <f t="shared" si="541"/>
        <v>10</v>
      </c>
      <c r="C5545">
        <f t="shared" si="538"/>
        <v>0.2331108521081019</v>
      </c>
      <c r="D5545">
        <f t="shared" si="539"/>
        <v>81</v>
      </c>
      <c r="E5545">
        <f t="shared" si="536"/>
        <v>0</v>
      </c>
      <c r="F5545">
        <f t="shared" si="540"/>
        <v>0</v>
      </c>
      <c r="G5545" t="str">
        <f t="shared" si="537"/>
        <v>B</v>
      </c>
    </row>
    <row r="5546" spans="1:7" x14ac:dyDescent="0.3">
      <c r="A5546">
        <v>0.2395142120407556</v>
      </c>
      <c r="B5546">
        <f t="shared" si="541"/>
        <v>10</v>
      </c>
      <c r="C5546">
        <f t="shared" si="538"/>
        <v>0</v>
      </c>
      <c r="D5546">
        <f t="shared" si="539"/>
        <v>82</v>
      </c>
      <c r="E5546">
        <f t="shared" si="536"/>
        <v>0</v>
      </c>
      <c r="F5546">
        <f t="shared" si="540"/>
        <v>0</v>
      </c>
      <c r="G5546" t="str">
        <f t="shared" si="537"/>
        <v>B</v>
      </c>
    </row>
    <row r="5547" spans="1:7" x14ac:dyDescent="0.3">
      <c r="A5547">
        <v>0.23973748320065014</v>
      </c>
      <c r="B5547">
        <f t="shared" si="541"/>
        <v>10</v>
      </c>
      <c r="C5547">
        <f t="shared" si="538"/>
        <v>2.2327115989453916E-4</v>
      </c>
      <c r="D5547">
        <f t="shared" si="539"/>
        <v>83</v>
      </c>
      <c r="E5547">
        <f t="shared" si="536"/>
        <v>0</v>
      </c>
      <c r="F5547">
        <f t="shared" si="540"/>
        <v>0</v>
      </c>
      <c r="G5547" t="str">
        <f t="shared" si="537"/>
        <v>B</v>
      </c>
    </row>
    <row r="5548" spans="1:7" x14ac:dyDescent="0.3">
      <c r="A5548">
        <v>0.23973748320065014</v>
      </c>
      <c r="B5548">
        <f t="shared" si="541"/>
        <v>10</v>
      </c>
      <c r="C5548">
        <f t="shared" si="538"/>
        <v>0</v>
      </c>
      <c r="D5548">
        <f t="shared" si="539"/>
        <v>84</v>
      </c>
      <c r="E5548">
        <f t="shared" si="536"/>
        <v>0</v>
      </c>
      <c r="F5548">
        <f t="shared" si="540"/>
        <v>0</v>
      </c>
      <c r="G5548" t="str">
        <f t="shared" si="537"/>
        <v>B</v>
      </c>
    </row>
    <row r="5549" spans="1:7" x14ac:dyDescent="0.3">
      <c r="A5549">
        <v>0.23973748320065014</v>
      </c>
      <c r="B5549">
        <f t="shared" si="541"/>
        <v>10</v>
      </c>
      <c r="C5549">
        <f t="shared" si="538"/>
        <v>0</v>
      </c>
      <c r="D5549">
        <f t="shared" si="539"/>
        <v>85</v>
      </c>
      <c r="E5549">
        <f t="shared" si="536"/>
        <v>0</v>
      </c>
      <c r="F5549">
        <f t="shared" si="540"/>
        <v>0</v>
      </c>
      <c r="G5549" t="str">
        <f t="shared" si="537"/>
        <v>B</v>
      </c>
    </row>
    <row r="5550" spans="1:7" x14ac:dyDescent="0.3">
      <c r="A5550">
        <v>0.23973748320065014</v>
      </c>
      <c r="B5550">
        <f t="shared" si="541"/>
        <v>10</v>
      </c>
      <c r="C5550">
        <f t="shared" si="538"/>
        <v>0</v>
      </c>
      <c r="D5550">
        <f t="shared" si="539"/>
        <v>86</v>
      </c>
      <c r="E5550">
        <f t="shared" si="536"/>
        <v>0</v>
      </c>
      <c r="F5550">
        <f t="shared" si="540"/>
        <v>0</v>
      </c>
      <c r="G5550" t="str">
        <f t="shared" si="537"/>
        <v>B</v>
      </c>
    </row>
    <row r="5551" spans="1:7" x14ac:dyDescent="0.3">
      <c r="A5551">
        <v>0.23974263864246054</v>
      </c>
      <c r="B5551">
        <f t="shared" si="541"/>
        <v>10</v>
      </c>
      <c r="C5551">
        <f t="shared" si="538"/>
        <v>5.1554418104005073E-6</v>
      </c>
      <c r="D5551">
        <f t="shared" si="539"/>
        <v>87</v>
      </c>
      <c r="E5551">
        <f t="shared" si="536"/>
        <v>0</v>
      </c>
      <c r="F5551">
        <f t="shared" si="540"/>
        <v>0</v>
      </c>
      <c r="G5551" t="str">
        <f t="shared" si="537"/>
        <v>B</v>
      </c>
    </row>
    <row r="5552" spans="1:7" x14ac:dyDescent="0.3">
      <c r="A5552">
        <v>0.23974263864246054</v>
      </c>
      <c r="B5552">
        <f t="shared" si="541"/>
        <v>10</v>
      </c>
      <c r="C5552">
        <f t="shared" si="538"/>
        <v>0</v>
      </c>
      <c r="D5552">
        <f t="shared" si="539"/>
        <v>88</v>
      </c>
      <c r="E5552">
        <f t="shared" si="536"/>
        <v>0</v>
      </c>
      <c r="F5552">
        <f t="shared" si="540"/>
        <v>0</v>
      </c>
      <c r="G5552" t="str">
        <f t="shared" si="537"/>
        <v>B</v>
      </c>
    </row>
    <row r="5553" spans="1:7" x14ac:dyDescent="0.3">
      <c r="A5553">
        <v>0.24600561701488663</v>
      </c>
      <c r="B5553">
        <f t="shared" si="541"/>
        <v>10</v>
      </c>
      <c r="C5553">
        <f t="shared" si="538"/>
        <v>6.2629783724260923E-3</v>
      </c>
      <c r="D5553">
        <f t="shared" si="539"/>
        <v>89</v>
      </c>
      <c r="E5553">
        <f t="shared" si="536"/>
        <v>0</v>
      </c>
      <c r="F5553">
        <f t="shared" si="540"/>
        <v>0</v>
      </c>
      <c r="G5553" t="str">
        <f t="shared" si="537"/>
        <v>B</v>
      </c>
    </row>
    <row r="5554" spans="1:7" x14ac:dyDescent="0.3">
      <c r="A5554">
        <v>0.24600561701488663</v>
      </c>
      <c r="B5554">
        <f t="shared" si="541"/>
        <v>10</v>
      </c>
      <c r="C5554">
        <f t="shared" si="538"/>
        <v>0</v>
      </c>
      <c r="D5554">
        <f t="shared" si="539"/>
        <v>90</v>
      </c>
      <c r="E5554">
        <f t="shared" si="536"/>
        <v>0</v>
      </c>
      <c r="F5554">
        <f t="shared" si="540"/>
        <v>0</v>
      </c>
      <c r="G5554" t="str">
        <f t="shared" si="537"/>
        <v>B</v>
      </c>
    </row>
    <row r="5555" spans="1:7" x14ac:dyDescent="0.3">
      <c r="A5555">
        <v>0.24601081096370131</v>
      </c>
      <c r="B5555">
        <f t="shared" si="541"/>
        <v>10</v>
      </c>
      <c r="C5555">
        <f t="shared" si="538"/>
        <v>5.1939488146801605E-6</v>
      </c>
      <c r="D5555">
        <f t="shared" si="539"/>
        <v>91</v>
      </c>
      <c r="E5555">
        <f t="shared" si="536"/>
        <v>0</v>
      </c>
      <c r="F5555">
        <f t="shared" si="540"/>
        <v>0</v>
      </c>
      <c r="G5555" t="str">
        <f t="shared" si="537"/>
        <v>B</v>
      </c>
    </row>
    <row r="5556" spans="1:7" x14ac:dyDescent="0.3">
      <c r="A5556">
        <v>0.24601081096370131</v>
      </c>
      <c r="B5556">
        <f t="shared" si="541"/>
        <v>10</v>
      </c>
      <c r="C5556">
        <f t="shared" si="538"/>
        <v>0</v>
      </c>
      <c r="D5556">
        <f t="shared" si="539"/>
        <v>92</v>
      </c>
      <c r="E5556">
        <f t="shared" si="536"/>
        <v>0</v>
      </c>
      <c r="F5556">
        <f t="shared" si="540"/>
        <v>0</v>
      </c>
      <c r="G5556" t="str">
        <f t="shared" si="537"/>
        <v>B</v>
      </c>
    </row>
    <row r="5557" spans="1:7" x14ac:dyDescent="0.3">
      <c r="A5557">
        <v>0.24601081096370131</v>
      </c>
      <c r="B5557">
        <f t="shared" si="541"/>
        <v>10</v>
      </c>
      <c r="C5557">
        <f t="shared" si="538"/>
        <v>0</v>
      </c>
      <c r="D5557">
        <f t="shared" si="539"/>
        <v>93</v>
      </c>
      <c r="E5557">
        <f t="shared" si="536"/>
        <v>0</v>
      </c>
      <c r="F5557">
        <f t="shared" si="540"/>
        <v>0</v>
      </c>
      <c r="G5557" t="str">
        <f t="shared" si="537"/>
        <v>B</v>
      </c>
    </row>
    <row r="5558" spans="1:7" x14ac:dyDescent="0.3">
      <c r="A5558">
        <v>0.24601081096370131</v>
      </c>
      <c r="B5558">
        <f t="shared" si="541"/>
        <v>10</v>
      </c>
      <c r="C5558">
        <f t="shared" si="538"/>
        <v>0</v>
      </c>
      <c r="D5558">
        <f t="shared" si="539"/>
        <v>94</v>
      </c>
      <c r="E5558">
        <f t="shared" si="536"/>
        <v>0</v>
      </c>
      <c r="F5558">
        <f t="shared" si="540"/>
        <v>0</v>
      </c>
      <c r="G5558" t="str">
        <f t="shared" si="537"/>
        <v>B</v>
      </c>
    </row>
    <row r="5559" spans="1:7" x14ac:dyDescent="0.3">
      <c r="A5559">
        <v>0.24601081096370131</v>
      </c>
      <c r="B5559">
        <f t="shared" si="541"/>
        <v>10</v>
      </c>
      <c r="C5559">
        <f t="shared" si="538"/>
        <v>0</v>
      </c>
      <c r="D5559">
        <f t="shared" si="539"/>
        <v>95</v>
      </c>
      <c r="E5559">
        <f t="shared" si="536"/>
        <v>0</v>
      </c>
      <c r="F5559">
        <f t="shared" si="540"/>
        <v>0</v>
      </c>
      <c r="G5559" t="str">
        <f t="shared" si="537"/>
        <v>B</v>
      </c>
    </row>
    <row r="5560" spans="1:7" x14ac:dyDescent="0.3">
      <c r="A5560">
        <v>0.24601081096370131</v>
      </c>
      <c r="B5560">
        <f t="shared" si="541"/>
        <v>10</v>
      </c>
      <c r="C5560">
        <f t="shared" si="538"/>
        <v>0</v>
      </c>
      <c r="D5560">
        <f t="shared" si="539"/>
        <v>96</v>
      </c>
      <c r="E5560">
        <f t="shared" si="536"/>
        <v>0</v>
      </c>
      <c r="F5560">
        <f t="shared" si="540"/>
        <v>0</v>
      </c>
      <c r="G5560" t="str">
        <f t="shared" si="537"/>
        <v>B</v>
      </c>
    </row>
    <row r="5561" spans="1:7" x14ac:dyDescent="0.3">
      <c r="A5561">
        <v>0.24601081096370131</v>
      </c>
      <c r="B5561">
        <f t="shared" si="541"/>
        <v>10</v>
      </c>
      <c r="C5561">
        <f t="shared" si="538"/>
        <v>0</v>
      </c>
      <c r="D5561">
        <f t="shared" si="539"/>
        <v>97</v>
      </c>
      <c r="E5561">
        <f t="shared" si="536"/>
        <v>0</v>
      </c>
      <c r="F5561">
        <f t="shared" si="540"/>
        <v>0</v>
      </c>
      <c r="G5561" t="str">
        <f t="shared" si="537"/>
        <v>B</v>
      </c>
    </row>
    <row r="5562" spans="1:7" x14ac:dyDescent="0.3">
      <c r="A5562">
        <v>0.24601081096370131</v>
      </c>
      <c r="B5562">
        <f t="shared" si="541"/>
        <v>10</v>
      </c>
      <c r="C5562">
        <f t="shared" si="538"/>
        <v>0</v>
      </c>
      <c r="D5562">
        <f t="shared" si="539"/>
        <v>98</v>
      </c>
      <c r="E5562">
        <f t="shared" si="536"/>
        <v>0</v>
      </c>
      <c r="F5562">
        <f t="shared" si="540"/>
        <v>0</v>
      </c>
      <c r="G5562" t="str">
        <f t="shared" si="537"/>
        <v>B</v>
      </c>
    </row>
    <row r="5563" spans="1:7" x14ac:dyDescent="0.3">
      <c r="A5563">
        <v>0.24601081096370131</v>
      </c>
      <c r="B5563">
        <f t="shared" si="541"/>
        <v>10</v>
      </c>
      <c r="C5563">
        <f t="shared" si="538"/>
        <v>0</v>
      </c>
      <c r="D5563">
        <f t="shared" si="539"/>
        <v>99</v>
      </c>
      <c r="E5563">
        <f t="shared" si="536"/>
        <v>0</v>
      </c>
      <c r="F5563">
        <f t="shared" si="540"/>
        <v>0</v>
      </c>
      <c r="G5563" t="str">
        <f t="shared" si="537"/>
        <v>B</v>
      </c>
    </row>
    <row r="5564" spans="1:7" x14ac:dyDescent="0.3">
      <c r="A5564">
        <v>0.24601081096370131</v>
      </c>
      <c r="B5564">
        <f t="shared" si="541"/>
        <v>10</v>
      </c>
      <c r="C5564">
        <f t="shared" si="538"/>
        <v>0</v>
      </c>
      <c r="D5564">
        <f t="shared" si="539"/>
        <v>100</v>
      </c>
      <c r="E5564">
        <f t="shared" si="536"/>
        <v>0</v>
      </c>
      <c r="F5564">
        <f t="shared" si="540"/>
        <v>0</v>
      </c>
      <c r="G5564" t="str">
        <f t="shared" si="537"/>
        <v>C</v>
      </c>
    </row>
    <row r="5565" spans="1:7" x14ac:dyDescent="0.3">
      <c r="A5565">
        <v>0.24601081096370131</v>
      </c>
      <c r="B5565">
        <f t="shared" si="541"/>
        <v>10</v>
      </c>
      <c r="C5565">
        <f t="shared" si="538"/>
        <v>0</v>
      </c>
      <c r="D5565">
        <f t="shared" si="539"/>
        <v>101</v>
      </c>
      <c r="E5565">
        <f t="shared" si="536"/>
        <v>0</v>
      </c>
      <c r="F5565">
        <f t="shared" si="540"/>
        <v>0</v>
      </c>
      <c r="G5565" t="str">
        <f t="shared" si="537"/>
        <v>C</v>
      </c>
    </row>
    <row r="5566" spans="1:7" x14ac:dyDescent="0.3">
      <c r="A5566">
        <v>0.24601081096370131</v>
      </c>
      <c r="B5566">
        <f t="shared" si="541"/>
        <v>10</v>
      </c>
      <c r="C5566">
        <f t="shared" si="538"/>
        <v>0</v>
      </c>
      <c r="D5566">
        <f t="shared" si="539"/>
        <v>102</v>
      </c>
      <c r="E5566">
        <f t="shared" si="536"/>
        <v>0</v>
      </c>
      <c r="F5566">
        <f t="shared" si="540"/>
        <v>0</v>
      </c>
      <c r="G5566" t="str">
        <f t="shared" si="537"/>
        <v>C</v>
      </c>
    </row>
    <row r="5567" spans="1:7" x14ac:dyDescent="0.3">
      <c r="A5567">
        <v>0.24601081096370131</v>
      </c>
      <c r="B5567">
        <f t="shared" si="541"/>
        <v>10</v>
      </c>
      <c r="C5567">
        <f t="shared" si="538"/>
        <v>0</v>
      </c>
      <c r="D5567">
        <f t="shared" si="539"/>
        <v>103</v>
      </c>
      <c r="E5567">
        <f t="shared" si="536"/>
        <v>0</v>
      </c>
      <c r="F5567">
        <f t="shared" si="540"/>
        <v>0</v>
      </c>
      <c r="G5567" t="str">
        <f t="shared" si="537"/>
        <v>C</v>
      </c>
    </row>
    <row r="5568" spans="1:7" x14ac:dyDescent="0.3">
      <c r="A5568">
        <v>0.24601081096370131</v>
      </c>
      <c r="B5568">
        <f t="shared" si="541"/>
        <v>10</v>
      </c>
      <c r="C5568">
        <f t="shared" si="538"/>
        <v>0</v>
      </c>
      <c r="D5568">
        <f t="shared" si="539"/>
        <v>104</v>
      </c>
      <c r="E5568">
        <f t="shared" si="536"/>
        <v>0</v>
      </c>
      <c r="F5568">
        <f t="shared" si="540"/>
        <v>0</v>
      </c>
      <c r="G5568" t="str">
        <f t="shared" si="537"/>
        <v>C</v>
      </c>
    </row>
    <row r="5569" spans="1:7" x14ac:dyDescent="0.3">
      <c r="A5569">
        <v>0.24601081096370589</v>
      </c>
      <c r="B5569">
        <f t="shared" si="541"/>
        <v>10</v>
      </c>
      <c r="C5569">
        <f t="shared" si="538"/>
        <v>4.5796699765787707E-15</v>
      </c>
      <c r="D5569">
        <f t="shared" si="539"/>
        <v>105</v>
      </c>
      <c r="E5569">
        <f t="shared" si="536"/>
        <v>0</v>
      </c>
      <c r="F5569">
        <f t="shared" si="540"/>
        <v>0</v>
      </c>
      <c r="G5569" t="str">
        <f t="shared" si="537"/>
        <v>C</v>
      </c>
    </row>
    <row r="5570" spans="1:7" x14ac:dyDescent="0.3">
      <c r="A5570">
        <v>0.24601081096370589</v>
      </c>
      <c r="B5570">
        <f t="shared" si="541"/>
        <v>10</v>
      </c>
      <c r="C5570">
        <f t="shared" si="538"/>
        <v>0</v>
      </c>
      <c r="D5570">
        <f t="shared" si="539"/>
        <v>106</v>
      </c>
      <c r="E5570">
        <f t="shared" si="536"/>
        <v>0</v>
      </c>
      <c r="F5570">
        <f t="shared" si="540"/>
        <v>0</v>
      </c>
      <c r="G5570" t="str">
        <f t="shared" si="537"/>
        <v>C</v>
      </c>
    </row>
    <row r="5571" spans="1:7" x14ac:dyDescent="0.3">
      <c r="A5571">
        <v>0.24601081096370589</v>
      </c>
      <c r="B5571">
        <f t="shared" si="541"/>
        <v>10</v>
      </c>
      <c r="C5571">
        <f t="shared" si="538"/>
        <v>0</v>
      </c>
      <c r="D5571">
        <f t="shared" si="539"/>
        <v>107</v>
      </c>
      <c r="E5571">
        <f t="shared" ref="E5571:E5634" si="542">IF(A5571&lt;7,0,D5571)</f>
        <v>0</v>
      </c>
      <c r="F5571">
        <f t="shared" si="540"/>
        <v>0</v>
      </c>
      <c r="G5571" t="str">
        <f t="shared" ref="G5571:G5634" si="543">IF(D5571&lt;50,"A",IF(D5571&lt;100,"B",IF(D5571&lt;150,"C",IF(D5571&lt;200,"D",IF(D5571&lt;250,"E",IF(D5571&lt;305,"F","…"))))))</f>
        <v>C</v>
      </c>
    </row>
    <row r="5572" spans="1:7" x14ac:dyDescent="0.3">
      <c r="A5572">
        <v>0.24601081096370589</v>
      </c>
      <c r="B5572">
        <f t="shared" si="541"/>
        <v>10</v>
      </c>
      <c r="C5572">
        <f t="shared" si="538"/>
        <v>0</v>
      </c>
      <c r="D5572">
        <f t="shared" si="539"/>
        <v>108</v>
      </c>
      <c r="E5572">
        <f t="shared" si="542"/>
        <v>0</v>
      </c>
      <c r="F5572">
        <f t="shared" si="540"/>
        <v>0</v>
      </c>
      <c r="G5572" t="str">
        <f t="shared" si="543"/>
        <v>C</v>
      </c>
    </row>
    <row r="5573" spans="1:7" x14ac:dyDescent="0.3">
      <c r="A5573">
        <v>0.24601081096370589</v>
      </c>
      <c r="B5573">
        <f t="shared" si="541"/>
        <v>10</v>
      </c>
      <c r="C5573">
        <f t="shared" si="538"/>
        <v>0</v>
      </c>
      <c r="D5573">
        <f t="shared" si="539"/>
        <v>109</v>
      </c>
      <c r="E5573">
        <f t="shared" si="542"/>
        <v>0</v>
      </c>
      <c r="F5573">
        <f t="shared" si="540"/>
        <v>0</v>
      </c>
      <c r="G5573" t="str">
        <f t="shared" si="543"/>
        <v>C</v>
      </c>
    </row>
    <row r="5574" spans="1:7" x14ac:dyDescent="0.3">
      <c r="A5574">
        <v>0.24601081096370589</v>
      </c>
      <c r="B5574">
        <f t="shared" si="541"/>
        <v>10</v>
      </c>
      <c r="C5574">
        <f t="shared" si="538"/>
        <v>0</v>
      </c>
      <c r="D5574">
        <f t="shared" si="539"/>
        <v>110</v>
      </c>
      <c r="E5574">
        <f t="shared" si="542"/>
        <v>0</v>
      </c>
      <c r="F5574">
        <f t="shared" si="540"/>
        <v>0</v>
      </c>
      <c r="G5574" t="str">
        <f t="shared" si="543"/>
        <v>C</v>
      </c>
    </row>
    <row r="5575" spans="1:7" x14ac:dyDescent="0.3">
      <c r="A5575">
        <v>0.28644202240381123</v>
      </c>
      <c r="B5575">
        <f t="shared" si="541"/>
        <v>10</v>
      </c>
      <c r="C5575">
        <f t="shared" si="538"/>
        <v>4.0431211440105336E-2</v>
      </c>
      <c r="D5575">
        <f t="shared" si="539"/>
        <v>111</v>
      </c>
      <c r="E5575">
        <f t="shared" si="542"/>
        <v>0</v>
      </c>
      <c r="F5575">
        <f t="shared" si="540"/>
        <v>0</v>
      </c>
      <c r="G5575" t="str">
        <f t="shared" si="543"/>
        <v>C</v>
      </c>
    </row>
    <row r="5576" spans="1:7" x14ac:dyDescent="0.3">
      <c r="A5576">
        <v>0.28644202240381123</v>
      </c>
      <c r="B5576">
        <f t="shared" si="541"/>
        <v>10</v>
      </c>
      <c r="C5576">
        <f t="shared" si="538"/>
        <v>0</v>
      </c>
      <c r="D5576">
        <f t="shared" si="539"/>
        <v>112</v>
      </c>
      <c r="E5576">
        <f t="shared" si="542"/>
        <v>0</v>
      </c>
      <c r="F5576">
        <f t="shared" si="540"/>
        <v>0</v>
      </c>
      <c r="G5576" t="str">
        <f t="shared" si="543"/>
        <v>C</v>
      </c>
    </row>
    <row r="5577" spans="1:7" x14ac:dyDescent="0.3">
      <c r="A5577">
        <v>0.28644202240381123</v>
      </c>
      <c r="B5577">
        <f t="shared" si="541"/>
        <v>10</v>
      </c>
      <c r="C5577">
        <f t="shared" si="538"/>
        <v>0</v>
      </c>
      <c r="D5577">
        <f t="shared" si="539"/>
        <v>113</v>
      </c>
      <c r="E5577">
        <f t="shared" si="542"/>
        <v>0</v>
      </c>
      <c r="F5577">
        <f t="shared" si="540"/>
        <v>0</v>
      </c>
      <c r="G5577" t="str">
        <f t="shared" si="543"/>
        <v>C</v>
      </c>
    </row>
    <row r="5578" spans="1:7" x14ac:dyDescent="0.3">
      <c r="A5578">
        <v>0.28644202438145466</v>
      </c>
      <c r="B5578">
        <f t="shared" si="541"/>
        <v>10</v>
      </c>
      <c r="C5578">
        <f t="shared" si="538"/>
        <v>1.9776434379004115E-9</v>
      </c>
      <c r="D5578">
        <f t="shared" si="539"/>
        <v>114</v>
      </c>
      <c r="E5578">
        <f t="shared" si="542"/>
        <v>0</v>
      </c>
      <c r="F5578">
        <f t="shared" si="540"/>
        <v>0</v>
      </c>
      <c r="G5578" t="str">
        <f t="shared" si="543"/>
        <v>C</v>
      </c>
    </row>
    <row r="5579" spans="1:7" x14ac:dyDescent="0.3">
      <c r="A5579">
        <v>0.28644202438145466</v>
      </c>
      <c r="B5579">
        <f t="shared" si="541"/>
        <v>10</v>
      </c>
      <c r="C5579">
        <f t="shared" si="538"/>
        <v>0</v>
      </c>
      <c r="D5579">
        <f t="shared" si="539"/>
        <v>115</v>
      </c>
      <c r="E5579">
        <f t="shared" si="542"/>
        <v>0</v>
      </c>
      <c r="F5579">
        <f t="shared" si="540"/>
        <v>0</v>
      </c>
      <c r="G5579" t="str">
        <f t="shared" si="543"/>
        <v>C</v>
      </c>
    </row>
    <row r="5580" spans="1:7" x14ac:dyDescent="0.3">
      <c r="A5580">
        <v>0.28644202438145466</v>
      </c>
      <c r="B5580">
        <f t="shared" si="541"/>
        <v>10</v>
      </c>
      <c r="C5580">
        <f t="shared" si="538"/>
        <v>0</v>
      </c>
      <c r="D5580">
        <f t="shared" si="539"/>
        <v>116</v>
      </c>
      <c r="E5580">
        <f t="shared" si="542"/>
        <v>0</v>
      </c>
      <c r="F5580">
        <f t="shared" si="540"/>
        <v>0</v>
      </c>
      <c r="G5580" t="str">
        <f t="shared" si="543"/>
        <v>C</v>
      </c>
    </row>
    <row r="5581" spans="1:7" x14ac:dyDescent="0.3">
      <c r="A5581">
        <v>0.28644202438145466</v>
      </c>
      <c r="B5581">
        <f t="shared" si="541"/>
        <v>10</v>
      </c>
      <c r="C5581">
        <f t="shared" si="538"/>
        <v>0</v>
      </c>
      <c r="D5581">
        <f t="shared" si="539"/>
        <v>117</v>
      </c>
      <c r="E5581">
        <f t="shared" si="542"/>
        <v>0</v>
      </c>
      <c r="F5581">
        <f t="shared" si="540"/>
        <v>0</v>
      </c>
      <c r="G5581" t="str">
        <f t="shared" si="543"/>
        <v>C</v>
      </c>
    </row>
    <row r="5582" spans="1:7" x14ac:dyDescent="0.3">
      <c r="A5582">
        <v>0.28644202438145466</v>
      </c>
      <c r="B5582">
        <f t="shared" si="541"/>
        <v>10</v>
      </c>
      <c r="C5582">
        <f t="shared" si="538"/>
        <v>0</v>
      </c>
      <c r="D5582">
        <f t="shared" si="539"/>
        <v>118</v>
      </c>
      <c r="E5582">
        <f t="shared" si="542"/>
        <v>0</v>
      </c>
      <c r="F5582">
        <f t="shared" si="540"/>
        <v>0</v>
      </c>
      <c r="G5582" t="str">
        <f t="shared" si="543"/>
        <v>C</v>
      </c>
    </row>
    <row r="5583" spans="1:7" x14ac:dyDescent="0.3">
      <c r="A5583">
        <v>0.38907458184374788</v>
      </c>
      <c r="B5583">
        <f t="shared" si="541"/>
        <v>10</v>
      </c>
      <c r="C5583">
        <f t="shared" si="538"/>
        <v>0.10263255746229322</v>
      </c>
      <c r="D5583">
        <f t="shared" si="539"/>
        <v>119</v>
      </c>
      <c r="E5583">
        <f t="shared" si="542"/>
        <v>0</v>
      </c>
      <c r="F5583">
        <f t="shared" si="540"/>
        <v>0</v>
      </c>
      <c r="G5583" t="str">
        <f t="shared" si="543"/>
        <v>C</v>
      </c>
    </row>
    <row r="5584" spans="1:7" x14ac:dyDescent="0.3">
      <c r="A5584">
        <v>0.38907458184374788</v>
      </c>
      <c r="B5584">
        <f t="shared" si="541"/>
        <v>10</v>
      </c>
      <c r="C5584">
        <f t="shared" si="538"/>
        <v>0</v>
      </c>
      <c r="D5584">
        <f t="shared" si="539"/>
        <v>120</v>
      </c>
      <c r="E5584">
        <f t="shared" si="542"/>
        <v>0</v>
      </c>
      <c r="F5584">
        <f t="shared" si="540"/>
        <v>0</v>
      </c>
      <c r="G5584" t="str">
        <f t="shared" si="543"/>
        <v>C</v>
      </c>
    </row>
    <row r="5585" spans="1:7" x14ac:dyDescent="0.3">
      <c r="A5585">
        <v>0.38907458184374788</v>
      </c>
      <c r="B5585">
        <f t="shared" si="541"/>
        <v>10</v>
      </c>
      <c r="C5585">
        <f t="shared" si="538"/>
        <v>0</v>
      </c>
      <c r="D5585">
        <f t="shared" si="539"/>
        <v>121</v>
      </c>
      <c r="E5585">
        <f t="shared" si="542"/>
        <v>0</v>
      </c>
      <c r="F5585">
        <f t="shared" si="540"/>
        <v>0</v>
      </c>
      <c r="G5585" t="str">
        <f t="shared" si="543"/>
        <v>C</v>
      </c>
    </row>
    <row r="5586" spans="1:7" x14ac:dyDescent="0.3">
      <c r="A5586">
        <v>0.38907458184374788</v>
      </c>
      <c r="B5586">
        <f t="shared" si="541"/>
        <v>10</v>
      </c>
      <c r="C5586">
        <f t="shared" si="538"/>
        <v>0</v>
      </c>
      <c r="D5586">
        <f t="shared" si="539"/>
        <v>122</v>
      </c>
      <c r="E5586">
        <f t="shared" si="542"/>
        <v>0</v>
      </c>
      <c r="F5586">
        <f t="shared" si="540"/>
        <v>0</v>
      </c>
      <c r="G5586" t="str">
        <f t="shared" si="543"/>
        <v>C</v>
      </c>
    </row>
    <row r="5587" spans="1:7" x14ac:dyDescent="0.3">
      <c r="A5587">
        <v>0.38907458184374788</v>
      </c>
      <c r="B5587">
        <f t="shared" si="541"/>
        <v>10</v>
      </c>
      <c r="C5587">
        <f t="shared" si="538"/>
        <v>0</v>
      </c>
      <c r="D5587">
        <f t="shared" si="539"/>
        <v>123</v>
      </c>
      <c r="E5587">
        <f t="shared" si="542"/>
        <v>0</v>
      </c>
      <c r="F5587">
        <f t="shared" si="540"/>
        <v>0</v>
      </c>
      <c r="G5587" t="str">
        <f t="shared" si="543"/>
        <v>C</v>
      </c>
    </row>
    <row r="5588" spans="1:7" x14ac:dyDescent="0.3">
      <c r="A5588">
        <v>0.38909360866051818</v>
      </c>
      <c r="B5588">
        <f t="shared" si="541"/>
        <v>10</v>
      </c>
      <c r="C5588">
        <f t="shared" si="538"/>
        <v>1.9026816770295607E-5</v>
      </c>
      <c r="D5588">
        <f t="shared" si="539"/>
        <v>124</v>
      </c>
      <c r="E5588">
        <f t="shared" si="542"/>
        <v>0</v>
      </c>
      <c r="F5588">
        <f t="shared" si="540"/>
        <v>0</v>
      </c>
      <c r="G5588" t="str">
        <f t="shared" si="543"/>
        <v>C</v>
      </c>
    </row>
    <row r="5589" spans="1:7" x14ac:dyDescent="0.3">
      <c r="A5589">
        <v>0.38909360866051818</v>
      </c>
      <c r="B5589">
        <f t="shared" si="541"/>
        <v>10</v>
      </c>
      <c r="C5589">
        <f t="shared" si="538"/>
        <v>0</v>
      </c>
      <c r="D5589">
        <f t="shared" si="539"/>
        <v>125</v>
      </c>
      <c r="E5589">
        <f t="shared" si="542"/>
        <v>0</v>
      </c>
      <c r="F5589">
        <f t="shared" si="540"/>
        <v>0</v>
      </c>
      <c r="G5589" t="str">
        <f t="shared" si="543"/>
        <v>C</v>
      </c>
    </row>
    <row r="5590" spans="1:7" x14ac:dyDescent="0.3">
      <c r="A5590">
        <v>0.38909360866051818</v>
      </c>
      <c r="B5590">
        <f t="shared" si="541"/>
        <v>10</v>
      </c>
      <c r="C5590">
        <f t="shared" si="538"/>
        <v>0</v>
      </c>
      <c r="D5590">
        <f t="shared" si="539"/>
        <v>126</v>
      </c>
      <c r="E5590">
        <f t="shared" si="542"/>
        <v>0</v>
      </c>
      <c r="F5590">
        <f t="shared" si="540"/>
        <v>0</v>
      </c>
      <c r="G5590" t="str">
        <f t="shared" si="543"/>
        <v>C</v>
      </c>
    </row>
    <row r="5591" spans="1:7" x14ac:dyDescent="0.3">
      <c r="A5591">
        <v>0.38909360866051818</v>
      </c>
      <c r="B5591">
        <f t="shared" si="541"/>
        <v>10</v>
      </c>
      <c r="C5591">
        <f t="shared" si="538"/>
        <v>0</v>
      </c>
      <c r="D5591">
        <f t="shared" si="539"/>
        <v>127</v>
      </c>
      <c r="E5591">
        <f t="shared" si="542"/>
        <v>0</v>
      </c>
      <c r="F5591">
        <f t="shared" si="540"/>
        <v>0</v>
      </c>
      <c r="G5591" t="str">
        <f t="shared" si="543"/>
        <v>C</v>
      </c>
    </row>
    <row r="5592" spans="1:7" x14ac:dyDescent="0.3">
      <c r="A5592">
        <v>0.38909360866051818</v>
      </c>
      <c r="B5592">
        <f t="shared" si="541"/>
        <v>10</v>
      </c>
      <c r="C5592">
        <f t="shared" si="538"/>
        <v>0</v>
      </c>
      <c r="D5592">
        <f t="shared" si="539"/>
        <v>128</v>
      </c>
      <c r="E5592">
        <f t="shared" si="542"/>
        <v>0</v>
      </c>
      <c r="F5592">
        <f t="shared" si="540"/>
        <v>0</v>
      </c>
      <c r="G5592" t="str">
        <f t="shared" si="543"/>
        <v>C</v>
      </c>
    </row>
    <row r="5593" spans="1:7" x14ac:dyDescent="0.3">
      <c r="A5593">
        <v>0.3890936086605184</v>
      </c>
      <c r="B5593">
        <f t="shared" si="541"/>
        <v>10</v>
      </c>
      <c r="C5593">
        <f t="shared" ref="C5593:C5656" si="544">A5593-A5592</f>
        <v>0</v>
      </c>
      <c r="D5593">
        <f t="shared" ref="D5593:D5656" si="545">D5592+1</f>
        <v>129</v>
      </c>
      <c r="E5593">
        <f t="shared" si="542"/>
        <v>0</v>
      </c>
      <c r="F5593">
        <f t="shared" ref="F5593:F5656" si="546">E5593-E5592</f>
        <v>0</v>
      </c>
      <c r="G5593" t="str">
        <f t="shared" si="543"/>
        <v>C</v>
      </c>
    </row>
    <row r="5594" spans="1:7" x14ac:dyDescent="0.3">
      <c r="A5594">
        <v>0.3890936086605184</v>
      </c>
      <c r="B5594">
        <f t="shared" ref="B5594:B5657" si="547">B5593</f>
        <v>10</v>
      </c>
      <c r="C5594">
        <f t="shared" si="544"/>
        <v>0</v>
      </c>
      <c r="D5594">
        <f t="shared" si="545"/>
        <v>130</v>
      </c>
      <c r="E5594">
        <f t="shared" si="542"/>
        <v>0</v>
      </c>
      <c r="F5594">
        <f t="shared" si="546"/>
        <v>0</v>
      </c>
      <c r="G5594" t="str">
        <f t="shared" si="543"/>
        <v>C</v>
      </c>
    </row>
    <row r="5595" spans="1:7" x14ac:dyDescent="0.3">
      <c r="A5595">
        <v>0.3890936086605184</v>
      </c>
      <c r="B5595">
        <f t="shared" si="547"/>
        <v>10</v>
      </c>
      <c r="C5595">
        <f t="shared" si="544"/>
        <v>0</v>
      </c>
      <c r="D5595">
        <f t="shared" si="545"/>
        <v>131</v>
      </c>
      <c r="E5595">
        <f t="shared" si="542"/>
        <v>0</v>
      </c>
      <c r="F5595">
        <f t="shared" si="546"/>
        <v>0</v>
      </c>
      <c r="G5595" t="str">
        <f t="shared" si="543"/>
        <v>C</v>
      </c>
    </row>
    <row r="5596" spans="1:7" x14ac:dyDescent="0.3">
      <c r="A5596">
        <v>0.3890936086605184</v>
      </c>
      <c r="B5596">
        <f t="shared" si="547"/>
        <v>10</v>
      </c>
      <c r="C5596">
        <f t="shared" si="544"/>
        <v>0</v>
      </c>
      <c r="D5596">
        <f t="shared" si="545"/>
        <v>132</v>
      </c>
      <c r="E5596">
        <f t="shared" si="542"/>
        <v>0</v>
      </c>
      <c r="F5596">
        <f t="shared" si="546"/>
        <v>0</v>
      </c>
      <c r="G5596" t="str">
        <f t="shared" si="543"/>
        <v>C</v>
      </c>
    </row>
    <row r="5597" spans="1:7" x14ac:dyDescent="0.3">
      <c r="A5597">
        <v>0.3890936086605184</v>
      </c>
      <c r="B5597">
        <f t="shared" si="547"/>
        <v>10</v>
      </c>
      <c r="C5597">
        <f t="shared" si="544"/>
        <v>0</v>
      </c>
      <c r="D5597">
        <f t="shared" si="545"/>
        <v>133</v>
      </c>
      <c r="E5597">
        <f t="shared" si="542"/>
        <v>0</v>
      </c>
      <c r="F5597">
        <f t="shared" si="546"/>
        <v>0</v>
      </c>
      <c r="G5597" t="str">
        <f t="shared" si="543"/>
        <v>C</v>
      </c>
    </row>
    <row r="5598" spans="1:7" x14ac:dyDescent="0.3">
      <c r="A5598">
        <v>0.3890936086605184</v>
      </c>
      <c r="B5598">
        <f t="shared" si="547"/>
        <v>10</v>
      </c>
      <c r="C5598">
        <f t="shared" si="544"/>
        <v>0</v>
      </c>
      <c r="D5598">
        <f t="shared" si="545"/>
        <v>134</v>
      </c>
      <c r="E5598">
        <f t="shared" si="542"/>
        <v>0</v>
      </c>
      <c r="F5598">
        <f t="shared" si="546"/>
        <v>0</v>
      </c>
      <c r="G5598" t="str">
        <f t="shared" si="543"/>
        <v>C</v>
      </c>
    </row>
    <row r="5599" spans="1:7" x14ac:dyDescent="0.3">
      <c r="A5599">
        <v>0.3890936086605184</v>
      </c>
      <c r="B5599">
        <f t="shared" si="547"/>
        <v>10</v>
      </c>
      <c r="C5599">
        <f t="shared" si="544"/>
        <v>0</v>
      </c>
      <c r="D5599">
        <f t="shared" si="545"/>
        <v>135</v>
      </c>
      <c r="E5599">
        <f t="shared" si="542"/>
        <v>0</v>
      </c>
      <c r="F5599">
        <f t="shared" si="546"/>
        <v>0</v>
      </c>
      <c r="G5599" t="str">
        <f t="shared" si="543"/>
        <v>C</v>
      </c>
    </row>
    <row r="5600" spans="1:7" x14ac:dyDescent="0.3">
      <c r="A5600">
        <v>0.3890936086605184</v>
      </c>
      <c r="B5600">
        <f t="shared" si="547"/>
        <v>10</v>
      </c>
      <c r="C5600">
        <f t="shared" si="544"/>
        <v>0</v>
      </c>
      <c r="D5600">
        <f t="shared" si="545"/>
        <v>136</v>
      </c>
      <c r="E5600">
        <f t="shared" si="542"/>
        <v>0</v>
      </c>
      <c r="F5600">
        <f t="shared" si="546"/>
        <v>0</v>
      </c>
      <c r="G5600" t="str">
        <f t="shared" si="543"/>
        <v>C</v>
      </c>
    </row>
    <row r="5601" spans="1:7" x14ac:dyDescent="0.3">
      <c r="A5601">
        <v>0.3890936086605184</v>
      </c>
      <c r="B5601">
        <f t="shared" si="547"/>
        <v>10</v>
      </c>
      <c r="C5601">
        <f t="shared" si="544"/>
        <v>0</v>
      </c>
      <c r="D5601">
        <f t="shared" si="545"/>
        <v>137</v>
      </c>
      <c r="E5601">
        <f t="shared" si="542"/>
        <v>0</v>
      </c>
      <c r="F5601">
        <f t="shared" si="546"/>
        <v>0</v>
      </c>
      <c r="G5601" t="str">
        <f t="shared" si="543"/>
        <v>C</v>
      </c>
    </row>
    <row r="5602" spans="1:7" x14ac:dyDescent="0.3">
      <c r="A5602">
        <v>0.3890936086605184</v>
      </c>
      <c r="B5602">
        <f t="shared" si="547"/>
        <v>10</v>
      </c>
      <c r="C5602">
        <f t="shared" si="544"/>
        <v>0</v>
      </c>
      <c r="D5602">
        <f t="shared" si="545"/>
        <v>138</v>
      </c>
      <c r="E5602">
        <f t="shared" si="542"/>
        <v>0</v>
      </c>
      <c r="F5602">
        <f t="shared" si="546"/>
        <v>0</v>
      </c>
      <c r="G5602" t="str">
        <f t="shared" si="543"/>
        <v>C</v>
      </c>
    </row>
    <row r="5603" spans="1:7" x14ac:dyDescent="0.3">
      <c r="A5603">
        <v>0.3890936086605184</v>
      </c>
      <c r="B5603">
        <f t="shared" si="547"/>
        <v>10</v>
      </c>
      <c r="C5603">
        <f t="shared" si="544"/>
        <v>0</v>
      </c>
      <c r="D5603">
        <f t="shared" si="545"/>
        <v>139</v>
      </c>
      <c r="E5603">
        <f t="shared" si="542"/>
        <v>0</v>
      </c>
      <c r="F5603">
        <f t="shared" si="546"/>
        <v>0</v>
      </c>
      <c r="G5603" t="str">
        <f t="shared" si="543"/>
        <v>C</v>
      </c>
    </row>
    <row r="5604" spans="1:7" x14ac:dyDescent="0.3">
      <c r="A5604">
        <v>0.3890936086605184</v>
      </c>
      <c r="B5604">
        <f t="shared" si="547"/>
        <v>10</v>
      </c>
      <c r="C5604">
        <f t="shared" si="544"/>
        <v>0</v>
      </c>
      <c r="D5604">
        <f t="shared" si="545"/>
        <v>140</v>
      </c>
      <c r="E5604">
        <f t="shared" si="542"/>
        <v>0</v>
      </c>
      <c r="F5604">
        <f t="shared" si="546"/>
        <v>0</v>
      </c>
      <c r="G5604" t="str">
        <f t="shared" si="543"/>
        <v>C</v>
      </c>
    </row>
    <row r="5605" spans="1:7" x14ac:dyDescent="0.3">
      <c r="A5605">
        <v>0.3890936086605184</v>
      </c>
      <c r="B5605">
        <f t="shared" si="547"/>
        <v>10</v>
      </c>
      <c r="C5605">
        <f t="shared" si="544"/>
        <v>0</v>
      </c>
      <c r="D5605">
        <f t="shared" si="545"/>
        <v>141</v>
      </c>
      <c r="E5605">
        <f t="shared" si="542"/>
        <v>0</v>
      </c>
      <c r="F5605">
        <f t="shared" si="546"/>
        <v>0</v>
      </c>
      <c r="G5605" t="str">
        <f t="shared" si="543"/>
        <v>C</v>
      </c>
    </row>
    <row r="5606" spans="1:7" x14ac:dyDescent="0.3">
      <c r="A5606">
        <v>0.38909361099793333</v>
      </c>
      <c r="B5606">
        <f t="shared" si="547"/>
        <v>10</v>
      </c>
      <c r="C5606">
        <f t="shared" si="544"/>
        <v>2.337414928277326E-9</v>
      </c>
      <c r="D5606">
        <f t="shared" si="545"/>
        <v>142</v>
      </c>
      <c r="E5606">
        <f t="shared" si="542"/>
        <v>0</v>
      </c>
      <c r="F5606">
        <f t="shared" si="546"/>
        <v>0</v>
      </c>
      <c r="G5606" t="str">
        <f t="shared" si="543"/>
        <v>C</v>
      </c>
    </row>
    <row r="5607" spans="1:7" x14ac:dyDescent="0.3">
      <c r="A5607">
        <v>0.38909361099803103</v>
      </c>
      <c r="B5607">
        <f t="shared" si="547"/>
        <v>10</v>
      </c>
      <c r="C5607">
        <f t="shared" si="544"/>
        <v>9.7699626167013776E-14</v>
      </c>
      <c r="D5607">
        <f t="shared" si="545"/>
        <v>143</v>
      </c>
      <c r="E5607">
        <f t="shared" si="542"/>
        <v>0</v>
      </c>
      <c r="F5607">
        <f t="shared" si="546"/>
        <v>0</v>
      </c>
      <c r="G5607" t="str">
        <f t="shared" si="543"/>
        <v>C</v>
      </c>
    </row>
    <row r="5608" spans="1:7" x14ac:dyDescent="0.3">
      <c r="A5608">
        <v>0.38909361099803103</v>
      </c>
      <c r="B5608">
        <f t="shared" si="547"/>
        <v>10</v>
      </c>
      <c r="C5608">
        <f t="shared" si="544"/>
        <v>0</v>
      </c>
      <c r="D5608">
        <f t="shared" si="545"/>
        <v>144</v>
      </c>
      <c r="E5608">
        <f t="shared" si="542"/>
        <v>0</v>
      </c>
      <c r="F5608">
        <f t="shared" si="546"/>
        <v>0</v>
      </c>
      <c r="G5608" t="str">
        <f t="shared" si="543"/>
        <v>C</v>
      </c>
    </row>
    <row r="5609" spans="1:7" x14ac:dyDescent="0.3">
      <c r="A5609">
        <v>0.38909361099803103</v>
      </c>
      <c r="B5609">
        <f t="shared" si="547"/>
        <v>10</v>
      </c>
      <c r="C5609">
        <f t="shared" si="544"/>
        <v>0</v>
      </c>
      <c r="D5609">
        <f t="shared" si="545"/>
        <v>145</v>
      </c>
      <c r="E5609">
        <f t="shared" si="542"/>
        <v>0</v>
      </c>
      <c r="F5609">
        <f t="shared" si="546"/>
        <v>0</v>
      </c>
      <c r="G5609" t="str">
        <f t="shared" si="543"/>
        <v>C</v>
      </c>
    </row>
    <row r="5610" spans="1:7" x14ac:dyDescent="0.3">
      <c r="A5610">
        <v>0.38909361099803103</v>
      </c>
      <c r="B5610">
        <f t="shared" si="547"/>
        <v>10</v>
      </c>
      <c r="C5610">
        <f t="shared" si="544"/>
        <v>0</v>
      </c>
      <c r="D5610">
        <f t="shared" si="545"/>
        <v>146</v>
      </c>
      <c r="E5610">
        <f t="shared" si="542"/>
        <v>0</v>
      </c>
      <c r="F5610">
        <f t="shared" si="546"/>
        <v>0</v>
      </c>
      <c r="G5610" t="str">
        <f t="shared" si="543"/>
        <v>C</v>
      </c>
    </row>
    <row r="5611" spans="1:7" x14ac:dyDescent="0.3">
      <c r="A5611">
        <v>0.38909361099803103</v>
      </c>
      <c r="B5611">
        <f t="shared" si="547"/>
        <v>10</v>
      </c>
      <c r="C5611">
        <f t="shared" si="544"/>
        <v>0</v>
      </c>
      <c r="D5611">
        <f t="shared" si="545"/>
        <v>147</v>
      </c>
      <c r="E5611">
        <f t="shared" si="542"/>
        <v>0</v>
      </c>
      <c r="F5611">
        <f t="shared" si="546"/>
        <v>0</v>
      </c>
      <c r="G5611" t="str">
        <f t="shared" si="543"/>
        <v>C</v>
      </c>
    </row>
    <row r="5612" spans="1:7" x14ac:dyDescent="0.3">
      <c r="A5612">
        <v>0.38909361099803103</v>
      </c>
      <c r="B5612">
        <f t="shared" si="547"/>
        <v>10</v>
      </c>
      <c r="C5612">
        <f t="shared" si="544"/>
        <v>0</v>
      </c>
      <c r="D5612">
        <f t="shared" si="545"/>
        <v>148</v>
      </c>
      <c r="E5612">
        <f t="shared" si="542"/>
        <v>0</v>
      </c>
      <c r="F5612">
        <f t="shared" si="546"/>
        <v>0</v>
      </c>
      <c r="G5612" t="str">
        <f t="shared" si="543"/>
        <v>C</v>
      </c>
    </row>
    <row r="5613" spans="1:7" x14ac:dyDescent="0.3">
      <c r="A5613">
        <v>0.38909361099803103</v>
      </c>
      <c r="B5613">
        <f t="shared" si="547"/>
        <v>10</v>
      </c>
      <c r="C5613">
        <f t="shared" si="544"/>
        <v>0</v>
      </c>
      <c r="D5613">
        <f t="shared" si="545"/>
        <v>149</v>
      </c>
      <c r="E5613">
        <f t="shared" si="542"/>
        <v>0</v>
      </c>
      <c r="F5613">
        <f t="shared" si="546"/>
        <v>0</v>
      </c>
      <c r="G5613" t="str">
        <f t="shared" si="543"/>
        <v>C</v>
      </c>
    </row>
    <row r="5614" spans="1:7" x14ac:dyDescent="0.3">
      <c r="A5614">
        <v>0.38909361099803103</v>
      </c>
      <c r="B5614">
        <f t="shared" si="547"/>
        <v>10</v>
      </c>
      <c r="C5614">
        <f t="shared" si="544"/>
        <v>0</v>
      </c>
      <c r="D5614">
        <f t="shared" si="545"/>
        <v>150</v>
      </c>
      <c r="E5614">
        <f t="shared" si="542"/>
        <v>0</v>
      </c>
      <c r="F5614">
        <f t="shared" si="546"/>
        <v>0</v>
      </c>
      <c r="G5614" t="str">
        <f t="shared" si="543"/>
        <v>D</v>
      </c>
    </row>
    <row r="5615" spans="1:7" x14ac:dyDescent="0.3">
      <c r="A5615">
        <v>0.38909361099803103</v>
      </c>
      <c r="B5615">
        <f t="shared" si="547"/>
        <v>10</v>
      </c>
      <c r="C5615">
        <f t="shared" si="544"/>
        <v>0</v>
      </c>
      <c r="D5615">
        <f t="shared" si="545"/>
        <v>151</v>
      </c>
      <c r="E5615">
        <f t="shared" si="542"/>
        <v>0</v>
      </c>
      <c r="F5615">
        <f t="shared" si="546"/>
        <v>0</v>
      </c>
      <c r="G5615" t="str">
        <f t="shared" si="543"/>
        <v>D</v>
      </c>
    </row>
    <row r="5616" spans="1:7" x14ac:dyDescent="0.3">
      <c r="A5616">
        <v>0.39029323003066618</v>
      </c>
      <c r="B5616">
        <f t="shared" si="547"/>
        <v>10</v>
      </c>
      <c r="C5616">
        <f t="shared" si="544"/>
        <v>1.1996190326351575E-3</v>
      </c>
      <c r="D5616">
        <f t="shared" si="545"/>
        <v>152</v>
      </c>
      <c r="E5616">
        <f t="shared" si="542"/>
        <v>0</v>
      </c>
      <c r="F5616">
        <f t="shared" si="546"/>
        <v>0</v>
      </c>
      <c r="G5616" t="str">
        <f t="shared" si="543"/>
        <v>D</v>
      </c>
    </row>
    <row r="5617" spans="1:7" x14ac:dyDescent="0.3">
      <c r="A5617">
        <v>0.39029323003066618</v>
      </c>
      <c r="B5617">
        <f t="shared" si="547"/>
        <v>10</v>
      </c>
      <c r="C5617">
        <f t="shared" si="544"/>
        <v>0</v>
      </c>
      <c r="D5617">
        <f t="shared" si="545"/>
        <v>153</v>
      </c>
      <c r="E5617">
        <f t="shared" si="542"/>
        <v>0</v>
      </c>
      <c r="F5617">
        <f t="shared" si="546"/>
        <v>0</v>
      </c>
      <c r="G5617" t="str">
        <f t="shared" si="543"/>
        <v>D</v>
      </c>
    </row>
    <row r="5618" spans="1:7" x14ac:dyDescent="0.3">
      <c r="A5618">
        <v>0.39029323003066618</v>
      </c>
      <c r="B5618">
        <f t="shared" si="547"/>
        <v>10</v>
      </c>
      <c r="C5618">
        <f t="shared" si="544"/>
        <v>0</v>
      </c>
      <c r="D5618">
        <f t="shared" si="545"/>
        <v>154</v>
      </c>
      <c r="E5618">
        <f t="shared" si="542"/>
        <v>0</v>
      </c>
      <c r="F5618">
        <f t="shared" si="546"/>
        <v>0</v>
      </c>
      <c r="G5618" t="str">
        <f t="shared" si="543"/>
        <v>D</v>
      </c>
    </row>
    <row r="5619" spans="1:7" x14ac:dyDescent="0.3">
      <c r="A5619">
        <v>0.42141374033176826</v>
      </c>
      <c r="B5619">
        <f t="shared" si="547"/>
        <v>10</v>
      </c>
      <c r="C5619">
        <f t="shared" si="544"/>
        <v>3.1120510301102078E-2</v>
      </c>
      <c r="D5619">
        <f t="shared" si="545"/>
        <v>155</v>
      </c>
      <c r="E5619">
        <f t="shared" si="542"/>
        <v>0</v>
      </c>
      <c r="F5619">
        <f t="shared" si="546"/>
        <v>0</v>
      </c>
      <c r="G5619" t="str">
        <f t="shared" si="543"/>
        <v>D</v>
      </c>
    </row>
    <row r="5620" spans="1:7" x14ac:dyDescent="0.3">
      <c r="A5620">
        <v>0.42141374033176826</v>
      </c>
      <c r="B5620">
        <f t="shared" si="547"/>
        <v>10</v>
      </c>
      <c r="C5620">
        <f t="shared" si="544"/>
        <v>0</v>
      </c>
      <c r="D5620">
        <f t="shared" si="545"/>
        <v>156</v>
      </c>
      <c r="E5620">
        <f t="shared" si="542"/>
        <v>0</v>
      </c>
      <c r="F5620">
        <f t="shared" si="546"/>
        <v>0</v>
      </c>
      <c r="G5620" t="str">
        <f t="shared" si="543"/>
        <v>D</v>
      </c>
    </row>
    <row r="5621" spans="1:7" x14ac:dyDescent="0.3">
      <c r="A5621">
        <v>0.42141374033176826</v>
      </c>
      <c r="B5621">
        <f t="shared" si="547"/>
        <v>10</v>
      </c>
      <c r="C5621">
        <f t="shared" si="544"/>
        <v>0</v>
      </c>
      <c r="D5621">
        <f t="shared" si="545"/>
        <v>157</v>
      </c>
      <c r="E5621">
        <f t="shared" si="542"/>
        <v>0</v>
      </c>
      <c r="F5621">
        <f t="shared" si="546"/>
        <v>0</v>
      </c>
      <c r="G5621" t="str">
        <f t="shared" si="543"/>
        <v>D</v>
      </c>
    </row>
    <row r="5622" spans="1:7" x14ac:dyDescent="0.3">
      <c r="A5622">
        <v>0.42141374033176826</v>
      </c>
      <c r="B5622">
        <f t="shared" si="547"/>
        <v>10</v>
      </c>
      <c r="C5622">
        <f t="shared" si="544"/>
        <v>0</v>
      </c>
      <c r="D5622">
        <f t="shared" si="545"/>
        <v>158</v>
      </c>
      <c r="E5622">
        <f t="shared" si="542"/>
        <v>0</v>
      </c>
      <c r="F5622">
        <f t="shared" si="546"/>
        <v>0</v>
      </c>
      <c r="G5622" t="str">
        <f t="shared" si="543"/>
        <v>D</v>
      </c>
    </row>
    <row r="5623" spans="1:7" x14ac:dyDescent="0.3">
      <c r="A5623">
        <v>0.42141374033241008</v>
      </c>
      <c r="B5623">
        <f t="shared" si="547"/>
        <v>10</v>
      </c>
      <c r="C5623">
        <f t="shared" si="544"/>
        <v>6.41819930535803E-13</v>
      </c>
      <c r="D5623">
        <f t="shared" si="545"/>
        <v>159</v>
      </c>
      <c r="E5623">
        <f t="shared" si="542"/>
        <v>0</v>
      </c>
      <c r="F5623">
        <f t="shared" si="546"/>
        <v>0</v>
      </c>
      <c r="G5623" t="str">
        <f t="shared" si="543"/>
        <v>D</v>
      </c>
    </row>
    <row r="5624" spans="1:7" x14ac:dyDescent="0.3">
      <c r="A5624">
        <v>0.42141374033252743</v>
      </c>
      <c r="B5624">
        <f t="shared" si="547"/>
        <v>10</v>
      </c>
      <c r="C5624">
        <f t="shared" si="544"/>
        <v>1.1735057370287905E-13</v>
      </c>
      <c r="D5624">
        <f t="shared" si="545"/>
        <v>160</v>
      </c>
      <c r="E5624">
        <f t="shared" si="542"/>
        <v>0</v>
      </c>
      <c r="F5624">
        <f t="shared" si="546"/>
        <v>0</v>
      </c>
      <c r="G5624" t="str">
        <f t="shared" si="543"/>
        <v>D</v>
      </c>
    </row>
    <row r="5625" spans="1:7" x14ac:dyDescent="0.3">
      <c r="A5625">
        <v>0.42141374033252743</v>
      </c>
      <c r="B5625">
        <f t="shared" si="547"/>
        <v>10</v>
      </c>
      <c r="C5625">
        <f t="shared" si="544"/>
        <v>0</v>
      </c>
      <c r="D5625">
        <f t="shared" si="545"/>
        <v>161</v>
      </c>
      <c r="E5625">
        <f t="shared" si="542"/>
        <v>0</v>
      </c>
      <c r="F5625">
        <f t="shared" si="546"/>
        <v>0</v>
      </c>
      <c r="G5625" t="str">
        <f t="shared" si="543"/>
        <v>D</v>
      </c>
    </row>
    <row r="5626" spans="1:7" x14ac:dyDescent="0.3">
      <c r="A5626">
        <v>0.42141374033252743</v>
      </c>
      <c r="B5626">
        <f t="shared" si="547"/>
        <v>10</v>
      </c>
      <c r="C5626">
        <f t="shared" si="544"/>
        <v>0</v>
      </c>
      <c r="D5626">
        <f t="shared" si="545"/>
        <v>162</v>
      </c>
      <c r="E5626">
        <f t="shared" si="542"/>
        <v>0</v>
      </c>
      <c r="F5626">
        <f t="shared" si="546"/>
        <v>0</v>
      </c>
      <c r="G5626" t="str">
        <f t="shared" si="543"/>
        <v>D</v>
      </c>
    </row>
    <row r="5627" spans="1:7" x14ac:dyDescent="0.3">
      <c r="A5627">
        <v>0.42142081909636547</v>
      </c>
      <c r="B5627">
        <f t="shared" si="547"/>
        <v>10</v>
      </c>
      <c r="C5627">
        <f t="shared" si="544"/>
        <v>7.0787638380420681E-6</v>
      </c>
      <c r="D5627">
        <f t="shared" si="545"/>
        <v>163</v>
      </c>
      <c r="E5627">
        <f t="shared" si="542"/>
        <v>0</v>
      </c>
      <c r="F5627">
        <f t="shared" si="546"/>
        <v>0</v>
      </c>
      <c r="G5627" t="str">
        <f t="shared" si="543"/>
        <v>D</v>
      </c>
    </row>
    <row r="5628" spans="1:7" x14ac:dyDescent="0.3">
      <c r="A5628">
        <v>0.45196175064565336</v>
      </c>
      <c r="B5628">
        <f t="shared" si="547"/>
        <v>10</v>
      </c>
      <c r="C5628">
        <f t="shared" si="544"/>
        <v>3.0540931549287886E-2</v>
      </c>
      <c r="D5628">
        <f t="shared" si="545"/>
        <v>164</v>
      </c>
      <c r="E5628">
        <f t="shared" si="542"/>
        <v>0</v>
      </c>
      <c r="F5628">
        <f t="shared" si="546"/>
        <v>0</v>
      </c>
      <c r="G5628" t="str">
        <f t="shared" si="543"/>
        <v>D</v>
      </c>
    </row>
    <row r="5629" spans="1:7" x14ac:dyDescent="0.3">
      <c r="A5629">
        <v>0.45196175064565336</v>
      </c>
      <c r="B5629">
        <f t="shared" si="547"/>
        <v>10</v>
      </c>
      <c r="C5629">
        <f t="shared" si="544"/>
        <v>0</v>
      </c>
      <c r="D5629">
        <f t="shared" si="545"/>
        <v>165</v>
      </c>
      <c r="E5629">
        <f t="shared" si="542"/>
        <v>0</v>
      </c>
      <c r="F5629">
        <f t="shared" si="546"/>
        <v>0</v>
      </c>
      <c r="G5629" t="str">
        <f t="shared" si="543"/>
        <v>D</v>
      </c>
    </row>
    <row r="5630" spans="1:7" x14ac:dyDescent="0.3">
      <c r="A5630">
        <v>0.45196175064565336</v>
      </c>
      <c r="B5630">
        <f t="shared" si="547"/>
        <v>10</v>
      </c>
      <c r="C5630">
        <f t="shared" si="544"/>
        <v>0</v>
      </c>
      <c r="D5630">
        <f t="shared" si="545"/>
        <v>166</v>
      </c>
      <c r="E5630">
        <f t="shared" si="542"/>
        <v>0</v>
      </c>
      <c r="F5630">
        <f t="shared" si="546"/>
        <v>0</v>
      </c>
      <c r="G5630" t="str">
        <f t="shared" si="543"/>
        <v>D</v>
      </c>
    </row>
    <row r="5631" spans="1:7" x14ac:dyDescent="0.3">
      <c r="A5631">
        <v>0.45196175064565336</v>
      </c>
      <c r="B5631">
        <f t="shared" si="547"/>
        <v>10</v>
      </c>
      <c r="C5631">
        <f t="shared" si="544"/>
        <v>0</v>
      </c>
      <c r="D5631">
        <f t="shared" si="545"/>
        <v>167</v>
      </c>
      <c r="E5631">
        <f t="shared" si="542"/>
        <v>0</v>
      </c>
      <c r="F5631">
        <f t="shared" si="546"/>
        <v>0</v>
      </c>
      <c r="G5631" t="str">
        <f t="shared" si="543"/>
        <v>D</v>
      </c>
    </row>
    <row r="5632" spans="1:7" x14ac:dyDescent="0.3">
      <c r="A5632">
        <v>0.45196175064565336</v>
      </c>
      <c r="B5632">
        <f t="shared" si="547"/>
        <v>10</v>
      </c>
      <c r="C5632">
        <f t="shared" si="544"/>
        <v>0</v>
      </c>
      <c r="D5632">
        <f t="shared" si="545"/>
        <v>168</v>
      </c>
      <c r="E5632">
        <f t="shared" si="542"/>
        <v>0</v>
      </c>
      <c r="F5632">
        <f t="shared" si="546"/>
        <v>0</v>
      </c>
      <c r="G5632" t="str">
        <f t="shared" si="543"/>
        <v>D</v>
      </c>
    </row>
    <row r="5633" spans="1:7" x14ac:dyDescent="0.3">
      <c r="A5633">
        <v>0.45196175064565336</v>
      </c>
      <c r="B5633">
        <f t="shared" si="547"/>
        <v>10</v>
      </c>
      <c r="C5633">
        <f t="shared" si="544"/>
        <v>0</v>
      </c>
      <c r="D5633">
        <f t="shared" si="545"/>
        <v>169</v>
      </c>
      <c r="E5633">
        <f t="shared" si="542"/>
        <v>0</v>
      </c>
      <c r="F5633">
        <f t="shared" si="546"/>
        <v>0</v>
      </c>
      <c r="G5633" t="str">
        <f t="shared" si="543"/>
        <v>D</v>
      </c>
    </row>
    <row r="5634" spans="1:7" x14ac:dyDescent="0.3">
      <c r="A5634">
        <v>0.45196175064565347</v>
      </c>
      <c r="B5634">
        <f t="shared" si="547"/>
        <v>10</v>
      </c>
      <c r="C5634">
        <f t="shared" si="544"/>
        <v>0</v>
      </c>
      <c r="D5634">
        <f t="shared" si="545"/>
        <v>170</v>
      </c>
      <c r="E5634">
        <f t="shared" si="542"/>
        <v>0</v>
      </c>
      <c r="F5634">
        <f t="shared" si="546"/>
        <v>0</v>
      </c>
      <c r="G5634" t="str">
        <f t="shared" si="543"/>
        <v>D</v>
      </c>
    </row>
    <row r="5635" spans="1:7" x14ac:dyDescent="0.3">
      <c r="A5635">
        <v>0.45196175064565347</v>
      </c>
      <c r="B5635">
        <f t="shared" si="547"/>
        <v>10</v>
      </c>
      <c r="C5635">
        <f t="shared" si="544"/>
        <v>0</v>
      </c>
      <c r="D5635">
        <f t="shared" si="545"/>
        <v>171</v>
      </c>
      <c r="E5635">
        <f t="shared" ref="E5635:E5698" si="548">IF(A5635&lt;7,0,D5635)</f>
        <v>0</v>
      </c>
      <c r="F5635">
        <f t="shared" si="546"/>
        <v>0</v>
      </c>
      <c r="G5635" t="str">
        <f t="shared" ref="G5635:G5698" si="549">IF(D5635&lt;50,"A",IF(D5635&lt;100,"B",IF(D5635&lt;150,"C",IF(D5635&lt;200,"D",IF(D5635&lt;250,"E",IF(D5635&lt;305,"F","…"))))))</f>
        <v>D</v>
      </c>
    </row>
    <row r="5636" spans="1:7" x14ac:dyDescent="0.3">
      <c r="A5636">
        <v>0.45196203813307717</v>
      </c>
      <c r="B5636">
        <f t="shared" si="547"/>
        <v>10</v>
      </c>
      <c r="C5636">
        <f t="shared" si="544"/>
        <v>2.8748742370021674E-7</v>
      </c>
      <c r="D5636">
        <f t="shared" si="545"/>
        <v>172</v>
      </c>
      <c r="E5636">
        <f t="shared" si="548"/>
        <v>0</v>
      </c>
      <c r="F5636">
        <f t="shared" si="546"/>
        <v>0</v>
      </c>
      <c r="G5636" t="str">
        <f t="shared" si="549"/>
        <v>D</v>
      </c>
    </row>
    <row r="5637" spans="1:7" x14ac:dyDescent="0.3">
      <c r="A5637">
        <v>0.45202452543595933</v>
      </c>
      <c r="B5637">
        <f t="shared" si="547"/>
        <v>10</v>
      </c>
      <c r="C5637">
        <f t="shared" si="544"/>
        <v>6.2487302882163753E-5</v>
      </c>
      <c r="D5637">
        <f t="shared" si="545"/>
        <v>173</v>
      </c>
      <c r="E5637">
        <f t="shared" si="548"/>
        <v>0</v>
      </c>
      <c r="F5637">
        <f t="shared" si="546"/>
        <v>0</v>
      </c>
      <c r="G5637" t="str">
        <f t="shared" si="549"/>
        <v>D</v>
      </c>
    </row>
    <row r="5638" spans="1:7" x14ac:dyDescent="0.3">
      <c r="A5638">
        <v>0.45202452543595933</v>
      </c>
      <c r="B5638">
        <f t="shared" si="547"/>
        <v>10</v>
      </c>
      <c r="C5638">
        <f t="shared" si="544"/>
        <v>0</v>
      </c>
      <c r="D5638">
        <f t="shared" si="545"/>
        <v>174</v>
      </c>
      <c r="E5638">
        <f t="shared" si="548"/>
        <v>0</v>
      </c>
      <c r="F5638">
        <f t="shared" si="546"/>
        <v>0</v>
      </c>
      <c r="G5638" t="str">
        <f t="shared" si="549"/>
        <v>D</v>
      </c>
    </row>
    <row r="5639" spans="1:7" x14ac:dyDescent="0.3">
      <c r="A5639">
        <v>0.45202452543595933</v>
      </c>
      <c r="B5639">
        <f t="shared" si="547"/>
        <v>10</v>
      </c>
      <c r="C5639">
        <f t="shared" si="544"/>
        <v>0</v>
      </c>
      <c r="D5639">
        <f t="shared" si="545"/>
        <v>175</v>
      </c>
      <c r="E5639">
        <f t="shared" si="548"/>
        <v>0</v>
      </c>
      <c r="F5639">
        <f t="shared" si="546"/>
        <v>0</v>
      </c>
      <c r="G5639" t="str">
        <f t="shared" si="549"/>
        <v>D</v>
      </c>
    </row>
    <row r="5640" spans="1:7" x14ac:dyDescent="0.3">
      <c r="A5640">
        <v>0.45202480920120414</v>
      </c>
      <c r="B5640">
        <f t="shared" si="547"/>
        <v>10</v>
      </c>
      <c r="C5640">
        <f t="shared" si="544"/>
        <v>2.8376524480178134E-7</v>
      </c>
      <c r="D5640">
        <f t="shared" si="545"/>
        <v>176</v>
      </c>
      <c r="E5640">
        <f t="shared" si="548"/>
        <v>0</v>
      </c>
      <c r="F5640">
        <f t="shared" si="546"/>
        <v>0</v>
      </c>
      <c r="G5640" t="str">
        <f t="shared" si="549"/>
        <v>D</v>
      </c>
    </row>
    <row r="5641" spans="1:7" x14ac:dyDescent="0.3">
      <c r="A5641">
        <v>0.45202480920120414</v>
      </c>
      <c r="B5641">
        <f t="shared" si="547"/>
        <v>10</v>
      </c>
      <c r="C5641">
        <f t="shared" si="544"/>
        <v>0</v>
      </c>
      <c r="D5641">
        <f t="shared" si="545"/>
        <v>177</v>
      </c>
      <c r="E5641">
        <f t="shared" si="548"/>
        <v>0</v>
      </c>
      <c r="F5641">
        <f t="shared" si="546"/>
        <v>0</v>
      </c>
      <c r="G5641" t="str">
        <f t="shared" si="549"/>
        <v>D</v>
      </c>
    </row>
    <row r="5642" spans="1:7" x14ac:dyDescent="0.3">
      <c r="A5642">
        <v>0.45202480920120414</v>
      </c>
      <c r="B5642">
        <f t="shared" si="547"/>
        <v>10</v>
      </c>
      <c r="C5642">
        <f t="shared" si="544"/>
        <v>0</v>
      </c>
      <c r="D5642">
        <f t="shared" si="545"/>
        <v>178</v>
      </c>
      <c r="E5642">
        <f t="shared" si="548"/>
        <v>0</v>
      </c>
      <c r="F5642">
        <f t="shared" si="546"/>
        <v>0</v>
      </c>
      <c r="G5642" t="str">
        <f t="shared" si="549"/>
        <v>D</v>
      </c>
    </row>
    <row r="5643" spans="1:7" x14ac:dyDescent="0.3">
      <c r="A5643">
        <v>0.45202480920120419</v>
      </c>
      <c r="B5643">
        <f t="shared" si="547"/>
        <v>10</v>
      </c>
      <c r="C5643">
        <f t="shared" si="544"/>
        <v>0</v>
      </c>
      <c r="D5643">
        <f t="shared" si="545"/>
        <v>179</v>
      </c>
      <c r="E5643">
        <f t="shared" si="548"/>
        <v>0</v>
      </c>
      <c r="F5643">
        <f t="shared" si="546"/>
        <v>0</v>
      </c>
      <c r="G5643" t="str">
        <f t="shared" si="549"/>
        <v>D</v>
      </c>
    </row>
    <row r="5644" spans="1:7" x14ac:dyDescent="0.3">
      <c r="A5644">
        <v>0.45202482300701174</v>
      </c>
      <c r="B5644">
        <f t="shared" si="547"/>
        <v>10</v>
      </c>
      <c r="C5644">
        <f t="shared" si="544"/>
        <v>1.3805807552724758E-8</v>
      </c>
      <c r="D5644">
        <f t="shared" si="545"/>
        <v>180</v>
      </c>
      <c r="E5644">
        <f t="shared" si="548"/>
        <v>0</v>
      </c>
      <c r="F5644">
        <f t="shared" si="546"/>
        <v>0</v>
      </c>
      <c r="G5644" t="str">
        <f t="shared" si="549"/>
        <v>D</v>
      </c>
    </row>
    <row r="5645" spans="1:7" x14ac:dyDescent="0.3">
      <c r="A5645">
        <v>0.45202482300701174</v>
      </c>
      <c r="B5645">
        <f t="shared" si="547"/>
        <v>10</v>
      </c>
      <c r="C5645">
        <f t="shared" si="544"/>
        <v>0</v>
      </c>
      <c r="D5645">
        <f t="shared" si="545"/>
        <v>181</v>
      </c>
      <c r="E5645">
        <f t="shared" si="548"/>
        <v>0</v>
      </c>
      <c r="F5645">
        <f t="shared" si="546"/>
        <v>0</v>
      </c>
      <c r="G5645" t="str">
        <f t="shared" si="549"/>
        <v>D</v>
      </c>
    </row>
    <row r="5646" spans="1:7" x14ac:dyDescent="0.3">
      <c r="A5646">
        <v>0.45202482300701174</v>
      </c>
      <c r="B5646">
        <f t="shared" si="547"/>
        <v>10</v>
      </c>
      <c r="C5646">
        <f t="shared" si="544"/>
        <v>0</v>
      </c>
      <c r="D5646">
        <f t="shared" si="545"/>
        <v>182</v>
      </c>
      <c r="E5646">
        <f t="shared" si="548"/>
        <v>0</v>
      </c>
      <c r="F5646">
        <f t="shared" si="546"/>
        <v>0</v>
      </c>
      <c r="G5646" t="str">
        <f t="shared" si="549"/>
        <v>D</v>
      </c>
    </row>
    <row r="5647" spans="1:7" x14ac:dyDescent="0.3">
      <c r="A5647">
        <v>0.45202482300701224</v>
      </c>
      <c r="B5647">
        <f t="shared" si="547"/>
        <v>10</v>
      </c>
      <c r="C5647">
        <f t="shared" si="544"/>
        <v>4.9960036108132044E-16</v>
      </c>
      <c r="D5647">
        <f t="shared" si="545"/>
        <v>183</v>
      </c>
      <c r="E5647">
        <f t="shared" si="548"/>
        <v>0</v>
      </c>
      <c r="F5647">
        <f t="shared" si="546"/>
        <v>0</v>
      </c>
      <c r="G5647" t="str">
        <f t="shared" si="549"/>
        <v>D</v>
      </c>
    </row>
    <row r="5648" spans="1:7" x14ac:dyDescent="0.3">
      <c r="A5648">
        <v>0.45202482300701224</v>
      </c>
      <c r="B5648">
        <f t="shared" si="547"/>
        <v>10</v>
      </c>
      <c r="C5648">
        <f t="shared" si="544"/>
        <v>0</v>
      </c>
      <c r="D5648">
        <f t="shared" si="545"/>
        <v>184</v>
      </c>
      <c r="E5648">
        <f t="shared" si="548"/>
        <v>0</v>
      </c>
      <c r="F5648">
        <f t="shared" si="546"/>
        <v>0</v>
      </c>
      <c r="G5648" t="str">
        <f t="shared" si="549"/>
        <v>D</v>
      </c>
    </row>
    <row r="5649" spans="1:7" x14ac:dyDescent="0.3">
      <c r="A5649">
        <v>0.45215646167466078</v>
      </c>
      <c r="B5649">
        <f t="shared" si="547"/>
        <v>10</v>
      </c>
      <c r="C5649">
        <f t="shared" si="544"/>
        <v>1.3163866764853704E-4</v>
      </c>
      <c r="D5649">
        <f t="shared" si="545"/>
        <v>185</v>
      </c>
      <c r="E5649">
        <f t="shared" si="548"/>
        <v>0</v>
      </c>
      <c r="F5649">
        <f t="shared" si="546"/>
        <v>0</v>
      </c>
      <c r="G5649" t="str">
        <f t="shared" si="549"/>
        <v>D</v>
      </c>
    </row>
    <row r="5650" spans="1:7" x14ac:dyDescent="0.3">
      <c r="A5650">
        <v>0.45215646167466078</v>
      </c>
      <c r="B5650">
        <f t="shared" si="547"/>
        <v>10</v>
      </c>
      <c r="C5650">
        <f t="shared" si="544"/>
        <v>0</v>
      </c>
      <c r="D5650">
        <f t="shared" si="545"/>
        <v>186</v>
      </c>
      <c r="E5650">
        <f t="shared" si="548"/>
        <v>0</v>
      </c>
      <c r="F5650">
        <f t="shared" si="546"/>
        <v>0</v>
      </c>
      <c r="G5650" t="str">
        <f t="shared" si="549"/>
        <v>D</v>
      </c>
    </row>
    <row r="5651" spans="1:7" x14ac:dyDescent="0.3">
      <c r="A5651">
        <v>0.45215646167466078</v>
      </c>
      <c r="B5651">
        <f t="shared" si="547"/>
        <v>10</v>
      </c>
      <c r="C5651">
        <f t="shared" si="544"/>
        <v>0</v>
      </c>
      <c r="D5651">
        <f t="shared" si="545"/>
        <v>187</v>
      </c>
      <c r="E5651">
        <f t="shared" si="548"/>
        <v>0</v>
      </c>
      <c r="F5651">
        <f t="shared" si="546"/>
        <v>0</v>
      </c>
      <c r="G5651" t="str">
        <f t="shared" si="549"/>
        <v>D</v>
      </c>
    </row>
    <row r="5652" spans="1:7" x14ac:dyDescent="0.3">
      <c r="A5652">
        <v>0.45215646167466134</v>
      </c>
      <c r="B5652">
        <f t="shared" si="547"/>
        <v>10</v>
      </c>
      <c r="C5652">
        <f t="shared" si="544"/>
        <v>5.5511151231257827E-16</v>
      </c>
      <c r="D5652">
        <f t="shared" si="545"/>
        <v>188</v>
      </c>
      <c r="E5652">
        <f t="shared" si="548"/>
        <v>0</v>
      </c>
      <c r="F5652">
        <f t="shared" si="546"/>
        <v>0</v>
      </c>
      <c r="G5652" t="str">
        <f t="shared" si="549"/>
        <v>D</v>
      </c>
    </row>
    <row r="5653" spans="1:7" x14ac:dyDescent="0.3">
      <c r="A5653">
        <v>0.45215646167466134</v>
      </c>
      <c r="B5653">
        <f t="shared" si="547"/>
        <v>10</v>
      </c>
      <c r="C5653">
        <f t="shared" si="544"/>
        <v>0</v>
      </c>
      <c r="D5653">
        <f t="shared" si="545"/>
        <v>189</v>
      </c>
      <c r="E5653">
        <f t="shared" si="548"/>
        <v>0</v>
      </c>
      <c r="F5653">
        <f t="shared" si="546"/>
        <v>0</v>
      </c>
      <c r="G5653" t="str">
        <f t="shared" si="549"/>
        <v>D</v>
      </c>
    </row>
    <row r="5654" spans="1:7" x14ac:dyDescent="0.3">
      <c r="A5654">
        <v>0.45215646167466134</v>
      </c>
      <c r="B5654">
        <f t="shared" si="547"/>
        <v>10</v>
      </c>
      <c r="C5654">
        <f t="shared" si="544"/>
        <v>0</v>
      </c>
      <c r="D5654">
        <f t="shared" si="545"/>
        <v>190</v>
      </c>
      <c r="E5654">
        <f t="shared" si="548"/>
        <v>0</v>
      </c>
      <c r="F5654">
        <f t="shared" si="546"/>
        <v>0</v>
      </c>
      <c r="G5654" t="str">
        <f t="shared" si="549"/>
        <v>D</v>
      </c>
    </row>
    <row r="5655" spans="1:7" x14ac:dyDescent="0.3">
      <c r="A5655">
        <v>0.45215646167466134</v>
      </c>
      <c r="B5655">
        <f t="shared" si="547"/>
        <v>10</v>
      </c>
      <c r="C5655">
        <f t="shared" si="544"/>
        <v>0</v>
      </c>
      <c r="D5655">
        <f t="shared" si="545"/>
        <v>191</v>
      </c>
      <c r="E5655">
        <f t="shared" si="548"/>
        <v>0</v>
      </c>
      <c r="F5655">
        <f t="shared" si="546"/>
        <v>0</v>
      </c>
      <c r="G5655" t="str">
        <f t="shared" si="549"/>
        <v>D</v>
      </c>
    </row>
    <row r="5656" spans="1:7" x14ac:dyDescent="0.3">
      <c r="A5656">
        <v>0.45215646167466134</v>
      </c>
      <c r="B5656">
        <f t="shared" si="547"/>
        <v>10</v>
      </c>
      <c r="C5656">
        <f t="shared" si="544"/>
        <v>0</v>
      </c>
      <c r="D5656">
        <f t="shared" si="545"/>
        <v>192</v>
      </c>
      <c r="E5656">
        <f t="shared" si="548"/>
        <v>0</v>
      </c>
      <c r="F5656">
        <f t="shared" si="546"/>
        <v>0</v>
      </c>
      <c r="G5656" t="str">
        <f t="shared" si="549"/>
        <v>D</v>
      </c>
    </row>
    <row r="5657" spans="1:7" x14ac:dyDescent="0.3">
      <c r="A5657">
        <v>0.45215646167466134</v>
      </c>
      <c r="B5657">
        <f t="shared" si="547"/>
        <v>10</v>
      </c>
      <c r="C5657">
        <f t="shared" ref="C5657:C5720" si="550">A5657-A5656</f>
        <v>0</v>
      </c>
      <c r="D5657">
        <f t="shared" ref="D5657:D5720" si="551">D5656+1</f>
        <v>193</v>
      </c>
      <c r="E5657">
        <f t="shared" si="548"/>
        <v>0</v>
      </c>
      <c r="F5657">
        <f t="shared" ref="F5657:F5720" si="552">E5657-E5656</f>
        <v>0</v>
      </c>
      <c r="G5657" t="str">
        <f t="shared" si="549"/>
        <v>D</v>
      </c>
    </row>
    <row r="5658" spans="1:7" x14ac:dyDescent="0.3">
      <c r="A5658">
        <v>0.45215646167466134</v>
      </c>
      <c r="B5658">
        <f t="shared" ref="B5658:B5721" si="553">B5657</f>
        <v>10</v>
      </c>
      <c r="C5658">
        <f t="shared" si="550"/>
        <v>0</v>
      </c>
      <c r="D5658">
        <f t="shared" si="551"/>
        <v>194</v>
      </c>
      <c r="E5658">
        <f t="shared" si="548"/>
        <v>0</v>
      </c>
      <c r="F5658">
        <f t="shared" si="552"/>
        <v>0</v>
      </c>
      <c r="G5658" t="str">
        <f t="shared" si="549"/>
        <v>D</v>
      </c>
    </row>
    <row r="5659" spans="1:7" x14ac:dyDescent="0.3">
      <c r="A5659">
        <v>0.45215646167466134</v>
      </c>
      <c r="B5659">
        <f t="shared" si="553"/>
        <v>10</v>
      </c>
      <c r="C5659">
        <f t="shared" si="550"/>
        <v>0</v>
      </c>
      <c r="D5659">
        <f t="shared" si="551"/>
        <v>195</v>
      </c>
      <c r="E5659">
        <f t="shared" si="548"/>
        <v>0</v>
      </c>
      <c r="F5659">
        <f t="shared" si="552"/>
        <v>0</v>
      </c>
      <c r="G5659" t="str">
        <f t="shared" si="549"/>
        <v>D</v>
      </c>
    </row>
    <row r="5660" spans="1:7" x14ac:dyDescent="0.3">
      <c r="A5660">
        <v>0.45215852156069902</v>
      </c>
      <c r="B5660">
        <f t="shared" si="553"/>
        <v>10</v>
      </c>
      <c r="C5660">
        <f t="shared" si="550"/>
        <v>2.0598860376863648E-6</v>
      </c>
      <c r="D5660">
        <f t="shared" si="551"/>
        <v>196</v>
      </c>
      <c r="E5660">
        <f t="shared" si="548"/>
        <v>0</v>
      </c>
      <c r="F5660">
        <f t="shared" si="552"/>
        <v>0</v>
      </c>
      <c r="G5660" t="str">
        <f t="shared" si="549"/>
        <v>D</v>
      </c>
    </row>
    <row r="5661" spans="1:7" x14ac:dyDescent="0.3">
      <c r="A5661">
        <v>0.45215852156069902</v>
      </c>
      <c r="B5661">
        <f t="shared" si="553"/>
        <v>10</v>
      </c>
      <c r="C5661">
        <f t="shared" si="550"/>
        <v>0</v>
      </c>
      <c r="D5661">
        <f t="shared" si="551"/>
        <v>197</v>
      </c>
      <c r="E5661">
        <f t="shared" si="548"/>
        <v>0</v>
      </c>
      <c r="F5661">
        <f t="shared" si="552"/>
        <v>0</v>
      </c>
      <c r="G5661" t="str">
        <f t="shared" si="549"/>
        <v>D</v>
      </c>
    </row>
    <row r="5662" spans="1:7" x14ac:dyDescent="0.3">
      <c r="A5662">
        <v>0.45215852156069902</v>
      </c>
      <c r="B5662">
        <f t="shared" si="553"/>
        <v>10</v>
      </c>
      <c r="C5662">
        <f t="shared" si="550"/>
        <v>0</v>
      </c>
      <c r="D5662">
        <f t="shared" si="551"/>
        <v>198</v>
      </c>
      <c r="E5662">
        <f t="shared" si="548"/>
        <v>0</v>
      </c>
      <c r="F5662">
        <f t="shared" si="552"/>
        <v>0</v>
      </c>
      <c r="G5662" t="str">
        <f t="shared" si="549"/>
        <v>D</v>
      </c>
    </row>
    <row r="5663" spans="1:7" x14ac:dyDescent="0.3">
      <c r="A5663">
        <v>0.45215852211796254</v>
      </c>
      <c r="B5663">
        <f t="shared" si="553"/>
        <v>10</v>
      </c>
      <c r="C5663">
        <f t="shared" si="550"/>
        <v>5.5726351311236044E-10</v>
      </c>
      <c r="D5663">
        <f t="shared" si="551"/>
        <v>199</v>
      </c>
      <c r="E5663">
        <f t="shared" si="548"/>
        <v>0</v>
      </c>
      <c r="F5663">
        <f t="shared" si="552"/>
        <v>0</v>
      </c>
      <c r="G5663" t="str">
        <f t="shared" si="549"/>
        <v>D</v>
      </c>
    </row>
    <row r="5664" spans="1:7" x14ac:dyDescent="0.3">
      <c r="A5664">
        <v>0.45215852212261848</v>
      </c>
      <c r="B5664">
        <f t="shared" si="553"/>
        <v>10</v>
      </c>
      <c r="C5664">
        <f t="shared" si="550"/>
        <v>4.655942298370519E-12</v>
      </c>
      <c r="D5664">
        <f t="shared" si="551"/>
        <v>200</v>
      </c>
      <c r="E5664">
        <f t="shared" si="548"/>
        <v>0</v>
      </c>
      <c r="F5664">
        <f t="shared" si="552"/>
        <v>0</v>
      </c>
      <c r="G5664" t="str">
        <f t="shared" si="549"/>
        <v>E</v>
      </c>
    </row>
    <row r="5665" spans="1:7" x14ac:dyDescent="0.3">
      <c r="A5665">
        <v>0.45215852236531096</v>
      </c>
      <c r="B5665">
        <f t="shared" si="553"/>
        <v>10</v>
      </c>
      <c r="C5665">
        <f t="shared" si="550"/>
        <v>2.4269247722585874E-10</v>
      </c>
      <c r="D5665">
        <f t="shared" si="551"/>
        <v>201</v>
      </c>
      <c r="E5665">
        <f t="shared" si="548"/>
        <v>0</v>
      </c>
      <c r="F5665">
        <f t="shared" si="552"/>
        <v>0</v>
      </c>
      <c r="G5665" t="str">
        <f t="shared" si="549"/>
        <v>E</v>
      </c>
    </row>
    <row r="5666" spans="1:7" x14ac:dyDescent="0.3">
      <c r="A5666">
        <v>0.45847355586531907</v>
      </c>
      <c r="B5666">
        <f t="shared" si="553"/>
        <v>10</v>
      </c>
      <c r="C5666">
        <f t="shared" si="550"/>
        <v>6.3150335000081159E-3</v>
      </c>
      <c r="D5666">
        <f t="shared" si="551"/>
        <v>202</v>
      </c>
      <c r="E5666">
        <f t="shared" si="548"/>
        <v>0</v>
      </c>
      <c r="F5666">
        <f t="shared" si="552"/>
        <v>0</v>
      </c>
      <c r="G5666" t="str">
        <f t="shared" si="549"/>
        <v>E</v>
      </c>
    </row>
    <row r="5667" spans="1:7" x14ac:dyDescent="0.3">
      <c r="A5667">
        <v>0.45847355586531907</v>
      </c>
      <c r="B5667">
        <f t="shared" si="553"/>
        <v>10</v>
      </c>
      <c r="C5667">
        <f t="shared" si="550"/>
        <v>0</v>
      </c>
      <c r="D5667">
        <f t="shared" si="551"/>
        <v>203</v>
      </c>
      <c r="E5667">
        <f t="shared" si="548"/>
        <v>0</v>
      </c>
      <c r="F5667">
        <f t="shared" si="552"/>
        <v>0</v>
      </c>
      <c r="G5667" t="str">
        <f t="shared" si="549"/>
        <v>E</v>
      </c>
    </row>
    <row r="5668" spans="1:7" x14ac:dyDescent="0.3">
      <c r="A5668">
        <v>0.45847355586531907</v>
      </c>
      <c r="B5668">
        <f t="shared" si="553"/>
        <v>10</v>
      </c>
      <c r="C5668">
        <f t="shared" si="550"/>
        <v>0</v>
      </c>
      <c r="D5668">
        <f t="shared" si="551"/>
        <v>204</v>
      </c>
      <c r="E5668">
        <f t="shared" si="548"/>
        <v>0</v>
      </c>
      <c r="F5668">
        <f t="shared" si="552"/>
        <v>0</v>
      </c>
      <c r="G5668" t="str">
        <f t="shared" si="549"/>
        <v>E</v>
      </c>
    </row>
    <row r="5669" spans="1:7" x14ac:dyDescent="0.3">
      <c r="A5669">
        <v>0.45847355675021761</v>
      </c>
      <c r="B5669">
        <f t="shared" si="553"/>
        <v>10</v>
      </c>
      <c r="C5669">
        <f t="shared" si="550"/>
        <v>8.8489854332962636E-10</v>
      </c>
      <c r="D5669">
        <f t="shared" si="551"/>
        <v>205</v>
      </c>
      <c r="E5669">
        <f t="shared" si="548"/>
        <v>0</v>
      </c>
      <c r="F5669">
        <f t="shared" si="552"/>
        <v>0</v>
      </c>
      <c r="G5669" t="str">
        <f t="shared" si="549"/>
        <v>E</v>
      </c>
    </row>
    <row r="5670" spans="1:7" x14ac:dyDescent="0.3">
      <c r="A5670">
        <v>0.45847355675021761</v>
      </c>
      <c r="B5670">
        <f t="shared" si="553"/>
        <v>10</v>
      </c>
      <c r="C5670">
        <f t="shared" si="550"/>
        <v>0</v>
      </c>
      <c r="D5670">
        <f t="shared" si="551"/>
        <v>206</v>
      </c>
      <c r="E5670">
        <f t="shared" si="548"/>
        <v>0</v>
      </c>
      <c r="F5670">
        <f t="shared" si="552"/>
        <v>0</v>
      </c>
      <c r="G5670" t="str">
        <f t="shared" si="549"/>
        <v>E</v>
      </c>
    </row>
    <row r="5671" spans="1:7" x14ac:dyDescent="0.3">
      <c r="A5671">
        <v>0.45847355799033335</v>
      </c>
      <c r="B5671">
        <f t="shared" si="553"/>
        <v>10</v>
      </c>
      <c r="C5671">
        <f t="shared" si="550"/>
        <v>1.2401157323260747E-9</v>
      </c>
      <c r="D5671">
        <f t="shared" si="551"/>
        <v>207</v>
      </c>
      <c r="E5671">
        <f t="shared" si="548"/>
        <v>0</v>
      </c>
      <c r="F5671">
        <f t="shared" si="552"/>
        <v>0</v>
      </c>
      <c r="G5671" t="str">
        <f t="shared" si="549"/>
        <v>E</v>
      </c>
    </row>
    <row r="5672" spans="1:7" x14ac:dyDescent="0.3">
      <c r="A5672">
        <v>0.45847355799033335</v>
      </c>
      <c r="B5672">
        <f t="shared" si="553"/>
        <v>10</v>
      </c>
      <c r="C5672">
        <f t="shared" si="550"/>
        <v>0</v>
      </c>
      <c r="D5672">
        <f t="shared" si="551"/>
        <v>208</v>
      </c>
      <c r="E5672">
        <f t="shared" si="548"/>
        <v>0</v>
      </c>
      <c r="F5672">
        <f t="shared" si="552"/>
        <v>0</v>
      </c>
      <c r="G5672" t="str">
        <f t="shared" si="549"/>
        <v>E</v>
      </c>
    </row>
    <row r="5673" spans="1:7" x14ac:dyDescent="0.3">
      <c r="A5673">
        <v>0.45847355799033335</v>
      </c>
      <c r="B5673">
        <f t="shared" si="553"/>
        <v>10</v>
      </c>
      <c r="C5673">
        <f t="shared" si="550"/>
        <v>0</v>
      </c>
      <c r="D5673">
        <f t="shared" si="551"/>
        <v>209</v>
      </c>
      <c r="E5673">
        <f t="shared" si="548"/>
        <v>0</v>
      </c>
      <c r="F5673">
        <f t="shared" si="552"/>
        <v>0</v>
      </c>
      <c r="G5673" t="str">
        <f t="shared" si="549"/>
        <v>E</v>
      </c>
    </row>
    <row r="5674" spans="1:7" x14ac:dyDescent="0.3">
      <c r="A5674">
        <v>0.45847355799033335</v>
      </c>
      <c r="B5674">
        <f t="shared" si="553"/>
        <v>10</v>
      </c>
      <c r="C5674">
        <f t="shared" si="550"/>
        <v>0</v>
      </c>
      <c r="D5674">
        <f t="shared" si="551"/>
        <v>210</v>
      </c>
      <c r="E5674">
        <f t="shared" si="548"/>
        <v>0</v>
      </c>
      <c r="F5674">
        <f t="shared" si="552"/>
        <v>0</v>
      </c>
      <c r="G5674" t="str">
        <f t="shared" si="549"/>
        <v>E</v>
      </c>
    </row>
    <row r="5675" spans="1:7" x14ac:dyDescent="0.3">
      <c r="A5675">
        <v>0.45869613449552682</v>
      </c>
      <c r="B5675">
        <f t="shared" si="553"/>
        <v>10</v>
      </c>
      <c r="C5675">
        <f t="shared" si="550"/>
        <v>2.225765051934725E-4</v>
      </c>
      <c r="D5675">
        <f t="shared" si="551"/>
        <v>211</v>
      </c>
      <c r="E5675">
        <f t="shared" si="548"/>
        <v>0</v>
      </c>
      <c r="F5675">
        <f t="shared" si="552"/>
        <v>0</v>
      </c>
      <c r="G5675" t="str">
        <f t="shared" si="549"/>
        <v>E</v>
      </c>
    </row>
    <row r="5676" spans="1:7" x14ac:dyDescent="0.3">
      <c r="A5676">
        <v>0.45869613506029183</v>
      </c>
      <c r="B5676">
        <f t="shared" si="553"/>
        <v>10</v>
      </c>
      <c r="C5676">
        <f t="shared" si="550"/>
        <v>5.6476501253399647E-10</v>
      </c>
      <c r="D5676">
        <f t="shared" si="551"/>
        <v>212</v>
      </c>
      <c r="E5676">
        <f t="shared" si="548"/>
        <v>0</v>
      </c>
      <c r="F5676">
        <f t="shared" si="552"/>
        <v>0</v>
      </c>
      <c r="G5676" t="str">
        <f t="shared" si="549"/>
        <v>E</v>
      </c>
    </row>
    <row r="5677" spans="1:7" x14ac:dyDescent="0.3">
      <c r="A5677">
        <v>0.55926830785619652</v>
      </c>
      <c r="B5677">
        <f t="shared" si="553"/>
        <v>10</v>
      </c>
      <c r="C5677">
        <f t="shared" si="550"/>
        <v>0.10057217279590469</v>
      </c>
      <c r="D5677">
        <f t="shared" si="551"/>
        <v>213</v>
      </c>
      <c r="E5677">
        <f t="shared" si="548"/>
        <v>0</v>
      </c>
      <c r="F5677">
        <f t="shared" si="552"/>
        <v>0</v>
      </c>
      <c r="G5677" t="str">
        <f t="shared" si="549"/>
        <v>E</v>
      </c>
    </row>
    <row r="5678" spans="1:7" x14ac:dyDescent="0.3">
      <c r="A5678">
        <v>0.5592683802546693</v>
      </c>
      <c r="B5678">
        <f t="shared" si="553"/>
        <v>10</v>
      </c>
      <c r="C5678">
        <f t="shared" si="550"/>
        <v>7.2398472772405853E-8</v>
      </c>
      <c r="D5678">
        <f t="shared" si="551"/>
        <v>214</v>
      </c>
      <c r="E5678">
        <f t="shared" si="548"/>
        <v>0</v>
      </c>
      <c r="F5678">
        <f t="shared" si="552"/>
        <v>0</v>
      </c>
      <c r="G5678" t="str">
        <f t="shared" si="549"/>
        <v>E</v>
      </c>
    </row>
    <row r="5679" spans="1:7" x14ac:dyDescent="0.3">
      <c r="A5679">
        <v>0.5592683802546693</v>
      </c>
      <c r="B5679">
        <f t="shared" si="553"/>
        <v>10</v>
      </c>
      <c r="C5679">
        <f t="shared" si="550"/>
        <v>0</v>
      </c>
      <c r="D5679">
        <f t="shared" si="551"/>
        <v>215</v>
      </c>
      <c r="E5679">
        <f t="shared" si="548"/>
        <v>0</v>
      </c>
      <c r="F5679">
        <f t="shared" si="552"/>
        <v>0</v>
      </c>
      <c r="G5679" t="str">
        <f t="shared" si="549"/>
        <v>E</v>
      </c>
    </row>
    <row r="5680" spans="1:7" x14ac:dyDescent="0.3">
      <c r="A5680">
        <v>0.55926838025481407</v>
      </c>
      <c r="B5680">
        <f t="shared" si="553"/>
        <v>10</v>
      </c>
      <c r="C5680">
        <f t="shared" si="550"/>
        <v>1.4477308241112041E-13</v>
      </c>
      <c r="D5680">
        <f t="shared" si="551"/>
        <v>216</v>
      </c>
      <c r="E5680">
        <f t="shared" si="548"/>
        <v>0</v>
      </c>
      <c r="F5680">
        <f t="shared" si="552"/>
        <v>0</v>
      </c>
      <c r="G5680" t="str">
        <f t="shared" si="549"/>
        <v>E</v>
      </c>
    </row>
    <row r="5681" spans="1:7" x14ac:dyDescent="0.3">
      <c r="A5681">
        <v>0.55926838025481407</v>
      </c>
      <c r="B5681">
        <f t="shared" si="553"/>
        <v>10</v>
      </c>
      <c r="C5681">
        <f t="shared" si="550"/>
        <v>0</v>
      </c>
      <c r="D5681">
        <f t="shared" si="551"/>
        <v>217</v>
      </c>
      <c r="E5681">
        <f t="shared" si="548"/>
        <v>0</v>
      </c>
      <c r="F5681">
        <f t="shared" si="552"/>
        <v>0</v>
      </c>
      <c r="G5681" t="str">
        <f t="shared" si="549"/>
        <v>E</v>
      </c>
    </row>
    <row r="5682" spans="1:7" x14ac:dyDescent="0.3">
      <c r="A5682">
        <v>0.60712784661903685</v>
      </c>
      <c r="B5682">
        <f t="shared" si="553"/>
        <v>10</v>
      </c>
      <c r="C5682">
        <f t="shared" si="550"/>
        <v>4.785946636422278E-2</v>
      </c>
      <c r="D5682">
        <f t="shared" si="551"/>
        <v>218</v>
      </c>
      <c r="E5682">
        <f t="shared" si="548"/>
        <v>0</v>
      </c>
      <c r="F5682">
        <f t="shared" si="552"/>
        <v>0</v>
      </c>
      <c r="G5682" t="str">
        <f t="shared" si="549"/>
        <v>E</v>
      </c>
    </row>
    <row r="5683" spans="1:7" x14ac:dyDescent="0.3">
      <c r="A5683">
        <v>0.60712784661903685</v>
      </c>
      <c r="B5683">
        <f t="shared" si="553"/>
        <v>10</v>
      </c>
      <c r="C5683">
        <f t="shared" si="550"/>
        <v>0</v>
      </c>
      <c r="D5683">
        <f t="shared" si="551"/>
        <v>219</v>
      </c>
      <c r="E5683">
        <f t="shared" si="548"/>
        <v>0</v>
      </c>
      <c r="F5683">
        <f t="shared" si="552"/>
        <v>0</v>
      </c>
      <c r="G5683" t="str">
        <f t="shared" si="549"/>
        <v>E</v>
      </c>
    </row>
    <row r="5684" spans="1:7" x14ac:dyDescent="0.3">
      <c r="A5684">
        <v>0.60730646525237419</v>
      </c>
      <c r="B5684">
        <f t="shared" si="553"/>
        <v>10</v>
      </c>
      <c r="C5684">
        <f t="shared" si="550"/>
        <v>1.7861863333734629E-4</v>
      </c>
      <c r="D5684">
        <f t="shared" si="551"/>
        <v>220</v>
      </c>
      <c r="E5684">
        <f t="shared" si="548"/>
        <v>0</v>
      </c>
      <c r="F5684">
        <f t="shared" si="552"/>
        <v>0</v>
      </c>
      <c r="G5684" t="str">
        <f t="shared" si="549"/>
        <v>E</v>
      </c>
    </row>
    <row r="5685" spans="1:7" x14ac:dyDescent="0.3">
      <c r="A5685">
        <v>0.60730646525237419</v>
      </c>
      <c r="B5685">
        <f t="shared" si="553"/>
        <v>10</v>
      </c>
      <c r="C5685">
        <f t="shared" si="550"/>
        <v>0</v>
      </c>
      <c r="D5685">
        <f t="shared" si="551"/>
        <v>221</v>
      </c>
      <c r="E5685">
        <f t="shared" si="548"/>
        <v>0</v>
      </c>
      <c r="F5685">
        <f t="shared" si="552"/>
        <v>0</v>
      </c>
      <c r="G5685" t="str">
        <f t="shared" si="549"/>
        <v>E</v>
      </c>
    </row>
    <row r="5686" spans="1:7" x14ac:dyDescent="0.3">
      <c r="A5686">
        <v>0.61073980288236762</v>
      </c>
      <c r="B5686">
        <f t="shared" si="553"/>
        <v>10</v>
      </c>
      <c r="C5686">
        <f t="shared" si="550"/>
        <v>3.4333376299934271E-3</v>
      </c>
      <c r="D5686">
        <f t="shared" si="551"/>
        <v>222</v>
      </c>
      <c r="E5686">
        <f t="shared" si="548"/>
        <v>0</v>
      </c>
      <c r="F5686">
        <f t="shared" si="552"/>
        <v>0</v>
      </c>
      <c r="G5686" t="str">
        <f t="shared" si="549"/>
        <v>E</v>
      </c>
    </row>
    <row r="5687" spans="1:7" x14ac:dyDescent="0.3">
      <c r="A5687">
        <v>0.61073980288236762</v>
      </c>
      <c r="B5687">
        <f t="shared" si="553"/>
        <v>10</v>
      </c>
      <c r="C5687">
        <f t="shared" si="550"/>
        <v>0</v>
      </c>
      <c r="D5687">
        <f t="shared" si="551"/>
        <v>223</v>
      </c>
      <c r="E5687">
        <f t="shared" si="548"/>
        <v>0</v>
      </c>
      <c r="F5687">
        <f t="shared" si="552"/>
        <v>0</v>
      </c>
      <c r="G5687" t="str">
        <f t="shared" si="549"/>
        <v>E</v>
      </c>
    </row>
    <row r="5688" spans="1:7" x14ac:dyDescent="0.3">
      <c r="A5688">
        <v>0.61073980288659746</v>
      </c>
      <c r="B5688">
        <f t="shared" si="553"/>
        <v>10</v>
      </c>
      <c r="C5688">
        <f t="shared" si="550"/>
        <v>4.2298387015193839E-12</v>
      </c>
      <c r="D5688">
        <f t="shared" si="551"/>
        <v>224</v>
      </c>
      <c r="E5688">
        <f t="shared" si="548"/>
        <v>0</v>
      </c>
      <c r="F5688">
        <f t="shared" si="552"/>
        <v>0</v>
      </c>
      <c r="G5688" t="str">
        <f t="shared" si="549"/>
        <v>E</v>
      </c>
    </row>
    <row r="5689" spans="1:7" x14ac:dyDescent="0.3">
      <c r="A5689">
        <v>0.61073980288659746</v>
      </c>
      <c r="B5689">
        <f t="shared" si="553"/>
        <v>10</v>
      </c>
      <c r="C5689">
        <f t="shared" si="550"/>
        <v>0</v>
      </c>
      <c r="D5689">
        <f t="shared" si="551"/>
        <v>225</v>
      </c>
      <c r="E5689">
        <f t="shared" si="548"/>
        <v>0</v>
      </c>
      <c r="F5689">
        <f t="shared" si="552"/>
        <v>0</v>
      </c>
      <c r="G5689" t="str">
        <f t="shared" si="549"/>
        <v>E</v>
      </c>
    </row>
    <row r="5690" spans="1:7" x14ac:dyDescent="0.3">
      <c r="A5690">
        <v>0.61073981189692028</v>
      </c>
      <c r="B5690">
        <f t="shared" si="553"/>
        <v>10</v>
      </c>
      <c r="C5690">
        <f t="shared" si="550"/>
        <v>9.0103228211901865E-9</v>
      </c>
      <c r="D5690">
        <f t="shared" si="551"/>
        <v>226</v>
      </c>
      <c r="E5690">
        <f t="shared" si="548"/>
        <v>0</v>
      </c>
      <c r="F5690">
        <f t="shared" si="552"/>
        <v>0</v>
      </c>
      <c r="G5690" t="str">
        <f t="shared" si="549"/>
        <v>E</v>
      </c>
    </row>
    <row r="5691" spans="1:7" x14ac:dyDescent="0.3">
      <c r="A5691">
        <v>0.61075108851439153</v>
      </c>
      <c r="B5691">
        <f t="shared" si="553"/>
        <v>10</v>
      </c>
      <c r="C5691">
        <f t="shared" si="550"/>
        <v>1.1276617471245309E-5</v>
      </c>
      <c r="D5691">
        <f t="shared" si="551"/>
        <v>227</v>
      </c>
      <c r="E5691">
        <f t="shared" si="548"/>
        <v>0</v>
      </c>
      <c r="F5691">
        <f t="shared" si="552"/>
        <v>0</v>
      </c>
      <c r="G5691" t="str">
        <f t="shared" si="549"/>
        <v>E</v>
      </c>
    </row>
    <row r="5692" spans="1:7" x14ac:dyDescent="0.3">
      <c r="A5692">
        <v>0.61075108851439153</v>
      </c>
      <c r="B5692">
        <f t="shared" si="553"/>
        <v>10</v>
      </c>
      <c r="C5692">
        <f t="shared" si="550"/>
        <v>0</v>
      </c>
      <c r="D5692">
        <f t="shared" si="551"/>
        <v>228</v>
      </c>
      <c r="E5692">
        <f t="shared" si="548"/>
        <v>0</v>
      </c>
      <c r="F5692">
        <f t="shared" si="552"/>
        <v>0</v>
      </c>
      <c r="G5692" t="str">
        <f t="shared" si="549"/>
        <v>E</v>
      </c>
    </row>
    <row r="5693" spans="1:7" x14ac:dyDescent="0.3">
      <c r="A5693">
        <v>0.63500307540065037</v>
      </c>
      <c r="B5693">
        <f t="shared" si="553"/>
        <v>10</v>
      </c>
      <c r="C5693">
        <f t="shared" si="550"/>
        <v>2.4251986886258847E-2</v>
      </c>
      <c r="D5693">
        <f t="shared" si="551"/>
        <v>229</v>
      </c>
      <c r="E5693">
        <f t="shared" si="548"/>
        <v>0</v>
      </c>
      <c r="F5693">
        <f t="shared" si="552"/>
        <v>0</v>
      </c>
      <c r="G5693" t="str">
        <f t="shared" si="549"/>
        <v>E</v>
      </c>
    </row>
    <row r="5694" spans="1:7" x14ac:dyDescent="0.3">
      <c r="A5694">
        <v>0.63500307540065049</v>
      </c>
      <c r="B5694">
        <f t="shared" si="553"/>
        <v>10</v>
      </c>
      <c r="C5694">
        <f t="shared" si="550"/>
        <v>0</v>
      </c>
      <c r="D5694">
        <f t="shared" si="551"/>
        <v>230</v>
      </c>
      <c r="E5694">
        <f t="shared" si="548"/>
        <v>0</v>
      </c>
      <c r="F5694">
        <f t="shared" si="552"/>
        <v>0</v>
      </c>
      <c r="G5694" t="str">
        <f t="shared" si="549"/>
        <v>E</v>
      </c>
    </row>
    <row r="5695" spans="1:7" x14ac:dyDescent="0.3">
      <c r="A5695">
        <v>0.63500307540065049</v>
      </c>
      <c r="B5695">
        <f t="shared" si="553"/>
        <v>10</v>
      </c>
      <c r="C5695">
        <f t="shared" si="550"/>
        <v>0</v>
      </c>
      <c r="D5695">
        <f t="shared" si="551"/>
        <v>231</v>
      </c>
      <c r="E5695">
        <f t="shared" si="548"/>
        <v>0</v>
      </c>
      <c r="F5695">
        <f t="shared" si="552"/>
        <v>0</v>
      </c>
      <c r="G5695" t="str">
        <f t="shared" si="549"/>
        <v>E</v>
      </c>
    </row>
    <row r="5696" spans="1:7" x14ac:dyDescent="0.3">
      <c r="A5696">
        <v>0.63504640295682369</v>
      </c>
      <c r="B5696">
        <f t="shared" si="553"/>
        <v>10</v>
      </c>
      <c r="C5696">
        <f t="shared" si="550"/>
        <v>4.3327556173200499E-5</v>
      </c>
      <c r="D5696">
        <f t="shared" si="551"/>
        <v>232</v>
      </c>
      <c r="E5696">
        <f t="shared" si="548"/>
        <v>0</v>
      </c>
      <c r="F5696">
        <f t="shared" si="552"/>
        <v>0</v>
      </c>
      <c r="G5696" t="str">
        <f t="shared" si="549"/>
        <v>E</v>
      </c>
    </row>
    <row r="5697" spans="1:7" x14ac:dyDescent="0.3">
      <c r="A5697">
        <v>0.63504640295682424</v>
      </c>
      <c r="B5697">
        <f t="shared" si="553"/>
        <v>10</v>
      </c>
      <c r="C5697">
        <f t="shared" si="550"/>
        <v>0</v>
      </c>
      <c r="D5697">
        <f t="shared" si="551"/>
        <v>233</v>
      </c>
      <c r="E5697">
        <f t="shared" si="548"/>
        <v>0</v>
      </c>
      <c r="F5697">
        <f t="shared" si="552"/>
        <v>0</v>
      </c>
      <c r="G5697" t="str">
        <f t="shared" si="549"/>
        <v>E</v>
      </c>
    </row>
    <row r="5698" spans="1:7" x14ac:dyDescent="0.3">
      <c r="A5698">
        <v>0.63514101256069633</v>
      </c>
      <c r="B5698">
        <f t="shared" si="553"/>
        <v>10</v>
      </c>
      <c r="C5698">
        <f t="shared" si="550"/>
        <v>9.4609603872086723E-5</v>
      </c>
      <c r="D5698">
        <f t="shared" si="551"/>
        <v>234</v>
      </c>
      <c r="E5698">
        <f t="shared" si="548"/>
        <v>0</v>
      </c>
      <c r="F5698">
        <f t="shared" si="552"/>
        <v>0</v>
      </c>
      <c r="G5698" t="str">
        <f t="shared" si="549"/>
        <v>E</v>
      </c>
    </row>
    <row r="5699" spans="1:7" x14ac:dyDescent="0.3">
      <c r="A5699">
        <v>0.63514101256069633</v>
      </c>
      <c r="B5699">
        <f t="shared" si="553"/>
        <v>10</v>
      </c>
      <c r="C5699">
        <f t="shared" si="550"/>
        <v>0</v>
      </c>
      <c r="D5699">
        <f t="shared" si="551"/>
        <v>235</v>
      </c>
      <c r="E5699">
        <f t="shared" ref="E5699:E5762" si="554">IF(A5699&lt;7,0,D5699)</f>
        <v>0</v>
      </c>
      <c r="F5699">
        <f t="shared" si="552"/>
        <v>0</v>
      </c>
      <c r="G5699" t="str">
        <f t="shared" ref="G5699:G5762" si="555">IF(D5699&lt;50,"A",IF(D5699&lt;100,"B",IF(D5699&lt;150,"C",IF(D5699&lt;200,"D",IF(D5699&lt;250,"E",IF(D5699&lt;305,"F","…"))))))</f>
        <v>E</v>
      </c>
    </row>
    <row r="5700" spans="1:7" x14ac:dyDescent="0.3">
      <c r="A5700">
        <v>0.63514101256069844</v>
      </c>
      <c r="B5700">
        <f t="shared" si="553"/>
        <v>10</v>
      </c>
      <c r="C5700">
        <f t="shared" si="550"/>
        <v>2.1094237467877974E-15</v>
      </c>
      <c r="D5700">
        <f t="shared" si="551"/>
        <v>236</v>
      </c>
      <c r="E5700">
        <f t="shared" si="554"/>
        <v>0</v>
      </c>
      <c r="F5700">
        <f t="shared" si="552"/>
        <v>0</v>
      </c>
      <c r="G5700" t="str">
        <f t="shared" si="555"/>
        <v>E</v>
      </c>
    </row>
    <row r="5701" spans="1:7" x14ac:dyDescent="0.3">
      <c r="A5701">
        <v>0.6676089541348762</v>
      </c>
      <c r="B5701">
        <f t="shared" si="553"/>
        <v>10</v>
      </c>
      <c r="C5701">
        <f t="shared" si="550"/>
        <v>3.2467941574177761E-2</v>
      </c>
      <c r="D5701">
        <f t="shared" si="551"/>
        <v>237</v>
      </c>
      <c r="E5701">
        <f t="shared" si="554"/>
        <v>0</v>
      </c>
      <c r="F5701">
        <f t="shared" si="552"/>
        <v>0</v>
      </c>
      <c r="G5701" t="str">
        <f t="shared" si="555"/>
        <v>E</v>
      </c>
    </row>
    <row r="5702" spans="1:7" x14ac:dyDescent="0.3">
      <c r="A5702">
        <v>0.6676089541348762</v>
      </c>
      <c r="B5702">
        <f t="shared" si="553"/>
        <v>10</v>
      </c>
      <c r="C5702">
        <f t="shared" si="550"/>
        <v>0</v>
      </c>
      <c r="D5702">
        <f t="shared" si="551"/>
        <v>238</v>
      </c>
      <c r="E5702">
        <f t="shared" si="554"/>
        <v>0</v>
      </c>
      <c r="F5702">
        <f t="shared" si="552"/>
        <v>0</v>
      </c>
      <c r="G5702" t="str">
        <f t="shared" si="555"/>
        <v>E</v>
      </c>
    </row>
    <row r="5703" spans="1:7" x14ac:dyDescent="0.3">
      <c r="A5703">
        <v>0.66760895413612709</v>
      </c>
      <c r="B5703">
        <f t="shared" si="553"/>
        <v>10</v>
      </c>
      <c r="C5703">
        <f t="shared" si="550"/>
        <v>1.2508882818451639E-12</v>
      </c>
      <c r="D5703">
        <f t="shared" si="551"/>
        <v>239</v>
      </c>
      <c r="E5703">
        <f t="shared" si="554"/>
        <v>0</v>
      </c>
      <c r="F5703">
        <f t="shared" si="552"/>
        <v>0</v>
      </c>
      <c r="G5703" t="str">
        <f t="shared" si="555"/>
        <v>E</v>
      </c>
    </row>
    <row r="5704" spans="1:7" x14ac:dyDescent="0.3">
      <c r="A5704">
        <v>0.66760990581121205</v>
      </c>
      <c r="B5704">
        <f t="shared" si="553"/>
        <v>10</v>
      </c>
      <c r="C5704">
        <f t="shared" si="550"/>
        <v>9.5167508495919151E-7</v>
      </c>
      <c r="D5704">
        <f t="shared" si="551"/>
        <v>240</v>
      </c>
      <c r="E5704">
        <f t="shared" si="554"/>
        <v>0</v>
      </c>
      <c r="F5704">
        <f t="shared" si="552"/>
        <v>0</v>
      </c>
      <c r="G5704" t="str">
        <f t="shared" si="555"/>
        <v>E</v>
      </c>
    </row>
    <row r="5705" spans="1:7" x14ac:dyDescent="0.3">
      <c r="A5705">
        <v>0.66760990581121205</v>
      </c>
      <c r="B5705">
        <f t="shared" si="553"/>
        <v>10</v>
      </c>
      <c r="C5705">
        <f t="shared" si="550"/>
        <v>0</v>
      </c>
      <c r="D5705">
        <f t="shared" si="551"/>
        <v>241</v>
      </c>
      <c r="E5705">
        <f t="shared" si="554"/>
        <v>0</v>
      </c>
      <c r="F5705">
        <f t="shared" si="552"/>
        <v>0</v>
      </c>
      <c r="G5705" t="str">
        <f t="shared" si="555"/>
        <v>E</v>
      </c>
    </row>
    <row r="5706" spans="1:7" x14ac:dyDescent="0.3">
      <c r="A5706">
        <v>0.8288483084341165</v>
      </c>
      <c r="B5706">
        <f t="shared" si="553"/>
        <v>10</v>
      </c>
      <c r="C5706">
        <f t="shared" si="550"/>
        <v>0.16123840262290445</v>
      </c>
      <c r="D5706">
        <f t="shared" si="551"/>
        <v>242</v>
      </c>
      <c r="E5706">
        <f t="shared" si="554"/>
        <v>0</v>
      </c>
      <c r="F5706">
        <f t="shared" si="552"/>
        <v>0</v>
      </c>
      <c r="G5706" t="str">
        <f t="shared" si="555"/>
        <v>E</v>
      </c>
    </row>
    <row r="5707" spans="1:7" x14ac:dyDescent="0.3">
      <c r="A5707">
        <v>0.82884830843413215</v>
      </c>
      <c r="B5707">
        <f t="shared" si="553"/>
        <v>10</v>
      </c>
      <c r="C5707">
        <f t="shared" si="550"/>
        <v>1.5654144647214707E-14</v>
      </c>
      <c r="D5707">
        <f t="shared" si="551"/>
        <v>243</v>
      </c>
      <c r="E5707">
        <f t="shared" si="554"/>
        <v>0</v>
      </c>
      <c r="F5707">
        <f t="shared" si="552"/>
        <v>0</v>
      </c>
      <c r="G5707" t="str">
        <f t="shared" si="555"/>
        <v>E</v>
      </c>
    </row>
    <row r="5708" spans="1:7" x14ac:dyDescent="0.3">
      <c r="A5708">
        <v>0.82884830843647161</v>
      </c>
      <c r="B5708">
        <f t="shared" si="553"/>
        <v>10</v>
      </c>
      <c r="C5708">
        <f t="shared" si="550"/>
        <v>2.3394619574901299E-12</v>
      </c>
      <c r="D5708">
        <f t="shared" si="551"/>
        <v>244</v>
      </c>
      <c r="E5708">
        <f t="shared" si="554"/>
        <v>0</v>
      </c>
      <c r="F5708">
        <f t="shared" si="552"/>
        <v>0</v>
      </c>
      <c r="G5708" t="str">
        <f t="shared" si="555"/>
        <v>E</v>
      </c>
    </row>
    <row r="5709" spans="1:7" x14ac:dyDescent="0.3">
      <c r="A5709">
        <v>0.82884830843647161</v>
      </c>
      <c r="B5709">
        <f t="shared" si="553"/>
        <v>10</v>
      </c>
      <c r="C5709">
        <f t="shared" si="550"/>
        <v>0</v>
      </c>
      <c r="D5709">
        <f t="shared" si="551"/>
        <v>245</v>
      </c>
      <c r="E5709">
        <f t="shared" si="554"/>
        <v>0</v>
      </c>
      <c r="F5709">
        <f t="shared" si="552"/>
        <v>0</v>
      </c>
      <c r="G5709" t="str">
        <f t="shared" si="555"/>
        <v>E</v>
      </c>
    </row>
    <row r="5710" spans="1:7" x14ac:dyDescent="0.3">
      <c r="A5710">
        <v>0.82884830843647161</v>
      </c>
      <c r="B5710">
        <f t="shared" si="553"/>
        <v>10</v>
      </c>
      <c r="C5710">
        <f t="shared" si="550"/>
        <v>0</v>
      </c>
      <c r="D5710">
        <f t="shared" si="551"/>
        <v>246</v>
      </c>
      <c r="E5710">
        <f t="shared" si="554"/>
        <v>0</v>
      </c>
      <c r="F5710">
        <f t="shared" si="552"/>
        <v>0</v>
      </c>
      <c r="G5710" t="str">
        <f t="shared" si="555"/>
        <v>E</v>
      </c>
    </row>
    <row r="5711" spans="1:7" x14ac:dyDescent="0.3">
      <c r="A5711">
        <v>0.82884830843647173</v>
      </c>
      <c r="B5711">
        <f t="shared" si="553"/>
        <v>10</v>
      </c>
      <c r="C5711">
        <f t="shared" si="550"/>
        <v>0</v>
      </c>
      <c r="D5711">
        <f t="shared" si="551"/>
        <v>247</v>
      </c>
      <c r="E5711">
        <f t="shared" si="554"/>
        <v>0</v>
      </c>
      <c r="F5711">
        <f t="shared" si="552"/>
        <v>0</v>
      </c>
      <c r="G5711" t="str">
        <f t="shared" si="555"/>
        <v>E</v>
      </c>
    </row>
    <row r="5712" spans="1:7" x14ac:dyDescent="0.3">
      <c r="A5712">
        <v>0.82884830843647173</v>
      </c>
      <c r="B5712">
        <f t="shared" si="553"/>
        <v>10</v>
      </c>
      <c r="C5712">
        <f t="shared" si="550"/>
        <v>0</v>
      </c>
      <c r="D5712">
        <f t="shared" si="551"/>
        <v>248</v>
      </c>
      <c r="E5712">
        <f t="shared" si="554"/>
        <v>0</v>
      </c>
      <c r="F5712">
        <f t="shared" si="552"/>
        <v>0</v>
      </c>
      <c r="G5712" t="str">
        <f t="shared" si="555"/>
        <v>E</v>
      </c>
    </row>
    <row r="5713" spans="1:7" x14ac:dyDescent="0.3">
      <c r="A5713">
        <v>0.82884830843648027</v>
      </c>
      <c r="B5713">
        <f t="shared" si="553"/>
        <v>10</v>
      </c>
      <c r="C5713">
        <f t="shared" si="550"/>
        <v>8.5487172896137054E-15</v>
      </c>
      <c r="D5713">
        <f t="shared" si="551"/>
        <v>249</v>
      </c>
      <c r="E5713">
        <f t="shared" si="554"/>
        <v>0</v>
      </c>
      <c r="F5713">
        <f t="shared" si="552"/>
        <v>0</v>
      </c>
      <c r="G5713" t="str">
        <f t="shared" si="555"/>
        <v>E</v>
      </c>
    </row>
    <row r="5714" spans="1:7" x14ac:dyDescent="0.3">
      <c r="A5714">
        <v>0.82895672513625829</v>
      </c>
      <c r="B5714">
        <f t="shared" si="553"/>
        <v>10</v>
      </c>
      <c r="C5714">
        <f t="shared" si="550"/>
        <v>1.0841669977801338E-4</v>
      </c>
      <c r="D5714">
        <f t="shared" si="551"/>
        <v>250</v>
      </c>
      <c r="E5714">
        <f t="shared" si="554"/>
        <v>0</v>
      </c>
      <c r="F5714">
        <f t="shared" si="552"/>
        <v>0</v>
      </c>
      <c r="G5714" t="str">
        <f t="shared" si="555"/>
        <v>F</v>
      </c>
    </row>
    <row r="5715" spans="1:7" x14ac:dyDescent="0.3">
      <c r="A5715">
        <v>0.82895672513682073</v>
      </c>
      <c r="B5715">
        <f t="shared" si="553"/>
        <v>10</v>
      </c>
      <c r="C5715">
        <f t="shared" si="550"/>
        <v>5.624389842751043E-13</v>
      </c>
      <c r="D5715">
        <f t="shared" si="551"/>
        <v>251</v>
      </c>
      <c r="E5715">
        <f t="shared" si="554"/>
        <v>0</v>
      </c>
      <c r="F5715">
        <f t="shared" si="552"/>
        <v>0</v>
      </c>
      <c r="G5715" t="str">
        <f t="shared" si="555"/>
        <v>F</v>
      </c>
    </row>
    <row r="5716" spans="1:7" x14ac:dyDescent="0.3">
      <c r="A5716">
        <v>0.82895672513682073</v>
      </c>
      <c r="B5716">
        <f t="shared" si="553"/>
        <v>10</v>
      </c>
      <c r="C5716">
        <f t="shared" si="550"/>
        <v>0</v>
      </c>
      <c r="D5716">
        <f t="shared" si="551"/>
        <v>252</v>
      </c>
      <c r="E5716">
        <f t="shared" si="554"/>
        <v>0</v>
      </c>
      <c r="F5716">
        <f t="shared" si="552"/>
        <v>0</v>
      </c>
      <c r="G5716" t="str">
        <f t="shared" si="555"/>
        <v>F</v>
      </c>
    </row>
    <row r="5717" spans="1:7" x14ac:dyDescent="0.3">
      <c r="A5717">
        <v>0.82895672547976962</v>
      </c>
      <c r="B5717">
        <f t="shared" si="553"/>
        <v>10</v>
      </c>
      <c r="C5717">
        <f t="shared" si="550"/>
        <v>3.4294889150743302E-10</v>
      </c>
      <c r="D5717">
        <f t="shared" si="551"/>
        <v>253</v>
      </c>
      <c r="E5717">
        <f t="shared" si="554"/>
        <v>0</v>
      </c>
      <c r="F5717">
        <f t="shared" si="552"/>
        <v>0</v>
      </c>
      <c r="G5717" t="str">
        <f t="shared" si="555"/>
        <v>F</v>
      </c>
    </row>
    <row r="5718" spans="1:7" x14ac:dyDescent="0.3">
      <c r="A5718">
        <v>0.82895922532426614</v>
      </c>
      <c r="B5718">
        <f t="shared" si="553"/>
        <v>10</v>
      </c>
      <c r="C5718">
        <f t="shared" si="550"/>
        <v>2.4998444965174116E-6</v>
      </c>
      <c r="D5718">
        <f t="shared" si="551"/>
        <v>254</v>
      </c>
      <c r="E5718">
        <f t="shared" si="554"/>
        <v>0</v>
      </c>
      <c r="F5718">
        <f t="shared" si="552"/>
        <v>0</v>
      </c>
      <c r="G5718" t="str">
        <f t="shared" si="555"/>
        <v>F</v>
      </c>
    </row>
    <row r="5719" spans="1:7" x14ac:dyDescent="0.3">
      <c r="A5719">
        <v>0.82895922532426614</v>
      </c>
      <c r="B5719">
        <f t="shared" si="553"/>
        <v>10</v>
      </c>
      <c r="C5719">
        <f t="shared" si="550"/>
        <v>0</v>
      </c>
      <c r="D5719">
        <f t="shared" si="551"/>
        <v>255</v>
      </c>
      <c r="E5719">
        <f t="shared" si="554"/>
        <v>0</v>
      </c>
      <c r="F5719">
        <f t="shared" si="552"/>
        <v>0</v>
      </c>
      <c r="G5719" t="str">
        <f t="shared" si="555"/>
        <v>F</v>
      </c>
    </row>
    <row r="5720" spans="1:7" x14ac:dyDescent="0.3">
      <c r="A5720">
        <v>0.82897377418257256</v>
      </c>
      <c r="B5720">
        <f t="shared" si="553"/>
        <v>10</v>
      </c>
      <c r="C5720">
        <f t="shared" si="550"/>
        <v>1.4548858306429047E-5</v>
      </c>
      <c r="D5720">
        <f t="shared" si="551"/>
        <v>256</v>
      </c>
      <c r="E5720">
        <f t="shared" si="554"/>
        <v>0</v>
      </c>
      <c r="F5720">
        <f t="shared" si="552"/>
        <v>0</v>
      </c>
      <c r="G5720" t="str">
        <f t="shared" si="555"/>
        <v>F</v>
      </c>
    </row>
    <row r="5721" spans="1:7" x14ac:dyDescent="0.3">
      <c r="A5721">
        <v>0.82897377418257256</v>
      </c>
      <c r="B5721">
        <f t="shared" si="553"/>
        <v>10</v>
      </c>
      <c r="C5721">
        <f t="shared" ref="C5721:C5784" si="556">A5721-A5720</f>
        <v>0</v>
      </c>
      <c r="D5721">
        <f t="shared" ref="D5721:D5784" si="557">D5720+1</f>
        <v>257</v>
      </c>
      <c r="E5721">
        <f t="shared" si="554"/>
        <v>0</v>
      </c>
      <c r="F5721">
        <f t="shared" ref="F5721:F5784" si="558">E5721-E5720</f>
        <v>0</v>
      </c>
      <c r="G5721" t="str">
        <f t="shared" si="555"/>
        <v>F</v>
      </c>
    </row>
    <row r="5722" spans="1:7" x14ac:dyDescent="0.3">
      <c r="A5722">
        <v>0.82897726881076705</v>
      </c>
      <c r="B5722">
        <f t="shared" ref="B5722:B5785" si="559">B5721</f>
        <v>10</v>
      </c>
      <c r="C5722">
        <f t="shared" si="556"/>
        <v>3.4946281944892021E-6</v>
      </c>
      <c r="D5722">
        <f t="shared" si="557"/>
        <v>258</v>
      </c>
      <c r="E5722">
        <f t="shared" si="554"/>
        <v>0</v>
      </c>
      <c r="F5722">
        <f t="shared" si="558"/>
        <v>0</v>
      </c>
      <c r="G5722" t="str">
        <f t="shared" si="555"/>
        <v>F</v>
      </c>
    </row>
    <row r="5723" spans="1:7" x14ac:dyDescent="0.3">
      <c r="A5723">
        <v>0.82897726881076705</v>
      </c>
      <c r="B5723">
        <f t="shared" si="559"/>
        <v>10</v>
      </c>
      <c r="C5723">
        <f t="shared" si="556"/>
        <v>0</v>
      </c>
      <c r="D5723">
        <f t="shared" si="557"/>
        <v>259</v>
      </c>
      <c r="E5723">
        <f t="shared" si="554"/>
        <v>0</v>
      </c>
      <c r="F5723">
        <f t="shared" si="558"/>
        <v>0</v>
      </c>
      <c r="G5723" t="str">
        <f t="shared" si="555"/>
        <v>F</v>
      </c>
    </row>
    <row r="5724" spans="1:7" x14ac:dyDescent="0.3">
      <c r="A5724">
        <v>0.82897726881076705</v>
      </c>
      <c r="B5724">
        <f t="shared" si="559"/>
        <v>10</v>
      </c>
      <c r="C5724">
        <f t="shared" si="556"/>
        <v>0</v>
      </c>
      <c r="D5724">
        <f t="shared" si="557"/>
        <v>260</v>
      </c>
      <c r="E5724">
        <f t="shared" si="554"/>
        <v>0</v>
      </c>
      <c r="F5724">
        <f t="shared" si="558"/>
        <v>0</v>
      </c>
      <c r="G5724" t="str">
        <f t="shared" si="555"/>
        <v>F</v>
      </c>
    </row>
    <row r="5725" spans="1:7" x14ac:dyDescent="0.3">
      <c r="A5725">
        <v>0.82897726881076705</v>
      </c>
      <c r="B5725">
        <f t="shared" si="559"/>
        <v>10</v>
      </c>
      <c r="C5725">
        <f t="shared" si="556"/>
        <v>0</v>
      </c>
      <c r="D5725">
        <f t="shared" si="557"/>
        <v>261</v>
      </c>
      <c r="E5725">
        <f t="shared" si="554"/>
        <v>0</v>
      </c>
      <c r="F5725">
        <f t="shared" si="558"/>
        <v>0</v>
      </c>
      <c r="G5725" t="str">
        <f t="shared" si="555"/>
        <v>F</v>
      </c>
    </row>
    <row r="5726" spans="1:7" x14ac:dyDescent="0.3">
      <c r="A5726">
        <v>0.82921436824921513</v>
      </c>
      <c r="B5726">
        <f t="shared" si="559"/>
        <v>10</v>
      </c>
      <c r="C5726">
        <f t="shared" si="556"/>
        <v>2.3709943844807402E-4</v>
      </c>
      <c r="D5726">
        <f t="shared" si="557"/>
        <v>262</v>
      </c>
      <c r="E5726">
        <f t="shared" si="554"/>
        <v>0</v>
      </c>
      <c r="F5726">
        <f t="shared" si="558"/>
        <v>0</v>
      </c>
      <c r="G5726" t="str">
        <f t="shared" si="555"/>
        <v>F</v>
      </c>
    </row>
    <row r="5727" spans="1:7" x14ac:dyDescent="0.3">
      <c r="A5727">
        <v>0.82921436824921513</v>
      </c>
      <c r="B5727">
        <f t="shared" si="559"/>
        <v>10</v>
      </c>
      <c r="C5727">
        <f t="shared" si="556"/>
        <v>0</v>
      </c>
      <c r="D5727">
        <f t="shared" si="557"/>
        <v>263</v>
      </c>
      <c r="E5727">
        <f t="shared" si="554"/>
        <v>0</v>
      </c>
      <c r="F5727">
        <f t="shared" si="558"/>
        <v>0</v>
      </c>
      <c r="G5727" t="str">
        <f t="shared" si="555"/>
        <v>F</v>
      </c>
    </row>
    <row r="5728" spans="1:7" x14ac:dyDescent="0.3">
      <c r="A5728">
        <v>0.82921436824921513</v>
      </c>
      <c r="B5728">
        <f t="shared" si="559"/>
        <v>10</v>
      </c>
      <c r="C5728">
        <f t="shared" si="556"/>
        <v>0</v>
      </c>
      <c r="D5728">
        <f t="shared" si="557"/>
        <v>264</v>
      </c>
      <c r="E5728">
        <f t="shared" si="554"/>
        <v>0</v>
      </c>
      <c r="F5728">
        <f t="shared" si="558"/>
        <v>0</v>
      </c>
      <c r="G5728" t="str">
        <f t="shared" si="555"/>
        <v>F</v>
      </c>
    </row>
    <row r="5729" spans="1:7" x14ac:dyDescent="0.3">
      <c r="A5729">
        <v>0.82921436824921513</v>
      </c>
      <c r="B5729">
        <f t="shared" si="559"/>
        <v>10</v>
      </c>
      <c r="C5729">
        <f t="shared" si="556"/>
        <v>0</v>
      </c>
      <c r="D5729">
        <f t="shared" si="557"/>
        <v>265</v>
      </c>
      <c r="E5729">
        <f t="shared" si="554"/>
        <v>0</v>
      </c>
      <c r="F5729">
        <f t="shared" si="558"/>
        <v>0</v>
      </c>
      <c r="G5729" t="str">
        <f t="shared" si="555"/>
        <v>F</v>
      </c>
    </row>
    <row r="5730" spans="1:7" x14ac:dyDescent="0.3">
      <c r="A5730">
        <v>0.83014412779011493</v>
      </c>
      <c r="B5730">
        <f t="shared" si="559"/>
        <v>10</v>
      </c>
      <c r="C5730">
        <f t="shared" si="556"/>
        <v>9.297595408997994E-4</v>
      </c>
      <c r="D5730">
        <f t="shared" si="557"/>
        <v>266</v>
      </c>
      <c r="E5730">
        <f t="shared" si="554"/>
        <v>0</v>
      </c>
      <c r="F5730">
        <f t="shared" si="558"/>
        <v>0</v>
      </c>
      <c r="G5730" t="str">
        <f t="shared" si="555"/>
        <v>F</v>
      </c>
    </row>
    <row r="5731" spans="1:7" x14ac:dyDescent="0.3">
      <c r="A5731">
        <v>0.83014412779011493</v>
      </c>
      <c r="B5731">
        <f t="shared" si="559"/>
        <v>10</v>
      </c>
      <c r="C5731">
        <f t="shared" si="556"/>
        <v>0</v>
      </c>
      <c r="D5731">
        <f t="shared" si="557"/>
        <v>267</v>
      </c>
      <c r="E5731">
        <f t="shared" si="554"/>
        <v>0</v>
      </c>
      <c r="F5731">
        <f t="shared" si="558"/>
        <v>0</v>
      </c>
      <c r="G5731" t="str">
        <f t="shared" si="555"/>
        <v>F</v>
      </c>
    </row>
    <row r="5732" spans="1:7" x14ac:dyDescent="0.3">
      <c r="A5732">
        <v>0.83014412779011493</v>
      </c>
      <c r="B5732">
        <f t="shared" si="559"/>
        <v>10</v>
      </c>
      <c r="C5732">
        <f t="shared" si="556"/>
        <v>0</v>
      </c>
      <c r="D5732">
        <f t="shared" si="557"/>
        <v>268</v>
      </c>
      <c r="E5732">
        <f t="shared" si="554"/>
        <v>0</v>
      </c>
      <c r="F5732">
        <f t="shared" si="558"/>
        <v>0</v>
      </c>
      <c r="G5732" t="str">
        <f t="shared" si="555"/>
        <v>F</v>
      </c>
    </row>
    <row r="5733" spans="1:7" x14ac:dyDescent="0.3">
      <c r="A5733">
        <v>0.83014412779011493</v>
      </c>
      <c r="B5733">
        <f t="shared" si="559"/>
        <v>10</v>
      </c>
      <c r="C5733">
        <f t="shared" si="556"/>
        <v>0</v>
      </c>
      <c r="D5733">
        <f t="shared" si="557"/>
        <v>269</v>
      </c>
      <c r="E5733">
        <f t="shared" si="554"/>
        <v>0</v>
      </c>
      <c r="F5733">
        <f t="shared" si="558"/>
        <v>0</v>
      </c>
      <c r="G5733" t="str">
        <f t="shared" si="555"/>
        <v>F</v>
      </c>
    </row>
    <row r="5734" spans="1:7" x14ac:dyDescent="0.3">
      <c r="A5734">
        <v>0.83014412779011493</v>
      </c>
      <c r="B5734">
        <f t="shared" si="559"/>
        <v>10</v>
      </c>
      <c r="C5734">
        <f t="shared" si="556"/>
        <v>0</v>
      </c>
      <c r="D5734">
        <f t="shared" si="557"/>
        <v>270</v>
      </c>
      <c r="E5734">
        <f t="shared" si="554"/>
        <v>0</v>
      </c>
      <c r="F5734">
        <f t="shared" si="558"/>
        <v>0</v>
      </c>
      <c r="G5734" t="str">
        <f t="shared" si="555"/>
        <v>F</v>
      </c>
    </row>
    <row r="5735" spans="1:7" x14ac:dyDescent="0.3">
      <c r="A5735">
        <v>0.83014412779011493</v>
      </c>
      <c r="B5735">
        <f t="shared" si="559"/>
        <v>10</v>
      </c>
      <c r="C5735">
        <f t="shared" si="556"/>
        <v>0</v>
      </c>
      <c r="D5735">
        <f t="shared" si="557"/>
        <v>271</v>
      </c>
      <c r="E5735">
        <f t="shared" si="554"/>
        <v>0</v>
      </c>
      <c r="F5735">
        <f t="shared" si="558"/>
        <v>0</v>
      </c>
      <c r="G5735" t="str">
        <f t="shared" si="555"/>
        <v>F</v>
      </c>
    </row>
    <row r="5736" spans="1:7" x14ac:dyDescent="0.3">
      <c r="A5736">
        <v>0.83014412779011493</v>
      </c>
      <c r="B5736">
        <f t="shared" si="559"/>
        <v>10</v>
      </c>
      <c r="C5736">
        <f t="shared" si="556"/>
        <v>0</v>
      </c>
      <c r="D5736">
        <f t="shared" si="557"/>
        <v>272</v>
      </c>
      <c r="E5736">
        <f t="shared" si="554"/>
        <v>0</v>
      </c>
      <c r="F5736">
        <f t="shared" si="558"/>
        <v>0</v>
      </c>
      <c r="G5736" t="str">
        <f t="shared" si="555"/>
        <v>F</v>
      </c>
    </row>
    <row r="5737" spans="1:7" x14ac:dyDescent="0.3">
      <c r="A5737">
        <v>0.83014412779011493</v>
      </c>
      <c r="B5737">
        <f t="shared" si="559"/>
        <v>10</v>
      </c>
      <c r="C5737">
        <f t="shared" si="556"/>
        <v>0</v>
      </c>
      <c r="D5737">
        <f t="shared" si="557"/>
        <v>273</v>
      </c>
      <c r="E5737">
        <f t="shared" si="554"/>
        <v>0</v>
      </c>
      <c r="F5737">
        <f t="shared" si="558"/>
        <v>0</v>
      </c>
      <c r="G5737" t="str">
        <f t="shared" si="555"/>
        <v>F</v>
      </c>
    </row>
    <row r="5738" spans="1:7" x14ac:dyDescent="0.3">
      <c r="A5738">
        <v>0.83014412779015367</v>
      </c>
      <c r="B5738">
        <f t="shared" si="559"/>
        <v>10</v>
      </c>
      <c r="C5738">
        <f t="shared" si="556"/>
        <v>3.8746783559417963E-14</v>
      </c>
      <c r="D5738">
        <f t="shared" si="557"/>
        <v>274</v>
      </c>
      <c r="E5738">
        <f t="shared" si="554"/>
        <v>0</v>
      </c>
      <c r="F5738">
        <f t="shared" si="558"/>
        <v>0</v>
      </c>
      <c r="G5738" t="str">
        <f t="shared" si="555"/>
        <v>F</v>
      </c>
    </row>
    <row r="5739" spans="1:7" x14ac:dyDescent="0.3">
      <c r="A5739">
        <v>0.83014412779015367</v>
      </c>
      <c r="B5739">
        <f t="shared" si="559"/>
        <v>10</v>
      </c>
      <c r="C5739">
        <f t="shared" si="556"/>
        <v>0</v>
      </c>
      <c r="D5739">
        <f t="shared" si="557"/>
        <v>275</v>
      </c>
      <c r="E5739">
        <f t="shared" si="554"/>
        <v>0</v>
      </c>
      <c r="F5739">
        <f t="shared" si="558"/>
        <v>0</v>
      </c>
      <c r="G5739" t="str">
        <f t="shared" si="555"/>
        <v>F</v>
      </c>
    </row>
    <row r="5740" spans="1:7" x14ac:dyDescent="0.3">
      <c r="A5740">
        <v>0.83014412779015534</v>
      </c>
      <c r="B5740">
        <f t="shared" si="559"/>
        <v>10</v>
      </c>
      <c r="C5740">
        <f t="shared" si="556"/>
        <v>1.6653345369377348E-15</v>
      </c>
      <c r="D5740">
        <f t="shared" si="557"/>
        <v>276</v>
      </c>
      <c r="E5740">
        <f t="shared" si="554"/>
        <v>0</v>
      </c>
      <c r="F5740">
        <f t="shared" si="558"/>
        <v>0</v>
      </c>
      <c r="G5740" t="str">
        <f t="shared" si="555"/>
        <v>F</v>
      </c>
    </row>
    <row r="5741" spans="1:7" x14ac:dyDescent="0.3">
      <c r="A5741">
        <v>0.83014412779015534</v>
      </c>
      <c r="B5741">
        <f t="shared" si="559"/>
        <v>10</v>
      </c>
      <c r="C5741">
        <f t="shared" si="556"/>
        <v>0</v>
      </c>
      <c r="D5741">
        <f t="shared" si="557"/>
        <v>277</v>
      </c>
      <c r="E5741">
        <f t="shared" si="554"/>
        <v>0</v>
      </c>
      <c r="F5741">
        <f t="shared" si="558"/>
        <v>0</v>
      </c>
      <c r="G5741" t="str">
        <f t="shared" si="555"/>
        <v>F</v>
      </c>
    </row>
    <row r="5742" spans="1:7" x14ac:dyDescent="0.3">
      <c r="A5742">
        <v>0.83014412779015534</v>
      </c>
      <c r="B5742">
        <f t="shared" si="559"/>
        <v>10</v>
      </c>
      <c r="C5742">
        <f t="shared" si="556"/>
        <v>0</v>
      </c>
      <c r="D5742">
        <f t="shared" si="557"/>
        <v>278</v>
      </c>
      <c r="E5742">
        <f t="shared" si="554"/>
        <v>0</v>
      </c>
      <c r="F5742">
        <f t="shared" si="558"/>
        <v>0</v>
      </c>
      <c r="G5742" t="str">
        <f t="shared" si="555"/>
        <v>F</v>
      </c>
    </row>
    <row r="5743" spans="1:7" x14ac:dyDescent="0.3">
      <c r="A5743">
        <v>0.83014412779015534</v>
      </c>
      <c r="B5743">
        <f t="shared" si="559"/>
        <v>10</v>
      </c>
      <c r="C5743">
        <f t="shared" si="556"/>
        <v>0</v>
      </c>
      <c r="D5743">
        <f t="shared" si="557"/>
        <v>279</v>
      </c>
      <c r="E5743">
        <f t="shared" si="554"/>
        <v>0</v>
      </c>
      <c r="F5743">
        <f t="shared" si="558"/>
        <v>0</v>
      </c>
      <c r="G5743" t="str">
        <f t="shared" si="555"/>
        <v>F</v>
      </c>
    </row>
    <row r="5744" spans="1:7" x14ac:dyDescent="0.3">
      <c r="A5744">
        <v>0.83014412779015534</v>
      </c>
      <c r="B5744">
        <f t="shared" si="559"/>
        <v>10</v>
      </c>
      <c r="C5744">
        <f t="shared" si="556"/>
        <v>0</v>
      </c>
      <c r="D5744">
        <f t="shared" si="557"/>
        <v>280</v>
      </c>
      <c r="E5744">
        <f t="shared" si="554"/>
        <v>0</v>
      </c>
      <c r="F5744">
        <f t="shared" si="558"/>
        <v>0</v>
      </c>
      <c r="G5744" t="str">
        <f t="shared" si="555"/>
        <v>F</v>
      </c>
    </row>
    <row r="5745" spans="1:7" x14ac:dyDescent="0.3">
      <c r="A5745">
        <v>0.83014412779172753</v>
      </c>
      <c r="B5745">
        <f t="shared" si="559"/>
        <v>10</v>
      </c>
      <c r="C5745">
        <f t="shared" si="556"/>
        <v>1.5721868251716842E-12</v>
      </c>
      <c r="D5745">
        <f t="shared" si="557"/>
        <v>281</v>
      </c>
      <c r="E5745">
        <f t="shared" si="554"/>
        <v>0</v>
      </c>
      <c r="F5745">
        <f t="shared" si="558"/>
        <v>0</v>
      </c>
      <c r="G5745" t="str">
        <f t="shared" si="555"/>
        <v>F</v>
      </c>
    </row>
    <row r="5746" spans="1:7" x14ac:dyDescent="0.3">
      <c r="A5746">
        <v>0.83014412779172753</v>
      </c>
      <c r="B5746">
        <f t="shared" si="559"/>
        <v>10</v>
      </c>
      <c r="C5746">
        <f t="shared" si="556"/>
        <v>0</v>
      </c>
      <c r="D5746">
        <f t="shared" si="557"/>
        <v>282</v>
      </c>
      <c r="E5746">
        <f t="shared" si="554"/>
        <v>0</v>
      </c>
      <c r="F5746">
        <f t="shared" si="558"/>
        <v>0</v>
      </c>
      <c r="G5746" t="str">
        <f t="shared" si="555"/>
        <v>F</v>
      </c>
    </row>
    <row r="5747" spans="1:7" x14ac:dyDescent="0.3">
      <c r="A5747">
        <v>0.83014484749973494</v>
      </c>
      <c r="B5747">
        <f t="shared" si="559"/>
        <v>10</v>
      </c>
      <c r="C5747">
        <f t="shared" si="556"/>
        <v>7.1970800741283369E-7</v>
      </c>
      <c r="D5747">
        <f t="shared" si="557"/>
        <v>283</v>
      </c>
      <c r="E5747">
        <f t="shared" si="554"/>
        <v>0</v>
      </c>
      <c r="F5747">
        <f t="shared" si="558"/>
        <v>0</v>
      </c>
      <c r="G5747" t="str">
        <f t="shared" si="555"/>
        <v>F</v>
      </c>
    </row>
    <row r="5748" spans="1:7" x14ac:dyDescent="0.3">
      <c r="A5748">
        <v>0.8368770372429406</v>
      </c>
      <c r="B5748">
        <f t="shared" si="559"/>
        <v>10</v>
      </c>
      <c r="C5748">
        <f t="shared" si="556"/>
        <v>6.7321897432056632E-3</v>
      </c>
      <c r="D5748">
        <f t="shared" si="557"/>
        <v>284</v>
      </c>
      <c r="E5748">
        <f t="shared" si="554"/>
        <v>0</v>
      </c>
      <c r="F5748">
        <f t="shared" si="558"/>
        <v>0</v>
      </c>
      <c r="G5748" t="str">
        <f t="shared" si="555"/>
        <v>F</v>
      </c>
    </row>
    <row r="5749" spans="1:7" x14ac:dyDescent="0.3">
      <c r="A5749">
        <v>0.83687703724299078</v>
      </c>
      <c r="B5749">
        <f t="shared" si="559"/>
        <v>10</v>
      </c>
      <c r="C5749">
        <f t="shared" si="556"/>
        <v>5.0182080713057076E-14</v>
      </c>
      <c r="D5749">
        <f t="shared" si="557"/>
        <v>285</v>
      </c>
      <c r="E5749">
        <f t="shared" si="554"/>
        <v>0</v>
      </c>
      <c r="F5749">
        <f t="shared" si="558"/>
        <v>0</v>
      </c>
      <c r="G5749" t="str">
        <f t="shared" si="555"/>
        <v>F</v>
      </c>
    </row>
    <row r="5750" spans="1:7" x14ac:dyDescent="0.3">
      <c r="A5750">
        <v>0.8372023848070449</v>
      </c>
      <c r="B5750">
        <f t="shared" si="559"/>
        <v>10</v>
      </c>
      <c r="C5750">
        <f t="shared" si="556"/>
        <v>3.2534756405411258E-4</v>
      </c>
      <c r="D5750">
        <f t="shared" si="557"/>
        <v>286</v>
      </c>
      <c r="E5750">
        <f t="shared" si="554"/>
        <v>0</v>
      </c>
      <c r="F5750">
        <f t="shared" si="558"/>
        <v>0</v>
      </c>
      <c r="G5750" t="str">
        <f t="shared" si="555"/>
        <v>F</v>
      </c>
    </row>
    <row r="5751" spans="1:7" x14ac:dyDescent="0.3">
      <c r="A5751">
        <v>0.87659245272408837</v>
      </c>
      <c r="B5751">
        <f t="shared" si="559"/>
        <v>10</v>
      </c>
      <c r="C5751">
        <f t="shared" si="556"/>
        <v>3.939006791704347E-2</v>
      </c>
      <c r="D5751">
        <f t="shared" si="557"/>
        <v>287</v>
      </c>
      <c r="E5751">
        <f t="shared" si="554"/>
        <v>0</v>
      </c>
      <c r="F5751">
        <f t="shared" si="558"/>
        <v>0</v>
      </c>
      <c r="G5751" t="str">
        <f t="shared" si="555"/>
        <v>F</v>
      </c>
    </row>
    <row r="5752" spans="1:7" x14ac:dyDescent="0.3">
      <c r="A5752">
        <v>0.87670048672891832</v>
      </c>
      <c r="B5752">
        <f t="shared" si="559"/>
        <v>10</v>
      </c>
      <c r="C5752">
        <f t="shared" si="556"/>
        <v>1.0803400482994885E-4</v>
      </c>
      <c r="D5752">
        <f t="shared" si="557"/>
        <v>288</v>
      </c>
      <c r="E5752">
        <f t="shared" si="554"/>
        <v>0</v>
      </c>
      <c r="F5752">
        <f t="shared" si="558"/>
        <v>0</v>
      </c>
      <c r="G5752" t="str">
        <f t="shared" si="555"/>
        <v>F</v>
      </c>
    </row>
    <row r="5753" spans="1:7" x14ac:dyDescent="0.3">
      <c r="A5753">
        <v>0.87670048672891832</v>
      </c>
      <c r="B5753">
        <f t="shared" si="559"/>
        <v>10</v>
      </c>
      <c r="C5753">
        <f t="shared" si="556"/>
        <v>0</v>
      </c>
      <c r="D5753">
        <f t="shared" si="557"/>
        <v>289</v>
      </c>
      <c r="E5753">
        <f t="shared" si="554"/>
        <v>0</v>
      </c>
      <c r="F5753">
        <f t="shared" si="558"/>
        <v>0</v>
      </c>
      <c r="G5753" t="str">
        <f t="shared" si="555"/>
        <v>F</v>
      </c>
    </row>
    <row r="5754" spans="1:7" x14ac:dyDescent="0.3">
      <c r="A5754">
        <v>0.87670048672891832</v>
      </c>
      <c r="B5754">
        <f t="shared" si="559"/>
        <v>10</v>
      </c>
      <c r="C5754">
        <f t="shared" si="556"/>
        <v>0</v>
      </c>
      <c r="D5754">
        <f t="shared" si="557"/>
        <v>290</v>
      </c>
      <c r="E5754">
        <f t="shared" si="554"/>
        <v>0</v>
      </c>
      <c r="F5754">
        <f t="shared" si="558"/>
        <v>0</v>
      </c>
      <c r="G5754" t="str">
        <f t="shared" si="555"/>
        <v>F</v>
      </c>
    </row>
    <row r="5755" spans="1:7" x14ac:dyDescent="0.3">
      <c r="A5755">
        <v>0.87670048859726213</v>
      </c>
      <c r="B5755">
        <f t="shared" si="559"/>
        <v>10</v>
      </c>
      <c r="C5755">
        <f t="shared" si="556"/>
        <v>1.8683438129940555E-9</v>
      </c>
      <c r="D5755">
        <f t="shared" si="557"/>
        <v>291</v>
      </c>
      <c r="E5755">
        <f t="shared" si="554"/>
        <v>0</v>
      </c>
      <c r="F5755">
        <f t="shared" si="558"/>
        <v>0</v>
      </c>
      <c r="G5755" t="str">
        <f t="shared" si="555"/>
        <v>F</v>
      </c>
    </row>
    <row r="5756" spans="1:7" x14ac:dyDescent="0.3">
      <c r="A5756">
        <v>0.87670048859726213</v>
      </c>
      <c r="B5756">
        <f t="shared" si="559"/>
        <v>10</v>
      </c>
      <c r="C5756">
        <f t="shared" si="556"/>
        <v>0</v>
      </c>
      <c r="D5756">
        <f t="shared" si="557"/>
        <v>292</v>
      </c>
      <c r="E5756">
        <f t="shared" si="554"/>
        <v>0</v>
      </c>
      <c r="F5756">
        <f t="shared" si="558"/>
        <v>0</v>
      </c>
      <c r="G5756" t="str">
        <f t="shared" si="555"/>
        <v>F</v>
      </c>
    </row>
    <row r="5757" spans="1:7" x14ac:dyDescent="0.3">
      <c r="A5757">
        <v>0.87670048859726213</v>
      </c>
      <c r="B5757">
        <f t="shared" si="559"/>
        <v>10</v>
      </c>
      <c r="C5757">
        <f t="shared" si="556"/>
        <v>0</v>
      </c>
      <c r="D5757">
        <f t="shared" si="557"/>
        <v>293</v>
      </c>
      <c r="E5757">
        <f t="shared" si="554"/>
        <v>0</v>
      </c>
      <c r="F5757">
        <f t="shared" si="558"/>
        <v>0</v>
      </c>
      <c r="G5757" t="str">
        <f t="shared" si="555"/>
        <v>F</v>
      </c>
    </row>
    <row r="5758" spans="1:7" x14ac:dyDescent="0.3">
      <c r="A5758">
        <v>0.87670048859726213</v>
      </c>
      <c r="B5758">
        <f t="shared" si="559"/>
        <v>10</v>
      </c>
      <c r="C5758">
        <f t="shared" si="556"/>
        <v>0</v>
      </c>
      <c r="D5758">
        <f t="shared" si="557"/>
        <v>294</v>
      </c>
      <c r="E5758">
        <f t="shared" si="554"/>
        <v>0</v>
      </c>
      <c r="F5758">
        <f t="shared" si="558"/>
        <v>0</v>
      </c>
      <c r="G5758" t="str">
        <f t="shared" si="555"/>
        <v>F</v>
      </c>
    </row>
    <row r="5759" spans="1:7" x14ac:dyDescent="0.3">
      <c r="A5759">
        <v>0.87703504123123177</v>
      </c>
      <c r="B5759">
        <f t="shared" si="559"/>
        <v>10</v>
      </c>
      <c r="C5759">
        <f t="shared" si="556"/>
        <v>3.3455263396964252E-4</v>
      </c>
      <c r="D5759">
        <f t="shared" si="557"/>
        <v>295</v>
      </c>
      <c r="E5759">
        <f t="shared" si="554"/>
        <v>0</v>
      </c>
      <c r="F5759">
        <f t="shared" si="558"/>
        <v>0</v>
      </c>
      <c r="G5759" t="str">
        <f t="shared" si="555"/>
        <v>F</v>
      </c>
    </row>
    <row r="5760" spans="1:7" x14ac:dyDescent="0.3">
      <c r="A5760">
        <v>0.87703504123123177</v>
      </c>
      <c r="B5760">
        <f t="shared" si="559"/>
        <v>10</v>
      </c>
      <c r="C5760">
        <f t="shared" si="556"/>
        <v>0</v>
      </c>
      <c r="D5760">
        <f t="shared" si="557"/>
        <v>296</v>
      </c>
      <c r="E5760">
        <f t="shared" si="554"/>
        <v>0</v>
      </c>
      <c r="F5760">
        <f t="shared" si="558"/>
        <v>0</v>
      </c>
      <c r="G5760" t="str">
        <f t="shared" si="555"/>
        <v>F</v>
      </c>
    </row>
    <row r="5761" spans="1:7" x14ac:dyDescent="0.3">
      <c r="A5761">
        <v>0.87703504123123222</v>
      </c>
      <c r="B5761">
        <f t="shared" si="559"/>
        <v>10</v>
      </c>
      <c r="C5761">
        <f t="shared" si="556"/>
        <v>0</v>
      </c>
      <c r="D5761">
        <f t="shared" si="557"/>
        <v>297</v>
      </c>
      <c r="E5761">
        <f t="shared" si="554"/>
        <v>0</v>
      </c>
      <c r="F5761">
        <f t="shared" si="558"/>
        <v>0</v>
      </c>
      <c r="G5761" t="str">
        <f t="shared" si="555"/>
        <v>F</v>
      </c>
    </row>
    <row r="5762" spans="1:7" x14ac:dyDescent="0.3">
      <c r="A5762">
        <v>0.87703504123123222</v>
      </c>
      <c r="B5762">
        <f t="shared" si="559"/>
        <v>10</v>
      </c>
      <c r="C5762">
        <f t="shared" si="556"/>
        <v>0</v>
      </c>
      <c r="D5762">
        <f t="shared" si="557"/>
        <v>298</v>
      </c>
      <c r="E5762">
        <f t="shared" si="554"/>
        <v>0</v>
      </c>
      <c r="F5762">
        <f t="shared" si="558"/>
        <v>0</v>
      </c>
      <c r="G5762" t="str">
        <f t="shared" si="555"/>
        <v>F</v>
      </c>
    </row>
    <row r="5763" spans="1:7" x14ac:dyDescent="0.3">
      <c r="A5763">
        <v>0.87703504328616877</v>
      </c>
      <c r="B5763">
        <f t="shared" si="559"/>
        <v>10</v>
      </c>
      <c r="C5763">
        <f t="shared" si="556"/>
        <v>2.0549365542521514E-9</v>
      </c>
      <c r="D5763">
        <f t="shared" si="557"/>
        <v>299</v>
      </c>
      <c r="E5763">
        <f t="shared" ref="E5763:E5826" si="560">IF(A5763&lt;7,0,D5763)</f>
        <v>0</v>
      </c>
      <c r="F5763">
        <f t="shared" si="558"/>
        <v>0</v>
      </c>
      <c r="G5763" t="str">
        <f t="shared" ref="G5763:G5826" si="561">IF(D5763&lt;50,"A",IF(D5763&lt;100,"B",IF(D5763&lt;150,"C",IF(D5763&lt;200,"D",IF(D5763&lt;250,"E",IF(D5763&lt;305,"F","…"))))))</f>
        <v>F</v>
      </c>
    </row>
    <row r="5764" spans="1:7" x14ac:dyDescent="0.3">
      <c r="A5764">
        <v>0.87703504328616877</v>
      </c>
      <c r="B5764">
        <f t="shared" si="559"/>
        <v>10</v>
      </c>
      <c r="C5764">
        <f t="shared" si="556"/>
        <v>0</v>
      </c>
      <c r="D5764">
        <f t="shared" si="557"/>
        <v>300</v>
      </c>
      <c r="E5764">
        <f t="shared" si="560"/>
        <v>0</v>
      </c>
      <c r="F5764">
        <f t="shared" si="558"/>
        <v>0</v>
      </c>
      <c r="G5764" t="str">
        <f t="shared" si="561"/>
        <v>F</v>
      </c>
    </row>
    <row r="5765" spans="1:7" x14ac:dyDescent="0.3">
      <c r="A5765">
        <v>0.87703504328616877</v>
      </c>
      <c r="B5765">
        <f t="shared" si="559"/>
        <v>10</v>
      </c>
      <c r="C5765">
        <f t="shared" si="556"/>
        <v>0</v>
      </c>
      <c r="D5765">
        <f t="shared" si="557"/>
        <v>301</v>
      </c>
      <c r="E5765">
        <f t="shared" si="560"/>
        <v>0</v>
      </c>
      <c r="F5765">
        <f t="shared" si="558"/>
        <v>0</v>
      </c>
      <c r="G5765" t="str">
        <f t="shared" si="561"/>
        <v>F</v>
      </c>
    </row>
    <row r="5766" spans="1:7" x14ac:dyDescent="0.3">
      <c r="A5766">
        <v>0.87703504328616877</v>
      </c>
      <c r="B5766">
        <f t="shared" si="559"/>
        <v>10</v>
      </c>
      <c r="C5766">
        <f t="shared" si="556"/>
        <v>0</v>
      </c>
      <c r="D5766">
        <f t="shared" si="557"/>
        <v>302</v>
      </c>
      <c r="E5766">
        <f t="shared" si="560"/>
        <v>0</v>
      </c>
      <c r="F5766">
        <f t="shared" si="558"/>
        <v>0</v>
      </c>
      <c r="G5766" t="str">
        <f t="shared" si="561"/>
        <v>F</v>
      </c>
    </row>
    <row r="5767" spans="1:7" x14ac:dyDescent="0.3">
      <c r="A5767">
        <v>0.87703504328616877</v>
      </c>
      <c r="B5767">
        <f t="shared" si="559"/>
        <v>10</v>
      </c>
      <c r="C5767">
        <f t="shared" si="556"/>
        <v>0</v>
      </c>
      <c r="D5767">
        <f t="shared" si="557"/>
        <v>303</v>
      </c>
      <c r="E5767">
        <f t="shared" si="560"/>
        <v>0</v>
      </c>
      <c r="F5767">
        <f t="shared" si="558"/>
        <v>0</v>
      </c>
      <c r="G5767" t="str">
        <f t="shared" si="561"/>
        <v>F</v>
      </c>
    </row>
    <row r="5768" spans="1:7" x14ac:dyDescent="0.3">
      <c r="A5768">
        <v>0.88404915807277717</v>
      </c>
      <c r="B5768">
        <f t="shared" si="559"/>
        <v>10</v>
      </c>
      <c r="C5768">
        <f t="shared" si="556"/>
        <v>7.0141147866084053E-3</v>
      </c>
      <c r="D5768">
        <f t="shared" si="557"/>
        <v>304</v>
      </c>
      <c r="E5768">
        <f t="shared" si="560"/>
        <v>0</v>
      </c>
      <c r="F5768">
        <f t="shared" si="558"/>
        <v>0</v>
      </c>
      <c r="G5768" t="str">
        <f t="shared" si="561"/>
        <v>F</v>
      </c>
    </row>
    <row r="5769" spans="1:7" x14ac:dyDescent="0.3">
      <c r="A5769">
        <v>0.88404989189209005</v>
      </c>
      <c r="B5769">
        <f t="shared" si="559"/>
        <v>10</v>
      </c>
      <c r="C5769">
        <f t="shared" si="556"/>
        <v>7.3381931287030966E-7</v>
      </c>
      <c r="D5769">
        <f t="shared" si="557"/>
        <v>305</v>
      </c>
      <c r="E5769">
        <f t="shared" si="560"/>
        <v>0</v>
      </c>
      <c r="F5769">
        <f t="shared" si="558"/>
        <v>0</v>
      </c>
      <c r="G5769" t="str">
        <f t="shared" si="561"/>
        <v>…</v>
      </c>
    </row>
    <row r="5770" spans="1:7" x14ac:dyDescent="0.3">
      <c r="A5770">
        <v>0.88404989189273719</v>
      </c>
      <c r="B5770">
        <f t="shared" si="559"/>
        <v>10</v>
      </c>
      <c r="C5770">
        <f t="shared" si="556"/>
        <v>6.4714900105400375E-13</v>
      </c>
      <c r="D5770">
        <f t="shared" si="557"/>
        <v>306</v>
      </c>
      <c r="E5770">
        <f t="shared" si="560"/>
        <v>0</v>
      </c>
      <c r="F5770">
        <f t="shared" si="558"/>
        <v>0</v>
      </c>
      <c r="G5770" t="str">
        <f t="shared" si="561"/>
        <v>…</v>
      </c>
    </row>
    <row r="5771" spans="1:7" x14ac:dyDescent="0.3">
      <c r="A5771">
        <v>0.88404989189273719</v>
      </c>
      <c r="B5771">
        <f t="shared" si="559"/>
        <v>10</v>
      </c>
      <c r="C5771">
        <f t="shared" si="556"/>
        <v>0</v>
      </c>
      <c r="D5771">
        <f t="shared" si="557"/>
        <v>307</v>
      </c>
      <c r="E5771">
        <f t="shared" si="560"/>
        <v>0</v>
      </c>
      <c r="F5771">
        <f t="shared" si="558"/>
        <v>0</v>
      </c>
      <c r="G5771" t="str">
        <f t="shared" si="561"/>
        <v>…</v>
      </c>
    </row>
    <row r="5772" spans="1:7" x14ac:dyDescent="0.3">
      <c r="A5772">
        <v>1.1523286867194018</v>
      </c>
      <c r="B5772">
        <f t="shared" si="559"/>
        <v>10</v>
      </c>
      <c r="C5772">
        <f t="shared" si="556"/>
        <v>0.26827879482666461</v>
      </c>
      <c r="D5772">
        <f t="shared" si="557"/>
        <v>308</v>
      </c>
      <c r="E5772">
        <f t="shared" si="560"/>
        <v>0</v>
      </c>
      <c r="F5772">
        <f t="shared" si="558"/>
        <v>0</v>
      </c>
      <c r="G5772" t="str">
        <f t="shared" si="561"/>
        <v>…</v>
      </c>
    </row>
    <row r="5773" spans="1:7" x14ac:dyDescent="0.3">
      <c r="A5773">
        <v>1.1523286867194018</v>
      </c>
      <c r="B5773">
        <f t="shared" si="559"/>
        <v>10</v>
      </c>
      <c r="C5773">
        <f t="shared" si="556"/>
        <v>0</v>
      </c>
      <c r="D5773">
        <f t="shared" si="557"/>
        <v>309</v>
      </c>
      <c r="E5773">
        <f t="shared" si="560"/>
        <v>0</v>
      </c>
      <c r="F5773">
        <f t="shared" si="558"/>
        <v>0</v>
      </c>
      <c r="G5773" t="str">
        <f t="shared" si="561"/>
        <v>…</v>
      </c>
    </row>
    <row r="5774" spans="1:7" x14ac:dyDescent="0.3">
      <c r="A5774">
        <v>1.1523286867194977</v>
      </c>
      <c r="B5774">
        <f t="shared" si="559"/>
        <v>10</v>
      </c>
      <c r="C5774">
        <f t="shared" si="556"/>
        <v>9.5923269327613525E-14</v>
      </c>
      <c r="D5774">
        <f t="shared" si="557"/>
        <v>310</v>
      </c>
      <c r="E5774">
        <f t="shared" si="560"/>
        <v>0</v>
      </c>
      <c r="F5774">
        <f t="shared" si="558"/>
        <v>0</v>
      </c>
      <c r="G5774" t="str">
        <f t="shared" si="561"/>
        <v>…</v>
      </c>
    </row>
    <row r="5775" spans="1:7" x14ac:dyDescent="0.3">
      <c r="A5775">
        <v>1.1523286867195042</v>
      </c>
      <c r="B5775">
        <f t="shared" si="559"/>
        <v>10</v>
      </c>
      <c r="C5775">
        <f t="shared" si="556"/>
        <v>6.4392935428259079E-15</v>
      </c>
      <c r="D5775">
        <f t="shared" si="557"/>
        <v>311</v>
      </c>
      <c r="E5775">
        <f t="shared" si="560"/>
        <v>0</v>
      </c>
      <c r="F5775">
        <f t="shared" si="558"/>
        <v>0</v>
      </c>
      <c r="G5775" t="str">
        <f t="shared" si="561"/>
        <v>…</v>
      </c>
    </row>
    <row r="5776" spans="1:7" x14ac:dyDescent="0.3">
      <c r="A5776">
        <v>1.1523286867195042</v>
      </c>
      <c r="B5776">
        <f t="shared" si="559"/>
        <v>10</v>
      </c>
      <c r="C5776">
        <f t="shared" si="556"/>
        <v>0</v>
      </c>
      <c r="D5776">
        <f t="shared" si="557"/>
        <v>312</v>
      </c>
      <c r="E5776">
        <f t="shared" si="560"/>
        <v>0</v>
      </c>
      <c r="F5776">
        <f t="shared" si="558"/>
        <v>0</v>
      </c>
      <c r="G5776" t="str">
        <f t="shared" si="561"/>
        <v>…</v>
      </c>
    </row>
    <row r="5777" spans="1:7" x14ac:dyDescent="0.3">
      <c r="A5777">
        <v>1.1523286867195042</v>
      </c>
      <c r="B5777">
        <f t="shared" si="559"/>
        <v>10</v>
      </c>
      <c r="C5777">
        <f t="shared" si="556"/>
        <v>0</v>
      </c>
      <c r="D5777">
        <f t="shared" si="557"/>
        <v>313</v>
      </c>
      <c r="E5777">
        <f t="shared" si="560"/>
        <v>0</v>
      </c>
      <c r="F5777">
        <f t="shared" si="558"/>
        <v>0</v>
      </c>
      <c r="G5777" t="str">
        <f t="shared" si="561"/>
        <v>…</v>
      </c>
    </row>
    <row r="5778" spans="1:7" x14ac:dyDescent="0.3">
      <c r="A5778">
        <v>1.1523286867216314</v>
      </c>
      <c r="B5778">
        <f t="shared" si="559"/>
        <v>10</v>
      </c>
      <c r="C5778">
        <f t="shared" si="556"/>
        <v>2.1271873151817999E-12</v>
      </c>
      <c r="D5778">
        <f t="shared" si="557"/>
        <v>314</v>
      </c>
      <c r="E5778">
        <f t="shared" si="560"/>
        <v>0</v>
      </c>
      <c r="F5778">
        <f t="shared" si="558"/>
        <v>0</v>
      </c>
      <c r="G5778" t="str">
        <f t="shared" si="561"/>
        <v>…</v>
      </c>
    </row>
    <row r="5779" spans="1:7" x14ac:dyDescent="0.3">
      <c r="A5779">
        <v>1.1523286867243243</v>
      </c>
      <c r="B5779">
        <f t="shared" si="559"/>
        <v>10</v>
      </c>
      <c r="C5779">
        <f t="shared" si="556"/>
        <v>2.6929569685307797E-12</v>
      </c>
      <c r="D5779">
        <f t="shared" si="557"/>
        <v>315</v>
      </c>
      <c r="E5779">
        <f t="shared" si="560"/>
        <v>0</v>
      </c>
      <c r="F5779">
        <f t="shared" si="558"/>
        <v>0</v>
      </c>
      <c r="G5779" t="str">
        <f t="shared" si="561"/>
        <v>…</v>
      </c>
    </row>
    <row r="5780" spans="1:7" x14ac:dyDescent="0.3">
      <c r="A5780">
        <v>1.1523286867243243</v>
      </c>
      <c r="B5780">
        <f t="shared" si="559"/>
        <v>10</v>
      </c>
      <c r="C5780">
        <f t="shared" si="556"/>
        <v>0</v>
      </c>
      <c r="D5780">
        <f t="shared" si="557"/>
        <v>316</v>
      </c>
      <c r="E5780">
        <f t="shared" si="560"/>
        <v>0</v>
      </c>
      <c r="F5780">
        <f t="shared" si="558"/>
        <v>0</v>
      </c>
      <c r="G5780" t="str">
        <f t="shared" si="561"/>
        <v>…</v>
      </c>
    </row>
    <row r="5781" spans="1:7" x14ac:dyDescent="0.3">
      <c r="A5781">
        <v>1.1523287824579616</v>
      </c>
      <c r="B5781">
        <f t="shared" si="559"/>
        <v>10</v>
      </c>
      <c r="C5781">
        <f t="shared" si="556"/>
        <v>9.5733637239803215E-8</v>
      </c>
      <c r="D5781">
        <f t="shared" si="557"/>
        <v>317</v>
      </c>
      <c r="E5781">
        <f t="shared" si="560"/>
        <v>0</v>
      </c>
      <c r="F5781">
        <f t="shared" si="558"/>
        <v>0</v>
      </c>
      <c r="G5781" t="str">
        <f t="shared" si="561"/>
        <v>…</v>
      </c>
    </row>
    <row r="5782" spans="1:7" x14ac:dyDescent="0.3">
      <c r="A5782">
        <v>1.1523287824579616</v>
      </c>
      <c r="B5782">
        <f t="shared" si="559"/>
        <v>10</v>
      </c>
      <c r="C5782">
        <f t="shared" si="556"/>
        <v>0</v>
      </c>
      <c r="D5782">
        <f t="shared" si="557"/>
        <v>318</v>
      </c>
      <c r="E5782">
        <f t="shared" si="560"/>
        <v>0</v>
      </c>
      <c r="F5782">
        <f t="shared" si="558"/>
        <v>0</v>
      </c>
      <c r="G5782" t="str">
        <f t="shared" si="561"/>
        <v>…</v>
      </c>
    </row>
    <row r="5783" spans="1:7" x14ac:dyDescent="0.3">
      <c r="A5783">
        <v>1.1523287824579631</v>
      </c>
      <c r="B5783">
        <f t="shared" si="559"/>
        <v>10</v>
      </c>
      <c r="C5783">
        <f t="shared" si="556"/>
        <v>0</v>
      </c>
      <c r="D5783">
        <f t="shared" si="557"/>
        <v>319</v>
      </c>
      <c r="E5783">
        <f t="shared" si="560"/>
        <v>0</v>
      </c>
      <c r="F5783">
        <f t="shared" si="558"/>
        <v>0</v>
      </c>
      <c r="G5783" t="str">
        <f t="shared" si="561"/>
        <v>…</v>
      </c>
    </row>
    <row r="5784" spans="1:7" x14ac:dyDescent="0.3">
      <c r="A5784">
        <v>1.1523287824579631</v>
      </c>
      <c r="B5784">
        <f t="shared" si="559"/>
        <v>10</v>
      </c>
      <c r="C5784">
        <f t="shared" si="556"/>
        <v>0</v>
      </c>
      <c r="D5784">
        <f t="shared" si="557"/>
        <v>320</v>
      </c>
      <c r="E5784">
        <f t="shared" si="560"/>
        <v>0</v>
      </c>
      <c r="F5784">
        <f t="shared" si="558"/>
        <v>0</v>
      </c>
      <c r="G5784" t="str">
        <f t="shared" si="561"/>
        <v>…</v>
      </c>
    </row>
    <row r="5785" spans="1:7" x14ac:dyDescent="0.3">
      <c r="A5785">
        <v>1.1523287824644337</v>
      </c>
      <c r="B5785">
        <f t="shared" si="559"/>
        <v>10</v>
      </c>
      <c r="C5785">
        <f t="shared" ref="C5785:C5848" si="562">A5785-A5784</f>
        <v>6.4706018321203373E-12</v>
      </c>
      <c r="D5785">
        <f t="shared" ref="D5785:D5848" si="563">D5784+1</f>
        <v>321</v>
      </c>
      <c r="E5785">
        <f t="shared" si="560"/>
        <v>0</v>
      </c>
      <c r="F5785">
        <f t="shared" ref="F5785:F5848" si="564">E5785-E5784</f>
        <v>0</v>
      </c>
      <c r="G5785" t="str">
        <f t="shared" si="561"/>
        <v>…</v>
      </c>
    </row>
    <row r="5786" spans="1:7" x14ac:dyDescent="0.3">
      <c r="A5786">
        <v>1.1523287834246285</v>
      </c>
      <c r="B5786">
        <f t="shared" ref="B5786:B5849" si="565">B5785</f>
        <v>10</v>
      </c>
      <c r="C5786">
        <f t="shared" si="562"/>
        <v>9.6019481254927541E-10</v>
      </c>
      <c r="D5786">
        <f t="shared" si="563"/>
        <v>322</v>
      </c>
      <c r="E5786">
        <f t="shared" si="560"/>
        <v>0</v>
      </c>
      <c r="F5786">
        <f t="shared" si="564"/>
        <v>0</v>
      </c>
      <c r="G5786" t="str">
        <f t="shared" si="561"/>
        <v>…</v>
      </c>
    </row>
    <row r="5787" spans="1:7" x14ac:dyDescent="0.3">
      <c r="A5787">
        <v>1.1523308528931264</v>
      </c>
      <c r="B5787">
        <f t="shared" si="565"/>
        <v>10</v>
      </c>
      <c r="C5787">
        <f t="shared" si="562"/>
        <v>2.0694684979005729E-6</v>
      </c>
      <c r="D5787">
        <f t="shared" si="563"/>
        <v>323</v>
      </c>
      <c r="E5787">
        <f t="shared" si="560"/>
        <v>0</v>
      </c>
      <c r="F5787">
        <f t="shared" si="564"/>
        <v>0</v>
      </c>
      <c r="G5787" t="str">
        <f t="shared" si="561"/>
        <v>…</v>
      </c>
    </row>
    <row r="5788" spans="1:7" x14ac:dyDescent="0.3">
      <c r="A5788">
        <v>1.1523308528931298</v>
      </c>
      <c r="B5788">
        <f t="shared" si="565"/>
        <v>10</v>
      </c>
      <c r="C5788">
        <f t="shared" si="562"/>
        <v>3.3306690738754696E-15</v>
      </c>
      <c r="D5788">
        <f t="shared" si="563"/>
        <v>324</v>
      </c>
      <c r="E5788">
        <f t="shared" si="560"/>
        <v>0</v>
      </c>
      <c r="F5788">
        <f t="shared" si="564"/>
        <v>0</v>
      </c>
      <c r="G5788" t="str">
        <f t="shared" si="561"/>
        <v>…</v>
      </c>
    </row>
    <row r="5789" spans="1:7" x14ac:dyDescent="0.3">
      <c r="A5789">
        <v>1.1523308529699228</v>
      </c>
      <c r="B5789">
        <f t="shared" si="565"/>
        <v>10</v>
      </c>
      <c r="C5789">
        <f t="shared" si="562"/>
        <v>7.6793016390297453E-11</v>
      </c>
      <c r="D5789">
        <f t="shared" si="563"/>
        <v>325</v>
      </c>
      <c r="E5789">
        <f t="shared" si="560"/>
        <v>0</v>
      </c>
      <c r="F5789">
        <f t="shared" si="564"/>
        <v>0</v>
      </c>
      <c r="G5789" t="str">
        <f t="shared" si="561"/>
        <v>…</v>
      </c>
    </row>
    <row r="5790" spans="1:7" x14ac:dyDescent="0.3">
      <c r="A5790">
        <v>1.152330852969923</v>
      </c>
      <c r="B5790">
        <f t="shared" si="565"/>
        <v>10</v>
      </c>
      <c r="C5790">
        <f t="shared" si="562"/>
        <v>0</v>
      </c>
      <c r="D5790">
        <f t="shared" si="563"/>
        <v>326</v>
      </c>
      <c r="E5790">
        <f t="shared" si="560"/>
        <v>0</v>
      </c>
      <c r="F5790">
        <f t="shared" si="564"/>
        <v>0</v>
      </c>
      <c r="G5790" t="str">
        <f t="shared" si="561"/>
        <v>…</v>
      </c>
    </row>
    <row r="5791" spans="1:7" x14ac:dyDescent="0.3">
      <c r="A5791">
        <v>1.152330852969923</v>
      </c>
      <c r="B5791">
        <f t="shared" si="565"/>
        <v>10</v>
      </c>
      <c r="C5791">
        <f t="shared" si="562"/>
        <v>0</v>
      </c>
      <c r="D5791">
        <f t="shared" si="563"/>
        <v>327</v>
      </c>
      <c r="E5791">
        <f t="shared" si="560"/>
        <v>0</v>
      </c>
      <c r="F5791">
        <f t="shared" si="564"/>
        <v>0</v>
      </c>
      <c r="G5791" t="str">
        <f t="shared" si="561"/>
        <v>…</v>
      </c>
    </row>
    <row r="5792" spans="1:7" x14ac:dyDescent="0.3">
      <c r="A5792">
        <v>1.152330852969923</v>
      </c>
      <c r="B5792">
        <f t="shared" si="565"/>
        <v>10</v>
      </c>
      <c r="C5792">
        <f t="shared" si="562"/>
        <v>0</v>
      </c>
      <c r="D5792">
        <f t="shared" si="563"/>
        <v>328</v>
      </c>
      <c r="E5792">
        <f t="shared" si="560"/>
        <v>0</v>
      </c>
      <c r="F5792">
        <f t="shared" si="564"/>
        <v>0</v>
      </c>
      <c r="G5792" t="str">
        <f t="shared" si="561"/>
        <v>…</v>
      </c>
    </row>
    <row r="5793" spans="1:7" x14ac:dyDescent="0.3">
      <c r="A5793">
        <v>1.152330852969923</v>
      </c>
      <c r="B5793">
        <f t="shared" si="565"/>
        <v>10</v>
      </c>
      <c r="C5793">
        <f t="shared" si="562"/>
        <v>0</v>
      </c>
      <c r="D5793">
        <f t="shared" si="563"/>
        <v>329</v>
      </c>
      <c r="E5793">
        <f t="shared" si="560"/>
        <v>0</v>
      </c>
      <c r="F5793">
        <f t="shared" si="564"/>
        <v>0</v>
      </c>
      <c r="G5793" t="str">
        <f t="shared" si="561"/>
        <v>…</v>
      </c>
    </row>
    <row r="5794" spans="1:7" x14ac:dyDescent="0.3">
      <c r="A5794">
        <v>1.152330852969923</v>
      </c>
      <c r="B5794">
        <f t="shared" si="565"/>
        <v>10</v>
      </c>
      <c r="C5794">
        <f t="shared" si="562"/>
        <v>0</v>
      </c>
      <c r="D5794">
        <f t="shared" si="563"/>
        <v>330</v>
      </c>
      <c r="E5794">
        <f t="shared" si="560"/>
        <v>0</v>
      </c>
      <c r="F5794">
        <f t="shared" si="564"/>
        <v>0</v>
      </c>
      <c r="G5794" t="str">
        <f t="shared" si="561"/>
        <v>…</v>
      </c>
    </row>
    <row r="5795" spans="1:7" x14ac:dyDescent="0.3">
      <c r="A5795">
        <v>1.1523308549521423</v>
      </c>
      <c r="B5795">
        <f t="shared" si="565"/>
        <v>10</v>
      </c>
      <c r="C5795">
        <f t="shared" si="562"/>
        <v>1.9822192776075553E-9</v>
      </c>
      <c r="D5795">
        <f t="shared" si="563"/>
        <v>331</v>
      </c>
      <c r="E5795">
        <f t="shared" si="560"/>
        <v>0</v>
      </c>
      <c r="F5795">
        <f t="shared" si="564"/>
        <v>0</v>
      </c>
      <c r="G5795" t="str">
        <f t="shared" si="561"/>
        <v>…</v>
      </c>
    </row>
    <row r="5796" spans="1:7" x14ac:dyDescent="0.3">
      <c r="A5796">
        <v>1.1523308549545643</v>
      </c>
      <c r="B5796">
        <f t="shared" si="565"/>
        <v>10</v>
      </c>
      <c r="C5796">
        <f t="shared" si="562"/>
        <v>2.4220625505222415E-12</v>
      </c>
      <c r="D5796">
        <f t="shared" si="563"/>
        <v>332</v>
      </c>
      <c r="E5796">
        <f t="shared" si="560"/>
        <v>0</v>
      </c>
      <c r="F5796">
        <f t="shared" si="564"/>
        <v>0</v>
      </c>
      <c r="G5796" t="str">
        <f t="shared" si="561"/>
        <v>…</v>
      </c>
    </row>
    <row r="5797" spans="1:7" x14ac:dyDescent="0.3">
      <c r="A5797">
        <v>1.1523308549545643</v>
      </c>
      <c r="B5797">
        <f t="shared" si="565"/>
        <v>10</v>
      </c>
      <c r="C5797">
        <f t="shared" si="562"/>
        <v>0</v>
      </c>
      <c r="D5797">
        <f t="shared" si="563"/>
        <v>333</v>
      </c>
      <c r="E5797">
        <f t="shared" si="560"/>
        <v>0</v>
      </c>
      <c r="F5797">
        <f t="shared" si="564"/>
        <v>0</v>
      </c>
      <c r="G5797" t="str">
        <f t="shared" si="561"/>
        <v>…</v>
      </c>
    </row>
    <row r="5798" spans="1:7" x14ac:dyDescent="0.3">
      <c r="A5798">
        <v>1.1523703280774971</v>
      </c>
      <c r="B5798">
        <f t="shared" si="565"/>
        <v>10</v>
      </c>
      <c r="C5798">
        <f t="shared" si="562"/>
        <v>3.9473122932731641E-5</v>
      </c>
      <c r="D5798">
        <f t="shared" si="563"/>
        <v>334</v>
      </c>
      <c r="E5798">
        <f t="shared" si="560"/>
        <v>0</v>
      </c>
      <c r="F5798">
        <f t="shared" si="564"/>
        <v>0</v>
      </c>
      <c r="G5798" t="str">
        <f t="shared" si="561"/>
        <v>…</v>
      </c>
    </row>
    <row r="5799" spans="1:7" x14ac:dyDescent="0.3">
      <c r="A5799">
        <v>1.1523703283248641</v>
      </c>
      <c r="B5799">
        <f t="shared" si="565"/>
        <v>10</v>
      </c>
      <c r="C5799">
        <f t="shared" si="562"/>
        <v>2.4736701575989173E-10</v>
      </c>
      <c r="D5799">
        <f t="shared" si="563"/>
        <v>335</v>
      </c>
      <c r="E5799">
        <f t="shared" si="560"/>
        <v>0</v>
      </c>
      <c r="F5799">
        <f t="shared" si="564"/>
        <v>0</v>
      </c>
      <c r="G5799" t="str">
        <f t="shared" si="561"/>
        <v>…</v>
      </c>
    </row>
    <row r="5800" spans="1:7" x14ac:dyDescent="0.3">
      <c r="A5800">
        <v>1.1523703283265807</v>
      </c>
      <c r="B5800">
        <f t="shared" si="565"/>
        <v>10</v>
      </c>
      <c r="C5800">
        <f t="shared" si="562"/>
        <v>1.716626840675417E-12</v>
      </c>
      <c r="D5800">
        <f t="shared" si="563"/>
        <v>336</v>
      </c>
      <c r="E5800">
        <f t="shared" si="560"/>
        <v>0</v>
      </c>
      <c r="F5800">
        <f t="shared" si="564"/>
        <v>0</v>
      </c>
      <c r="G5800" t="str">
        <f t="shared" si="561"/>
        <v>…</v>
      </c>
    </row>
    <row r="5801" spans="1:7" x14ac:dyDescent="0.3">
      <c r="A5801">
        <v>1.1523703366152176</v>
      </c>
      <c r="B5801">
        <f t="shared" si="565"/>
        <v>10</v>
      </c>
      <c r="C5801">
        <f t="shared" si="562"/>
        <v>8.288636887954226E-9</v>
      </c>
      <c r="D5801">
        <f t="shared" si="563"/>
        <v>337</v>
      </c>
      <c r="E5801">
        <f t="shared" si="560"/>
        <v>0</v>
      </c>
      <c r="F5801">
        <f t="shared" si="564"/>
        <v>0</v>
      </c>
      <c r="G5801" t="str">
        <f t="shared" si="561"/>
        <v>…</v>
      </c>
    </row>
    <row r="5802" spans="1:7" x14ac:dyDescent="0.3">
      <c r="A5802">
        <v>1.1523941880054507</v>
      </c>
      <c r="B5802">
        <f t="shared" si="565"/>
        <v>10</v>
      </c>
      <c r="C5802">
        <f t="shared" si="562"/>
        <v>2.3851390233087244E-5</v>
      </c>
      <c r="D5802">
        <f t="shared" si="563"/>
        <v>338</v>
      </c>
      <c r="E5802">
        <f t="shared" si="560"/>
        <v>0</v>
      </c>
      <c r="F5802">
        <f t="shared" si="564"/>
        <v>0</v>
      </c>
      <c r="G5802" t="str">
        <f t="shared" si="561"/>
        <v>…</v>
      </c>
    </row>
    <row r="5803" spans="1:7" x14ac:dyDescent="0.3">
      <c r="A5803">
        <v>1.1523941881942659</v>
      </c>
      <c r="B5803">
        <f t="shared" si="565"/>
        <v>10</v>
      </c>
      <c r="C5803">
        <f t="shared" si="562"/>
        <v>1.8881518570879052E-10</v>
      </c>
      <c r="D5803">
        <f t="shared" si="563"/>
        <v>339</v>
      </c>
      <c r="E5803">
        <f t="shared" si="560"/>
        <v>0</v>
      </c>
      <c r="F5803">
        <f t="shared" si="564"/>
        <v>0</v>
      </c>
      <c r="G5803" t="str">
        <f t="shared" si="561"/>
        <v>…</v>
      </c>
    </row>
    <row r="5804" spans="1:7" x14ac:dyDescent="0.3">
      <c r="A5804">
        <v>1.1599780303351421</v>
      </c>
      <c r="B5804">
        <f t="shared" si="565"/>
        <v>10</v>
      </c>
      <c r="C5804">
        <f t="shared" si="562"/>
        <v>7.5838421408762624E-3</v>
      </c>
      <c r="D5804">
        <f t="shared" si="563"/>
        <v>340</v>
      </c>
      <c r="E5804">
        <f t="shared" si="560"/>
        <v>0</v>
      </c>
      <c r="F5804">
        <f t="shared" si="564"/>
        <v>0</v>
      </c>
      <c r="G5804" t="str">
        <f t="shared" si="561"/>
        <v>…</v>
      </c>
    </row>
    <row r="5805" spans="1:7" x14ac:dyDescent="0.3">
      <c r="A5805">
        <v>1.1599785164646748</v>
      </c>
      <c r="B5805">
        <f t="shared" si="565"/>
        <v>10</v>
      </c>
      <c r="C5805">
        <f t="shared" si="562"/>
        <v>4.861295326286097E-7</v>
      </c>
      <c r="D5805">
        <f t="shared" si="563"/>
        <v>341</v>
      </c>
      <c r="E5805">
        <f t="shared" si="560"/>
        <v>0</v>
      </c>
      <c r="F5805">
        <f t="shared" si="564"/>
        <v>0</v>
      </c>
      <c r="G5805" t="str">
        <f t="shared" si="561"/>
        <v>…</v>
      </c>
    </row>
    <row r="5806" spans="1:7" x14ac:dyDescent="0.3">
      <c r="A5806">
        <v>1.1599785164646748</v>
      </c>
      <c r="B5806">
        <f t="shared" si="565"/>
        <v>10</v>
      </c>
      <c r="C5806">
        <f t="shared" si="562"/>
        <v>0</v>
      </c>
      <c r="D5806">
        <f t="shared" si="563"/>
        <v>342</v>
      </c>
      <c r="E5806">
        <f t="shared" si="560"/>
        <v>0</v>
      </c>
      <c r="F5806">
        <f t="shared" si="564"/>
        <v>0</v>
      </c>
      <c r="G5806" t="str">
        <f t="shared" si="561"/>
        <v>…</v>
      </c>
    </row>
    <row r="5807" spans="1:7" x14ac:dyDescent="0.3">
      <c r="A5807">
        <v>1.1599785164646748</v>
      </c>
      <c r="B5807">
        <f t="shared" si="565"/>
        <v>10</v>
      </c>
      <c r="C5807">
        <f t="shared" si="562"/>
        <v>0</v>
      </c>
      <c r="D5807">
        <f t="shared" si="563"/>
        <v>343</v>
      </c>
      <c r="E5807">
        <f t="shared" si="560"/>
        <v>0</v>
      </c>
      <c r="F5807">
        <f t="shared" si="564"/>
        <v>0</v>
      </c>
      <c r="G5807" t="str">
        <f t="shared" si="561"/>
        <v>…</v>
      </c>
    </row>
    <row r="5808" spans="1:7" x14ac:dyDescent="0.3">
      <c r="A5808">
        <v>1.1599785164646748</v>
      </c>
      <c r="B5808">
        <f t="shared" si="565"/>
        <v>10</v>
      </c>
      <c r="C5808">
        <f t="shared" si="562"/>
        <v>0</v>
      </c>
      <c r="D5808">
        <f t="shared" si="563"/>
        <v>344</v>
      </c>
      <c r="E5808">
        <f t="shared" si="560"/>
        <v>0</v>
      </c>
      <c r="F5808">
        <f t="shared" si="564"/>
        <v>0</v>
      </c>
      <c r="G5808" t="str">
        <f t="shared" si="561"/>
        <v>…</v>
      </c>
    </row>
    <row r="5809" spans="1:7" x14ac:dyDescent="0.3">
      <c r="A5809">
        <v>1.1599785164646883</v>
      </c>
      <c r="B5809">
        <f t="shared" si="565"/>
        <v>10</v>
      </c>
      <c r="C5809">
        <f t="shared" si="562"/>
        <v>1.354472090042691E-14</v>
      </c>
      <c r="D5809">
        <f t="shared" si="563"/>
        <v>345</v>
      </c>
      <c r="E5809">
        <f t="shared" si="560"/>
        <v>0</v>
      </c>
      <c r="F5809">
        <f t="shared" si="564"/>
        <v>0</v>
      </c>
      <c r="G5809" t="str">
        <f t="shared" si="561"/>
        <v>…</v>
      </c>
    </row>
    <row r="5810" spans="1:7" x14ac:dyDescent="0.3">
      <c r="A5810">
        <v>1.1599785164646883</v>
      </c>
      <c r="B5810">
        <f t="shared" si="565"/>
        <v>10</v>
      </c>
      <c r="C5810">
        <f t="shared" si="562"/>
        <v>0</v>
      </c>
      <c r="D5810">
        <f t="shared" si="563"/>
        <v>346</v>
      </c>
      <c r="E5810">
        <f t="shared" si="560"/>
        <v>0</v>
      </c>
      <c r="F5810">
        <f t="shared" si="564"/>
        <v>0</v>
      </c>
      <c r="G5810" t="str">
        <f t="shared" si="561"/>
        <v>…</v>
      </c>
    </row>
    <row r="5811" spans="1:7" x14ac:dyDescent="0.3">
      <c r="A5811">
        <v>1.159978517513313</v>
      </c>
      <c r="B5811">
        <f t="shared" si="565"/>
        <v>10</v>
      </c>
      <c r="C5811">
        <f t="shared" si="562"/>
        <v>1.0486247425944839E-9</v>
      </c>
      <c r="D5811">
        <f t="shared" si="563"/>
        <v>347</v>
      </c>
      <c r="E5811">
        <f t="shared" si="560"/>
        <v>0</v>
      </c>
      <c r="F5811">
        <f t="shared" si="564"/>
        <v>0</v>
      </c>
      <c r="G5811" t="str">
        <f t="shared" si="561"/>
        <v>…</v>
      </c>
    </row>
    <row r="5812" spans="1:7" x14ac:dyDescent="0.3">
      <c r="A5812">
        <v>1.1599785185760005</v>
      </c>
      <c r="B5812">
        <f t="shared" si="565"/>
        <v>10</v>
      </c>
      <c r="C5812">
        <f t="shared" si="562"/>
        <v>1.0626874935582009E-9</v>
      </c>
      <c r="D5812">
        <f t="shared" si="563"/>
        <v>348</v>
      </c>
      <c r="E5812">
        <f t="shared" si="560"/>
        <v>0</v>
      </c>
      <c r="F5812">
        <f t="shared" si="564"/>
        <v>0</v>
      </c>
      <c r="G5812" t="str">
        <f t="shared" si="561"/>
        <v>…</v>
      </c>
    </row>
    <row r="5813" spans="1:7" x14ac:dyDescent="0.3">
      <c r="A5813">
        <v>1.1599785185761053</v>
      </c>
      <c r="B5813">
        <f t="shared" si="565"/>
        <v>10</v>
      </c>
      <c r="C5813">
        <f t="shared" si="562"/>
        <v>1.0480505352461478E-13</v>
      </c>
      <c r="D5813">
        <f t="shared" si="563"/>
        <v>349</v>
      </c>
      <c r="E5813">
        <f t="shared" si="560"/>
        <v>0</v>
      </c>
      <c r="F5813">
        <f t="shared" si="564"/>
        <v>0</v>
      </c>
      <c r="G5813" t="str">
        <f t="shared" si="561"/>
        <v>…</v>
      </c>
    </row>
    <row r="5814" spans="1:7" x14ac:dyDescent="0.3">
      <c r="A5814">
        <v>1.1599785185761053</v>
      </c>
      <c r="B5814">
        <f t="shared" si="565"/>
        <v>10</v>
      </c>
      <c r="C5814">
        <f t="shared" si="562"/>
        <v>0</v>
      </c>
      <c r="D5814">
        <f t="shared" si="563"/>
        <v>350</v>
      </c>
      <c r="E5814">
        <f t="shared" si="560"/>
        <v>0</v>
      </c>
      <c r="F5814">
        <f t="shared" si="564"/>
        <v>0</v>
      </c>
      <c r="G5814" t="str">
        <f t="shared" si="561"/>
        <v>…</v>
      </c>
    </row>
    <row r="5815" spans="1:7" x14ac:dyDescent="0.3">
      <c r="A5815">
        <v>1.159980887719668</v>
      </c>
      <c r="B5815">
        <f t="shared" si="565"/>
        <v>10</v>
      </c>
      <c r="C5815">
        <f t="shared" si="562"/>
        <v>2.3691435626638224E-6</v>
      </c>
      <c r="D5815">
        <f t="shared" si="563"/>
        <v>351</v>
      </c>
      <c r="E5815">
        <f t="shared" si="560"/>
        <v>0</v>
      </c>
      <c r="F5815">
        <f t="shared" si="564"/>
        <v>0</v>
      </c>
      <c r="G5815" t="str">
        <f t="shared" si="561"/>
        <v>…</v>
      </c>
    </row>
    <row r="5816" spans="1:7" x14ac:dyDescent="0.3">
      <c r="A5816">
        <v>1.159980887719668</v>
      </c>
      <c r="B5816">
        <f t="shared" si="565"/>
        <v>10</v>
      </c>
      <c r="C5816">
        <f t="shared" si="562"/>
        <v>0</v>
      </c>
      <c r="D5816">
        <f t="shared" si="563"/>
        <v>352</v>
      </c>
      <c r="E5816">
        <f t="shared" si="560"/>
        <v>0</v>
      </c>
      <c r="F5816">
        <f t="shared" si="564"/>
        <v>0</v>
      </c>
      <c r="G5816" t="str">
        <f t="shared" si="561"/>
        <v>…</v>
      </c>
    </row>
    <row r="5817" spans="1:7" x14ac:dyDescent="0.3">
      <c r="A5817">
        <v>1.1662466131177509</v>
      </c>
      <c r="B5817">
        <f t="shared" si="565"/>
        <v>10</v>
      </c>
      <c r="C5817">
        <f t="shared" si="562"/>
        <v>6.2657253980828997E-3</v>
      </c>
      <c r="D5817">
        <f t="shared" si="563"/>
        <v>353</v>
      </c>
      <c r="E5817">
        <f t="shared" si="560"/>
        <v>0</v>
      </c>
      <c r="F5817">
        <f t="shared" si="564"/>
        <v>0</v>
      </c>
      <c r="G5817" t="str">
        <f t="shared" si="561"/>
        <v>…</v>
      </c>
    </row>
    <row r="5818" spans="1:7" x14ac:dyDescent="0.3">
      <c r="A5818">
        <v>1.1662481173632131</v>
      </c>
      <c r="B5818">
        <f t="shared" si="565"/>
        <v>10</v>
      </c>
      <c r="C5818">
        <f t="shared" si="562"/>
        <v>1.5042454621916335E-6</v>
      </c>
      <c r="D5818">
        <f t="shared" si="563"/>
        <v>354</v>
      </c>
      <c r="E5818">
        <f t="shared" si="560"/>
        <v>0</v>
      </c>
      <c r="F5818">
        <f t="shared" si="564"/>
        <v>0</v>
      </c>
      <c r="G5818" t="str">
        <f t="shared" si="561"/>
        <v>…</v>
      </c>
    </row>
    <row r="5819" spans="1:7" x14ac:dyDescent="0.3">
      <c r="A5819">
        <v>1.1662481173810701</v>
      </c>
      <c r="B5819">
        <f t="shared" si="565"/>
        <v>10</v>
      </c>
      <c r="C5819">
        <f t="shared" si="562"/>
        <v>1.7857049172675943E-11</v>
      </c>
      <c r="D5819">
        <f t="shared" si="563"/>
        <v>355</v>
      </c>
      <c r="E5819">
        <f t="shared" si="560"/>
        <v>0</v>
      </c>
      <c r="F5819">
        <f t="shared" si="564"/>
        <v>0</v>
      </c>
      <c r="G5819" t="str">
        <f t="shared" si="561"/>
        <v>…</v>
      </c>
    </row>
    <row r="5820" spans="1:7" x14ac:dyDescent="0.3">
      <c r="A5820">
        <v>1.1662481181138922</v>
      </c>
      <c r="B5820">
        <f t="shared" si="565"/>
        <v>10</v>
      </c>
      <c r="C5820">
        <f t="shared" si="562"/>
        <v>7.3282202528446305E-10</v>
      </c>
      <c r="D5820">
        <f t="shared" si="563"/>
        <v>356</v>
      </c>
      <c r="E5820">
        <f t="shared" si="560"/>
        <v>0</v>
      </c>
      <c r="F5820">
        <f t="shared" si="564"/>
        <v>0</v>
      </c>
      <c r="G5820" t="str">
        <f t="shared" si="561"/>
        <v>…</v>
      </c>
    </row>
    <row r="5821" spans="1:7" x14ac:dyDescent="0.3">
      <c r="A5821">
        <v>1.1662481181138922</v>
      </c>
      <c r="B5821">
        <f t="shared" si="565"/>
        <v>10</v>
      </c>
      <c r="C5821">
        <f t="shared" si="562"/>
        <v>0</v>
      </c>
      <c r="D5821">
        <f t="shared" si="563"/>
        <v>357</v>
      </c>
      <c r="E5821">
        <f t="shared" si="560"/>
        <v>0</v>
      </c>
      <c r="F5821">
        <f t="shared" si="564"/>
        <v>0</v>
      </c>
      <c r="G5821" t="str">
        <f t="shared" si="561"/>
        <v>…</v>
      </c>
    </row>
    <row r="5822" spans="1:7" x14ac:dyDescent="0.3">
      <c r="A5822">
        <v>1.166248118364386</v>
      </c>
      <c r="B5822">
        <f t="shared" si="565"/>
        <v>10</v>
      </c>
      <c r="C5822">
        <f t="shared" si="562"/>
        <v>2.5049384788644602E-10</v>
      </c>
      <c r="D5822">
        <f t="shared" si="563"/>
        <v>358</v>
      </c>
      <c r="E5822">
        <f t="shared" si="560"/>
        <v>0</v>
      </c>
      <c r="F5822">
        <f t="shared" si="564"/>
        <v>0</v>
      </c>
      <c r="G5822" t="str">
        <f t="shared" si="561"/>
        <v>…</v>
      </c>
    </row>
    <row r="5823" spans="1:7" x14ac:dyDescent="0.3">
      <c r="A5823">
        <v>1.6994832741443959</v>
      </c>
      <c r="B5823">
        <f t="shared" si="565"/>
        <v>10</v>
      </c>
      <c r="C5823">
        <f t="shared" si="562"/>
        <v>0.53323515578000991</v>
      </c>
      <c r="D5823">
        <f t="shared" si="563"/>
        <v>359</v>
      </c>
      <c r="E5823">
        <f t="shared" si="560"/>
        <v>0</v>
      </c>
      <c r="F5823">
        <f t="shared" si="564"/>
        <v>0</v>
      </c>
      <c r="G5823" t="str">
        <f t="shared" si="561"/>
        <v>…</v>
      </c>
    </row>
    <row r="5824" spans="1:7" x14ac:dyDescent="0.3">
      <c r="A5824">
        <v>1.7004456519952982</v>
      </c>
      <c r="B5824">
        <f t="shared" si="565"/>
        <v>10</v>
      </c>
      <c r="C5824">
        <f t="shared" si="562"/>
        <v>9.6237785090225181E-4</v>
      </c>
      <c r="D5824">
        <f t="shared" si="563"/>
        <v>360</v>
      </c>
      <c r="E5824">
        <f t="shared" si="560"/>
        <v>0</v>
      </c>
      <c r="F5824">
        <f t="shared" si="564"/>
        <v>0</v>
      </c>
      <c r="G5824" t="str">
        <f t="shared" si="561"/>
        <v>…</v>
      </c>
    </row>
    <row r="5825" spans="1:7" x14ac:dyDescent="0.3">
      <c r="A5825">
        <v>1.7004456519952982</v>
      </c>
      <c r="B5825">
        <f t="shared" si="565"/>
        <v>10</v>
      </c>
      <c r="C5825">
        <f t="shared" si="562"/>
        <v>0</v>
      </c>
      <c r="D5825">
        <f t="shared" si="563"/>
        <v>361</v>
      </c>
      <c r="E5825">
        <f t="shared" si="560"/>
        <v>0</v>
      </c>
      <c r="F5825">
        <f t="shared" si="564"/>
        <v>0</v>
      </c>
      <c r="G5825" t="str">
        <f t="shared" si="561"/>
        <v>…</v>
      </c>
    </row>
    <row r="5826" spans="1:7" x14ac:dyDescent="0.3">
      <c r="A5826">
        <v>1.7004456519952982</v>
      </c>
      <c r="B5826">
        <f t="shared" si="565"/>
        <v>10</v>
      </c>
      <c r="C5826">
        <f t="shared" si="562"/>
        <v>0</v>
      </c>
      <c r="D5826">
        <f t="shared" si="563"/>
        <v>362</v>
      </c>
      <c r="E5826">
        <f t="shared" si="560"/>
        <v>0</v>
      </c>
      <c r="F5826">
        <f t="shared" si="564"/>
        <v>0</v>
      </c>
      <c r="G5826" t="str">
        <f t="shared" si="561"/>
        <v>…</v>
      </c>
    </row>
    <row r="5827" spans="1:7" x14ac:dyDescent="0.3">
      <c r="A5827">
        <v>1.7065323084926136</v>
      </c>
      <c r="B5827">
        <f t="shared" si="565"/>
        <v>10</v>
      </c>
      <c r="C5827">
        <f t="shared" si="562"/>
        <v>6.0866564973154347E-3</v>
      </c>
      <c r="D5827">
        <f t="shared" si="563"/>
        <v>363</v>
      </c>
      <c r="E5827">
        <f t="shared" ref="E5827:E5890" si="566">IF(A5827&lt;7,0,D5827)</f>
        <v>0</v>
      </c>
      <c r="F5827">
        <f t="shared" si="564"/>
        <v>0</v>
      </c>
      <c r="G5827" t="str">
        <f t="shared" ref="G5827:G5890" si="567">IF(D5827&lt;50,"A",IF(D5827&lt;100,"B",IF(D5827&lt;150,"C",IF(D5827&lt;200,"D",IF(D5827&lt;250,"E",IF(D5827&lt;305,"F","…"))))))</f>
        <v>…</v>
      </c>
    </row>
    <row r="5828" spans="1:7" x14ac:dyDescent="0.3">
      <c r="A5828">
        <v>2.4804063713198587</v>
      </c>
      <c r="B5828">
        <f t="shared" si="565"/>
        <v>10</v>
      </c>
      <c r="C5828">
        <f t="shared" si="562"/>
        <v>0.77387406282724513</v>
      </c>
      <c r="D5828">
        <f t="shared" si="563"/>
        <v>364</v>
      </c>
      <c r="E5828">
        <f t="shared" si="566"/>
        <v>0</v>
      </c>
      <c r="F5828">
        <f t="shared" si="564"/>
        <v>0</v>
      </c>
      <c r="G5828" t="str">
        <f t="shared" si="567"/>
        <v>…</v>
      </c>
    </row>
    <row r="5829" spans="1:7" x14ac:dyDescent="0.3">
      <c r="A5829">
        <v>2.4804063726768577</v>
      </c>
      <c r="B5829">
        <f t="shared" si="565"/>
        <v>10</v>
      </c>
      <c r="C5829">
        <f t="shared" si="562"/>
        <v>1.3569989576467378E-9</v>
      </c>
      <c r="D5829">
        <f t="shared" si="563"/>
        <v>365</v>
      </c>
      <c r="E5829">
        <f t="shared" si="566"/>
        <v>0</v>
      </c>
      <c r="F5829">
        <f t="shared" si="564"/>
        <v>0</v>
      </c>
      <c r="G5829" t="str">
        <f t="shared" si="567"/>
        <v>…</v>
      </c>
    </row>
    <row r="5830" spans="1:7" x14ac:dyDescent="0.3">
      <c r="A5830">
        <v>2.4804076637015422</v>
      </c>
      <c r="B5830">
        <f t="shared" si="565"/>
        <v>10</v>
      </c>
      <c r="C5830">
        <f t="shared" si="562"/>
        <v>1.2910246844910489E-6</v>
      </c>
      <c r="D5830">
        <f t="shared" si="563"/>
        <v>366</v>
      </c>
      <c r="E5830">
        <f t="shared" si="566"/>
        <v>0</v>
      </c>
      <c r="F5830">
        <f t="shared" si="564"/>
        <v>0</v>
      </c>
      <c r="G5830" t="str">
        <f t="shared" si="567"/>
        <v>…</v>
      </c>
    </row>
    <row r="5831" spans="1:7" x14ac:dyDescent="0.3">
      <c r="A5831">
        <v>3.0784178109801794</v>
      </c>
      <c r="B5831">
        <f t="shared" si="565"/>
        <v>10</v>
      </c>
      <c r="C5831">
        <f t="shared" si="562"/>
        <v>0.59801014727863722</v>
      </c>
      <c r="D5831">
        <f t="shared" si="563"/>
        <v>367</v>
      </c>
      <c r="E5831">
        <f t="shared" si="566"/>
        <v>0</v>
      </c>
      <c r="F5831">
        <f t="shared" si="564"/>
        <v>0</v>
      </c>
      <c r="G5831" t="str">
        <f t="shared" si="567"/>
        <v>…</v>
      </c>
    </row>
    <row r="5832" spans="1:7" x14ac:dyDescent="0.3">
      <c r="A5832">
        <v>3.0784178109801794</v>
      </c>
      <c r="B5832">
        <f t="shared" si="565"/>
        <v>10</v>
      </c>
      <c r="C5832">
        <f t="shared" si="562"/>
        <v>0</v>
      </c>
      <c r="D5832">
        <f t="shared" si="563"/>
        <v>368</v>
      </c>
      <c r="E5832">
        <f t="shared" si="566"/>
        <v>0</v>
      </c>
      <c r="F5832">
        <f t="shared" si="564"/>
        <v>0</v>
      </c>
      <c r="G5832" t="str">
        <f t="shared" si="567"/>
        <v>…</v>
      </c>
    </row>
    <row r="5833" spans="1:7" x14ac:dyDescent="0.3">
      <c r="A5833">
        <v>3.0831425753586208</v>
      </c>
      <c r="B5833">
        <f t="shared" si="565"/>
        <v>10</v>
      </c>
      <c r="C5833">
        <f t="shared" si="562"/>
        <v>4.7247643784413818E-3</v>
      </c>
      <c r="D5833">
        <f t="shared" si="563"/>
        <v>369</v>
      </c>
      <c r="E5833">
        <f t="shared" si="566"/>
        <v>0</v>
      </c>
      <c r="F5833">
        <f t="shared" si="564"/>
        <v>0</v>
      </c>
      <c r="G5833" t="str">
        <f t="shared" si="567"/>
        <v>…</v>
      </c>
    </row>
    <row r="5834" spans="1:7" x14ac:dyDescent="0.3">
      <c r="A5834">
        <v>3.0831425753589832</v>
      </c>
      <c r="B5834">
        <f t="shared" si="565"/>
        <v>10</v>
      </c>
      <c r="C5834">
        <f t="shared" si="562"/>
        <v>3.6237679523765109E-13</v>
      </c>
      <c r="D5834">
        <f t="shared" si="563"/>
        <v>370</v>
      </c>
      <c r="E5834">
        <f t="shared" si="566"/>
        <v>0</v>
      </c>
      <c r="F5834">
        <f t="shared" si="564"/>
        <v>0</v>
      </c>
      <c r="G5834" t="str">
        <f t="shared" si="567"/>
        <v>…</v>
      </c>
    </row>
    <row r="5835" spans="1:7" x14ac:dyDescent="0.3">
      <c r="A5835">
        <v>3.0831425770257508</v>
      </c>
      <c r="B5835">
        <f t="shared" si="565"/>
        <v>10</v>
      </c>
      <c r="C5835">
        <f t="shared" si="562"/>
        <v>1.666767612817921E-9</v>
      </c>
      <c r="D5835">
        <f t="shared" si="563"/>
        <v>371</v>
      </c>
      <c r="E5835">
        <f t="shared" si="566"/>
        <v>0</v>
      </c>
      <c r="F5835">
        <f t="shared" si="564"/>
        <v>0</v>
      </c>
      <c r="G5835" t="str">
        <f t="shared" si="567"/>
        <v>…</v>
      </c>
    </row>
    <row r="5836" spans="1:7" x14ac:dyDescent="0.3">
      <c r="A5836">
        <v>3.0831425770257508</v>
      </c>
      <c r="B5836">
        <f t="shared" si="565"/>
        <v>10</v>
      </c>
      <c r="C5836">
        <f t="shared" si="562"/>
        <v>0</v>
      </c>
      <c r="D5836">
        <f t="shared" si="563"/>
        <v>372</v>
      </c>
      <c r="E5836">
        <f t="shared" si="566"/>
        <v>0</v>
      </c>
      <c r="F5836">
        <f t="shared" si="564"/>
        <v>0</v>
      </c>
      <c r="G5836" t="str">
        <f t="shared" si="567"/>
        <v>…</v>
      </c>
    </row>
    <row r="5837" spans="1:7" x14ac:dyDescent="0.3">
      <c r="A5837">
        <v>3.0831425776256216</v>
      </c>
      <c r="B5837">
        <f t="shared" si="565"/>
        <v>10</v>
      </c>
      <c r="C5837">
        <f t="shared" si="562"/>
        <v>5.9987081968415623E-10</v>
      </c>
      <c r="D5837">
        <f t="shared" si="563"/>
        <v>373</v>
      </c>
      <c r="E5837">
        <f t="shared" si="566"/>
        <v>0</v>
      </c>
      <c r="F5837">
        <f t="shared" si="564"/>
        <v>0</v>
      </c>
      <c r="G5837" t="str">
        <f t="shared" si="567"/>
        <v>…</v>
      </c>
    </row>
    <row r="5838" spans="1:7" x14ac:dyDescent="0.3">
      <c r="A5838">
        <v>3.0831425776276409</v>
      </c>
      <c r="B5838">
        <f t="shared" si="565"/>
        <v>10</v>
      </c>
      <c r="C5838">
        <f t="shared" si="562"/>
        <v>2.0192736371882347E-12</v>
      </c>
      <c r="D5838">
        <f t="shared" si="563"/>
        <v>374</v>
      </c>
      <c r="E5838">
        <f t="shared" si="566"/>
        <v>0</v>
      </c>
      <c r="F5838">
        <f t="shared" si="564"/>
        <v>0</v>
      </c>
      <c r="G5838" t="str">
        <f t="shared" si="567"/>
        <v>…</v>
      </c>
    </row>
    <row r="5839" spans="1:7" x14ac:dyDescent="0.3">
      <c r="A5839">
        <v>3.0832069904029398</v>
      </c>
      <c r="B5839">
        <f t="shared" si="565"/>
        <v>10</v>
      </c>
      <c r="C5839">
        <f t="shared" si="562"/>
        <v>6.4412775298894331E-5</v>
      </c>
      <c r="D5839">
        <f t="shared" si="563"/>
        <v>375</v>
      </c>
      <c r="E5839">
        <f t="shared" si="566"/>
        <v>0</v>
      </c>
      <c r="F5839">
        <f t="shared" si="564"/>
        <v>0</v>
      </c>
      <c r="G5839" t="str">
        <f t="shared" si="567"/>
        <v>…</v>
      </c>
    </row>
    <row r="5840" spans="1:7" x14ac:dyDescent="0.3">
      <c r="A5840">
        <v>3.0832138531008373</v>
      </c>
      <c r="B5840">
        <f t="shared" si="565"/>
        <v>10</v>
      </c>
      <c r="C5840">
        <f t="shared" si="562"/>
        <v>6.8626978975139252E-6</v>
      </c>
      <c r="D5840">
        <f t="shared" si="563"/>
        <v>376</v>
      </c>
      <c r="E5840">
        <f t="shared" si="566"/>
        <v>0</v>
      </c>
      <c r="F5840">
        <f t="shared" si="564"/>
        <v>0</v>
      </c>
      <c r="G5840" t="str">
        <f t="shared" si="567"/>
        <v>…</v>
      </c>
    </row>
    <row r="5841" spans="1:7" x14ac:dyDescent="0.3">
      <c r="A5841">
        <v>3.0832140183173071</v>
      </c>
      <c r="B5841">
        <f t="shared" si="565"/>
        <v>10</v>
      </c>
      <c r="C5841">
        <f t="shared" si="562"/>
        <v>1.6521646983846949E-7</v>
      </c>
      <c r="D5841">
        <f t="shared" si="563"/>
        <v>377</v>
      </c>
      <c r="E5841">
        <f t="shared" si="566"/>
        <v>0</v>
      </c>
      <c r="F5841">
        <f t="shared" si="564"/>
        <v>0</v>
      </c>
      <c r="G5841" t="str">
        <f t="shared" si="567"/>
        <v>…</v>
      </c>
    </row>
    <row r="5842" spans="1:7" x14ac:dyDescent="0.3">
      <c r="A5842">
        <v>3.0832140183173071</v>
      </c>
      <c r="B5842">
        <f t="shared" si="565"/>
        <v>10</v>
      </c>
      <c r="C5842">
        <f t="shared" si="562"/>
        <v>0</v>
      </c>
      <c r="D5842">
        <f t="shared" si="563"/>
        <v>378</v>
      </c>
      <c r="E5842">
        <f t="shared" si="566"/>
        <v>0</v>
      </c>
      <c r="F5842">
        <f t="shared" si="564"/>
        <v>0</v>
      </c>
      <c r="G5842" t="str">
        <f t="shared" si="567"/>
        <v>…</v>
      </c>
    </row>
    <row r="5843" spans="1:7" x14ac:dyDescent="0.3">
      <c r="A5843">
        <v>3.0832140183177628</v>
      </c>
      <c r="B5843">
        <f t="shared" si="565"/>
        <v>10</v>
      </c>
      <c r="C5843">
        <f t="shared" si="562"/>
        <v>4.5563552930616424E-13</v>
      </c>
      <c r="D5843">
        <f t="shared" si="563"/>
        <v>379</v>
      </c>
      <c r="E5843">
        <f t="shared" si="566"/>
        <v>0</v>
      </c>
      <c r="F5843">
        <f t="shared" si="564"/>
        <v>0</v>
      </c>
      <c r="G5843" t="str">
        <f t="shared" si="567"/>
        <v>…</v>
      </c>
    </row>
    <row r="5844" spans="1:7" x14ac:dyDescent="0.3">
      <c r="A5844">
        <v>3.0853271079874749</v>
      </c>
      <c r="B5844">
        <f t="shared" si="565"/>
        <v>10</v>
      </c>
      <c r="C5844">
        <f t="shared" si="562"/>
        <v>2.1130896697121315E-3</v>
      </c>
      <c r="D5844">
        <f t="shared" si="563"/>
        <v>380</v>
      </c>
      <c r="E5844">
        <f t="shared" si="566"/>
        <v>0</v>
      </c>
      <c r="F5844">
        <f t="shared" si="564"/>
        <v>0</v>
      </c>
      <c r="G5844" t="str">
        <f t="shared" si="567"/>
        <v>…</v>
      </c>
    </row>
    <row r="5845" spans="1:7" x14ac:dyDescent="0.3">
      <c r="A5845">
        <v>3.0853365981534235</v>
      </c>
      <c r="B5845">
        <f t="shared" si="565"/>
        <v>10</v>
      </c>
      <c r="C5845">
        <f t="shared" si="562"/>
        <v>9.4901659486446022E-6</v>
      </c>
      <c r="D5845">
        <f t="shared" si="563"/>
        <v>381</v>
      </c>
      <c r="E5845">
        <f t="shared" si="566"/>
        <v>0</v>
      </c>
      <c r="F5845">
        <f t="shared" si="564"/>
        <v>0</v>
      </c>
      <c r="G5845" t="str">
        <f t="shared" si="567"/>
        <v>…</v>
      </c>
    </row>
    <row r="5846" spans="1:7" x14ac:dyDescent="0.3">
      <c r="A5846">
        <v>3.0853721059811661</v>
      </c>
      <c r="B5846">
        <f t="shared" si="565"/>
        <v>10</v>
      </c>
      <c r="C5846">
        <f t="shared" si="562"/>
        <v>3.5507827742531362E-5</v>
      </c>
      <c r="D5846">
        <f t="shared" si="563"/>
        <v>382</v>
      </c>
      <c r="E5846">
        <f t="shared" si="566"/>
        <v>0</v>
      </c>
      <c r="F5846">
        <f t="shared" si="564"/>
        <v>0</v>
      </c>
      <c r="G5846" t="str">
        <f t="shared" si="567"/>
        <v>…</v>
      </c>
    </row>
    <row r="5847" spans="1:7" x14ac:dyDescent="0.3">
      <c r="A5847">
        <v>3.0853721059811661</v>
      </c>
      <c r="B5847">
        <f t="shared" si="565"/>
        <v>10</v>
      </c>
      <c r="C5847">
        <f t="shared" si="562"/>
        <v>0</v>
      </c>
      <c r="D5847">
        <f t="shared" si="563"/>
        <v>383</v>
      </c>
      <c r="E5847">
        <f t="shared" si="566"/>
        <v>0</v>
      </c>
      <c r="F5847">
        <f t="shared" si="564"/>
        <v>0</v>
      </c>
      <c r="G5847" t="str">
        <f t="shared" si="567"/>
        <v>…</v>
      </c>
    </row>
    <row r="5848" spans="1:7" x14ac:dyDescent="0.3">
      <c r="A5848">
        <v>3.0853721059811661</v>
      </c>
      <c r="B5848">
        <f t="shared" si="565"/>
        <v>10</v>
      </c>
      <c r="C5848">
        <f t="shared" si="562"/>
        <v>0</v>
      </c>
      <c r="D5848">
        <f t="shared" si="563"/>
        <v>384</v>
      </c>
      <c r="E5848">
        <f t="shared" si="566"/>
        <v>0</v>
      </c>
      <c r="F5848">
        <f t="shared" si="564"/>
        <v>0</v>
      </c>
      <c r="G5848" t="str">
        <f t="shared" si="567"/>
        <v>…</v>
      </c>
    </row>
    <row r="5849" spans="1:7" x14ac:dyDescent="0.3">
      <c r="A5849">
        <v>3.0853721059811661</v>
      </c>
      <c r="B5849">
        <f t="shared" si="565"/>
        <v>10</v>
      </c>
      <c r="C5849">
        <f t="shared" ref="C5849:C5912" si="568">A5849-A5848</f>
        <v>0</v>
      </c>
      <c r="D5849">
        <f t="shared" ref="D5849:D5912" si="569">D5848+1</f>
        <v>385</v>
      </c>
      <c r="E5849">
        <f t="shared" si="566"/>
        <v>0</v>
      </c>
      <c r="F5849">
        <f t="shared" ref="F5849:F5912" si="570">E5849-E5848</f>
        <v>0</v>
      </c>
      <c r="G5849" t="str">
        <f t="shared" si="567"/>
        <v>…</v>
      </c>
    </row>
    <row r="5850" spans="1:7" x14ac:dyDescent="0.3">
      <c r="A5850">
        <v>3.0853721059811661</v>
      </c>
      <c r="B5850">
        <f t="shared" ref="B5850:B5913" si="571">B5849</f>
        <v>10</v>
      </c>
      <c r="C5850">
        <f t="shared" si="568"/>
        <v>0</v>
      </c>
      <c r="D5850">
        <f t="shared" si="569"/>
        <v>386</v>
      </c>
      <c r="E5850">
        <f t="shared" si="566"/>
        <v>0</v>
      </c>
      <c r="F5850">
        <f t="shared" si="570"/>
        <v>0</v>
      </c>
      <c r="G5850" t="str">
        <f t="shared" si="567"/>
        <v>…</v>
      </c>
    </row>
    <row r="5851" spans="1:7" x14ac:dyDescent="0.3">
      <c r="A5851">
        <v>3.0853721059811661</v>
      </c>
      <c r="B5851">
        <f t="shared" si="571"/>
        <v>10</v>
      </c>
      <c r="C5851">
        <f t="shared" si="568"/>
        <v>0</v>
      </c>
      <c r="D5851">
        <f t="shared" si="569"/>
        <v>387</v>
      </c>
      <c r="E5851">
        <f t="shared" si="566"/>
        <v>0</v>
      </c>
      <c r="F5851">
        <f t="shared" si="570"/>
        <v>0</v>
      </c>
      <c r="G5851" t="str">
        <f t="shared" si="567"/>
        <v>…</v>
      </c>
    </row>
    <row r="5852" spans="1:7" x14ac:dyDescent="0.3">
      <c r="A5852">
        <v>3.0853721059811661</v>
      </c>
      <c r="B5852">
        <f t="shared" si="571"/>
        <v>10</v>
      </c>
      <c r="C5852">
        <f t="shared" si="568"/>
        <v>0</v>
      </c>
      <c r="D5852">
        <f t="shared" si="569"/>
        <v>388</v>
      </c>
      <c r="E5852">
        <f t="shared" si="566"/>
        <v>0</v>
      </c>
      <c r="F5852">
        <f t="shared" si="570"/>
        <v>0</v>
      </c>
      <c r="G5852" t="str">
        <f t="shared" si="567"/>
        <v>…</v>
      </c>
    </row>
    <row r="5853" spans="1:7" x14ac:dyDescent="0.3">
      <c r="A5853">
        <v>3.0853721059811678</v>
      </c>
      <c r="B5853">
        <f t="shared" si="571"/>
        <v>10</v>
      </c>
      <c r="C5853">
        <f t="shared" si="568"/>
        <v>0</v>
      </c>
      <c r="D5853">
        <f t="shared" si="569"/>
        <v>389</v>
      </c>
      <c r="E5853">
        <f t="shared" si="566"/>
        <v>0</v>
      </c>
      <c r="F5853">
        <f t="shared" si="570"/>
        <v>0</v>
      </c>
      <c r="G5853" t="str">
        <f t="shared" si="567"/>
        <v>…</v>
      </c>
    </row>
    <row r="5854" spans="1:7" x14ac:dyDescent="0.3">
      <c r="A5854">
        <v>3.0853721061513459</v>
      </c>
      <c r="B5854">
        <f t="shared" si="571"/>
        <v>10</v>
      </c>
      <c r="C5854">
        <f t="shared" si="568"/>
        <v>1.7017809383901294E-10</v>
      </c>
      <c r="D5854">
        <f t="shared" si="569"/>
        <v>390</v>
      </c>
      <c r="E5854">
        <f t="shared" si="566"/>
        <v>0</v>
      </c>
      <c r="F5854">
        <f t="shared" si="570"/>
        <v>0</v>
      </c>
      <c r="G5854" t="str">
        <f t="shared" si="567"/>
        <v>…</v>
      </c>
    </row>
    <row r="5855" spans="1:7" x14ac:dyDescent="0.3">
      <c r="A5855">
        <v>3.0853721061514969</v>
      </c>
      <c r="B5855">
        <f t="shared" si="571"/>
        <v>10</v>
      </c>
      <c r="C5855">
        <f t="shared" si="568"/>
        <v>1.5099033134902129E-13</v>
      </c>
      <c r="D5855">
        <f t="shared" si="569"/>
        <v>391</v>
      </c>
      <c r="E5855">
        <f t="shared" si="566"/>
        <v>0</v>
      </c>
      <c r="F5855">
        <f t="shared" si="570"/>
        <v>0</v>
      </c>
      <c r="G5855" t="str">
        <f t="shared" si="567"/>
        <v>…</v>
      </c>
    </row>
    <row r="5856" spans="1:7" x14ac:dyDescent="0.3">
      <c r="A5856">
        <v>3.0853721061514969</v>
      </c>
      <c r="B5856">
        <f t="shared" si="571"/>
        <v>10</v>
      </c>
      <c r="C5856">
        <f t="shared" si="568"/>
        <v>0</v>
      </c>
      <c r="D5856">
        <f t="shared" si="569"/>
        <v>392</v>
      </c>
      <c r="E5856">
        <f t="shared" si="566"/>
        <v>0</v>
      </c>
      <c r="F5856">
        <f t="shared" si="570"/>
        <v>0</v>
      </c>
      <c r="G5856" t="str">
        <f t="shared" si="567"/>
        <v>…</v>
      </c>
    </row>
    <row r="5857" spans="1:7" x14ac:dyDescent="0.3">
      <c r="A5857">
        <v>4.2390446782837765</v>
      </c>
      <c r="B5857">
        <f t="shared" si="571"/>
        <v>10</v>
      </c>
      <c r="C5857">
        <f t="shared" si="568"/>
        <v>1.1536725721322796</v>
      </c>
      <c r="D5857">
        <f t="shared" si="569"/>
        <v>393</v>
      </c>
      <c r="E5857">
        <f t="shared" si="566"/>
        <v>0</v>
      </c>
      <c r="F5857">
        <f t="shared" si="570"/>
        <v>0</v>
      </c>
      <c r="G5857" t="str">
        <f t="shared" si="567"/>
        <v>…</v>
      </c>
    </row>
    <row r="5858" spans="1:7" x14ac:dyDescent="0.3">
      <c r="A5858">
        <v>4.2390446782837765</v>
      </c>
      <c r="B5858">
        <f t="shared" si="571"/>
        <v>10</v>
      </c>
      <c r="C5858">
        <f t="shared" si="568"/>
        <v>0</v>
      </c>
      <c r="D5858">
        <f t="shared" si="569"/>
        <v>394</v>
      </c>
      <c r="E5858">
        <f t="shared" si="566"/>
        <v>0</v>
      </c>
      <c r="F5858">
        <f t="shared" si="570"/>
        <v>0</v>
      </c>
      <c r="G5858" t="str">
        <f t="shared" si="567"/>
        <v>…</v>
      </c>
    </row>
    <row r="5859" spans="1:7" x14ac:dyDescent="0.3">
      <c r="A5859">
        <v>4.2390446782837765</v>
      </c>
      <c r="B5859">
        <f t="shared" si="571"/>
        <v>10</v>
      </c>
      <c r="C5859">
        <f t="shared" si="568"/>
        <v>0</v>
      </c>
      <c r="D5859">
        <f t="shared" si="569"/>
        <v>395</v>
      </c>
      <c r="E5859">
        <f t="shared" si="566"/>
        <v>0</v>
      </c>
      <c r="F5859">
        <f t="shared" si="570"/>
        <v>0</v>
      </c>
      <c r="G5859" t="str">
        <f t="shared" si="567"/>
        <v>…</v>
      </c>
    </row>
    <row r="5860" spans="1:7" x14ac:dyDescent="0.3">
      <c r="A5860">
        <v>4.239044852668493</v>
      </c>
      <c r="B5860">
        <f t="shared" si="571"/>
        <v>10</v>
      </c>
      <c r="C5860">
        <f t="shared" si="568"/>
        <v>1.7438471644481979E-7</v>
      </c>
      <c r="D5860">
        <f t="shared" si="569"/>
        <v>396</v>
      </c>
      <c r="E5860">
        <f t="shared" si="566"/>
        <v>0</v>
      </c>
      <c r="F5860">
        <f t="shared" si="570"/>
        <v>0</v>
      </c>
      <c r="G5860" t="str">
        <f t="shared" si="567"/>
        <v>…</v>
      </c>
    </row>
    <row r="5861" spans="1:7" x14ac:dyDescent="0.3">
      <c r="A5861">
        <v>4.3007500087581159</v>
      </c>
      <c r="B5861">
        <f t="shared" si="571"/>
        <v>10</v>
      </c>
      <c r="C5861">
        <f t="shared" si="568"/>
        <v>6.1705156089622903E-2</v>
      </c>
      <c r="D5861">
        <f t="shared" si="569"/>
        <v>397</v>
      </c>
      <c r="E5861">
        <f t="shared" si="566"/>
        <v>0</v>
      </c>
      <c r="F5861">
        <f t="shared" si="570"/>
        <v>0</v>
      </c>
      <c r="G5861" t="str">
        <f t="shared" si="567"/>
        <v>…</v>
      </c>
    </row>
    <row r="5862" spans="1:7" x14ac:dyDescent="0.3">
      <c r="A5862">
        <v>4.3007500087581159</v>
      </c>
      <c r="B5862">
        <f t="shared" si="571"/>
        <v>10</v>
      </c>
      <c r="C5862">
        <f t="shared" si="568"/>
        <v>0</v>
      </c>
      <c r="D5862">
        <f t="shared" si="569"/>
        <v>398</v>
      </c>
      <c r="E5862">
        <f t="shared" si="566"/>
        <v>0</v>
      </c>
      <c r="F5862">
        <f t="shared" si="570"/>
        <v>0</v>
      </c>
      <c r="G5862" t="str">
        <f t="shared" si="567"/>
        <v>…</v>
      </c>
    </row>
    <row r="5863" spans="1:7" x14ac:dyDescent="0.3">
      <c r="A5863">
        <v>4.3007500087658279</v>
      </c>
      <c r="B5863">
        <f t="shared" si="571"/>
        <v>10</v>
      </c>
      <c r="C5863">
        <f t="shared" si="568"/>
        <v>7.7120532182561874E-12</v>
      </c>
      <c r="D5863">
        <f t="shared" si="569"/>
        <v>399</v>
      </c>
      <c r="E5863">
        <f t="shared" si="566"/>
        <v>0</v>
      </c>
      <c r="F5863">
        <f t="shared" si="570"/>
        <v>0</v>
      </c>
      <c r="G5863" t="str">
        <f t="shared" si="567"/>
        <v>…</v>
      </c>
    </row>
    <row r="5864" spans="1:7" x14ac:dyDescent="0.3">
      <c r="A5864">
        <v>4.3007500087658279</v>
      </c>
      <c r="B5864">
        <f t="shared" si="571"/>
        <v>10</v>
      </c>
      <c r="C5864">
        <f t="shared" si="568"/>
        <v>0</v>
      </c>
      <c r="D5864">
        <f t="shared" si="569"/>
        <v>400</v>
      </c>
      <c r="E5864">
        <f t="shared" si="566"/>
        <v>0</v>
      </c>
      <c r="F5864">
        <f t="shared" si="570"/>
        <v>0</v>
      </c>
      <c r="G5864" t="str">
        <f t="shared" si="567"/>
        <v>…</v>
      </c>
    </row>
    <row r="5865" spans="1:7" x14ac:dyDescent="0.3">
      <c r="A5865">
        <v>4.3007500087658279</v>
      </c>
      <c r="B5865">
        <f t="shared" si="571"/>
        <v>10</v>
      </c>
      <c r="C5865">
        <f t="shared" si="568"/>
        <v>0</v>
      </c>
      <c r="D5865">
        <f t="shared" si="569"/>
        <v>401</v>
      </c>
      <c r="E5865">
        <f t="shared" si="566"/>
        <v>0</v>
      </c>
      <c r="F5865">
        <f t="shared" si="570"/>
        <v>0</v>
      </c>
      <c r="G5865" t="str">
        <f t="shared" si="567"/>
        <v>…</v>
      </c>
    </row>
    <row r="5866" spans="1:7" x14ac:dyDescent="0.3">
      <c r="A5866">
        <v>4.3007500087658279</v>
      </c>
      <c r="B5866">
        <f t="shared" si="571"/>
        <v>10</v>
      </c>
      <c r="C5866">
        <f t="shared" si="568"/>
        <v>0</v>
      </c>
      <c r="D5866">
        <f t="shared" si="569"/>
        <v>402</v>
      </c>
      <c r="E5866">
        <f t="shared" si="566"/>
        <v>0</v>
      </c>
      <c r="F5866">
        <f t="shared" si="570"/>
        <v>0</v>
      </c>
      <c r="G5866" t="str">
        <f t="shared" si="567"/>
        <v>…</v>
      </c>
    </row>
    <row r="5867" spans="1:7" x14ac:dyDescent="0.3">
      <c r="A5867">
        <v>4.3007500087658279</v>
      </c>
      <c r="B5867">
        <f t="shared" si="571"/>
        <v>10</v>
      </c>
      <c r="C5867">
        <f t="shared" si="568"/>
        <v>0</v>
      </c>
      <c r="D5867">
        <f t="shared" si="569"/>
        <v>403</v>
      </c>
      <c r="E5867">
        <f t="shared" si="566"/>
        <v>0</v>
      </c>
      <c r="F5867">
        <f t="shared" si="570"/>
        <v>0</v>
      </c>
      <c r="G5867" t="str">
        <f t="shared" si="567"/>
        <v>…</v>
      </c>
    </row>
    <row r="5868" spans="1:7" x14ac:dyDescent="0.3">
      <c r="A5868">
        <v>4.3007500087658279</v>
      </c>
      <c r="B5868">
        <f t="shared" si="571"/>
        <v>10</v>
      </c>
      <c r="C5868">
        <f t="shared" si="568"/>
        <v>0</v>
      </c>
      <c r="D5868">
        <f t="shared" si="569"/>
        <v>404</v>
      </c>
      <c r="E5868">
        <f t="shared" si="566"/>
        <v>0</v>
      </c>
      <c r="F5868">
        <f t="shared" si="570"/>
        <v>0</v>
      </c>
      <c r="G5868" t="str">
        <f t="shared" si="567"/>
        <v>…</v>
      </c>
    </row>
    <row r="5869" spans="1:7" x14ac:dyDescent="0.3">
      <c r="A5869">
        <v>4.3007500087658279</v>
      </c>
      <c r="B5869">
        <f t="shared" si="571"/>
        <v>10</v>
      </c>
      <c r="C5869">
        <f t="shared" si="568"/>
        <v>0</v>
      </c>
      <c r="D5869">
        <f t="shared" si="569"/>
        <v>405</v>
      </c>
      <c r="E5869">
        <f t="shared" si="566"/>
        <v>0</v>
      </c>
      <c r="F5869">
        <f t="shared" si="570"/>
        <v>0</v>
      </c>
      <c r="G5869" t="str">
        <f t="shared" si="567"/>
        <v>…</v>
      </c>
    </row>
    <row r="5870" spans="1:7" x14ac:dyDescent="0.3">
      <c r="A5870">
        <v>4.300750008765843</v>
      </c>
      <c r="B5870">
        <f t="shared" si="571"/>
        <v>10</v>
      </c>
      <c r="C5870">
        <f t="shared" si="568"/>
        <v>1.5099033134902129E-14</v>
      </c>
      <c r="D5870">
        <f t="shared" si="569"/>
        <v>406</v>
      </c>
      <c r="E5870">
        <f t="shared" si="566"/>
        <v>0</v>
      </c>
      <c r="F5870">
        <f t="shared" si="570"/>
        <v>0</v>
      </c>
      <c r="G5870" t="str">
        <f t="shared" si="567"/>
        <v>…</v>
      </c>
    </row>
    <row r="5871" spans="1:7" x14ac:dyDescent="0.3">
      <c r="A5871">
        <v>4.300750008765843</v>
      </c>
      <c r="B5871">
        <f t="shared" si="571"/>
        <v>10</v>
      </c>
      <c r="C5871">
        <f t="shared" si="568"/>
        <v>0</v>
      </c>
      <c r="D5871">
        <f t="shared" si="569"/>
        <v>407</v>
      </c>
      <c r="E5871">
        <f t="shared" si="566"/>
        <v>0</v>
      </c>
      <c r="F5871">
        <f t="shared" si="570"/>
        <v>0</v>
      </c>
      <c r="G5871" t="str">
        <f t="shared" si="567"/>
        <v>…</v>
      </c>
    </row>
    <row r="5872" spans="1:7" x14ac:dyDescent="0.3">
      <c r="A5872">
        <v>4.300750008765843</v>
      </c>
      <c r="B5872">
        <f t="shared" si="571"/>
        <v>10</v>
      </c>
      <c r="C5872">
        <f t="shared" si="568"/>
        <v>0</v>
      </c>
      <c r="D5872">
        <f t="shared" si="569"/>
        <v>408</v>
      </c>
      <c r="E5872">
        <f t="shared" si="566"/>
        <v>0</v>
      </c>
      <c r="F5872">
        <f t="shared" si="570"/>
        <v>0</v>
      </c>
      <c r="G5872" t="str">
        <f t="shared" si="567"/>
        <v>…</v>
      </c>
    </row>
    <row r="5873" spans="1:7" x14ac:dyDescent="0.3">
      <c r="A5873">
        <v>4.300750008765843</v>
      </c>
      <c r="B5873">
        <f t="shared" si="571"/>
        <v>10</v>
      </c>
      <c r="C5873">
        <f t="shared" si="568"/>
        <v>0</v>
      </c>
      <c r="D5873">
        <f t="shared" si="569"/>
        <v>409</v>
      </c>
      <c r="E5873">
        <f t="shared" si="566"/>
        <v>0</v>
      </c>
      <c r="F5873">
        <f t="shared" si="570"/>
        <v>0</v>
      </c>
      <c r="G5873" t="str">
        <f t="shared" si="567"/>
        <v>…</v>
      </c>
    </row>
    <row r="5874" spans="1:7" x14ac:dyDescent="0.3">
      <c r="A5874">
        <v>4.300750008765843</v>
      </c>
      <c r="B5874">
        <f t="shared" si="571"/>
        <v>10</v>
      </c>
      <c r="C5874">
        <f t="shared" si="568"/>
        <v>0</v>
      </c>
      <c r="D5874">
        <f t="shared" si="569"/>
        <v>410</v>
      </c>
      <c r="E5874">
        <f t="shared" si="566"/>
        <v>0</v>
      </c>
      <c r="F5874">
        <f t="shared" si="570"/>
        <v>0</v>
      </c>
      <c r="G5874" t="str">
        <f t="shared" si="567"/>
        <v>…</v>
      </c>
    </row>
    <row r="5875" spans="1:7" x14ac:dyDescent="0.3">
      <c r="A5875">
        <v>4.3008052606926102</v>
      </c>
      <c r="B5875">
        <f t="shared" si="571"/>
        <v>10</v>
      </c>
      <c r="C5875">
        <f t="shared" si="568"/>
        <v>5.5251926767141413E-5</v>
      </c>
      <c r="D5875">
        <f t="shared" si="569"/>
        <v>411</v>
      </c>
      <c r="E5875">
        <f t="shared" si="566"/>
        <v>0</v>
      </c>
      <c r="F5875">
        <f t="shared" si="570"/>
        <v>0</v>
      </c>
      <c r="G5875" t="str">
        <f t="shared" si="567"/>
        <v>…</v>
      </c>
    </row>
    <row r="5876" spans="1:7" x14ac:dyDescent="0.3">
      <c r="A5876">
        <v>4.3008052606926102</v>
      </c>
      <c r="B5876">
        <f t="shared" si="571"/>
        <v>10</v>
      </c>
      <c r="C5876">
        <f t="shared" si="568"/>
        <v>0</v>
      </c>
      <c r="D5876">
        <f t="shared" si="569"/>
        <v>412</v>
      </c>
      <c r="E5876">
        <f t="shared" si="566"/>
        <v>0</v>
      </c>
      <c r="F5876">
        <f t="shared" si="570"/>
        <v>0</v>
      </c>
      <c r="G5876" t="str">
        <f t="shared" si="567"/>
        <v>…</v>
      </c>
    </row>
    <row r="5877" spans="1:7" x14ac:dyDescent="0.3">
      <c r="A5877">
        <v>4.3008052606926102</v>
      </c>
      <c r="B5877">
        <f t="shared" si="571"/>
        <v>10</v>
      </c>
      <c r="C5877">
        <f t="shared" si="568"/>
        <v>0</v>
      </c>
      <c r="D5877">
        <f t="shared" si="569"/>
        <v>413</v>
      </c>
      <c r="E5877">
        <f t="shared" si="566"/>
        <v>0</v>
      </c>
      <c r="F5877">
        <f t="shared" si="570"/>
        <v>0</v>
      </c>
      <c r="G5877" t="str">
        <f t="shared" si="567"/>
        <v>…</v>
      </c>
    </row>
    <row r="5878" spans="1:7" x14ac:dyDescent="0.3">
      <c r="A5878">
        <v>4.3008076846681575</v>
      </c>
      <c r="B5878">
        <f t="shared" si="571"/>
        <v>10</v>
      </c>
      <c r="C5878">
        <f t="shared" si="568"/>
        <v>2.4239755473942637E-6</v>
      </c>
      <c r="D5878">
        <f t="shared" si="569"/>
        <v>414</v>
      </c>
      <c r="E5878">
        <f t="shared" si="566"/>
        <v>0</v>
      </c>
      <c r="F5878">
        <f t="shared" si="570"/>
        <v>0</v>
      </c>
      <c r="G5878" t="str">
        <f t="shared" si="567"/>
        <v>…</v>
      </c>
    </row>
    <row r="5879" spans="1:7" x14ac:dyDescent="0.3">
      <c r="A5879">
        <v>4.3008076959719155</v>
      </c>
      <c r="B5879">
        <f t="shared" si="571"/>
        <v>10</v>
      </c>
      <c r="C5879">
        <f t="shared" si="568"/>
        <v>1.1303757929681524E-8</v>
      </c>
      <c r="D5879">
        <f t="shared" si="569"/>
        <v>415</v>
      </c>
      <c r="E5879">
        <f t="shared" si="566"/>
        <v>0</v>
      </c>
      <c r="F5879">
        <f t="shared" si="570"/>
        <v>0</v>
      </c>
      <c r="G5879" t="str">
        <f t="shared" si="567"/>
        <v>…</v>
      </c>
    </row>
    <row r="5880" spans="1:7" x14ac:dyDescent="0.3">
      <c r="A5880">
        <v>4.3008213954926378</v>
      </c>
      <c r="B5880">
        <f t="shared" si="571"/>
        <v>10</v>
      </c>
      <c r="C5880">
        <f t="shared" si="568"/>
        <v>1.3699520722276759E-5</v>
      </c>
      <c r="D5880">
        <f t="shared" si="569"/>
        <v>416</v>
      </c>
      <c r="E5880">
        <f t="shared" si="566"/>
        <v>0</v>
      </c>
      <c r="F5880">
        <f t="shared" si="570"/>
        <v>0</v>
      </c>
      <c r="G5880" t="str">
        <f t="shared" si="567"/>
        <v>…</v>
      </c>
    </row>
    <row r="5881" spans="1:7" x14ac:dyDescent="0.3">
      <c r="A5881">
        <v>4.3008214088888863</v>
      </c>
      <c r="B5881">
        <f t="shared" si="571"/>
        <v>10</v>
      </c>
      <c r="C5881">
        <f t="shared" si="568"/>
        <v>1.3396248554897738E-8</v>
      </c>
      <c r="D5881">
        <f t="shared" si="569"/>
        <v>417</v>
      </c>
      <c r="E5881">
        <f t="shared" si="566"/>
        <v>0</v>
      </c>
      <c r="F5881">
        <f t="shared" si="570"/>
        <v>0</v>
      </c>
      <c r="G5881" t="str">
        <f t="shared" si="567"/>
        <v>…</v>
      </c>
    </row>
    <row r="5882" spans="1:7" x14ac:dyDescent="0.3">
      <c r="A5882">
        <v>4.3008214095795676</v>
      </c>
      <c r="B5882">
        <f t="shared" si="571"/>
        <v>10</v>
      </c>
      <c r="C5882">
        <f t="shared" si="568"/>
        <v>6.9068128993876599E-10</v>
      </c>
      <c r="D5882">
        <f t="shared" si="569"/>
        <v>418</v>
      </c>
      <c r="E5882">
        <f t="shared" si="566"/>
        <v>0</v>
      </c>
      <c r="F5882">
        <f t="shared" si="570"/>
        <v>0</v>
      </c>
      <c r="G5882" t="str">
        <f t="shared" si="567"/>
        <v>…</v>
      </c>
    </row>
    <row r="5883" spans="1:7" x14ac:dyDescent="0.3">
      <c r="A5883">
        <v>4.3008214095795676</v>
      </c>
      <c r="B5883">
        <f t="shared" si="571"/>
        <v>10</v>
      </c>
      <c r="C5883">
        <f t="shared" si="568"/>
        <v>0</v>
      </c>
      <c r="D5883">
        <f t="shared" si="569"/>
        <v>419</v>
      </c>
      <c r="E5883">
        <f t="shared" si="566"/>
        <v>0</v>
      </c>
      <c r="F5883">
        <f t="shared" si="570"/>
        <v>0</v>
      </c>
      <c r="G5883" t="str">
        <f t="shared" si="567"/>
        <v>…</v>
      </c>
    </row>
    <row r="5884" spans="1:7" x14ac:dyDescent="0.3">
      <c r="A5884">
        <v>4.300821409580025</v>
      </c>
      <c r="B5884">
        <f t="shared" si="571"/>
        <v>10</v>
      </c>
      <c r="C5884">
        <f t="shared" si="568"/>
        <v>4.5741188614556449E-13</v>
      </c>
      <c r="D5884">
        <f t="shared" si="569"/>
        <v>420</v>
      </c>
      <c r="E5884">
        <f t="shared" si="566"/>
        <v>0</v>
      </c>
      <c r="F5884">
        <f t="shared" si="570"/>
        <v>0</v>
      </c>
      <c r="G5884" t="str">
        <f t="shared" si="567"/>
        <v>…</v>
      </c>
    </row>
    <row r="5885" spans="1:7" x14ac:dyDescent="0.3">
      <c r="A5885">
        <v>4.3187255217033131</v>
      </c>
      <c r="B5885">
        <f t="shared" si="571"/>
        <v>10</v>
      </c>
      <c r="C5885">
        <f t="shared" si="568"/>
        <v>1.790411212328813E-2</v>
      </c>
      <c r="D5885">
        <f t="shared" si="569"/>
        <v>421</v>
      </c>
      <c r="E5885">
        <f t="shared" si="566"/>
        <v>0</v>
      </c>
      <c r="F5885">
        <f t="shared" si="570"/>
        <v>0</v>
      </c>
      <c r="G5885" t="str">
        <f t="shared" si="567"/>
        <v>…</v>
      </c>
    </row>
    <row r="5886" spans="1:7" x14ac:dyDescent="0.3">
      <c r="A5886">
        <v>4.3188168026254576</v>
      </c>
      <c r="B5886">
        <f t="shared" si="571"/>
        <v>10</v>
      </c>
      <c r="C5886">
        <f t="shared" si="568"/>
        <v>9.1280922144498788E-5</v>
      </c>
      <c r="D5886">
        <f t="shared" si="569"/>
        <v>422</v>
      </c>
      <c r="E5886">
        <f t="shared" si="566"/>
        <v>0</v>
      </c>
      <c r="F5886">
        <f t="shared" si="570"/>
        <v>0</v>
      </c>
      <c r="G5886" t="str">
        <f t="shared" si="567"/>
        <v>…</v>
      </c>
    </row>
    <row r="5887" spans="1:7" x14ac:dyDescent="0.3">
      <c r="A5887">
        <v>4.3188168026254576</v>
      </c>
      <c r="B5887">
        <f t="shared" si="571"/>
        <v>10</v>
      </c>
      <c r="C5887">
        <f t="shared" si="568"/>
        <v>0</v>
      </c>
      <c r="D5887">
        <f t="shared" si="569"/>
        <v>423</v>
      </c>
      <c r="E5887">
        <f t="shared" si="566"/>
        <v>0</v>
      </c>
      <c r="F5887">
        <f t="shared" si="570"/>
        <v>0</v>
      </c>
      <c r="G5887" t="str">
        <f t="shared" si="567"/>
        <v>…</v>
      </c>
    </row>
    <row r="5888" spans="1:7" x14ac:dyDescent="0.3">
      <c r="A5888">
        <v>4.3188168026508853</v>
      </c>
      <c r="B5888">
        <f t="shared" si="571"/>
        <v>10</v>
      </c>
      <c r="C5888">
        <f t="shared" si="568"/>
        <v>2.5427659977594885E-11</v>
      </c>
      <c r="D5888">
        <f t="shared" si="569"/>
        <v>424</v>
      </c>
      <c r="E5888">
        <f t="shared" si="566"/>
        <v>0</v>
      </c>
      <c r="F5888">
        <f t="shared" si="570"/>
        <v>0</v>
      </c>
      <c r="G5888" t="str">
        <f t="shared" si="567"/>
        <v>…</v>
      </c>
    </row>
    <row r="5889" spans="1:7" x14ac:dyDescent="0.3">
      <c r="A5889">
        <v>4.3461647427689059</v>
      </c>
      <c r="B5889">
        <f t="shared" si="571"/>
        <v>10</v>
      </c>
      <c r="C5889">
        <f t="shared" si="568"/>
        <v>2.7347940118020553E-2</v>
      </c>
      <c r="D5889">
        <f t="shared" si="569"/>
        <v>425</v>
      </c>
      <c r="E5889">
        <f t="shared" si="566"/>
        <v>0</v>
      </c>
      <c r="F5889">
        <f t="shared" si="570"/>
        <v>0</v>
      </c>
      <c r="G5889" t="str">
        <f t="shared" si="567"/>
        <v>…</v>
      </c>
    </row>
    <row r="5890" spans="1:7" x14ac:dyDescent="0.3">
      <c r="A5890">
        <v>4.3461647428011583</v>
      </c>
      <c r="B5890">
        <f t="shared" si="571"/>
        <v>10</v>
      </c>
      <c r="C5890">
        <f t="shared" si="568"/>
        <v>3.2252422954570648E-11</v>
      </c>
      <c r="D5890">
        <f t="shared" si="569"/>
        <v>426</v>
      </c>
      <c r="E5890">
        <f t="shared" si="566"/>
        <v>0</v>
      </c>
      <c r="F5890">
        <f t="shared" si="570"/>
        <v>0</v>
      </c>
      <c r="G5890" t="str">
        <f t="shared" si="567"/>
        <v>…</v>
      </c>
    </row>
    <row r="5891" spans="1:7" x14ac:dyDescent="0.3">
      <c r="A5891">
        <v>4.3461647429907906</v>
      </c>
      <c r="B5891">
        <f t="shared" si="571"/>
        <v>10</v>
      </c>
      <c r="C5891">
        <f t="shared" si="568"/>
        <v>1.8963230985491464E-10</v>
      </c>
      <c r="D5891">
        <f t="shared" si="569"/>
        <v>427</v>
      </c>
      <c r="E5891">
        <f t="shared" ref="E5891:E5954" si="572">IF(A5891&lt;7,0,D5891)</f>
        <v>0</v>
      </c>
      <c r="F5891">
        <f t="shared" si="570"/>
        <v>0</v>
      </c>
      <c r="G5891" t="str">
        <f t="shared" ref="G5891:G5954" si="573">IF(D5891&lt;50,"A",IF(D5891&lt;100,"B",IF(D5891&lt;150,"C",IF(D5891&lt;200,"D",IF(D5891&lt;250,"E",IF(D5891&lt;305,"F","…"))))))</f>
        <v>…</v>
      </c>
    </row>
    <row r="5892" spans="1:7" x14ac:dyDescent="0.3">
      <c r="A5892">
        <v>4.3461647708316562</v>
      </c>
      <c r="B5892">
        <f t="shared" si="571"/>
        <v>10</v>
      </c>
      <c r="C5892">
        <f t="shared" si="568"/>
        <v>2.7840865612915877E-8</v>
      </c>
      <c r="D5892">
        <f t="shared" si="569"/>
        <v>428</v>
      </c>
      <c r="E5892">
        <f t="shared" si="572"/>
        <v>0</v>
      </c>
      <c r="F5892">
        <f t="shared" si="570"/>
        <v>0</v>
      </c>
      <c r="G5892" t="str">
        <f t="shared" si="573"/>
        <v>…</v>
      </c>
    </row>
    <row r="5893" spans="1:7" x14ac:dyDescent="0.3">
      <c r="A5893">
        <v>4.3461647708324254</v>
      </c>
      <c r="B5893">
        <f t="shared" si="571"/>
        <v>10</v>
      </c>
      <c r="C5893">
        <f t="shared" si="568"/>
        <v>7.6916251146030845E-13</v>
      </c>
      <c r="D5893">
        <f t="shared" si="569"/>
        <v>429</v>
      </c>
      <c r="E5893">
        <f t="shared" si="572"/>
        <v>0</v>
      </c>
      <c r="F5893">
        <f t="shared" si="570"/>
        <v>0</v>
      </c>
      <c r="G5893" t="str">
        <f t="shared" si="573"/>
        <v>…</v>
      </c>
    </row>
    <row r="5894" spans="1:7" x14ac:dyDescent="0.3">
      <c r="A5894">
        <v>4.3461647708324254</v>
      </c>
      <c r="B5894">
        <f t="shared" si="571"/>
        <v>10</v>
      </c>
      <c r="C5894">
        <f t="shared" si="568"/>
        <v>0</v>
      </c>
      <c r="D5894">
        <f t="shared" si="569"/>
        <v>430</v>
      </c>
      <c r="E5894">
        <f t="shared" si="572"/>
        <v>0</v>
      </c>
      <c r="F5894">
        <f t="shared" si="570"/>
        <v>0</v>
      </c>
      <c r="G5894" t="str">
        <f t="shared" si="573"/>
        <v>…</v>
      </c>
    </row>
    <row r="5895" spans="1:7" x14ac:dyDescent="0.3">
      <c r="A5895">
        <v>4.3461648271068301</v>
      </c>
      <c r="B5895">
        <f t="shared" si="571"/>
        <v>10</v>
      </c>
      <c r="C5895">
        <f t="shared" si="568"/>
        <v>5.6274404691691871E-8</v>
      </c>
      <c r="D5895">
        <f t="shared" si="569"/>
        <v>431</v>
      </c>
      <c r="E5895">
        <f t="shared" si="572"/>
        <v>0</v>
      </c>
      <c r="F5895">
        <f t="shared" si="570"/>
        <v>0</v>
      </c>
      <c r="G5895" t="str">
        <f t="shared" si="573"/>
        <v>…</v>
      </c>
    </row>
    <row r="5896" spans="1:7" x14ac:dyDescent="0.3">
      <c r="A5896">
        <v>5.3686555766769004</v>
      </c>
      <c r="B5896">
        <f t="shared" si="571"/>
        <v>10</v>
      </c>
      <c r="C5896">
        <f t="shared" si="568"/>
        <v>1.0224907495700704</v>
      </c>
      <c r="D5896">
        <f t="shared" si="569"/>
        <v>432</v>
      </c>
      <c r="E5896">
        <f t="shared" si="572"/>
        <v>0</v>
      </c>
      <c r="F5896">
        <f t="shared" si="570"/>
        <v>0</v>
      </c>
      <c r="G5896" t="str">
        <f t="shared" si="573"/>
        <v>…</v>
      </c>
    </row>
    <row r="5897" spans="1:7" x14ac:dyDescent="0.3">
      <c r="A5897">
        <v>5.3686555766769004</v>
      </c>
      <c r="B5897">
        <f t="shared" si="571"/>
        <v>10</v>
      </c>
      <c r="C5897">
        <f t="shared" si="568"/>
        <v>0</v>
      </c>
      <c r="D5897">
        <f t="shared" si="569"/>
        <v>433</v>
      </c>
      <c r="E5897">
        <f t="shared" si="572"/>
        <v>0</v>
      </c>
      <c r="F5897">
        <f t="shared" si="570"/>
        <v>0</v>
      </c>
      <c r="G5897" t="str">
        <f t="shared" si="573"/>
        <v>…</v>
      </c>
    </row>
    <row r="5898" spans="1:7" x14ac:dyDescent="0.3">
      <c r="A5898">
        <v>5.3686555766769555</v>
      </c>
      <c r="B5898">
        <f t="shared" si="571"/>
        <v>10</v>
      </c>
      <c r="C5898">
        <f t="shared" si="568"/>
        <v>5.5067062021407764E-14</v>
      </c>
      <c r="D5898">
        <f t="shared" si="569"/>
        <v>434</v>
      </c>
      <c r="E5898">
        <f t="shared" si="572"/>
        <v>0</v>
      </c>
      <c r="F5898">
        <f t="shared" si="570"/>
        <v>0</v>
      </c>
      <c r="G5898" t="str">
        <f t="shared" si="573"/>
        <v>…</v>
      </c>
    </row>
    <row r="5899" spans="1:7" x14ac:dyDescent="0.3">
      <c r="A5899">
        <v>5.3686555766769555</v>
      </c>
      <c r="B5899">
        <f t="shared" si="571"/>
        <v>10</v>
      </c>
      <c r="C5899">
        <f t="shared" si="568"/>
        <v>0</v>
      </c>
      <c r="D5899">
        <f t="shared" si="569"/>
        <v>435</v>
      </c>
      <c r="E5899">
        <f t="shared" si="572"/>
        <v>0</v>
      </c>
      <c r="F5899">
        <f t="shared" si="570"/>
        <v>0</v>
      </c>
      <c r="G5899" t="str">
        <f t="shared" si="573"/>
        <v>…</v>
      </c>
    </row>
    <row r="5900" spans="1:7" x14ac:dyDescent="0.3">
      <c r="A5900">
        <v>5.3686561315189989</v>
      </c>
      <c r="B5900">
        <f t="shared" si="571"/>
        <v>10</v>
      </c>
      <c r="C5900">
        <f t="shared" si="568"/>
        <v>5.5484204342093335E-7</v>
      </c>
      <c r="D5900">
        <f t="shared" si="569"/>
        <v>436</v>
      </c>
      <c r="E5900">
        <f t="shared" si="572"/>
        <v>0</v>
      </c>
      <c r="F5900">
        <f t="shared" si="570"/>
        <v>0</v>
      </c>
      <c r="G5900" t="str">
        <f t="shared" si="573"/>
        <v>…</v>
      </c>
    </row>
    <row r="5901" spans="1:7" x14ac:dyDescent="0.3">
      <c r="A5901">
        <v>5.3686561315189989</v>
      </c>
      <c r="B5901">
        <f t="shared" si="571"/>
        <v>10</v>
      </c>
      <c r="C5901">
        <f t="shared" si="568"/>
        <v>0</v>
      </c>
      <c r="D5901">
        <f t="shared" si="569"/>
        <v>437</v>
      </c>
      <c r="E5901">
        <f t="shared" si="572"/>
        <v>0</v>
      </c>
      <c r="F5901">
        <f t="shared" si="570"/>
        <v>0</v>
      </c>
      <c r="G5901" t="str">
        <f t="shared" si="573"/>
        <v>…</v>
      </c>
    </row>
    <row r="5902" spans="1:7" x14ac:dyDescent="0.3">
      <c r="A5902">
        <v>5.3691059666043754</v>
      </c>
      <c r="B5902">
        <f t="shared" si="571"/>
        <v>10</v>
      </c>
      <c r="C5902">
        <f t="shared" si="568"/>
        <v>4.498350853765487E-4</v>
      </c>
      <c r="D5902">
        <f t="shared" si="569"/>
        <v>438</v>
      </c>
      <c r="E5902">
        <f t="shared" si="572"/>
        <v>0</v>
      </c>
      <c r="F5902">
        <f t="shared" si="570"/>
        <v>0</v>
      </c>
      <c r="G5902" t="str">
        <f t="shared" si="573"/>
        <v>…</v>
      </c>
    </row>
    <row r="5903" spans="1:7" x14ac:dyDescent="0.3">
      <c r="A5903">
        <v>5.369142722546119</v>
      </c>
      <c r="B5903">
        <f t="shared" si="571"/>
        <v>10</v>
      </c>
      <c r="C5903">
        <f t="shared" si="568"/>
        <v>3.6755941743571441E-5</v>
      </c>
      <c r="D5903">
        <f t="shared" si="569"/>
        <v>439</v>
      </c>
      <c r="E5903">
        <f t="shared" si="572"/>
        <v>0</v>
      </c>
      <c r="F5903">
        <f t="shared" si="570"/>
        <v>0</v>
      </c>
      <c r="G5903" t="str">
        <f t="shared" si="573"/>
        <v>…</v>
      </c>
    </row>
    <row r="5904" spans="1:7" x14ac:dyDescent="0.3">
      <c r="A5904">
        <v>5.3691427225461208</v>
      </c>
      <c r="B5904">
        <f t="shared" si="571"/>
        <v>10</v>
      </c>
      <c r="C5904">
        <f t="shared" si="568"/>
        <v>0</v>
      </c>
      <c r="D5904">
        <f t="shared" si="569"/>
        <v>440</v>
      </c>
      <c r="E5904">
        <f t="shared" si="572"/>
        <v>0</v>
      </c>
      <c r="F5904">
        <f t="shared" si="570"/>
        <v>0</v>
      </c>
      <c r="G5904" t="str">
        <f t="shared" si="573"/>
        <v>…</v>
      </c>
    </row>
    <row r="5905" spans="1:7" x14ac:dyDescent="0.3">
      <c r="A5905">
        <v>5.3691427225461208</v>
      </c>
      <c r="B5905">
        <f t="shared" si="571"/>
        <v>10</v>
      </c>
      <c r="C5905">
        <f t="shared" si="568"/>
        <v>0</v>
      </c>
      <c r="D5905">
        <f t="shared" si="569"/>
        <v>441</v>
      </c>
      <c r="E5905">
        <f t="shared" si="572"/>
        <v>0</v>
      </c>
      <c r="F5905">
        <f t="shared" si="570"/>
        <v>0</v>
      </c>
      <c r="G5905" t="str">
        <f t="shared" si="573"/>
        <v>…</v>
      </c>
    </row>
    <row r="5906" spans="1:7" x14ac:dyDescent="0.3">
      <c r="A5906">
        <v>5.369142722666707</v>
      </c>
      <c r="B5906">
        <f t="shared" si="571"/>
        <v>10</v>
      </c>
      <c r="C5906">
        <f t="shared" si="568"/>
        <v>1.205862076858466E-10</v>
      </c>
      <c r="D5906">
        <f t="shared" si="569"/>
        <v>442</v>
      </c>
      <c r="E5906">
        <f t="shared" si="572"/>
        <v>0</v>
      </c>
      <c r="F5906">
        <f t="shared" si="570"/>
        <v>0</v>
      </c>
      <c r="G5906" t="str">
        <f t="shared" si="573"/>
        <v>…</v>
      </c>
    </row>
    <row r="5907" spans="1:7" x14ac:dyDescent="0.3">
      <c r="A5907">
        <v>5.3804530280211695</v>
      </c>
      <c r="B5907">
        <f t="shared" si="571"/>
        <v>10</v>
      </c>
      <c r="C5907">
        <f t="shared" si="568"/>
        <v>1.1310305354462535E-2</v>
      </c>
      <c r="D5907">
        <f t="shared" si="569"/>
        <v>443</v>
      </c>
      <c r="E5907">
        <f t="shared" si="572"/>
        <v>0</v>
      </c>
      <c r="F5907">
        <f t="shared" si="570"/>
        <v>0</v>
      </c>
      <c r="G5907" t="str">
        <f t="shared" si="573"/>
        <v>…</v>
      </c>
    </row>
    <row r="5908" spans="1:7" x14ac:dyDescent="0.3">
      <c r="A5908">
        <v>5.3821676300600236</v>
      </c>
      <c r="B5908">
        <f t="shared" si="571"/>
        <v>10</v>
      </c>
      <c r="C5908">
        <f t="shared" si="568"/>
        <v>1.7146020388540961E-3</v>
      </c>
      <c r="D5908">
        <f t="shared" si="569"/>
        <v>444</v>
      </c>
      <c r="E5908">
        <f t="shared" si="572"/>
        <v>0</v>
      </c>
      <c r="F5908">
        <f t="shared" si="570"/>
        <v>0</v>
      </c>
      <c r="G5908" t="str">
        <f t="shared" si="573"/>
        <v>…</v>
      </c>
    </row>
    <row r="5909" spans="1:7" x14ac:dyDescent="0.3">
      <c r="A5909">
        <v>5.3821677117920617</v>
      </c>
      <c r="B5909">
        <f t="shared" si="571"/>
        <v>10</v>
      </c>
      <c r="C5909">
        <f t="shared" si="568"/>
        <v>8.1732038026416376E-8</v>
      </c>
      <c r="D5909">
        <f t="shared" si="569"/>
        <v>445</v>
      </c>
      <c r="E5909">
        <f t="shared" si="572"/>
        <v>0</v>
      </c>
      <c r="F5909">
        <f t="shared" si="570"/>
        <v>0</v>
      </c>
      <c r="G5909" t="str">
        <f t="shared" si="573"/>
        <v>…</v>
      </c>
    </row>
    <row r="5910" spans="1:7" x14ac:dyDescent="0.3">
      <c r="A5910">
        <v>5.3822228256188156</v>
      </c>
      <c r="B5910">
        <f t="shared" si="571"/>
        <v>10</v>
      </c>
      <c r="C5910">
        <f t="shared" si="568"/>
        <v>5.5113826753938611E-5</v>
      </c>
      <c r="D5910">
        <f t="shared" si="569"/>
        <v>446</v>
      </c>
      <c r="E5910">
        <f t="shared" si="572"/>
        <v>0</v>
      </c>
      <c r="F5910">
        <f t="shared" si="570"/>
        <v>0</v>
      </c>
      <c r="G5910" t="str">
        <f t="shared" si="573"/>
        <v>…</v>
      </c>
    </row>
    <row r="5911" spans="1:7" x14ac:dyDescent="0.3">
      <c r="A5911">
        <v>5.3822228257015707</v>
      </c>
      <c r="B5911">
        <f t="shared" si="571"/>
        <v>10</v>
      </c>
      <c r="C5911">
        <f t="shared" si="568"/>
        <v>8.2755136077139468E-11</v>
      </c>
      <c r="D5911">
        <f t="shared" si="569"/>
        <v>447</v>
      </c>
      <c r="E5911">
        <f t="shared" si="572"/>
        <v>0</v>
      </c>
      <c r="F5911">
        <f t="shared" si="570"/>
        <v>0</v>
      </c>
      <c r="G5911" t="str">
        <f t="shared" si="573"/>
        <v>…</v>
      </c>
    </row>
    <row r="5912" spans="1:7" x14ac:dyDescent="0.3">
      <c r="A5912">
        <v>5.382231289879563</v>
      </c>
      <c r="B5912">
        <f t="shared" si="571"/>
        <v>10</v>
      </c>
      <c r="C5912">
        <f t="shared" si="568"/>
        <v>8.4641779922733917E-6</v>
      </c>
      <c r="D5912">
        <f t="shared" si="569"/>
        <v>448</v>
      </c>
      <c r="E5912">
        <f t="shared" si="572"/>
        <v>0</v>
      </c>
      <c r="F5912">
        <f t="shared" si="570"/>
        <v>0</v>
      </c>
      <c r="G5912" t="str">
        <f t="shared" si="573"/>
        <v>…</v>
      </c>
    </row>
    <row r="5913" spans="1:7" x14ac:dyDescent="0.3">
      <c r="A5913">
        <v>5.382231289879563</v>
      </c>
      <c r="B5913">
        <f t="shared" si="571"/>
        <v>10</v>
      </c>
      <c r="C5913">
        <f t="shared" ref="C5913:C5976" si="574">A5913-A5912</f>
        <v>0</v>
      </c>
      <c r="D5913">
        <f t="shared" ref="D5913:D5976" si="575">D5912+1</f>
        <v>449</v>
      </c>
      <c r="E5913">
        <f t="shared" si="572"/>
        <v>0</v>
      </c>
      <c r="F5913">
        <f t="shared" ref="F5913:F5976" si="576">E5913-E5912</f>
        <v>0</v>
      </c>
      <c r="G5913" t="str">
        <f t="shared" si="573"/>
        <v>…</v>
      </c>
    </row>
    <row r="5914" spans="1:7" x14ac:dyDescent="0.3">
      <c r="A5914">
        <v>5.3822312899011786</v>
      </c>
      <c r="B5914">
        <f t="shared" ref="B5914:B5977" si="577">B5913</f>
        <v>10</v>
      </c>
      <c r="C5914">
        <f t="shared" si="574"/>
        <v>2.1615598200241948E-11</v>
      </c>
      <c r="D5914">
        <f t="shared" si="575"/>
        <v>450</v>
      </c>
      <c r="E5914">
        <f t="shared" si="572"/>
        <v>0</v>
      </c>
      <c r="F5914">
        <f t="shared" si="576"/>
        <v>0</v>
      </c>
      <c r="G5914" t="str">
        <f t="shared" si="573"/>
        <v>…</v>
      </c>
    </row>
    <row r="5915" spans="1:7" x14ac:dyDescent="0.3">
      <c r="A5915">
        <v>5.3846757402895653</v>
      </c>
      <c r="B5915">
        <f t="shared" si="577"/>
        <v>10</v>
      </c>
      <c r="C5915">
        <f t="shared" si="574"/>
        <v>2.4444503883866986E-3</v>
      </c>
      <c r="D5915">
        <f t="shared" si="575"/>
        <v>451</v>
      </c>
      <c r="E5915">
        <f t="shared" si="572"/>
        <v>0</v>
      </c>
      <c r="F5915">
        <f t="shared" si="576"/>
        <v>0</v>
      </c>
      <c r="G5915" t="str">
        <f t="shared" si="573"/>
        <v>…</v>
      </c>
    </row>
    <row r="5916" spans="1:7" x14ac:dyDescent="0.3">
      <c r="A5916">
        <v>5.3846757563063186</v>
      </c>
      <c r="B5916">
        <f t="shared" si="577"/>
        <v>10</v>
      </c>
      <c r="C5916">
        <f t="shared" si="574"/>
        <v>1.60167532570199E-8</v>
      </c>
      <c r="D5916">
        <f t="shared" si="575"/>
        <v>452</v>
      </c>
      <c r="E5916">
        <f t="shared" si="572"/>
        <v>0</v>
      </c>
      <c r="F5916">
        <f t="shared" si="576"/>
        <v>0</v>
      </c>
      <c r="G5916" t="str">
        <f t="shared" si="573"/>
        <v>…</v>
      </c>
    </row>
    <row r="5917" spans="1:7" x14ac:dyDescent="0.3">
      <c r="A5917">
        <v>5.3846757563063186</v>
      </c>
      <c r="B5917">
        <f t="shared" si="577"/>
        <v>10</v>
      </c>
      <c r="C5917">
        <f t="shared" si="574"/>
        <v>0</v>
      </c>
      <c r="D5917">
        <f t="shared" si="575"/>
        <v>453</v>
      </c>
      <c r="E5917">
        <f t="shared" si="572"/>
        <v>0</v>
      </c>
      <c r="F5917">
        <f t="shared" si="576"/>
        <v>0</v>
      </c>
      <c r="G5917" t="str">
        <f t="shared" si="573"/>
        <v>…</v>
      </c>
    </row>
    <row r="5918" spans="1:7" x14ac:dyDescent="0.3">
      <c r="A5918">
        <v>5.3846757563063186</v>
      </c>
      <c r="B5918">
        <f t="shared" si="577"/>
        <v>10</v>
      </c>
      <c r="C5918">
        <f t="shared" si="574"/>
        <v>0</v>
      </c>
      <c r="D5918">
        <f t="shared" si="575"/>
        <v>454</v>
      </c>
      <c r="E5918">
        <f t="shared" si="572"/>
        <v>0</v>
      </c>
      <c r="F5918">
        <f t="shared" si="576"/>
        <v>0</v>
      </c>
      <c r="G5918" t="str">
        <f t="shared" si="573"/>
        <v>…</v>
      </c>
    </row>
    <row r="5919" spans="1:7" x14ac:dyDescent="0.3">
      <c r="A5919">
        <v>5.3850975083127599</v>
      </c>
      <c r="B5919">
        <f t="shared" si="577"/>
        <v>10</v>
      </c>
      <c r="C5919">
        <f t="shared" si="574"/>
        <v>4.2175200644134492E-4</v>
      </c>
      <c r="D5919">
        <f t="shared" si="575"/>
        <v>455</v>
      </c>
      <c r="E5919">
        <f t="shared" si="572"/>
        <v>0</v>
      </c>
      <c r="F5919">
        <f t="shared" si="576"/>
        <v>0</v>
      </c>
      <c r="G5919" t="str">
        <f t="shared" si="573"/>
        <v>…</v>
      </c>
    </row>
    <row r="5920" spans="1:7" x14ac:dyDescent="0.3">
      <c r="A5920">
        <v>5.3850975083127599</v>
      </c>
      <c r="B5920">
        <f t="shared" si="577"/>
        <v>10</v>
      </c>
      <c r="C5920">
        <f t="shared" si="574"/>
        <v>0</v>
      </c>
      <c r="D5920">
        <f t="shared" si="575"/>
        <v>456</v>
      </c>
      <c r="E5920">
        <f t="shared" si="572"/>
        <v>0</v>
      </c>
      <c r="F5920">
        <f t="shared" si="576"/>
        <v>0</v>
      </c>
      <c r="G5920" t="str">
        <f t="shared" si="573"/>
        <v>…</v>
      </c>
    </row>
    <row r="5921" spans="1:7" x14ac:dyDescent="0.3">
      <c r="A5921">
        <v>5.3850975083127599</v>
      </c>
      <c r="B5921">
        <f t="shared" si="577"/>
        <v>10</v>
      </c>
      <c r="C5921">
        <f t="shared" si="574"/>
        <v>0</v>
      </c>
      <c r="D5921">
        <f t="shared" si="575"/>
        <v>457</v>
      </c>
      <c r="E5921">
        <f t="shared" si="572"/>
        <v>0</v>
      </c>
      <c r="F5921">
        <f t="shared" si="576"/>
        <v>0</v>
      </c>
      <c r="G5921" t="str">
        <f t="shared" si="573"/>
        <v>…</v>
      </c>
    </row>
    <row r="5922" spans="1:7" x14ac:dyDescent="0.3">
      <c r="A5922">
        <v>5.3850975510869565</v>
      </c>
      <c r="B5922">
        <f t="shared" si="577"/>
        <v>10</v>
      </c>
      <c r="C5922">
        <f t="shared" si="574"/>
        <v>4.2774196629125072E-8</v>
      </c>
      <c r="D5922">
        <f t="shared" si="575"/>
        <v>458</v>
      </c>
      <c r="E5922">
        <f t="shared" si="572"/>
        <v>0</v>
      </c>
      <c r="F5922">
        <f t="shared" si="576"/>
        <v>0</v>
      </c>
      <c r="G5922" t="str">
        <f t="shared" si="573"/>
        <v>…</v>
      </c>
    </row>
    <row r="5923" spans="1:7" x14ac:dyDescent="0.3">
      <c r="A5923">
        <v>5.3850975510869565</v>
      </c>
      <c r="B5923">
        <f t="shared" si="577"/>
        <v>10</v>
      </c>
      <c r="C5923">
        <f t="shared" si="574"/>
        <v>0</v>
      </c>
      <c r="D5923">
        <f t="shared" si="575"/>
        <v>459</v>
      </c>
      <c r="E5923">
        <f t="shared" si="572"/>
        <v>0</v>
      </c>
      <c r="F5923">
        <f t="shared" si="576"/>
        <v>0</v>
      </c>
      <c r="G5923" t="str">
        <f t="shared" si="573"/>
        <v>…</v>
      </c>
    </row>
    <row r="5924" spans="1:7" x14ac:dyDescent="0.3">
      <c r="A5924">
        <v>5.3857868116739986</v>
      </c>
      <c r="B5924">
        <f t="shared" si="577"/>
        <v>10</v>
      </c>
      <c r="C5924">
        <f t="shared" si="574"/>
        <v>6.8926058704210647E-4</v>
      </c>
      <c r="D5924">
        <f t="shared" si="575"/>
        <v>460</v>
      </c>
      <c r="E5924">
        <f t="shared" si="572"/>
        <v>0</v>
      </c>
      <c r="F5924">
        <f t="shared" si="576"/>
        <v>0</v>
      </c>
      <c r="G5924" t="str">
        <f t="shared" si="573"/>
        <v>…</v>
      </c>
    </row>
    <row r="5925" spans="1:7" x14ac:dyDescent="0.3">
      <c r="A5925">
        <v>5.3858319117436624</v>
      </c>
      <c r="B5925">
        <f t="shared" si="577"/>
        <v>10</v>
      </c>
      <c r="C5925">
        <f t="shared" si="574"/>
        <v>4.5100069663739362E-5</v>
      </c>
      <c r="D5925">
        <f t="shared" si="575"/>
        <v>461</v>
      </c>
      <c r="E5925">
        <f t="shared" si="572"/>
        <v>0</v>
      </c>
      <c r="F5925">
        <f t="shared" si="576"/>
        <v>0</v>
      </c>
      <c r="G5925" t="str">
        <f t="shared" si="573"/>
        <v>…</v>
      </c>
    </row>
    <row r="5926" spans="1:7" x14ac:dyDescent="0.3">
      <c r="A5926">
        <v>5.3858319117436633</v>
      </c>
      <c r="B5926">
        <f t="shared" si="577"/>
        <v>10</v>
      </c>
      <c r="C5926">
        <f t="shared" si="574"/>
        <v>0</v>
      </c>
      <c r="D5926">
        <f t="shared" si="575"/>
        <v>462</v>
      </c>
      <c r="E5926">
        <f t="shared" si="572"/>
        <v>0</v>
      </c>
      <c r="F5926">
        <f t="shared" si="576"/>
        <v>0</v>
      </c>
      <c r="G5926" t="str">
        <f t="shared" si="573"/>
        <v>…</v>
      </c>
    </row>
    <row r="5927" spans="1:7" x14ac:dyDescent="0.3">
      <c r="A5927">
        <v>5.3902871311714353</v>
      </c>
      <c r="B5927">
        <f t="shared" si="577"/>
        <v>10</v>
      </c>
      <c r="C5927">
        <f t="shared" si="574"/>
        <v>4.4552194277720503E-3</v>
      </c>
      <c r="D5927">
        <f t="shared" si="575"/>
        <v>463</v>
      </c>
      <c r="E5927">
        <f t="shared" si="572"/>
        <v>0</v>
      </c>
      <c r="F5927">
        <f t="shared" si="576"/>
        <v>0</v>
      </c>
      <c r="G5927" t="str">
        <f t="shared" si="573"/>
        <v>…</v>
      </c>
    </row>
    <row r="5928" spans="1:7" x14ac:dyDescent="0.3">
      <c r="A5928">
        <v>5.3902871311839595</v>
      </c>
      <c r="B5928">
        <f t="shared" si="577"/>
        <v>10</v>
      </c>
      <c r="C5928">
        <f t="shared" si="574"/>
        <v>1.2524203896191466E-11</v>
      </c>
      <c r="D5928">
        <f t="shared" si="575"/>
        <v>464</v>
      </c>
      <c r="E5928">
        <f t="shared" si="572"/>
        <v>0</v>
      </c>
      <c r="F5928">
        <f t="shared" si="576"/>
        <v>0</v>
      </c>
      <c r="G5928" t="str">
        <f t="shared" si="573"/>
        <v>…</v>
      </c>
    </row>
    <row r="5929" spans="1:7" x14ac:dyDescent="0.3">
      <c r="A5929">
        <v>5.3902873913024685</v>
      </c>
      <c r="B5929">
        <f t="shared" si="577"/>
        <v>10</v>
      </c>
      <c r="C5929">
        <f t="shared" si="574"/>
        <v>2.6011850895457655E-7</v>
      </c>
      <c r="D5929">
        <f t="shared" si="575"/>
        <v>465</v>
      </c>
      <c r="E5929">
        <f t="shared" si="572"/>
        <v>0</v>
      </c>
      <c r="F5929">
        <f t="shared" si="576"/>
        <v>0</v>
      </c>
      <c r="G5929" t="str">
        <f t="shared" si="573"/>
        <v>…</v>
      </c>
    </row>
    <row r="5930" spans="1:7" x14ac:dyDescent="0.3">
      <c r="A5930">
        <v>5.3928654057609871</v>
      </c>
      <c r="B5930">
        <f t="shared" si="577"/>
        <v>10</v>
      </c>
      <c r="C5930">
        <f t="shared" si="574"/>
        <v>2.5780144585185738E-3</v>
      </c>
      <c r="D5930">
        <f t="shared" si="575"/>
        <v>466</v>
      </c>
      <c r="E5930">
        <f t="shared" si="572"/>
        <v>0</v>
      </c>
      <c r="F5930">
        <f t="shared" si="576"/>
        <v>0</v>
      </c>
      <c r="G5930" t="str">
        <f t="shared" si="573"/>
        <v>…</v>
      </c>
    </row>
    <row r="5931" spans="1:7" x14ac:dyDescent="0.3">
      <c r="A5931">
        <v>5.3928654057609871</v>
      </c>
      <c r="B5931">
        <f t="shared" si="577"/>
        <v>10</v>
      </c>
      <c r="C5931">
        <f t="shared" si="574"/>
        <v>0</v>
      </c>
      <c r="D5931">
        <f t="shared" si="575"/>
        <v>467</v>
      </c>
      <c r="E5931">
        <f t="shared" si="572"/>
        <v>0</v>
      </c>
      <c r="F5931">
        <f t="shared" si="576"/>
        <v>0</v>
      </c>
      <c r="G5931" t="str">
        <f t="shared" si="573"/>
        <v>…</v>
      </c>
    </row>
    <row r="5932" spans="1:7" x14ac:dyDescent="0.3">
      <c r="A5932">
        <v>5.3928657382567353</v>
      </c>
      <c r="B5932">
        <f t="shared" si="577"/>
        <v>10</v>
      </c>
      <c r="C5932">
        <f t="shared" si="574"/>
        <v>3.3249574826754724E-7</v>
      </c>
      <c r="D5932">
        <f t="shared" si="575"/>
        <v>468</v>
      </c>
      <c r="E5932">
        <f t="shared" si="572"/>
        <v>0</v>
      </c>
      <c r="F5932">
        <f t="shared" si="576"/>
        <v>0</v>
      </c>
      <c r="G5932" t="str">
        <f t="shared" si="573"/>
        <v>…</v>
      </c>
    </row>
    <row r="5933" spans="1:7" x14ac:dyDescent="0.3">
      <c r="A5933">
        <v>5.3928657382567389</v>
      </c>
      <c r="B5933">
        <f t="shared" si="577"/>
        <v>10</v>
      </c>
      <c r="C5933">
        <f t="shared" si="574"/>
        <v>0</v>
      </c>
      <c r="D5933">
        <f t="shared" si="575"/>
        <v>469</v>
      </c>
      <c r="E5933">
        <f t="shared" si="572"/>
        <v>0</v>
      </c>
      <c r="F5933">
        <f t="shared" si="576"/>
        <v>0</v>
      </c>
      <c r="G5933" t="str">
        <f t="shared" si="573"/>
        <v>…</v>
      </c>
    </row>
    <row r="5934" spans="1:7" x14ac:dyDescent="0.3">
      <c r="A5934">
        <v>5.3928657382567389</v>
      </c>
      <c r="B5934">
        <f t="shared" si="577"/>
        <v>10</v>
      </c>
      <c r="C5934">
        <f t="shared" si="574"/>
        <v>0</v>
      </c>
      <c r="D5934">
        <f t="shared" si="575"/>
        <v>470</v>
      </c>
      <c r="E5934">
        <f t="shared" si="572"/>
        <v>0</v>
      </c>
      <c r="F5934">
        <f t="shared" si="576"/>
        <v>0</v>
      </c>
      <c r="G5934" t="str">
        <f t="shared" si="573"/>
        <v>…</v>
      </c>
    </row>
    <row r="5935" spans="1:7" x14ac:dyDescent="0.3">
      <c r="A5935">
        <v>5.3928657382567415</v>
      </c>
      <c r="B5935">
        <f t="shared" si="577"/>
        <v>10</v>
      </c>
      <c r="C5935">
        <f t="shared" si="574"/>
        <v>0</v>
      </c>
      <c r="D5935">
        <f t="shared" si="575"/>
        <v>471</v>
      </c>
      <c r="E5935">
        <f t="shared" si="572"/>
        <v>0</v>
      </c>
      <c r="F5935">
        <f t="shared" si="576"/>
        <v>0</v>
      </c>
      <c r="G5935" t="str">
        <f t="shared" si="573"/>
        <v>…</v>
      </c>
    </row>
    <row r="5936" spans="1:7" x14ac:dyDescent="0.3">
      <c r="A5936">
        <v>5.3928657382567415</v>
      </c>
      <c r="B5936">
        <f t="shared" si="577"/>
        <v>10</v>
      </c>
      <c r="C5936">
        <f t="shared" si="574"/>
        <v>0</v>
      </c>
      <c r="D5936">
        <f t="shared" si="575"/>
        <v>472</v>
      </c>
      <c r="E5936">
        <f t="shared" si="572"/>
        <v>0</v>
      </c>
      <c r="F5936">
        <f t="shared" si="576"/>
        <v>0</v>
      </c>
      <c r="G5936" t="str">
        <f t="shared" si="573"/>
        <v>…</v>
      </c>
    </row>
    <row r="5937" spans="1:7" x14ac:dyDescent="0.3">
      <c r="A5937">
        <v>5.3928657382567442</v>
      </c>
      <c r="B5937">
        <f t="shared" si="577"/>
        <v>10</v>
      </c>
      <c r="C5937">
        <f t="shared" si="574"/>
        <v>0</v>
      </c>
      <c r="D5937">
        <f t="shared" si="575"/>
        <v>473</v>
      </c>
      <c r="E5937">
        <f t="shared" si="572"/>
        <v>0</v>
      </c>
      <c r="F5937">
        <f t="shared" si="576"/>
        <v>0</v>
      </c>
      <c r="G5937" t="str">
        <f t="shared" si="573"/>
        <v>…</v>
      </c>
    </row>
    <row r="5938" spans="1:7" x14ac:dyDescent="0.3">
      <c r="A5938">
        <v>5.3928657382567442</v>
      </c>
      <c r="B5938">
        <f t="shared" si="577"/>
        <v>10</v>
      </c>
      <c r="C5938">
        <f t="shared" si="574"/>
        <v>0</v>
      </c>
      <c r="D5938">
        <f t="shared" si="575"/>
        <v>474</v>
      </c>
      <c r="E5938">
        <f t="shared" si="572"/>
        <v>0</v>
      </c>
      <c r="F5938">
        <f t="shared" si="576"/>
        <v>0</v>
      </c>
      <c r="G5938" t="str">
        <f t="shared" si="573"/>
        <v>…</v>
      </c>
    </row>
    <row r="5939" spans="1:7" x14ac:dyDescent="0.3">
      <c r="A5939">
        <v>5.3928657382567442</v>
      </c>
      <c r="B5939">
        <f t="shared" si="577"/>
        <v>10</v>
      </c>
      <c r="C5939">
        <f t="shared" si="574"/>
        <v>0</v>
      </c>
      <c r="D5939">
        <f t="shared" si="575"/>
        <v>475</v>
      </c>
      <c r="E5939">
        <f t="shared" si="572"/>
        <v>0</v>
      </c>
      <c r="F5939">
        <f t="shared" si="576"/>
        <v>0</v>
      </c>
      <c r="G5939" t="str">
        <f t="shared" si="573"/>
        <v>…</v>
      </c>
    </row>
    <row r="5940" spans="1:7" x14ac:dyDescent="0.3">
      <c r="A5940">
        <v>5.3943374518427962</v>
      </c>
      <c r="B5940">
        <f t="shared" si="577"/>
        <v>10</v>
      </c>
      <c r="C5940">
        <f t="shared" si="574"/>
        <v>1.4717135860520258E-3</v>
      </c>
      <c r="D5940">
        <f t="shared" si="575"/>
        <v>476</v>
      </c>
      <c r="E5940">
        <f t="shared" si="572"/>
        <v>0</v>
      </c>
      <c r="F5940">
        <f t="shared" si="576"/>
        <v>0</v>
      </c>
      <c r="G5940" t="str">
        <f t="shared" si="573"/>
        <v>…</v>
      </c>
    </row>
    <row r="5941" spans="1:7" x14ac:dyDescent="0.3">
      <c r="A5941">
        <v>5.3943378361240404</v>
      </c>
      <c r="B5941">
        <f t="shared" si="577"/>
        <v>10</v>
      </c>
      <c r="C5941">
        <f t="shared" si="574"/>
        <v>3.8428124415901266E-7</v>
      </c>
      <c r="D5941">
        <f t="shared" si="575"/>
        <v>477</v>
      </c>
      <c r="E5941">
        <f t="shared" si="572"/>
        <v>0</v>
      </c>
      <c r="F5941">
        <f t="shared" si="576"/>
        <v>0</v>
      </c>
      <c r="G5941" t="str">
        <f t="shared" si="573"/>
        <v>…</v>
      </c>
    </row>
    <row r="5942" spans="1:7" x14ac:dyDescent="0.3">
      <c r="A5942">
        <v>5.3948936519884425</v>
      </c>
      <c r="B5942">
        <f t="shared" si="577"/>
        <v>10</v>
      </c>
      <c r="C5942">
        <f t="shared" si="574"/>
        <v>5.558158644021205E-4</v>
      </c>
      <c r="D5942">
        <f t="shared" si="575"/>
        <v>478</v>
      </c>
      <c r="E5942">
        <f t="shared" si="572"/>
        <v>0</v>
      </c>
      <c r="F5942">
        <f t="shared" si="576"/>
        <v>0</v>
      </c>
      <c r="G5942" t="str">
        <f t="shared" si="573"/>
        <v>…</v>
      </c>
    </row>
    <row r="5943" spans="1:7" x14ac:dyDescent="0.3">
      <c r="A5943">
        <v>5.4304155567461772</v>
      </c>
      <c r="B5943">
        <f t="shared" si="577"/>
        <v>10</v>
      </c>
      <c r="C5943">
        <f t="shared" si="574"/>
        <v>3.5521904757734646E-2</v>
      </c>
      <c r="D5943">
        <f t="shared" si="575"/>
        <v>479</v>
      </c>
      <c r="E5943">
        <f t="shared" si="572"/>
        <v>0</v>
      </c>
      <c r="F5943">
        <f t="shared" si="576"/>
        <v>0</v>
      </c>
      <c r="G5943" t="str">
        <f t="shared" si="573"/>
        <v>…</v>
      </c>
    </row>
    <row r="5944" spans="1:7" x14ac:dyDescent="0.3">
      <c r="A5944">
        <v>5.4304803908195494</v>
      </c>
      <c r="B5944">
        <f t="shared" si="577"/>
        <v>10</v>
      </c>
      <c r="C5944">
        <f t="shared" si="574"/>
        <v>6.483407337221081E-5</v>
      </c>
      <c r="D5944">
        <f t="shared" si="575"/>
        <v>480</v>
      </c>
      <c r="E5944">
        <f t="shared" si="572"/>
        <v>0</v>
      </c>
      <c r="F5944">
        <f t="shared" si="576"/>
        <v>0</v>
      </c>
      <c r="G5944" t="str">
        <f t="shared" si="573"/>
        <v>…</v>
      </c>
    </row>
    <row r="5945" spans="1:7" x14ac:dyDescent="0.3">
      <c r="A5945">
        <v>5.4304803908195494</v>
      </c>
      <c r="B5945">
        <f t="shared" si="577"/>
        <v>10</v>
      </c>
      <c r="C5945">
        <f t="shared" si="574"/>
        <v>0</v>
      </c>
      <c r="D5945">
        <f t="shared" si="575"/>
        <v>481</v>
      </c>
      <c r="E5945">
        <f t="shared" si="572"/>
        <v>0</v>
      </c>
      <c r="F5945">
        <f t="shared" si="576"/>
        <v>0</v>
      </c>
      <c r="G5945" t="str">
        <f t="shared" si="573"/>
        <v>…</v>
      </c>
    </row>
    <row r="5946" spans="1:7" x14ac:dyDescent="0.3">
      <c r="A5946">
        <v>5.4304808033376428</v>
      </c>
      <c r="B5946">
        <f t="shared" si="577"/>
        <v>10</v>
      </c>
      <c r="C5946">
        <f t="shared" si="574"/>
        <v>4.125180934622108E-7</v>
      </c>
      <c r="D5946">
        <f t="shared" si="575"/>
        <v>482</v>
      </c>
      <c r="E5946">
        <f t="shared" si="572"/>
        <v>0</v>
      </c>
      <c r="F5946">
        <f t="shared" si="576"/>
        <v>0</v>
      </c>
      <c r="G5946" t="str">
        <f t="shared" si="573"/>
        <v>…</v>
      </c>
    </row>
    <row r="5947" spans="1:7" x14ac:dyDescent="0.3">
      <c r="A5947">
        <v>5.4304808081309899</v>
      </c>
      <c r="B5947">
        <f t="shared" si="577"/>
        <v>10</v>
      </c>
      <c r="C5947">
        <f t="shared" si="574"/>
        <v>4.7933470526118072E-9</v>
      </c>
      <c r="D5947">
        <f t="shared" si="575"/>
        <v>483</v>
      </c>
      <c r="E5947">
        <f t="shared" si="572"/>
        <v>0</v>
      </c>
      <c r="F5947">
        <f t="shared" si="576"/>
        <v>0</v>
      </c>
      <c r="G5947" t="str">
        <f t="shared" si="573"/>
        <v>…</v>
      </c>
    </row>
    <row r="5948" spans="1:7" x14ac:dyDescent="0.3">
      <c r="A5948">
        <v>5.4304808081316844</v>
      </c>
      <c r="B5948">
        <f t="shared" si="577"/>
        <v>10</v>
      </c>
      <c r="C5948">
        <f t="shared" si="574"/>
        <v>6.9455552420549793E-13</v>
      </c>
      <c r="D5948">
        <f t="shared" si="575"/>
        <v>484</v>
      </c>
      <c r="E5948">
        <f t="shared" si="572"/>
        <v>0</v>
      </c>
      <c r="F5948">
        <f t="shared" si="576"/>
        <v>0</v>
      </c>
      <c r="G5948" t="str">
        <f t="shared" si="573"/>
        <v>…</v>
      </c>
    </row>
    <row r="5949" spans="1:7" x14ac:dyDescent="0.3">
      <c r="A5949">
        <v>5.430480808224103</v>
      </c>
      <c r="B5949">
        <f t="shared" si="577"/>
        <v>10</v>
      </c>
      <c r="C5949">
        <f t="shared" si="574"/>
        <v>9.2418517283476831E-11</v>
      </c>
      <c r="D5949">
        <f t="shared" si="575"/>
        <v>485</v>
      </c>
      <c r="E5949">
        <f t="shared" si="572"/>
        <v>0</v>
      </c>
      <c r="F5949">
        <f t="shared" si="576"/>
        <v>0</v>
      </c>
      <c r="G5949" t="str">
        <f t="shared" si="573"/>
        <v>…</v>
      </c>
    </row>
    <row r="5950" spans="1:7" x14ac:dyDescent="0.3">
      <c r="A5950">
        <v>5.4307040902366364</v>
      </c>
      <c r="B5950">
        <f t="shared" si="577"/>
        <v>10</v>
      </c>
      <c r="C5950">
        <f t="shared" si="574"/>
        <v>2.2328201253341007E-4</v>
      </c>
      <c r="D5950">
        <f t="shared" si="575"/>
        <v>486</v>
      </c>
      <c r="E5950">
        <f t="shared" si="572"/>
        <v>0</v>
      </c>
      <c r="F5950">
        <f t="shared" si="576"/>
        <v>0</v>
      </c>
      <c r="G5950" t="str">
        <f t="shared" si="573"/>
        <v>…</v>
      </c>
    </row>
    <row r="5951" spans="1:7" x14ac:dyDescent="0.3">
      <c r="A5951">
        <v>5.4307040902366364</v>
      </c>
      <c r="B5951">
        <f t="shared" si="577"/>
        <v>10</v>
      </c>
      <c r="C5951">
        <f t="shared" si="574"/>
        <v>0</v>
      </c>
      <c r="D5951">
        <f t="shared" si="575"/>
        <v>487</v>
      </c>
      <c r="E5951">
        <f t="shared" si="572"/>
        <v>0</v>
      </c>
      <c r="F5951">
        <f t="shared" si="576"/>
        <v>0</v>
      </c>
      <c r="G5951" t="str">
        <f t="shared" si="573"/>
        <v>…</v>
      </c>
    </row>
    <row r="5952" spans="1:7" x14ac:dyDescent="0.3">
      <c r="A5952">
        <v>5.4307042595347035</v>
      </c>
      <c r="B5952">
        <f t="shared" si="577"/>
        <v>10</v>
      </c>
      <c r="C5952">
        <f t="shared" si="574"/>
        <v>1.6929806712084883E-7</v>
      </c>
      <c r="D5952">
        <f t="shared" si="575"/>
        <v>488</v>
      </c>
      <c r="E5952">
        <f t="shared" si="572"/>
        <v>0</v>
      </c>
      <c r="F5952">
        <f t="shared" si="576"/>
        <v>0</v>
      </c>
      <c r="G5952" t="str">
        <f t="shared" si="573"/>
        <v>…</v>
      </c>
    </row>
    <row r="5953" spans="1:7" x14ac:dyDescent="0.3">
      <c r="A5953">
        <v>5.4324294357280731</v>
      </c>
      <c r="B5953">
        <f t="shared" si="577"/>
        <v>10</v>
      </c>
      <c r="C5953">
        <f t="shared" si="574"/>
        <v>1.7251761933696486E-3</v>
      </c>
      <c r="D5953">
        <f t="shared" si="575"/>
        <v>489</v>
      </c>
      <c r="E5953">
        <f t="shared" si="572"/>
        <v>0</v>
      </c>
      <c r="F5953">
        <f t="shared" si="576"/>
        <v>0</v>
      </c>
      <c r="G5953" t="str">
        <f t="shared" si="573"/>
        <v>…</v>
      </c>
    </row>
    <row r="5954" spans="1:7" x14ac:dyDescent="0.3">
      <c r="A5954">
        <v>5.432429435838884</v>
      </c>
      <c r="B5954">
        <f t="shared" si="577"/>
        <v>10</v>
      </c>
      <c r="C5954">
        <f t="shared" si="574"/>
        <v>1.1081091599862702E-10</v>
      </c>
      <c r="D5954">
        <f t="shared" si="575"/>
        <v>490</v>
      </c>
      <c r="E5954">
        <f t="shared" si="572"/>
        <v>0</v>
      </c>
      <c r="F5954">
        <f t="shared" si="576"/>
        <v>0</v>
      </c>
      <c r="G5954" t="str">
        <f t="shared" si="573"/>
        <v>…</v>
      </c>
    </row>
    <row r="5955" spans="1:7" x14ac:dyDescent="0.3">
      <c r="A5955">
        <v>5.432429437940848</v>
      </c>
      <c r="B5955">
        <f t="shared" si="577"/>
        <v>10</v>
      </c>
      <c r="C5955">
        <f t="shared" si="574"/>
        <v>2.1019639362407361E-9</v>
      </c>
      <c r="D5955">
        <f t="shared" si="575"/>
        <v>491</v>
      </c>
      <c r="E5955">
        <f t="shared" ref="E5955:E6018" si="578">IF(A5955&lt;7,0,D5955)</f>
        <v>0</v>
      </c>
      <c r="F5955">
        <f t="shared" si="576"/>
        <v>0</v>
      </c>
      <c r="G5955" t="str">
        <f t="shared" ref="G5955:G6018" si="579">IF(D5955&lt;50,"A",IF(D5955&lt;100,"B",IF(D5955&lt;150,"C",IF(D5955&lt;200,"D",IF(D5955&lt;250,"E",IF(D5955&lt;305,"F","…"))))))</f>
        <v>…</v>
      </c>
    </row>
    <row r="5956" spans="1:7" x14ac:dyDescent="0.3">
      <c r="A5956">
        <v>5.432429437940848</v>
      </c>
      <c r="B5956">
        <f t="shared" si="577"/>
        <v>10</v>
      </c>
      <c r="C5956">
        <f t="shared" si="574"/>
        <v>0</v>
      </c>
      <c r="D5956">
        <f t="shared" si="575"/>
        <v>492</v>
      </c>
      <c r="E5956">
        <f t="shared" si="578"/>
        <v>0</v>
      </c>
      <c r="F5956">
        <f t="shared" si="576"/>
        <v>0</v>
      </c>
      <c r="G5956" t="str">
        <f t="shared" si="579"/>
        <v>…</v>
      </c>
    </row>
    <row r="5957" spans="1:7" x14ac:dyDescent="0.3">
      <c r="A5957">
        <v>5.4324314657873431</v>
      </c>
      <c r="B5957">
        <f t="shared" si="577"/>
        <v>10</v>
      </c>
      <c r="C5957">
        <f t="shared" si="574"/>
        <v>2.0278464951672959E-6</v>
      </c>
      <c r="D5957">
        <f t="shared" si="575"/>
        <v>493</v>
      </c>
      <c r="E5957">
        <f t="shared" si="578"/>
        <v>0</v>
      </c>
      <c r="F5957">
        <f t="shared" si="576"/>
        <v>0</v>
      </c>
      <c r="G5957" t="str">
        <f t="shared" si="579"/>
        <v>…</v>
      </c>
    </row>
    <row r="5958" spans="1:7" x14ac:dyDescent="0.3">
      <c r="A5958">
        <v>5.4324314657873431</v>
      </c>
      <c r="B5958">
        <f t="shared" si="577"/>
        <v>10</v>
      </c>
      <c r="C5958">
        <f t="shared" si="574"/>
        <v>0</v>
      </c>
      <c r="D5958">
        <f t="shared" si="575"/>
        <v>494</v>
      </c>
      <c r="E5958">
        <f t="shared" si="578"/>
        <v>0</v>
      </c>
      <c r="F5958">
        <f t="shared" si="576"/>
        <v>0</v>
      </c>
      <c r="G5958" t="str">
        <f t="shared" si="579"/>
        <v>…</v>
      </c>
    </row>
    <row r="5959" spans="1:7" x14ac:dyDescent="0.3">
      <c r="A5959">
        <v>5.4324314657918746</v>
      </c>
      <c r="B5959">
        <f t="shared" si="577"/>
        <v>10</v>
      </c>
      <c r="C5959">
        <f t="shared" si="574"/>
        <v>4.5314862973100389E-12</v>
      </c>
      <c r="D5959">
        <f t="shared" si="575"/>
        <v>495</v>
      </c>
      <c r="E5959">
        <f t="shared" si="578"/>
        <v>0</v>
      </c>
      <c r="F5959">
        <f t="shared" si="576"/>
        <v>0</v>
      </c>
      <c r="G5959" t="str">
        <f t="shared" si="579"/>
        <v>…</v>
      </c>
    </row>
    <row r="5960" spans="1:7" x14ac:dyDescent="0.3">
      <c r="A5960">
        <v>5.4324314657925026</v>
      </c>
      <c r="B5960">
        <f t="shared" si="577"/>
        <v>10</v>
      </c>
      <c r="C5960">
        <f t="shared" si="574"/>
        <v>6.2794214272798854E-13</v>
      </c>
      <c r="D5960">
        <f t="shared" si="575"/>
        <v>496</v>
      </c>
      <c r="E5960">
        <f t="shared" si="578"/>
        <v>0</v>
      </c>
      <c r="F5960">
        <f t="shared" si="576"/>
        <v>0</v>
      </c>
      <c r="G5960" t="str">
        <f t="shared" si="579"/>
        <v>…</v>
      </c>
    </row>
    <row r="5961" spans="1:7" x14ac:dyDescent="0.3">
      <c r="A5961">
        <v>5.4324314659257169</v>
      </c>
      <c r="B5961">
        <f t="shared" si="577"/>
        <v>10</v>
      </c>
      <c r="C5961">
        <f t="shared" si="574"/>
        <v>1.3321432845714298E-10</v>
      </c>
      <c r="D5961">
        <f t="shared" si="575"/>
        <v>497</v>
      </c>
      <c r="E5961">
        <f t="shared" si="578"/>
        <v>0</v>
      </c>
      <c r="F5961">
        <f t="shared" si="576"/>
        <v>0</v>
      </c>
      <c r="G5961" t="str">
        <f t="shared" si="579"/>
        <v>…</v>
      </c>
    </row>
    <row r="5962" spans="1:7" x14ac:dyDescent="0.3">
      <c r="A5962">
        <v>5.4336993953265091</v>
      </c>
      <c r="B5962">
        <f t="shared" si="577"/>
        <v>10</v>
      </c>
      <c r="C5962">
        <f t="shared" si="574"/>
        <v>1.2679294007922337E-3</v>
      </c>
      <c r="D5962">
        <f t="shared" si="575"/>
        <v>498</v>
      </c>
      <c r="E5962">
        <f t="shared" si="578"/>
        <v>0</v>
      </c>
      <c r="F5962">
        <f t="shared" si="576"/>
        <v>0</v>
      </c>
      <c r="G5962" t="str">
        <f t="shared" si="579"/>
        <v>…</v>
      </c>
    </row>
    <row r="5963" spans="1:7" x14ac:dyDescent="0.3">
      <c r="A5963">
        <v>5.7867358871708605</v>
      </c>
      <c r="B5963">
        <f t="shared" si="577"/>
        <v>10</v>
      </c>
      <c r="C5963">
        <f t="shared" si="574"/>
        <v>0.35303649184435137</v>
      </c>
      <c r="D5963">
        <f t="shared" si="575"/>
        <v>499</v>
      </c>
      <c r="E5963">
        <f t="shared" si="578"/>
        <v>0</v>
      </c>
      <c r="F5963">
        <f t="shared" si="576"/>
        <v>0</v>
      </c>
      <c r="G5963" t="str">
        <f t="shared" si="579"/>
        <v>…</v>
      </c>
    </row>
    <row r="5964" spans="1:7" x14ac:dyDescent="0.3">
      <c r="A5964">
        <v>5.7867358871708605</v>
      </c>
      <c r="B5964">
        <f t="shared" si="577"/>
        <v>10</v>
      </c>
      <c r="C5964">
        <f t="shared" si="574"/>
        <v>0</v>
      </c>
      <c r="D5964">
        <f t="shared" si="575"/>
        <v>500</v>
      </c>
      <c r="E5964">
        <f t="shared" si="578"/>
        <v>0</v>
      </c>
      <c r="F5964">
        <f t="shared" si="576"/>
        <v>0</v>
      </c>
      <c r="G5964" t="str">
        <f t="shared" si="579"/>
        <v>…</v>
      </c>
    </row>
    <row r="5965" spans="1:7" x14ac:dyDescent="0.3">
      <c r="A5965">
        <v>5.7867358871708605</v>
      </c>
      <c r="B5965">
        <f t="shared" si="577"/>
        <v>10</v>
      </c>
      <c r="C5965">
        <f t="shared" si="574"/>
        <v>0</v>
      </c>
      <c r="D5965">
        <f t="shared" si="575"/>
        <v>501</v>
      </c>
      <c r="E5965">
        <f t="shared" si="578"/>
        <v>0</v>
      </c>
      <c r="F5965">
        <f t="shared" si="576"/>
        <v>0</v>
      </c>
      <c r="G5965" t="str">
        <f t="shared" si="579"/>
        <v>…</v>
      </c>
    </row>
    <row r="5966" spans="1:7" x14ac:dyDescent="0.3">
      <c r="A5966">
        <v>5.7867358877816537</v>
      </c>
      <c r="B5966">
        <f t="shared" si="577"/>
        <v>10</v>
      </c>
      <c r="C5966">
        <f t="shared" si="574"/>
        <v>6.1079319380041852E-10</v>
      </c>
      <c r="D5966">
        <f t="shared" si="575"/>
        <v>502</v>
      </c>
      <c r="E5966">
        <f t="shared" si="578"/>
        <v>0</v>
      </c>
      <c r="F5966">
        <f t="shared" si="576"/>
        <v>0</v>
      </c>
      <c r="G5966" t="str">
        <f t="shared" si="579"/>
        <v>…</v>
      </c>
    </row>
    <row r="5967" spans="1:7" x14ac:dyDescent="0.3">
      <c r="A5967">
        <v>5.8008415691005206</v>
      </c>
      <c r="B5967">
        <f t="shared" si="577"/>
        <v>10</v>
      </c>
      <c r="C5967">
        <f t="shared" si="574"/>
        <v>1.4105681318866914E-2</v>
      </c>
      <c r="D5967">
        <f t="shared" si="575"/>
        <v>503</v>
      </c>
      <c r="E5967">
        <f t="shared" si="578"/>
        <v>0</v>
      </c>
      <c r="F5967">
        <f t="shared" si="576"/>
        <v>0</v>
      </c>
      <c r="G5967" t="str">
        <f t="shared" si="579"/>
        <v>…</v>
      </c>
    </row>
    <row r="5968" spans="1:7" x14ac:dyDescent="0.3">
      <c r="A5968">
        <v>6.1701393333614742</v>
      </c>
      <c r="B5968">
        <f t="shared" si="577"/>
        <v>10</v>
      </c>
      <c r="C5968">
        <f t="shared" si="574"/>
        <v>0.36929776426095362</v>
      </c>
      <c r="D5968">
        <f t="shared" si="575"/>
        <v>504</v>
      </c>
      <c r="E5968">
        <f t="shared" si="578"/>
        <v>0</v>
      </c>
      <c r="F5968">
        <f t="shared" si="576"/>
        <v>0</v>
      </c>
      <c r="G5968" t="str">
        <f t="shared" si="579"/>
        <v>…</v>
      </c>
    </row>
    <row r="5969" spans="1:7" x14ac:dyDescent="0.3">
      <c r="A5969">
        <v>6.1701393333623766</v>
      </c>
      <c r="B5969">
        <f t="shared" si="577"/>
        <v>10</v>
      </c>
      <c r="C5969">
        <f t="shared" si="574"/>
        <v>9.0238927441532724E-13</v>
      </c>
      <c r="D5969">
        <f t="shared" si="575"/>
        <v>505</v>
      </c>
      <c r="E5969">
        <f t="shared" si="578"/>
        <v>0</v>
      </c>
      <c r="F5969">
        <f t="shared" si="576"/>
        <v>0</v>
      </c>
      <c r="G5969" t="str">
        <f t="shared" si="579"/>
        <v>…</v>
      </c>
    </row>
    <row r="5970" spans="1:7" x14ac:dyDescent="0.3">
      <c r="A5970">
        <v>6.3543979345389197</v>
      </c>
      <c r="B5970">
        <f t="shared" si="577"/>
        <v>10</v>
      </c>
      <c r="C5970">
        <f t="shared" si="574"/>
        <v>0.18425860117654302</v>
      </c>
      <c r="D5970">
        <f t="shared" si="575"/>
        <v>506</v>
      </c>
      <c r="E5970">
        <f t="shared" si="578"/>
        <v>0</v>
      </c>
      <c r="F5970">
        <f t="shared" si="576"/>
        <v>0</v>
      </c>
      <c r="G5970" t="str">
        <f t="shared" si="579"/>
        <v>…</v>
      </c>
    </row>
    <row r="5971" spans="1:7" x14ac:dyDescent="0.3">
      <c r="A5971">
        <v>6.3543979345389197</v>
      </c>
      <c r="B5971">
        <f t="shared" si="577"/>
        <v>10</v>
      </c>
      <c r="C5971">
        <f t="shared" si="574"/>
        <v>0</v>
      </c>
      <c r="D5971">
        <f t="shared" si="575"/>
        <v>507</v>
      </c>
      <c r="E5971">
        <f t="shared" si="578"/>
        <v>0</v>
      </c>
      <c r="F5971">
        <f t="shared" si="576"/>
        <v>0</v>
      </c>
      <c r="G5971" t="str">
        <f t="shared" si="579"/>
        <v>…</v>
      </c>
    </row>
    <row r="5972" spans="1:7" x14ac:dyDescent="0.3">
      <c r="A5972">
        <v>6.3543979345389197</v>
      </c>
      <c r="B5972">
        <f t="shared" si="577"/>
        <v>10</v>
      </c>
      <c r="C5972">
        <f t="shared" si="574"/>
        <v>0</v>
      </c>
      <c r="D5972">
        <f t="shared" si="575"/>
        <v>508</v>
      </c>
      <c r="E5972">
        <f t="shared" si="578"/>
        <v>0</v>
      </c>
      <c r="F5972">
        <f t="shared" si="576"/>
        <v>0</v>
      </c>
      <c r="G5972" t="str">
        <f t="shared" si="579"/>
        <v>…</v>
      </c>
    </row>
    <row r="5973" spans="1:7" x14ac:dyDescent="0.3">
      <c r="A5973">
        <v>6.354698498432275</v>
      </c>
      <c r="B5973">
        <f t="shared" si="577"/>
        <v>10</v>
      </c>
      <c r="C5973">
        <f t="shared" si="574"/>
        <v>3.0056389335531009E-4</v>
      </c>
      <c r="D5973">
        <f t="shared" si="575"/>
        <v>509</v>
      </c>
      <c r="E5973">
        <f t="shared" si="578"/>
        <v>0</v>
      </c>
      <c r="F5973">
        <f t="shared" si="576"/>
        <v>0</v>
      </c>
      <c r="G5973" t="str">
        <f t="shared" si="579"/>
        <v>…</v>
      </c>
    </row>
    <row r="5974" spans="1:7" x14ac:dyDescent="0.3">
      <c r="A5974">
        <v>6.354705628702054</v>
      </c>
      <c r="B5974">
        <f t="shared" si="577"/>
        <v>10</v>
      </c>
      <c r="C5974">
        <f t="shared" si="574"/>
        <v>7.1302697790542879E-6</v>
      </c>
      <c r="D5974">
        <f t="shared" si="575"/>
        <v>510</v>
      </c>
      <c r="E5974">
        <f t="shared" si="578"/>
        <v>0</v>
      </c>
      <c r="F5974">
        <f t="shared" si="576"/>
        <v>0</v>
      </c>
      <c r="G5974" t="str">
        <f t="shared" si="579"/>
        <v>…</v>
      </c>
    </row>
    <row r="5975" spans="1:7" x14ac:dyDescent="0.3">
      <c r="A5975">
        <v>6.354705628702054</v>
      </c>
      <c r="B5975">
        <f t="shared" si="577"/>
        <v>10</v>
      </c>
      <c r="C5975">
        <f t="shared" si="574"/>
        <v>0</v>
      </c>
      <c r="D5975">
        <f t="shared" si="575"/>
        <v>511</v>
      </c>
      <c r="E5975">
        <f t="shared" si="578"/>
        <v>0</v>
      </c>
      <c r="F5975">
        <f t="shared" si="576"/>
        <v>0</v>
      </c>
      <c r="G5975" t="str">
        <f t="shared" si="579"/>
        <v>…</v>
      </c>
    </row>
    <row r="5976" spans="1:7" x14ac:dyDescent="0.3">
      <c r="A5976">
        <v>6.3551327780100975</v>
      </c>
      <c r="B5976">
        <f t="shared" si="577"/>
        <v>10</v>
      </c>
      <c r="C5976">
        <f t="shared" si="574"/>
        <v>4.2714930804343965E-4</v>
      </c>
      <c r="D5976">
        <f t="shared" si="575"/>
        <v>512</v>
      </c>
      <c r="E5976">
        <f t="shared" si="578"/>
        <v>0</v>
      </c>
      <c r="F5976">
        <f t="shared" si="576"/>
        <v>0</v>
      </c>
      <c r="G5976" t="str">
        <f t="shared" si="579"/>
        <v>…</v>
      </c>
    </row>
    <row r="5977" spans="1:7" x14ac:dyDescent="0.3">
      <c r="A5977">
        <v>6.3551327780100975</v>
      </c>
      <c r="B5977">
        <f t="shared" si="577"/>
        <v>10</v>
      </c>
      <c r="C5977">
        <f t="shared" ref="C5977:C6020" si="580">A5977-A5976</f>
        <v>0</v>
      </c>
      <c r="D5977">
        <f t="shared" ref="D5977:D6020" si="581">D5976+1</f>
        <v>513</v>
      </c>
      <c r="E5977">
        <f t="shared" si="578"/>
        <v>0</v>
      </c>
      <c r="F5977">
        <f t="shared" ref="F5977:F6020" si="582">E5977-E5976</f>
        <v>0</v>
      </c>
      <c r="G5977" t="str">
        <f t="shared" si="579"/>
        <v>…</v>
      </c>
    </row>
    <row r="5978" spans="1:7" x14ac:dyDescent="0.3">
      <c r="A5978">
        <v>6.3551327780100975</v>
      </c>
      <c r="B5978">
        <f t="shared" ref="B5978:B6020" si="583">B5977</f>
        <v>10</v>
      </c>
      <c r="C5978">
        <f t="shared" si="580"/>
        <v>0</v>
      </c>
      <c r="D5978">
        <f t="shared" si="581"/>
        <v>514</v>
      </c>
      <c r="E5978">
        <f t="shared" si="578"/>
        <v>0</v>
      </c>
      <c r="F5978">
        <f t="shared" si="582"/>
        <v>0</v>
      </c>
      <c r="G5978" t="str">
        <f t="shared" si="579"/>
        <v>…</v>
      </c>
    </row>
    <row r="5979" spans="1:7" x14ac:dyDescent="0.3">
      <c r="A5979">
        <v>6.4000091011059315</v>
      </c>
      <c r="B5979">
        <f t="shared" si="583"/>
        <v>10</v>
      </c>
      <c r="C5979">
        <f t="shared" si="580"/>
        <v>4.4876323095834003E-2</v>
      </c>
      <c r="D5979">
        <f t="shared" si="581"/>
        <v>515</v>
      </c>
      <c r="E5979">
        <f t="shared" si="578"/>
        <v>0</v>
      </c>
      <c r="F5979">
        <f t="shared" si="582"/>
        <v>0</v>
      </c>
      <c r="G5979" t="str">
        <f t="shared" si="579"/>
        <v>…</v>
      </c>
    </row>
    <row r="5980" spans="1:7" x14ac:dyDescent="0.3">
      <c r="A5980">
        <v>6.4000091011059315</v>
      </c>
      <c r="B5980">
        <f t="shared" si="583"/>
        <v>10</v>
      </c>
      <c r="C5980">
        <f t="shared" si="580"/>
        <v>0</v>
      </c>
      <c r="D5980">
        <f t="shared" si="581"/>
        <v>516</v>
      </c>
      <c r="E5980">
        <f t="shared" si="578"/>
        <v>0</v>
      </c>
      <c r="F5980">
        <f t="shared" si="582"/>
        <v>0</v>
      </c>
      <c r="G5980" t="str">
        <f t="shared" si="579"/>
        <v>…</v>
      </c>
    </row>
    <row r="5981" spans="1:7" x14ac:dyDescent="0.3">
      <c r="A5981">
        <v>6.4000091011059315</v>
      </c>
      <c r="B5981">
        <f t="shared" si="583"/>
        <v>10</v>
      </c>
      <c r="C5981">
        <f t="shared" si="580"/>
        <v>0</v>
      </c>
      <c r="D5981">
        <f t="shared" si="581"/>
        <v>517</v>
      </c>
      <c r="E5981">
        <f t="shared" si="578"/>
        <v>0</v>
      </c>
      <c r="F5981">
        <f t="shared" si="582"/>
        <v>0</v>
      </c>
      <c r="G5981" t="str">
        <f t="shared" si="579"/>
        <v>…</v>
      </c>
    </row>
    <row r="5982" spans="1:7" x14ac:dyDescent="0.3">
      <c r="A5982">
        <v>6.40000910110607</v>
      </c>
      <c r="B5982">
        <f t="shared" si="583"/>
        <v>10</v>
      </c>
      <c r="C5982">
        <f t="shared" si="580"/>
        <v>1.3855583347321954E-13</v>
      </c>
      <c r="D5982">
        <f t="shared" si="581"/>
        <v>518</v>
      </c>
      <c r="E5982">
        <f t="shared" si="578"/>
        <v>0</v>
      </c>
      <c r="F5982">
        <f t="shared" si="582"/>
        <v>0</v>
      </c>
      <c r="G5982" t="str">
        <f t="shared" si="579"/>
        <v>…</v>
      </c>
    </row>
    <row r="5983" spans="1:7" x14ac:dyDescent="0.3">
      <c r="A5983">
        <v>6.40000910110607</v>
      </c>
      <c r="B5983">
        <f t="shared" si="583"/>
        <v>10</v>
      </c>
      <c r="C5983">
        <f t="shared" si="580"/>
        <v>0</v>
      </c>
      <c r="D5983">
        <f t="shared" si="581"/>
        <v>519</v>
      </c>
      <c r="E5983">
        <f t="shared" si="578"/>
        <v>0</v>
      </c>
      <c r="F5983">
        <f t="shared" si="582"/>
        <v>0</v>
      </c>
      <c r="G5983" t="str">
        <f t="shared" si="579"/>
        <v>…</v>
      </c>
    </row>
    <row r="5984" spans="1:7" x14ac:dyDescent="0.3">
      <c r="A5984">
        <v>6.40000910110607</v>
      </c>
      <c r="B5984">
        <f t="shared" si="583"/>
        <v>10</v>
      </c>
      <c r="C5984">
        <f t="shared" si="580"/>
        <v>0</v>
      </c>
      <c r="D5984">
        <f t="shared" si="581"/>
        <v>520</v>
      </c>
      <c r="E5984">
        <f t="shared" si="578"/>
        <v>0</v>
      </c>
      <c r="F5984">
        <f t="shared" si="582"/>
        <v>0</v>
      </c>
      <c r="G5984" t="str">
        <f t="shared" si="579"/>
        <v>…</v>
      </c>
    </row>
    <row r="5985" spans="1:7" x14ac:dyDescent="0.3">
      <c r="A5985">
        <v>6.40000910110607</v>
      </c>
      <c r="B5985">
        <f t="shared" si="583"/>
        <v>10</v>
      </c>
      <c r="C5985">
        <f t="shared" si="580"/>
        <v>0</v>
      </c>
      <c r="D5985">
        <f t="shared" si="581"/>
        <v>521</v>
      </c>
      <c r="E5985">
        <f t="shared" si="578"/>
        <v>0</v>
      </c>
      <c r="F5985">
        <f t="shared" si="582"/>
        <v>0</v>
      </c>
      <c r="G5985" t="str">
        <f t="shared" si="579"/>
        <v>…</v>
      </c>
    </row>
    <row r="5986" spans="1:7" x14ac:dyDescent="0.3">
      <c r="A5986">
        <v>6.4000102981555891</v>
      </c>
      <c r="B5986">
        <f t="shared" si="583"/>
        <v>10</v>
      </c>
      <c r="C5986">
        <f t="shared" si="580"/>
        <v>1.197049519063853E-6</v>
      </c>
      <c r="D5986">
        <f t="shared" si="581"/>
        <v>522</v>
      </c>
      <c r="E5986">
        <f t="shared" si="578"/>
        <v>0</v>
      </c>
      <c r="F5986">
        <f t="shared" si="582"/>
        <v>0</v>
      </c>
      <c r="G5986" t="str">
        <f t="shared" si="579"/>
        <v>…</v>
      </c>
    </row>
    <row r="5987" spans="1:7" x14ac:dyDescent="0.3">
      <c r="A5987">
        <v>6.4000104465904215</v>
      </c>
      <c r="B5987">
        <f t="shared" si="583"/>
        <v>10</v>
      </c>
      <c r="C5987">
        <f t="shared" si="580"/>
        <v>1.4843483242543698E-7</v>
      </c>
      <c r="D5987">
        <f t="shared" si="581"/>
        <v>523</v>
      </c>
      <c r="E5987">
        <f t="shared" si="578"/>
        <v>0</v>
      </c>
      <c r="F5987">
        <f t="shared" si="582"/>
        <v>0</v>
      </c>
      <c r="G5987" t="str">
        <f t="shared" si="579"/>
        <v>…</v>
      </c>
    </row>
    <row r="5988" spans="1:7" x14ac:dyDescent="0.3">
      <c r="A5988">
        <v>6.4033662745890254</v>
      </c>
      <c r="B5988">
        <f t="shared" si="583"/>
        <v>10</v>
      </c>
      <c r="C5988">
        <f t="shared" si="580"/>
        <v>3.3558279986038997E-3</v>
      </c>
      <c r="D5988">
        <f t="shared" si="581"/>
        <v>524</v>
      </c>
      <c r="E5988">
        <f t="shared" si="578"/>
        <v>0</v>
      </c>
      <c r="F5988">
        <f t="shared" si="582"/>
        <v>0</v>
      </c>
      <c r="G5988" t="str">
        <f t="shared" si="579"/>
        <v>…</v>
      </c>
    </row>
    <row r="5989" spans="1:7" x14ac:dyDescent="0.3">
      <c r="A5989">
        <v>6.4060596043271545</v>
      </c>
      <c r="B5989">
        <f t="shared" si="583"/>
        <v>10</v>
      </c>
      <c r="C5989">
        <f t="shared" si="580"/>
        <v>2.6933297381290799E-3</v>
      </c>
      <c r="D5989">
        <f t="shared" si="581"/>
        <v>525</v>
      </c>
      <c r="E5989">
        <f t="shared" si="578"/>
        <v>0</v>
      </c>
      <c r="F5989">
        <f t="shared" si="582"/>
        <v>0</v>
      </c>
      <c r="G5989" t="str">
        <f t="shared" si="579"/>
        <v>…</v>
      </c>
    </row>
    <row r="5990" spans="1:7" x14ac:dyDescent="0.3">
      <c r="A5990">
        <v>6.4060596770645635</v>
      </c>
      <c r="B5990">
        <f t="shared" si="583"/>
        <v>10</v>
      </c>
      <c r="C5990">
        <f t="shared" si="580"/>
        <v>7.2737408984835383E-8</v>
      </c>
      <c r="D5990">
        <f t="shared" si="581"/>
        <v>526</v>
      </c>
      <c r="E5990">
        <f t="shared" si="578"/>
        <v>0</v>
      </c>
      <c r="F5990">
        <f t="shared" si="582"/>
        <v>0</v>
      </c>
      <c r="G5990" t="str">
        <f t="shared" si="579"/>
        <v>…</v>
      </c>
    </row>
    <row r="5991" spans="1:7" x14ac:dyDescent="0.3">
      <c r="A5991">
        <v>6.4158098016081331</v>
      </c>
      <c r="B5991">
        <f t="shared" si="583"/>
        <v>10</v>
      </c>
      <c r="C5991">
        <f t="shared" si="580"/>
        <v>9.7501245435696049E-3</v>
      </c>
      <c r="D5991">
        <f t="shared" si="581"/>
        <v>527</v>
      </c>
      <c r="E5991">
        <f t="shared" si="578"/>
        <v>0</v>
      </c>
      <c r="F5991">
        <f t="shared" si="582"/>
        <v>0</v>
      </c>
      <c r="G5991" t="str">
        <f t="shared" si="579"/>
        <v>…</v>
      </c>
    </row>
    <row r="5992" spans="1:7" x14ac:dyDescent="0.3">
      <c r="A5992">
        <v>6.4158116030512202</v>
      </c>
      <c r="B5992">
        <f t="shared" si="583"/>
        <v>10</v>
      </c>
      <c r="C5992">
        <f t="shared" si="580"/>
        <v>1.8014430871460263E-6</v>
      </c>
      <c r="D5992">
        <f t="shared" si="581"/>
        <v>528</v>
      </c>
      <c r="E5992">
        <f t="shared" si="578"/>
        <v>0</v>
      </c>
      <c r="F5992">
        <f t="shared" si="582"/>
        <v>0</v>
      </c>
      <c r="G5992" t="str">
        <f t="shared" si="579"/>
        <v>…</v>
      </c>
    </row>
    <row r="5993" spans="1:7" x14ac:dyDescent="0.3">
      <c r="A5993">
        <v>6.4158116030512202</v>
      </c>
      <c r="B5993">
        <f t="shared" si="583"/>
        <v>10</v>
      </c>
      <c r="C5993">
        <f t="shared" si="580"/>
        <v>0</v>
      </c>
      <c r="D5993">
        <f t="shared" si="581"/>
        <v>529</v>
      </c>
      <c r="E5993">
        <f t="shared" si="578"/>
        <v>0</v>
      </c>
      <c r="F5993">
        <f t="shared" si="582"/>
        <v>0</v>
      </c>
      <c r="G5993" t="str">
        <f t="shared" si="579"/>
        <v>…</v>
      </c>
    </row>
    <row r="5994" spans="1:7" x14ac:dyDescent="0.3">
      <c r="A5994">
        <v>6.4158116030512202</v>
      </c>
      <c r="B5994">
        <f t="shared" si="583"/>
        <v>10</v>
      </c>
      <c r="C5994">
        <f t="shared" si="580"/>
        <v>0</v>
      </c>
      <c r="D5994">
        <f t="shared" si="581"/>
        <v>530</v>
      </c>
      <c r="E5994">
        <f t="shared" si="578"/>
        <v>0</v>
      </c>
      <c r="F5994">
        <f t="shared" si="582"/>
        <v>0</v>
      </c>
      <c r="G5994" t="str">
        <f t="shared" si="579"/>
        <v>…</v>
      </c>
    </row>
    <row r="5995" spans="1:7" x14ac:dyDescent="0.3">
      <c r="A5995">
        <v>6.4158209165848028</v>
      </c>
      <c r="B5995">
        <f t="shared" si="583"/>
        <v>10</v>
      </c>
      <c r="C5995">
        <f t="shared" si="580"/>
        <v>9.3135335825778043E-6</v>
      </c>
      <c r="D5995">
        <f t="shared" si="581"/>
        <v>531</v>
      </c>
      <c r="E5995">
        <f t="shared" si="578"/>
        <v>0</v>
      </c>
      <c r="F5995">
        <f t="shared" si="582"/>
        <v>0</v>
      </c>
      <c r="G5995" t="str">
        <f t="shared" si="579"/>
        <v>…</v>
      </c>
    </row>
    <row r="5996" spans="1:7" x14ac:dyDescent="0.3">
      <c r="A5996">
        <v>6.4158209166226534</v>
      </c>
      <c r="B5996">
        <f t="shared" si="583"/>
        <v>10</v>
      </c>
      <c r="C5996">
        <f t="shared" si="580"/>
        <v>3.7850611533940537E-11</v>
      </c>
      <c r="D5996">
        <f t="shared" si="581"/>
        <v>532</v>
      </c>
      <c r="E5996">
        <f t="shared" si="578"/>
        <v>0</v>
      </c>
      <c r="F5996">
        <f t="shared" si="582"/>
        <v>0</v>
      </c>
      <c r="G5996" t="str">
        <f t="shared" si="579"/>
        <v>…</v>
      </c>
    </row>
    <row r="5997" spans="1:7" x14ac:dyDescent="0.3">
      <c r="A5997">
        <v>6.4326559206872371</v>
      </c>
      <c r="B5997">
        <f t="shared" si="583"/>
        <v>10</v>
      </c>
      <c r="C5997">
        <f t="shared" si="580"/>
        <v>1.6835004064583714E-2</v>
      </c>
      <c r="D5997">
        <f t="shared" si="581"/>
        <v>533</v>
      </c>
      <c r="E5997">
        <f t="shared" si="578"/>
        <v>0</v>
      </c>
      <c r="F5997">
        <f t="shared" si="582"/>
        <v>0</v>
      </c>
      <c r="G5997" t="str">
        <f t="shared" si="579"/>
        <v>…</v>
      </c>
    </row>
    <row r="5998" spans="1:7" x14ac:dyDescent="0.3">
      <c r="A5998">
        <v>6.4326559206872371</v>
      </c>
      <c r="B5998">
        <f t="shared" si="583"/>
        <v>10</v>
      </c>
      <c r="C5998">
        <f t="shared" si="580"/>
        <v>0</v>
      </c>
      <c r="D5998">
        <f t="shared" si="581"/>
        <v>534</v>
      </c>
      <c r="E5998">
        <f t="shared" si="578"/>
        <v>0</v>
      </c>
      <c r="F5998">
        <f t="shared" si="582"/>
        <v>0</v>
      </c>
      <c r="G5998" t="str">
        <f t="shared" si="579"/>
        <v>…</v>
      </c>
    </row>
    <row r="5999" spans="1:7" x14ac:dyDescent="0.3">
      <c r="A5999">
        <v>6.4574532509141411</v>
      </c>
      <c r="B5999">
        <f t="shared" si="583"/>
        <v>10</v>
      </c>
      <c r="C5999">
        <f t="shared" si="580"/>
        <v>2.4797330226904002E-2</v>
      </c>
      <c r="D5999">
        <f t="shared" si="581"/>
        <v>535</v>
      </c>
      <c r="E5999">
        <f t="shared" si="578"/>
        <v>0</v>
      </c>
      <c r="F5999">
        <f t="shared" si="582"/>
        <v>0</v>
      </c>
      <c r="G5999" t="str">
        <f t="shared" si="579"/>
        <v>…</v>
      </c>
    </row>
    <row r="6000" spans="1:7" x14ac:dyDescent="0.3">
      <c r="A6000">
        <v>6.4574532509568083</v>
      </c>
      <c r="B6000">
        <f t="shared" si="583"/>
        <v>10</v>
      </c>
      <c r="C6000">
        <f t="shared" si="580"/>
        <v>4.2667203103974316E-11</v>
      </c>
      <c r="D6000">
        <f t="shared" si="581"/>
        <v>536</v>
      </c>
      <c r="E6000">
        <f t="shared" si="578"/>
        <v>0</v>
      </c>
      <c r="F6000">
        <f t="shared" si="582"/>
        <v>0</v>
      </c>
      <c r="G6000" t="str">
        <f t="shared" si="579"/>
        <v>…</v>
      </c>
    </row>
    <row r="6001" spans="1:7" x14ac:dyDescent="0.3">
      <c r="A6001">
        <v>6.4574532509568083</v>
      </c>
      <c r="B6001">
        <f t="shared" si="583"/>
        <v>10</v>
      </c>
      <c r="C6001">
        <f t="shared" si="580"/>
        <v>0</v>
      </c>
      <c r="D6001">
        <f t="shared" si="581"/>
        <v>537</v>
      </c>
      <c r="E6001">
        <f t="shared" si="578"/>
        <v>0</v>
      </c>
      <c r="F6001">
        <f t="shared" si="582"/>
        <v>0</v>
      </c>
      <c r="G6001" t="str">
        <f t="shared" si="579"/>
        <v>…</v>
      </c>
    </row>
    <row r="6002" spans="1:7" x14ac:dyDescent="0.3">
      <c r="A6002">
        <v>6.4574532509568652</v>
      </c>
      <c r="B6002">
        <f t="shared" si="583"/>
        <v>10</v>
      </c>
      <c r="C6002">
        <f t="shared" si="580"/>
        <v>5.6843418860808015E-14</v>
      </c>
      <c r="D6002">
        <f t="shared" si="581"/>
        <v>538</v>
      </c>
      <c r="E6002">
        <f t="shared" si="578"/>
        <v>0</v>
      </c>
      <c r="F6002">
        <f t="shared" si="582"/>
        <v>0</v>
      </c>
      <c r="G6002" t="str">
        <f t="shared" si="579"/>
        <v>…</v>
      </c>
    </row>
    <row r="6003" spans="1:7" x14ac:dyDescent="0.3">
      <c r="A6003">
        <v>6.4574532509573768</v>
      </c>
      <c r="B6003">
        <f t="shared" si="583"/>
        <v>10</v>
      </c>
      <c r="C6003">
        <f t="shared" si="580"/>
        <v>5.1159076974727213E-13</v>
      </c>
      <c r="D6003">
        <f t="shared" si="581"/>
        <v>539</v>
      </c>
      <c r="E6003">
        <f t="shared" si="578"/>
        <v>0</v>
      </c>
      <c r="F6003">
        <f t="shared" si="582"/>
        <v>0</v>
      </c>
      <c r="G6003" t="str">
        <f t="shared" si="579"/>
        <v>…</v>
      </c>
    </row>
    <row r="6004" spans="1:7" x14ac:dyDescent="0.3">
      <c r="A6004">
        <v>6.4574539921634386</v>
      </c>
      <c r="B6004">
        <f t="shared" si="583"/>
        <v>10</v>
      </c>
      <c r="C6004">
        <f t="shared" si="580"/>
        <v>7.4120606186056648E-7</v>
      </c>
      <c r="D6004">
        <f t="shared" si="581"/>
        <v>540</v>
      </c>
      <c r="E6004">
        <f t="shared" si="578"/>
        <v>0</v>
      </c>
      <c r="F6004">
        <f t="shared" si="582"/>
        <v>0</v>
      </c>
      <c r="G6004" t="str">
        <f t="shared" si="579"/>
        <v>…</v>
      </c>
    </row>
    <row r="6005" spans="1:7" x14ac:dyDescent="0.3">
      <c r="A6005">
        <v>6.4574539921634386</v>
      </c>
      <c r="B6005">
        <f t="shared" si="583"/>
        <v>10</v>
      </c>
      <c r="C6005">
        <f t="shared" si="580"/>
        <v>0</v>
      </c>
      <c r="D6005">
        <f t="shared" si="581"/>
        <v>541</v>
      </c>
      <c r="E6005">
        <f t="shared" si="578"/>
        <v>0</v>
      </c>
      <c r="F6005">
        <f t="shared" si="582"/>
        <v>0</v>
      </c>
      <c r="G6005" t="str">
        <f t="shared" si="579"/>
        <v>…</v>
      </c>
    </row>
    <row r="6006" spans="1:7" x14ac:dyDescent="0.3">
      <c r="A6006">
        <v>6.4574539939907716</v>
      </c>
      <c r="B6006">
        <f t="shared" si="583"/>
        <v>10</v>
      </c>
      <c r="C6006">
        <f t="shared" si="580"/>
        <v>1.8273329516205195E-9</v>
      </c>
      <c r="D6006">
        <f t="shared" si="581"/>
        <v>542</v>
      </c>
      <c r="E6006">
        <f t="shared" si="578"/>
        <v>0</v>
      </c>
      <c r="F6006">
        <f t="shared" si="582"/>
        <v>0</v>
      </c>
      <c r="G6006" t="str">
        <f t="shared" si="579"/>
        <v>…</v>
      </c>
    </row>
    <row r="6007" spans="1:7" x14ac:dyDescent="0.3">
      <c r="A6007">
        <v>6.4574539939907716</v>
      </c>
      <c r="B6007">
        <f t="shared" si="583"/>
        <v>10</v>
      </c>
      <c r="C6007">
        <f t="shared" si="580"/>
        <v>0</v>
      </c>
      <c r="D6007">
        <f t="shared" si="581"/>
        <v>543</v>
      </c>
      <c r="E6007">
        <f t="shared" si="578"/>
        <v>0</v>
      </c>
      <c r="F6007">
        <f t="shared" si="582"/>
        <v>0</v>
      </c>
      <c r="G6007" t="str">
        <f t="shared" si="579"/>
        <v>…</v>
      </c>
    </row>
    <row r="6008" spans="1:7" x14ac:dyDescent="0.3">
      <c r="A6008">
        <v>6.4574610121455169</v>
      </c>
      <c r="B6008">
        <f t="shared" si="583"/>
        <v>10</v>
      </c>
      <c r="C6008">
        <f t="shared" si="580"/>
        <v>7.0181547453529447E-6</v>
      </c>
      <c r="D6008">
        <f t="shared" si="581"/>
        <v>544</v>
      </c>
      <c r="E6008">
        <f t="shared" si="578"/>
        <v>0</v>
      </c>
      <c r="F6008">
        <f t="shared" si="582"/>
        <v>0</v>
      </c>
      <c r="G6008" t="str">
        <f t="shared" si="579"/>
        <v>…</v>
      </c>
    </row>
    <row r="6009" spans="1:7" x14ac:dyDescent="0.3">
      <c r="A6009">
        <v>6.462986066057069</v>
      </c>
      <c r="B6009">
        <f t="shared" si="583"/>
        <v>10</v>
      </c>
      <c r="C6009">
        <f t="shared" si="580"/>
        <v>5.5250539115521136E-3</v>
      </c>
      <c r="D6009">
        <f t="shared" si="581"/>
        <v>545</v>
      </c>
      <c r="E6009">
        <f t="shared" si="578"/>
        <v>0</v>
      </c>
      <c r="F6009">
        <f t="shared" si="582"/>
        <v>0</v>
      </c>
      <c r="G6009" t="str">
        <f t="shared" si="579"/>
        <v>…</v>
      </c>
    </row>
    <row r="6010" spans="1:7" x14ac:dyDescent="0.3">
      <c r="A6010">
        <v>6.4631136096922139</v>
      </c>
      <c r="B6010">
        <f t="shared" si="583"/>
        <v>10</v>
      </c>
      <c r="C6010">
        <f t="shared" si="580"/>
        <v>1.2754363514488887E-4</v>
      </c>
      <c r="D6010">
        <f t="shared" si="581"/>
        <v>546</v>
      </c>
      <c r="E6010">
        <f t="shared" si="578"/>
        <v>0</v>
      </c>
      <c r="F6010">
        <f t="shared" si="582"/>
        <v>0</v>
      </c>
      <c r="G6010" t="str">
        <f t="shared" si="579"/>
        <v>…</v>
      </c>
    </row>
    <row r="6011" spans="1:7" x14ac:dyDescent="0.3">
      <c r="A6011">
        <v>6.4631136096922139</v>
      </c>
      <c r="B6011">
        <f t="shared" si="583"/>
        <v>10</v>
      </c>
      <c r="C6011">
        <f t="shared" si="580"/>
        <v>0</v>
      </c>
      <c r="D6011">
        <f t="shared" si="581"/>
        <v>547</v>
      </c>
      <c r="E6011">
        <f t="shared" si="578"/>
        <v>0</v>
      </c>
      <c r="F6011">
        <f t="shared" si="582"/>
        <v>0</v>
      </c>
      <c r="G6011" t="str">
        <f t="shared" si="579"/>
        <v>…</v>
      </c>
    </row>
    <row r="6012" spans="1:7" x14ac:dyDescent="0.3">
      <c r="A6012">
        <v>6.4631136096927078</v>
      </c>
      <c r="B6012">
        <f t="shared" si="583"/>
        <v>10</v>
      </c>
      <c r="C6012">
        <f t="shared" si="580"/>
        <v>4.9382720135326963E-13</v>
      </c>
      <c r="D6012">
        <f t="shared" si="581"/>
        <v>548</v>
      </c>
      <c r="E6012">
        <f t="shared" si="578"/>
        <v>0</v>
      </c>
      <c r="F6012">
        <f t="shared" si="582"/>
        <v>0</v>
      </c>
      <c r="G6012" t="str">
        <f t="shared" si="579"/>
        <v>…</v>
      </c>
    </row>
    <row r="6013" spans="1:7" x14ac:dyDescent="0.3">
      <c r="A6013">
        <v>6.4631137031251367</v>
      </c>
      <c r="B6013">
        <f t="shared" si="583"/>
        <v>10</v>
      </c>
      <c r="C6013">
        <f t="shared" si="580"/>
        <v>9.3432428904804965E-8</v>
      </c>
      <c r="D6013">
        <f t="shared" si="581"/>
        <v>549</v>
      </c>
      <c r="E6013">
        <f t="shared" si="578"/>
        <v>0</v>
      </c>
      <c r="F6013">
        <f t="shared" si="582"/>
        <v>0</v>
      </c>
      <c r="G6013" t="str">
        <f t="shared" si="579"/>
        <v>…</v>
      </c>
    </row>
    <row r="6014" spans="1:7" x14ac:dyDescent="0.3">
      <c r="A6014">
        <v>7.0320045681784418</v>
      </c>
      <c r="B6014">
        <f t="shared" si="583"/>
        <v>10</v>
      </c>
      <c r="C6014">
        <f t="shared" si="580"/>
        <v>0.56889086505330511</v>
      </c>
      <c r="D6014">
        <f t="shared" si="581"/>
        <v>550</v>
      </c>
      <c r="E6014">
        <f t="shared" si="578"/>
        <v>550</v>
      </c>
      <c r="F6014">
        <f t="shared" si="582"/>
        <v>550</v>
      </c>
      <c r="G6014" t="str">
        <f t="shared" si="579"/>
        <v>…</v>
      </c>
    </row>
    <row r="6015" spans="1:7" x14ac:dyDescent="0.3">
      <c r="A6015">
        <v>7.0320046392171367</v>
      </c>
      <c r="B6015">
        <f t="shared" si="583"/>
        <v>10</v>
      </c>
      <c r="C6015">
        <f t="shared" si="580"/>
        <v>7.1038694926528478E-8</v>
      </c>
      <c r="D6015">
        <f t="shared" si="581"/>
        <v>551</v>
      </c>
      <c r="E6015">
        <f t="shared" si="578"/>
        <v>551</v>
      </c>
      <c r="F6015">
        <f t="shared" si="582"/>
        <v>1</v>
      </c>
      <c r="G6015" t="str">
        <f t="shared" si="579"/>
        <v>…</v>
      </c>
    </row>
    <row r="6016" spans="1:7" x14ac:dyDescent="0.3">
      <c r="A6016">
        <v>7.0320046392245272</v>
      </c>
      <c r="B6016">
        <f t="shared" si="583"/>
        <v>10</v>
      </c>
      <c r="C6016">
        <f t="shared" si="580"/>
        <v>7.3905326303247421E-12</v>
      </c>
      <c r="D6016">
        <f t="shared" si="581"/>
        <v>552</v>
      </c>
      <c r="E6016">
        <f t="shared" si="578"/>
        <v>552</v>
      </c>
      <c r="F6016">
        <f t="shared" si="582"/>
        <v>1</v>
      </c>
      <c r="G6016" t="str">
        <f t="shared" si="579"/>
        <v>…</v>
      </c>
    </row>
    <row r="6017" spans="1:7" x14ac:dyDescent="0.3">
      <c r="A6017">
        <v>7.0320054049950267</v>
      </c>
      <c r="B6017">
        <f t="shared" si="583"/>
        <v>10</v>
      </c>
      <c r="C6017">
        <f t="shared" si="580"/>
        <v>7.6577049945569797E-7</v>
      </c>
      <c r="D6017">
        <f t="shared" si="581"/>
        <v>553</v>
      </c>
      <c r="E6017">
        <f t="shared" si="578"/>
        <v>553</v>
      </c>
      <c r="F6017">
        <f t="shared" si="582"/>
        <v>1</v>
      </c>
      <c r="G6017" t="str">
        <f t="shared" si="579"/>
        <v>…</v>
      </c>
    </row>
    <row r="6018" spans="1:7" x14ac:dyDescent="0.3">
      <c r="A6018">
        <v>7.0320054049950267</v>
      </c>
      <c r="B6018">
        <f t="shared" si="583"/>
        <v>10</v>
      </c>
      <c r="C6018">
        <f t="shared" si="580"/>
        <v>0</v>
      </c>
      <c r="D6018">
        <f t="shared" si="581"/>
        <v>554</v>
      </c>
      <c r="E6018">
        <f t="shared" si="578"/>
        <v>554</v>
      </c>
      <c r="F6018">
        <f t="shared" si="582"/>
        <v>1</v>
      </c>
      <c r="G6018" t="str">
        <f t="shared" si="579"/>
        <v>…</v>
      </c>
    </row>
    <row r="6019" spans="1:7" x14ac:dyDescent="0.3">
      <c r="A6019">
        <v>7.0320055589612354</v>
      </c>
      <c r="B6019">
        <f t="shared" si="583"/>
        <v>10</v>
      </c>
      <c r="C6019">
        <f t="shared" si="580"/>
        <v>1.5396620867136335E-7</v>
      </c>
      <c r="D6019">
        <f t="shared" si="581"/>
        <v>555</v>
      </c>
      <c r="E6019">
        <f t="shared" ref="E6019:E6082" si="584">IF(A6019&lt;7,0,D6019)</f>
        <v>555</v>
      </c>
      <c r="F6019">
        <f t="shared" si="582"/>
        <v>1</v>
      </c>
      <c r="G6019" t="str">
        <f t="shared" ref="G6019:G6082" si="585">IF(D6019&lt;50,"A",IF(D6019&lt;100,"B",IF(D6019&lt;150,"C",IF(D6019&lt;200,"D",IF(D6019&lt;250,"E",IF(D6019&lt;305,"F","…"))))))</f>
        <v>…</v>
      </c>
    </row>
    <row r="6020" spans="1:7" x14ac:dyDescent="0.3">
      <c r="A6020">
        <v>8.8533157907416484</v>
      </c>
      <c r="B6020">
        <f t="shared" si="583"/>
        <v>10</v>
      </c>
      <c r="C6020">
        <f t="shared" si="580"/>
        <v>1.8213102317804131</v>
      </c>
      <c r="D6020">
        <f t="shared" si="581"/>
        <v>556</v>
      </c>
      <c r="E6020">
        <f t="shared" si="584"/>
        <v>556</v>
      </c>
      <c r="F6020">
        <f t="shared" si="582"/>
        <v>1</v>
      </c>
      <c r="G6020" t="str">
        <f t="shared" si="585"/>
        <v>…</v>
      </c>
    </row>
    <row r="6021" spans="1:7" x14ac:dyDescent="0.3">
      <c r="A6021">
        <v>0</v>
      </c>
      <c r="B6021">
        <v>11</v>
      </c>
      <c r="C6021">
        <v>0</v>
      </c>
      <c r="D6021">
        <v>0</v>
      </c>
      <c r="E6021">
        <f t="shared" si="584"/>
        <v>0</v>
      </c>
      <c r="F6021">
        <v>0</v>
      </c>
      <c r="G6021" t="str">
        <f t="shared" si="585"/>
        <v>A</v>
      </c>
    </row>
    <row r="6022" spans="1:7" x14ac:dyDescent="0.3">
      <c r="A6022">
        <v>1.4416682250733886E-151</v>
      </c>
      <c r="B6022">
        <f t="shared" ref="B6022:B6085" si="586">B6021</f>
        <v>11</v>
      </c>
      <c r="C6022">
        <f t="shared" ref="C6022:C6085" si="587">A6022-A6021</f>
        <v>1.4416682250733886E-151</v>
      </c>
      <c r="D6022">
        <f t="shared" ref="D6022:D6085" si="588">D6021+1</f>
        <v>1</v>
      </c>
      <c r="E6022">
        <f t="shared" si="584"/>
        <v>0</v>
      </c>
      <c r="F6022">
        <f t="shared" ref="F6022:F6085" si="589">E6022-E6021</f>
        <v>0</v>
      </c>
      <c r="G6022" t="str">
        <f t="shared" si="585"/>
        <v>A</v>
      </c>
    </row>
    <row r="6023" spans="1:7" x14ac:dyDescent="0.3">
      <c r="A6023">
        <v>1.4416682250733886E-151</v>
      </c>
      <c r="B6023">
        <f t="shared" si="586"/>
        <v>11</v>
      </c>
      <c r="C6023">
        <f t="shared" si="587"/>
        <v>0</v>
      </c>
      <c r="D6023">
        <f t="shared" si="588"/>
        <v>2</v>
      </c>
      <c r="E6023">
        <f t="shared" si="584"/>
        <v>0</v>
      </c>
      <c r="F6023">
        <f t="shared" si="589"/>
        <v>0</v>
      </c>
      <c r="G6023" t="str">
        <f t="shared" si="585"/>
        <v>A</v>
      </c>
    </row>
    <row r="6024" spans="1:7" x14ac:dyDescent="0.3">
      <c r="A6024">
        <v>1.4416682250733886E-151</v>
      </c>
      <c r="B6024">
        <f t="shared" si="586"/>
        <v>11</v>
      </c>
      <c r="C6024">
        <f t="shared" si="587"/>
        <v>0</v>
      </c>
      <c r="D6024">
        <f t="shared" si="588"/>
        <v>3</v>
      </c>
      <c r="E6024">
        <f t="shared" si="584"/>
        <v>0</v>
      </c>
      <c r="F6024">
        <f t="shared" si="589"/>
        <v>0</v>
      </c>
      <c r="G6024" t="str">
        <f t="shared" si="585"/>
        <v>A</v>
      </c>
    </row>
    <row r="6025" spans="1:7" x14ac:dyDescent="0.3">
      <c r="A6025">
        <v>1.4416682250733886E-151</v>
      </c>
      <c r="B6025">
        <f t="shared" si="586"/>
        <v>11</v>
      </c>
      <c r="C6025">
        <f t="shared" si="587"/>
        <v>0</v>
      </c>
      <c r="D6025">
        <f t="shared" si="588"/>
        <v>4</v>
      </c>
      <c r="E6025">
        <f t="shared" si="584"/>
        <v>0</v>
      </c>
      <c r="F6025">
        <f t="shared" si="589"/>
        <v>0</v>
      </c>
      <c r="G6025" t="str">
        <f t="shared" si="585"/>
        <v>A</v>
      </c>
    </row>
    <row r="6026" spans="1:7" x14ac:dyDescent="0.3">
      <c r="A6026">
        <v>1.4891037760026399E-8</v>
      </c>
      <c r="B6026">
        <f t="shared" si="586"/>
        <v>11</v>
      </c>
      <c r="C6026">
        <f t="shared" si="587"/>
        <v>1.4891037760026399E-8</v>
      </c>
      <c r="D6026">
        <f t="shared" si="588"/>
        <v>5</v>
      </c>
      <c r="E6026">
        <f t="shared" si="584"/>
        <v>0</v>
      </c>
      <c r="F6026">
        <f t="shared" si="589"/>
        <v>0</v>
      </c>
      <c r="G6026" t="str">
        <f t="shared" si="585"/>
        <v>A</v>
      </c>
    </row>
    <row r="6027" spans="1:7" x14ac:dyDescent="0.3">
      <c r="A6027">
        <v>1.4891037760026399E-8</v>
      </c>
      <c r="B6027">
        <f t="shared" si="586"/>
        <v>11</v>
      </c>
      <c r="C6027">
        <f t="shared" si="587"/>
        <v>0</v>
      </c>
      <c r="D6027">
        <f t="shared" si="588"/>
        <v>6</v>
      </c>
      <c r="E6027">
        <f t="shared" si="584"/>
        <v>0</v>
      </c>
      <c r="F6027">
        <f t="shared" si="589"/>
        <v>0</v>
      </c>
      <c r="G6027" t="str">
        <f t="shared" si="585"/>
        <v>A</v>
      </c>
    </row>
    <row r="6028" spans="1:7" x14ac:dyDescent="0.3">
      <c r="A6028">
        <v>1.4891037760026399E-8</v>
      </c>
      <c r="B6028">
        <f t="shared" si="586"/>
        <v>11</v>
      </c>
      <c r="C6028">
        <f t="shared" si="587"/>
        <v>0</v>
      </c>
      <c r="D6028">
        <f t="shared" si="588"/>
        <v>7</v>
      </c>
      <c r="E6028">
        <f t="shared" si="584"/>
        <v>0</v>
      </c>
      <c r="F6028">
        <f t="shared" si="589"/>
        <v>0</v>
      </c>
      <c r="G6028" t="str">
        <f t="shared" si="585"/>
        <v>A</v>
      </c>
    </row>
    <row r="6029" spans="1:7" x14ac:dyDescent="0.3">
      <c r="A6029">
        <v>1.4891037760026399E-8</v>
      </c>
      <c r="B6029">
        <f t="shared" si="586"/>
        <v>11</v>
      </c>
      <c r="C6029">
        <f t="shared" si="587"/>
        <v>0</v>
      </c>
      <c r="D6029">
        <f t="shared" si="588"/>
        <v>8</v>
      </c>
      <c r="E6029">
        <f t="shared" si="584"/>
        <v>0</v>
      </c>
      <c r="F6029">
        <f t="shared" si="589"/>
        <v>0</v>
      </c>
      <c r="G6029" t="str">
        <f t="shared" si="585"/>
        <v>A</v>
      </c>
    </row>
    <row r="6030" spans="1:7" x14ac:dyDescent="0.3">
      <c r="A6030">
        <v>1.4891037760026399E-8</v>
      </c>
      <c r="B6030">
        <f t="shared" si="586"/>
        <v>11</v>
      </c>
      <c r="C6030">
        <f t="shared" si="587"/>
        <v>0</v>
      </c>
      <c r="D6030">
        <f t="shared" si="588"/>
        <v>9</v>
      </c>
      <c r="E6030">
        <f t="shared" si="584"/>
        <v>0</v>
      </c>
      <c r="F6030">
        <f t="shared" si="589"/>
        <v>0</v>
      </c>
      <c r="G6030" t="str">
        <f t="shared" si="585"/>
        <v>A</v>
      </c>
    </row>
    <row r="6031" spans="1:7" x14ac:dyDescent="0.3">
      <c r="A6031">
        <v>1.4891037760026399E-8</v>
      </c>
      <c r="B6031">
        <f t="shared" si="586"/>
        <v>11</v>
      </c>
      <c r="C6031">
        <f t="shared" si="587"/>
        <v>0</v>
      </c>
      <c r="D6031">
        <f t="shared" si="588"/>
        <v>10</v>
      </c>
      <c r="E6031">
        <f t="shared" si="584"/>
        <v>0</v>
      </c>
      <c r="F6031">
        <f t="shared" si="589"/>
        <v>0</v>
      </c>
      <c r="G6031" t="str">
        <f t="shared" si="585"/>
        <v>A</v>
      </c>
    </row>
    <row r="6032" spans="1:7" x14ac:dyDescent="0.3">
      <c r="A6032">
        <v>1.4891037760026399E-8</v>
      </c>
      <c r="B6032">
        <f t="shared" si="586"/>
        <v>11</v>
      </c>
      <c r="C6032">
        <f t="shared" si="587"/>
        <v>0</v>
      </c>
      <c r="D6032">
        <f t="shared" si="588"/>
        <v>11</v>
      </c>
      <c r="E6032">
        <f t="shared" si="584"/>
        <v>0</v>
      </c>
      <c r="F6032">
        <f t="shared" si="589"/>
        <v>0</v>
      </c>
      <c r="G6032" t="str">
        <f t="shared" si="585"/>
        <v>A</v>
      </c>
    </row>
    <row r="6033" spans="1:7" x14ac:dyDescent="0.3">
      <c r="A6033">
        <v>1.4891037760026399E-8</v>
      </c>
      <c r="B6033">
        <f t="shared" si="586"/>
        <v>11</v>
      </c>
      <c r="C6033">
        <f t="shared" si="587"/>
        <v>0</v>
      </c>
      <c r="D6033">
        <f t="shared" si="588"/>
        <v>12</v>
      </c>
      <c r="E6033">
        <f t="shared" si="584"/>
        <v>0</v>
      </c>
      <c r="F6033">
        <f t="shared" si="589"/>
        <v>0</v>
      </c>
      <c r="G6033" t="str">
        <f t="shared" si="585"/>
        <v>A</v>
      </c>
    </row>
    <row r="6034" spans="1:7" x14ac:dyDescent="0.3">
      <c r="A6034">
        <v>1.4891037760026399E-8</v>
      </c>
      <c r="B6034">
        <f t="shared" si="586"/>
        <v>11</v>
      </c>
      <c r="C6034">
        <f t="shared" si="587"/>
        <v>0</v>
      </c>
      <c r="D6034">
        <f t="shared" si="588"/>
        <v>13</v>
      </c>
      <c r="E6034">
        <f t="shared" si="584"/>
        <v>0</v>
      </c>
      <c r="F6034">
        <f t="shared" si="589"/>
        <v>0</v>
      </c>
      <c r="G6034" t="str">
        <f t="shared" si="585"/>
        <v>A</v>
      </c>
    </row>
    <row r="6035" spans="1:7" x14ac:dyDescent="0.3">
      <c r="A6035">
        <v>1.4891037760026399E-8</v>
      </c>
      <c r="B6035">
        <f t="shared" si="586"/>
        <v>11</v>
      </c>
      <c r="C6035">
        <f t="shared" si="587"/>
        <v>0</v>
      </c>
      <c r="D6035">
        <f t="shared" si="588"/>
        <v>14</v>
      </c>
      <c r="E6035">
        <f t="shared" si="584"/>
        <v>0</v>
      </c>
      <c r="F6035">
        <f t="shared" si="589"/>
        <v>0</v>
      </c>
      <c r="G6035" t="str">
        <f t="shared" si="585"/>
        <v>A</v>
      </c>
    </row>
    <row r="6036" spans="1:7" x14ac:dyDescent="0.3">
      <c r="A6036">
        <v>1.4891037760026399E-8</v>
      </c>
      <c r="B6036">
        <f t="shared" si="586"/>
        <v>11</v>
      </c>
      <c r="C6036">
        <f t="shared" si="587"/>
        <v>0</v>
      </c>
      <c r="D6036">
        <f t="shared" si="588"/>
        <v>15</v>
      </c>
      <c r="E6036">
        <f t="shared" si="584"/>
        <v>0</v>
      </c>
      <c r="F6036">
        <f t="shared" si="589"/>
        <v>0</v>
      </c>
      <c r="G6036" t="str">
        <f t="shared" si="585"/>
        <v>A</v>
      </c>
    </row>
    <row r="6037" spans="1:7" x14ac:dyDescent="0.3">
      <c r="A6037">
        <v>1.4891037760026399E-8</v>
      </c>
      <c r="B6037">
        <f t="shared" si="586"/>
        <v>11</v>
      </c>
      <c r="C6037">
        <f t="shared" si="587"/>
        <v>0</v>
      </c>
      <c r="D6037">
        <f t="shared" si="588"/>
        <v>16</v>
      </c>
      <c r="E6037">
        <f t="shared" si="584"/>
        <v>0</v>
      </c>
      <c r="F6037">
        <f t="shared" si="589"/>
        <v>0</v>
      </c>
      <c r="G6037" t="str">
        <f t="shared" si="585"/>
        <v>A</v>
      </c>
    </row>
    <row r="6038" spans="1:7" x14ac:dyDescent="0.3">
      <c r="A6038">
        <v>1.4891037760026399E-8</v>
      </c>
      <c r="B6038">
        <f t="shared" si="586"/>
        <v>11</v>
      </c>
      <c r="C6038">
        <f t="shared" si="587"/>
        <v>0</v>
      </c>
      <c r="D6038">
        <f t="shared" si="588"/>
        <v>17</v>
      </c>
      <c r="E6038">
        <f t="shared" si="584"/>
        <v>0</v>
      </c>
      <c r="F6038">
        <f t="shared" si="589"/>
        <v>0</v>
      </c>
      <c r="G6038" t="str">
        <f t="shared" si="585"/>
        <v>A</v>
      </c>
    </row>
    <row r="6039" spans="1:7" x14ac:dyDescent="0.3">
      <c r="A6039">
        <v>1.4891037760026399E-8</v>
      </c>
      <c r="B6039">
        <f t="shared" si="586"/>
        <v>11</v>
      </c>
      <c r="C6039">
        <f t="shared" si="587"/>
        <v>0</v>
      </c>
      <c r="D6039">
        <f t="shared" si="588"/>
        <v>18</v>
      </c>
      <c r="E6039">
        <f t="shared" si="584"/>
        <v>0</v>
      </c>
      <c r="F6039">
        <f t="shared" si="589"/>
        <v>0</v>
      </c>
      <c r="G6039" t="str">
        <f t="shared" si="585"/>
        <v>A</v>
      </c>
    </row>
    <row r="6040" spans="1:7" x14ac:dyDescent="0.3">
      <c r="A6040">
        <v>1.4891037760026399E-8</v>
      </c>
      <c r="B6040">
        <f t="shared" si="586"/>
        <v>11</v>
      </c>
      <c r="C6040">
        <f t="shared" si="587"/>
        <v>0</v>
      </c>
      <c r="D6040">
        <f t="shared" si="588"/>
        <v>19</v>
      </c>
      <c r="E6040">
        <f t="shared" si="584"/>
        <v>0</v>
      </c>
      <c r="F6040">
        <f t="shared" si="589"/>
        <v>0</v>
      </c>
      <c r="G6040" t="str">
        <f t="shared" si="585"/>
        <v>A</v>
      </c>
    </row>
    <row r="6041" spans="1:7" x14ac:dyDescent="0.3">
      <c r="A6041">
        <v>1.6246514663060445E-8</v>
      </c>
      <c r="B6041">
        <f t="shared" si="586"/>
        <v>11</v>
      </c>
      <c r="C6041">
        <f t="shared" si="587"/>
        <v>1.3554769030340466E-9</v>
      </c>
      <c r="D6041">
        <f t="shared" si="588"/>
        <v>20</v>
      </c>
      <c r="E6041">
        <f t="shared" si="584"/>
        <v>0</v>
      </c>
      <c r="F6041">
        <f t="shared" si="589"/>
        <v>0</v>
      </c>
      <c r="G6041" t="str">
        <f t="shared" si="585"/>
        <v>A</v>
      </c>
    </row>
    <row r="6042" spans="1:7" x14ac:dyDescent="0.3">
      <c r="A6042">
        <v>0.48010314179190783</v>
      </c>
      <c r="B6042">
        <f t="shared" si="586"/>
        <v>11</v>
      </c>
      <c r="C6042">
        <f t="shared" si="587"/>
        <v>0.48010312554539314</v>
      </c>
      <c r="D6042">
        <f t="shared" si="588"/>
        <v>21</v>
      </c>
      <c r="E6042">
        <f t="shared" si="584"/>
        <v>0</v>
      </c>
      <c r="F6042">
        <f t="shared" si="589"/>
        <v>0</v>
      </c>
      <c r="G6042" t="str">
        <f t="shared" si="585"/>
        <v>A</v>
      </c>
    </row>
    <row r="6043" spans="1:7" x14ac:dyDescent="0.3">
      <c r="A6043">
        <v>0.48010314179196489</v>
      </c>
      <c r="B6043">
        <f t="shared" si="586"/>
        <v>11</v>
      </c>
      <c r="C6043">
        <f t="shared" si="587"/>
        <v>5.7065463465733046E-14</v>
      </c>
      <c r="D6043">
        <f t="shared" si="588"/>
        <v>22</v>
      </c>
      <c r="E6043">
        <f t="shared" si="584"/>
        <v>0</v>
      </c>
      <c r="F6043">
        <f t="shared" si="589"/>
        <v>0</v>
      </c>
      <c r="G6043" t="str">
        <f t="shared" si="585"/>
        <v>A</v>
      </c>
    </row>
    <row r="6044" spans="1:7" x14ac:dyDescent="0.3">
      <c r="A6044">
        <v>0.48010314179196512</v>
      </c>
      <c r="B6044">
        <f t="shared" si="586"/>
        <v>11</v>
      </c>
      <c r="C6044">
        <f t="shared" si="587"/>
        <v>0</v>
      </c>
      <c r="D6044">
        <f t="shared" si="588"/>
        <v>23</v>
      </c>
      <c r="E6044">
        <f t="shared" si="584"/>
        <v>0</v>
      </c>
      <c r="F6044">
        <f t="shared" si="589"/>
        <v>0</v>
      </c>
      <c r="G6044" t="str">
        <f t="shared" si="585"/>
        <v>A</v>
      </c>
    </row>
    <row r="6045" spans="1:7" x14ac:dyDescent="0.3">
      <c r="A6045">
        <v>0.48010314179196512</v>
      </c>
      <c r="B6045">
        <f t="shared" si="586"/>
        <v>11</v>
      </c>
      <c r="C6045">
        <f t="shared" si="587"/>
        <v>0</v>
      </c>
      <c r="D6045">
        <f t="shared" si="588"/>
        <v>24</v>
      </c>
      <c r="E6045">
        <f t="shared" si="584"/>
        <v>0</v>
      </c>
      <c r="F6045">
        <f t="shared" si="589"/>
        <v>0</v>
      </c>
      <c r="G6045" t="str">
        <f t="shared" si="585"/>
        <v>A</v>
      </c>
    </row>
    <row r="6046" spans="1:7" x14ac:dyDescent="0.3">
      <c r="A6046">
        <v>0.48010314179196512</v>
      </c>
      <c r="B6046">
        <f t="shared" si="586"/>
        <v>11</v>
      </c>
      <c r="C6046">
        <f t="shared" si="587"/>
        <v>0</v>
      </c>
      <c r="D6046">
        <f t="shared" si="588"/>
        <v>25</v>
      </c>
      <c r="E6046">
        <f t="shared" si="584"/>
        <v>0</v>
      </c>
      <c r="F6046">
        <f t="shared" si="589"/>
        <v>0</v>
      </c>
      <c r="G6046" t="str">
        <f t="shared" si="585"/>
        <v>A</v>
      </c>
    </row>
    <row r="6047" spans="1:7" x14ac:dyDescent="0.3">
      <c r="A6047">
        <v>0.48010314179200947</v>
      </c>
      <c r="B6047">
        <f t="shared" si="586"/>
        <v>11</v>
      </c>
      <c r="C6047">
        <f t="shared" si="587"/>
        <v>4.4353409833775004E-14</v>
      </c>
      <c r="D6047">
        <f t="shared" si="588"/>
        <v>26</v>
      </c>
      <c r="E6047">
        <f t="shared" si="584"/>
        <v>0</v>
      </c>
      <c r="F6047">
        <f t="shared" si="589"/>
        <v>0</v>
      </c>
      <c r="G6047" t="str">
        <f t="shared" si="585"/>
        <v>A</v>
      </c>
    </row>
    <row r="6048" spans="1:7" x14ac:dyDescent="0.3">
      <c r="A6048">
        <v>0.48010314179200947</v>
      </c>
      <c r="B6048">
        <f t="shared" si="586"/>
        <v>11</v>
      </c>
      <c r="C6048">
        <f t="shared" si="587"/>
        <v>0</v>
      </c>
      <c r="D6048">
        <f t="shared" si="588"/>
        <v>27</v>
      </c>
      <c r="E6048">
        <f t="shared" si="584"/>
        <v>0</v>
      </c>
      <c r="F6048">
        <f t="shared" si="589"/>
        <v>0</v>
      </c>
      <c r="G6048" t="str">
        <f t="shared" si="585"/>
        <v>A</v>
      </c>
    </row>
    <row r="6049" spans="1:7" x14ac:dyDescent="0.3">
      <c r="A6049">
        <v>0.48010314179200947</v>
      </c>
      <c r="B6049">
        <f t="shared" si="586"/>
        <v>11</v>
      </c>
      <c r="C6049">
        <f t="shared" si="587"/>
        <v>0</v>
      </c>
      <c r="D6049">
        <f t="shared" si="588"/>
        <v>28</v>
      </c>
      <c r="E6049">
        <f t="shared" si="584"/>
        <v>0</v>
      </c>
      <c r="F6049">
        <f t="shared" si="589"/>
        <v>0</v>
      </c>
      <c r="G6049" t="str">
        <f t="shared" si="585"/>
        <v>A</v>
      </c>
    </row>
    <row r="6050" spans="1:7" x14ac:dyDescent="0.3">
      <c r="A6050">
        <v>0.48010314179200947</v>
      </c>
      <c r="B6050">
        <f t="shared" si="586"/>
        <v>11</v>
      </c>
      <c r="C6050">
        <f t="shared" si="587"/>
        <v>0</v>
      </c>
      <c r="D6050">
        <f t="shared" si="588"/>
        <v>29</v>
      </c>
      <c r="E6050">
        <f t="shared" si="584"/>
        <v>0</v>
      </c>
      <c r="F6050">
        <f t="shared" si="589"/>
        <v>0</v>
      </c>
      <c r="G6050" t="str">
        <f t="shared" si="585"/>
        <v>A</v>
      </c>
    </row>
    <row r="6051" spans="1:7" x14ac:dyDescent="0.3">
      <c r="A6051">
        <v>0.48010314179200947</v>
      </c>
      <c r="B6051">
        <f t="shared" si="586"/>
        <v>11</v>
      </c>
      <c r="C6051">
        <f t="shared" si="587"/>
        <v>0</v>
      </c>
      <c r="D6051">
        <f t="shared" si="588"/>
        <v>30</v>
      </c>
      <c r="E6051">
        <f t="shared" si="584"/>
        <v>0</v>
      </c>
      <c r="F6051">
        <f t="shared" si="589"/>
        <v>0</v>
      </c>
      <c r="G6051" t="str">
        <f t="shared" si="585"/>
        <v>A</v>
      </c>
    </row>
    <row r="6052" spans="1:7" x14ac:dyDescent="0.3">
      <c r="A6052">
        <v>0.48010314179200947</v>
      </c>
      <c r="B6052">
        <f t="shared" si="586"/>
        <v>11</v>
      </c>
      <c r="C6052">
        <f t="shared" si="587"/>
        <v>0</v>
      </c>
      <c r="D6052">
        <f t="shared" si="588"/>
        <v>31</v>
      </c>
      <c r="E6052">
        <f t="shared" si="584"/>
        <v>0</v>
      </c>
      <c r="F6052">
        <f t="shared" si="589"/>
        <v>0</v>
      </c>
      <c r="G6052" t="str">
        <f t="shared" si="585"/>
        <v>A</v>
      </c>
    </row>
    <row r="6053" spans="1:7" x14ac:dyDescent="0.3">
      <c r="A6053">
        <v>0.48010314179200947</v>
      </c>
      <c r="B6053">
        <f t="shared" si="586"/>
        <v>11</v>
      </c>
      <c r="C6053">
        <f t="shared" si="587"/>
        <v>0</v>
      </c>
      <c r="D6053">
        <f t="shared" si="588"/>
        <v>32</v>
      </c>
      <c r="E6053">
        <f t="shared" si="584"/>
        <v>0</v>
      </c>
      <c r="F6053">
        <f t="shared" si="589"/>
        <v>0</v>
      </c>
      <c r="G6053" t="str">
        <f t="shared" si="585"/>
        <v>A</v>
      </c>
    </row>
    <row r="6054" spans="1:7" x14ac:dyDescent="0.3">
      <c r="A6054">
        <v>0.48010314179200947</v>
      </c>
      <c r="B6054">
        <f t="shared" si="586"/>
        <v>11</v>
      </c>
      <c r="C6054">
        <f t="shared" si="587"/>
        <v>0</v>
      </c>
      <c r="D6054">
        <f t="shared" si="588"/>
        <v>33</v>
      </c>
      <c r="E6054">
        <f t="shared" si="584"/>
        <v>0</v>
      </c>
      <c r="F6054">
        <f t="shared" si="589"/>
        <v>0</v>
      </c>
      <c r="G6054" t="str">
        <f t="shared" si="585"/>
        <v>A</v>
      </c>
    </row>
    <row r="6055" spans="1:7" x14ac:dyDescent="0.3">
      <c r="A6055">
        <v>0.48010314179200947</v>
      </c>
      <c r="B6055">
        <f t="shared" si="586"/>
        <v>11</v>
      </c>
      <c r="C6055">
        <f t="shared" si="587"/>
        <v>0</v>
      </c>
      <c r="D6055">
        <f t="shared" si="588"/>
        <v>34</v>
      </c>
      <c r="E6055">
        <f t="shared" si="584"/>
        <v>0</v>
      </c>
      <c r="F6055">
        <f t="shared" si="589"/>
        <v>0</v>
      </c>
      <c r="G6055" t="str">
        <f t="shared" si="585"/>
        <v>A</v>
      </c>
    </row>
    <row r="6056" spans="1:7" x14ac:dyDescent="0.3">
      <c r="A6056">
        <v>0.48010314179200947</v>
      </c>
      <c r="B6056">
        <f t="shared" si="586"/>
        <v>11</v>
      </c>
      <c r="C6056">
        <f t="shared" si="587"/>
        <v>0</v>
      </c>
      <c r="D6056">
        <f t="shared" si="588"/>
        <v>35</v>
      </c>
      <c r="E6056">
        <f t="shared" si="584"/>
        <v>0</v>
      </c>
      <c r="F6056">
        <f t="shared" si="589"/>
        <v>0</v>
      </c>
      <c r="G6056" t="str">
        <f t="shared" si="585"/>
        <v>A</v>
      </c>
    </row>
    <row r="6057" spans="1:7" x14ac:dyDescent="0.3">
      <c r="A6057">
        <v>0.48010314179200947</v>
      </c>
      <c r="B6057">
        <f t="shared" si="586"/>
        <v>11</v>
      </c>
      <c r="C6057">
        <f t="shared" si="587"/>
        <v>0</v>
      </c>
      <c r="D6057">
        <f t="shared" si="588"/>
        <v>36</v>
      </c>
      <c r="E6057">
        <f t="shared" si="584"/>
        <v>0</v>
      </c>
      <c r="F6057">
        <f t="shared" si="589"/>
        <v>0</v>
      </c>
      <c r="G6057" t="str">
        <f t="shared" si="585"/>
        <v>A</v>
      </c>
    </row>
    <row r="6058" spans="1:7" x14ac:dyDescent="0.3">
      <c r="A6058">
        <v>0.48010314179200947</v>
      </c>
      <c r="B6058">
        <f t="shared" si="586"/>
        <v>11</v>
      </c>
      <c r="C6058">
        <f t="shared" si="587"/>
        <v>0</v>
      </c>
      <c r="D6058">
        <f t="shared" si="588"/>
        <v>37</v>
      </c>
      <c r="E6058">
        <f t="shared" si="584"/>
        <v>0</v>
      </c>
      <c r="F6058">
        <f t="shared" si="589"/>
        <v>0</v>
      </c>
      <c r="G6058" t="str">
        <f t="shared" si="585"/>
        <v>A</v>
      </c>
    </row>
    <row r="6059" spans="1:7" x14ac:dyDescent="0.3">
      <c r="A6059">
        <v>0.48010314179200947</v>
      </c>
      <c r="B6059">
        <f t="shared" si="586"/>
        <v>11</v>
      </c>
      <c r="C6059">
        <f t="shared" si="587"/>
        <v>0</v>
      </c>
      <c r="D6059">
        <f t="shared" si="588"/>
        <v>38</v>
      </c>
      <c r="E6059">
        <f t="shared" si="584"/>
        <v>0</v>
      </c>
      <c r="F6059">
        <f t="shared" si="589"/>
        <v>0</v>
      </c>
      <c r="G6059" t="str">
        <f t="shared" si="585"/>
        <v>A</v>
      </c>
    </row>
    <row r="6060" spans="1:7" x14ac:dyDescent="0.3">
      <c r="A6060">
        <v>0.48010314179200947</v>
      </c>
      <c r="B6060">
        <f t="shared" si="586"/>
        <v>11</v>
      </c>
      <c r="C6060">
        <f t="shared" si="587"/>
        <v>0</v>
      </c>
      <c r="D6060">
        <f t="shared" si="588"/>
        <v>39</v>
      </c>
      <c r="E6060">
        <f t="shared" si="584"/>
        <v>0</v>
      </c>
      <c r="F6060">
        <f t="shared" si="589"/>
        <v>0</v>
      </c>
      <c r="G6060" t="str">
        <f t="shared" si="585"/>
        <v>A</v>
      </c>
    </row>
    <row r="6061" spans="1:7" x14ac:dyDescent="0.3">
      <c r="A6061">
        <v>0.48010314179200947</v>
      </c>
      <c r="B6061">
        <f t="shared" si="586"/>
        <v>11</v>
      </c>
      <c r="C6061">
        <f t="shared" si="587"/>
        <v>0</v>
      </c>
      <c r="D6061">
        <f t="shared" si="588"/>
        <v>40</v>
      </c>
      <c r="E6061">
        <f t="shared" si="584"/>
        <v>0</v>
      </c>
      <c r="F6061">
        <f t="shared" si="589"/>
        <v>0</v>
      </c>
      <c r="G6061" t="str">
        <f t="shared" si="585"/>
        <v>A</v>
      </c>
    </row>
    <row r="6062" spans="1:7" x14ac:dyDescent="0.3">
      <c r="A6062">
        <v>0.4807784623145655</v>
      </c>
      <c r="B6062">
        <f t="shared" si="586"/>
        <v>11</v>
      </c>
      <c r="C6062">
        <f t="shared" si="587"/>
        <v>6.7532052255603325E-4</v>
      </c>
      <c r="D6062">
        <f t="shared" si="588"/>
        <v>41</v>
      </c>
      <c r="E6062">
        <f t="shared" si="584"/>
        <v>0</v>
      </c>
      <c r="F6062">
        <f t="shared" si="589"/>
        <v>0</v>
      </c>
      <c r="G6062" t="str">
        <f t="shared" si="585"/>
        <v>A</v>
      </c>
    </row>
    <row r="6063" spans="1:7" x14ac:dyDescent="0.3">
      <c r="A6063">
        <v>0.4807784623145655</v>
      </c>
      <c r="B6063">
        <f t="shared" si="586"/>
        <v>11</v>
      </c>
      <c r="C6063">
        <f t="shared" si="587"/>
        <v>0</v>
      </c>
      <c r="D6063">
        <f t="shared" si="588"/>
        <v>42</v>
      </c>
      <c r="E6063">
        <f t="shared" si="584"/>
        <v>0</v>
      </c>
      <c r="F6063">
        <f t="shared" si="589"/>
        <v>0</v>
      </c>
      <c r="G6063" t="str">
        <f t="shared" si="585"/>
        <v>A</v>
      </c>
    </row>
    <row r="6064" spans="1:7" x14ac:dyDescent="0.3">
      <c r="A6064">
        <v>0.4807784623145655</v>
      </c>
      <c r="B6064">
        <f t="shared" si="586"/>
        <v>11</v>
      </c>
      <c r="C6064">
        <f t="shared" si="587"/>
        <v>0</v>
      </c>
      <c r="D6064">
        <f t="shared" si="588"/>
        <v>43</v>
      </c>
      <c r="E6064">
        <f t="shared" si="584"/>
        <v>0</v>
      </c>
      <c r="F6064">
        <f t="shared" si="589"/>
        <v>0</v>
      </c>
      <c r="G6064" t="str">
        <f t="shared" si="585"/>
        <v>A</v>
      </c>
    </row>
    <row r="6065" spans="1:7" x14ac:dyDescent="0.3">
      <c r="A6065">
        <v>0.4807784623145655</v>
      </c>
      <c r="B6065">
        <f t="shared" si="586"/>
        <v>11</v>
      </c>
      <c r="C6065">
        <f t="shared" si="587"/>
        <v>0</v>
      </c>
      <c r="D6065">
        <f t="shared" si="588"/>
        <v>44</v>
      </c>
      <c r="E6065">
        <f t="shared" si="584"/>
        <v>0</v>
      </c>
      <c r="F6065">
        <f t="shared" si="589"/>
        <v>0</v>
      </c>
      <c r="G6065" t="str">
        <f t="shared" si="585"/>
        <v>A</v>
      </c>
    </row>
    <row r="6066" spans="1:7" x14ac:dyDescent="0.3">
      <c r="A6066">
        <v>0.4807784623145655</v>
      </c>
      <c r="B6066">
        <f t="shared" si="586"/>
        <v>11</v>
      </c>
      <c r="C6066">
        <f t="shared" si="587"/>
        <v>0</v>
      </c>
      <c r="D6066">
        <f t="shared" si="588"/>
        <v>45</v>
      </c>
      <c r="E6066">
        <f t="shared" si="584"/>
        <v>0</v>
      </c>
      <c r="F6066">
        <f t="shared" si="589"/>
        <v>0</v>
      </c>
      <c r="G6066" t="str">
        <f t="shared" si="585"/>
        <v>A</v>
      </c>
    </row>
    <row r="6067" spans="1:7" x14ac:dyDescent="0.3">
      <c r="A6067">
        <v>0.48077846231486571</v>
      </c>
      <c r="B6067">
        <f t="shared" si="586"/>
        <v>11</v>
      </c>
      <c r="C6067">
        <f t="shared" si="587"/>
        <v>3.0020430585864233E-13</v>
      </c>
      <c r="D6067">
        <f t="shared" si="588"/>
        <v>46</v>
      </c>
      <c r="E6067">
        <f t="shared" si="584"/>
        <v>0</v>
      </c>
      <c r="F6067">
        <f t="shared" si="589"/>
        <v>0</v>
      </c>
      <c r="G6067" t="str">
        <f t="shared" si="585"/>
        <v>A</v>
      </c>
    </row>
    <row r="6068" spans="1:7" x14ac:dyDescent="0.3">
      <c r="A6068">
        <v>0.48077846231486571</v>
      </c>
      <c r="B6068">
        <f t="shared" si="586"/>
        <v>11</v>
      </c>
      <c r="C6068">
        <f t="shared" si="587"/>
        <v>0</v>
      </c>
      <c r="D6068">
        <f t="shared" si="588"/>
        <v>47</v>
      </c>
      <c r="E6068">
        <f t="shared" si="584"/>
        <v>0</v>
      </c>
      <c r="F6068">
        <f t="shared" si="589"/>
        <v>0</v>
      </c>
      <c r="G6068" t="str">
        <f t="shared" si="585"/>
        <v>A</v>
      </c>
    </row>
    <row r="6069" spans="1:7" x14ac:dyDescent="0.3">
      <c r="A6069">
        <v>0.48077846231486571</v>
      </c>
      <c r="B6069">
        <f t="shared" si="586"/>
        <v>11</v>
      </c>
      <c r="C6069">
        <f t="shared" si="587"/>
        <v>0</v>
      </c>
      <c r="D6069">
        <f t="shared" si="588"/>
        <v>48</v>
      </c>
      <c r="E6069">
        <f t="shared" si="584"/>
        <v>0</v>
      </c>
      <c r="F6069">
        <f t="shared" si="589"/>
        <v>0</v>
      </c>
      <c r="G6069" t="str">
        <f t="shared" si="585"/>
        <v>A</v>
      </c>
    </row>
    <row r="6070" spans="1:7" x14ac:dyDescent="0.3">
      <c r="A6070">
        <v>0.48077846231486571</v>
      </c>
      <c r="B6070">
        <f t="shared" si="586"/>
        <v>11</v>
      </c>
      <c r="C6070">
        <f t="shared" si="587"/>
        <v>0</v>
      </c>
      <c r="D6070">
        <f t="shared" si="588"/>
        <v>49</v>
      </c>
      <c r="E6070">
        <f t="shared" si="584"/>
        <v>0</v>
      </c>
      <c r="F6070">
        <f t="shared" si="589"/>
        <v>0</v>
      </c>
      <c r="G6070" t="str">
        <f t="shared" si="585"/>
        <v>A</v>
      </c>
    </row>
    <row r="6071" spans="1:7" x14ac:dyDescent="0.3">
      <c r="A6071">
        <v>0.48077846231486571</v>
      </c>
      <c r="B6071">
        <f t="shared" si="586"/>
        <v>11</v>
      </c>
      <c r="C6071">
        <f t="shared" si="587"/>
        <v>0</v>
      </c>
      <c r="D6071">
        <f t="shared" si="588"/>
        <v>50</v>
      </c>
      <c r="E6071">
        <f t="shared" si="584"/>
        <v>0</v>
      </c>
      <c r="F6071">
        <f t="shared" si="589"/>
        <v>0</v>
      </c>
      <c r="G6071" t="str">
        <f t="shared" si="585"/>
        <v>B</v>
      </c>
    </row>
    <row r="6072" spans="1:7" x14ac:dyDescent="0.3">
      <c r="A6072">
        <v>0.48077846231486571</v>
      </c>
      <c r="B6072">
        <f t="shared" si="586"/>
        <v>11</v>
      </c>
      <c r="C6072">
        <f t="shared" si="587"/>
        <v>0</v>
      </c>
      <c r="D6072">
        <f t="shared" si="588"/>
        <v>51</v>
      </c>
      <c r="E6072">
        <f t="shared" si="584"/>
        <v>0</v>
      </c>
      <c r="F6072">
        <f t="shared" si="589"/>
        <v>0</v>
      </c>
      <c r="G6072" t="str">
        <f t="shared" si="585"/>
        <v>B</v>
      </c>
    </row>
    <row r="6073" spans="1:7" x14ac:dyDescent="0.3">
      <c r="A6073">
        <v>0.48077846231486571</v>
      </c>
      <c r="B6073">
        <f t="shared" si="586"/>
        <v>11</v>
      </c>
      <c r="C6073">
        <f t="shared" si="587"/>
        <v>0</v>
      </c>
      <c r="D6073">
        <f t="shared" si="588"/>
        <v>52</v>
      </c>
      <c r="E6073">
        <f t="shared" si="584"/>
        <v>0</v>
      </c>
      <c r="F6073">
        <f t="shared" si="589"/>
        <v>0</v>
      </c>
      <c r="G6073" t="str">
        <f t="shared" si="585"/>
        <v>B</v>
      </c>
    </row>
    <row r="6074" spans="1:7" x14ac:dyDescent="0.3">
      <c r="A6074">
        <v>0.48077846231486571</v>
      </c>
      <c r="B6074">
        <f t="shared" si="586"/>
        <v>11</v>
      </c>
      <c r="C6074">
        <f t="shared" si="587"/>
        <v>0</v>
      </c>
      <c r="D6074">
        <f t="shared" si="588"/>
        <v>53</v>
      </c>
      <c r="E6074">
        <f t="shared" si="584"/>
        <v>0</v>
      </c>
      <c r="F6074">
        <f t="shared" si="589"/>
        <v>0</v>
      </c>
      <c r="G6074" t="str">
        <f t="shared" si="585"/>
        <v>B</v>
      </c>
    </row>
    <row r="6075" spans="1:7" x14ac:dyDescent="0.3">
      <c r="A6075">
        <v>0.48077846231486571</v>
      </c>
      <c r="B6075">
        <f t="shared" si="586"/>
        <v>11</v>
      </c>
      <c r="C6075">
        <f t="shared" si="587"/>
        <v>0</v>
      </c>
      <c r="D6075">
        <f t="shared" si="588"/>
        <v>54</v>
      </c>
      <c r="E6075">
        <f t="shared" si="584"/>
        <v>0</v>
      </c>
      <c r="F6075">
        <f t="shared" si="589"/>
        <v>0</v>
      </c>
      <c r="G6075" t="str">
        <f t="shared" si="585"/>
        <v>B</v>
      </c>
    </row>
    <row r="6076" spans="1:7" x14ac:dyDescent="0.3">
      <c r="A6076">
        <v>0.48077846231486571</v>
      </c>
      <c r="B6076">
        <f t="shared" si="586"/>
        <v>11</v>
      </c>
      <c r="C6076">
        <f t="shared" si="587"/>
        <v>0</v>
      </c>
      <c r="D6076">
        <f t="shared" si="588"/>
        <v>55</v>
      </c>
      <c r="E6076">
        <f t="shared" si="584"/>
        <v>0</v>
      </c>
      <c r="F6076">
        <f t="shared" si="589"/>
        <v>0</v>
      </c>
      <c r="G6076" t="str">
        <f t="shared" si="585"/>
        <v>B</v>
      </c>
    </row>
    <row r="6077" spans="1:7" x14ac:dyDescent="0.3">
      <c r="A6077">
        <v>0.48077846231486571</v>
      </c>
      <c r="B6077">
        <f t="shared" si="586"/>
        <v>11</v>
      </c>
      <c r="C6077">
        <f t="shared" si="587"/>
        <v>0</v>
      </c>
      <c r="D6077">
        <f t="shared" si="588"/>
        <v>56</v>
      </c>
      <c r="E6077">
        <f t="shared" si="584"/>
        <v>0</v>
      </c>
      <c r="F6077">
        <f t="shared" si="589"/>
        <v>0</v>
      </c>
      <c r="G6077" t="str">
        <f t="shared" si="585"/>
        <v>B</v>
      </c>
    </row>
    <row r="6078" spans="1:7" x14ac:dyDescent="0.3">
      <c r="A6078">
        <v>0.48079999212998115</v>
      </c>
      <c r="B6078">
        <f t="shared" si="586"/>
        <v>11</v>
      </c>
      <c r="C6078">
        <f t="shared" si="587"/>
        <v>2.1529815115439721E-5</v>
      </c>
      <c r="D6078">
        <f t="shared" si="588"/>
        <v>57</v>
      </c>
      <c r="E6078">
        <f t="shared" si="584"/>
        <v>0</v>
      </c>
      <c r="F6078">
        <f t="shared" si="589"/>
        <v>0</v>
      </c>
      <c r="G6078" t="str">
        <f t="shared" si="585"/>
        <v>B</v>
      </c>
    </row>
    <row r="6079" spans="1:7" x14ac:dyDescent="0.3">
      <c r="A6079">
        <v>0.48079999212998115</v>
      </c>
      <c r="B6079">
        <f t="shared" si="586"/>
        <v>11</v>
      </c>
      <c r="C6079">
        <f t="shared" si="587"/>
        <v>0</v>
      </c>
      <c r="D6079">
        <f t="shared" si="588"/>
        <v>58</v>
      </c>
      <c r="E6079">
        <f t="shared" si="584"/>
        <v>0</v>
      </c>
      <c r="F6079">
        <f t="shared" si="589"/>
        <v>0</v>
      </c>
      <c r="G6079" t="str">
        <f t="shared" si="585"/>
        <v>B</v>
      </c>
    </row>
    <row r="6080" spans="1:7" x14ac:dyDescent="0.3">
      <c r="A6080">
        <v>0.48079999212998115</v>
      </c>
      <c r="B6080">
        <f t="shared" si="586"/>
        <v>11</v>
      </c>
      <c r="C6080">
        <f t="shared" si="587"/>
        <v>0</v>
      </c>
      <c r="D6080">
        <f t="shared" si="588"/>
        <v>59</v>
      </c>
      <c r="E6080">
        <f t="shared" si="584"/>
        <v>0</v>
      </c>
      <c r="F6080">
        <f t="shared" si="589"/>
        <v>0</v>
      </c>
      <c r="G6080" t="str">
        <f t="shared" si="585"/>
        <v>B</v>
      </c>
    </row>
    <row r="6081" spans="1:7" x14ac:dyDescent="0.3">
      <c r="A6081">
        <v>0.48080397525690138</v>
      </c>
      <c r="B6081">
        <f t="shared" si="586"/>
        <v>11</v>
      </c>
      <c r="C6081">
        <f t="shared" si="587"/>
        <v>3.9831269202372788E-6</v>
      </c>
      <c r="D6081">
        <f t="shared" si="588"/>
        <v>60</v>
      </c>
      <c r="E6081">
        <f t="shared" si="584"/>
        <v>0</v>
      </c>
      <c r="F6081">
        <f t="shared" si="589"/>
        <v>0</v>
      </c>
      <c r="G6081" t="str">
        <f t="shared" si="585"/>
        <v>B</v>
      </c>
    </row>
    <row r="6082" spans="1:7" x14ac:dyDescent="0.3">
      <c r="A6082">
        <v>0.48080397525690438</v>
      </c>
      <c r="B6082">
        <f t="shared" si="586"/>
        <v>11</v>
      </c>
      <c r="C6082">
        <f t="shared" si="587"/>
        <v>2.9976021664879227E-15</v>
      </c>
      <c r="D6082">
        <f t="shared" si="588"/>
        <v>61</v>
      </c>
      <c r="E6082">
        <f t="shared" si="584"/>
        <v>0</v>
      </c>
      <c r="F6082">
        <f t="shared" si="589"/>
        <v>0</v>
      </c>
      <c r="G6082" t="str">
        <f t="shared" si="585"/>
        <v>B</v>
      </c>
    </row>
    <row r="6083" spans="1:7" x14ac:dyDescent="0.3">
      <c r="A6083">
        <v>0.48080397525690438</v>
      </c>
      <c r="B6083">
        <f t="shared" si="586"/>
        <v>11</v>
      </c>
      <c r="C6083">
        <f t="shared" si="587"/>
        <v>0</v>
      </c>
      <c r="D6083">
        <f t="shared" si="588"/>
        <v>62</v>
      </c>
      <c r="E6083">
        <f t="shared" ref="E6083:E6146" si="590">IF(A6083&lt;7,0,D6083)</f>
        <v>0</v>
      </c>
      <c r="F6083">
        <f t="shared" si="589"/>
        <v>0</v>
      </c>
      <c r="G6083" t="str">
        <f t="shared" ref="G6083:G6146" si="591">IF(D6083&lt;50,"A",IF(D6083&lt;100,"B",IF(D6083&lt;150,"C",IF(D6083&lt;200,"D",IF(D6083&lt;250,"E",IF(D6083&lt;305,"F","…"))))))</f>
        <v>B</v>
      </c>
    </row>
    <row r="6084" spans="1:7" x14ac:dyDescent="0.3">
      <c r="A6084">
        <v>0.48080397525690438</v>
      </c>
      <c r="B6084">
        <f t="shared" si="586"/>
        <v>11</v>
      </c>
      <c r="C6084">
        <f t="shared" si="587"/>
        <v>0</v>
      </c>
      <c r="D6084">
        <f t="shared" si="588"/>
        <v>63</v>
      </c>
      <c r="E6084">
        <f t="shared" si="590"/>
        <v>0</v>
      </c>
      <c r="F6084">
        <f t="shared" si="589"/>
        <v>0</v>
      </c>
      <c r="G6084" t="str">
        <f t="shared" si="591"/>
        <v>B</v>
      </c>
    </row>
    <row r="6085" spans="1:7" x14ac:dyDescent="0.3">
      <c r="A6085">
        <v>0.48080397525690438</v>
      </c>
      <c r="B6085">
        <f t="shared" si="586"/>
        <v>11</v>
      </c>
      <c r="C6085">
        <f t="shared" si="587"/>
        <v>0</v>
      </c>
      <c r="D6085">
        <f t="shared" si="588"/>
        <v>64</v>
      </c>
      <c r="E6085">
        <f t="shared" si="590"/>
        <v>0</v>
      </c>
      <c r="F6085">
        <f t="shared" si="589"/>
        <v>0</v>
      </c>
      <c r="G6085" t="str">
        <f t="shared" si="591"/>
        <v>B</v>
      </c>
    </row>
    <row r="6086" spans="1:7" x14ac:dyDescent="0.3">
      <c r="A6086">
        <v>0.48080397525690438</v>
      </c>
      <c r="B6086">
        <f t="shared" ref="B6086:B6149" si="592">B6085</f>
        <v>11</v>
      </c>
      <c r="C6086">
        <f t="shared" ref="C6086:C6149" si="593">A6086-A6085</f>
        <v>0</v>
      </c>
      <c r="D6086">
        <f t="shared" ref="D6086:D6149" si="594">D6085+1</f>
        <v>65</v>
      </c>
      <c r="E6086">
        <f t="shared" si="590"/>
        <v>0</v>
      </c>
      <c r="F6086">
        <f t="shared" ref="F6086:F6149" si="595">E6086-E6085</f>
        <v>0</v>
      </c>
      <c r="G6086" t="str">
        <f t="shared" si="591"/>
        <v>B</v>
      </c>
    </row>
    <row r="6087" spans="1:7" x14ac:dyDescent="0.3">
      <c r="A6087">
        <v>0.48080397525690438</v>
      </c>
      <c r="B6087">
        <f t="shared" si="592"/>
        <v>11</v>
      </c>
      <c r="C6087">
        <f t="shared" si="593"/>
        <v>0</v>
      </c>
      <c r="D6087">
        <f t="shared" si="594"/>
        <v>66</v>
      </c>
      <c r="E6087">
        <f t="shared" si="590"/>
        <v>0</v>
      </c>
      <c r="F6087">
        <f t="shared" si="595"/>
        <v>0</v>
      </c>
      <c r="G6087" t="str">
        <f t="shared" si="591"/>
        <v>B</v>
      </c>
    </row>
    <row r="6088" spans="1:7" x14ac:dyDescent="0.3">
      <c r="A6088">
        <v>0.48080397525690438</v>
      </c>
      <c r="B6088">
        <f t="shared" si="592"/>
        <v>11</v>
      </c>
      <c r="C6088">
        <f t="shared" si="593"/>
        <v>0</v>
      </c>
      <c r="D6088">
        <f t="shared" si="594"/>
        <v>67</v>
      </c>
      <c r="E6088">
        <f t="shared" si="590"/>
        <v>0</v>
      </c>
      <c r="F6088">
        <f t="shared" si="595"/>
        <v>0</v>
      </c>
      <c r="G6088" t="str">
        <f t="shared" si="591"/>
        <v>B</v>
      </c>
    </row>
    <row r="6089" spans="1:7" x14ac:dyDescent="0.3">
      <c r="A6089">
        <v>0.48080397525690438</v>
      </c>
      <c r="B6089">
        <f t="shared" si="592"/>
        <v>11</v>
      </c>
      <c r="C6089">
        <f t="shared" si="593"/>
        <v>0</v>
      </c>
      <c r="D6089">
        <f t="shared" si="594"/>
        <v>68</v>
      </c>
      <c r="E6089">
        <f t="shared" si="590"/>
        <v>0</v>
      </c>
      <c r="F6089">
        <f t="shared" si="595"/>
        <v>0</v>
      </c>
      <c r="G6089" t="str">
        <f t="shared" si="591"/>
        <v>B</v>
      </c>
    </row>
    <row r="6090" spans="1:7" x14ac:dyDescent="0.3">
      <c r="A6090">
        <v>0.48080397525690438</v>
      </c>
      <c r="B6090">
        <f t="shared" si="592"/>
        <v>11</v>
      </c>
      <c r="C6090">
        <f t="shared" si="593"/>
        <v>0</v>
      </c>
      <c r="D6090">
        <f t="shared" si="594"/>
        <v>69</v>
      </c>
      <c r="E6090">
        <f t="shared" si="590"/>
        <v>0</v>
      </c>
      <c r="F6090">
        <f t="shared" si="595"/>
        <v>0</v>
      </c>
      <c r="G6090" t="str">
        <f t="shared" si="591"/>
        <v>B</v>
      </c>
    </row>
    <row r="6091" spans="1:7" x14ac:dyDescent="0.3">
      <c r="A6091">
        <v>0.48080397525690438</v>
      </c>
      <c r="B6091">
        <f t="shared" si="592"/>
        <v>11</v>
      </c>
      <c r="C6091">
        <f t="shared" si="593"/>
        <v>0</v>
      </c>
      <c r="D6091">
        <f t="shared" si="594"/>
        <v>70</v>
      </c>
      <c r="E6091">
        <f t="shared" si="590"/>
        <v>0</v>
      </c>
      <c r="F6091">
        <f t="shared" si="595"/>
        <v>0</v>
      </c>
      <c r="G6091" t="str">
        <f t="shared" si="591"/>
        <v>B</v>
      </c>
    </row>
    <row r="6092" spans="1:7" x14ac:dyDescent="0.3">
      <c r="A6092">
        <v>0.48080397525690438</v>
      </c>
      <c r="B6092">
        <f t="shared" si="592"/>
        <v>11</v>
      </c>
      <c r="C6092">
        <f t="shared" si="593"/>
        <v>0</v>
      </c>
      <c r="D6092">
        <f t="shared" si="594"/>
        <v>71</v>
      </c>
      <c r="E6092">
        <f t="shared" si="590"/>
        <v>0</v>
      </c>
      <c r="F6092">
        <f t="shared" si="595"/>
        <v>0</v>
      </c>
      <c r="G6092" t="str">
        <f t="shared" si="591"/>
        <v>B</v>
      </c>
    </row>
    <row r="6093" spans="1:7" x14ac:dyDescent="0.3">
      <c r="A6093">
        <v>0.48080397525690438</v>
      </c>
      <c r="B6093">
        <f t="shared" si="592"/>
        <v>11</v>
      </c>
      <c r="C6093">
        <f t="shared" si="593"/>
        <v>0</v>
      </c>
      <c r="D6093">
        <f t="shared" si="594"/>
        <v>72</v>
      </c>
      <c r="E6093">
        <f t="shared" si="590"/>
        <v>0</v>
      </c>
      <c r="F6093">
        <f t="shared" si="595"/>
        <v>0</v>
      </c>
      <c r="G6093" t="str">
        <f t="shared" si="591"/>
        <v>B</v>
      </c>
    </row>
    <row r="6094" spans="1:7" x14ac:dyDescent="0.3">
      <c r="A6094">
        <v>0.48080397525690438</v>
      </c>
      <c r="B6094">
        <f t="shared" si="592"/>
        <v>11</v>
      </c>
      <c r="C6094">
        <f t="shared" si="593"/>
        <v>0</v>
      </c>
      <c r="D6094">
        <f t="shared" si="594"/>
        <v>73</v>
      </c>
      <c r="E6094">
        <f t="shared" si="590"/>
        <v>0</v>
      </c>
      <c r="F6094">
        <f t="shared" si="595"/>
        <v>0</v>
      </c>
      <c r="G6094" t="str">
        <f t="shared" si="591"/>
        <v>B</v>
      </c>
    </row>
    <row r="6095" spans="1:7" x14ac:dyDescent="0.3">
      <c r="A6095">
        <v>0.48080397525690438</v>
      </c>
      <c r="B6095">
        <f t="shared" si="592"/>
        <v>11</v>
      </c>
      <c r="C6095">
        <f t="shared" si="593"/>
        <v>0</v>
      </c>
      <c r="D6095">
        <f t="shared" si="594"/>
        <v>74</v>
      </c>
      <c r="E6095">
        <f t="shared" si="590"/>
        <v>0</v>
      </c>
      <c r="F6095">
        <f t="shared" si="595"/>
        <v>0</v>
      </c>
      <c r="G6095" t="str">
        <f t="shared" si="591"/>
        <v>B</v>
      </c>
    </row>
    <row r="6096" spans="1:7" x14ac:dyDescent="0.3">
      <c r="A6096">
        <v>0.48080397526195895</v>
      </c>
      <c r="B6096">
        <f t="shared" si="592"/>
        <v>11</v>
      </c>
      <c r="C6096">
        <f t="shared" si="593"/>
        <v>5.0545678753621814E-12</v>
      </c>
      <c r="D6096">
        <f t="shared" si="594"/>
        <v>75</v>
      </c>
      <c r="E6096">
        <f t="shared" si="590"/>
        <v>0</v>
      </c>
      <c r="F6096">
        <f t="shared" si="595"/>
        <v>0</v>
      </c>
      <c r="G6096" t="str">
        <f t="shared" si="591"/>
        <v>B</v>
      </c>
    </row>
    <row r="6097" spans="1:7" x14ac:dyDescent="0.3">
      <c r="A6097">
        <v>0.48080397526195895</v>
      </c>
      <c r="B6097">
        <f t="shared" si="592"/>
        <v>11</v>
      </c>
      <c r="C6097">
        <f t="shared" si="593"/>
        <v>0</v>
      </c>
      <c r="D6097">
        <f t="shared" si="594"/>
        <v>76</v>
      </c>
      <c r="E6097">
        <f t="shared" si="590"/>
        <v>0</v>
      </c>
      <c r="F6097">
        <f t="shared" si="595"/>
        <v>0</v>
      </c>
      <c r="G6097" t="str">
        <f t="shared" si="591"/>
        <v>B</v>
      </c>
    </row>
    <row r="6098" spans="1:7" x14ac:dyDescent="0.3">
      <c r="A6098">
        <v>0.48080397526195895</v>
      </c>
      <c r="B6098">
        <f t="shared" si="592"/>
        <v>11</v>
      </c>
      <c r="C6098">
        <f t="shared" si="593"/>
        <v>0</v>
      </c>
      <c r="D6098">
        <f t="shared" si="594"/>
        <v>77</v>
      </c>
      <c r="E6098">
        <f t="shared" si="590"/>
        <v>0</v>
      </c>
      <c r="F6098">
        <f t="shared" si="595"/>
        <v>0</v>
      </c>
      <c r="G6098" t="str">
        <f t="shared" si="591"/>
        <v>B</v>
      </c>
    </row>
    <row r="6099" spans="1:7" x14ac:dyDescent="0.3">
      <c r="A6099">
        <v>0.48080397526195895</v>
      </c>
      <c r="B6099">
        <f t="shared" si="592"/>
        <v>11</v>
      </c>
      <c r="C6099">
        <f t="shared" si="593"/>
        <v>0</v>
      </c>
      <c r="D6099">
        <f t="shared" si="594"/>
        <v>78</v>
      </c>
      <c r="E6099">
        <f t="shared" si="590"/>
        <v>0</v>
      </c>
      <c r="F6099">
        <f t="shared" si="595"/>
        <v>0</v>
      </c>
      <c r="G6099" t="str">
        <f t="shared" si="591"/>
        <v>B</v>
      </c>
    </row>
    <row r="6100" spans="1:7" x14ac:dyDescent="0.3">
      <c r="A6100">
        <v>0.48080399106357413</v>
      </c>
      <c r="B6100">
        <f t="shared" si="592"/>
        <v>11</v>
      </c>
      <c r="C6100">
        <f t="shared" si="593"/>
        <v>1.5801615182997608E-8</v>
      </c>
      <c r="D6100">
        <f t="shared" si="594"/>
        <v>79</v>
      </c>
      <c r="E6100">
        <f t="shared" si="590"/>
        <v>0</v>
      </c>
      <c r="F6100">
        <f t="shared" si="595"/>
        <v>0</v>
      </c>
      <c r="G6100" t="str">
        <f t="shared" si="591"/>
        <v>B</v>
      </c>
    </row>
    <row r="6101" spans="1:7" x14ac:dyDescent="0.3">
      <c r="A6101">
        <v>0.48080399106357413</v>
      </c>
      <c r="B6101">
        <f t="shared" si="592"/>
        <v>11</v>
      </c>
      <c r="C6101">
        <f t="shared" si="593"/>
        <v>0</v>
      </c>
      <c r="D6101">
        <f t="shared" si="594"/>
        <v>80</v>
      </c>
      <c r="E6101">
        <f t="shared" si="590"/>
        <v>0</v>
      </c>
      <c r="F6101">
        <f t="shared" si="595"/>
        <v>0</v>
      </c>
      <c r="G6101" t="str">
        <f t="shared" si="591"/>
        <v>B</v>
      </c>
    </row>
    <row r="6102" spans="1:7" x14ac:dyDescent="0.3">
      <c r="A6102">
        <v>0.48096972587149783</v>
      </c>
      <c r="B6102">
        <f t="shared" si="592"/>
        <v>11</v>
      </c>
      <c r="C6102">
        <f t="shared" si="593"/>
        <v>1.6573480792370088E-4</v>
      </c>
      <c r="D6102">
        <f t="shared" si="594"/>
        <v>81</v>
      </c>
      <c r="E6102">
        <f t="shared" si="590"/>
        <v>0</v>
      </c>
      <c r="F6102">
        <f t="shared" si="595"/>
        <v>0</v>
      </c>
      <c r="G6102" t="str">
        <f t="shared" si="591"/>
        <v>B</v>
      </c>
    </row>
    <row r="6103" spans="1:7" x14ac:dyDescent="0.3">
      <c r="A6103">
        <v>0.48096972587149783</v>
      </c>
      <c r="B6103">
        <f t="shared" si="592"/>
        <v>11</v>
      </c>
      <c r="C6103">
        <f t="shared" si="593"/>
        <v>0</v>
      </c>
      <c r="D6103">
        <f t="shared" si="594"/>
        <v>82</v>
      </c>
      <c r="E6103">
        <f t="shared" si="590"/>
        <v>0</v>
      </c>
      <c r="F6103">
        <f t="shared" si="595"/>
        <v>0</v>
      </c>
      <c r="G6103" t="str">
        <f t="shared" si="591"/>
        <v>B</v>
      </c>
    </row>
    <row r="6104" spans="1:7" x14ac:dyDescent="0.3">
      <c r="A6104">
        <v>0.48096972587149783</v>
      </c>
      <c r="B6104">
        <f t="shared" si="592"/>
        <v>11</v>
      </c>
      <c r="C6104">
        <f t="shared" si="593"/>
        <v>0</v>
      </c>
      <c r="D6104">
        <f t="shared" si="594"/>
        <v>83</v>
      </c>
      <c r="E6104">
        <f t="shared" si="590"/>
        <v>0</v>
      </c>
      <c r="F6104">
        <f t="shared" si="595"/>
        <v>0</v>
      </c>
      <c r="G6104" t="str">
        <f t="shared" si="591"/>
        <v>B</v>
      </c>
    </row>
    <row r="6105" spans="1:7" x14ac:dyDescent="0.3">
      <c r="A6105">
        <v>0.48096972587149783</v>
      </c>
      <c r="B6105">
        <f t="shared" si="592"/>
        <v>11</v>
      </c>
      <c r="C6105">
        <f t="shared" si="593"/>
        <v>0</v>
      </c>
      <c r="D6105">
        <f t="shared" si="594"/>
        <v>84</v>
      </c>
      <c r="E6105">
        <f t="shared" si="590"/>
        <v>0</v>
      </c>
      <c r="F6105">
        <f t="shared" si="595"/>
        <v>0</v>
      </c>
      <c r="G6105" t="str">
        <f t="shared" si="591"/>
        <v>B</v>
      </c>
    </row>
    <row r="6106" spans="1:7" x14ac:dyDescent="0.3">
      <c r="A6106">
        <v>0.48096972587149783</v>
      </c>
      <c r="B6106">
        <f t="shared" si="592"/>
        <v>11</v>
      </c>
      <c r="C6106">
        <f t="shared" si="593"/>
        <v>0</v>
      </c>
      <c r="D6106">
        <f t="shared" si="594"/>
        <v>85</v>
      </c>
      <c r="E6106">
        <f t="shared" si="590"/>
        <v>0</v>
      </c>
      <c r="F6106">
        <f t="shared" si="595"/>
        <v>0</v>
      </c>
      <c r="G6106" t="str">
        <f t="shared" si="591"/>
        <v>B</v>
      </c>
    </row>
    <row r="6107" spans="1:7" x14ac:dyDescent="0.3">
      <c r="A6107">
        <v>0.48096972587149783</v>
      </c>
      <c r="B6107">
        <f t="shared" si="592"/>
        <v>11</v>
      </c>
      <c r="C6107">
        <f t="shared" si="593"/>
        <v>0</v>
      </c>
      <c r="D6107">
        <f t="shared" si="594"/>
        <v>86</v>
      </c>
      <c r="E6107">
        <f t="shared" si="590"/>
        <v>0</v>
      </c>
      <c r="F6107">
        <f t="shared" si="595"/>
        <v>0</v>
      </c>
      <c r="G6107" t="str">
        <f t="shared" si="591"/>
        <v>B</v>
      </c>
    </row>
    <row r="6108" spans="1:7" x14ac:dyDescent="0.3">
      <c r="A6108">
        <v>0.48096972587149783</v>
      </c>
      <c r="B6108">
        <f t="shared" si="592"/>
        <v>11</v>
      </c>
      <c r="C6108">
        <f t="shared" si="593"/>
        <v>0</v>
      </c>
      <c r="D6108">
        <f t="shared" si="594"/>
        <v>87</v>
      </c>
      <c r="E6108">
        <f t="shared" si="590"/>
        <v>0</v>
      </c>
      <c r="F6108">
        <f t="shared" si="595"/>
        <v>0</v>
      </c>
      <c r="G6108" t="str">
        <f t="shared" si="591"/>
        <v>B</v>
      </c>
    </row>
    <row r="6109" spans="1:7" x14ac:dyDescent="0.3">
      <c r="A6109">
        <v>0.48096972587149783</v>
      </c>
      <c r="B6109">
        <f t="shared" si="592"/>
        <v>11</v>
      </c>
      <c r="C6109">
        <f t="shared" si="593"/>
        <v>0</v>
      </c>
      <c r="D6109">
        <f t="shared" si="594"/>
        <v>88</v>
      </c>
      <c r="E6109">
        <f t="shared" si="590"/>
        <v>0</v>
      </c>
      <c r="F6109">
        <f t="shared" si="595"/>
        <v>0</v>
      </c>
      <c r="G6109" t="str">
        <f t="shared" si="591"/>
        <v>B</v>
      </c>
    </row>
    <row r="6110" spans="1:7" x14ac:dyDescent="0.3">
      <c r="A6110">
        <v>0.48096972591718934</v>
      </c>
      <c r="B6110">
        <f t="shared" si="592"/>
        <v>11</v>
      </c>
      <c r="C6110">
        <f t="shared" si="593"/>
        <v>4.5691506134204474E-11</v>
      </c>
      <c r="D6110">
        <f t="shared" si="594"/>
        <v>89</v>
      </c>
      <c r="E6110">
        <f t="shared" si="590"/>
        <v>0</v>
      </c>
      <c r="F6110">
        <f t="shared" si="595"/>
        <v>0</v>
      </c>
      <c r="G6110" t="str">
        <f t="shared" si="591"/>
        <v>B</v>
      </c>
    </row>
    <row r="6111" spans="1:7" x14ac:dyDescent="0.3">
      <c r="A6111">
        <v>0.48096972591718934</v>
      </c>
      <c r="B6111">
        <f t="shared" si="592"/>
        <v>11</v>
      </c>
      <c r="C6111">
        <f t="shared" si="593"/>
        <v>0</v>
      </c>
      <c r="D6111">
        <f t="shared" si="594"/>
        <v>90</v>
      </c>
      <c r="E6111">
        <f t="shared" si="590"/>
        <v>0</v>
      </c>
      <c r="F6111">
        <f t="shared" si="595"/>
        <v>0</v>
      </c>
      <c r="G6111" t="str">
        <f t="shared" si="591"/>
        <v>B</v>
      </c>
    </row>
    <row r="6112" spans="1:7" x14ac:dyDescent="0.3">
      <c r="A6112">
        <v>0.48096972828904705</v>
      </c>
      <c r="B6112">
        <f t="shared" si="592"/>
        <v>11</v>
      </c>
      <c r="C6112">
        <f t="shared" si="593"/>
        <v>2.3718577102371796E-9</v>
      </c>
      <c r="D6112">
        <f t="shared" si="594"/>
        <v>91</v>
      </c>
      <c r="E6112">
        <f t="shared" si="590"/>
        <v>0</v>
      </c>
      <c r="F6112">
        <f t="shared" si="595"/>
        <v>0</v>
      </c>
      <c r="G6112" t="str">
        <f t="shared" si="591"/>
        <v>B</v>
      </c>
    </row>
    <row r="6113" spans="1:7" x14ac:dyDescent="0.3">
      <c r="A6113">
        <v>0.48096972828904705</v>
      </c>
      <c r="B6113">
        <f t="shared" si="592"/>
        <v>11</v>
      </c>
      <c r="C6113">
        <f t="shared" si="593"/>
        <v>0</v>
      </c>
      <c r="D6113">
        <f t="shared" si="594"/>
        <v>92</v>
      </c>
      <c r="E6113">
        <f t="shared" si="590"/>
        <v>0</v>
      </c>
      <c r="F6113">
        <f t="shared" si="595"/>
        <v>0</v>
      </c>
      <c r="G6113" t="str">
        <f t="shared" si="591"/>
        <v>B</v>
      </c>
    </row>
    <row r="6114" spans="1:7" x14ac:dyDescent="0.3">
      <c r="A6114">
        <v>0.48096972828906753</v>
      </c>
      <c r="B6114">
        <f t="shared" si="592"/>
        <v>11</v>
      </c>
      <c r="C6114">
        <f t="shared" si="593"/>
        <v>2.0483614804334138E-14</v>
      </c>
      <c r="D6114">
        <f t="shared" si="594"/>
        <v>93</v>
      </c>
      <c r="E6114">
        <f t="shared" si="590"/>
        <v>0</v>
      </c>
      <c r="F6114">
        <f t="shared" si="595"/>
        <v>0</v>
      </c>
      <c r="G6114" t="str">
        <f t="shared" si="591"/>
        <v>B</v>
      </c>
    </row>
    <row r="6115" spans="1:7" x14ac:dyDescent="0.3">
      <c r="A6115">
        <v>0.48096972828906753</v>
      </c>
      <c r="B6115">
        <f t="shared" si="592"/>
        <v>11</v>
      </c>
      <c r="C6115">
        <f t="shared" si="593"/>
        <v>0</v>
      </c>
      <c r="D6115">
        <f t="shared" si="594"/>
        <v>94</v>
      </c>
      <c r="E6115">
        <f t="shared" si="590"/>
        <v>0</v>
      </c>
      <c r="F6115">
        <f t="shared" si="595"/>
        <v>0</v>
      </c>
      <c r="G6115" t="str">
        <f t="shared" si="591"/>
        <v>B</v>
      </c>
    </row>
    <row r="6116" spans="1:7" x14ac:dyDescent="0.3">
      <c r="A6116">
        <v>0.4809697282890778</v>
      </c>
      <c r="B6116">
        <f t="shared" si="592"/>
        <v>11</v>
      </c>
      <c r="C6116">
        <f t="shared" si="593"/>
        <v>1.0269562977782698E-14</v>
      </c>
      <c r="D6116">
        <f t="shared" si="594"/>
        <v>95</v>
      </c>
      <c r="E6116">
        <f t="shared" si="590"/>
        <v>0</v>
      </c>
      <c r="F6116">
        <f t="shared" si="595"/>
        <v>0</v>
      </c>
      <c r="G6116" t="str">
        <f t="shared" si="591"/>
        <v>B</v>
      </c>
    </row>
    <row r="6117" spans="1:7" x14ac:dyDescent="0.3">
      <c r="A6117">
        <v>0.4809697282890778</v>
      </c>
      <c r="B6117">
        <f t="shared" si="592"/>
        <v>11</v>
      </c>
      <c r="C6117">
        <f t="shared" si="593"/>
        <v>0</v>
      </c>
      <c r="D6117">
        <f t="shared" si="594"/>
        <v>96</v>
      </c>
      <c r="E6117">
        <f t="shared" si="590"/>
        <v>0</v>
      </c>
      <c r="F6117">
        <f t="shared" si="595"/>
        <v>0</v>
      </c>
      <c r="G6117" t="str">
        <f t="shared" si="591"/>
        <v>B</v>
      </c>
    </row>
    <row r="6118" spans="1:7" x14ac:dyDescent="0.3">
      <c r="A6118">
        <v>0.4809697282890778</v>
      </c>
      <c r="B6118">
        <f t="shared" si="592"/>
        <v>11</v>
      </c>
      <c r="C6118">
        <f t="shared" si="593"/>
        <v>0</v>
      </c>
      <c r="D6118">
        <f t="shared" si="594"/>
        <v>97</v>
      </c>
      <c r="E6118">
        <f t="shared" si="590"/>
        <v>0</v>
      </c>
      <c r="F6118">
        <f t="shared" si="595"/>
        <v>0</v>
      </c>
      <c r="G6118" t="str">
        <f t="shared" si="591"/>
        <v>B</v>
      </c>
    </row>
    <row r="6119" spans="1:7" x14ac:dyDescent="0.3">
      <c r="A6119">
        <v>0.48096972828956108</v>
      </c>
      <c r="B6119">
        <f t="shared" si="592"/>
        <v>11</v>
      </c>
      <c r="C6119">
        <f t="shared" si="593"/>
        <v>4.8328008261933064E-13</v>
      </c>
      <c r="D6119">
        <f t="shared" si="594"/>
        <v>98</v>
      </c>
      <c r="E6119">
        <f t="shared" si="590"/>
        <v>0</v>
      </c>
      <c r="F6119">
        <f t="shared" si="595"/>
        <v>0</v>
      </c>
      <c r="G6119" t="str">
        <f t="shared" si="591"/>
        <v>B</v>
      </c>
    </row>
    <row r="6120" spans="1:7" x14ac:dyDescent="0.3">
      <c r="A6120">
        <v>0.52146368256484255</v>
      </c>
      <c r="B6120">
        <f t="shared" si="592"/>
        <v>11</v>
      </c>
      <c r="C6120">
        <f t="shared" si="593"/>
        <v>4.0493954275281463E-2</v>
      </c>
      <c r="D6120">
        <f t="shared" si="594"/>
        <v>99</v>
      </c>
      <c r="E6120">
        <f t="shared" si="590"/>
        <v>0</v>
      </c>
      <c r="F6120">
        <f t="shared" si="595"/>
        <v>0</v>
      </c>
      <c r="G6120" t="str">
        <f t="shared" si="591"/>
        <v>B</v>
      </c>
    </row>
    <row r="6121" spans="1:7" x14ac:dyDescent="0.3">
      <c r="A6121">
        <v>0.52146368256484255</v>
      </c>
      <c r="B6121">
        <f t="shared" si="592"/>
        <v>11</v>
      </c>
      <c r="C6121">
        <f t="shared" si="593"/>
        <v>0</v>
      </c>
      <c r="D6121">
        <f t="shared" si="594"/>
        <v>100</v>
      </c>
      <c r="E6121">
        <f t="shared" si="590"/>
        <v>0</v>
      </c>
      <c r="F6121">
        <f t="shared" si="595"/>
        <v>0</v>
      </c>
      <c r="G6121" t="str">
        <f t="shared" si="591"/>
        <v>C</v>
      </c>
    </row>
    <row r="6122" spans="1:7" x14ac:dyDescent="0.3">
      <c r="A6122">
        <v>0.52146368256484255</v>
      </c>
      <c r="B6122">
        <f t="shared" si="592"/>
        <v>11</v>
      </c>
      <c r="C6122">
        <f t="shared" si="593"/>
        <v>0</v>
      </c>
      <c r="D6122">
        <f t="shared" si="594"/>
        <v>101</v>
      </c>
      <c r="E6122">
        <f t="shared" si="590"/>
        <v>0</v>
      </c>
      <c r="F6122">
        <f t="shared" si="595"/>
        <v>0</v>
      </c>
      <c r="G6122" t="str">
        <f t="shared" si="591"/>
        <v>C</v>
      </c>
    </row>
    <row r="6123" spans="1:7" x14ac:dyDescent="0.3">
      <c r="A6123">
        <v>0.52146368256484255</v>
      </c>
      <c r="B6123">
        <f t="shared" si="592"/>
        <v>11</v>
      </c>
      <c r="C6123">
        <f t="shared" si="593"/>
        <v>0</v>
      </c>
      <c r="D6123">
        <f t="shared" si="594"/>
        <v>102</v>
      </c>
      <c r="E6123">
        <f t="shared" si="590"/>
        <v>0</v>
      </c>
      <c r="F6123">
        <f t="shared" si="595"/>
        <v>0</v>
      </c>
      <c r="G6123" t="str">
        <f t="shared" si="591"/>
        <v>C</v>
      </c>
    </row>
    <row r="6124" spans="1:7" x14ac:dyDescent="0.3">
      <c r="A6124">
        <v>0.52146368256484255</v>
      </c>
      <c r="B6124">
        <f t="shared" si="592"/>
        <v>11</v>
      </c>
      <c r="C6124">
        <f t="shared" si="593"/>
        <v>0</v>
      </c>
      <c r="D6124">
        <f t="shared" si="594"/>
        <v>103</v>
      </c>
      <c r="E6124">
        <f t="shared" si="590"/>
        <v>0</v>
      </c>
      <c r="F6124">
        <f t="shared" si="595"/>
        <v>0</v>
      </c>
      <c r="G6124" t="str">
        <f t="shared" si="591"/>
        <v>C</v>
      </c>
    </row>
    <row r="6125" spans="1:7" x14ac:dyDescent="0.3">
      <c r="A6125">
        <v>0.52146368256492115</v>
      </c>
      <c r="B6125">
        <f t="shared" si="592"/>
        <v>11</v>
      </c>
      <c r="C6125">
        <f t="shared" si="593"/>
        <v>7.8603790143461083E-14</v>
      </c>
      <c r="D6125">
        <f t="shared" si="594"/>
        <v>104</v>
      </c>
      <c r="E6125">
        <f t="shared" si="590"/>
        <v>0</v>
      </c>
      <c r="F6125">
        <f t="shared" si="595"/>
        <v>0</v>
      </c>
      <c r="G6125" t="str">
        <f t="shared" si="591"/>
        <v>C</v>
      </c>
    </row>
    <row r="6126" spans="1:7" x14ac:dyDescent="0.3">
      <c r="A6126">
        <v>0.52146368256492115</v>
      </c>
      <c r="B6126">
        <f t="shared" si="592"/>
        <v>11</v>
      </c>
      <c r="C6126">
        <f t="shared" si="593"/>
        <v>0</v>
      </c>
      <c r="D6126">
        <f t="shared" si="594"/>
        <v>105</v>
      </c>
      <c r="E6126">
        <f t="shared" si="590"/>
        <v>0</v>
      </c>
      <c r="F6126">
        <f t="shared" si="595"/>
        <v>0</v>
      </c>
      <c r="G6126" t="str">
        <f t="shared" si="591"/>
        <v>C</v>
      </c>
    </row>
    <row r="6127" spans="1:7" x14ac:dyDescent="0.3">
      <c r="A6127">
        <v>0.52146368256492115</v>
      </c>
      <c r="B6127">
        <f t="shared" si="592"/>
        <v>11</v>
      </c>
      <c r="C6127">
        <f t="shared" si="593"/>
        <v>0</v>
      </c>
      <c r="D6127">
        <f t="shared" si="594"/>
        <v>106</v>
      </c>
      <c r="E6127">
        <f t="shared" si="590"/>
        <v>0</v>
      </c>
      <c r="F6127">
        <f t="shared" si="595"/>
        <v>0</v>
      </c>
      <c r="G6127" t="str">
        <f t="shared" si="591"/>
        <v>C</v>
      </c>
    </row>
    <row r="6128" spans="1:7" x14ac:dyDescent="0.3">
      <c r="A6128">
        <v>0.52146368256492115</v>
      </c>
      <c r="B6128">
        <f t="shared" si="592"/>
        <v>11</v>
      </c>
      <c r="C6128">
        <f t="shared" si="593"/>
        <v>0</v>
      </c>
      <c r="D6128">
        <f t="shared" si="594"/>
        <v>107</v>
      </c>
      <c r="E6128">
        <f t="shared" si="590"/>
        <v>0</v>
      </c>
      <c r="F6128">
        <f t="shared" si="595"/>
        <v>0</v>
      </c>
      <c r="G6128" t="str">
        <f t="shared" si="591"/>
        <v>C</v>
      </c>
    </row>
    <row r="6129" spans="1:7" x14ac:dyDescent="0.3">
      <c r="A6129">
        <v>0.52146368256492115</v>
      </c>
      <c r="B6129">
        <f t="shared" si="592"/>
        <v>11</v>
      </c>
      <c r="C6129">
        <f t="shared" si="593"/>
        <v>0</v>
      </c>
      <c r="D6129">
        <f t="shared" si="594"/>
        <v>108</v>
      </c>
      <c r="E6129">
        <f t="shared" si="590"/>
        <v>0</v>
      </c>
      <c r="F6129">
        <f t="shared" si="595"/>
        <v>0</v>
      </c>
      <c r="G6129" t="str">
        <f t="shared" si="591"/>
        <v>C</v>
      </c>
    </row>
    <row r="6130" spans="1:7" x14ac:dyDescent="0.3">
      <c r="A6130">
        <v>0.52146368256492115</v>
      </c>
      <c r="B6130">
        <f t="shared" si="592"/>
        <v>11</v>
      </c>
      <c r="C6130">
        <f t="shared" si="593"/>
        <v>0</v>
      </c>
      <c r="D6130">
        <f t="shared" si="594"/>
        <v>109</v>
      </c>
      <c r="E6130">
        <f t="shared" si="590"/>
        <v>0</v>
      </c>
      <c r="F6130">
        <f t="shared" si="595"/>
        <v>0</v>
      </c>
      <c r="G6130" t="str">
        <f t="shared" si="591"/>
        <v>C</v>
      </c>
    </row>
    <row r="6131" spans="1:7" x14ac:dyDescent="0.3">
      <c r="A6131">
        <v>0.52146368256492115</v>
      </c>
      <c r="B6131">
        <f t="shared" si="592"/>
        <v>11</v>
      </c>
      <c r="C6131">
        <f t="shared" si="593"/>
        <v>0</v>
      </c>
      <c r="D6131">
        <f t="shared" si="594"/>
        <v>110</v>
      </c>
      <c r="E6131">
        <f t="shared" si="590"/>
        <v>0</v>
      </c>
      <c r="F6131">
        <f t="shared" si="595"/>
        <v>0</v>
      </c>
      <c r="G6131" t="str">
        <f t="shared" si="591"/>
        <v>C</v>
      </c>
    </row>
    <row r="6132" spans="1:7" x14ac:dyDescent="0.3">
      <c r="A6132">
        <v>0.52146368256492115</v>
      </c>
      <c r="B6132">
        <f t="shared" si="592"/>
        <v>11</v>
      </c>
      <c r="C6132">
        <f t="shared" si="593"/>
        <v>0</v>
      </c>
      <c r="D6132">
        <f t="shared" si="594"/>
        <v>111</v>
      </c>
      <c r="E6132">
        <f t="shared" si="590"/>
        <v>0</v>
      </c>
      <c r="F6132">
        <f t="shared" si="595"/>
        <v>0</v>
      </c>
      <c r="G6132" t="str">
        <f t="shared" si="591"/>
        <v>C</v>
      </c>
    </row>
    <row r="6133" spans="1:7" x14ac:dyDescent="0.3">
      <c r="A6133">
        <v>0.52146368256492115</v>
      </c>
      <c r="B6133">
        <f t="shared" si="592"/>
        <v>11</v>
      </c>
      <c r="C6133">
        <f t="shared" si="593"/>
        <v>0</v>
      </c>
      <c r="D6133">
        <f t="shared" si="594"/>
        <v>112</v>
      </c>
      <c r="E6133">
        <f t="shared" si="590"/>
        <v>0</v>
      </c>
      <c r="F6133">
        <f t="shared" si="595"/>
        <v>0</v>
      </c>
      <c r="G6133" t="str">
        <f t="shared" si="591"/>
        <v>C</v>
      </c>
    </row>
    <row r="6134" spans="1:7" x14ac:dyDescent="0.3">
      <c r="A6134">
        <v>0.52146368256492115</v>
      </c>
      <c r="B6134">
        <f t="shared" si="592"/>
        <v>11</v>
      </c>
      <c r="C6134">
        <f t="shared" si="593"/>
        <v>0</v>
      </c>
      <c r="D6134">
        <f t="shared" si="594"/>
        <v>113</v>
      </c>
      <c r="E6134">
        <f t="shared" si="590"/>
        <v>0</v>
      </c>
      <c r="F6134">
        <f t="shared" si="595"/>
        <v>0</v>
      </c>
      <c r="G6134" t="str">
        <f t="shared" si="591"/>
        <v>C</v>
      </c>
    </row>
    <row r="6135" spans="1:7" x14ac:dyDescent="0.3">
      <c r="A6135">
        <v>0.52146368256492115</v>
      </c>
      <c r="B6135">
        <f t="shared" si="592"/>
        <v>11</v>
      </c>
      <c r="C6135">
        <f t="shared" si="593"/>
        <v>0</v>
      </c>
      <c r="D6135">
        <f t="shared" si="594"/>
        <v>114</v>
      </c>
      <c r="E6135">
        <f t="shared" si="590"/>
        <v>0</v>
      </c>
      <c r="F6135">
        <f t="shared" si="595"/>
        <v>0</v>
      </c>
      <c r="G6135" t="str">
        <f t="shared" si="591"/>
        <v>C</v>
      </c>
    </row>
    <row r="6136" spans="1:7" x14ac:dyDescent="0.3">
      <c r="A6136">
        <v>0.52146368256492115</v>
      </c>
      <c r="B6136">
        <f t="shared" si="592"/>
        <v>11</v>
      </c>
      <c r="C6136">
        <f t="shared" si="593"/>
        <v>0</v>
      </c>
      <c r="D6136">
        <f t="shared" si="594"/>
        <v>115</v>
      </c>
      <c r="E6136">
        <f t="shared" si="590"/>
        <v>0</v>
      </c>
      <c r="F6136">
        <f t="shared" si="595"/>
        <v>0</v>
      </c>
      <c r="G6136" t="str">
        <f t="shared" si="591"/>
        <v>C</v>
      </c>
    </row>
    <row r="6137" spans="1:7" x14ac:dyDescent="0.3">
      <c r="A6137">
        <v>0.52146368256492115</v>
      </c>
      <c r="B6137">
        <f t="shared" si="592"/>
        <v>11</v>
      </c>
      <c r="C6137">
        <f t="shared" si="593"/>
        <v>0</v>
      </c>
      <c r="D6137">
        <f t="shared" si="594"/>
        <v>116</v>
      </c>
      <c r="E6137">
        <f t="shared" si="590"/>
        <v>0</v>
      </c>
      <c r="F6137">
        <f t="shared" si="595"/>
        <v>0</v>
      </c>
      <c r="G6137" t="str">
        <f t="shared" si="591"/>
        <v>C</v>
      </c>
    </row>
    <row r="6138" spans="1:7" x14ac:dyDescent="0.3">
      <c r="A6138">
        <v>0.52146368256492115</v>
      </c>
      <c r="B6138">
        <f t="shared" si="592"/>
        <v>11</v>
      </c>
      <c r="C6138">
        <f t="shared" si="593"/>
        <v>0</v>
      </c>
      <c r="D6138">
        <f t="shared" si="594"/>
        <v>117</v>
      </c>
      <c r="E6138">
        <f t="shared" si="590"/>
        <v>0</v>
      </c>
      <c r="F6138">
        <f t="shared" si="595"/>
        <v>0</v>
      </c>
      <c r="G6138" t="str">
        <f t="shared" si="591"/>
        <v>C</v>
      </c>
    </row>
    <row r="6139" spans="1:7" x14ac:dyDescent="0.3">
      <c r="A6139">
        <v>0.52146368256492115</v>
      </c>
      <c r="B6139">
        <f t="shared" si="592"/>
        <v>11</v>
      </c>
      <c r="C6139">
        <f t="shared" si="593"/>
        <v>0</v>
      </c>
      <c r="D6139">
        <f t="shared" si="594"/>
        <v>118</v>
      </c>
      <c r="E6139">
        <f t="shared" si="590"/>
        <v>0</v>
      </c>
      <c r="F6139">
        <f t="shared" si="595"/>
        <v>0</v>
      </c>
      <c r="G6139" t="str">
        <f t="shared" si="591"/>
        <v>C</v>
      </c>
    </row>
    <row r="6140" spans="1:7" x14ac:dyDescent="0.3">
      <c r="A6140">
        <v>0.52163135196086796</v>
      </c>
      <c r="B6140">
        <f t="shared" si="592"/>
        <v>11</v>
      </c>
      <c r="C6140">
        <f t="shared" si="593"/>
        <v>1.6766939594681229E-4</v>
      </c>
      <c r="D6140">
        <f t="shared" si="594"/>
        <v>119</v>
      </c>
      <c r="E6140">
        <f t="shared" si="590"/>
        <v>0</v>
      </c>
      <c r="F6140">
        <f t="shared" si="595"/>
        <v>0</v>
      </c>
      <c r="G6140" t="str">
        <f t="shared" si="591"/>
        <v>C</v>
      </c>
    </row>
    <row r="6141" spans="1:7" x14ac:dyDescent="0.3">
      <c r="A6141">
        <v>0.52163135196086796</v>
      </c>
      <c r="B6141">
        <f t="shared" si="592"/>
        <v>11</v>
      </c>
      <c r="C6141">
        <f t="shared" si="593"/>
        <v>0</v>
      </c>
      <c r="D6141">
        <f t="shared" si="594"/>
        <v>120</v>
      </c>
      <c r="E6141">
        <f t="shared" si="590"/>
        <v>0</v>
      </c>
      <c r="F6141">
        <f t="shared" si="595"/>
        <v>0</v>
      </c>
      <c r="G6141" t="str">
        <f t="shared" si="591"/>
        <v>C</v>
      </c>
    </row>
    <row r="6142" spans="1:7" x14ac:dyDescent="0.3">
      <c r="A6142">
        <v>0.52163135196086796</v>
      </c>
      <c r="B6142">
        <f t="shared" si="592"/>
        <v>11</v>
      </c>
      <c r="C6142">
        <f t="shared" si="593"/>
        <v>0</v>
      </c>
      <c r="D6142">
        <f t="shared" si="594"/>
        <v>121</v>
      </c>
      <c r="E6142">
        <f t="shared" si="590"/>
        <v>0</v>
      </c>
      <c r="F6142">
        <f t="shared" si="595"/>
        <v>0</v>
      </c>
      <c r="G6142" t="str">
        <f t="shared" si="591"/>
        <v>C</v>
      </c>
    </row>
    <row r="6143" spans="1:7" x14ac:dyDescent="0.3">
      <c r="A6143">
        <v>0.52163135196086796</v>
      </c>
      <c r="B6143">
        <f t="shared" si="592"/>
        <v>11</v>
      </c>
      <c r="C6143">
        <f t="shared" si="593"/>
        <v>0</v>
      </c>
      <c r="D6143">
        <f t="shared" si="594"/>
        <v>122</v>
      </c>
      <c r="E6143">
        <f t="shared" si="590"/>
        <v>0</v>
      </c>
      <c r="F6143">
        <f t="shared" si="595"/>
        <v>0</v>
      </c>
      <c r="G6143" t="str">
        <f t="shared" si="591"/>
        <v>C</v>
      </c>
    </row>
    <row r="6144" spans="1:7" x14ac:dyDescent="0.3">
      <c r="A6144">
        <v>0.52163135196086796</v>
      </c>
      <c r="B6144">
        <f t="shared" si="592"/>
        <v>11</v>
      </c>
      <c r="C6144">
        <f t="shared" si="593"/>
        <v>0</v>
      </c>
      <c r="D6144">
        <f t="shared" si="594"/>
        <v>123</v>
      </c>
      <c r="E6144">
        <f t="shared" si="590"/>
        <v>0</v>
      </c>
      <c r="F6144">
        <f t="shared" si="595"/>
        <v>0</v>
      </c>
      <c r="G6144" t="str">
        <f t="shared" si="591"/>
        <v>C</v>
      </c>
    </row>
    <row r="6145" spans="1:7" x14ac:dyDescent="0.3">
      <c r="A6145">
        <v>0.52163135196086796</v>
      </c>
      <c r="B6145">
        <f t="shared" si="592"/>
        <v>11</v>
      </c>
      <c r="C6145">
        <f t="shared" si="593"/>
        <v>0</v>
      </c>
      <c r="D6145">
        <f t="shared" si="594"/>
        <v>124</v>
      </c>
      <c r="E6145">
        <f t="shared" si="590"/>
        <v>0</v>
      </c>
      <c r="F6145">
        <f t="shared" si="595"/>
        <v>0</v>
      </c>
      <c r="G6145" t="str">
        <f t="shared" si="591"/>
        <v>C</v>
      </c>
    </row>
    <row r="6146" spans="1:7" x14ac:dyDescent="0.3">
      <c r="A6146">
        <v>0.52163135196086796</v>
      </c>
      <c r="B6146">
        <f t="shared" si="592"/>
        <v>11</v>
      </c>
      <c r="C6146">
        <f t="shared" si="593"/>
        <v>0</v>
      </c>
      <c r="D6146">
        <f t="shared" si="594"/>
        <v>125</v>
      </c>
      <c r="E6146">
        <f t="shared" si="590"/>
        <v>0</v>
      </c>
      <c r="F6146">
        <f t="shared" si="595"/>
        <v>0</v>
      </c>
      <c r="G6146" t="str">
        <f t="shared" si="591"/>
        <v>C</v>
      </c>
    </row>
    <row r="6147" spans="1:7" x14ac:dyDescent="0.3">
      <c r="A6147">
        <v>0.52412617921080118</v>
      </c>
      <c r="B6147">
        <f t="shared" si="592"/>
        <v>11</v>
      </c>
      <c r="C6147">
        <f t="shared" si="593"/>
        <v>2.494827249933218E-3</v>
      </c>
      <c r="D6147">
        <f t="shared" si="594"/>
        <v>126</v>
      </c>
      <c r="E6147">
        <f t="shared" ref="E6147:E6210" si="596">IF(A6147&lt;7,0,D6147)</f>
        <v>0</v>
      </c>
      <c r="F6147">
        <f t="shared" si="595"/>
        <v>0</v>
      </c>
      <c r="G6147" t="str">
        <f t="shared" ref="G6147:G6210" si="597">IF(D6147&lt;50,"A",IF(D6147&lt;100,"B",IF(D6147&lt;150,"C",IF(D6147&lt;200,"D",IF(D6147&lt;250,"E",IF(D6147&lt;305,"F","…"))))))</f>
        <v>C</v>
      </c>
    </row>
    <row r="6148" spans="1:7" x14ac:dyDescent="0.3">
      <c r="A6148">
        <v>0.52412617921080118</v>
      </c>
      <c r="B6148">
        <f t="shared" si="592"/>
        <v>11</v>
      </c>
      <c r="C6148">
        <f t="shared" si="593"/>
        <v>0</v>
      </c>
      <c r="D6148">
        <f t="shared" si="594"/>
        <v>127</v>
      </c>
      <c r="E6148">
        <f t="shared" si="596"/>
        <v>0</v>
      </c>
      <c r="F6148">
        <f t="shared" si="595"/>
        <v>0</v>
      </c>
      <c r="G6148" t="str">
        <f t="shared" si="597"/>
        <v>C</v>
      </c>
    </row>
    <row r="6149" spans="1:7" x14ac:dyDescent="0.3">
      <c r="A6149">
        <v>0.52412617921080118</v>
      </c>
      <c r="B6149">
        <f t="shared" si="592"/>
        <v>11</v>
      </c>
      <c r="C6149">
        <f t="shared" si="593"/>
        <v>0</v>
      </c>
      <c r="D6149">
        <f t="shared" si="594"/>
        <v>128</v>
      </c>
      <c r="E6149">
        <f t="shared" si="596"/>
        <v>0</v>
      </c>
      <c r="F6149">
        <f t="shared" si="595"/>
        <v>0</v>
      </c>
      <c r="G6149" t="str">
        <f t="shared" si="597"/>
        <v>C</v>
      </c>
    </row>
    <row r="6150" spans="1:7" x14ac:dyDescent="0.3">
      <c r="A6150">
        <v>0.52412617921080118</v>
      </c>
      <c r="B6150">
        <f t="shared" ref="B6150:B6213" si="598">B6149</f>
        <v>11</v>
      </c>
      <c r="C6150">
        <f t="shared" ref="C6150:C6213" si="599">A6150-A6149</f>
        <v>0</v>
      </c>
      <c r="D6150">
        <f t="shared" ref="D6150:D6213" si="600">D6149+1</f>
        <v>129</v>
      </c>
      <c r="E6150">
        <f t="shared" si="596"/>
        <v>0</v>
      </c>
      <c r="F6150">
        <f t="shared" ref="F6150:F6213" si="601">E6150-E6149</f>
        <v>0</v>
      </c>
      <c r="G6150" t="str">
        <f t="shared" si="597"/>
        <v>C</v>
      </c>
    </row>
    <row r="6151" spans="1:7" x14ac:dyDescent="0.3">
      <c r="A6151">
        <v>0.52412675268398268</v>
      </c>
      <c r="B6151">
        <f t="shared" si="598"/>
        <v>11</v>
      </c>
      <c r="C6151">
        <f t="shared" si="599"/>
        <v>5.7347318149769677E-7</v>
      </c>
      <c r="D6151">
        <f t="shared" si="600"/>
        <v>130</v>
      </c>
      <c r="E6151">
        <f t="shared" si="596"/>
        <v>0</v>
      </c>
      <c r="F6151">
        <f t="shared" si="601"/>
        <v>0</v>
      </c>
      <c r="G6151" t="str">
        <f t="shared" si="597"/>
        <v>C</v>
      </c>
    </row>
    <row r="6152" spans="1:7" x14ac:dyDescent="0.3">
      <c r="A6152">
        <v>0.52412675268398268</v>
      </c>
      <c r="B6152">
        <f t="shared" si="598"/>
        <v>11</v>
      </c>
      <c r="C6152">
        <f t="shared" si="599"/>
        <v>0</v>
      </c>
      <c r="D6152">
        <f t="shared" si="600"/>
        <v>131</v>
      </c>
      <c r="E6152">
        <f t="shared" si="596"/>
        <v>0</v>
      </c>
      <c r="F6152">
        <f t="shared" si="601"/>
        <v>0</v>
      </c>
      <c r="G6152" t="str">
        <f t="shared" si="597"/>
        <v>C</v>
      </c>
    </row>
    <row r="6153" spans="1:7" x14ac:dyDescent="0.3">
      <c r="A6153">
        <v>0.52412675268398268</v>
      </c>
      <c r="B6153">
        <f t="shared" si="598"/>
        <v>11</v>
      </c>
      <c r="C6153">
        <f t="shared" si="599"/>
        <v>0</v>
      </c>
      <c r="D6153">
        <f t="shared" si="600"/>
        <v>132</v>
      </c>
      <c r="E6153">
        <f t="shared" si="596"/>
        <v>0</v>
      </c>
      <c r="F6153">
        <f t="shared" si="601"/>
        <v>0</v>
      </c>
      <c r="G6153" t="str">
        <f t="shared" si="597"/>
        <v>C</v>
      </c>
    </row>
    <row r="6154" spans="1:7" x14ac:dyDescent="0.3">
      <c r="A6154">
        <v>0.52412675268398268</v>
      </c>
      <c r="B6154">
        <f t="shared" si="598"/>
        <v>11</v>
      </c>
      <c r="C6154">
        <f t="shared" si="599"/>
        <v>0</v>
      </c>
      <c r="D6154">
        <f t="shared" si="600"/>
        <v>133</v>
      </c>
      <c r="E6154">
        <f t="shared" si="596"/>
        <v>0</v>
      </c>
      <c r="F6154">
        <f t="shared" si="601"/>
        <v>0</v>
      </c>
      <c r="G6154" t="str">
        <f t="shared" si="597"/>
        <v>C</v>
      </c>
    </row>
    <row r="6155" spans="1:7" x14ac:dyDescent="0.3">
      <c r="A6155">
        <v>0.52412675268398268</v>
      </c>
      <c r="B6155">
        <f t="shared" si="598"/>
        <v>11</v>
      </c>
      <c r="C6155">
        <f t="shared" si="599"/>
        <v>0</v>
      </c>
      <c r="D6155">
        <f t="shared" si="600"/>
        <v>134</v>
      </c>
      <c r="E6155">
        <f t="shared" si="596"/>
        <v>0</v>
      </c>
      <c r="F6155">
        <f t="shared" si="601"/>
        <v>0</v>
      </c>
      <c r="G6155" t="str">
        <f t="shared" si="597"/>
        <v>C</v>
      </c>
    </row>
    <row r="6156" spans="1:7" x14ac:dyDescent="0.3">
      <c r="A6156">
        <v>0.52412675268398268</v>
      </c>
      <c r="B6156">
        <f t="shared" si="598"/>
        <v>11</v>
      </c>
      <c r="C6156">
        <f t="shared" si="599"/>
        <v>0</v>
      </c>
      <c r="D6156">
        <f t="shared" si="600"/>
        <v>135</v>
      </c>
      <c r="E6156">
        <f t="shared" si="596"/>
        <v>0</v>
      </c>
      <c r="F6156">
        <f t="shared" si="601"/>
        <v>0</v>
      </c>
      <c r="G6156" t="str">
        <f t="shared" si="597"/>
        <v>C</v>
      </c>
    </row>
    <row r="6157" spans="1:7" x14ac:dyDescent="0.3">
      <c r="A6157">
        <v>0.52412697040208944</v>
      </c>
      <c r="B6157">
        <f t="shared" si="598"/>
        <v>11</v>
      </c>
      <c r="C6157">
        <f t="shared" si="599"/>
        <v>2.1771810676529668E-7</v>
      </c>
      <c r="D6157">
        <f t="shared" si="600"/>
        <v>136</v>
      </c>
      <c r="E6157">
        <f t="shared" si="596"/>
        <v>0</v>
      </c>
      <c r="F6157">
        <f t="shared" si="601"/>
        <v>0</v>
      </c>
      <c r="G6157" t="str">
        <f t="shared" si="597"/>
        <v>C</v>
      </c>
    </row>
    <row r="6158" spans="1:7" x14ac:dyDescent="0.3">
      <c r="A6158">
        <v>0.52412697040208944</v>
      </c>
      <c r="B6158">
        <f t="shared" si="598"/>
        <v>11</v>
      </c>
      <c r="C6158">
        <f t="shared" si="599"/>
        <v>0</v>
      </c>
      <c r="D6158">
        <f t="shared" si="600"/>
        <v>137</v>
      </c>
      <c r="E6158">
        <f t="shared" si="596"/>
        <v>0</v>
      </c>
      <c r="F6158">
        <f t="shared" si="601"/>
        <v>0</v>
      </c>
      <c r="G6158" t="str">
        <f t="shared" si="597"/>
        <v>C</v>
      </c>
    </row>
    <row r="6159" spans="1:7" x14ac:dyDescent="0.3">
      <c r="A6159">
        <v>0.52412697040208944</v>
      </c>
      <c r="B6159">
        <f t="shared" si="598"/>
        <v>11</v>
      </c>
      <c r="C6159">
        <f t="shared" si="599"/>
        <v>0</v>
      </c>
      <c r="D6159">
        <f t="shared" si="600"/>
        <v>138</v>
      </c>
      <c r="E6159">
        <f t="shared" si="596"/>
        <v>0</v>
      </c>
      <c r="F6159">
        <f t="shared" si="601"/>
        <v>0</v>
      </c>
      <c r="G6159" t="str">
        <f t="shared" si="597"/>
        <v>C</v>
      </c>
    </row>
    <row r="6160" spans="1:7" x14ac:dyDescent="0.3">
      <c r="A6160">
        <v>0.52412697040208944</v>
      </c>
      <c r="B6160">
        <f t="shared" si="598"/>
        <v>11</v>
      </c>
      <c r="C6160">
        <f t="shared" si="599"/>
        <v>0</v>
      </c>
      <c r="D6160">
        <f t="shared" si="600"/>
        <v>139</v>
      </c>
      <c r="E6160">
        <f t="shared" si="596"/>
        <v>0</v>
      </c>
      <c r="F6160">
        <f t="shared" si="601"/>
        <v>0</v>
      </c>
      <c r="G6160" t="str">
        <f t="shared" si="597"/>
        <v>C</v>
      </c>
    </row>
    <row r="6161" spans="1:7" x14ac:dyDescent="0.3">
      <c r="A6161">
        <v>0.52412697040208944</v>
      </c>
      <c r="B6161">
        <f t="shared" si="598"/>
        <v>11</v>
      </c>
      <c r="C6161">
        <f t="shared" si="599"/>
        <v>0</v>
      </c>
      <c r="D6161">
        <f t="shared" si="600"/>
        <v>140</v>
      </c>
      <c r="E6161">
        <f t="shared" si="596"/>
        <v>0</v>
      </c>
      <c r="F6161">
        <f t="shared" si="601"/>
        <v>0</v>
      </c>
      <c r="G6161" t="str">
        <f t="shared" si="597"/>
        <v>C</v>
      </c>
    </row>
    <row r="6162" spans="1:7" x14ac:dyDescent="0.3">
      <c r="A6162">
        <v>0.52412697040208944</v>
      </c>
      <c r="B6162">
        <f t="shared" si="598"/>
        <v>11</v>
      </c>
      <c r="C6162">
        <f t="shared" si="599"/>
        <v>0</v>
      </c>
      <c r="D6162">
        <f t="shared" si="600"/>
        <v>141</v>
      </c>
      <c r="E6162">
        <f t="shared" si="596"/>
        <v>0</v>
      </c>
      <c r="F6162">
        <f t="shared" si="601"/>
        <v>0</v>
      </c>
      <c r="G6162" t="str">
        <f t="shared" si="597"/>
        <v>C</v>
      </c>
    </row>
    <row r="6163" spans="1:7" x14ac:dyDescent="0.3">
      <c r="A6163">
        <v>0.52412697040208944</v>
      </c>
      <c r="B6163">
        <f t="shared" si="598"/>
        <v>11</v>
      </c>
      <c r="C6163">
        <f t="shared" si="599"/>
        <v>0</v>
      </c>
      <c r="D6163">
        <f t="shared" si="600"/>
        <v>142</v>
      </c>
      <c r="E6163">
        <f t="shared" si="596"/>
        <v>0</v>
      </c>
      <c r="F6163">
        <f t="shared" si="601"/>
        <v>0</v>
      </c>
      <c r="G6163" t="str">
        <f t="shared" si="597"/>
        <v>C</v>
      </c>
    </row>
    <row r="6164" spans="1:7" x14ac:dyDescent="0.3">
      <c r="A6164">
        <v>0.52412697040208944</v>
      </c>
      <c r="B6164">
        <f t="shared" si="598"/>
        <v>11</v>
      </c>
      <c r="C6164">
        <f t="shared" si="599"/>
        <v>0</v>
      </c>
      <c r="D6164">
        <f t="shared" si="600"/>
        <v>143</v>
      </c>
      <c r="E6164">
        <f t="shared" si="596"/>
        <v>0</v>
      </c>
      <c r="F6164">
        <f t="shared" si="601"/>
        <v>0</v>
      </c>
      <c r="G6164" t="str">
        <f t="shared" si="597"/>
        <v>C</v>
      </c>
    </row>
    <row r="6165" spans="1:7" x14ac:dyDescent="0.3">
      <c r="A6165">
        <v>0.52412697040208944</v>
      </c>
      <c r="B6165">
        <f t="shared" si="598"/>
        <v>11</v>
      </c>
      <c r="C6165">
        <f t="shared" si="599"/>
        <v>0</v>
      </c>
      <c r="D6165">
        <f t="shared" si="600"/>
        <v>144</v>
      </c>
      <c r="E6165">
        <f t="shared" si="596"/>
        <v>0</v>
      </c>
      <c r="F6165">
        <f t="shared" si="601"/>
        <v>0</v>
      </c>
      <c r="G6165" t="str">
        <f t="shared" si="597"/>
        <v>C</v>
      </c>
    </row>
    <row r="6166" spans="1:7" x14ac:dyDescent="0.3">
      <c r="A6166">
        <v>0.52412697040208944</v>
      </c>
      <c r="B6166">
        <f t="shared" si="598"/>
        <v>11</v>
      </c>
      <c r="C6166">
        <f t="shared" si="599"/>
        <v>0</v>
      </c>
      <c r="D6166">
        <f t="shared" si="600"/>
        <v>145</v>
      </c>
      <c r="E6166">
        <f t="shared" si="596"/>
        <v>0</v>
      </c>
      <c r="F6166">
        <f t="shared" si="601"/>
        <v>0</v>
      </c>
      <c r="G6166" t="str">
        <f t="shared" si="597"/>
        <v>C</v>
      </c>
    </row>
    <row r="6167" spans="1:7" x14ac:dyDescent="0.3">
      <c r="A6167">
        <v>0.52412697040208944</v>
      </c>
      <c r="B6167">
        <f t="shared" si="598"/>
        <v>11</v>
      </c>
      <c r="C6167">
        <f t="shared" si="599"/>
        <v>0</v>
      </c>
      <c r="D6167">
        <f t="shared" si="600"/>
        <v>146</v>
      </c>
      <c r="E6167">
        <f t="shared" si="596"/>
        <v>0</v>
      </c>
      <c r="F6167">
        <f t="shared" si="601"/>
        <v>0</v>
      </c>
      <c r="G6167" t="str">
        <f t="shared" si="597"/>
        <v>C</v>
      </c>
    </row>
    <row r="6168" spans="1:7" x14ac:dyDescent="0.3">
      <c r="A6168">
        <v>0.52412697040209344</v>
      </c>
      <c r="B6168">
        <f t="shared" si="598"/>
        <v>11</v>
      </c>
      <c r="C6168">
        <f t="shared" si="599"/>
        <v>3.9968028886505635E-15</v>
      </c>
      <c r="D6168">
        <f t="shared" si="600"/>
        <v>147</v>
      </c>
      <c r="E6168">
        <f t="shared" si="596"/>
        <v>0</v>
      </c>
      <c r="F6168">
        <f t="shared" si="601"/>
        <v>0</v>
      </c>
      <c r="G6168" t="str">
        <f t="shared" si="597"/>
        <v>C</v>
      </c>
    </row>
    <row r="6169" spans="1:7" x14ac:dyDescent="0.3">
      <c r="A6169">
        <v>0.52412697040209344</v>
      </c>
      <c r="B6169">
        <f t="shared" si="598"/>
        <v>11</v>
      </c>
      <c r="C6169">
        <f t="shared" si="599"/>
        <v>0</v>
      </c>
      <c r="D6169">
        <f t="shared" si="600"/>
        <v>148</v>
      </c>
      <c r="E6169">
        <f t="shared" si="596"/>
        <v>0</v>
      </c>
      <c r="F6169">
        <f t="shared" si="601"/>
        <v>0</v>
      </c>
      <c r="G6169" t="str">
        <f t="shared" si="597"/>
        <v>C</v>
      </c>
    </row>
    <row r="6170" spans="1:7" x14ac:dyDescent="0.3">
      <c r="A6170">
        <v>0.52462988597744953</v>
      </c>
      <c r="B6170">
        <f t="shared" si="598"/>
        <v>11</v>
      </c>
      <c r="C6170">
        <f t="shared" si="599"/>
        <v>5.0291557535608877E-4</v>
      </c>
      <c r="D6170">
        <f t="shared" si="600"/>
        <v>149</v>
      </c>
      <c r="E6170">
        <f t="shared" si="596"/>
        <v>0</v>
      </c>
      <c r="F6170">
        <f t="shared" si="601"/>
        <v>0</v>
      </c>
      <c r="G6170" t="str">
        <f t="shared" si="597"/>
        <v>C</v>
      </c>
    </row>
    <row r="6171" spans="1:7" x14ac:dyDescent="0.3">
      <c r="A6171">
        <v>0.52462988597744953</v>
      </c>
      <c r="B6171">
        <f t="shared" si="598"/>
        <v>11</v>
      </c>
      <c r="C6171">
        <f t="shared" si="599"/>
        <v>0</v>
      </c>
      <c r="D6171">
        <f t="shared" si="600"/>
        <v>150</v>
      </c>
      <c r="E6171">
        <f t="shared" si="596"/>
        <v>0</v>
      </c>
      <c r="F6171">
        <f t="shared" si="601"/>
        <v>0</v>
      </c>
      <c r="G6171" t="str">
        <f t="shared" si="597"/>
        <v>D</v>
      </c>
    </row>
    <row r="6172" spans="1:7" x14ac:dyDescent="0.3">
      <c r="A6172">
        <v>0.52462988597744953</v>
      </c>
      <c r="B6172">
        <f t="shared" si="598"/>
        <v>11</v>
      </c>
      <c r="C6172">
        <f t="shared" si="599"/>
        <v>0</v>
      </c>
      <c r="D6172">
        <f t="shared" si="600"/>
        <v>151</v>
      </c>
      <c r="E6172">
        <f t="shared" si="596"/>
        <v>0</v>
      </c>
      <c r="F6172">
        <f t="shared" si="601"/>
        <v>0</v>
      </c>
      <c r="G6172" t="str">
        <f t="shared" si="597"/>
        <v>D</v>
      </c>
    </row>
    <row r="6173" spans="1:7" x14ac:dyDescent="0.3">
      <c r="A6173">
        <v>0.52462988597744953</v>
      </c>
      <c r="B6173">
        <f t="shared" si="598"/>
        <v>11</v>
      </c>
      <c r="C6173">
        <f t="shared" si="599"/>
        <v>0</v>
      </c>
      <c r="D6173">
        <f t="shared" si="600"/>
        <v>152</v>
      </c>
      <c r="E6173">
        <f t="shared" si="596"/>
        <v>0</v>
      </c>
      <c r="F6173">
        <f t="shared" si="601"/>
        <v>0</v>
      </c>
      <c r="G6173" t="str">
        <f t="shared" si="597"/>
        <v>D</v>
      </c>
    </row>
    <row r="6174" spans="1:7" x14ac:dyDescent="0.3">
      <c r="A6174">
        <v>0.52462988597744953</v>
      </c>
      <c r="B6174">
        <f t="shared" si="598"/>
        <v>11</v>
      </c>
      <c r="C6174">
        <f t="shared" si="599"/>
        <v>0</v>
      </c>
      <c r="D6174">
        <f t="shared" si="600"/>
        <v>153</v>
      </c>
      <c r="E6174">
        <f t="shared" si="596"/>
        <v>0</v>
      </c>
      <c r="F6174">
        <f t="shared" si="601"/>
        <v>0</v>
      </c>
      <c r="G6174" t="str">
        <f t="shared" si="597"/>
        <v>D</v>
      </c>
    </row>
    <row r="6175" spans="1:7" x14ac:dyDescent="0.3">
      <c r="A6175">
        <v>0.52462988597744953</v>
      </c>
      <c r="B6175">
        <f t="shared" si="598"/>
        <v>11</v>
      </c>
      <c r="C6175">
        <f t="shared" si="599"/>
        <v>0</v>
      </c>
      <c r="D6175">
        <f t="shared" si="600"/>
        <v>154</v>
      </c>
      <c r="E6175">
        <f t="shared" si="596"/>
        <v>0</v>
      </c>
      <c r="F6175">
        <f t="shared" si="601"/>
        <v>0</v>
      </c>
      <c r="G6175" t="str">
        <f t="shared" si="597"/>
        <v>D</v>
      </c>
    </row>
    <row r="6176" spans="1:7" x14ac:dyDescent="0.3">
      <c r="A6176">
        <v>0.52462988597747051</v>
      </c>
      <c r="B6176">
        <f t="shared" si="598"/>
        <v>11</v>
      </c>
      <c r="C6176">
        <f t="shared" si="599"/>
        <v>2.0983215165415459E-14</v>
      </c>
      <c r="D6176">
        <f t="shared" si="600"/>
        <v>155</v>
      </c>
      <c r="E6176">
        <f t="shared" si="596"/>
        <v>0</v>
      </c>
      <c r="F6176">
        <f t="shared" si="601"/>
        <v>0</v>
      </c>
      <c r="G6176" t="str">
        <f t="shared" si="597"/>
        <v>D</v>
      </c>
    </row>
    <row r="6177" spans="1:7" x14ac:dyDescent="0.3">
      <c r="A6177">
        <v>0.52462988597747051</v>
      </c>
      <c r="B6177">
        <f t="shared" si="598"/>
        <v>11</v>
      </c>
      <c r="C6177">
        <f t="shared" si="599"/>
        <v>0</v>
      </c>
      <c r="D6177">
        <f t="shared" si="600"/>
        <v>156</v>
      </c>
      <c r="E6177">
        <f t="shared" si="596"/>
        <v>0</v>
      </c>
      <c r="F6177">
        <f t="shared" si="601"/>
        <v>0</v>
      </c>
      <c r="G6177" t="str">
        <f t="shared" si="597"/>
        <v>D</v>
      </c>
    </row>
    <row r="6178" spans="1:7" x14ac:dyDescent="0.3">
      <c r="A6178">
        <v>0.52462988597747051</v>
      </c>
      <c r="B6178">
        <f t="shared" si="598"/>
        <v>11</v>
      </c>
      <c r="C6178">
        <f t="shared" si="599"/>
        <v>0</v>
      </c>
      <c r="D6178">
        <f t="shared" si="600"/>
        <v>157</v>
      </c>
      <c r="E6178">
        <f t="shared" si="596"/>
        <v>0</v>
      </c>
      <c r="F6178">
        <f t="shared" si="601"/>
        <v>0</v>
      </c>
      <c r="G6178" t="str">
        <f t="shared" si="597"/>
        <v>D</v>
      </c>
    </row>
    <row r="6179" spans="1:7" x14ac:dyDescent="0.3">
      <c r="A6179">
        <v>0.52462988597747051</v>
      </c>
      <c r="B6179">
        <f t="shared" si="598"/>
        <v>11</v>
      </c>
      <c r="C6179">
        <f t="shared" si="599"/>
        <v>0</v>
      </c>
      <c r="D6179">
        <f t="shared" si="600"/>
        <v>158</v>
      </c>
      <c r="E6179">
        <f t="shared" si="596"/>
        <v>0</v>
      </c>
      <c r="F6179">
        <f t="shared" si="601"/>
        <v>0</v>
      </c>
      <c r="G6179" t="str">
        <f t="shared" si="597"/>
        <v>D</v>
      </c>
    </row>
    <row r="6180" spans="1:7" x14ac:dyDescent="0.3">
      <c r="A6180">
        <v>0.52462988597747051</v>
      </c>
      <c r="B6180">
        <f t="shared" si="598"/>
        <v>11</v>
      </c>
      <c r="C6180">
        <f t="shared" si="599"/>
        <v>0</v>
      </c>
      <c r="D6180">
        <f t="shared" si="600"/>
        <v>159</v>
      </c>
      <c r="E6180">
        <f t="shared" si="596"/>
        <v>0</v>
      </c>
      <c r="F6180">
        <f t="shared" si="601"/>
        <v>0</v>
      </c>
      <c r="G6180" t="str">
        <f t="shared" si="597"/>
        <v>D</v>
      </c>
    </row>
    <row r="6181" spans="1:7" x14ac:dyDescent="0.3">
      <c r="A6181">
        <v>0.52462988597747051</v>
      </c>
      <c r="B6181">
        <f t="shared" si="598"/>
        <v>11</v>
      </c>
      <c r="C6181">
        <f t="shared" si="599"/>
        <v>0</v>
      </c>
      <c r="D6181">
        <f t="shared" si="600"/>
        <v>160</v>
      </c>
      <c r="E6181">
        <f t="shared" si="596"/>
        <v>0</v>
      </c>
      <c r="F6181">
        <f t="shared" si="601"/>
        <v>0</v>
      </c>
      <c r="G6181" t="str">
        <f t="shared" si="597"/>
        <v>D</v>
      </c>
    </row>
    <row r="6182" spans="1:7" x14ac:dyDescent="0.3">
      <c r="A6182">
        <v>0.52462988597747051</v>
      </c>
      <c r="B6182">
        <f t="shared" si="598"/>
        <v>11</v>
      </c>
      <c r="C6182">
        <f t="shared" si="599"/>
        <v>0</v>
      </c>
      <c r="D6182">
        <f t="shared" si="600"/>
        <v>161</v>
      </c>
      <c r="E6182">
        <f t="shared" si="596"/>
        <v>0</v>
      </c>
      <c r="F6182">
        <f t="shared" si="601"/>
        <v>0</v>
      </c>
      <c r="G6182" t="str">
        <f t="shared" si="597"/>
        <v>D</v>
      </c>
    </row>
    <row r="6183" spans="1:7" x14ac:dyDescent="0.3">
      <c r="A6183">
        <v>0.52462988597750482</v>
      </c>
      <c r="B6183">
        <f t="shared" si="598"/>
        <v>11</v>
      </c>
      <c r="C6183">
        <f t="shared" si="599"/>
        <v>3.4305891460917337E-14</v>
      </c>
      <c r="D6183">
        <f t="shared" si="600"/>
        <v>162</v>
      </c>
      <c r="E6183">
        <f t="shared" si="596"/>
        <v>0</v>
      </c>
      <c r="F6183">
        <f t="shared" si="601"/>
        <v>0</v>
      </c>
      <c r="G6183" t="str">
        <f t="shared" si="597"/>
        <v>D</v>
      </c>
    </row>
    <row r="6184" spans="1:7" x14ac:dyDescent="0.3">
      <c r="A6184">
        <v>0.52462988597750482</v>
      </c>
      <c r="B6184">
        <f t="shared" si="598"/>
        <v>11</v>
      </c>
      <c r="C6184">
        <f t="shared" si="599"/>
        <v>0</v>
      </c>
      <c r="D6184">
        <f t="shared" si="600"/>
        <v>163</v>
      </c>
      <c r="E6184">
        <f t="shared" si="596"/>
        <v>0</v>
      </c>
      <c r="F6184">
        <f t="shared" si="601"/>
        <v>0</v>
      </c>
      <c r="G6184" t="str">
        <f t="shared" si="597"/>
        <v>D</v>
      </c>
    </row>
    <row r="6185" spans="1:7" x14ac:dyDescent="0.3">
      <c r="A6185">
        <v>0.52462988597750482</v>
      </c>
      <c r="B6185">
        <f t="shared" si="598"/>
        <v>11</v>
      </c>
      <c r="C6185">
        <f t="shared" si="599"/>
        <v>0</v>
      </c>
      <c r="D6185">
        <f t="shared" si="600"/>
        <v>164</v>
      </c>
      <c r="E6185">
        <f t="shared" si="596"/>
        <v>0</v>
      </c>
      <c r="F6185">
        <f t="shared" si="601"/>
        <v>0</v>
      </c>
      <c r="G6185" t="str">
        <f t="shared" si="597"/>
        <v>D</v>
      </c>
    </row>
    <row r="6186" spans="1:7" x14ac:dyDescent="0.3">
      <c r="A6186">
        <v>0.52462988597750482</v>
      </c>
      <c r="B6186">
        <f t="shared" si="598"/>
        <v>11</v>
      </c>
      <c r="C6186">
        <f t="shared" si="599"/>
        <v>0</v>
      </c>
      <c r="D6186">
        <f t="shared" si="600"/>
        <v>165</v>
      </c>
      <c r="E6186">
        <f t="shared" si="596"/>
        <v>0</v>
      </c>
      <c r="F6186">
        <f t="shared" si="601"/>
        <v>0</v>
      </c>
      <c r="G6186" t="str">
        <f t="shared" si="597"/>
        <v>D</v>
      </c>
    </row>
    <row r="6187" spans="1:7" x14ac:dyDescent="0.3">
      <c r="A6187">
        <v>0.52462988597750482</v>
      </c>
      <c r="B6187">
        <f t="shared" si="598"/>
        <v>11</v>
      </c>
      <c r="C6187">
        <f t="shared" si="599"/>
        <v>0</v>
      </c>
      <c r="D6187">
        <f t="shared" si="600"/>
        <v>166</v>
      </c>
      <c r="E6187">
        <f t="shared" si="596"/>
        <v>0</v>
      </c>
      <c r="F6187">
        <f t="shared" si="601"/>
        <v>0</v>
      </c>
      <c r="G6187" t="str">
        <f t="shared" si="597"/>
        <v>D</v>
      </c>
    </row>
    <row r="6188" spans="1:7" x14ac:dyDescent="0.3">
      <c r="A6188">
        <v>0.52462988597750482</v>
      </c>
      <c r="B6188">
        <f t="shared" si="598"/>
        <v>11</v>
      </c>
      <c r="C6188">
        <f t="shared" si="599"/>
        <v>0</v>
      </c>
      <c r="D6188">
        <f t="shared" si="600"/>
        <v>167</v>
      </c>
      <c r="E6188">
        <f t="shared" si="596"/>
        <v>0</v>
      </c>
      <c r="F6188">
        <f t="shared" si="601"/>
        <v>0</v>
      </c>
      <c r="G6188" t="str">
        <f t="shared" si="597"/>
        <v>D</v>
      </c>
    </row>
    <row r="6189" spans="1:7" x14ac:dyDescent="0.3">
      <c r="A6189">
        <v>0.52462988597750482</v>
      </c>
      <c r="B6189">
        <f t="shared" si="598"/>
        <v>11</v>
      </c>
      <c r="C6189">
        <f t="shared" si="599"/>
        <v>0</v>
      </c>
      <c r="D6189">
        <f t="shared" si="600"/>
        <v>168</v>
      </c>
      <c r="E6189">
        <f t="shared" si="596"/>
        <v>0</v>
      </c>
      <c r="F6189">
        <f t="shared" si="601"/>
        <v>0</v>
      </c>
      <c r="G6189" t="str">
        <f t="shared" si="597"/>
        <v>D</v>
      </c>
    </row>
    <row r="6190" spans="1:7" x14ac:dyDescent="0.3">
      <c r="A6190">
        <v>0.52462988597750482</v>
      </c>
      <c r="B6190">
        <f t="shared" si="598"/>
        <v>11</v>
      </c>
      <c r="C6190">
        <f t="shared" si="599"/>
        <v>0</v>
      </c>
      <c r="D6190">
        <f t="shared" si="600"/>
        <v>169</v>
      </c>
      <c r="E6190">
        <f t="shared" si="596"/>
        <v>0</v>
      </c>
      <c r="F6190">
        <f t="shared" si="601"/>
        <v>0</v>
      </c>
      <c r="G6190" t="str">
        <f t="shared" si="597"/>
        <v>D</v>
      </c>
    </row>
    <row r="6191" spans="1:7" x14ac:dyDescent="0.3">
      <c r="A6191">
        <v>0.52462988597750482</v>
      </c>
      <c r="B6191">
        <f t="shared" si="598"/>
        <v>11</v>
      </c>
      <c r="C6191">
        <f t="shared" si="599"/>
        <v>0</v>
      </c>
      <c r="D6191">
        <f t="shared" si="600"/>
        <v>170</v>
      </c>
      <c r="E6191">
        <f t="shared" si="596"/>
        <v>0</v>
      </c>
      <c r="F6191">
        <f t="shared" si="601"/>
        <v>0</v>
      </c>
      <c r="G6191" t="str">
        <f t="shared" si="597"/>
        <v>D</v>
      </c>
    </row>
    <row r="6192" spans="1:7" x14ac:dyDescent="0.3">
      <c r="A6192">
        <v>0.52462988597750482</v>
      </c>
      <c r="B6192">
        <f t="shared" si="598"/>
        <v>11</v>
      </c>
      <c r="C6192">
        <f t="shared" si="599"/>
        <v>0</v>
      </c>
      <c r="D6192">
        <f t="shared" si="600"/>
        <v>171</v>
      </c>
      <c r="E6192">
        <f t="shared" si="596"/>
        <v>0</v>
      </c>
      <c r="F6192">
        <f t="shared" si="601"/>
        <v>0</v>
      </c>
      <c r="G6192" t="str">
        <f t="shared" si="597"/>
        <v>D</v>
      </c>
    </row>
    <row r="6193" spans="1:7" x14ac:dyDescent="0.3">
      <c r="A6193">
        <v>0.52462988597750482</v>
      </c>
      <c r="B6193">
        <f t="shared" si="598"/>
        <v>11</v>
      </c>
      <c r="C6193">
        <f t="shared" si="599"/>
        <v>0</v>
      </c>
      <c r="D6193">
        <f t="shared" si="600"/>
        <v>172</v>
      </c>
      <c r="E6193">
        <f t="shared" si="596"/>
        <v>0</v>
      </c>
      <c r="F6193">
        <f t="shared" si="601"/>
        <v>0</v>
      </c>
      <c r="G6193" t="str">
        <f t="shared" si="597"/>
        <v>D</v>
      </c>
    </row>
    <row r="6194" spans="1:7" x14ac:dyDescent="0.3">
      <c r="A6194">
        <v>0.52462988597750482</v>
      </c>
      <c r="B6194">
        <f t="shared" si="598"/>
        <v>11</v>
      </c>
      <c r="C6194">
        <f t="shared" si="599"/>
        <v>0</v>
      </c>
      <c r="D6194">
        <f t="shared" si="600"/>
        <v>173</v>
      </c>
      <c r="E6194">
        <f t="shared" si="596"/>
        <v>0</v>
      </c>
      <c r="F6194">
        <f t="shared" si="601"/>
        <v>0</v>
      </c>
      <c r="G6194" t="str">
        <f t="shared" si="597"/>
        <v>D</v>
      </c>
    </row>
    <row r="6195" spans="1:7" x14ac:dyDescent="0.3">
      <c r="A6195">
        <v>0.52462988597750482</v>
      </c>
      <c r="B6195">
        <f t="shared" si="598"/>
        <v>11</v>
      </c>
      <c r="C6195">
        <f t="shared" si="599"/>
        <v>0</v>
      </c>
      <c r="D6195">
        <f t="shared" si="600"/>
        <v>174</v>
      </c>
      <c r="E6195">
        <f t="shared" si="596"/>
        <v>0</v>
      </c>
      <c r="F6195">
        <f t="shared" si="601"/>
        <v>0</v>
      </c>
      <c r="G6195" t="str">
        <f t="shared" si="597"/>
        <v>D</v>
      </c>
    </row>
    <row r="6196" spans="1:7" x14ac:dyDescent="0.3">
      <c r="A6196">
        <v>0.52462988597750482</v>
      </c>
      <c r="B6196">
        <f t="shared" si="598"/>
        <v>11</v>
      </c>
      <c r="C6196">
        <f t="shared" si="599"/>
        <v>0</v>
      </c>
      <c r="D6196">
        <f t="shared" si="600"/>
        <v>175</v>
      </c>
      <c r="E6196">
        <f t="shared" si="596"/>
        <v>0</v>
      </c>
      <c r="F6196">
        <f t="shared" si="601"/>
        <v>0</v>
      </c>
      <c r="G6196" t="str">
        <f t="shared" si="597"/>
        <v>D</v>
      </c>
    </row>
    <row r="6197" spans="1:7" x14ac:dyDescent="0.3">
      <c r="A6197">
        <v>0.52462988597750482</v>
      </c>
      <c r="B6197">
        <f t="shared" si="598"/>
        <v>11</v>
      </c>
      <c r="C6197">
        <f t="shared" si="599"/>
        <v>0</v>
      </c>
      <c r="D6197">
        <f t="shared" si="600"/>
        <v>176</v>
      </c>
      <c r="E6197">
        <f t="shared" si="596"/>
        <v>0</v>
      </c>
      <c r="F6197">
        <f t="shared" si="601"/>
        <v>0</v>
      </c>
      <c r="G6197" t="str">
        <f t="shared" si="597"/>
        <v>D</v>
      </c>
    </row>
    <row r="6198" spans="1:7" x14ac:dyDescent="0.3">
      <c r="A6198">
        <v>0.55587174189736277</v>
      </c>
      <c r="B6198">
        <f t="shared" si="598"/>
        <v>11</v>
      </c>
      <c r="C6198">
        <f t="shared" si="599"/>
        <v>3.1241855919857953E-2</v>
      </c>
      <c r="D6198">
        <f t="shared" si="600"/>
        <v>177</v>
      </c>
      <c r="E6198">
        <f t="shared" si="596"/>
        <v>0</v>
      </c>
      <c r="F6198">
        <f t="shared" si="601"/>
        <v>0</v>
      </c>
      <c r="G6198" t="str">
        <f t="shared" si="597"/>
        <v>D</v>
      </c>
    </row>
    <row r="6199" spans="1:7" x14ac:dyDescent="0.3">
      <c r="A6199">
        <v>0.55587174189736277</v>
      </c>
      <c r="B6199">
        <f t="shared" si="598"/>
        <v>11</v>
      </c>
      <c r="C6199">
        <f t="shared" si="599"/>
        <v>0</v>
      </c>
      <c r="D6199">
        <f t="shared" si="600"/>
        <v>178</v>
      </c>
      <c r="E6199">
        <f t="shared" si="596"/>
        <v>0</v>
      </c>
      <c r="F6199">
        <f t="shared" si="601"/>
        <v>0</v>
      </c>
      <c r="G6199" t="str">
        <f t="shared" si="597"/>
        <v>D</v>
      </c>
    </row>
    <row r="6200" spans="1:7" x14ac:dyDescent="0.3">
      <c r="A6200">
        <v>0.55587174189736277</v>
      </c>
      <c r="B6200">
        <f t="shared" si="598"/>
        <v>11</v>
      </c>
      <c r="C6200">
        <f t="shared" si="599"/>
        <v>0</v>
      </c>
      <c r="D6200">
        <f t="shared" si="600"/>
        <v>179</v>
      </c>
      <c r="E6200">
        <f t="shared" si="596"/>
        <v>0</v>
      </c>
      <c r="F6200">
        <f t="shared" si="601"/>
        <v>0</v>
      </c>
      <c r="G6200" t="str">
        <f t="shared" si="597"/>
        <v>D</v>
      </c>
    </row>
    <row r="6201" spans="1:7" x14ac:dyDescent="0.3">
      <c r="A6201">
        <v>0.55587174189736277</v>
      </c>
      <c r="B6201">
        <f t="shared" si="598"/>
        <v>11</v>
      </c>
      <c r="C6201">
        <f t="shared" si="599"/>
        <v>0</v>
      </c>
      <c r="D6201">
        <f t="shared" si="600"/>
        <v>180</v>
      </c>
      <c r="E6201">
        <f t="shared" si="596"/>
        <v>0</v>
      </c>
      <c r="F6201">
        <f t="shared" si="601"/>
        <v>0</v>
      </c>
      <c r="G6201" t="str">
        <f t="shared" si="597"/>
        <v>D</v>
      </c>
    </row>
    <row r="6202" spans="1:7" x14ac:dyDescent="0.3">
      <c r="A6202">
        <v>0.56064779251772534</v>
      </c>
      <c r="B6202">
        <f t="shared" si="598"/>
        <v>11</v>
      </c>
      <c r="C6202">
        <f t="shared" si="599"/>
        <v>4.7760506203625708E-3</v>
      </c>
      <c r="D6202">
        <f t="shared" si="600"/>
        <v>181</v>
      </c>
      <c r="E6202">
        <f t="shared" si="596"/>
        <v>0</v>
      </c>
      <c r="F6202">
        <f t="shared" si="601"/>
        <v>0</v>
      </c>
      <c r="G6202" t="str">
        <f t="shared" si="597"/>
        <v>D</v>
      </c>
    </row>
    <row r="6203" spans="1:7" x14ac:dyDescent="0.3">
      <c r="A6203">
        <v>0.56064779251772534</v>
      </c>
      <c r="B6203">
        <f t="shared" si="598"/>
        <v>11</v>
      </c>
      <c r="C6203">
        <f t="shared" si="599"/>
        <v>0</v>
      </c>
      <c r="D6203">
        <f t="shared" si="600"/>
        <v>182</v>
      </c>
      <c r="E6203">
        <f t="shared" si="596"/>
        <v>0</v>
      </c>
      <c r="F6203">
        <f t="shared" si="601"/>
        <v>0</v>
      </c>
      <c r="G6203" t="str">
        <f t="shared" si="597"/>
        <v>D</v>
      </c>
    </row>
    <row r="6204" spans="1:7" x14ac:dyDescent="0.3">
      <c r="A6204">
        <v>0.56064779251772534</v>
      </c>
      <c r="B6204">
        <f t="shared" si="598"/>
        <v>11</v>
      </c>
      <c r="C6204">
        <f t="shared" si="599"/>
        <v>0</v>
      </c>
      <c r="D6204">
        <f t="shared" si="600"/>
        <v>183</v>
      </c>
      <c r="E6204">
        <f t="shared" si="596"/>
        <v>0</v>
      </c>
      <c r="F6204">
        <f t="shared" si="601"/>
        <v>0</v>
      </c>
      <c r="G6204" t="str">
        <f t="shared" si="597"/>
        <v>D</v>
      </c>
    </row>
    <row r="6205" spans="1:7" x14ac:dyDescent="0.3">
      <c r="A6205">
        <v>0.56064801749304616</v>
      </c>
      <c r="B6205">
        <f t="shared" si="598"/>
        <v>11</v>
      </c>
      <c r="C6205">
        <f t="shared" si="599"/>
        <v>2.2497532081722227E-7</v>
      </c>
      <c r="D6205">
        <f t="shared" si="600"/>
        <v>184</v>
      </c>
      <c r="E6205">
        <f t="shared" si="596"/>
        <v>0</v>
      </c>
      <c r="F6205">
        <f t="shared" si="601"/>
        <v>0</v>
      </c>
      <c r="G6205" t="str">
        <f t="shared" si="597"/>
        <v>D</v>
      </c>
    </row>
    <row r="6206" spans="1:7" x14ac:dyDescent="0.3">
      <c r="A6206">
        <v>0.68605784957602778</v>
      </c>
      <c r="B6206">
        <f t="shared" si="598"/>
        <v>11</v>
      </c>
      <c r="C6206">
        <f t="shared" si="599"/>
        <v>0.12540983208298162</v>
      </c>
      <c r="D6206">
        <f t="shared" si="600"/>
        <v>185</v>
      </c>
      <c r="E6206">
        <f t="shared" si="596"/>
        <v>0</v>
      </c>
      <c r="F6206">
        <f t="shared" si="601"/>
        <v>0</v>
      </c>
      <c r="G6206" t="str">
        <f t="shared" si="597"/>
        <v>D</v>
      </c>
    </row>
    <row r="6207" spans="1:7" x14ac:dyDescent="0.3">
      <c r="A6207">
        <v>0.68605784957602778</v>
      </c>
      <c r="B6207">
        <f t="shared" si="598"/>
        <v>11</v>
      </c>
      <c r="C6207">
        <f t="shared" si="599"/>
        <v>0</v>
      </c>
      <c r="D6207">
        <f t="shared" si="600"/>
        <v>186</v>
      </c>
      <c r="E6207">
        <f t="shared" si="596"/>
        <v>0</v>
      </c>
      <c r="F6207">
        <f t="shared" si="601"/>
        <v>0</v>
      </c>
      <c r="G6207" t="str">
        <f t="shared" si="597"/>
        <v>D</v>
      </c>
    </row>
    <row r="6208" spans="1:7" x14ac:dyDescent="0.3">
      <c r="A6208">
        <v>0.68605784957602833</v>
      </c>
      <c r="B6208">
        <f t="shared" si="598"/>
        <v>11</v>
      </c>
      <c r="C6208">
        <f t="shared" si="599"/>
        <v>0</v>
      </c>
      <c r="D6208">
        <f t="shared" si="600"/>
        <v>187</v>
      </c>
      <c r="E6208">
        <f t="shared" si="596"/>
        <v>0</v>
      </c>
      <c r="F6208">
        <f t="shared" si="601"/>
        <v>0</v>
      </c>
      <c r="G6208" t="str">
        <f t="shared" si="597"/>
        <v>D</v>
      </c>
    </row>
    <row r="6209" spans="1:7" x14ac:dyDescent="0.3">
      <c r="A6209">
        <v>0.68605784957602833</v>
      </c>
      <c r="B6209">
        <f t="shared" si="598"/>
        <v>11</v>
      </c>
      <c r="C6209">
        <f t="shared" si="599"/>
        <v>0</v>
      </c>
      <c r="D6209">
        <f t="shared" si="600"/>
        <v>188</v>
      </c>
      <c r="E6209">
        <f t="shared" si="596"/>
        <v>0</v>
      </c>
      <c r="F6209">
        <f t="shared" si="601"/>
        <v>0</v>
      </c>
      <c r="G6209" t="str">
        <f t="shared" si="597"/>
        <v>D</v>
      </c>
    </row>
    <row r="6210" spans="1:7" x14ac:dyDescent="0.3">
      <c r="A6210">
        <v>0.68605784957602833</v>
      </c>
      <c r="B6210">
        <f t="shared" si="598"/>
        <v>11</v>
      </c>
      <c r="C6210">
        <f t="shared" si="599"/>
        <v>0</v>
      </c>
      <c r="D6210">
        <f t="shared" si="600"/>
        <v>189</v>
      </c>
      <c r="E6210">
        <f t="shared" si="596"/>
        <v>0</v>
      </c>
      <c r="F6210">
        <f t="shared" si="601"/>
        <v>0</v>
      </c>
      <c r="G6210" t="str">
        <f t="shared" si="597"/>
        <v>D</v>
      </c>
    </row>
    <row r="6211" spans="1:7" x14ac:dyDescent="0.3">
      <c r="A6211">
        <v>1.0227727921182692</v>
      </c>
      <c r="B6211">
        <f t="shared" si="598"/>
        <v>11</v>
      </c>
      <c r="C6211">
        <f t="shared" si="599"/>
        <v>0.33671494254224088</v>
      </c>
      <c r="D6211">
        <f t="shared" si="600"/>
        <v>190</v>
      </c>
      <c r="E6211">
        <f t="shared" ref="E6211:E6274" si="602">IF(A6211&lt;7,0,D6211)</f>
        <v>0</v>
      </c>
      <c r="F6211">
        <f t="shared" si="601"/>
        <v>0</v>
      </c>
      <c r="G6211" t="str">
        <f t="shared" ref="G6211:G6274" si="603">IF(D6211&lt;50,"A",IF(D6211&lt;100,"B",IF(D6211&lt;150,"C",IF(D6211&lt;200,"D",IF(D6211&lt;250,"E",IF(D6211&lt;305,"F","…"))))))</f>
        <v>D</v>
      </c>
    </row>
    <row r="6212" spans="1:7" x14ac:dyDescent="0.3">
      <c r="A6212">
        <v>1.0227728526016324</v>
      </c>
      <c r="B6212">
        <f t="shared" si="598"/>
        <v>11</v>
      </c>
      <c r="C6212">
        <f t="shared" si="599"/>
        <v>6.0483363206742524E-8</v>
      </c>
      <c r="D6212">
        <f t="shared" si="600"/>
        <v>191</v>
      </c>
      <c r="E6212">
        <f t="shared" si="602"/>
        <v>0</v>
      </c>
      <c r="F6212">
        <f t="shared" si="601"/>
        <v>0</v>
      </c>
      <c r="G6212" t="str">
        <f t="shared" si="603"/>
        <v>D</v>
      </c>
    </row>
    <row r="6213" spans="1:7" x14ac:dyDescent="0.3">
      <c r="A6213">
        <v>1.0227728526016324</v>
      </c>
      <c r="B6213">
        <f t="shared" si="598"/>
        <v>11</v>
      </c>
      <c r="C6213">
        <f t="shared" si="599"/>
        <v>0</v>
      </c>
      <c r="D6213">
        <f t="shared" si="600"/>
        <v>192</v>
      </c>
      <c r="E6213">
        <f t="shared" si="602"/>
        <v>0</v>
      </c>
      <c r="F6213">
        <f t="shared" si="601"/>
        <v>0</v>
      </c>
      <c r="G6213" t="str">
        <f t="shared" si="603"/>
        <v>D</v>
      </c>
    </row>
    <row r="6214" spans="1:7" x14ac:dyDescent="0.3">
      <c r="A6214">
        <v>1.0227728526016324</v>
      </c>
      <c r="B6214">
        <f t="shared" ref="B6214:B6277" si="604">B6213</f>
        <v>11</v>
      </c>
      <c r="C6214">
        <f t="shared" ref="C6214:C6277" si="605">A6214-A6213</f>
        <v>0</v>
      </c>
      <c r="D6214">
        <f t="shared" ref="D6214:D6277" si="606">D6213+1</f>
        <v>193</v>
      </c>
      <c r="E6214">
        <f t="shared" si="602"/>
        <v>0</v>
      </c>
      <c r="F6214">
        <f t="shared" ref="F6214:F6277" si="607">E6214-E6213</f>
        <v>0</v>
      </c>
      <c r="G6214" t="str">
        <f t="shared" si="603"/>
        <v>D</v>
      </c>
    </row>
    <row r="6215" spans="1:7" x14ac:dyDescent="0.3">
      <c r="A6215">
        <v>1.0227728526016324</v>
      </c>
      <c r="B6215">
        <f t="shared" si="604"/>
        <v>11</v>
      </c>
      <c r="C6215">
        <f t="shared" si="605"/>
        <v>0</v>
      </c>
      <c r="D6215">
        <f t="shared" si="606"/>
        <v>194</v>
      </c>
      <c r="E6215">
        <f t="shared" si="602"/>
        <v>0</v>
      </c>
      <c r="F6215">
        <f t="shared" si="607"/>
        <v>0</v>
      </c>
      <c r="G6215" t="str">
        <f t="shared" si="603"/>
        <v>D</v>
      </c>
    </row>
    <row r="6216" spans="1:7" x14ac:dyDescent="0.3">
      <c r="A6216">
        <v>1.0227728528621842</v>
      </c>
      <c r="B6216">
        <f t="shared" si="604"/>
        <v>11</v>
      </c>
      <c r="C6216">
        <f t="shared" si="605"/>
        <v>2.6055180235573516E-10</v>
      </c>
      <c r="D6216">
        <f t="shared" si="606"/>
        <v>195</v>
      </c>
      <c r="E6216">
        <f t="shared" si="602"/>
        <v>0</v>
      </c>
      <c r="F6216">
        <f t="shared" si="607"/>
        <v>0</v>
      </c>
      <c r="G6216" t="str">
        <f t="shared" si="603"/>
        <v>D</v>
      </c>
    </row>
    <row r="6217" spans="1:7" x14ac:dyDescent="0.3">
      <c r="A6217">
        <v>1.0227728528621842</v>
      </c>
      <c r="B6217">
        <f t="shared" si="604"/>
        <v>11</v>
      </c>
      <c r="C6217">
        <f t="shared" si="605"/>
        <v>0</v>
      </c>
      <c r="D6217">
        <f t="shared" si="606"/>
        <v>196</v>
      </c>
      <c r="E6217">
        <f t="shared" si="602"/>
        <v>0</v>
      </c>
      <c r="F6217">
        <f t="shared" si="607"/>
        <v>0</v>
      </c>
      <c r="G6217" t="str">
        <f t="shared" si="603"/>
        <v>D</v>
      </c>
    </row>
    <row r="6218" spans="1:7" x14ac:dyDescent="0.3">
      <c r="A6218">
        <v>1.0227728528621842</v>
      </c>
      <c r="B6218">
        <f t="shared" si="604"/>
        <v>11</v>
      </c>
      <c r="C6218">
        <f t="shared" si="605"/>
        <v>0</v>
      </c>
      <c r="D6218">
        <f t="shared" si="606"/>
        <v>197</v>
      </c>
      <c r="E6218">
        <f t="shared" si="602"/>
        <v>0</v>
      </c>
      <c r="F6218">
        <f t="shared" si="607"/>
        <v>0</v>
      </c>
      <c r="G6218" t="str">
        <f t="shared" si="603"/>
        <v>D</v>
      </c>
    </row>
    <row r="6219" spans="1:7" x14ac:dyDescent="0.3">
      <c r="A6219">
        <v>1.0227728528621842</v>
      </c>
      <c r="B6219">
        <f t="shared" si="604"/>
        <v>11</v>
      </c>
      <c r="C6219">
        <f t="shared" si="605"/>
        <v>0</v>
      </c>
      <c r="D6219">
        <f t="shared" si="606"/>
        <v>198</v>
      </c>
      <c r="E6219">
        <f t="shared" si="602"/>
        <v>0</v>
      </c>
      <c r="F6219">
        <f t="shared" si="607"/>
        <v>0</v>
      </c>
      <c r="G6219" t="str">
        <f t="shared" si="603"/>
        <v>D</v>
      </c>
    </row>
    <row r="6220" spans="1:7" x14ac:dyDescent="0.3">
      <c r="A6220">
        <v>1.0227728528621842</v>
      </c>
      <c r="B6220">
        <f t="shared" si="604"/>
        <v>11</v>
      </c>
      <c r="C6220">
        <f t="shared" si="605"/>
        <v>0</v>
      </c>
      <c r="D6220">
        <f t="shared" si="606"/>
        <v>199</v>
      </c>
      <c r="E6220">
        <f t="shared" si="602"/>
        <v>0</v>
      </c>
      <c r="F6220">
        <f t="shared" si="607"/>
        <v>0</v>
      </c>
      <c r="G6220" t="str">
        <f t="shared" si="603"/>
        <v>D</v>
      </c>
    </row>
    <row r="6221" spans="1:7" x14ac:dyDescent="0.3">
      <c r="A6221">
        <v>1.0227728528621842</v>
      </c>
      <c r="B6221">
        <f t="shared" si="604"/>
        <v>11</v>
      </c>
      <c r="C6221">
        <f t="shared" si="605"/>
        <v>0</v>
      </c>
      <c r="D6221">
        <f t="shared" si="606"/>
        <v>200</v>
      </c>
      <c r="E6221">
        <f t="shared" si="602"/>
        <v>0</v>
      </c>
      <c r="F6221">
        <f t="shared" si="607"/>
        <v>0</v>
      </c>
      <c r="G6221" t="str">
        <f t="shared" si="603"/>
        <v>E</v>
      </c>
    </row>
    <row r="6222" spans="1:7" x14ac:dyDescent="0.3">
      <c r="A6222">
        <v>1.0227728528621842</v>
      </c>
      <c r="B6222">
        <f t="shared" si="604"/>
        <v>11</v>
      </c>
      <c r="C6222">
        <f t="shared" si="605"/>
        <v>0</v>
      </c>
      <c r="D6222">
        <f t="shared" si="606"/>
        <v>201</v>
      </c>
      <c r="E6222">
        <f t="shared" si="602"/>
        <v>0</v>
      </c>
      <c r="F6222">
        <f t="shared" si="607"/>
        <v>0</v>
      </c>
      <c r="G6222" t="str">
        <f t="shared" si="603"/>
        <v>E</v>
      </c>
    </row>
    <row r="6223" spans="1:7" x14ac:dyDescent="0.3">
      <c r="A6223">
        <v>1.0227728528621842</v>
      </c>
      <c r="B6223">
        <f t="shared" si="604"/>
        <v>11</v>
      </c>
      <c r="C6223">
        <f t="shared" si="605"/>
        <v>0</v>
      </c>
      <c r="D6223">
        <f t="shared" si="606"/>
        <v>202</v>
      </c>
      <c r="E6223">
        <f t="shared" si="602"/>
        <v>0</v>
      </c>
      <c r="F6223">
        <f t="shared" si="607"/>
        <v>0</v>
      </c>
      <c r="G6223" t="str">
        <f t="shared" si="603"/>
        <v>E</v>
      </c>
    </row>
    <row r="6224" spans="1:7" x14ac:dyDescent="0.3">
      <c r="A6224">
        <v>1.023936375844307</v>
      </c>
      <c r="B6224">
        <f t="shared" si="604"/>
        <v>11</v>
      </c>
      <c r="C6224">
        <f t="shared" si="605"/>
        <v>1.1635229821227444E-3</v>
      </c>
      <c r="D6224">
        <f t="shared" si="606"/>
        <v>203</v>
      </c>
      <c r="E6224">
        <f t="shared" si="602"/>
        <v>0</v>
      </c>
      <c r="F6224">
        <f t="shared" si="607"/>
        <v>0</v>
      </c>
      <c r="G6224" t="str">
        <f t="shared" si="603"/>
        <v>E</v>
      </c>
    </row>
    <row r="6225" spans="1:7" x14ac:dyDescent="0.3">
      <c r="A6225">
        <v>1.023936375844307</v>
      </c>
      <c r="B6225">
        <f t="shared" si="604"/>
        <v>11</v>
      </c>
      <c r="C6225">
        <f t="shared" si="605"/>
        <v>0</v>
      </c>
      <c r="D6225">
        <f t="shared" si="606"/>
        <v>204</v>
      </c>
      <c r="E6225">
        <f t="shared" si="602"/>
        <v>0</v>
      </c>
      <c r="F6225">
        <f t="shared" si="607"/>
        <v>0</v>
      </c>
      <c r="G6225" t="str">
        <f t="shared" si="603"/>
        <v>E</v>
      </c>
    </row>
    <row r="6226" spans="1:7" x14ac:dyDescent="0.3">
      <c r="A6226">
        <v>1.023936375844307</v>
      </c>
      <c r="B6226">
        <f t="shared" si="604"/>
        <v>11</v>
      </c>
      <c r="C6226">
        <f t="shared" si="605"/>
        <v>0</v>
      </c>
      <c r="D6226">
        <f t="shared" si="606"/>
        <v>205</v>
      </c>
      <c r="E6226">
        <f t="shared" si="602"/>
        <v>0</v>
      </c>
      <c r="F6226">
        <f t="shared" si="607"/>
        <v>0</v>
      </c>
      <c r="G6226" t="str">
        <f t="shared" si="603"/>
        <v>E</v>
      </c>
    </row>
    <row r="6227" spans="1:7" x14ac:dyDescent="0.3">
      <c r="A6227">
        <v>1.0239373283296247</v>
      </c>
      <c r="B6227">
        <f t="shared" si="604"/>
        <v>11</v>
      </c>
      <c r="C6227">
        <f t="shared" si="605"/>
        <v>9.5248531772895717E-7</v>
      </c>
      <c r="D6227">
        <f t="shared" si="606"/>
        <v>206</v>
      </c>
      <c r="E6227">
        <f t="shared" si="602"/>
        <v>0</v>
      </c>
      <c r="F6227">
        <f t="shared" si="607"/>
        <v>0</v>
      </c>
      <c r="G6227" t="str">
        <f t="shared" si="603"/>
        <v>E</v>
      </c>
    </row>
    <row r="6228" spans="1:7" x14ac:dyDescent="0.3">
      <c r="A6228">
        <v>1.0239373283296247</v>
      </c>
      <c r="B6228">
        <f t="shared" si="604"/>
        <v>11</v>
      </c>
      <c r="C6228">
        <f t="shared" si="605"/>
        <v>0</v>
      </c>
      <c r="D6228">
        <f t="shared" si="606"/>
        <v>207</v>
      </c>
      <c r="E6228">
        <f t="shared" si="602"/>
        <v>0</v>
      </c>
      <c r="F6228">
        <f t="shared" si="607"/>
        <v>0</v>
      </c>
      <c r="G6228" t="str">
        <f t="shared" si="603"/>
        <v>E</v>
      </c>
    </row>
    <row r="6229" spans="1:7" x14ac:dyDescent="0.3">
      <c r="A6229">
        <v>1.0239373283296247</v>
      </c>
      <c r="B6229">
        <f t="shared" si="604"/>
        <v>11</v>
      </c>
      <c r="C6229">
        <f t="shared" si="605"/>
        <v>0</v>
      </c>
      <c r="D6229">
        <f t="shared" si="606"/>
        <v>208</v>
      </c>
      <c r="E6229">
        <f t="shared" si="602"/>
        <v>0</v>
      </c>
      <c r="F6229">
        <f t="shared" si="607"/>
        <v>0</v>
      </c>
      <c r="G6229" t="str">
        <f t="shared" si="603"/>
        <v>E</v>
      </c>
    </row>
    <row r="6230" spans="1:7" x14ac:dyDescent="0.3">
      <c r="A6230">
        <v>1.0846099521468595</v>
      </c>
      <c r="B6230">
        <f t="shared" si="604"/>
        <v>11</v>
      </c>
      <c r="C6230">
        <f t="shared" si="605"/>
        <v>6.0672623817234816E-2</v>
      </c>
      <c r="D6230">
        <f t="shared" si="606"/>
        <v>209</v>
      </c>
      <c r="E6230">
        <f t="shared" si="602"/>
        <v>0</v>
      </c>
      <c r="F6230">
        <f t="shared" si="607"/>
        <v>0</v>
      </c>
      <c r="G6230" t="str">
        <f t="shared" si="603"/>
        <v>E</v>
      </c>
    </row>
    <row r="6231" spans="1:7" x14ac:dyDescent="0.3">
      <c r="A6231">
        <v>1.0846099521468595</v>
      </c>
      <c r="B6231">
        <f t="shared" si="604"/>
        <v>11</v>
      </c>
      <c r="C6231">
        <f t="shared" si="605"/>
        <v>0</v>
      </c>
      <c r="D6231">
        <f t="shared" si="606"/>
        <v>210</v>
      </c>
      <c r="E6231">
        <f t="shared" si="602"/>
        <v>0</v>
      </c>
      <c r="F6231">
        <f t="shared" si="607"/>
        <v>0</v>
      </c>
      <c r="G6231" t="str">
        <f t="shared" si="603"/>
        <v>E</v>
      </c>
    </row>
    <row r="6232" spans="1:7" x14ac:dyDescent="0.3">
      <c r="A6232">
        <v>1.0846099521468595</v>
      </c>
      <c r="B6232">
        <f t="shared" si="604"/>
        <v>11</v>
      </c>
      <c r="C6232">
        <f t="shared" si="605"/>
        <v>0</v>
      </c>
      <c r="D6232">
        <f t="shared" si="606"/>
        <v>211</v>
      </c>
      <c r="E6232">
        <f t="shared" si="602"/>
        <v>0</v>
      </c>
      <c r="F6232">
        <f t="shared" si="607"/>
        <v>0</v>
      </c>
      <c r="G6232" t="str">
        <f t="shared" si="603"/>
        <v>E</v>
      </c>
    </row>
    <row r="6233" spans="1:7" x14ac:dyDescent="0.3">
      <c r="A6233">
        <v>1.6327587992334456</v>
      </c>
      <c r="B6233">
        <f t="shared" si="604"/>
        <v>11</v>
      </c>
      <c r="C6233">
        <f t="shared" si="605"/>
        <v>0.54814884708658607</v>
      </c>
      <c r="D6233">
        <f t="shared" si="606"/>
        <v>212</v>
      </c>
      <c r="E6233">
        <f t="shared" si="602"/>
        <v>0</v>
      </c>
      <c r="F6233">
        <f t="shared" si="607"/>
        <v>0</v>
      </c>
      <c r="G6233" t="str">
        <f t="shared" si="603"/>
        <v>E</v>
      </c>
    </row>
    <row r="6234" spans="1:7" x14ac:dyDescent="0.3">
      <c r="A6234">
        <v>1.6334883254233135</v>
      </c>
      <c r="B6234">
        <f t="shared" si="604"/>
        <v>11</v>
      </c>
      <c r="C6234">
        <f t="shared" si="605"/>
        <v>7.2952618986787954E-4</v>
      </c>
      <c r="D6234">
        <f t="shared" si="606"/>
        <v>213</v>
      </c>
      <c r="E6234">
        <f t="shared" si="602"/>
        <v>0</v>
      </c>
      <c r="F6234">
        <f t="shared" si="607"/>
        <v>0</v>
      </c>
      <c r="G6234" t="str">
        <f t="shared" si="603"/>
        <v>E</v>
      </c>
    </row>
    <row r="6235" spans="1:7" x14ac:dyDescent="0.3">
      <c r="A6235">
        <v>1.6335578932084167</v>
      </c>
      <c r="B6235">
        <f t="shared" si="604"/>
        <v>11</v>
      </c>
      <c r="C6235">
        <f t="shared" si="605"/>
        <v>6.9567785103252788E-5</v>
      </c>
      <c r="D6235">
        <f t="shared" si="606"/>
        <v>214</v>
      </c>
      <c r="E6235">
        <f t="shared" si="602"/>
        <v>0</v>
      </c>
      <c r="F6235">
        <f t="shared" si="607"/>
        <v>0</v>
      </c>
      <c r="G6235" t="str">
        <f t="shared" si="603"/>
        <v>E</v>
      </c>
    </row>
    <row r="6236" spans="1:7" x14ac:dyDescent="0.3">
      <c r="A6236">
        <v>1.6335580230641451</v>
      </c>
      <c r="B6236">
        <f t="shared" si="604"/>
        <v>11</v>
      </c>
      <c r="C6236">
        <f t="shared" si="605"/>
        <v>1.2985572839241399E-7</v>
      </c>
      <c r="D6236">
        <f t="shared" si="606"/>
        <v>215</v>
      </c>
      <c r="E6236">
        <f t="shared" si="602"/>
        <v>0</v>
      </c>
      <c r="F6236">
        <f t="shared" si="607"/>
        <v>0</v>
      </c>
      <c r="G6236" t="str">
        <f t="shared" si="603"/>
        <v>E</v>
      </c>
    </row>
    <row r="6237" spans="1:7" x14ac:dyDescent="0.3">
      <c r="A6237">
        <v>1.6335580230641451</v>
      </c>
      <c r="B6237">
        <f t="shared" si="604"/>
        <v>11</v>
      </c>
      <c r="C6237">
        <f t="shared" si="605"/>
        <v>0</v>
      </c>
      <c r="D6237">
        <f t="shared" si="606"/>
        <v>216</v>
      </c>
      <c r="E6237">
        <f t="shared" si="602"/>
        <v>0</v>
      </c>
      <c r="F6237">
        <f t="shared" si="607"/>
        <v>0</v>
      </c>
      <c r="G6237" t="str">
        <f t="shared" si="603"/>
        <v>E</v>
      </c>
    </row>
    <row r="6238" spans="1:7" x14ac:dyDescent="0.3">
      <c r="A6238">
        <v>1.6335580230641451</v>
      </c>
      <c r="B6238">
        <f t="shared" si="604"/>
        <v>11</v>
      </c>
      <c r="C6238">
        <f t="shared" si="605"/>
        <v>0</v>
      </c>
      <c r="D6238">
        <f t="shared" si="606"/>
        <v>217</v>
      </c>
      <c r="E6238">
        <f t="shared" si="602"/>
        <v>0</v>
      </c>
      <c r="F6238">
        <f t="shared" si="607"/>
        <v>0</v>
      </c>
      <c r="G6238" t="str">
        <f t="shared" si="603"/>
        <v>E</v>
      </c>
    </row>
    <row r="6239" spans="1:7" x14ac:dyDescent="0.3">
      <c r="A6239">
        <v>1.6335580230641451</v>
      </c>
      <c r="B6239">
        <f t="shared" si="604"/>
        <v>11</v>
      </c>
      <c r="C6239">
        <f t="shared" si="605"/>
        <v>0</v>
      </c>
      <c r="D6239">
        <f t="shared" si="606"/>
        <v>218</v>
      </c>
      <c r="E6239">
        <f t="shared" si="602"/>
        <v>0</v>
      </c>
      <c r="F6239">
        <f t="shared" si="607"/>
        <v>0</v>
      </c>
      <c r="G6239" t="str">
        <f t="shared" si="603"/>
        <v>E</v>
      </c>
    </row>
    <row r="6240" spans="1:7" x14ac:dyDescent="0.3">
      <c r="A6240">
        <v>1.6335580230641451</v>
      </c>
      <c r="B6240">
        <f t="shared" si="604"/>
        <v>11</v>
      </c>
      <c r="C6240">
        <f t="shared" si="605"/>
        <v>0</v>
      </c>
      <c r="D6240">
        <f t="shared" si="606"/>
        <v>219</v>
      </c>
      <c r="E6240">
        <f t="shared" si="602"/>
        <v>0</v>
      </c>
      <c r="F6240">
        <f t="shared" si="607"/>
        <v>0</v>
      </c>
      <c r="G6240" t="str">
        <f t="shared" si="603"/>
        <v>E</v>
      </c>
    </row>
    <row r="6241" spans="1:7" x14ac:dyDescent="0.3">
      <c r="A6241">
        <v>1.6335580230641451</v>
      </c>
      <c r="B6241">
        <f t="shared" si="604"/>
        <v>11</v>
      </c>
      <c r="C6241">
        <f t="shared" si="605"/>
        <v>0</v>
      </c>
      <c r="D6241">
        <f t="shared" si="606"/>
        <v>220</v>
      </c>
      <c r="E6241">
        <f t="shared" si="602"/>
        <v>0</v>
      </c>
      <c r="F6241">
        <f t="shared" si="607"/>
        <v>0</v>
      </c>
      <c r="G6241" t="str">
        <f t="shared" si="603"/>
        <v>E</v>
      </c>
    </row>
    <row r="6242" spans="1:7" x14ac:dyDescent="0.3">
      <c r="A6242">
        <v>1.6335580231555342</v>
      </c>
      <c r="B6242">
        <f t="shared" si="604"/>
        <v>11</v>
      </c>
      <c r="C6242">
        <f t="shared" si="605"/>
        <v>9.1389118495044386E-11</v>
      </c>
      <c r="D6242">
        <f t="shared" si="606"/>
        <v>221</v>
      </c>
      <c r="E6242">
        <f t="shared" si="602"/>
        <v>0</v>
      </c>
      <c r="F6242">
        <f t="shared" si="607"/>
        <v>0</v>
      </c>
      <c r="G6242" t="str">
        <f t="shared" si="603"/>
        <v>E</v>
      </c>
    </row>
    <row r="6243" spans="1:7" x14ac:dyDescent="0.3">
      <c r="A6243">
        <v>1.6384734536072141</v>
      </c>
      <c r="B6243">
        <f t="shared" si="604"/>
        <v>11</v>
      </c>
      <c r="C6243">
        <f t="shared" si="605"/>
        <v>4.9154304516798586E-3</v>
      </c>
      <c r="D6243">
        <f t="shared" si="606"/>
        <v>222</v>
      </c>
      <c r="E6243">
        <f t="shared" si="602"/>
        <v>0</v>
      </c>
      <c r="F6243">
        <f t="shared" si="607"/>
        <v>0</v>
      </c>
      <c r="G6243" t="str">
        <f t="shared" si="603"/>
        <v>E</v>
      </c>
    </row>
    <row r="6244" spans="1:7" x14ac:dyDescent="0.3">
      <c r="A6244">
        <v>1.6384734536072141</v>
      </c>
      <c r="B6244">
        <f t="shared" si="604"/>
        <v>11</v>
      </c>
      <c r="C6244">
        <f t="shared" si="605"/>
        <v>0</v>
      </c>
      <c r="D6244">
        <f t="shared" si="606"/>
        <v>223</v>
      </c>
      <c r="E6244">
        <f t="shared" si="602"/>
        <v>0</v>
      </c>
      <c r="F6244">
        <f t="shared" si="607"/>
        <v>0</v>
      </c>
      <c r="G6244" t="str">
        <f t="shared" si="603"/>
        <v>E</v>
      </c>
    </row>
    <row r="6245" spans="1:7" x14ac:dyDescent="0.3">
      <c r="A6245">
        <v>1.6384734536072141</v>
      </c>
      <c r="B6245">
        <f t="shared" si="604"/>
        <v>11</v>
      </c>
      <c r="C6245">
        <f t="shared" si="605"/>
        <v>0</v>
      </c>
      <c r="D6245">
        <f t="shared" si="606"/>
        <v>224</v>
      </c>
      <c r="E6245">
        <f t="shared" si="602"/>
        <v>0</v>
      </c>
      <c r="F6245">
        <f t="shared" si="607"/>
        <v>0</v>
      </c>
      <c r="G6245" t="str">
        <f t="shared" si="603"/>
        <v>E</v>
      </c>
    </row>
    <row r="6246" spans="1:7" x14ac:dyDescent="0.3">
      <c r="A6246">
        <v>1.6384734536072141</v>
      </c>
      <c r="B6246">
        <f t="shared" si="604"/>
        <v>11</v>
      </c>
      <c r="C6246">
        <f t="shared" si="605"/>
        <v>0</v>
      </c>
      <c r="D6246">
        <f t="shared" si="606"/>
        <v>225</v>
      </c>
      <c r="E6246">
        <f t="shared" si="602"/>
        <v>0</v>
      </c>
      <c r="F6246">
        <f t="shared" si="607"/>
        <v>0</v>
      </c>
      <c r="G6246" t="str">
        <f t="shared" si="603"/>
        <v>E</v>
      </c>
    </row>
    <row r="6247" spans="1:7" x14ac:dyDescent="0.3">
      <c r="A6247">
        <v>1.6386333024644844</v>
      </c>
      <c r="B6247">
        <f t="shared" si="604"/>
        <v>11</v>
      </c>
      <c r="C6247">
        <f t="shared" si="605"/>
        <v>1.5984885727027276E-4</v>
      </c>
      <c r="D6247">
        <f t="shared" si="606"/>
        <v>226</v>
      </c>
      <c r="E6247">
        <f t="shared" si="602"/>
        <v>0</v>
      </c>
      <c r="F6247">
        <f t="shared" si="607"/>
        <v>0</v>
      </c>
      <c r="G6247" t="str">
        <f t="shared" si="603"/>
        <v>E</v>
      </c>
    </row>
    <row r="6248" spans="1:7" x14ac:dyDescent="0.3">
      <c r="A6248">
        <v>1.6386333024644844</v>
      </c>
      <c r="B6248">
        <f t="shared" si="604"/>
        <v>11</v>
      </c>
      <c r="C6248">
        <f t="shared" si="605"/>
        <v>0</v>
      </c>
      <c r="D6248">
        <f t="shared" si="606"/>
        <v>227</v>
      </c>
      <c r="E6248">
        <f t="shared" si="602"/>
        <v>0</v>
      </c>
      <c r="F6248">
        <f t="shared" si="607"/>
        <v>0</v>
      </c>
      <c r="G6248" t="str">
        <f t="shared" si="603"/>
        <v>E</v>
      </c>
    </row>
    <row r="6249" spans="1:7" x14ac:dyDescent="0.3">
      <c r="A6249">
        <v>1.6386333024644844</v>
      </c>
      <c r="B6249">
        <f t="shared" si="604"/>
        <v>11</v>
      </c>
      <c r="C6249">
        <f t="shared" si="605"/>
        <v>0</v>
      </c>
      <c r="D6249">
        <f t="shared" si="606"/>
        <v>228</v>
      </c>
      <c r="E6249">
        <f t="shared" si="602"/>
        <v>0</v>
      </c>
      <c r="F6249">
        <f t="shared" si="607"/>
        <v>0</v>
      </c>
      <c r="G6249" t="str">
        <f t="shared" si="603"/>
        <v>E</v>
      </c>
    </row>
    <row r="6250" spans="1:7" x14ac:dyDescent="0.3">
      <c r="A6250">
        <v>1.6386333024644844</v>
      </c>
      <c r="B6250">
        <f t="shared" si="604"/>
        <v>11</v>
      </c>
      <c r="C6250">
        <f t="shared" si="605"/>
        <v>0</v>
      </c>
      <c r="D6250">
        <f t="shared" si="606"/>
        <v>229</v>
      </c>
      <c r="E6250">
        <f t="shared" si="602"/>
        <v>0</v>
      </c>
      <c r="F6250">
        <f t="shared" si="607"/>
        <v>0</v>
      </c>
      <c r="G6250" t="str">
        <f t="shared" si="603"/>
        <v>E</v>
      </c>
    </row>
    <row r="6251" spans="1:7" x14ac:dyDescent="0.3">
      <c r="A6251">
        <v>1.6386333024645392</v>
      </c>
      <c r="B6251">
        <f t="shared" si="604"/>
        <v>11</v>
      </c>
      <c r="C6251">
        <f t="shared" si="605"/>
        <v>5.4845017416482733E-14</v>
      </c>
      <c r="D6251">
        <f t="shared" si="606"/>
        <v>230</v>
      </c>
      <c r="E6251">
        <f t="shared" si="602"/>
        <v>0</v>
      </c>
      <c r="F6251">
        <f t="shared" si="607"/>
        <v>0</v>
      </c>
      <c r="G6251" t="str">
        <f t="shared" si="603"/>
        <v>E</v>
      </c>
    </row>
    <row r="6252" spans="1:7" x14ac:dyDescent="0.3">
      <c r="A6252">
        <v>1.6386333024776607</v>
      </c>
      <c r="B6252">
        <f t="shared" si="604"/>
        <v>11</v>
      </c>
      <c r="C6252">
        <f t="shared" si="605"/>
        <v>1.31215038834398E-11</v>
      </c>
      <c r="D6252">
        <f t="shared" si="606"/>
        <v>231</v>
      </c>
      <c r="E6252">
        <f t="shared" si="602"/>
        <v>0</v>
      </c>
      <c r="F6252">
        <f t="shared" si="607"/>
        <v>0</v>
      </c>
      <c r="G6252" t="str">
        <f t="shared" si="603"/>
        <v>E</v>
      </c>
    </row>
    <row r="6253" spans="1:7" x14ac:dyDescent="0.3">
      <c r="A6253">
        <v>1.6386333024776607</v>
      </c>
      <c r="B6253">
        <f t="shared" si="604"/>
        <v>11</v>
      </c>
      <c r="C6253">
        <f t="shared" si="605"/>
        <v>0</v>
      </c>
      <c r="D6253">
        <f t="shared" si="606"/>
        <v>232</v>
      </c>
      <c r="E6253">
        <f t="shared" si="602"/>
        <v>0</v>
      </c>
      <c r="F6253">
        <f t="shared" si="607"/>
        <v>0</v>
      </c>
      <c r="G6253" t="str">
        <f t="shared" si="603"/>
        <v>E</v>
      </c>
    </row>
    <row r="6254" spans="1:7" x14ac:dyDescent="0.3">
      <c r="A6254">
        <v>1.6386333024776607</v>
      </c>
      <c r="B6254">
        <f t="shared" si="604"/>
        <v>11</v>
      </c>
      <c r="C6254">
        <f t="shared" si="605"/>
        <v>0</v>
      </c>
      <c r="D6254">
        <f t="shared" si="606"/>
        <v>233</v>
      </c>
      <c r="E6254">
        <f t="shared" si="602"/>
        <v>0</v>
      </c>
      <c r="F6254">
        <f t="shared" si="607"/>
        <v>0</v>
      </c>
      <c r="G6254" t="str">
        <f t="shared" si="603"/>
        <v>E</v>
      </c>
    </row>
    <row r="6255" spans="1:7" x14ac:dyDescent="0.3">
      <c r="A6255">
        <v>1.63863330255607</v>
      </c>
      <c r="B6255">
        <f t="shared" si="604"/>
        <v>11</v>
      </c>
      <c r="C6255">
        <f t="shared" si="605"/>
        <v>7.8409279069546756E-11</v>
      </c>
      <c r="D6255">
        <f t="shared" si="606"/>
        <v>234</v>
      </c>
      <c r="E6255">
        <f t="shared" si="602"/>
        <v>0</v>
      </c>
      <c r="F6255">
        <f t="shared" si="607"/>
        <v>0</v>
      </c>
      <c r="G6255" t="str">
        <f t="shared" si="603"/>
        <v>E</v>
      </c>
    </row>
    <row r="6256" spans="1:7" x14ac:dyDescent="0.3">
      <c r="A6256">
        <v>1.6386590094359879</v>
      </c>
      <c r="B6256">
        <f t="shared" si="604"/>
        <v>11</v>
      </c>
      <c r="C6256">
        <f t="shared" si="605"/>
        <v>2.5706879917875014E-5</v>
      </c>
      <c r="D6256">
        <f t="shared" si="606"/>
        <v>235</v>
      </c>
      <c r="E6256">
        <f t="shared" si="602"/>
        <v>0</v>
      </c>
      <c r="F6256">
        <f t="shared" si="607"/>
        <v>0</v>
      </c>
      <c r="G6256" t="str">
        <f t="shared" si="603"/>
        <v>E</v>
      </c>
    </row>
    <row r="6257" spans="1:7" x14ac:dyDescent="0.3">
      <c r="A6257">
        <v>1.6386590094359879</v>
      </c>
      <c r="B6257">
        <f t="shared" si="604"/>
        <v>11</v>
      </c>
      <c r="C6257">
        <f t="shared" si="605"/>
        <v>0</v>
      </c>
      <c r="D6257">
        <f t="shared" si="606"/>
        <v>236</v>
      </c>
      <c r="E6257">
        <f t="shared" si="602"/>
        <v>0</v>
      </c>
      <c r="F6257">
        <f t="shared" si="607"/>
        <v>0</v>
      </c>
      <c r="G6257" t="str">
        <f t="shared" si="603"/>
        <v>E</v>
      </c>
    </row>
    <row r="6258" spans="1:7" x14ac:dyDescent="0.3">
      <c r="A6258">
        <v>1.6386590094359879</v>
      </c>
      <c r="B6258">
        <f t="shared" si="604"/>
        <v>11</v>
      </c>
      <c r="C6258">
        <f t="shared" si="605"/>
        <v>0</v>
      </c>
      <c r="D6258">
        <f t="shared" si="606"/>
        <v>237</v>
      </c>
      <c r="E6258">
        <f t="shared" si="602"/>
        <v>0</v>
      </c>
      <c r="F6258">
        <f t="shared" si="607"/>
        <v>0</v>
      </c>
      <c r="G6258" t="str">
        <f t="shared" si="603"/>
        <v>E</v>
      </c>
    </row>
    <row r="6259" spans="1:7" x14ac:dyDescent="0.3">
      <c r="A6259">
        <v>1.6386590094359879</v>
      </c>
      <c r="B6259">
        <f t="shared" si="604"/>
        <v>11</v>
      </c>
      <c r="C6259">
        <f t="shared" si="605"/>
        <v>0</v>
      </c>
      <c r="D6259">
        <f t="shared" si="606"/>
        <v>238</v>
      </c>
      <c r="E6259">
        <f t="shared" si="602"/>
        <v>0</v>
      </c>
      <c r="F6259">
        <f t="shared" si="607"/>
        <v>0</v>
      </c>
      <c r="G6259" t="str">
        <f t="shared" si="603"/>
        <v>E</v>
      </c>
    </row>
    <row r="6260" spans="1:7" x14ac:dyDescent="0.3">
      <c r="A6260">
        <v>1.6386590094359879</v>
      </c>
      <c r="B6260">
        <f t="shared" si="604"/>
        <v>11</v>
      </c>
      <c r="C6260">
        <f t="shared" si="605"/>
        <v>0</v>
      </c>
      <c r="D6260">
        <f t="shared" si="606"/>
        <v>239</v>
      </c>
      <c r="E6260">
        <f t="shared" si="602"/>
        <v>0</v>
      </c>
      <c r="F6260">
        <f t="shared" si="607"/>
        <v>0</v>
      </c>
      <c r="G6260" t="str">
        <f t="shared" si="603"/>
        <v>E</v>
      </c>
    </row>
    <row r="6261" spans="1:7" x14ac:dyDescent="0.3">
      <c r="A6261">
        <v>1.6387026785803751</v>
      </c>
      <c r="B6261">
        <f t="shared" si="604"/>
        <v>11</v>
      </c>
      <c r="C6261">
        <f t="shared" si="605"/>
        <v>4.3669144387248338E-5</v>
      </c>
      <c r="D6261">
        <f t="shared" si="606"/>
        <v>240</v>
      </c>
      <c r="E6261">
        <f t="shared" si="602"/>
        <v>0</v>
      </c>
      <c r="F6261">
        <f t="shared" si="607"/>
        <v>0</v>
      </c>
      <c r="G6261" t="str">
        <f t="shared" si="603"/>
        <v>E</v>
      </c>
    </row>
    <row r="6262" spans="1:7" x14ac:dyDescent="0.3">
      <c r="A6262">
        <v>1.6387026785803751</v>
      </c>
      <c r="B6262">
        <f t="shared" si="604"/>
        <v>11</v>
      </c>
      <c r="C6262">
        <f t="shared" si="605"/>
        <v>0</v>
      </c>
      <c r="D6262">
        <f t="shared" si="606"/>
        <v>241</v>
      </c>
      <c r="E6262">
        <f t="shared" si="602"/>
        <v>0</v>
      </c>
      <c r="F6262">
        <f t="shared" si="607"/>
        <v>0</v>
      </c>
      <c r="G6262" t="str">
        <f t="shared" si="603"/>
        <v>E</v>
      </c>
    </row>
    <row r="6263" spans="1:7" x14ac:dyDescent="0.3">
      <c r="A6263">
        <v>1.638702678580382</v>
      </c>
      <c r="B6263">
        <f t="shared" si="604"/>
        <v>11</v>
      </c>
      <c r="C6263">
        <f t="shared" si="605"/>
        <v>6.8833827526759706E-15</v>
      </c>
      <c r="D6263">
        <f t="shared" si="606"/>
        <v>242</v>
      </c>
      <c r="E6263">
        <f t="shared" si="602"/>
        <v>0</v>
      </c>
      <c r="F6263">
        <f t="shared" si="607"/>
        <v>0</v>
      </c>
      <c r="G6263" t="str">
        <f t="shared" si="603"/>
        <v>E</v>
      </c>
    </row>
    <row r="6264" spans="1:7" x14ac:dyDescent="0.3">
      <c r="A6264">
        <v>1.6387026798301991</v>
      </c>
      <c r="B6264">
        <f t="shared" si="604"/>
        <v>11</v>
      </c>
      <c r="C6264">
        <f t="shared" si="605"/>
        <v>1.2498171386710055E-9</v>
      </c>
      <c r="D6264">
        <f t="shared" si="606"/>
        <v>243</v>
      </c>
      <c r="E6264">
        <f t="shared" si="602"/>
        <v>0</v>
      </c>
      <c r="F6264">
        <f t="shared" si="607"/>
        <v>0</v>
      </c>
      <c r="G6264" t="str">
        <f t="shared" si="603"/>
        <v>E</v>
      </c>
    </row>
    <row r="6265" spans="1:7" x14ac:dyDescent="0.3">
      <c r="A6265">
        <v>1.6387026798301991</v>
      </c>
      <c r="B6265">
        <f t="shared" si="604"/>
        <v>11</v>
      </c>
      <c r="C6265">
        <f t="shared" si="605"/>
        <v>0</v>
      </c>
      <c r="D6265">
        <f t="shared" si="606"/>
        <v>244</v>
      </c>
      <c r="E6265">
        <f t="shared" si="602"/>
        <v>0</v>
      </c>
      <c r="F6265">
        <f t="shared" si="607"/>
        <v>0</v>
      </c>
      <c r="G6265" t="str">
        <f t="shared" si="603"/>
        <v>E</v>
      </c>
    </row>
    <row r="6266" spans="1:7" x14ac:dyDescent="0.3">
      <c r="A6266">
        <v>1.6387026851169888</v>
      </c>
      <c r="B6266">
        <f t="shared" si="604"/>
        <v>11</v>
      </c>
      <c r="C6266">
        <f t="shared" si="605"/>
        <v>5.2867896727093466E-9</v>
      </c>
      <c r="D6266">
        <f t="shared" si="606"/>
        <v>245</v>
      </c>
      <c r="E6266">
        <f t="shared" si="602"/>
        <v>0</v>
      </c>
      <c r="F6266">
        <f t="shared" si="607"/>
        <v>0</v>
      </c>
      <c r="G6266" t="str">
        <f t="shared" si="603"/>
        <v>E</v>
      </c>
    </row>
    <row r="6267" spans="1:7" x14ac:dyDescent="0.3">
      <c r="A6267">
        <v>1.6387026851169888</v>
      </c>
      <c r="B6267">
        <f t="shared" si="604"/>
        <v>11</v>
      </c>
      <c r="C6267">
        <f t="shared" si="605"/>
        <v>0</v>
      </c>
      <c r="D6267">
        <f t="shared" si="606"/>
        <v>246</v>
      </c>
      <c r="E6267">
        <f t="shared" si="602"/>
        <v>0</v>
      </c>
      <c r="F6267">
        <f t="shared" si="607"/>
        <v>0</v>
      </c>
      <c r="G6267" t="str">
        <f t="shared" si="603"/>
        <v>E</v>
      </c>
    </row>
    <row r="6268" spans="1:7" x14ac:dyDescent="0.3">
      <c r="A6268">
        <v>1.6387026851169888</v>
      </c>
      <c r="B6268">
        <f t="shared" si="604"/>
        <v>11</v>
      </c>
      <c r="C6268">
        <f t="shared" si="605"/>
        <v>0</v>
      </c>
      <c r="D6268">
        <f t="shared" si="606"/>
        <v>247</v>
      </c>
      <c r="E6268">
        <f t="shared" si="602"/>
        <v>0</v>
      </c>
      <c r="F6268">
        <f t="shared" si="607"/>
        <v>0</v>
      </c>
      <c r="G6268" t="str">
        <f t="shared" si="603"/>
        <v>E</v>
      </c>
    </row>
    <row r="6269" spans="1:7" x14ac:dyDescent="0.3">
      <c r="A6269">
        <v>1.6387026851169888</v>
      </c>
      <c r="B6269">
        <f t="shared" si="604"/>
        <v>11</v>
      </c>
      <c r="C6269">
        <f t="shared" si="605"/>
        <v>0</v>
      </c>
      <c r="D6269">
        <f t="shared" si="606"/>
        <v>248</v>
      </c>
      <c r="E6269">
        <f t="shared" si="602"/>
        <v>0</v>
      </c>
      <c r="F6269">
        <f t="shared" si="607"/>
        <v>0</v>
      </c>
      <c r="G6269" t="str">
        <f t="shared" si="603"/>
        <v>E</v>
      </c>
    </row>
    <row r="6270" spans="1:7" x14ac:dyDescent="0.3">
      <c r="A6270">
        <v>1.6387026851169888</v>
      </c>
      <c r="B6270">
        <f t="shared" si="604"/>
        <v>11</v>
      </c>
      <c r="C6270">
        <f t="shared" si="605"/>
        <v>0</v>
      </c>
      <c r="D6270">
        <f t="shared" si="606"/>
        <v>249</v>
      </c>
      <c r="E6270">
        <f t="shared" si="602"/>
        <v>0</v>
      </c>
      <c r="F6270">
        <f t="shared" si="607"/>
        <v>0</v>
      </c>
      <c r="G6270" t="str">
        <f t="shared" si="603"/>
        <v>E</v>
      </c>
    </row>
    <row r="6271" spans="1:7" x14ac:dyDescent="0.3">
      <c r="A6271">
        <v>1.6387026851169888</v>
      </c>
      <c r="B6271">
        <f t="shared" si="604"/>
        <v>11</v>
      </c>
      <c r="C6271">
        <f t="shared" si="605"/>
        <v>0</v>
      </c>
      <c r="D6271">
        <f t="shared" si="606"/>
        <v>250</v>
      </c>
      <c r="E6271">
        <f t="shared" si="602"/>
        <v>0</v>
      </c>
      <c r="F6271">
        <f t="shared" si="607"/>
        <v>0</v>
      </c>
      <c r="G6271" t="str">
        <f t="shared" si="603"/>
        <v>F</v>
      </c>
    </row>
    <row r="6272" spans="1:7" x14ac:dyDescent="0.3">
      <c r="A6272">
        <v>1.6387026851169888</v>
      </c>
      <c r="B6272">
        <f t="shared" si="604"/>
        <v>11</v>
      </c>
      <c r="C6272">
        <f t="shared" si="605"/>
        <v>0</v>
      </c>
      <c r="D6272">
        <f t="shared" si="606"/>
        <v>251</v>
      </c>
      <c r="E6272">
        <f t="shared" si="602"/>
        <v>0</v>
      </c>
      <c r="F6272">
        <f t="shared" si="607"/>
        <v>0</v>
      </c>
      <c r="G6272" t="str">
        <f t="shared" si="603"/>
        <v>F</v>
      </c>
    </row>
    <row r="6273" spans="1:7" x14ac:dyDescent="0.3">
      <c r="A6273">
        <v>1.6387026851169888</v>
      </c>
      <c r="B6273">
        <f t="shared" si="604"/>
        <v>11</v>
      </c>
      <c r="C6273">
        <f t="shared" si="605"/>
        <v>0</v>
      </c>
      <c r="D6273">
        <f t="shared" si="606"/>
        <v>252</v>
      </c>
      <c r="E6273">
        <f t="shared" si="602"/>
        <v>0</v>
      </c>
      <c r="F6273">
        <f t="shared" si="607"/>
        <v>0</v>
      </c>
      <c r="G6273" t="str">
        <f t="shared" si="603"/>
        <v>F</v>
      </c>
    </row>
    <row r="6274" spans="1:7" x14ac:dyDescent="0.3">
      <c r="A6274">
        <v>1.6387026851169888</v>
      </c>
      <c r="B6274">
        <f t="shared" si="604"/>
        <v>11</v>
      </c>
      <c r="C6274">
        <f t="shared" si="605"/>
        <v>0</v>
      </c>
      <c r="D6274">
        <f t="shared" si="606"/>
        <v>253</v>
      </c>
      <c r="E6274">
        <f t="shared" si="602"/>
        <v>0</v>
      </c>
      <c r="F6274">
        <f t="shared" si="607"/>
        <v>0</v>
      </c>
      <c r="G6274" t="str">
        <f t="shared" si="603"/>
        <v>F</v>
      </c>
    </row>
    <row r="6275" spans="1:7" x14ac:dyDescent="0.3">
      <c r="A6275">
        <v>1.638702685117043</v>
      </c>
      <c r="B6275">
        <f t="shared" si="604"/>
        <v>11</v>
      </c>
      <c r="C6275">
        <f t="shared" si="605"/>
        <v>5.4178883601707639E-14</v>
      </c>
      <c r="D6275">
        <f t="shared" si="606"/>
        <v>254</v>
      </c>
      <c r="E6275">
        <f t="shared" ref="E6275:E6324" si="608">IF(A6275&lt;7,0,D6275)</f>
        <v>0</v>
      </c>
      <c r="F6275">
        <f t="shared" si="607"/>
        <v>0</v>
      </c>
      <c r="G6275" t="str">
        <f t="shared" ref="G6275:G6324" si="609">IF(D6275&lt;50,"A",IF(D6275&lt;100,"B",IF(D6275&lt;150,"C",IF(D6275&lt;200,"D",IF(D6275&lt;250,"E",IF(D6275&lt;305,"F","…"))))))</f>
        <v>F</v>
      </c>
    </row>
    <row r="6276" spans="1:7" x14ac:dyDescent="0.3">
      <c r="A6276">
        <v>2.1334206224374741</v>
      </c>
      <c r="B6276">
        <f t="shared" si="604"/>
        <v>11</v>
      </c>
      <c r="C6276">
        <f t="shared" si="605"/>
        <v>0.49471793732043112</v>
      </c>
      <c r="D6276">
        <f t="shared" si="606"/>
        <v>255</v>
      </c>
      <c r="E6276">
        <f t="shared" si="608"/>
        <v>0</v>
      </c>
      <c r="F6276">
        <f t="shared" si="607"/>
        <v>0</v>
      </c>
      <c r="G6276" t="str">
        <f t="shared" si="609"/>
        <v>F</v>
      </c>
    </row>
    <row r="6277" spans="1:7" x14ac:dyDescent="0.3">
      <c r="A6277">
        <v>2.1334206253937089</v>
      </c>
      <c r="B6277">
        <f t="shared" si="604"/>
        <v>11</v>
      </c>
      <c r="C6277">
        <f t="shared" si="605"/>
        <v>2.9562348125011795E-9</v>
      </c>
      <c r="D6277">
        <f t="shared" si="606"/>
        <v>256</v>
      </c>
      <c r="E6277">
        <f t="shared" si="608"/>
        <v>0</v>
      </c>
      <c r="F6277">
        <f t="shared" si="607"/>
        <v>0</v>
      </c>
      <c r="G6277" t="str">
        <f t="shared" si="609"/>
        <v>F</v>
      </c>
    </row>
    <row r="6278" spans="1:7" x14ac:dyDescent="0.3">
      <c r="A6278">
        <v>2.1334206253937089</v>
      </c>
      <c r="B6278">
        <f t="shared" ref="B6278:B6324" si="610">B6277</f>
        <v>11</v>
      </c>
      <c r="C6278">
        <f t="shared" ref="C6278:C6324" si="611">A6278-A6277</f>
        <v>0</v>
      </c>
      <c r="D6278">
        <f t="shared" ref="D6278:D6324" si="612">D6277+1</f>
        <v>257</v>
      </c>
      <c r="E6278">
        <f t="shared" si="608"/>
        <v>0</v>
      </c>
      <c r="F6278">
        <f t="shared" ref="F6278:F6324" si="613">E6278-E6277</f>
        <v>0</v>
      </c>
      <c r="G6278" t="str">
        <f t="shared" si="609"/>
        <v>F</v>
      </c>
    </row>
    <row r="6279" spans="1:7" x14ac:dyDescent="0.3">
      <c r="A6279">
        <v>2.1334224097439933</v>
      </c>
      <c r="B6279">
        <f t="shared" si="610"/>
        <v>11</v>
      </c>
      <c r="C6279">
        <f t="shared" si="611"/>
        <v>1.7843502844172576E-6</v>
      </c>
      <c r="D6279">
        <f t="shared" si="612"/>
        <v>258</v>
      </c>
      <c r="E6279">
        <f t="shared" si="608"/>
        <v>0</v>
      </c>
      <c r="F6279">
        <f t="shared" si="613"/>
        <v>0</v>
      </c>
      <c r="G6279" t="str">
        <f t="shared" si="609"/>
        <v>F</v>
      </c>
    </row>
    <row r="6280" spans="1:7" x14ac:dyDescent="0.3">
      <c r="A6280">
        <v>2.1334224283899541</v>
      </c>
      <c r="B6280">
        <f t="shared" si="610"/>
        <v>11</v>
      </c>
      <c r="C6280">
        <f t="shared" si="611"/>
        <v>1.8645960775387493E-8</v>
      </c>
      <c r="D6280">
        <f t="shared" si="612"/>
        <v>259</v>
      </c>
      <c r="E6280">
        <f t="shared" si="608"/>
        <v>0</v>
      </c>
      <c r="F6280">
        <f t="shared" si="613"/>
        <v>0</v>
      </c>
      <c r="G6280" t="str">
        <f t="shared" si="609"/>
        <v>F</v>
      </c>
    </row>
    <row r="6281" spans="1:7" x14ac:dyDescent="0.3">
      <c r="A6281">
        <v>2.1334224283899541</v>
      </c>
      <c r="B6281">
        <f t="shared" si="610"/>
        <v>11</v>
      </c>
      <c r="C6281">
        <f t="shared" si="611"/>
        <v>0</v>
      </c>
      <c r="D6281">
        <f t="shared" si="612"/>
        <v>260</v>
      </c>
      <c r="E6281">
        <f t="shared" si="608"/>
        <v>0</v>
      </c>
      <c r="F6281">
        <f t="shared" si="613"/>
        <v>0</v>
      </c>
      <c r="G6281" t="str">
        <f t="shared" si="609"/>
        <v>F</v>
      </c>
    </row>
    <row r="6282" spans="1:7" x14ac:dyDescent="0.3">
      <c r="A6282">
        <v>2.1334224283899541</v>
      </c>
      <c r="B6282">
        <f t="shared" si="610"/>
        <v>11</v>
      </c>
      <c r="C6282">
        <f t="shared" si="611"/>
        <v>0</v>
      </c>
      <c r="D6282">
        <f t="shared" si="612"/>
        <v>261</v>
      </c>
      <c r="E6282">
        <f t="shared" si="608"/>
        <v>0</v>
      </c>
      <c r="F6282">
        <f t="shared" si="613"/>
        <v>0</v>
      </c>
      <c r="G6282" t="str">
        <f t="shared" si="609"/>
        <v>F</v>
      </c>
    </row>
    <row r="6283" spans="1:7" x14ac:dyDescent="0.3">
      <c r="A6283">
        <v>2.133472263406504</v>
      </c>
      <c r="B6283">
        <f t="shared" si="610"/>
        <v>11</v>
      </c>
      <c r="C6283">
        <f t="shared" si="611"/>
        <v>4.9835016549870659E-5</v>
      </c>
      <c r="D6283">
        <f t="shared" si="612"/>
        <v>262</v>
      </c>
      <c r="E6283">
        <f t="shared" si="608"/>
        <v>0</v>
      </c>
      <c r="F6283">
        <f t="shared" si="613"/>
        <v>0</v>
      </c>
      <c r="G6283" t="str">
        <f t="shared" si="609"/>
        <v>F</v>
      </c>
    </row>
    <row r="6284" spans="1:7" x14ac:dyDescent="0.3">
      <c r="A6284">
        <v>2.133472263406504</v>
      </c>
      <c r="B6284">
        <f t="shared" si="610"/>
        <v>11</v>
      </c>
      <c r="C6284">
        <f t="shared" si="611"/>
        <v>0</v>
      </c>
      <c r="D6284">
        <f t="shared" si="612"/>
        <v>263</v>
      </c>
      <c r="E6284">
        <f t="shared" si="608"/>
        <v>0</v>
      </c>
      <c r="F6284">
        <f t="shared" si="613"/>
        <v>0</v>
      </c>
      <c r="G6284" t="str">
        <f t="shared" si="609"/>
        <v>F</v>
      </c>
    </row>
    <row r="6285" spans="1:7" x14ac:dyDescent="0.3">
      <c r="A6285">
        <v>2.133472263406504</v>
      </c>
      <c r="B6285">
        <f t="shared" si="610"/>
        <v>11</v>
      </c>
      <c r="C6285">
        <f t="shared" si="611"/>
        <v>0</v>
      </c>
      <c r="D6285">
        <f t="shared" si="612"/>
        <v>264</v>
      </c>
      <c r="E6285">
        <f t="shared" si="608"/>
        <v>0</v>
      </c>
      <c r="F6285">
        <f t="shared" si="613"/>
        <v>0</v>
      </c>
      <c r="G6285" t="str">
        <f t="shared" si="609"/>
        <v>F</v>
      </c>
    </row>
    <row r="6286" spans="1:7" x14ac:dyDescent="0.3">
      <c r="A6286">
        <v>2.2067941451923807</v>
      </c>
      <c r="B6286">
        <f t="shared" si="610"/>
        <v>11</v>
      </c>
      <c r="C6286">
        <f t="shared" si="611"/>
        <v>7.332188178587673E-2</v>
      </c>
      <c r="D6286">
        <f t="shared" si="612"/>
        <v>265</v>
      </c>
      <c r="E6286">
        <f t="shared" si="608"/>
        <v>0</v>
      </c>
      <c r="F6286">
        <f t="shared" si="613"/>
        <v>0</v>
      </c>
      <c r="G6286" t="str">
        <f t="shared" si="609"/>
        <v>F</v>
      </c>
    </row>
    <row r="6287" spans="1:7" x14ac:dyDescent="0.3">
      <c r="A6287">
        <v>2.2067941451923807</v>
      </c>
      <c r="B6287">
        <f t="shared" si="610"/>
        <v>11</v>
      </c>
      <c r="C6287">
        <f t="shared" si="611"/>
        <v>0</v>
      </c>
      <c r="D6287">
        <f t="shared" si="612"/>
        <v>266</v>
      </c>
      <c r="E6287">
        <f t="shared" si="608"/>
        <v>0</v>
      </c>
      <c r="F6287">
        <f t="shared" si="613"/>
        <v>0</v>
      </c>
      <c r="G6287" t="str">
        <f t="shared" si="609"/>
        <v>F</v>
      </c>
    </row>
    <row r="6288" spans="1:7" x14ac:dyDescent="0.3">
      <c r="A6288">
        <v>2.2067941451936668</v>
      </c>
      <c r="B6288">
        <f t="shared" si="610"/>
        <v>11</v>
      </c>
      <c r="C6288">
        <f t="shared" si="611"/>
        <v>1.2860823517257813E-12</v>
      </c>
      <c r="D6288">
        <f t="shared" si="612"/>
        <v>267</v>
      </c>
      <c r="E6288">
        <f t="shared" si="608"/>
        <v>0</v>
      </c>
      <c r="F6288">
        <f t="shared" si="613"/>
        <v>0</v>
      </c>
      <c r="G6288" t="str">
        <f t="shared" si="609"/>
        <v>F</v>
      </c>
    </row>
    <row r="6289" spans="1:7" x14ac:dyDescent="0.3">
      <c r="A6289">
        <v>2.2067941451999937</v>
      </c>
      <c r="B6289">
        <f t="shared" si="610"/>
        <v>11</v>
      </c>
      <c r="C6289">
        <f t="shared" si="611"/>
        <v>6.3269389727338421E-12</v>
      </c>
      <c r="D6289">
        <f t="shared" si="612"/>
        <v>268</v>
      </c>
      <c r="E6289">
        <f t="shared" si="608"/>
        <v>0</v>
      </c>
      <c r="F6289">
        <f t="shared" si="613"/>
        <v>0</v>
      </c>
      <c r="G6289" t="str">
        <f t="shared" si="609"/>
        <v>F</v>
      </c>
    </row>
    <row r="6290" spans="1:7" x14ac:dyDescent="0.3">
      <c r="A6290">
        <v>2.2067941451999937</v>
      </c>
      <c r="B6290">
        <f t="shared" si="610"/>
        <v>11</v>
      </c>
      <c r="C6290">
        <f t="shared" si="611"/>
        <v>0</v>
      </c>
      <c r="D6290">
        <f t="shared" si="612"/>
        <v>269</v>
      </c>
      <c r="E6290">
        <f t="shared" si="608"/>
        <v>0</v>
      </c>
      <c r="F6290">
        <f t="shared" si="613"/>
        <v>0</v>
      </c>
      <c r="G6290" t="str">
        <f t="shared" si="609"/>
        <v>F</v>
      </c>
    </row>
    <row r="6291" spans="1:7" x14ac:dyDescent="0.3">
      <c r="A6291">
        <v>2.2067941451999946</v>
      </c>
      <c r="B6291">
        <f t="shared" si="610"/>
        <v>11</v>
      </c>
      <c r="C6291">
        <f t="shared" si="611"/>
        <v>0</v>
      </c>
      <c r="D6291">
        <f t="shared" si="612"/>
        <v>270</v>
      </c>
      <c r="E6291">
        <f t="shared" si="608"/>
        <v>0</v>
      </c>
      <c r="F6291">
        <f t="shared" si="613"/>
        <v>0</v>
      </c>
      <c r="G6291" t="str">
        <f t="shared" si="609"/>
        <v>F</v>
      </c>
    </row>
    <row r="6292" spans="1:7" x14ac:dyDescent="0.3">
      <c r="A6292">
        <v>2.2067941451999946</v>
      </c>
      <c r="B6292">
        <f t="shared" si="610"/>
        <v>11</v>
      </c>
      <c r="C6292">
        <f t="shared" si="611"/>
        <v>0</v>
      </c>
      <c r="D6292">
        <f t="shared" si="612"/>
        <v>271</v>
      </c>
      <c r="E6292">
        <f t="shared" si="608"/>
        <v>0</v>
      </c>
      <c r="F6292">
        <f t="shared" si="613"/>
        <v>0</v>
      </c>
      <c r="G6292" t="str">
        <f t="shared" si="609"/>
        <v>F</v>
      </c>
    </row>
    <row r="6293" spans="1:7" x14ac:dyDescent="0.3">
      <c r="A6293">
        <v>2.206803019515859</v>
      </c>
      <c r="B6293">
        <f t="shared" si="610"/>
        <v>11</v>
      </c>
      <c r="C6293">
        <f t="shared" si="611"/>
        <v>8.8743158643822539E-6</v>
      </c>
      <c r="D6293">
        <f t="shared" si="612"/>
        <v>272</v>
      </c>
      <c r="E6293">
        <f t="shared" si="608"/>
        <v>0</v>
      </c>
      <c r="F6293">
        <f t="shared" si="613"/>
        <v>0</v>
      </c>
      <c r="G6293" t="str">
        <f t="shared" si="609"/>
        <v>F</v>
      </c>
    </row>
    <row r="6294" spans="1:7" x14ac:dyDescent="0.3">
      <c r="A6294">
        <v>2.2068030195184654</v>
      </c>
      <c r="B6294">
        <f t="shared" si="610"/>
        <v>11</v>
      </c>
      <c r="C6294">
        <f t="shared" si="611"/>
        <v>2.6063595726100175E-12</v>
      </c>
      <c r="D6294">
        <f t="shared" si="612"/>
        <v>273</v>
      </c>
      <c r="E6294">
        <f t="shared" si="608"/>
        <v>0</v>
      </c>
      <c r="F6294">
        <f t="shared" si="613"/>
        <v>0</v>
      </c>
      <c r="G6294" t="str">
        <f t="shared" si="609"/>
        <v>F</v>
      </c>
    </row>
    <row r="6295" spans="1:7" x14ac:dyDescent="0.3">
      <c r="A6295">
        <v>2.2068030195184654</v>
      </c>
      <c r="B6295">
        <f t="shared" si="610"/>
        <v>11</v>
      </c>
      <c r="C6295">
        <f t="shared" si="611"/>
        <v>0</v>
      </c>
      <c r="D6295">
        <f t="shared" si="612"/>
        <v>274</v>
      </c>
      <c r="E6295">
        <f t="shared" si="608"/>
        <v>0</v>
      </c>
      <c r="F6295">
        <f t="shared" si="613"/>
        <v>0</v>
      </c>
      <c r="G6295" t="str">
        <f t="shared" si="609"/>
        <v>F</v>
      </c>
    </row>
    <row r="6296" spans="1:7" x14ac:dyDescent="0.3">
      <c r="A6296">
        <v>2.2068030195184685</v>
      </c>
      <c r="B6296">
        <f t="shared" si="610"/>
        <v>11</v>
      </c>
      <c r="C6296">
        <f t="shared" si="611"/>
        <v>0</v>
      </c>
      <c r="D6296">
        <f t="shared" si="612"/>
        <v>275</v>
      </c>
      <c r="E6296">
        <f t="shared" si="608"/>
        <v>0</v>
      </c>
      <c r="F6296">
        <f t="shared" si="613"/>
        <v>0</v>
      </c>
      <c r="G6296" t="str">
        <f t="shared" si="609"/>
        <v>F</v>
      </c>
    </row>
    <row r="6297" spans="1:7" x14ac:dyDescent="0.3">
      <c r="A6297">
        <v>2.206860231502787</v>
      </c>
      <c r="B6297">
        <f t="shared" si="610"/>
        <v>11</v>
      </c>
      <c r="C6297">
        <f t="shared" si="611"/>
        <v>5.721198431851704E-5</v>
      </c>
      <c r="D6297">
        <f t="shared" si="612"/>
        <v>276</v>
      </c>
      <c r="E6297">
        <f t="shared" si="608"/>
        <v>0</v>
      </c>
      <c r="F6297">
        <f t="shared" si="613"/>
        <v>0</v>
      </c>
      <c r="G6297" t="str">
        <f t="shared" si="609"/>
        <v>F</v>
      </c>
    </row>
    <row r="6298" spans="1:7" x14ac:dyDescent="0.3">
      <c r="A6298">
        <v>2.206860231502787</v>
      </c>
      <c r="B6298">
        <f t="shared" si="610"/>
        <v>11</v>
      </c>
      <c r="C6298">
        <f t="shared" si="611"/>
        <v>0</v>
      </c>
      <c r="D6298">
        <f t="shared" si="612"/>
        <v>277</v>
      </c>
      <c r="E6298">
        <f t="shared" si="608"/>
        <v>0</v>
      </c>
      <c r="F6298">
        <f t="shared" si="613"/>
        <v>0</v>
      </c>
      <c r="G6298" t="str">
        <f t="shared" si="609"/>
        <v>F</v>
      </c>
    </row>
    <row r="6299" spans="1:7" x14ac:dyDescent="0.3">
      <c r="A6299">
        <v>2.206860231502787</v>
      </c>
      <c r="B6299">
        <f t="shared" si="610"/>
        <v>11</v>
      </c>
      <c r="C6299">
        <f t="shared" si="611"/>
        <v>0</v>
      </c>
      <c r="D6299">
        <f t="shared" si="612"/>
        <v>278</v>
      </c>
      <c r="E6299">
        <f t="shared" si="608"/>
        <v>0</v>
      </c>
      <c r="F6299">
        <f t="shared" si="613"/>
        <v>0</v>
      </c>
      <c r="G6299" t="str">
        <f t="shared" si="609"/>
        <v>F</v>
      </c>
    </row>
    <row r="6300" spans="1:7" x14ac:dyDescent="0.3">
      <c r="A6300">
        <v>2.206860231502787</v>
      </c>
      <c r="B6300">
        <f t="shared" si="610"/>
        <v>11</v>
      </c>
      <c r="C6300">
        <f t="shared" si="611"/>
        <v>0</v>
      </c>
      <c r="D6300">
        <f t="shared" si="612"/>
        <v>279</v>
      </c>
      <c r="E6300">
        <f t="shared" si="608"/>
        <v>0</v>
      </c>
      <c r="F6300">
        <f t="shared" si="613"/>
        <v>0</v>
      </c>
      <c r="G6300" t="str">
        <f t="shared" si="609"/>
        <v>F</v>
      </c>
    </row>
    <row r="6301" spans="1:7" x14ac:dyDescent="0.3">
      <c r="A6301">
        <v>2.2068602322330064</v>
      </c>
      <c r="B6301">
        <f t="shared" si="610"/>
        <v>11</v>
      </c>
      <c r="C6301">
        <f t="shared" si="611"/>
        <v>7.3021944047013676E-10</v>
      </c>
      <c r="D6301">
        <f t="shared" si="612"/>
        <v>280</v>
      </c>
      <c r="E6301">
        <f t="shared" si="608"/>
        <v>0</v>
      </c>
      <c r="F6301">
        <f t="shared" si="613"/>
        <v>0</v>
      </c>
      <c r="G6301" t="str">
        <f t="shared" si="609"/>
        <v>F</v>
      </c>
    </row>
    <row r="6302" spans="1:7" x14ac:dyDescent="0.3">
      <c r="A6302">
        <v>2.2068602322330064</v>
      </c>
      <c r="B6302">
        <f t="shared" si="610"/>
        <v>11</v>
      </c>
      <c r="C6302">
        <f t="shared" si="611"/>
        <v>0</v>
      </c>
      <c r="D6302">
        <f t="shared" si="612"/>
        <v>281</v>
      </c>
      <c r="E6302">
        <f t="shared" si="608"/>
        <v>0</v>
      </c>
      <c r="F6302">
        <f t="shared" si="613"/>
        <v>0</v>
      </c>
      <c r="G6302" t="str">
        <f t="shared" si="609"/>
        <v>F</v>
      </c>
    </row>
    <row r="6303" spans="1:7" x14ac:dyDescent="0.3">
      <c r="A6303">
        <v>2.2068602322330064</v>
      </c>
      <c r="B6303">
        <f t="shared" si="610"/>
        <v>11</v>
      </c>
      <c r="C6303">
        <f t="shared" si="611"/>
        <v>0</v>
      </c>
      <c r="D6303">
        <f t="shared" si="612"/>
        <v>282</v>
      </c>
      <c r="E6303">
        <f t="shared" si="608"/>
        <v>0</v>
      </c>
      <c r="F6303">
        <f t="shared" si="613"/>
        <v>0</v>
      </c>
      <c r="G6303" t="str">
        <f t="shared" si="609"/>
        <v>F</v>
      </c>
    </row>
    <row r="6304" spans="1:7" x14ac:dyDescent="0.3">
      <c r="A6304">
        <v>2.2068602322727462</v>
      </c>
      <c r="B6304">
        <f t="shared" si="610"/>
        <v>11</v>
      </c>
      <c r="C6304">
        <f t="shared" si="611"/>
        <v>3.9739767032642703E-11</v>
      </c>
      <c r="D6304">
        <f t="shared" si="612"/>
        <v>283</v>
      </c>
      <c r="E6304">
        <f t="shared" si="608"/>
        <v>0</v>
      </c>
      <c r="F6304">
        <f t="shared" si="613"/>
        <v>0</v>
      </c>
      <c r="G6304" t="str">
        <f t="shared" si="609"/>
        <v>F</v>
      </c>
    </row>
    <row r="6305" spans="1:7" x14ac:dyDescent="0.3">
      <c r="A6305">
        <v>2.2068602322727462</v>
      </c>
      <c r="B6305">
        <f t="shared" si="610"/>
        <v>11</v>
      </c>
      <c r="C6305">
        <f t="shared" si="611"/>
        <v>0</v>
      </c>
      <c r="D6305">
        <f t="shared" si="612"/>
        <v>284</v>
      </c>
      <c r="E6305">
        <f t="shared" si="608"/>
        <v>0</v>
      </c>
      <c r="F6305">
        <f t="shared" si="613"/>
        <v>0</v>
      </c>
      <c r="G6305" t="str">
        <f t="shared" si="609"/>
        <v>F</v>
      </c>
    </row>
    <row r="6306" spans="1:7" x14ac:dyDescent="0.3">
      <c r="A6306">
        <v>2.2068602322738635</v>
      </c>
      <c r="B6306">
        <f t="shared" si="610"/>
        <v>11</v>
      </c>
      <c r="C6306">
        <f t="shared" si="611"/>
        <v>1.1173284519827575E-12</v>
      </c>
      <c r="D6306">
        <f t="shared" si="612"/>
        <v>285</v>
      </c>
      <c r="E6306">
        <f t="shared" si="608"/>
        <v>0</v>
      </c>
      <c r="F6306">
        <f t="shared" si="613"/>
        <v>0</v>
      </c>
      <c r="G6306" t="str">
        <f t="shared" si="609"/>
        <v>F</v>
      </c>
    </row>
    <row r="6307" spans="1:7" x14ac:dyDescent="0.3">
      <c r="A6307">
        <v>2.2068602322738635</v>
      </c>
      <c r="B6307">
        <f t="shared" si="610"/>
        <v>11</v>
      </c>
      <c r="C6307">
        <f t="shared" si="611"/>
        <v>0</v>
      </c>
      <c r="D6307">
        <f t="shared" si="612"/>
        <v>286</v>
      </c>
      <c r="E6307">
        <f t="shared" si="608"/>
        <v>0</v>
      </c>
      <c r="F6307">
        <f t="shared" si="613"/>
        <v>0</v>
      </c>
      <c r="G6307" t="str">
        <f t="shared" si="609"/>
        <v>F</v>
      </c>
    </row>
    <row r="6308" spans="1:7" x14ac:dyDescent="0.3">
      <c r="A6308">
        <v>2.2068602322738635</v>
      </c>
      <c r="B6308">
        <f t="shared" si="610"/>
        <v>11</v>
      </c>
      <c r="C6308">
        <f t="shared" si="611"/>
        <v>0</v>
      </c>
      <c r="D6308">
        <f t="shared" si="612"/>
        <v>287</v>
      </c>
      <c r="E6308">
        <f t="shared" si="608"/>
        <v>0</v>
      </c>
      <c r="F6308">
        <f t="shared" si="613"/>
        <v>0</v>
      </c>
      <c r="G6308" t="str">
        <f t="shared" si="609"/>
        <v>F</v>
      </c>
    </row>
    <row r="6309" spans="1:7" x14ac:dyDescent="0.3">
      <c r="A6309">
        <v>2.2068602322739586</v>
      </c>
      <c r="B6309">
        <f t="shared" si="610"/>
        <v>11</v>
      </c>
      <c r="C6309">
        <f t="shared" si="611"/>
        <v>9.50350909079134E-14</v>
      </c>
      <c r="D6309">
        <f t="shared" si="612"/>
        <v>288</v>
      </c>
      <c r="E6309">
        <f t="shared" si="608"/>
        <v>0</v>
      </c>
      <c r="F6309">
        <f t="shared" si="613"/>
        <v>0</v>
      </c>
      <c r="G6309" t="str">
        <f t="shared" si="609"/>
        <v>F</v>
      </c>
    </row>
    <row r="6310" spans="1:7" x14ac:dyDescent="0.3">
      <c r="A6310">
        <v>2.2068604017410474</v>
      </c>
      <c r="B6310">
        <f t="shared" si="610"/>
        <v>11</v>
      </c>
      <c r="C6310">
        <f t="shared" si="611"/>
        <v>1.6946708880638539E-7</v>
      </c>
      <c r="D6310">
        <f t="shared" si="612"/>
        <v>289</v>
      </c>
      <c r="E6310">
        <f t="shared" si="608"/>
        <v>0</v>
      </c>
      <c r="F6310">
        <f t="shared" si="613"/>
        <v>0</v>
      </c>
      <c r="G6310" t="str">
        <f t="shared" si="609"/>
        <v>F</v>
      </c>
    </row>
    <row r="6311" spans="1:7" x14ac:dyDescent="0.3">
      <c r="A6311">
        <v>2.2068699561022322</v>
      </c>
      <c r="B6311">
        <f t="shared" si="610"/>
        <v>11</v>
      </c>
      <c r="C6311">
        <f t="shared" si="611"/>
        <v>9.5543611848825094E-6</v>
      </c>
      <c r="D6311">
        <f t="shared" si="612"/>
        <v>290</v>
      </c>
      <c r="E6311">
        <f t="shared" si="608"/>
        <v>0</v>
      </c>
      <c r="F6311">
        <f t="shared" si="613"/>
        <v>0</v>
      </c>
      <c r="G6311" t="str">
        <f t="shared" si="609"/>
        <v>F</v>
      </c>
    </row>
    <row r="6312" spans="1:7" x14ac:dyDescent="0.3">
      <c r="A6312">
        <v>2.2068699561022322</v>
      </c>
      <c r="B6312">
        <f t="shared" si="610"/>
        <v>11</v>
      </c>
      <c r="C6312">
        <f t="shared" si="611"/>
        <v>0</v>
      </c>
      <c r="D6312">
        <f t="shared" si="612"/>
        <v>291</v>
      </c>
      <c r="E6312">
        <f t="shared" si="608"/>
        <v>0</v>
      </c>
      <c r="F6312">
        <f t="shared" si="613"/>
        <v>0</v>
      </c>
      <c r="G6312" t="str">
        <f t="shared" si="609"/>
        <v>F</v>
      </c>
    </row>
    <row r="6313" spans="1:7" x14ac:dyDescent="0.3">
      <c r="A6313">
        <v>2.2068699627898059</v>
      </c>
      <c r="B6313">
        <f t="shared" si="610"/>
        <v>11</v>
      </c>
      <c r="C6313">
        <f t="shared" si="611"/>
        <v>6.6875736060012514E-9</v>
      </c>
      <c r="D6313">
        <f t="shared" si="612"/>
        <v>292</v>
      </c>
      <c r="E6313">
        <f t="shared" si="608"/>
        <v>0</v>
      </c>
      <c r="F6313">
        <f t="shared" si="613"/>
        <v>0</v>
      </c>
      <c r="G6313" t="str">
        <f t="shared" si="609"/>
        <v>F</v>
      </c>
    </row>
    <row r="6314" spans="1:7" x14ac:dyDescent="0.3">
      <c r="A6314">
        <v>2.2068699627898059</v>
      </c>
      <c r="B6314">
        <f t="shared" si="610"/>
        <v>11</v>
      </c>
      <c r="C6314">
        <f t="shared" si="611"/>
        <v>0</v>
      </c>
      <c r="D6314">
        <f t="shared" si="612"/>
        <v>293</v>
      </c>
      <c r="E6314">
        <f t="shared" si="608"/>
        <v>0</v>
      </c>
      <c r="F6314">
        <f t="shared" si="613"/>
        <v>0</v>
      </c>
      <c r="G6314" t="str">
        <f t="shared" si="609"/>
        <v>F</v>
      </c>
    </row>
    <row r="6315" spans="1:7" x14ac:dyDescent="0.3">
      <c r="A6315">
        <v>2.2068699628169495</v>
      </c>
      <c r="B6315">
        <f t="shared" si="610"/>
        <v>11</v>
      </c>
      <c r="C6315">
        <f t="shared" si="611"/>
        <v>2.7143620684455527E-11</v>
      </c>
      <c r="D6315">
        <f t="shared" si="612"/>
        <v>294</v>
      </c>
      <c r="E6315">
        <f t="shared" si="608"/>
        <v>0</v>
      </c>
      <c r="F6315">
        <f t="shared" si="613"/>
        <v>0</v>
      </c>
      <c r="G6315" t="str">
        <f t="shared" si="609"/>
        <v>F</v>
      </c>
    </row>
    <row r="6316" spans="1:7" x14ac:dyDescent="0.3">
      <c r="A6316">
        <v>2.2068699628169495</v>
      </c>
      <c r="B6316">
        <f t="shared" si="610"/>
        <v>11</v>
      </c>
      <c r="C6316">
        <f t="shared" si="611"/>
        <v>0</v>
      </c>
      <c r="D6316">
        <f t="shared" si="612"/>
        <v>295</v>
      </c>
      <c r="E6316">
        <f t="shared" si="608"/>
        <v>0</v>
      </c>
      <c r="F6316">
        <f t="shared" si="613"/>
        <v>0</v>
      </c>
      <c r="G6316" t="str">
        <f t="shared" si="609"/>
        <v>F</v>
      </c>
    </row>
    <row r="6317" spans="1:7" x14ac:dyDescent="0.3">
      <c r="A6317">
        <v>2.2069819613029691</v>
      </c>
      <c r="B6317">
        <f t="shared" si="610"/>
        <v>11</v>
      </c>
      <c r="C6317">
        <f t="shared" si="611"/>
        <v>1.1199848601961548E-4</v>
      </c>
      <c r="D6317">
        <f t="shared" si="612"/>
        <v>296</v>
      </c>
      <c r="E6317">
        <f t="shared" si="608"/>
        <v>0</v>
      </c>
      <c r="F6317">
        <f t="shared" si="613"/>
        <v>0</v>
      </c>
      <c r="G6317" t="str">
        <f t="shared" si="609"/>
        <v>F</v>
      </c>
    </row>
    <row r="6318" spans="1:7" x14ac:dyDescent="0.3">
      <c r="A6318">
        <v>2.2069819636416597</v>
      </c>
      <c r="B6318">
        <f t="shared" si="610"/>
        <v>11</v>
      </c>
      <c r="C6318">
        <f t="shared" si="611"/>
        <v>2.3386905745326203E-9</v>
      </c>
      <c r="D6318">
        <f t="shared" si="612"/>
        <v>297</v>
      </c>
      <c r="E6318">
        <f t="shared" si="608"/>
        <v>0</v>
      </c>
      <c r="F6318">
        <f t="shared" si="613"/>
        <v>0</v>
      </c>
      <c r="G6318" t="str">
        <f t="shared" si="609"/>
        <v>F</v>
      </c>
    </row>
    <row r="6319" spans="1:7" x14ac:dyDescent="0.3">
      <c r="A6319">
        <v>2.2069819636503754</v>
      </c>
      <c r="B6319">
        <f t="shared" si="610"/>
        <v>11</v>
      </c>
      <c r="C6319">
        <f t="shared" si="611"/>
        <v>8.7156948325173289E-12</v>
      </c>
      <c r="D6319">
        <f t="shared" si="612"/>
        <v>298</v>
      </c>
      <c r="E6319">
        <f t="shared" si="608"/>
        <v>0</v>
      </c>
      <c r="F6319">
        <f t="shared" si="613"/>
        <v>0</v>
      </c>
      <c r="G6319" t="str">
        <f t="shared" si="609"/>
        <v>F</v>
      </c>
    </row>
    <row r="6320" spans="1:7" x14ac:dyDescent="0.3">
      <c r="A6320">
        <v>2.2069819636503754</v>
      </c>
      <c r="B6320">
        <f t="shared" si="610"/>
        <v>11</v>
      </c>
      <c r="C6320">
        <f t="shared" si="611"/>
        <v>0</v>
      </c>
      <c r="D6320">
        <f t="shared" si="612"/>
        <v>299</v>
      </c>
      <c r="E6320">
        <f t="shared" si="608"/>
        <v>0</v>
      </c>
      <c r="F6320">
        <f t="shared" si="613"/>
        <v>0</v>
      </c>
      <c r="G6320" t="str">
        <f t="shared" si="609"/>
        <v>F</v>
      </c>
    </row>
    <row r="6321" spans="1:7" x14ac:dyDescent="0.3">
      <c r="A6321">
        <v>2.2069819636504264</v>
      </c>
      <c r="B6321">
        <f t="shared" si="610"/>
        <v>11</v>
      </c>
      <c r="C6321">
        <f t="shared" si="611"/>
        <v>5.1070259132757201E-14</v>
      </c>
      <c r="D6321">
        <f t="shared" si="612"/>
        <v>300</v>
      </c>
      <c r="E6321">
        <f t="shared" si="608"/>
        <v>0</v>
      </c>
      <c r="F6321">
        <f t="shared" si="613"/>
        <v>0</v>
      </c>
      <c r="G6321" t="str">
        <f t="shared" si="609"/>
        <v>F</v>
      </c>
    </row>
    <row r="6322" spans="1:7" x14ac:dyDescent="0.3">
      <c r="A6322">
        <v>2.2069819636504264</v>
      </c>
      <c r="B6322">
        <f t="shared" si="610"/>
        <v>11</v>
      </c>
      <c r="C6322">
        <f t="shared" si="611"/>
        <v>0</v>
      </c>
      <c r="D6322">
        <f t="shared" si="612"/>
        <v>301</v>
      </c>
      <c r="E6322">
        <f t="shared" si="608"/>
        <v>0</v>
      </c>
      <c r="F6322">
        <f t="shared" si="613"/>
        <v>0</v>
      </c>
      <c r="G6322" t="str">
        <f t="shared" si="609"/>
        <v>F</v>
      </c>
    </row>
    <row r="6323" spans="1:7" x14ac:dyDescent="0.3">
      <c r="A6323">
        <v>2.2069819636504264</v>
      </c>
      <c r="B6323">
        <f t="shared" si="610"/>
        <v>11</v>
      </c>
      <c r="C6323">
        <f t="shared" si="611"/>
        <v>0</v>
      </c>
      <c r="D6323">
        <f t="shared" si="612"/>
        <v>302</v>
      </c>
      <c r="E6323">
        <f t="shared" si="608"/>
        <v>0</v>
      </c>
      <c r="F6323">
        <f t="shared" si="613"/>
        <v>0</v>
      </c>
      <c r="G6323" t="str">
        <f t="shared" si="609"/>
        <v>F</v>
      </c>
    </row>
    <row r="6324" spans="1:7" x14ac:dyDescent="0.3">
      <c r="A6324">
        <v>2.6770430223940287</v>
      </c>
      <c r="B6324">
        <f t="shared" si="610"/>
        <v>11</v>
      </c>
      <c r="C6324">
        <f t="shared" si="611"/>
        <v>0.47006105874360227</v>
      </c>
      <c r="D6324">
        <f t="shared" si="612"/>
        <v>303</v>
      </c>
      <c r="E6324">
        <f t="shared" si="608"/>
        <v>0</v>
      </c>
      <c r="F6324">
        <f t="shared" si="613"/>
        <v>0</v>
      </c>
      <c r="G6324" t="str">
        <f t="shared" si="609"/>
        <v>F</v>
      </c>
    </row>
  </sheetData>
  <pageMargins left="0.7" right="0.7" top="0.75" bottom="0.75" header="0.3" footer="0.3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ACA40-4F4F-4735-ADA0-1607447D4454}">
  <dimension ref="A1:R110"/>
  <sheetViews>
    <sheetView zoomScale="55" zoomScaleNormal="55" workbookViewId="0"/>
  </sheetViews>
  <sheetFormatPr defaultRowHeight="14.4" x14ac:dyDescent="0.3"/>
  <cols>
    <col min="2" max="2" width="4.88671875" bestFit="1" customWidth="1"/>
    <col min="3" max="3" width="11.21875" bestFit="1" customWidth="1"/>
    <col min="4" max="4" width="13.21875" bestFit="1" customWidth="1"/>
    <col min="5" max="5" width="10.77734375" bestFit="1" customWidth="1"/>
    <col min="6" max="6" width="9.33203125" bestFit="1" customWidth="1"/>
    <col min="7" max="12" width="7.6640625" bestFit="1" customWidth="1"/>
    <col min="13" max="13" width="7.77734375" bestFit="1" customWidth="1"/>
    <col min="14" max="14" width="7.6640625" bestFit="1" customWidth="1"/>
    <col min="15" max="15" width="4.6640625" bestFit="1" customWidth="1"/>
    <col min="16" max="16" width="5.6640625" bestFit="1" customWidth="1"/>
    <col min="17" max="17" width="4.6640625" bestFit="1" customWidth="1"/>
    <col min="18" max="18" width="5.6640625" bestFit="1" customWidth="1"/>
  </cols>
  <sheetData>
    <row r="1" spans="2:14" x14ac:dyDescent="0.3">
      <c r="D1" t="s">
        <v>623</v>
      </c>
      <c r="E1" t="s">
        <v>624</v>
      </c>
      <c r="F1" t="s">
        <v>732</v>
      </c>
      <c r="G1" t="s">
        <v>731</v>
      </c>
      <c r="H1" t="s">
        <v>734</v>
      </c>
      <c r="I1" t="s">
        <v>735</v>
      </c>
      <c r="J1" t="s">
        <v>741</v>
      </c>
      <c r="K1" t="s">
        <v>742</v>
      </c>
      <c r="L1" t="s">
        <v>743</v>
      </c>
      <c r="M1" t="s">
        <v>744</v>
      </c>
      <c r="N1" t="s">
        <v>745</v>
      </c>
    </row>
    <row r="2" spans="2:14" x14ac:dyDescent="0.3">
      <c r="B2" t="str">
        <f>OAM_all_cases!A2</f>
        <v>case</v>
      </c>
      <c r="C2" t="str">
        <f>OAM_all_cases!B2</f>
        <v>ABCDEF…</v>
      </c>
      <c r="D2" t="s">
        <v>739</v>
      </c>
      <c r="E2" t="s">
        <v>750</v>
      </c>
      <c r="F2" t="s">
        <v>738</v>
      </c>
      <c r="G2" t="s">
        <v>733</v>
      </c>
      <c r="H2" t="s">
        <v>736</v>
      </c>
      <c r="I2" t="s">
        <v>737</v>
      </c>
      <c r="J2" t="s">
        <v>740</v>
      </c>
      <c r="K2" t="s">
        <v>746</v>
      </c>
      <c r="L2" t="s">
        <v>747</v>
      </c>
      <c r="M2" t="s">
        <v>748</v>
      </c>
      <c r="N2" t="s">
        <v>749</v>
      </c>
    </row>
    <row r="3" spans="2:14" x14ac:dyDescent="0.3">
      <c r="B3">
        <f>OAM_all_cases!A3</f>
        <v>1</v>
      </c>
      <c r="C3" t="str">
        <f>OAM_all_cases!B3</f>
        <v>A</v>
      </c>
      <c r="D3">
        <f>modell2!W212</f>
        <v>0.15</v>
      </c>
      <c r="E3">
        <f>modell_i_of_n!W212</f>
        <v>-2.4700000000000002</v>
      </c>
      <c r="F3">
        <f>modell_i_of_n!AW212</f>
        <v>0.21</v>
      </c>
      <c r="G3">
        <f>modell_i_of_n!BW212</f>
        <v>0.17</v>
      </c>
      <c r="H3">
        <f>modell_i_of_n!CW212</f>
        <v>0.16</v>
      </c>
      <c r="I3">
        <f>modell_i_of_n!DW212</f>
        <v>0.17</v>
      </c>
      <c r="J3">
        <f>modell_i_of_n!EW212</f>
        <v>0.12</v>
      </c>
      <c r="K3">
        <f>modell_i_of_n!FW212</f>
        <v>-0.47</v>
      </c>
      <c r="L3">
        <f>modell_i_of_n!GW212</f>
        <v>-1.93</v>
      </c>
      <c r="M3">
        <f>modell_i_of_n!HW212</f>
        <v>-1.96</v>
      </c>
      <c r="N3">
        <f>modell_i_of_n!IW212</f>
        <v>-1.39</v>
      </c>
    </row>
    <row r="4" spans="2:14" x14ac:dyDescent="0.3">
      <c r="B4">
        <f>OAM_all_cases!A4</f>
        <v>1</v>
      </c>
      <c r="C4" t="str">
        <f>OAM_all_cases!B4</f>
        <v>B</v>
      </c>
      <c r="D4">
        <f>modell2!W213</f>
        <v>0.15</v>
      </c>
      <c r="E4">
        <f>modell_i_of_n!W213</f>
        <v>0.11</v>
      </c>
      <c r="F4">
        <f>modell_i_of_n!AW213</f>
        <v>0.21</v>
      </c>
      <c r="G4">
        <f>modell_i_of_n!BW213</f>
        <v>0.17</v>
      </c>
      <c r="H4">
        <f>modell_i_of_n!CW213</f>
        <v>0.16</v>
      </c>
      <c r="I4">
        <f>modell_i_of_n!DW213</f>
        <v>0.17</v>
      </c>
      <c r="J4">
        <f>modell_i_of_n!EW213</f>
        <v>0.12</v>
      </c>
      <c r="K4">
        <f>modell_i_of_n!FW213</f>
        <v>0.13</v>
      </c>
      <c r="L4">
        <f>modell_i_of_n!GW213</f>
        <v>0.15</v>
      </c>
      <c r="M4">
        <f>modell_i_of_n!HW213</f>
        <v>0.13</v>
      </c>
      <c r="N4">
        <f>modell_i_of_n!IW213</f>
        <v>0.13</v>
      </c>
    </row>
    <row r="5" spans="2:14" x14ac:dyDescent="0.3">
      <c r="B5">
        <f>OAM_all_cases!A5</f>
        <v>1</v>
      </c>
      <c r="C5" t="str">
        <f>OAM_all_cases!B5</f>
        <v>C</v>
      </c>
      <c r="D5">
        <f>modell2!W214</f>
        <v>0.15</v>
      </c>
      <c r="E5">
        <f>modell_i_of_n!W214</f>
        <v>0.11</v>
      </c>
      <c r="F5">
        <f>modell_i_of_n!AW214</f>
        <v>0.21</v>
      </c>
      <c r="G5">
        <f>modell_i_of_n!BW214</f>
        <v>0.17</v>
      </c>
      <c r="H5">
        <f>modell_i_of_n!CW214</f>
        <v>0.16</v>
      </c>
      <c r="I5">
        <f>modell_i_of_n!DW214</f>
        <v>0.17</v>
      </c>
      <c r="J5">
        <f>modell_i_of_n!EW214</f>
        <v>0.12</v>
      </c>
      <c r="K5">
        <f>modell_i_of_n!FW214</f>
        <v>0.13</v>
      </c>
      <c r="L5">
        <f>modell_i_of_n!GW214</f>
        <v>0.15</v>
      </c>
      <c r="M5">
        <f>modell_i_of_n!HW214</f>
        <v>0.13</v>
      </c>
      <c r="N5">
        <f>modell_i_of_n!IW214</f>
        <v>0.13</v>
      </c>
    </row>
    <row r="6" spans="2:14" x14ac:dyDescent="0.3">
      <c r="B6">
        <f>OAM_all_cases!A6</f>
        <v>1</v>
      </c>
      <c r="C6" t="str">
        <f>OAM_all_cases!B6</f>
        <v>D</v>
      </c>
      <c r="D6">
        <f>modell2!W215</f>
        <v>0.15</v>
      </c>
      <c r="E6">
        <f>modell_i_of_n!W215</f>
        <v>0.11</v>
      </c>
      <c r="F6">
        <f>modell_i_of_n!AW215</f>
        <v>0.21</v>
      </c>
      <c r="G6">
        <f>modell_i_of_n!BW215</f>
        <v>0.17</v>
      </c>
      <c r="H6">
        <f>modell_i_of_n!CW215</f>
        <v>0.16</v>
      </c>
      <c r="I6">
        <f>modell_i_of_n!DW215</f>
        <v>0.17</v>
      </c>
      <c r="J6">
        <f>modell_i_of_n!EW215</f>
        <v>0.12</v>
      </c>
      <c r="K6">
        <f>modell_i_of_n!FW215</f>
        <v>0.13</v>
      </c>
      <c r="L6">
        <f>modell_i_of_n!GW215</f>
        <v>0.15</v>
      </c>
      <c r="M6">
        <f>modell_i_of_n!HW215</f>
        <v>0.13</v>
      </c>
      <c r="N6">
        <f>modell_i_of_n!IW215</f>
        <v>0.13</v>
      </c>
    </row>
    <row r="7" spans="2:14" x14ac:dyDescent="0.3">
      <c r="B7">
        <f>OAM_all_cases!A7</f>
        <v>1</v>
      </c>
      <c r="C7" t="str">
        <f>OAM_all_cases!B7</f>
        <v>E</v>
      </c>
      <c r="D7">
        <f>modell2!W216</f>
        <v>-0.99</v>
      </c>
      <c r="E7">
        <f>modell_i_of_n!W216</f>
        <v>0.11</v>
      </c>
      <c r="F7">
        <f>modell_i_of_n!AW216</f>
        <v>0.21</v>
      </c>
      <c r="G7">
        <f>modell_i_of_n!BW216</f>
        <v>0.17</v>
      </c>
      <c r="H7">
        <f>modell_i_of_n!CW216</f>
        <v>0.16</v>
      </c>
      <c r="I7">
        <f>modell_i_of_n!DW216</f>
        <v>-2.41</v>
      </c>
      <c r="J7">
        <f>modell_i_of_n!EW216</f>
        <v>0.12</v>
      </c>
      <c r="K7">
        <f>modell_i_of_n!FW216</f>
        <v>0.13</v>
      </c>
      <c r="L7">
        <f>modell_i_of_n!GW216</f>
        <v>0.15</v>
      </c>
      <c r="M7">
        <f>modell_i_of_n!HW216</f>
        <v>0.13</v>
      </c>
      <c r="N7">
        <f>modell_i_of_n!IW216</f>
        <v>0.13</v>
      </c>
    </row>
    <row r="8" spans="2:14" x14ac:dyDescent="0.3">
      <c r="B8">
        <f>OAM_all_cases!A8</f>
        <v>1</v>
      </c>
      <c r="C8" t="str">
        <f>OAM_all_cases!B8</f>
        <v>F</v>
      </c>
      <c r="D8">
        <f>modell2!W217</f>
        <v>0.15</v>
      </c>
      <c r="E8">
        <f>modell_i_of_n!W217</f>
        <v>-5.54</v>
      </c>
      <c r="F8">
        <f>modell_i_of_n!AW217</f>
        <v>0.21</v>
      </c>
      <c r="G8">
        <f>modell_i_of_n!BW217</f>
        <v>0.17</v>
      </c>
      <c r="H8">
        <f>modell_i_of_n!CW217</f>
        <v>0.16</v>
      </c>
      <c r="I8">
        <f>modell_i_of_n!DW217</f>
        <v>0.17</v>
      </c>
      <c r="J8">
        <f>modell_i_of_n!EW217</f>
        <v>0.12</v>
      </c>
      <c r="K8">
        <f>modell_i_of_n!FW217</f>
        <v>-0.5</v>
      </c>
      <c r="L8">
        <f>modell_i_of_n!GW217</f>
        <v>-4.0599999999999996</v>
      </c>
      <c r="M8">
        <f>modell_i_of_n!HW217</f>
        <v>-5.03</v>
      </c>
      <c r="N8">
        <f>modell_i_of_n!IW217</f>
        <v>-4.8499999999999996</v>
      </c>
    </row>
    <row r="9" spans="2:14" x14ac:dyDescent="0.3">
      <c r="B9">
        <f>OAM_all_cases!A9</f>
        <v>2</v>
      </c>
      <c r="C9" t="str">
        <f>OAM_all_cases!B9</f>
        <v>A</v>
      </c>
      <c r="D9">
        <f>modell2!W218</f>
        <v>-4.21</v>
      </c>
      <c r="E9">
        <f>modell_i_of_n!W218</f>
        <v>-6.57</v>
      </c>
      <c r="F9">
        <f>modell_i_of_n!AW218</f>
        <v>-7.36</v>
      </c>
      <c r="G9">
        <f>modell_i_of_n!BW218</f>
        <v>-4.18</v>
      </c>
      <c r="H9">
        <f>modell_i_of_n!CW218</f>
        <v>-4.2</v>
      </c>
      <c r="I9">
        <f>modell_i_of_n!DW218</f>
        <v>-4.18</v>
      </c>
      <c r="J9">
        <f>modell_i_of_n!EW218</f>
        <v>-4.2300000000000004</v>
      </c>
      <c r="K9">
        <f>modell_i_of_n!FW218</f>
        <v>-4.2300000000000004</v>
      </c>
      <c r="L9">
        <f>modell_i_of_n!GW218</f>
        <v>-4.21</v>
      </c>
      <c r="M9">
        <f>modell_i_of_n!HW218</f>
        <v>-4.22</v>
      </c>
      <c r="N9">
        <f>modell_i_of_n!IW218</f>
        <v>-6.46</v>
      </c>
    </row>
    <row r="10" spans="2:14" x14ac:dyDescent="0.3">
      <c r="B10">
        <f>OAM_all_cases!A10</f>
        <v>2</v>
      </c>
      <c r="C10" t="str">
        <f>OAM_all_cases!B10</f>
        <v>B</v>
      </c>
      <c r="D10">
        <f>modell2!W219</f>
        <v>0.15</v>
      </c>
      <c r="E10">
        <f>modell_i_of_n!W219</f>
        <v>0.11</v>
      </c>
      <c r="F10">
        <f>modell_i_of_n!AW219</f>
        <v>-2.23</v>
      </c>
      <c r="G10">
        <f>modell_i_of_n!BW219</f>
        <v>-3.01</v>
      </c>
      <c r="H10">
        <f>modell_i_of_n!CW219</f>
        <v>-1.65</v>
      </c>
      <c r="I10">
        <f>modell_i_of_n!DW219</f>
        <v>0.01</v>
      </c>
      <c r="J10">
        <f>modell_i_of_n!EW219</f>
        <v>0.12</v>
      </c>
      <c r="K10">
        <f>modell_i_of_n!FW219</f>
        <v>0.13</v>
      </c>
      <c r="L10">
        <f>modell_i_of_n!GW219</f>
        <v>0.15</v>
      </c>
      <c r="M10">
        <f>modell_i_of_n!HW219</f>
        <v>0.13</v>
      </c>
      <c r="N10">
        <f>modell_i_of_n!IW219</f>
        <v>0.13</v>
      </c>
    </row>
    <row r="11" spans="2:14" x14ac:dyDescent="0.3">
      <c r="B11">
        <f>OAM_all_cases!A11</f>
        <v>2</v>
      </c>
      <c r="C11" t="str">
        <f>OAM_all_cases!B11</f>
        <v>C</v>
      </c>
      <c r="D11">
        <f>modell2!W220</f>
        <v>0.15</v>
      </c>
      <c r="E11">
        <f>modell_i_of_n!W220</f>
        <v>0.11</v>
      </c>
      <c r="F11">
        <f>modell_i_of_n!AW220</f>
        <v>0.21</v>
      </c>
      <c r="G11">
        <f>modell_i_of_n!BW220</f>
        <v>0.17</v>
      </c>
      <c r="H11">
        <f>modell_i_of_n!CW220</f>
        <v>0.16</v>
      </c>
      <c r="I11">
        <f>modell_i_of_n!DW220</f>
        <v>0.17</v>
      </c>
      <c r="J11">
        <f>modell_i_of_n!EW220</f>
        <v>0.12</v>
      </c>
      <c r="K11">
        <f>modell_i_of_n!FW220</f>
        <v>0.13</v>
      </c>
      <c r="L11">
        <f>modell_i_of_n!GW220</f>
        <v>0.15</v>
      </c>
      <c r="M11">
        <f>modell_i_of_n!HW220</f>
        <v>0.13</v>
      </c>
      <c r="N11">
        <f>modell_i_of_n!IW220</f>
        <v>-0.01</v>
      </c>
    </row>
    <row r="12" spans="2:14" x14ac:dyDescent="0.3">
      <c r="B12">
        <f>OAM_all_cases!A12</f>
        <v>2</v>
      </c>
      <c r="C12" t="str">
        <f>OAM_all_cases!B12</f>
        <v>D</v>
      </c>
      <c r="D12">
        <f>modell2!W221</f>
        <v>0.15</v>
      </c>
      <c r="E12">
        <f>modell_i_of_n!W221</f>
        <v>0.11</v>
      </c>
      <c r="F12">
        <f>modell_i_of_n!AW221</f>
        <v>0.21</v>
      </c>
      <c r="G12">
        <f>modell_i_of_n!BW221</f>
        <v>0.17</v>
      </c>
      <c r="H12">
        <f>modell_i_of_n!CW221</f>
        <v>0.16</v>
      </c>
      <c r="I12">
        <f>modell_i_of_n!DW221</f>
        <v>0.17</v>
      </c>
      <c r="J12">
        <f>modell_i_of_n!EW221</f>
        <v>0.12</v>
      </c>
      <c r="K12">
        <f>modell_i_of_n!FW221</f>
        <v>0.13</v>
      </c>
      <c r="L12">
        <f>modell_i_of_n!GW221</f>
        <v>0.15</v>
      </c>
      <c r="M12">
        <f>modell_i_of_n!HW221</f>
        <v>0.13</v>
      </c>
      <c r="N12">
        <f>modell_i_of_n!IW221</f>
        <v>0.13</v>
      </c>
    </row>
    <row r="13" spans="2:14" x14ac:dyDescent="0.3">
      <c r="B13">
        <f>OAM_all_cases!A13</f>
        <v>2</v>
      </c>
      <c r="C13" t="str">
        <f>OAM_all_cases!B13</f>
        <v>E</v>
      </c>
      <c r="D13">
        <f>modell2!W222</f>
        <v>0.15</v>
      </c>
      <c r="E13">
        <f>modell_i_of_n!W222</f>
        <v>0.11</v>
      </c>
      <c r="F13">
        <f>modell_i_of_n!AW222</f>
        <v>0.21</v>
      </c>
      <c r="G13">
        <f>modell_i_of_n!BW222</f>
        <v>0.17</v>
      </c>
      <c r="H13">
        <f>modell_i_of_n!CW222</f>
        <v>0.16</v>
      </c>
      <c r="I13">
        <f>modell_i_of_n!DW222</f>
        <v>0.17</v>
      </c>
      <c r="J13">
        <f>modell_i_of_n!EW222</f>
        <v>0.12</v>
      </c>
      <c r="K13">
        <f>modell_i_of_n!FW222</f>
        <v>0.13</v>
      </c>
      <c r="L13">
        <f>modell_i_of_n!GW222</f>
        <v>0.15</v>
      </c>
      <c r="M13">
        <f>modell_i_of_n!HW222</f>
        <v>0.13</v>
      </c>
      <c r="N13">
        <f>modell_i_of_n!IW222</f>
        <v>0.13</v>
      </c>
    </row>
    <row r="14" spans="2:14" x14ac:dyDescent="0.3">
      <c r="B14">
        <f>OAM_all_cases!A14</f>
        <v>2</v>
      </c>
      <c r="C14" t="str">
        <f>OAM_all_cases!B14</f>
        <v>F</v>
      </c>
      <c r="D14">
        <f>modell2!W223</f>
        <v>0.15</v>
      </c>
      <c r="E14">
        <f>modell_i_of_n!W223</f>
        <v>-7.57</v>
      </c>
      <c r="F14">
        <f>modell_i_of_n!AW223</f>
        <v>0.21</v>
      </c>
      <c r="G14">
        <f>modell_i_of_n!BW223</f>
        <v>0.17</v>
      </c>
      <c r="H14">
        <f>modell_i_of_n!CW223</f>
        <v>0.16</v>
      </c>
      <c r="I14">
        <f>modell_i_of_n!DW223</f>
        <v>0.17</v>
      </c>
      <c r="J14">
        <f>modell_i_of_n!EW223</f>
        <v>0.12</v>
      </c>
      <c r="K14">
        <f>modell_i_of_n!FW223</f>
        <v>7.0000000000000007E-2</v>
      </c>
      <c r="L14">
        <f>modell_i_of_n!GW223</f>
        <v>-1.54</v>
      </c>
      <c r="M14">
        <f>modell_i_of_n!HW223</f>
        <v>-4.01</v>
      </c>
      <c r="N14">
        <f>modell_i_of_n!IW223</f>
        <v>-5.61</v>
      </c>
    </row>
    <row r="15" spans="2:14" x14ac:dyDescent="0.3">
      <c r="B15">
        <f>OAM_all_cases!A15</f>
        <v>3</v>
      </c>
      <c r="C15" t="str">
        <f>OAM_all_cases!B15</f>
        <v>A</v>
      </c>
      <c r="D15">
        <f>modell2!W224</f>
        <v>6.02</v>
      </c>
      <c r="E15">
        <f>modell_i_of_n!W224</f>
        <v>7.24</v>
      </c>
      <c r="F15">
        <f>modell_i_of_n!AW224</f>
        <v>6.08</v>
      </c>
      <c r="G15">
        <f>modell_i_of_n!BW224</f>
        <v>6.05</v>
      </c>
      <c r="H15">
        <f>modell_i_of_n!CW224</f>
        <v>6.03</v>
      </c>
      <c r="I15">
        <f>modell_i_of_n!DW224</f>
        <v>6.05</v>
      </c>
      <c r="J15">
        <f>modell_i_of_n!EW224</f>
        <v>6</v>
      </c>
      <c r="K15">
        <f>modell_i_of_n!FW224</f>
        <v>6.01</v>
      </c>
      <c r="L15">
        <f>modell_i_of_n!GW224</f>
        <v>6.55</v>
      </c>
      <c r="M15">
        <f>modell_i_of_n!HW224</f>
        <v>6.54</v>
      </c>
      <c r="N15">
        <f>modell_i_of_n!IW224</f>
        <v>6.53</v>
      </c>
    </row>
    <row r="16" spans="2:14" x14ac:dyDescent="0.3">
      <c r="B16">
        <f>OAM_all_cases!A16</f>
        <v>3</v>
      </c>
      <c r="C16" t="str">
        <f>OAM_all_cases!B16</f>
        <v>B</v>
      </c>
      <c r="D16">
        <f>modell2!W225</f>
        <v>0.15</v>
      </c>
      <c r="E16">
        <f>modell_i_of_n!W225</f>
        <v>2.2799999999999998</v>
      </c>
      <c r="F16">
        <f>modell_i_of_n!AW225</f>
        <v>1.33</v>
      </c>
      <c r="G16">
        <f>modell_i_of_n!BW225</f>
        <v>1.87</v>
      </c>
      <c r="H16">
        <f>modell_i_of_n!CW225</f>
        <v>0.16</v>
      </c>
      <c r="I16">
        <f>modell_i_of_n!DW225</f>
        <v>0.17</v>
      </c>
      <c r="J16">
        <f>modell_i_of_n!EW225</f>
        <v>0.77</v>
      </c>
      <c r="K16">
        <f>modell_i_of_n!FW225</f>
        <v>1.25</v>
      </c>
      <c r="L16">
        <f>modell_i_of_n!GW225</f>
        <v>0.54</v>
      </c>
      <c r="M16">
        <f>modell_i_of_n!HW225</f>
        <v>1.6</v>
      </c>
      <c r="N16">
        <f>modell_i_of_n!IW225</f>
        <v>2.69</v>
      </c>
    </row>
    <row r="17" spans="2:14" x14ac:dyDescent="0.3">
      <c r="B17">
        <f>OAM_all_cases!A17</f>
        <v>3</v>
      </c>
      <c r="C17" t="str">
        <f>OAM_all_cases!B17</f>
        <v>C</v>
      </c>
      <c r="D17">
        <f>modell2!W226</f>
        <v>0.15</v>
      </c>
      <c r="E17">
        <f>modell_i_of_n!W226</f>
        <v>0.11</v>
      </c>
      <c r="F17">
        <f>modell_i_of_n!AW226</f>
        <v>0.21</v>
      </c>
      <c r="G17">
        <f>modell_i_of_n!BW226</f>
        <v>0.17</v>
      </c>
      <c r="H17">
        <f>modell_i_of_n!CW226</f>
        <v>0.16</v>
      </c>
      <c r="I17">
        <f>modell_i_of_n!DW226</f>
        <v>0.17</v>
      </c>
      <c r="J17">
        <f>modell_i_of_n!EW226</f>
        <v>0.12</v>
      </c>
      <c r="K17">
        <f>modell_i_of_n!FW226</f>
        <v>0.13</v>
      </c>
      <c r="L17">
        <f>modell_i_of_n!GW226</f>
        <v>0.15</v>
      </c>
      <c r="M17">
        <f>modell_i_of_n!HW226</f>
        <v>0.13</v>
      </c>
      <c r="N17">
        <f>modell_i_of_n!IW226</f>
        <v>0.13</v>
      </c>
    </row>
    <row r="18" spans="2:14" x14ac:dyDescent="0.3">
      <c r="B18">
        <f>OAM_all_cases!A18</f>
        <v>3</v>
      </c>
      <c r="C18" t="str">
        <f>OAM_all_cases!B18</f>
        <v>D</v>
      </c>
      <c r="D18">
        <f>modell2!W227</f>
        <v>0.15</v>
      </c>
      <c r="E18">
        <f>modell_i_of_n!W227</f>
        <v>0.11</v>
      </c>
      <c r="F18">
        <f>modell_i_of_n!AW227</f>
        <v>0.21</v>
      </c>
      <c r="G18">
        <f>modell_i_of_n!BW227</f>
        <v>0.17</v>
      </c>
      <c r="H18">
        <f>modell_i_of_n!CW227</f>
        <v>0.16</v>
      </c>
      <c r="I18">
        <f>modell_i_of_n!DW227</f>
        <v>0.17</v>
      </c>
      <c r="J18">
        <f>modell_i_of_n!EW227</f>
        <v>0.12</v>
      </c>
      <c r="K18">
        <f>modell_i_of_n!FW227</f>
        <v>0.13</v>
      </c>
      <c r="L18">
        <f>modell_i_of_n!GW227</f>
        <v>0.15</v>
      </c>
      <c r="M18">
        <f>modell_i_of_n!HW227</f>
        <v>0.13</v>
      </c>
      <c r="N18">
        <f>modell_i_of_n!IW227</f>
        <v>0.13</v>
      </c>
    </row>
    <row r="19" spans="2:14" x14ac:dyDescent="0.3">
      <c r="B19">
        <f>OAM_all_cases!A19</f>
        <v>3</v>
      </c>
      <c r="C19" t="str">
        <f>OAM_all_cases!B19</f>
        <v>E</v>
      </c>
      <c r="D19">
        <f>modell2!W228</f>
        <v>0.15</v>
      </c>
      <c r="E19">
        <f>modell_i_of_n!W228</f>
        <v>0.11</v>
      </c>
      <c r="F19">
        <f>modell_i_of_n!AW228</f>
        <v>0.21</v>
      </c>
      <c r="G19">
        <f>modell_i_of_n!BW228</f>
        <v>0.17</v>
      </c>
      <c r="H19">
        <f>modell_i_of_n!CW228</f>
        <v>0.16</v>
      </c>
      <c r="I19">
        <f>modell_i_of_n!DW228</f>
        <v>0.17</v>
      </c>
      <c r="J19">
        <f>modell_i_of_n!EW228</f>
        <v>0.12</v>
      </c>
      <c r="K19">
        <f>modell_i_of_n!FW228</f>
        <v>0.13</v>
      </c>
      <c r="L19">
        <f>modell_i_of_n!GW228</f>
        <v>0.15</v>
      </c>
      <c r="M19">
        <f>modell_i_of_n!HW228</f>
        <v>0.13</v>
      </c>
      <c r="N19">
        <f>modell_i_of_n!IW228</f>
        <v>0.13</v>
      </c>
    </row>
    <row r="20" spans="2:14" x14ac:dyDescent="0.3">
      <c r="B20">
        <f>OAM_all_cases!A20</f>
        <v>3</v>
      </c>
      <c r="C20" t="str">
        <f>OAM_all_cases!B20</f>
        <v>F</v>
      </c>
      <c r="D20">
        <f>modell2!W229</f>
        <v>5.03</v>
      </c>
      <c r="E20">
        <f>modell_i_of_n!W229</f>
        <v>0.11</v>
      </c>
      <c r="F20">
        <f>modell_i_of_n!AW229</f>
        <v>6.16</v>
      </c>
      <c r="G20">
        <f>modell_i_of_n!BW229</f>
        <v>6.15</v>
      </c>
      <c r="H20">
        <f>modell_i_of_n!CW229</f>
        <v>6.7</v>
      </c>
      <c r="I20">
        <f>modell_i_of_n!DW229</f>
        <v>5.0199999999999996</v>
      </c>
      <c r="J20">
        <f>modell_i_of_n!EW229</f>
        <v>2.87</v>
      </c>
      <c r="K20">
        <f>modell_i_of_n!FW229</f>
        <v>1.1100000000000001</v>
      </c>
      <c r="L20">
        <f>modell_i_of_n!GW229</f>
        <v>0.25</v>
      </c>
      <c r="M20">
        <f>modell_i_of_n!HW229</f>
        <v>0.13</v>
      </c>
      <c r="N20">
        <f>modell_i_of_n!IW229</f>
        <v>0.13</v>
      </c>
    </row>
    <row r="21" spans="2:14" x14ac:dyDescent="0.3">
      <c r="B21">
        <f>OAM_all_cases!A21</f>
        <v>4</v>
      </c>
      <c r="C21" t="str">
        <f>OAM_all_cases!B21</f>
        <v>A</v>
      </c>
      <c r="D21">
        <f>modell2!W230</f>
        <v>0.15</v>
      </c>
      <c r="E21">
        <f>modell_i_of_n!W230</f>
        <v>0.11</v>
      </c>
      <c r="F21">
        <f>modell_i_of_n!AW230</f>
        <v>0.21</v>
      </c>
      <c r="G21">
        <f>modell_i_of_n!BW230</f>
        <v>0.17</v>
      </c>
      <c r="H21">
        <f>modell_i_of_n!CW230</f>
        <v>0.16</v>
      </c>
      <c r="I21">
        <f>modell_i_of_n!DW230</f>
        <v>0.17</v>
      </c>
      <c r="J21">
        <f>modell_i_of_n!EW230</f>
        <v>0.12</v>
      </c>
      <c r="K21">
        <f>modell_i_of_n!FW230</f>
        <v>0.13</v>
      </c>
      <c r="L21">
        <f>modell_i_of_n!GW230</f>
        <v>0.15</v>
      </c>
      <c r="M21">
        <f>modell_i_of_n!HW230</f>
        <v>0.13</v>
      </c>
      <c r="N21">
        <f>modell_i_of_n!IW230</f>
        <v>0.13</v>
      </c>
    </row>
    <row r="22" spans="2:14" x14ac:dyDescent="0.3">
      <c r="B22">
        <f>OAM_all_cases!A22</f>
        <v>4</v>
      </c>
      <c r="C22" t="str">
        <f>OAM_all_cases!B22</f>
        <v>B</v>
      </c>
      <c r="D22">
        <f>modell2!W231</f>
        <v>0.15</v>
      </c>
      <c r="E22">
        <f>modell_i_of_n!W231</f>
        <v>0.11</v>
      </c>
      <c r="F22">
        <f>modell_i_of_n!AW231</f>
        <v>1.52</v>
      </c>
      <c r="G22">
        <f>modell_i_of_n!BW231</f>
        <v>0.17</v>
      </c>
      <c r="H22">
        <f>modell_i_of_n!CW231</f>
        <v>0.16</v>
      </c>
      <c r="I22">
        <f>modell_i_of_n!DW231</f>
        <v>0.17</v>
      </c>
      <c r="J22">
        <f>modell_i_of_n!EW231</f>
        <v>0.12</v>
      </c>
      <c r="K22">
        <f>modell_i_of_n!FW231</f>
        <v>0.13</v>
      </c>
      <c r="L22">
        <f>modell_i_of_n!GW231</f>
        <v>0.15</v>
      </c>
      <c r="M22">
        <f>modell_i_of_n!HW231</f>
        <v>0.13</v>
      </c>
      <c r="N22">
        <f>modell_i_of_n!IW231</f>
        <v>0.13</v>
      </c>
    </row>
    <row r="23" spans="2:14" x14ac:dyDescent="0.3">
      <c r="B23">
        <f>OAM_all_cases!A23</f>
        <v>4</v>
      </c>
      <c r="C23" t="str">
        <f>OAM_all_cases!B23</f>
        <v>C</v>
      </c>
      <c r="D23">
        <f>modell2!W232</f>
        <v>0.15</v>
      </c>
      <c r="E23">
        <f>modell_i_of_n!W232</f>
        <v>0.11</v>
      </c>
      <c r="F23">
        <f>modell_i_of_n!AW232</f>
        <v>0.21</v>
      </c>
      <c r="G23">
        <f>modell_i_of_n!BW232</f>
        <v>0.17</v>
      </c>
      <c r="H23">
        <f>modell_i_of_n!CW232</f>
        <v>0.16</v>
      </c>
      <c r="I23">
        <f>modell_i_of_n!DW232</f>
        <v>0.17</v>
      </c>
      <c r="J23">
        <f>modell_i_of_n!EW232</f>
        <v>0.12</v>
      </c>
      <c r="K23">
        <f>modell_i_of_n!FW232</f>
        <v>0.13</v>
      </c>
      <c r="L23">
        <f>modell_i_of_n!GW232</f>
        <v>0.15</v>
      </c>
      <c r="M23">
        <f>modell_i_of_n!HW232</f>
        <v>0.13</v>
      </c>
      <c r="N23">
        <f>modell_i_of_n!IW232</f>
        <v>0.13</v>
      </c>
    </row>
    <row r="24" spans="2:14" x14ac:dyDescent="0.3">
      <c r="B24">
        <f>OAM_all_cases!A24</f>
        <v>4</v>
      </c>
      <c r="C24" t="str">
        <f>OAM_all_cases!B24</f>
        <v>D</v>
      </c>
      <c r="D24">
        <f>modell2!W233</f>
        <v>0.15</v>
      </c>
      <c r="E24">
        <f>modell_i_of_n!W233</f>
        <v>0.11</v>
      </c>
      <c r="F24">
        <f>modell_i_of_n!AW233</f>
        <v>0.21</v>
      </c>
      <c r="G24">
        <f>modell_i_of_n!BW233</f>
        <v>0.17</v>
      </c>
      <c r="H24">
        <f>modell_i_of_n!CW233</f>
        <v>0.16</v>
      </c>
      <c r="I24">
        <f>modell_i_of_n!DW233</f>
        <v>0.17</v>
      </c>
      <c r="J24">
        <f>modell_i_of_n!EW233</f>
        <v>0.12</v>
      </c>
      <c r="K24">
        <f>modell_i_of_n!FW233</f>
        <v>0.13</v>
      </c>
      <c r="L24">
        <f>modell_i_of_n!GW233</f>
        <v>0.15</v>
      </c>
      <c r="M24">
        <f>modell_i_of_n!HW233</f>
        <v>0.13</v>
      </c>
      <c r="N24">
        <f>modell_i_of_n!IW233</f>
        <v>0.13</v>
      </c>
    </row>
    <row r="25" spans="2:14" x14ac:dyDescent="0.3">
      <c r="B25">
        <f>OAM_all_cases!A25</f>
        <v>4</v>
      </c>
      <c r="C25" t="str">
        <f>OAM_all_cases!B25</f>
        <v>E</v>
      </c>
      <c r="D25">
        <f>modell2!W234</f>
        <v>0.15</v>
      </c>
      <c r="E25">
        <f>modell_i_of_n!W234</f>
        <v>0.11</v>
      </c>
      <c r="F25">
        <f>modell_i_of_n!AW234</f>
        <v>0.21</v>
      </c>
      <c r="G25">
        <f>modell_i_of_n!BW234</f>
        <v>0.17</v>
      </c>
      <c r="H25">
        <f>modell_i_of_n!CW234</f>
        <v>0.16</v>
      </c>
      <c r="I25">
        <f>modell_i_of_n!DW234</f>
        <v>0.17</v>
      </c>
      <c r="J25">
        <f>modell_i_of_n!EW234</f>
        <v>0.12</v>
      </c>
      <c r="K25">
        <f>modell_i_of_n!FW234</f>
        <v>0.13</v>
      </c>
      <c r="L25">
        <f>modell_i_of_n!GW234</f>
        <v>0.15</v>
      </c>
      <c r="M25">
        <f>modell_i_of_n!HW234</f>
        <v>0.13</v>
      </c>
      <c r="N25">
        <f>modell_i_of_n!IW234</f>
        <v>0.13</v>
      </c>
    </row>
    <row r="26" spans="2:14" x14ac:dyDescent="0.3">
      <c r="B26">
        <f>OAM_all_cases!A26</f>
        <v>4</v>
      </c>
      <c r="C26" t="str">
        <f>OAM_all_cases!B26</f>
        <v>F</v>
      </c>
      <c r="D26">
        <f>modell2!W235</f>
        <v>-2.34</v>
      </c>
      <c r="E26">
        <f>modell_i_of_n!W235</f>
        <v>-14.56</v>
      </c>
      <c r="F26">
        <f>modell_i_of_n!AW235</f>
        <v>0.21</v>
      </c>
      <c r="G26">
        <f>modell_i_of_n!BW235</f>
        <v>0.17</v>
      </c>
      <c r="H26">
        <f>modell_i_of_n!CW235</f>
        <v>0.16</v>
      </c>
      <c r="I26">
        <f>modell_i_of_n!DW235</f>
        <v>-0.35</v>
      </c>
      <c r="J26">
        <f>modell_i_of_n!EW235</f>
        <v>-4.55</v>
      </c>
      <c r="K26">
        <f>modell_i_of_n!FW235</f>
        <v>-4.9800000000000004</v>
      </c>
      <c r="L26">
        <f>modell_i_of_n!GW235</f>
        <v>-7.59</v>
      </c>
      <c r="M26">
        <f>modell_i_of_n!HW235</f>
        <v>-10.130000000000001</v>
      </c>
      <c r="N26">
        <f>modell_i_of_n!IW235</f>
        <v>-12.02</v>
      </c>
    </row>
    <row r="27" spans="2:14" x14ac:dyDescent="0.3">
      <c r="B27">
        <f>OAM_all_cases!A27</f>
        <v>5</v>
      </c>
      <c r="C27" t="str">
        <f>OAM_all_cases!B27</f>
        <v>A</v>
      </c>
      <c r="D27">
        <f>modell2!W236</f>
        <v>0.15</v>
      </c>
      <c r="E27">
        <f>modell_i_of_n!W236</f>
        <v>1.53</v>
      </c>
      <c r="F27">
        <f>modell_i_of_n!AW236</f>
        <v>0.21</v>
      </c>
      <c r="G27">
        <f>modell_i_of_n!BW236</f>
        <v>0.17</v>
      </c>
      <c r="H27">
        <f>modell_i_of_n!CW236</f>
        <v>0.16</v>
      </c>
      <c r="I27">
        <f>modell_i_of_n!DW236</f>
        <v>0.17</v>
      </c>
      <c r="J27">
        <f>modell_i_of_n!EW236</f>
        <v>0.12</v>
      </c>
      <c r="K27">
        <f>modell_i_of_n!FW236</f>
        <v>0.13</v>
      </c>
      <c r="L27">
        <f>modell_i_of_n!GW236</f>
        <v>0.74</v>
      </c>
      <c r="M27">
        <f>modell_i_of_n!HW236</f>
        <v>0.73</v>
      </c>
      <c r="N27">
        <f>modell_i_of_n!IW236</f>
        <v>0.73</v>
      </c>
    </row>
    <row r="28" spans="2:14" x14ac:dyDescent="0.3">
      <c r="B28">
        <f>OAM_all_cases!A28</f>
        <v>5</v>
      </c>
      <c r="C28" t="str">
        <f>OAM_all_cases!B28</f>
        <v>B</v>
      </c>
      <c r="D28">
        <f>modell2!W237</f>
        <v>0.15</v>
      </c>
      <c r="E28">
        <f>modell_i_of_n!W237</f>
        <v>0.11</v>
      </c>
      <c r="F28">
        <f>modell_i_of_n!AW237</f>
        <v>0.21</v>
      </c>
      <c r="G28">
        <f>modell_i_of_n!BW237</f>
        <v>0.17</v>
      </c>
      <c r="H28">
        <f>modell_i_of_n!CW237</f>
        <v>0.16</v>
      </c>
      <c r="I28">
        <f>modell_i_of_n!DW237</f>
        <v>0.17</v>
      </c>
      <c r="J28">
        <f>modell_i_of_n!EW237</f>
        <v>0.12</v>
      </c>
      <c r="K28">
        <f>modell_i_of_n!FW237</f>
        <v>0.13</v>
      </c>
      <c r="L28">
        <f>modell_i_of_n!GW237</f>
        <v>0.15</v>
      </c>
      <c r="M28">
        <f>modell_i_of_n!HW237</f>
        <v>0.13</v>
      </c>
      <c r="N28">
        <f>modell_i_of_n!IW237</f>
        <v>0.13</v>
      </c>
    </row>
    <row r="29" spans="2:14" x14ac:dyDescent="0.3">
      <c r="B29">
        <f>OAM_all_cases!A29</f>
        <v>5</v>
      </c>
      <c r="C29" t="str">
        <f>OAM_all_cases!B29</f>
        <v>C</v>
      </c>
      <c r="D29">
        <f>modell2!W238</f>
        <v>0.15</v>
      </c>
      <c r="E29">
        <f>modell_i_of_n!W238</f>
        <v>0.11</v>
      </c>
      <c r="F29">
        <f>modell_i_of_n!AW238</f>
        <v>0.21</v>
      </c>
      <c r="G29">
        <f>modell_i_of_n!BW238</f>
        <v>0.17</v>
      </c>
      <c r="H29">
        <f>modell_i_of_n!CW238</f>
        <v>0.16</v>
      </c>
      <c r="I29">
        <f>modell_i_of_n!DW238</f>
        <v>0.17</v>
      </c>
      <c r="J29">
        <f>modell_i_of_n!EW238</f>
        <v>0.12</v>
      </c>
      <c r="K29">
        <f>modell_i_of_n!FW238</f>
        <v>0.13</v>
      </c>
      <c r="L29">
        <f>modell_i_of_n!GW238</f>
        <v>0.15</v>
      </c>
      <c r="M29">
        <f>modell_i_of_n!HW238</f>
        <v>0.13</v>
      </c>
      <c r="N29">
        <f>modell_i_of_n!IW238</f>
        <v>0.13</v>
      </c>
    </row>
    <row r="30" spans="2:14" x14ac:dyDescent="0.3">
      <c r="B30">
        <f>OAM_all_cases!A30</f>
        <v>5</v>
      </c>
      <c r="C30" t="str">
        <f>OAM_all_cases!B30</f>
        <v>D</v>
      </c>
      <c r="D30">
        <f>modell2!W239</f>
        <v>0.15</v>
      </c>
      <c r="E30">
        <f>modell_i_of_n!W239</f>
        <v>0.11</v>
      </c>
      <c r="F30">
        <f>modell_i_of_n!AW239</f>
        <v>0.21</v>
      </c>
      <c r="G30">
        <f>modell_i_of_n!BW239</f>
        <v>0.17</v>
      </c>
      <c r="H30">
        <f>modell_i_of_n!CW239</f>
        <v>0.16</v>
      </c>
      <c r="I30">
        <f>modell_i_of_n!DW239</f>
        <v>0.17</v>
      </c>
      <c r="J30">
        <f>modell_i_of_n!EW239</f>
        <v>0.12</v>
      </c>
      <c r="K30">
        <f>modell_i_of_n!FW239</f>
        <v>0.13</v>
      </c>
      <c r="L30">
        <f>modell_i_of_n!GW239</f>
        <v>0.15</v>
      </c>
      <c r="M30">
        <f>modell_i_of_n!HW239</f>
        <v>-0.2</v>
      </c>
      <c r="N30">
        <f>modell_i_of_n!IW239</f>
        <v>0.13</v>
      </c>
    </row>
    <row r="31" spans="2:14" x14ac:dyDescent="0.3">
      <c r="B31">
        <f>OAM_all_cases!A31</f>
        <v>5</v>
      </c>
      <c r="C31" t="str">
        <f>OAM_all_cases!B31</f>
        <v>E</v>
      </c>
      <c r="D31">
        <f>modell2!W240</f>
        <v>0.15</v>
      </c>
      <c r="E31">
        <f>modell_i_of_n!W240</f>
        <v>0.11</v>
      </c>
      <c r="F31">
        <f>modell_i_of_n!AW240</f>
        <v>0.21</v>
      </c>
      <c r="G31">
        <f>modell_i_of_n!BW240</f>
        <v>0.17</v>
      </c>
      <c r="H31">
        <f>modell_i_of_n!CW240</f>
        <v>0.16</v>
      </c>
      <c r="I31">
        <f>modell_i_of_n!DW240</f>
        <v>0.17</v>
      </c>
      <c r="J31">
        <f>modell_i_of_n!EW240</f>
        <v>0.12</v>
      </c>
      <c r="K31">
        <f>modell_i_of_n!FW240</f>
        <v>0.13</v>
      </c>
      <c r="L31">
        <f>modell_i_of_n!GW240</f>
        <v>0.15</v>
      </c>
      <c r="M31">
        <f>modell_i_of_n!HW240</f>
        <v>0.13</v>
      </c>
      <c r="N31">
        <f>modell_i_of_n!IW240</f>
        <v>0.13</v>
      </c>
    </row>
    <row r="32" spans="2:14" x14ac:dyDescent="0.3">
      <c r="B32">
        <f>OAM_all_cases!A32</f>
        <v>5</v>
      </c>
      <c r="C32" t="str">
        <f>OAM_all_cases!B32</f>
        <v>F</v>
      </c>
      <c r="D32">
        <f>modell2!W241</f>
        <v>-0.89</v>
      </c>
      <c r="E32">
        <f>modell_i_of_n!W241</f>
        <v>0.11</v>
      </c>
      <c r="F32">
        <f>modell_i_of_n!AW241</f>
        <v>0.21</v>
      </c>
      <c r="G32">
        <f>modell_i_of_n!BW241</f>
        <v>-0.02</v>
      </c>
      <c r="H32">
        <f>modell_i_of_n!CW241</f>
        <v>-1.94</v>
      </c>
      <c r="I32">
        <f>modell_i_of_n!DW241</f>
        <v>-0.96</v>
      </c>
      <c r="J32">
        <f>modell_i_of_n!EW241</f>
        <v>0.09</v>
      </c>
      <c r="K32">
        <f>modell_i_of_n!FW241</f>
        <v>0.06</v>
      </c>
      <c r="L32">
        <f>modell_i_of_n!GW241</f>
        <v>0.15</v>
      </c>
      <c r="M32">
        <f>modell_i_of_n!HW241</f>
        <v>-0.34</v>
      </c>
      <c r="N32">
        <f>modell_i_of_n!IW241</f>
        <v>0.13</v>
      </c>
    </row>
    <row r="33" spans="2:14" x14ac:dyDescent="0.3">
      <c r="B33">
        <f>OAM_all_cases!A33</f>
        <v>6</v>
      </c>
      <c r="C33" t="str">
        <f>OAM_all_cases!B33</f>
        <v>A</v>
      </c>
      <c r="D33">
        <f>modell2!W242</f>
        <v>0.15</v>
      </c>
      <c r="E33">
        <f>modell_i_of_n!W242</f>
        <v>-2.0299999999999998</v>
      </c>
      <c r="F33">
        <f>modell_i_of_n!AW242</f>
        <v>-2.75</v>
      </c>
      <c r="G33">
        <f>modell_i_of_n!BW242</f>
        <v>0.17</v>
      </c>
      <c r="H33">
        <f>modell_i_of_n!CW242</f>
        <v>0.16</v>
      </c>
      <c r="I33">
        <f>modell_i_of_n!DW242</f>
        <v>0.17</v>
      </c>
      <c r="J33">
        <f>modell_i_of_n!EW242</f>
        <v>0.12</v>
      </c>
      <c r="K33">
        <f>modell_i_of_n!FW242</f>
        <v>0.13</v>
      </c>
      <c r="L33">
        <f>modell_i_of_n!GW242</f>
        <v>0.15</v>
      </c>
      <c r="M33">
        <f>modell_i_of_n!HW242</f>
        <v>0.13</v>
      </c>
      <c r="N33">
        <f>modell_i_of_n!IW242</f>
        <v>-1.93</v>
      </c>
    </row>
    <row r="34" spans="2:14" x14ac:dyDescent="0.3">
      <c r="B34">
        <f>OAM_all_cases!A34</f>
        <v>6</v>
      </c>
      <c r="C34" t="str">
        <f>OAM_all_cases!B34</f>
        <v>B</v>
      </c>
      <c r="D34">
        <f>modell2!W243</f>
        <v>0.15</v>
      </c>
      <c r="E34">
        <f>modell_i_of_n!W243</f>
        <v>0.92</v>
      </c>
      <c r="F34">
        <f>modell_i_of_n!AW243</f>
        <v>0.21</v>
      </c>
      <c r="G34">
        <f>modell_i_of_n!BW243</f>
        <v>0.17</v>
      </c>
      <c r="H34">
        <f>modell_i_of_n!CW243</f>
        <v>0.16</v>
      </c>
      <c r="I34">
        <f>modell_i_of_n!DW243</f>
        <v>0.17</v>
      </c>
      <c r="J34">
        <f>modell_i_of_n!EW243</f>
        <v>0.12</v>
      </c>
      <c r="K34">
        <f>modell_i_of_n!FW243</f>
        <v>0.13</v>
      </c>
      <c r="L34">
        <f>modell_i_of_n!GW243</f>
        <v>0.15</v>
      </c>
      <c r="M34">
        <f>modell_i_of_n!HW243</f>
        <v>0.13</v>
      </c>
      <c r="N34">
        <f>modell_i_of_n!IW243</f>
        <v>0.13</v>
      </c>
    </row>
    <row r="35" spans="2:14" x14ac:dyDescent="0.3">
      <c r="B35">
        <f>OAM_all_cases!A35</f>
        <v>6</v>
      </c>
      <c r="C35" t="str">
        <f>OAM_all_cases!B35</f>
        <v>C</v>
      </c>
      <c r="D35">
        <f>modell2!W244</f>
        <v>-1.86</v>
      </c>
      <c r="E35">
        <f>modell_i_of_n!W244</f>
        <v>-1.1499999999999999</v>
      </c>
      <c r="F35">
        <f>modell_i_of_n!AW244</f>
        <v>-2.17</v>
      </c>
      <c r="G35">
        <f>modell_i_of_n!BW244</f>
        <v>-2.88</v>
      </c>
      <c r="H35">
        <f>modell_i_of_n!CW244</f>
        <v>-1.45</v>
      </c>
      <c r="I35">
        <f>modell_i_of_n!DW244</f>
        <v>-1.64</v>
      </c>
      <c r="J35">
        <f>modell_i_of_n!EW244</f>
        <v>-0.37</v>
      </c>
      <c r="K35">
        <f>modell_i_of_n!FW244</f>
        <v>-1.0900000000000001</v>
      </c>
      <c r="L35">
        <f>modell_i_of_n!GW244</f>
        <v>-0.75</v>
      </c>
      <c r="M35">
        <f>modell_i_of_n!HW244</f>
        <v>-1.4</v>
      </c>
      <c r="N35">
        <f>modell_i_of_n!IW244</f>
        <v>-0.78</v>
      </c>
    </row>
    <row r="36" spans="2:14" x14ac:dyDescent="0.3">
      <c r="B36">
        <f>OAM_all_cases!A36</f>
        <v>6</v>
      </c>
      <c r="C36" t="str">
        <f>OAM_all_cases!B36</f>
        <v>D</v>
      </c>
      <c r="D36">
        <f>modell2!W245</f>
        <v>0.15</v>
      </c>
      <c r="E36">
        <f>modell_i_of_n!W245</f>
        <v>0.38</v>
      </c>
      <c r="F36">
        <f>modell_i_of_n!AW245</f>
        <v>0.21</v>
      </c>
      <c r="G36">
        <f>modell_i_of_n!BW245</f>
        <v>0.17</v>
      </c>
      <c r="H36">
        <f>modell_i_of_n!CW245</f>
        <v>0.16</v>
      </c>
      <c r="I36">
        <f>modell_i_of_n!DW245</f>
        <v>0.17</v>
      </c>
      <c r="J36">
        <f>modell_i_of_n!EW245</f>
        <v>0.12</v>
      </c>
      <c r="K36">
        <f>modell_i_of_n!FW245</f>
        <v>0.13</v>
      </c>
      <c r="L36">
        <f>modell_i_of_n!GW245</f>
        <v>0.15</v>
      </c>
      <c r="M36">
        <f>modell_i_of_n!HW245</f>
        <v>0.13</v>
      </c>
      <c r="N36">
        <f>modell_i_of_n!IW245</f>
        <v>0.13</v>
      </c>
    </row>
    <row r="37" spans="2:14" x14ac:dyDescent="0.3">
      <c r="B37">
        <f>OAM_all_cases!A37</f>
        <v>6</v>
      </c>
      <c r="C37" t="str">
        <f>OAM_all_cases!B37</f>
        <v>E</v>
      </c>
      <c r="D37">
        <f>modell2!W246</f>
        <v>0.15</v>
      </c>
      <c r="E37">
        <f>modell_i_of_n!W246</f>
        <v>0.11</v>
      </c>
      <c r="F37">
        <f>modell_i_of_n!AW246</f>
        <v>0.21</v>
      </c>
      <c r="G37">
        <f>modell_i_of_n!BW246</f>
        <v>0.17</v>
      </c>
      <c r="H37">
        <f>modell_i_of_n!CW246</f>
        <v>0.16</v>
      </c>
      <c r="I37">
        <f>modell_i_of_n!DW246</f>
        <v>0.17</v>
      </c>
      <c r="J37">
        <f>modell_i_of_n!EW246</f>
        <v>0.12</v>
      </c>
      <c r="K37">
        <f>modell_i_of_n!FW246</f>
        <v>0.13</v>
      </c>
      <c r="L37">
        <f>modell_i_of_n!GW246</f>
        <v>0.15</v>
      </c>
      <c r="M37">
        <f>modell_i_of_n!HW246</f>
        <v>0.13</v>
      </c>
      <c r="N37">
        <f>modell_i_of_n!IW246</f>
        <v>0.13</v>
      </c>
    </row>
    <row r="38" spans="2:14" x14ac:dyDescent="0.3">
      <c r="B38">
        <f>OAM_all_cases!A38</f>
        <v>6</v>
      </c>
      <c r="C38" t="str">
        <f>OAM_all_cases!B38</f>
        <v>F</v>
      </c>
      <c r="D38">
        <f>modell2!W247</f>
        <v>0.15</v>
      </c>
      <c r="E38">
        <f>modell_i_of_n!W247</f>
        <v>0.11</v>
      </c>
      <c r="F38">
        <f>modell_i_of_n!AW247</f>
        <v>0.21</v>
      </c>
      <c r="G38">
        <f>modell_i_of_n!BW247</f>
        <v>0.17</v>
      </c>
      <c r="H38">
        <f>modell_i_of_n!CW247</f>
        <v>0.16</v>
      </c>
      <c r="I38">
        <f>modell_i_of_n!DW247</f>
        <v>0.17</v>
      </c>
      <c r="J38">
        <f>modell_i_of_n!EW247</f>
        <v>0.12</v>
      </c>
      <c r="K38">
        <f>modell_i_of_n!FW247</f>
        <v>0.13</v>
      </c>
      <c r="L38">
        <f>modell_i_of_n!GW247</f>
        <v>0.15</v>
      </c>
      <c r="M38">
        <f>modell_i_of_n!HW247</f>
        <v>0.13</v>
      </c>
      <c r="N38">
        <f>modell_i_of_n!IW247</f>
        <v>0.13</v>
      </c>
    </row>
    <row r="39" spans="2:14" x14ac:dyDescent="0.3">
      <c r="B39">
        <f>OAM_all_cases!A39</f>
        <v>7</v>
      </c>
      <c r="C39" t="str">
        <f>OAM_all_cases!B39</f>
        <v>A</v>
      </c>
      <c r="D39">
        <f>modell2!W248</f>
        <v>-4.74</v>
      </c>
      <c r="E39">
        <f>modell_i_of_n!W248</f>
        <v>-4.16</v>
      </c>
      <c r="F39">
        <f>modell_i_of_n!AW248</f>
        <v>-6.4</v>
      </c>
      <c r="G39">
        <f>modell_i_of_n!BW248</f>
        <v>-6.44</v>
      </c>
      <c r="H39">
        <f>modell_i_of_n!CW248</f>
        <v>-6.35</v>
      </c>
      <c r="I39">
        <f>modell_i_of_n!DW248</f>
        <v>-5.89</v>
      </c>
      <c r="J39">
        <f>modell_i_of_n!EW248</f>
        <v>-4.8</v>
      </c>
      <c r="K39">
        <f>modell_i_of_n!FW248</f>
        <v>-4.72</v>
      </c>
      <c r="L39">
        <f>modell_i_of_n!GW248</f>
        <v>-4.32</v>
      </c>
      <c r="M39">
        <f>modell_i_of_n!HW248</f>
        <v>-4.1500000000000004</v>
      </c>
      <c r="N39">
        <f>modell_i_of_n!IW248</f>
        <v>-4.0999999999999996</v>
      </c>
    </row>
    <row r="40" spans="2:14" x14ac:dyDescent="0.3">
      <c r="B40">
        <f>OAM_all_cases!A40</f>
        <v>7</v>
      </c>
      <c r="C40" t="str">
        <f>OAM_all_cases!B40</f>
        <v>B</v>
      </c>
      <c r="D40">
        <f>modell2!W249</f>
        <v>-0.13</v>
      </c>
      <c r="E40">
        <f>modell_i_of_n!W249</f>
        <v>-1.74</v>
      </c>
      <c r="F40">
        <f>modell_i_of_n!AW249</f>
        <v>-0.65</v>
      </c>
      <c r="G40">
        <f>modell_i_of_n!BW249</f>
        <v>-1.72</v>
      </c>
      <c r="H40">
        <f>modell_i_of_n!CW249</f>
        <v>-0.14000000000000001</v>
      </c>
      <c r="I40">
        <f>modell_i_of_n!DW249</f>
        <v>0.17</v>
      </c>
      <c r="J40">
        <f>modell_i_of_n!EW249</f>
        <v>-1.53</v>
      </c>
      <c r="K40">
        <f>modell_i_of_n!FW249</f>
        <v>-2.35</v>
      </c>
      <c r="L40">
        <f>modell_i_of_n!GW249</f>
        <v>-1.04</v>
      </c>
      <c r="M40">
        <f>modell_i_of_n!HW249</f>
        <v>-1.18</v>
      </c>
      <c r="N40">
        <f>modell_i_of_n!IW249</f>
        <v>-1.7</v>
      </c>
    </row>
    <row r="41" spans="2:14" x14ac:dyDescent="0.3">
      <c r="B41">
        <f>OAM_all_cases!A41</f>
        <v>7</v>
      </c>
      <c r="C41" t="str">
        <f>OAM_all_cases!B41</f>
        <v>C</v>
      </c>
      <c r="D41">
        <f>modell2!W250</f>
        <v>-1.73</v>
      </c>
      <c r="E41">
        <f>modell_i_of_n!W250</f>
        <v>-2.41</v>
      </c>
      <c r="F41">
        <f>modell_i_of_n!AW250</f>
        <v>0.21</v>
      </c>
      <c r="G41">
        <f>modell_i_of_n!BW250</f>
        <v>0.17</v>
      </c>
      <c r="H41">
        <f>modell_i_of_n!CW250</f>
        <v>0.03</v>
      </c>
      <c r="I41">
        <f>modell_i_of_n!DW250</f>
        <v>-0.42</v>
      </c>
      <c r="J41">
        <f>modell_i_of_n!EW250</f>
        <v>-1.71</v>
      </c>
      <c r="K41">
        <f>modell_i_of_n!FW250</f>
        <v>-1.78</v>
      </c>
      <c r="L41">
        <f>modell_i_of_n!GW250</f>
        <v>-2.1800000000000002</v>
      </c>
      <c r="M41">
        <f>modell_i_of_n!HW250</f>
        <v>-2.39</v>
      </c>
      <c r="N41">
        <f>modell_i_of_n!IW250</f>
        <v>-2.25</v>
      </c>
    </row>
    <row r="42" spans="2:14" x14ac:dyDescent="0.3">
      <c r="B42">
        <f>OAM_all_cases!A42</f>
        <v>7</v>
      </c>
      <c r="C42" t="str">
        <f>OAM_all_cases!B42</f>
        <v>D</v>
      </c>
      <c r="D42">
        <f>modell2!W251</f>
        <v>0.15</v>
      </c>
      <c r="E42">
        <f>modell_i_of_n!W251</f>
        <v>0.11</v>
      </c>
      <c r="F42">
        <f>modell_i_of_n!AW251</f>
        <v>0.21</v>
      </c>
      <c r="G42">
        <f>modell_i_of_n!BW251</f>
        <v>0.17</v>
      </c>
      <c r="H42">
        <f>modell_i_of_n!CW251</f>
        <v>0.16</v>
      </c>
      <c r="I42">
        <f>modell_i_of_n!DW251</f>
        <v>0.17</v>
      </c>
      <c r="J42">
        <f>modell_i_of_n!EW251</f>
        <v>0.12</v>
      </c>
      <c r="K42">
        <f>modell_i_of_n!FW251</f>
        <v>0.13</v>
      </c>
      <c r="L42">
        <f>modell_i_of_n!GW251</f>
        <v>0.15</v>
      </c>
      <c r="M42">
        <f>modell_i_of_n!HW251</f>
        <v>0.13</v>
      </c>
      <c r="N42">
        <f>modell_i_of_n!IW251</f>
        <v>0.13</v>
      </c>
    </row>
    <row r="43" spans="2:14" x14ac:dyDescent="0.3">
      <c r="B43">
        <f>OAM_all_cases!A43</f>
        <v>7</v>
      </c>
      <c r="C43" t="str">
        <f>OAM_all_cases!B43</f>
        <v>E</v>
      </c>
      <c r="D43">
        <f>modell2!W252</f>
        <v>-2.0099999999999998</v>
      </c>
      <c r="E43">
        <f>modell_i_of_n!W252</f>
        <v>-2.27</v>
      </c>
      <c r="F43">
        <f>modell_i_of_n!AW252</f>
        <v>-1.94</v>
      </c>
      <c r="G43">
        <f>modell_i_of_n!BW252</f>
        <v>-1.98</v>
      </c>
      <c r="H43">
        <f>modell_i_of_n!CW252</f>
        <v>-2</v>
      </c>
      <c r="I43">
        <f>modell_i_of_n!DW252</f>
        <v>-1.98</v>
      </c>
      <c r="J43">
        <f>modell_i_of_n!EW252</f>
        <v>-2.0299999999999998</v>
      </c>
      <c r="K43">
        <f>modell_i_of_n!FW252</f>
        <v>-2.0299999999999998</v>
      </c>
      <c r="L43">
        <f>modell_i_of_n!GW252</f>
        <v>-2.0099999999999998</v>
      </c>
      <c r="M43">
        <f>modell_i_of_n!HW252</f>
        <v>-2.02</v>
      </c>
      <c r="N43">
        <f>modell_i_of_n!IW252</f>
        <v>-2.02</v>
      </c>
    </row>
    <row r="44" spans="2:14" x14ac:dyDescent="0.3">
      <c r="B44">
        <f>OAM_all_cases!A44</f>
        <v>7</v>
      </c>
      <c r="C44" t="str">
        <f>OAM_all_cases!B44</f>
        <v>F</v>
      </c>
      <c r="D44">
        <f>modell2!W253</f>
        <v>-4.91</v>
      </c>
      <c r="E44">
        <f>modell_i_of_n!W253</f>
        <v>-2.13</v>
      </c>
      <c r="F44">
        <f>modell_i_of_n!AW253</f>
        <v>-9.0299999999999994</v>
      </c>
      <c r="G44">
        <f>modell_i_of_n!BW253</f>
        <v>-9.5399999999999991</v>
      </c>
      <c r="H44">
        <f>modell_i_of_n!CW253</f>
        <v>-8.5500000000000007</v>
      </c>
      <c r="I44">
        <f>modell_i_of_n!DW253</f>
        <v>-4.71</v>
      </c>
      <c r="J44">
        <f>modell_i_of_n!EW253</f>
        <v>-4.51</v>
      </c>
      <c r="K44">
        <f>modell_i_of_n!FW253</f>
        <v>-3.4</v>
      </c>
      <c r="L44">
        <f>modell_i_of_n!GW253</f>
        <v>-2.13</v>
      </c>
      <c r="M44">
        <f>modell_i_of_n!HW253</f>
        <v>-1.37</v>
      </c>
      <c r="N44">
        <f>modell_i_of_n!IW253</f>
        <v>-1.25</v>
      </c>
    </row>
    <row r="45" spans="2:14" x14ac:dyDescent="0.3">
      <c r="B45">
        <f>OAM_all_cases!A45</f>
        <v>8</v>
      </c>
      <c r="C45" t="str">
        <f>OAM_all_cases!B45</f>
        <v>A</v>
      </c>
      <c r="D45">
        <f>modell2!W254</f>
        <v>5.49</v>
      </c>
      <c r="E45">
        <f>modell_i_of_n!W254</f>
        <v>7.83</v>
      </c>
      <c r="F45">
        <f>modell_i_of_n!AW254</f>
        <v>8.2100000000000009</v>
      </c>
      <c r="G45">
        <f>modell_i_of_n!BW254</f>
        <v>5.91</v>
      </c>
      <c r="H45">
        <f>modell_i_of_n!CW254</f>
        <v>6.57</v>
      </c>
      <c r="I45">
        <f>modell_i_of_n!DW254</f>
        <v>5.65</v>
      </c>
      <c r="J45">
        <f>modell_i_of_n!EW254</f>
        <v>5.56</v>
      </c>
      <c r="K45">
        <f>modell_i_of_n!FW254</f>
        <v>6.36</v>
      </c>
      <c r="L45">
        <f>modell_i_of_n!GW254</f>
        <v>7.83</v>
      </c>
      <c r="M45">
        <f>modell_i_of_n!HW254</f>
        <v>8.18</v>
      </c>
      <c r="N45">
        <f>modell_i_of_n!IW254</f>
        <v>7.85</v>
      </c>
    </row>
    <row r="46" spans="2:14" x14ac:dyDescent="0.3">
      <c r="B46">
        <f>OAM_all_cases!A46</f>
        <v>8</v>
      </c>
      <c r="C46" t="str">
        <f>OAM_all_cases!B46</f>
        <v>B</v>
      </c>
      <c r="D46">
        <f>modell2!W255</f>
        <v>0.15</v>
      </c>
      <c r="E46">
        <f>modell_i_of_n!W255</f>
        <v>3.39</v>
      </c>
      <c r="F46">
        <f>modell_i_of_n!AW255</f>
        <v>4.54</v>
      </c>
      <c r="G46">
        <f>modell_i_of_n!BW255</f>
        <v>3.09</v>
      </c>
      <c r="H46">
        <f>modell_i_of_n!CW255</f>
        <v>0.16</v>
      </c>
      <c r="I46">
        <f>modell_i_of_n!DW255</f>
        <v>0.17</v>
      </c>
      <c r="J46">
        <f>modell_i_of_n!EW255</f>
        <v>1.67</v>
      </c>
      <c r="K46">
        <f>modell_i_of_n!FW255</f>
        <v>1.94</v>
      </c>
      <c r="L46">
        <f>modell_i_of_n!GW255</f>
        <v>0.27</v>
      </c>
      <c r="M46">
        <f>modell_i_of_n!HW255</f>
        <v>2.52</v>
      </c>
      <c r="N46">
        <f>modell_i_of_n!IW255</f>
        <v>3.3</v>
      </c>
    </row>
    <row r="47" spans="2:14" x14ac:dyDescent="0.3">
      <c r="B47">
        <f>OAM_all_cases!A47</f>
        <v>8</v>
      </c>
      <c r="C47" t="str">
        <f>OAM_all_cases!B47</f>
        <v>C</v>
      </c>
      <c r="D47">
        <f>modell2!W256</f>
        <v>0.15</v>
      </c>
      <c r="E47">
        <f>modell_i_of_n!W256</f>
        <v>5.43</v>
      </c>
      <c r="F47">
        <f>modell_i_of_n!AW256</f>
        <v>0.21</v>
      </c>
      <c r="G47">
        <f>modell_i_of_n!BW256</f>
        <v>0.17</v>
      </c>
      <c r="H47">
        <f>modell_i_of_n!CW256</f>
        <v>0.16</v>
      </c>
      <c r="I47">
        <f>modell_i_of_n!DW256</f>
        <v>0.17</v>
      </c>
      <c r="J47">
        <f>modell_i_of_n!EW256</f>
        <v>0.12</v>
      </c>
      <c r="K47">
        <f>modell_i_of_n!FW256</f>
        <v>0.13</v>
      </c>
      <c r="L47">
        <f>modell_i_of_n!GW256</f>
        <v>1</v>
      </c>
      <c r="M47">
        <f>modell_i_of_n!HW256</f>
        <v>3.08</v>
      </c>
      <c r="N47">
        <f>modell_i_of_n!IW256</f>
        <v>4.66</v>
      </c>
    </row>
    <row r="48" spans="2:14" x14ac:dyDescent="0.3">
      <c r="B48">
        <f>OAM_all_cases!A48</f>
        <v>8</v>
      </c>
      <c r="C48" t="str">
        <f>OAM_all_cases!B48</f>
        <v>D</v>
      </c>
      <c r="D48">
        <f>modell2!W257</f>
        <v>0.15</v>
      </c>
      <c r="E48">
        <f>modell_i_of_n!W257</f>
        <v>0.11</v>
      </c>
      <c r="F48">
        <f>modell_i_of_n!AW257</f>
        <v>0.21</v>
      </c>
      <c r="G48">
        <f>modell_i_of_n!BW257</f>
        <v>0.17</v>
      </c>
      <c r="H48">
        <f>modell_i_of_n!CW257</f>
        <v>0.16</v>
      </c>
      <c r="I48">
        <f>modell_i_of_n!DW257</f>
        <v>0.17</v>
      </c>
      <c r="J48">
        <f>modell_i_of_n!EW257</f>
        <v>0.12</v>
      </c>
      <c r="K48">
        <f>modell_i_of_n!FW257</f>
        <v>0.13</v>
      </c>
      <c r="L48">
        <f>modell_i_of_n!GW257</f>
        <v>0.15</v>
      </c>
      <c r="M48">
        <f>modell_i_of_n!HW257</f>
        <v>0.13</v>
      </c>
      <c r="N48">
        <f>modell_i_of_n!IW257</f>
        <v>0.13</v>
      </c>
    </row>
    <row r="49" spans="2:14" x14ac:dyDescent="0.3">
      <c r="B49">
        <f>OAM_all_cases!A49</f>
        <v>8</v>
      </c>
      <c r="C49" t="str">
        <f>OAM_all_cases!B49</f>
        <v>E</v>
      </c>
      <c r="D49">
        <f>modell2!W258</f>
        <v>0.15</v>
      </c>
      <c r="E49">
        <f>modell_i_of_n!W258</f>
        <v>5.25</v>
      </c>
      <c r="F49">
        <f>modell_i_of_n!AW258</f>
        <v>1.91</v>
      </c>
      <c r="G49">
        <f>modell_i_of_n!BW258</f>
        <v>0.46</v>
      </c>
      <c r="H49">
        <f>modell_i_of_n!CW258</f>
        <v>0.16</v>
      </c>
      <c r="I49">
        <f>modell_i_of_n!DW258</f>
        <v>0.17</v>
      </c>
      <c r="J49">
        <f>modell_i_of_n!EW258</f>
        <v>0.7</v>
      </c>
      <c r="K49">
        <f>modell_i_of_n!FW258</f>
        <v>2.5099999999999998</v>
      </c>
      <c r="L49">
        <f>modell_i_of_n!GW258</f>
        <v>3.02</v>
      </c>
      <c r="M49">
        <f>modell_i_of_n!HW258</f>
        <v>2.42</v>
      </c>
      <c r="N49">
        <f>modell_i_of_n!IW258</f>
        <v>4.46</v>
      </c>
    </row>
    <row r="50" spans="2:14" x14ac:dyDescent="0.3">
      <c r="B50">
        <f>OAM_all_cases!A50</f>
        <v>8</v>
      </c>
      <c r="C50" t="str">
        <f>OAM_all_cases!B50</f>
        <v>F</v>
      </c>
      <c r="D50">
        <f>modell2!W259</f>
        <v>0.15</v>
      </c>
      <c r="E50">
        <f>modell_i_of_n!W259</f>
        <v>0.11</v>
      </c>
      <c r="F50">
        <f>modell_i_of_n!AW259</f>
        <v>0.21</v>
      </c>
      <c r="G50">
        <f>modell_i_of_n!BW259</f>
        <v>0.17</v>
      </c>
      <c r="H50">
        <f>modell_i_of_n!CW259</f>
        <v>0.16</v>
      </c>
      <c r="I50">
        <f>modell_i_of_n!DW259</f>
        <v>0.17</v>
      </c>
      <c r="J50">
        <f>modell_i_of_n!EW259</f>
        <v>0.2</v>
      </c>
      <c r="K50">
        <f>modell_i_of_n!FW259</f>
        <v>0.45</v>
      </c>
      <c r="L50">
        <f>modell_i_of_n!GW259</f>
        <v>0.15</v>
      </c>
      <c r="M50">
        <f>modell_i_of_n!HW259</f>
        <v>0.13</v>
      </c>
      <c r="N50">
        <f>modell_i_of_n!IW259</f>
        <v>0.13</v>
      </c>
    </row>
    <row r="51" spans="2:14" x14ac:dyDescent="0.3">
      <c r="B51">
        <f>OAM_all_cases!A51</f>
        <v>9</v>
      </c>
      <c r="C51" t="str">
        <f>OAM_all_cases!B51</f>
        <v>A</v>
      </c>
      <c r="D51">
        <f>modell2!W260</f>
        <v>0.15</v>
      </c>
      <c r="E51">
        <f>modell_i_of_n!W260</f>
        <v>2.35</v>
      </c>
      <c r="F51">
        <f>modell_i_of_n!AW260</f>
        <v>0.47</v>
      </c>
      <c r="G51">
        <f>modell_i_of_n!BW260</f>
        <v>0.17</v>
      </c>
      <c r="H51">
        <f>modell_i_of_n!CW260</f>
        <v>0.16</v>
      </c>
      <c r="I51">
        <f>modell_i_of_n!DW260</f>
        <v>0.17</v>
      </c>
      <c r="J51">
        <f>modell_i_of_n!EW260</f>
        <v>0.12</v>
      </c>
      <c r="K51">
        <f>modell_i_of_n!FW260</f>
        <v>0.13</v>
      </c>
      <c r="L51">
        <f>modell_i_of_n!GW260</f>
        <v>1.52</v>
      </c>
      <c r="M51">
        <f>modell_i_of_n!HW260</f>
        <v>2.0099999999999998</v>
      </c>
      <c r="N51">
        <f>modell_i_of_n!IW260</f>
        <v>2.34</v>
      </c>
    </row>
    <row r="52" spans="2:14" x14ac:dyDescent="0.3">
      <c r="B52">
        <f>OAM_all_cases!A52</f>
        <v>9</v>
      </c>
      <c r="C52" t="str">
        <f>OAM_all_cases!B52</f>
        <v>B</v>
      </c>
      <c r="D52">
        <f>modell2!W261</f>
        <v>2.5099999999999998</v>
      </c>
      <c r="E52">
        <f>modell_i_of_n!W261</f>
        <v>2.4700000000000002</v>
      </c>
      <c r="F52">
        <f>modell_i_of_n!AW261</f>
        <v>1.25</v>
      </c>
      <c r="G52">
        <f>modell_i_of_n!BW261</f>
        <v>2.54</v>
      </c>
      <c r="H52">
        <f>modell_i_of_n!CW261</f>
        <v>2.52</v>
      </c>
      <c r="I52">
        <f>modell_i_of_n!DW261</f>
        <v>2.54</v>
      </c>
      <c r="J52">
        <f>modell_i_of_n!EW261</f>
        <v>3.14</v>
      </c>
      <c r="K52">
        <f>modell_i_of_n!FW261</f>
        <v>2.4900000000000002</v>
      </c>
      <c r="L52">
        <f>modell_i_of_n!GW261</f>
        <v>2.04</v>
      </c>
      <c r="M52">
        <f>modell_i_of_n!HW261</f>
        <v>2.08</v>
      </c>
      <c r="N52">
        <f>modell_i_of_n!IW261</f>
        <v>2.42</v>
      </c>
    </row>
    <row r="53" spans="2:14" x14ac:dyDescent="0.3">
      <c r="B53">
        <f>OAM_all_cases!A53</f>
        <v>9</v>
      </c>
      <c r="C53" t="str">
        <f>OAM_all_cases!B53</f>
        <v>C</v>
      </c>
      <c r="D53">
        <f>modell2!W262</f>
        <v>0.15</v>
      </c>
      <c r="E53">
        <f>modell_i_of_n!W262</f>
        <v>0.11</v>
      </c>
      <c r="F53">
        <f>modell_i_of_n!AW262</f>
        <v>0.21</v>
      </c>
      <c r="G53">
        <f>modell_i_of_n!BW262</f>
        <v>0.17</v>
      </c>
      <c r="H53">
        <f>modell_i_of_n!CW262</f>
        <v>0.16</v>
      </c>
      <c r="I53">
        <f>modell_i_of_n!DW262</f>
        <v>0.17</v>
      </c>
      <c r="J53">
        <f>modell_i_of_n!EW262</f>
        <v>0.12</v>
      </c>
      <c r="K53">
        <f>modell_i_of_n!FW262</f>
        <v>0.13</v>
      </c>
      <c r="L53">
        <f>modell_i_of_n!GW262</f>
        <v>0.15</v>
      </c>
      <c r="M53">
        <f>modell_i_of_n!HW262</f>
        <v>0.13</v>
      </c>
      <c r="N53">
        <f>modell_i_of_n!IW262</f>
        <v>0.13</v>
      </c>
    </row>
    <row r="54" spans="2:14" x14ac:dyDescent="0.3">
      <c r="B54">
        <f>OAM_all_cases!A54</f>
        <v>9</v>
      </c>
      <c r="C54" t="str">
        <f>OAM_all_cases!B54</f>
        <v>D</v>
      </c>
      <c r="D54">
        <f>modell2!W263</f>
        <v>-1.47</v>
      </c>
      <c r="E54">
        <f>modell_i_of_n!W263</f>
        <v>-4.33</v>
      </c>
      <c r="F54">
        <f>modell_i_of_n!AW263</f>
        <v>-5.45</v>
      </c>
      <c r="G54">
        <f>modell_i_of_n!BW263</f>
        <v>-4.7300000000000004</v>
      </c>
      <c r="H54">
        <f>modell_i_of_n!CW263</f>
        <v>-2.2799999999999998</v>
      </c>
      <c r="I54">
        <f>modell_i_of_n!DW263</f>
        <v>-3.25</v>
      </c>
      <c r="J54">
        <f>modell_i_of_n!EW263</f>
        <v>-3.61</v>
      </c>
      <c r="K54">
        <f>modell_i_of_n!FW263</f>
        <v>-4.82</v>
      </c>
      <c r="L54">
        <f>modell_i_of_n!GW263</f>
        <v>-4.13</v>
      </c>
      <c r="M54">
        <f>modell_i_of_n!HW263</f>
        <v>-3.67</v>
      </c>
      <c r="N54">
        <f>modell_i_of_n!IW263</f>
        <v>-3.49</v>
      </c>
    </row>
    <row r="55" spans="2:14" x14ac:dyDescent="0.3">
      <c r="B55">
        <f>OAM_all_cases!A55</f>
        <v>9</v>
      </c>
      <c r="C55" t="str">
        <f>OAM_all_cases!B55</f>
        <v>E</v>
      </c>
      <c r="D55">
        <f>modell2!W264</f>
        <v>-3.16</v>
      </c>
      <c r="E55">
        <f>modell_i_of_n!W264</f>
        <v>-2.04</v>
      </c>
      <c r="F55">
        <f>modell_i_of_n!AW264</f>
        <v>-1.32</v>
      </c>
      <c r="G55">
        <f>modell_i_of_n!BW264</f>
        <v>-1.46</v>
      </c>
      <c r="H55">
        <f>modell_i_of_n!CW264</f>
        <v>-2.33</v>
      </c>
      <c r="I55">
        <f>modell_i_of_n!DW264</f>
        <v>-2.6</v>
      </c>
      <c r="J55">
        <f>modell_i_of_n!EW264</f>
        <v>-2.19</v>
      </c>
      <c r="K55">
        <f>modell_i_of_n!FW264</f>
        <v>-0.93</v>
      </c>
      <c r="L55">
        <f>modell_i_of_n!GW264</f>
        <v>0.15</v>
      </c>
      <c r="M55">
        <f>modell_i_of_n!HW264</f>
        <v>0.13</v>
      </c>
      <c r="N55">
        <f>modell_i_of_n!IW264</f>
        <v>-0.38</v>
      </c>
    </row>
    <row r="56" spans="2:14" x14ac:dyDescent="0.3">
      <c r="B56">
        <f>OAM_all_cases!A56</f>
        <v>9</v>
      </c>
      <c r="C56" t="str">
        <f>OAM_all_cases!B56</f>
        <v>F</v>
      </c>
      <c r="D56">
        <f>modell2!W265</f>
        <v>0.15</v>
      </c>
      <c r="E56">
        <f>modell_i_of_n!W265</f>
        <v>0.08</v>
      </c>
      <c r="F56">
        <f>modell_i_of_n!AW265</f>
        <v>0.21</v>
      </c>
      <c r="G56">
        <f>modell_i_of_n!BW265</f>
        <v>0.17</v>
      </c>
      <c r="H56">
        <f>modell_i_of_n!CW265</f>
        <v>0.16</v>
      </c>
      <c r="I56">
        <f>modell_i_of_n!DW265</f>
        <v>0.17</v>
      </c>
      <c r="J56">
        <f>modell_i_of_n!EW265</f>
        <v>0.12</v>
      </c>
      <c r="K56">
        <f>modell_i_of_n!FW265</f>
        <v>0.13</v>
      </c>
      <c r="L56">
        <f>modell_i_of_n!GW265</f>
        <v>0.15</v>
      </c>
      <c r="M56">
        <f>modell_i_of_n!HW265</f>
        <v>0.13</v>
      </c>
      <c r="N56">
        <f>modell_i_of_n!IW265</f>
        <v>0.13</v>
      </c>
    </row>
    <row r="57" spans="2:14" x14ac:dyDescent="0.3">
      <c r="B57">
        <f>OAM_all_cases!A57</f>
        <v>10</v>
      </c>
      <c r="C57" t="str">
        <f>OAM_all_cases!B57</f>
        <v>A</v>
      </c>
      <c r="D57">
        <f>modell2!W266</f>
        <v>-2.62</v>
      </c>
      <c r="E57">
        <f>modell_i_of_n!W266</f>
        <v>-4.91</v>
      </c>
      <c r="F57">
        <f>modell_i_of_n!AW266</f>
        <v>-5.68</v>
      </c>
      <c r="G57">
        <f>modell_i_of_n!BW266</f>
        <v>-2.59</v>
      </c>
      <c r="H57">
        <f>modell_i_of_n!CW266</f>
        <v>-2.6</v>
      </c>
      <c r="I57">
        <f>modell_i_of_n!DW266</f>
        <v>-2.59</v>
      </c>
      <c r="J57">
        <f>modell_i_of_n!EW266</f>
        <v>-2.64</v>
      </c>
      <c r="K57">
        <f>modell_i_of_n!FW266</f>
        <v>-2.63</v>
      </c>
      <c r="L57">
        <f>modell_i_of_n!GW266</f>
        <v>-2.61</v>
      </c>
      <c r="M57">
        <f>modell_i_of_n!HW266</f>
        <v>-2.63</v>
      </c>
      <c r="N57">
        <f>modell_i_of_n!IW266</f>
        <v>-4.8</v>
      </c>
    </row>
    <row r="58" spans="2:14" x14ac:dyDescent="0.3">
      <c r="B58">
        <f>OAM_all_cases!A58</f>
        <v>10</v>
      </c>
      <c r="C58" t="str">
        <f>OAM_all_cases!B58</f>
        <v>B</v>
      </c>
      <c r="D58">
        <f>modell2!W267</f>
        <v>0.15</v>
      </c>
      <c r="E58">
        <f>modell_i_of_n!W267</f>
        <v>0.11</v>
      </c>
      <c r="F58">
        <f>modell_i_of_n!AW267</f>
        <v>0.21</v>
      </c>
      <c r="G58">
        <f>modell_i_of_n!BW267</f>
        <v>0.17</v>
      </c>
      <c r="H58">
        <f>modell_i_of_n!CW267</f>
        <v>0.16</v>
      </c>
      <c r="I58">
        <f>modell_i_of_n!DW267</f>
        <v>0.17</v>
      </c>
      <c r="J58">
        <f>modell_i_of_n!EW267</f>
        <v>0.12</v>
      </c>
      <c r="K58">
        <f>modell_i_of_n!FW267</f>
        <v>0.13</v>
      </c>
      <c r="L58">
        <f>modell_i_of_n!GW267</f>
        <v>0.15</v>
      </c>
      <c r="M58">
        <f>modell_i_of_n!HW267</f>
        <v>0.13</v>
      </c>
      <c r="N58">
        <f>modell_i_of_n!IW267</f>
        <v>0.13</v>
      </c>
    </row>
    <row r="59" spans="2:14" x14ac:dyDescent="0.3">
      <c r="B59">
        <f>OAM_all_cases!A59</f>
        <v>10</v>
      </c>
      <c r="C59" t="str">
        <f>OAM_all_cases!B59</f>
        <v>C</v>
      </c>
      <c r="D59">
        <f>modell2!W268</f>
        <v>0.15</v>
      </c>
      <c r="E59">
        <f>modell_i_of_n!W268</f>
        <v>0.11</v>
      </c>
      <c r="F59">
        <f>modell_i_of_n!AW268</f>
        <v>0.21</v>
      </c>
      <c r="G59">
        <f>modell_i_of_n!BW268</f>
        <v>0.17</v>
      </c>
      <c r="H59">
        <f>modell_i_of_n!CW268</f>
        <v>0.16</v>
      </c>
      <c r="I59">
        <f>modell_i_of_n!DW268</f>
        <v>0.17</v>
      </c>
      <c r="J59">
        <f>modell_i_of_n!EW268</f>
        <v>0.12</v>
      </c>
      <c r="K59">
        <f>modell_i_of_n!FW268</f>
        <v>0.13</v>
      </c>
      <c r="L59">
        <f>modell_i_of_n!GW268</f>
        <v>0.15</v>
      </c>
      <c r="M59">
        <f>modell_i_of_n!HW268</f>
        <v>0.13</v>
      </c>
      <c r="N59">
        <f>modell_i_of_n!IW268</f>
        <v>0.13</v>
      </c>
    </row>
    <row r="60" spans="2:14" x14ac:dyDescent="0.3">
      <c r="B60">
        <f>OAM_all_cases!A60</f>
        <v>10</v>
      </c>
      <c r="C60" t="str">
        <f>OAM_all_cases!B60</f>
        <v>D</v>
      </c>
      <c r="D60">
        <f>modell2!W269</f>
        <v>0.15</v>
      </c>
      <c r="E60">
        <f>modell_i_of_n!W269</f>
        <v>0.11</v>
      </c>
      <c r="F60">
        <f>modell_i_of_n!AW269</f>
        <v>0.21</v>
      </c>
      <c r="G60">
        <f>modell_i_of_n!BW269</f>
        <v>0.17</v>
      </c>
      <c r="H60">
        <f>modell_i_of_n!CW269</f>
        <v>0.16</v>
      </c>
      <c r="I60">
        <f>modell_i_of_n!DW269</f>
        <v>0.17</v>
      </c>
      <c r="J60">
        <f>modell_i_of_n!EW269</f>
        <v>0.12</v>
      </c>
      <c r="K60">
        <f>modell_i_of_n!FW269</f>
        <v>0.13</v>
      </c>
      <c r="L60">
        <f>modell_i_of_n!GW269</f>
        <v>0.15</v>
      </c>
      <c r="M60">
        <f>modell_i_of_n!HW269</f>
        <v>0.13</v>
      </c>
      <c r="N60">
        <f>modell_i_of_n!IW269</f>
        <v>0.13</v>
      </c>
    </row>
    <row r="61" spans="2:14" x14ac:dyDescent="0.3">
      <c r="B61">
        <f>OAM_all_cases!A61</f>
        <v>10</v>
      </c>
      <c r="C61" t="str">
        <f>OAM_all_cases!B61</f>
        <v>E</v>
      </c>
      <c r="D61">
        <f>modell2!W270</f>
        <v>0.15</v>
      </c>
      <c r="E61">
        <f>modell_i_of_n!W270</f>
        <v>0.11</v>
      </c>
      <c r="F61">
        <f>modell_i_of_n!AW270</f>
        <v>0.21</v>
      </c>
      <c r="G61">
        <f>modell_i_of_n!BW270</f>
        <v>0.17</v>
      </c>
      <c r="H61">
        <f>modell_i_of_n!CW270</f>
        <v>0.16</v>
      </c>
      <c r="I61">
        <f>modell_i_of_n!DW270</f>
        <v>0.17</v>
      </c>
      <c r="J61">
        <f>modell_i_of_n!EW270</f>
        <v>0.12</v>
      </c>
      <c r="K61">
        <f>modell_i_of_n!FW270</f>
        <v>0.13</v>
      </c>
      <c r="L61">
        <f>modell_i_of_n!GW270</f>
        <v>0.15</v>
      </c>
      <c r="M61">
        <f>modell_i_of_n!HW270</f>
        <v>0.13</v>
      </c>
      <c r="N61">
        <f>modell_i_of_n!IW270</f>
        <v>0.13</v>
      </c>
    </row>
    <row r="62" spans="2:14" x14ac:dyDescent="0.3">
      <c r="B62">
        <f>OAM_all_cases!A62</f>
        <v>10</v>
      </c>
      <c r="C62" t="str">
        <f>OAM_all_cases!B62</f>
        <v>F</v>
      </c>
      <c r="D62">
        <f>modell2!W271</f>
        <v>0.15</v>
      </c>
      <c r="E62">
        <f>modell_i_of_n!W271</f>
        <v>0.11</v>
      </c>
      <c r="F62">
        <f>modell_i_of_n!AW271</f>
        <v>0.21</v>
      </c>
      <c r="G62">
        <f>modell_i_of_n!BW271</f>
        <v>0.17</v>
      </c>
      <c r="H62">
        <f>modell_i_of_n!CW271</f>
        <v>0.16</v>
      </c>
      <c r="I62">
        <f>modell_i_of_n!DW271</f>
        <v>0.17</v>
      </c>
      <c r="J62">
        <f>modell_i_of_n!EW271</f>
        <v>0.12</v>
      </c>
      <c r="K62">
        <f>modell_i_of_n!FW271</f>
        <v>0.13</v>
      </c>
      <c r="L62">
        <f>modell_i_of_n!GW271</f>
        <v>0.15</v>
      </c>
      <c r="M62">
        <f>modell_i_of_n!HW271</f>
        <v>0.13</v>
      </c>
      <c r="N62">
        <f>modell_i_of_n!IW271</f>
        <v>0.13</v>
      </c>
    </row>
    <row r="63" spans="2:14" x14ac:dyDescent="0.3">
      <c r="B63">
        <f>OAM_all_cases!A63</f>
        <v>11</v>
      </c>
      <c r="C63" t="str">
        <f>OAM_all_cases!B63</f>
        <v>A</v>
      </c>
      <c r="D63">
        <f>modell2!W272</f>
        <v>0.15</v>
      </c>
      <c r="E63">
        <f>modell_i_of_n!W272</f>
        <v>0.41</v>
      </c>
      <c r="F63">
        <f>modell_i_of_n!AW272</f>
        <v>0.21</v>
      </c>
      <c r="G63">
        <f>modell_i_of_n!BW272</f>
        <v>0.17</v>
      </c>
      <c r="H63">
        <f>modell_i_of_n!CW272</f>
        <v>0.16</v>
      </c>
      <c r="I63">
        <f>modell_i_of_n!DW272</f>
        <v>0.17</v>
      </c>
      <c r="J63">
        <f>modell_i_of_n!EW272</f>
        <v>0.12</v>
      </c>
      <c r="K63">
        <f>modell_i_of_n!FW272</f>
        <v>0.13</v>
      </c>
      <c r="L63">
        <f>modell_i_of_n!GW272</f>
        <v>0.15</v>
      </c>
      <c r="M63">
        <f>modell_i_of_n!HW272</f>
        <v>0.13</v>
      </c>
      <c r="N63">
        <f>modell_i_of_n!IW272</f>
        <v>0.13</v>
      </c>
    </row>
    <row r="64" spans="2:14" x14ac:dyDescent="0.3">
      <c r="B64">
        <f>OAM_all_cases!A64</f>
        <v>11</v>
      </c>
      <c r="C64" t="str">
        <f>OAM_all_cases!B64</f>
        <v>B</v>
      </c>
      <c r="D64">
        <f>modell2!W273</f>
        <v>0.15</v>
      </c>
      <c r="E64">
        <f>modell_i_of_n!W273</f>
        <v>1.6</v>
      </c>
      <c r="F64">
        <f>modell_i_of_n!AW273</f>
        <v>0.21</v>
      </c>
      <c r="G64">
        <f>modell_i_of_n!BW273</f>
        <v>0.17</v>
      </c>
      <c r="H64">
        <f>modell_i_of_n!CW273</f>
        <v>0.16</v>
      </c>
      <c r="I64">
        <f>modell_i_of_n!DW273</f>
        <v>0.17</v>
      </c>
      <c r="J64">
        <f>modell_i_of_n!EW273</f>
        <v>0.12</v>
      </c>
      <c r="K64">
        <f>modell_i_of_n!FW273</f>
        <v>0.13</v>
      </c>
      <c r="L64">
        <f>modell_i_of_n!GW273</f>
        <v>0.15</v>
      </c>
      <c r="M64">
        <f>modell_i_of_n!HW273</f>
        <v>0.13</v>
      </c>
      <c r="N64">
        <f>modell_i_of_n!IW273</f>
        <v>0.13</v>
      </c>
    </row>
    <row r="65" spans="2:18" x14ac:dyDescent="0.3">
      <c r="B65">
        <f>OAM_all_cases!A65</f>
        <v>11</v>
      </c>
      <c r="C65" t="str">
        <f>OAM_all_cases!B65</f>
        <v>C</v>
      </c>
      <c r="D65">
        <f>modell2!W274</f>
        <v>0.15</v>
      </c>
      <c r="E65">
        <f>modell_i_of_n!W274</f>
        <v>0.11</v>
      </c>
      <c r="F65">
        <f>modell_i_of_n!AW274</f>
        <v>0.21</v>
      </c>
      <c r="G65">
        <f>modell_i_of_n!BW274</f>
        <v>0.17</v>
      </c>
      <c r="H65">
        <f>modell_i_of_n!CW274</f>
        <v>0.16</v>
      </c>
      <c r="I65">
        <f>modell_i_of_n!DW274</f>
        <v>0.17</v>
      </c>
      <c r="J65">
        <f>modell_i_of_n!EW274</f>
        <v>0.12</v>
      </c>
      <c r="K65">
        <f>modell_i_of_n!FW274</f>
        <v>0.13</v>
      </c>
      <c r="L65">
        <f>modell_i_of_n!GW274</f>
        <v>0.15</v>
      </c>
      <c r="M65">
        <f>modell_i_of_n!HW274</f>
        <v>0.13</v>
      </c>
      <c r="N65">
        <f>modell_i_of_n!IW274</f>
        <v>0.13</v>
      </c>
    </row>
    <row r="66" spans="2:18" x14ac:dyDescent="0.3">
      <c r="B66">
        <f>OAM_all_cases!A66</f>
        <v>11</v>
      </c>
      <c r="C66" t="str">
        <f>OAM_all_cases!B66</f>
        <v>D</v>
      </c>
      <c r="D66">
        <f>modell2!W275</f>
        <v>0.15</v>
      </c>
      <c r="E66">
        <f>modell_i_of_n!W275</f>
        <v>0.31</v>
      </c>
      <c r="F66">
        <f>modell_i_of_n!AW275</f>
        <v>0.21</v>
      </c>
      <c r="G66">
        <f>modell_i_of_n!BW275</f>
        <v>0.17</v>
      </c>
      <c r="H66">
        <f>modell_i_of_n!CW275</f>
        <v>0.16</v>
      </c>
      <c r="I66">
        <f>modell_i_of_n!DW275</f>
        <v>0.17</v>
      </c>
      <c r="J66">
        <f>modell_i_of_n!EW275</f>
        <v>0.12</v>
      </c>
      <c r="K66">
        <f>modell_i_of_n!FW275</f>
        <v>0.13</v>
      </c>
      <c r="L66">
        <f>modell_i_of_n!GW275</f>
        <v>0.15</v>
      </c>
      <c r="M66">
        <f>modell_i_of_n!HW275</f>
        <v>0.13</v>
      </c>
      <c r="N66">
        <f>modell_i_of_n!IW275</f>
        <v>0.13</v>
      </c>
    </row>
    <row r="67" spans="2:18" x14ac:dyDescent="0.3">
      <c r="B67">
        <f>OAM_all_cases!A67</f>
        <v>11</v>
      </c>
      <c r="C67" t="str">
        <f>OAM_all_cases!B67</f>
        <v>E</v>
      </c>
      <c r="D67">
        <f>modell2!W276</f>
        <v>0.15</v>
      </c>
      <c r="E67">
        <f>modell_i_of_n!W276</f>
        <v>4.03</v>
      </c>
      <c r="F67">
        <f>modell_i_of_n!AW276</f>
        <v>0.21</v>
      </c>
      <c r="G67">
        <f>modell_i_of_n!BW276</f>
        <v>0.17</v>
      </c>
      <c r="H67">
        <f>modell_i_of_n!CW276</f>
        <v>0.16</v>
      </c>
      <c r="I67">
        <f>modell_i_of_n!DW276</f>
        <v>0.17</v>
      </c>
      <c r="J67">
        <f>modell_i_of_n!EW276</f>
        <v>0.12</v>
      </c>
      <c r="K67">
        <f>modell_i_of_n!FW276</f>
        <v>0.42</v>
      </c>
      <c r="L67">
        <f>modell_i_of_n!GW276</f>
        <v>1.79</v>
      </c>
      <c r="M67">
        <f>modell_i_of_n!HW276</f>
        <v>1.69</v>
      </c>
      <c r="N67">
        <f>modell_i_of_n!IW276</f>
        <v>3</v>
      </c>
    </row>
    <row r="68" spans="2:18" x14ac:dyDescent="0.3">
      <c r="B68">
        <f>OAM_all_cases!A68</f>
        <v>11</v>
      </c>
      <c r="C68" t="str">
        <f>OAM_all_cases!B68</f>
        <v>F</v>
      </c>
      <c r="D68">
        <f>modell2!W277</f>
        <v>0.15</v>
      </c>
      <c r="E68">
        <f>modell_i_of_n!W277</f>
        <v>2.9</v>
      </c>
      <c r="F68">
        <f>modell_i_of_n!AW277</f>
        <v>-2.2799999999999998</v>
      </c>
      <c r="G68">
        <f>modell_i_of_n!BW277</f>
        <v>-2.2000000000000002</v>
      </c>
      <c r="H68">
        <f>modell_i_of_n!CW277</f>
        <v>-1.72</v>
      </c>
      <c r="I68">
        <f>modell_i_of_n!DW277</f>
        <v>-0.04</v>
      </c>
      <c r="J68">
        <f>modell_i_of_n!EW277</f>
        <v>0.12</v>
      </c>
      <c r="K68">
        <f>modell_i_of_n!FW277</f>
        <v>0.13</v>
      </c>
      <c r="L68">
        <f>modell_i_of_n!GW277</f>
        <v>0.15</v>
      </c>
      <c r="M68">
        <f>modell_i_of_n!HW277</f>
        <v>0.13</v>
      </c>
      <c r="N68">
        <f>modell_i_of_n!IW277</f>
        <v>0.61</v>
      </c>
    </row>
    <row r="70" spans="2:18" x14ac:dyDescent="0.3">
      <c r="B70">
        <f>B63</f>
        <v>11</v>
      </c>
      <c r="C70" t="str">
        <f t="shared" ref="C70:C75" si="0">C63</f>
        <v>A</v>
      </c>
      <c r="D70" s="16">
        <f>(modell2!T272-1000000)/1000</f>
        <v>447.89449999999999</v>
      </c>
      <c r="E70" s="16">
        <f>(modell_i_of_n!T272-1000000)/1000</f>
        <v>742.86360000000013</v>
      </c>
      <c r="F70" s="16">
        <f>(modell_i_of_n!AT272-1000000)/1000</f>
        <v>247.37630000000004</v>
      </c>
      <c r="G70" s="16">
        <f>(modell_i_of_n!BT272-1000000)/1000</f>
        <v>297.7528999999999</v>
      </c>
      <c r="H70" s="16">
        <f>(modell_i_of_n!CT272-1000000)/1000</f>
        <v>347.87680000000006</v>
      </c>
      <c r="I70" s="16">
        <f>(modell_i_of_n!DT272-1000000)/1000</f>
        <v>397.57960000000008</v>
      </c>
      <c r="J70" s="16">
        <f>(modell_i_of_n!ET272-1000000)/1000</f>
        <v>498.17500000000001</v>
      </c>
      <c r="K70" s="16">
        <f>(modell_i_of_n!FT272-1000000)/1000</f>
        <v>548.00089999999989</v>
      </c>
      <c r="L70" s="16">
        <f>(modell_i_of_n!GT272-1000000)/1000</f>
        <v>597.62249999999995</v>
      </c>
      <c r="M70" s="16">
        <f>(modell_i_of_n!HT272-1000000)/1000</f>
        <v>647.81560000000013</v>
      </c>
      <c r="N70" s="16">
        <f>(modell_i_of_n!IT272-1000000)/1000</f>
        <v>697.74989999999991</v>
      </c>
      <c r="O70" s="16"/>
      <c r="P70" s="16"/>
      <c r="Q70" s="16"/>
      <c r="R70" s="16"/>
    </row>
    <row r="71" spans="2:18" x14ac:dyDescent="0.3">
      <c r="B71">
        <f t="shared" ref="B71" si="1">B64</f>
        <v>11</v>
      </c>
      <c r="C71" t="str">
        <f t="shared" si="0"/>
        <v>B</v>
      </c>
      <c r="D71" s="16">
        <f>(modell2!T273-1000000)/1000</f>
        <v>397.96719999999993</v>
      </c>
      <c r="E71" s="16">
        <f>(modell_i_of_n!T273-1000000)/1000</f>
        <v>672.74599999999998</v>
      </c>
      <c r="F71" s="16">
        <f>(modell_i_of_n!AT273-1000000)/1000</f>
        <v>197.48080000000004</v>
      </c>
      <c r="G71" s="16">
        <f>(modell_i_of_n!BT273-1000000)/1000</f>
        <v>247.83930000000004</v>
      </c>
      <c r="H71" s="16">
        <f>(modell_i_of_n!CT273-1000000)/1000</f>
        <v>297.95549999999997</v>
      </c>
      <c r="I71" s="16">
        <f>(modell_i_of_n!DT273-1000000)/1000</f>
        <v>347.66649999999998</v>
      </c>
      <c r="J71" s="16">
        <f>(modell_i_of_n!ET273-1000000)/1000</f>
        <v>448.23530000000005</v>
      </c>
      <c r="K71" s="16">
        <f>(modell_i_of_n!FT273-1000000)/1000</f>
        <v>498.06480000000005</v>
      </c>
      <c r="L71" s="16">
        <f>(modell_i_of_n!GT273-1000000)/1000</f>
        <v>547.69630000000006</v>
      </c>
      <c r="M71" s="16">
        <f>(modell_i_of_n!HT273-1000000)/1000</f>
        <v>597.88089999999988</v>
      </c>
      <c r="N71" s="16">
        <f>(modell_i_of_n!IT273-1000000)/1000</f>
        <v>647.81610000000012</v>
      </c>
      <c r="O71" s="16"/>
      <c r="P71" s="16"/>
      <c r="Q71" s="16"/>
      <c r="R71" s="16"/>
    </row>
    <row r="72" spans="2:18" x14ac:dyDescent="0.3">
      <c r="B72">
        <f t="shared" ref="B72" si="2">B65</f>
        <v>11</v>
      </c>
      <c r="C72" t="str">
        <f t="shared" si="0"/>
        <v>C</v>
      </c>
      <c r="D72" s="16">
        <f>(modell2!T274-1000000)/1000</f>
        <v>348.03980000000007</v>
      </c>
      <c r="E72" s="16">
        <f>(modell_i_of_n!T274-1000000)/1000</f>
        <v>648.21660000000008</v>
      </c>
      <c r="F72" s="16">
        <f>(modell_i_of_n!AT274-1000000)/1000</f>
        <v>147.58580000000003</v>
      </c>
      <c r="G72" s="16">
        <f>(modell_i_of_n!BT274-1000000)/1000</f>
        <v>197.92569999999995</v>
      </c>
      <c r="H72" s="16">
        <f>(modell_i_of_n!CT274-1000000)/1000</f>
        <v>248.03419999999994</v>
      </c>
      <c r="I72" s="16">
        <f>(modell_i_of_n!DT274-1000000)/1000</f>
        <v>297.75299999999999</v>
      </c>
      <c r="J72" s="16">
        <f>(modell_i_of_n!ET274-1000000)/1000</f>
        <v>398.29569999999995</v>
      </c>
      <c r="K72" s="16">
        <f>(modell_i_of_n!FT274-1000000)/1000</f>
        <v>448.12980000000005</v>
      </c>
      <c r="L72" s="16">
        <f>(modell_i_of_n!GT274-1000000)/1000</f>
        <v>497.7711000000001</v>
      </c>
      <c r="M72" s="16">
        <f>(modell_i_of_n!HT274-1000000)/1000</f>
        <v>547.94710000000009</v>
      </c>
      <c r="N72" s="16">
        <f>(modell_i_of_n!IT274-1000000)/1000</f>
        <v>597.8823000000001</v>
      </c>
      <c r="O72" s="16"/>
      <c r="P72" s="16"/>
      <c r="Q72" s="16"/>
      <c r="R72" s="16"/>
    </row>
    <row r="73" spans="2:18" x14ac:dyDescent="0.3">
      <c r="B73">
        <f t="shared" ref="B73" si="3">B66</f>
        <v>11</v>
      </c>
      <c r="C73" t="str">
        <f t="shared" si="0"/>
        <v>D</v>
      </c>
      <c r="D73" s="16">
        <f>(modell2!T275-1000000)/1000</f>
        <v>298.11239999999992</v>
      </c>
      <c r="E73" s="16">
        <f>(modell_i_of_n!T275-1000000)/1000</f>
        <v>595.0236000000001</v>
      </c>
      <c r="F73" s="16">
        <f>(modell_i_of_n!AT275-1000000)/1000</f>
        <v>97.691699999999955</v>
      </c>
      <c r="G73" s="16">
        <f>(modell_i_of_n!BT275-1000000)/1000</f>
        <v>148.01219999999995</v>
      </c>
      <c r="H73" s="16">
        <f>(modell_i_of_n!CT275-1000000)/1000</f>
        <v>198.11280000000005</v>
      </c>
      <c r="I73" s="16">
        <f>(modell_i_of_n!DT275-1000000)/1000</f>
        <v>247.8393999999999</v>
      </c>
      <c r="J73" s="16">
        <f>(modell_i_of_n!ET275-1000000)/1000</f>
        <v>348.35700000000003</v>
      </c>
      <c r="K73" s="16">
        <f>(modell_i_of_n!FT275-1000000)/1000</f>
        <v>398.19430000000006</v>
      </c>
      <c r="L73" s="16">
        <f>(modell_i_of_n!GT275-1000000)/1000</f>
        <v>447.84539999999993</v>
      </c>
      <c r="M73" s="16">
        <f>(modell_i_of_n!HT275-1000000)/1000</f>
        <v>498.01480000000004</v>
      </c>
      <c r="N73" s="16">
        <f>(modell_i_of_n!IT275-1000000)/1000</f>
        <v>547.94849999999997</v>
      </c>
      <c r="O73" s="16"/>
      <c r="P73" s="16"/>
      <c r="Q73" s="16"/>
      <c r="R73" s="16"/>
    </row>
    <row r="74" spans="2:18" x14ac:dyDescent="0.3">
      <c r="B74">
        <f t="shared" ref="B74" si="4">B67</f>
        <v>11</v>
      </c>
      <c r="C74" t="str">
        <f t="shared" si="0"/>
        <v>E</v>
      </c>
      <c r="D74" s="16">
        <f>(modell2!T276-1000000)/1000</f>
        <v>248.18549999999999</v>
      </c>
      <c r="E74" s="16">
        <f>(modell_i_of_n!T276-1000000)/1000</f>
        <v>487.4735</v>
      </c>
      <c r="F74" s="16">
        <f>(modell_i_of_n!AT276-1000000)/1000</f>
        <v>47.796199999999956</v>
      </c>
      <c r="G74" s="16">
        <f>(modell_i_of_n!BT276-1000000)/1000</f>
        <v>98.09860000000009</v>
      </c>
      <c r="H74" s="16">
        <f>(modell_i_of_n!CT276-1000000)/1000</f>
        <v>148.19149999999999</v>
      </c>
      <c r="I74" s="16">
        <f>(modell_i_of_n!DT276-1000000)/1000</f>
        <v>197.92539999999991</v>
      </c>
      <c r="J74" s="16">
        <f>(modell_i_of_n!ET276-1000000)/1000</f>
        <v>298.41789999999992</v>
      </c>
      <c r="K74" s="16">
        <f>(modell_i_of_n!FT276-1000000)/1000</f>
        <v>344.26439999999991</v>
      </c>
      <c r="L74" s="16">
        <f>(modell_i_of_n!GT276-1000000)/1000</f>
        <v>374.95339999999993</v>
      </c>
      <c r="M74" s="16">
        <f>(modell_i_of_n!HT276-1000000)/1000</f>
        <v>425.4855</v>
      </c>
      <c r="N74" s="16">
        <f>(modell_i_of_n!IT276-1000000)/1000</f>
        <v>455.0716000000001</v>
      </c>
      <c r="O74" s="16"/>
      <c r="P74" s="16"/>
      <c r="Q74" s="16"/>
      <c r="R74" s="16"/>
    </row>
    <row r="75" spans="2:18" x14ac:dyDescent="0.3">
      <c r="B75">
        <f t="shared" ref="B75" si="5">B68</f>
        <v>11</v>
      </c>
      <c r="C75" t="str">
        <f t="shared" si="0"/>
        <v>F</v>
      </c>
      <c r="D75" s="16">
        <f>(modell2!T277-1000000)/1000</f>
        <v>198.25760000000008</v>
      </c>
      <c r="E75" s="16">
        <f>(modell_i_of_n!T277-1000000)/1000</f>
        <v>456.53449999999998</v>
      </c>
      <c r="F75" s="16">
        <f>(modell_i_of_n!AT277-1000000)/1000</f>
        <v>22.848699999999955</v>
      </c>
      <c r="G75" s="16">
        <f>(modell_i_of_n!BT277-1000000)/1000</f>
        <v>73.141800000000046</v>
      </c>
      <c r="H75" s="16">
        <f>(modell_i_of_n!CT277-1000000)/1000</f>
        <v>118.95960000000009</v>
      </c>
      <c r="I75" s="16">
        <f>(modell_i_of_n!DT277-1000000)/1000</f>
        <v>150.50749999999999</v>
      </c>
      <c r="J75" s="16">
        <f>(modell_i_of_n!ET277-1000000)/1000</f>
        <v>248.47869999999995</v>
      </c>
      <c r="K75" s="16">
        <f>(modell_i_of_n!FT277-1000000)/1000</f>
        <v>298.32369999999997</v>
      </c>
      <c r="L75" s="16">
        <f>(modell_i_of_n!GT277-1000000)/1000</f>
        <v>347.99349999999998</v>
      </c>
      <c r="M75" s="16">
        <f>(modell_i_of_n!HT277-1000000)/1000</f>
        <v>398.14630000000005</v>
      </c>
      <c r="N75" s="16">
        <f>(modell_i_of_n!IT277-1000000)/1000</f>
        <v>441.09010000000012</v>
      </c>
      <c r="O75" s="16"/>
      <c r="P75" s="16"/>
      <c r="Q75" s="16"/>
      <c r="R75" s="16"/>
    </row>
    <row r="77" spans="2:18" x14ac:dyDescent="0.3">
      <c r="B77">
        <v>11</v>
      </c>
      <c r="C77" t="s">
        <v>632</v>
      </c>
      <c r="D77" s="16">
        <f>D70-D71</f>
        <v>49.927300000000059</v>
      </c>
      <c r="E77" s="16">
        <f t="shared" ref="E77:F77" si="6">E70-E71</f>
        <v>70.117600000000152</v>
      </c>
      <c r="F77" s="16">
        <f t="shared" si="6"/>
        <v>49.895499999999998</v>
      </c>
      <c r="G77" s="16">
        <f t="shared" ref="G77:N77" si="7">G70-G71</f>
        <v>49.91359999999986</v>
      </c>
      <c r="H77" s="16">
        <f t="shared" si="7"/>
        <v>49.921300000000087</v>
      </c>
      <c r="I77" s="16">
        <f t="shared" si="7"/>
        <v>49.913100000000099</v>
      </c>
      <c r="J77" s="16">
        <f t="shared" si="7"/>
        <v>49.939699999999959</v>
      </c>
      <c r="K77" s="16">
        <f t="shared" si="7"/>
        <v>49.93609999999984</v>
      </c>
      <c r="L77" s="16">
        <f t="shared" si="7"/>
        <v>49.926199999999881</v>
      </c>
      <c r="M77" s="16">
        <f t="shared" si="7"/>
        <v>49.934700000000248</v>
      </c>
      <c r="N77" s="16">
        <f t="shared" si="7"/>
        <v>49.933799999999792</v>
      </c>
      <c r="O77" s="16"/>
      <c r="P77" s="16"/>
      <c r="Q77" s="16"/>
      <c r="R77" s="16"/>
    </row>
    <row r="78" spans="2:18" x14ac:dyDescent="0.3">
      <c r="B78">
        <v>11</v>
      </c>
      <c r="C78" t="s">
        <v>9</v>
      </c>
      <c r="D78" s="16">
        <f t="shared" ref="D78:F81" si="8">D71-D72</f>
        <v>49.927399999999864</v>
      </c>
      <c r="E78" s="16">
        <f t="shared" si="8"/>
        <v>24.529399999999896</v>
      </c>
      <c r="F78" s="16">
        <f t="shared" si="8"/>
        <v>49.89500000000001</v>
      </c>
      <c r="G78" s="16">
        <f t="shared" ref="G78:N78" si="9">G71-G72</f>
        <v>49.913600000000088</v>
      </c>
      <c r="H78" s="16">
        <f t="shared" si="9"/>
        <v>49.921300000000031</v>
      </c>
      <c r="I78" s="16">
        <f t="shared" si="9"/>
        <v>49.913499999999999</v>
      </c>
      <c r="J78" s="16">
        <f t="shared" si="9"/>
        <v>49.939600000000098</v>
      </c>
      <c r="K78" s="16">
        <f t="shared" si="9"/>
        <v>49.935000000000002</v>
      </c>
      <c r="L78" s="16">
        <f t="shared" si="9"/>
        <v>49.925199999999961</v>
      </c>
      <c r="M78" s="16">
        <f t="shared" si="9"/>
        <v>49.933799999999792</v>
      </c>
      <c r="N78" s="16">
        <f t="shared" si="9"/>
        <v>49.933800000000019</v>
      </c>
      <c r="O78" s="16"/>
      <c r="P78" s="16"/>
      <c r="Q78" s="16"/>
      <c r="R78" s="16"/>
    </row>
    <row r="79" spans="2:18" x14ac:dyDescent="0.3">
      <c r="B79">
        <v>11</v>
      </c>
      <c r="C79" t="s">
        <v>633</v>
      </c>
      <c r="D79" s="16">
        <f t="shared" si="8"/>
        <v>49.927400000000148</v>
      </c>
      <c r="E79" s="16">
        <f t="shared" si="8"/>
        <v>53.192999999999984</v>
      </c>
      <c r="F79" s="16">
        <f t="shared" si="8"/>
        <v>49.89410000000008</v>
      </c>
      <c r="G79" s="16">
        <f t="shared" ref="G79:N79" si="10">G72-G73</f>
        <v>49.913499999999999</v>
      </c>
      <c r="H79" s="16">
        <f t="shared" si="10"/>
        <v>49.921399999999892</v>
      </c>
      <c r="I79" s="16">
        <f t="shared" si="10"/>
        <v>49.913600000000088</v>
      </c>
      <c r="J79" s="16">
        <f t="shared" si="10"/>
        <v>49.938699999999926</v>
      </c>
      <c r="K79" s="16">
        <f t="shared" si="10"/>
        <v>49.93549999999999</v>
      </c>
      <c r="L79" s="16">
        <f t="shared" si="10"/>
        <v>49.925700000000177</v>
      </c>
      <c r="M79" s="16">
        <f t="shared" si="10"/>
        <v>49.932300000000055</v>
      </c>
      <c r="N79" s="16">
        <f t="shared" si="10"/>
        <v>49.933800000000133</v>
      </c>
      <c r="O79" s="16"/>
      <c r="P79" s="16"/>
      <c r="Q79" s="16"/>
      <c r="R79" s="16"/>
    </row>
    <row r="80" spans="2:18" x14ac:dyDescent="0.3">
      <c r="B80">
        <v>11</v>
      </c>
      <c r="C80" t="s">
        <v>634</v>
      </c>
      <c r="D80" s="16">
        <f t="shared" si="8"/>
        <v>49.926899999999932</v>
      </c>
      <c r="E80" s="16">
        <f t="shared" si="8"/>
        <v>107.5501000000001</v>
      </c>
      <c r="F80" s="16">
        <f t="shared" si="8"/>
        <v>49.895499999999998</v>
      </c>
      <c r="G80" s="16">
        <f t="shared" ref="G80:N80" si="11">G73-G74</f>
        <v>49.91359999999986</v>
      </c>
      <c r="H80" s="16">
        <f t="shared" si="11"/>
        <v>49.921300000000059</v>
      </c>
      <c r="I80" s="16">
        <f t="shared" si="11"/>
        <v>49.913999999999987</v>
      </c>
      <c r="J80" s="16">
        <f t="shared" si="11"/>
        <v>49.93910000000011</v>
      </c>
      <c r="K80" s="16">
        <f t="shared" si="11"/>
        <v>53.929900000000146</v>
      </c>
      <c r="L80" s="16">
        <f t="shared" si="11"/>
        <v>72.891999999999996</v>
      </c>
      <c r="M80" s="16">
        <f t="shared" si="11"/>
        <v>72.529300000000035</v>
      </c>
      <c r="N80" s="16">
        <f t="shared" si="11"/>
        <v>92.876899999999864</v>
      </c>
      <c r="O80" s="16"/>
      <c r="P80" s="16"/>
      <c r="Q80" s="16"/>
      <c r="R80" s="16"/>
    </row>
    <row r="81" spans="1:18" x14ac:dyDescent="0.3">
      <c r="B81">
        <v>11</v>
      </c>
      <c r="C81" t="s">
        <v>635</v>
      </c>
      <c r="D81" s="16">
        <f t="shared" si="8"/>
        <v>49.927899999999909</v>
      </c>
      <c r="E81" s="16">
        <f t="shared" si="8"/>
        <v>30.939000000000021</v>
      </c>
      <c r="F81" s="16">
        <f t="shared" si="8"/>
        <v>24.947500000000002</v>
      </c>
      <c r="G81" s="16">
        <f t="shared" ref="G81:N81" si="12">G74-G75</f>
        <v>24.956800000000044</v>
      </c>
      <c r="H81" s="16">
        <f t="shared" si="12"/>
        <v>29.231899999999897</v>
      </c>
      <c r="I81" s="16">
        <f t="shared" si="12"/>
        <v>47.417899999999918</v>
      </c>
      <c r="J81" s="16">
        <f t="shared" si="12"/>
        <v>49.939199999999971</v>
      </c>
      <c r="K81" s="16">
        <f t="shared" si="12"/>
        <v>45.940699999999936</v>
      </c>
      <c r="L81" s="16">
        <f t="shared" si="12"/>
        <v>26.959899999999948</v>
      </c>
      <c r="M81" s="16">
        <f t="shared" si="12"/>
        <v>27.339199999999948</v>
      </c>
      <c r="N81" s="16">
        <f t="shared" si="12"/>
        <v>13.981499999999983</v>
      </c>
      <c r="O81" s="16"/>
      <c r="P81" s="16"/>
      <c r="Q81" s="16"/>
      <c r="R81" s="16"/>
    </row>
    <row r="83" spans="1:18" x14ac:dyDescent="0.3">
      <c r="B83" t="s">
        <v>636</v>
      </c>
      <c r="C83" t="str">
        <f>C77</f>
        <v>diff1</v>
      </c>
      <c r="D83">
        <v>50</v>
      </c>
      <c r="E83">
        <v>50</v>
      </c>
      <c r="F83">
        <v>50</v>
      </c>
      <c r="G83">
        <v>50</v>
      </c>
      <c r="H83">
        <v>50</v>
      </c>
      <c r="I83">
        <v>50</v>
      </c>
      <c r="J83">
        <v>50</v>
      </c>
      <c r="K83">
        <v>50</v>
      </c>
      <c r="L83">
        <v>50</v>
      </c>
      <c r="M83">
        <v>50</v>
      </c>
      <c r="N83">
        <v>50</v>
      </c>
    </row>
    <row r="84" spans="1:18" x14ac:dyDescent="0.3">
      <c r="B84" t="s">
        <v>636</v>
      </c>
      <c r="C84" t="str">
        <f t="shared" ref="C84:C87" si="13">C78</f>
        <v>diff2</v>
      </c>
      <c r="D84">
        <v>50</v>
      </c>
      <c r="E84">
        <v>50</v>
      </c>
      <c r="F84">
        <v>50</v>
      </c>
      <c r="G84">
        <v>50</v>
      </c>
      <c r="H84">
        <v>50</v>
      </c>
      <c r="I84">
        <v>50</v>
      </c>
      <c r="J84">
        <v>50</v>
      </c>
      <c r="K84">
        <v>50</v>
      </c>
      <c r="L84">
        <v>50</v>
      </c>
      <c r="M84">
        <v>50</v>
      </c>
      <c r="N84">
        <v>50</v>
      </c>
    </row>
    <row r="85" spans="1:18" x14ac:dyDescent="0.3">
      <c r="B85" t="s">
        <v>636</v>
      </c>
      <c r="C85" t="str">
        <f t="shared" si="13"/>
        <v>diff3</v>
      </c>
      <c r="D85">
        <v>50</v>
      </c>
      <c r="E85">
        <v>50</v>
      </c>
      <c r="F85">
        <v>50</v>
      </c>
      <c r="G85">
        <v>50</v>
      </c>
      <c r="H85">
        <v>50</v>
      </c>
      <c r="I85">
        <v>50</v>
      </c>
      <c r="J85">
        <v>50</v>
      </c>
      <c r="K85">
        <v>50</v>
      </c>
      <c r="L85">
        <v>50</v>
      </c>
      <c r="M85">
        <v>50</v>
      </c>
      <c r="N85">
        <v>50</v>
      </c>
    </row>
    <row r="86" spans="1:18" x14ac:dyDescent="0.3">
      <c r="B86" t="s">
        <v>636</v>
      </c>
      <c r="C86" t="str">
        <f t="shared" si="13"/>
        <v>diff4</v>
      </c>
      <c r="D86">
        <v>50</v>
      </c>
      <c r="E86">
        <v>50</v>
      </c>
      <c r="F86">
        <v>50</v>
      </c>
      <c r="G86">
        <v>50</v>
      </c>
      <c r="H86">
        <v>50</v>
      </c>
      <c r="I86">
        <v>50</v>
      </c>
      <c r="J86">
        <v>50</v>
      </c>
      <c r="K86">
        <v>50</v>
      </c>
      <c r="L86">
        <v>50</v>
      </c>
      <c r="M86">
        <v>50</v>
      </c>
      <c r="N86">
        <v>50</v>
      </c>
    </row>
    <row r="87" spans="1:18" x14ac:dyDescent="0.3">
      <c r="B87" t="s">
        <v>636</v>
      </c>
      <c r="C87" t="str">
        <f t="shared" si="13"/>
        <v>diff5</v>
      </c>
      <c r="D87">
        <v>50</v>
      </c>
      <c r="E87">
        <v>50</v>
      </c>
      <c r="F87">
        <v>50</v>
      </c>
      <c r="G87">
        <v>50</v>
      </c>
      <c r="H87">
        <v>50</v>
      </c>
      <c r="I87">
        <v>50</v>
      </c>
      <c r="J87">
        <v>50</v>
      </c>
      <c r="K87">
        <v>50</v>
      </c>
      <c r="L87">
        <v>50</v>
      </c>
      <c r="M87">
        <v>50</v>
      </c>
      <c r="N87">
        <v>50</v>
      </c>
    </row>
    <row r="89" spans="1:18" x14ac:dyDescent="0.3">
      <c r="B89">
        <v>11</v>
      </c>
      <c r="C89" t="s">
        <v>637</v>
      </c>
      <c r="D89" s="16">
        <f>D77-D83</f>
        <v>-7.2699999999940701E-2</v>
      </c>
      <c r="E89" s="16">
        <f t="shared" ref="E89:F89" si="14">E77-E83</f>
        <v>20.117600000000152</v>
      </c>
      <c r="F89" s="16">
        <f t="shared" si="14"/>
        <v>-0.10450000000000159</v>
      </c>
      <c r="G89" s="16">
        <f t="shared" ref="G89:N89" si="15">G77-G83</f>
        <v>-8.6400000000139698E-2</v>
      </c>
      <c r="H89" s="16">
        <f t="shared" si="15"/>
        <v>-7.8699999999912507E-2</v>
      </c>
      <c r="I89" s="16">
        <f t="shared" si="15"/>
        <v>-8.6899999999900501E-2</v>
      </c>
      <c r="J89" s="16">
        <f t="shared" si="15"/>
        <v>-6.0300000000040654E-2</v>
      </c>
      <c r="K89" s="16">
        <f t="shared" si="15"/>
        <v>-6.3900000000160162E-2</v>
      </c>
      <c r="L89" s="16">
        <f t="shared" si="15"/>
        <v>-7.3800000000119326E-2</v>
      </c>
      <c r="M89" s="16">
        <f t="shared" si="15"/>
        <v>-6.529999999975189E-2</v>
      </c>
      <c r="N89" s="16">
        <f t="shared" si="15"/>
        <v>-6.6200000000208092E-2</v>
      </c>
      <c r="O89" s="16"/>
      <c r="P89" s="16"/>
      <c r="Q89" s="16"/>
      <c r="R89" s="16"/>
    </row>
    <row r="90" spans="1:18" x14ac:dyDescent="0.3">
      <c r="B90">
        <v>11</v>
      </c>
      <c r="C90" t="s">
        <v>638</v>
      </c>
      <c r="D90" s="16">
        <f t="shared" ref="D90:F90" si="16">D78-D84</f>
        <v>-7.2600000000136333E-2</v>
      </c>
      <c r="E90" s="16">
        <f t="shared" si="16"/>
        <v>-25.470600000000104</v>
      </c>
      <c r="F90" s="16">
        <f t="shared" si="16"/>
        <v>-0.10499999999998977</v>
      </c>
      <c r="G90" s="16">
        <f t="shared" ref="G90:N90" si="17">G78-G84</f>
        <v>-8.6399999999912325E-2</v>
      </c>
      <c r="H90" s="16">
        <f t="shared" si="17"/>
        <v>-7.869999999996935E-2</v>
      </c>
      <c r="I90" s="16">
        <f t="shared" si="17"/>
        <v>-8.6500000000000909E-2</v>
      </c>
      <c r="J90" s="16">
        <f t="shared" si="17"/>
        <v>-6.0399999999901866E-2</v>
      </c>
      <c r="K90" s="16">
        <f t="shared" si="17"/>
        <v>-6.4999999999997726E-2</v>
      </c>
      <c r="L90" s="16">
        <f t="shared" si="17"/>
        <v>-7.4800000000038835E-2</v>
      </c>
      <c r="M90" s="16">
        <f t="shared" si="17"/>
        <v>-6.6200000000208092E-2</v>
      </c>
      <c r="N90" s="16">
        <f t="shared" si="17"/>
        <v>-6.6199999999980719E-2</v>
      </c>
      <c r="O90" s="16"/>
      <c r="P90" s="16"/>
      <c r="Q90" s="16"/>
      <c r="R90" s="16"/>
    </row>
    <row r="91" spans="1:18" x14ac:dyDescent="0.3">
      <c r="B91">
        <v>11</v>
      </c>
      <c r="C91" t="s">
        <v>639</v>
      </c>
      <c r="D91" s="16">
        <f t="shared" ref="D91:F91" si="18">D79-D85</f>
        <v>-7.2599999999852116E-2</v>
      </c>
      <c r="E91" s="16">
        <f t="shared" si="18"/>
        <v>3.1929999999999836</v>
      </c>
      <c r="F91" s="16">
        <f t="shared" si="18"/>
        <v>-0.10589999999992017</v>
      </c>
      <c r="G91" s="16">
        <f t="shared" ref="G91:N91" si="19">G79-G85</f>
        <v>-8.6500000000000909E-2</v>
      </c>
      <c r="H91" s="16">
        <f t="shared" si="19"/>
        <v>-7.8600000000108139E-2</v>
      </c>
      <c r="I91" s="16">
        <f t="shared" si="19"/>
        <v>-8.6399999999912325E-2</v>
      </c>
      <c r="J91" s="16">
        <f t="shared" si="19"/>
        <v>-6.1300000000073851E-2</v>
      </c>
      <c r="K91" s="16">
        <f t="shared" si="19"/>
        <v>-6.450000000000955E-2</v>
      </c>
      <c r="L91" s="16">
        <f t="shared" si="19"/>
        <v>-7.4299999999823285E-2</v>
      </c>
      <c r="M91" s="16">
        <f t="shared" si="19"/>
        <v>-6.7699999999945248E-2</v>
      </c>
      <c r="N91" s="16">
        <f t="shared" si="19"/>
        <v>-6.6199999999867032E-2</v>
      </c>
      <c r="O91" s="16"/>
      <c r="P91" s="16"/>
      <c r="Q91" s="16"/>
      <c r="R91" s="16"/>
    </row>
    <row r="92" spans="1:18" x14ac:dyDescent="0.3">
      <c r="B92">
        <v>11</v>
      </c>
      <c r="C92" t="s">
        <v>640</v>
      </c>
      <c r="D92" s="16">
        <f t="shared" ref="D92:F92" si="20">D80-D86</f>
        <v>-7.3100000000067666E-2</v>
      </c>
      <c r="E92" s="16">
        <f t="shared" si="20"/>
        <v>57.5501000000001</v>
      </c>
      <c r="F92" s="16">
        <f t="shared" si="20"/>
        <v>-0.10450000000000159</v>
      </c>
      <c r="G92" s="16">
        <f t="shared" ref="G92:N92" si="21">G80-G86</f>
        <v>-8.6400000000139698E-2</v>
      </c>
      <c r="H92" s="16">
        <f t="shared" si="21"/>
        <v>-7.8699999999940928E-2</v>
      </c>
      <c r="I92" s="16">
        <f t="shared" si="21"/>
        <v>-8.6000000000012733E-2</v>
      </c>
      <c r="J92" s="16">
        <f t="shared" si="21"/>
        <v>-6.0899999999890042E-2</v>
      </c>
      <c r="K92" s="16">
        <f t="shared" si="21"/>
        <v>3.9299000000001456</v>
      </c>
      <c r="L92" s="16">
        <f t="shared" si="21"/>
        <v>22.891999999999996</v>
      </c>
      <c r="M92" s="16">
        <f t="shared" si="21"/>
        <v>22.529300000000035</v>
      </c>
      <c r="N92" s="16">
        <f t="shared" si="21"/>
        <v>42.876899999999864</v>
      </c>
      <c r="O92" s="16"/>
      <c r="P92" s="16"/>
      <c r="Q92" s="16"/>
      <c r="R92" s="16"/>
    </row>
    <row r="93" spans="1:18" x14ac:dyDescent="0.3">
      <c r="B93">
        <v>11</v>
      </c>
      <c r="C93" t="s">
        <v>641</v>
      </c>
      <c r="D93" s="16">
        <f t="shared" ref="D93:F93" si="22">D81-D87</f>
        <v>-7.2100000000091313E-2</v>
      </c>
      <c r="E93" s="16">
        <f t="shared" si="22"/>
        <v>-19.060999999999979</v>
      </c>
      <c r="F93" s="16">
        <f t="shared" si="22"/>
        <v>-25.052499999999998</v>
      </c>
      <c r="G93" s="16">
        <f t="shared" ref="G93:N93" si="23">G81-G87</f>
        <v>-25.043199999999956</v>
      </c>
      <c r="H93" s="16">
        <f t="shared" si="23"/>
        <v>-20.768100000000103</v>
      </c>
      <c r="I93" s="16">
        <f t="shared" si="23"/>
        <v>-2.5821000000000822</v>
      </c>
      <c r="J93" s="16">
        <f t="shared" si="23"/>
        <v>-6.0800000000028831E-2</v>
      </c>
      <c r="K93" s="16">
        <f t="shared" si="23"/>
        <v>-4.0593000000000643</v>
      </c>
      <c r="L93" s="16">
        <f t="shared" si="23"/>
        <v>-23.040100000000052</v>
      </c>
      <c r="M93" s="16">
        <f t="shared" si="23"/>
        <v>-22.660800000000052</v>
      </c>
      <c r="N93" s="16">
        <f t="shared" si="23"/>
        <v>-36.018500000000017</v>
      </c>
      <c r="O93" s="16"/>
      <c r="P93" s="16"/>
      <c r="Q93" s="16"/>
      <c r="R93" s="16"/>
    </row>
    <row r="94" spans="1:18" x14ac:dyDescent="0.3">
      <c r="A94" t="s">
        <v>858</v>
      </c>
    </row>
    <row r="95" spans="1:18" x14ac:dyDescent="0.3">
      <c r="A95">
        <v>1</v>
      </c>
      <c r="B95" t="s">
        <v>846</v>
      </c>
      <c r="C95" s="16" t="s">
        <v>847</v>
      </c>
      <c r="D95" s="16">
        <f>SUMSQ(D89:D93)</f>
        <v>2.636883000001276E-2</v>
      </c>
      <c r="E95" s="16">
        <f t="shared" ref="E95:N95" si="24">SUMSQ(E89:E93)</f>
        <v>4739.0002741300223</v>
      </c>
      <c r="F95" s="16">
        <f t="shared" si="24"/>
        <v>627.67183655999997</v>
      </c>
      <c r="G95" s="16">
        <f t="shared" si="24"/>
        <v>627.19174336999788</v>
      </c>
      <c r="H95" s="16">
        <f t="shared" si="24"/>
        <v>431.3387366400043</v>
      </c>
      <c r="I95" s="16">
        <f t="shared" si="24"/>
        <v>6.6971352300003941</v>
      </c>
      <c r="J95" s="16">
        <f t="shared" si="24"/>
        <v>1.8447389999992216E-2</v>
      </c>
      <c r="K95" s="16">
        <f t="shared" si="24"/>
        <v>31.934498960001687</v>
      </c>
      <c r="L95" s="16">
        <f t="shared" si="24"/>
        <v>1054.9064339800022</v>
      </c>
      <c r="M95" s="16">
        <f t="shared" si="24"/>
        <v>1021.0944449500039</v>
      </c>
      <c r="N95" s="16">
        <f t="shared" si="24"/>
        <v>3135.7740431799893</v>
      </c>
      <c r="O95" s="16"/>
      <c r="P95" s="16"/>
      <c r="Q95" s="16"/>
      <c r="R95" s="16"/>
    </row>
    <row r="96" spans="1:18" x14ac:dyDescent="0.3">
      <c r="A96">
        <v>1</v>
      </c>
      <c r="B96" t="s">
        <v>849</v>
      </c>
      <c r="C96" t="s">
        <v>848</v>
      </c>
      <c r="D96" s="16">
        <f>SUMSQ(D3:D62)</f>
        <v>200.01700000000002</v>
      </c>
      <c r="E96" s="16">
        <f t="shared" ref="E96:N96" si="25">SUMSQ(E3:E62)</f>
        <v>640.37420000000043</v>
      </c>
      <c r="F96" s="16">
        <f t="shared" si="25"/>
        <v>436.01069999999993</v>
      </c>
      <c r="G96" s="16">
        <f t="shared" si="25"/>
        <v>335.67900000000003</v>
      </c>
      <c r="H96" s="16">
        <f t="shared" si="25"/>
        <v>292.95399999999989</v>
      </c>
      <c r="I96" s="16">
        <f t="shared" si="25"/>
        <v>213.43759999999978</v>
      </c>
      <c r="J96" s="16">
        <f t="shared" si="25"/>
        <v>205.80209999999991</v>
      </c>
      <c r="K96" s="16">
        <f t="shared" si="25"/>
        <v>218.48110000000003</v>
      </c>
      <c r="L96" s="16">
        <f t="shared" si="25"/>
        <v>278.02809999999982</v>
      </c>
      <c r="M96" s="16">
        <f t="shared" si="25"/>
        <v>361.87860000000023</v>
      </c>
      <c r="N96" s="16">
        <f t="shared" si="25"/>
        <v>489.69510000000037</v>
      </c>
    </row>
    <row r="97" spans="1:14" x14ac:dyDescent="0.3">
      <c r="A97">
        <v>1</v>
      </c>
      <c r="B97" t="s">
        <v>850</v>
      </c>
      <c r="C97" t="s">
        <v>293</v>
      </c>
      <c r="D97" s="16">
        <f>MAX(D3:D68)</f>
        <v>6.02</v>
      </c>
      <c r="E97" s="16">
        <f t="shared" ref="E97:N97" si="26">MAX(E3:E68)</f>
        <v>7.83</v>
      </c>
      <c r="F97" s="16">
        <f t="shared" si="26"/>
        <v>8.2100000000000009</v>
      </c>
      <c r="G97" s="16">
        <f t="shared" si="26"/>
        <v>6.15</v>
      </c>
      <c r="H97" s="16">
        <f t="shared" si="26"/>
        <v>6.7</v>
      </c>
      <c r="I97" s="16">
        <f t="shared" si="26"/>
        <v>6.05</v>
      </c>
      <c r="J97" s="16">
        <f t="shared" si="26"/>
        <v>6</v>
      </c>
      <c r="K97" s="16">
        <f t="shared" si="26"/>
        <v>6.36</v>
      </c>
      <c r="L97" s="16">
        <f t="shared" si="26"/>
        <v>7.83</v>
      </c>
      <c r="M97" s="16">
        <f t="shared" si="26"/>
        <v>8.18</v>
      </c>
      <c r="N97" s="16">
        <f t="shared" si="26"/>
        <v>7.85</v>
      </c>
    </row>
    <row r="98" spans="1:14" x14ac:dyDescent="0.3">
      <c r="A98">
        <v>0</v>
      </c>
      <c r="B98" t="s">
        <v>851</v>
      </c>
      <c r="C98" t="s">
        <v>294</v>
      </c>
      <c r="D98" s="16">
        <f>MIN(D3:D68)</f>
        <v>-4.91</v>
      </c>
      <c r="E98" s="16">
        <f t="shared" ref="E98:N98" si="27">MIN(E3:E68)</f>
        <v>-14.56</v>
      </c>
      <c r="F98" s="16">
        <f t="shared" si="27"/>
        <v>-9.0299999999999994</v>
      </c>
      <c r="G98" s="16">
        <f t="shared" si="27"/>
        <v>-9.5399999999999991</v>
      </c>
      <c r="H98" s="16">
        <f t="shared" si="27"/>
        <v>-8.5500000000000007</v>
      </c>
      <c r="I98" s="16">
        <f t="shared" si="27"/>
        <v>-5.89</v>
      </c>
      <c r="J98" s="16">
        <f t="shared" si="27"/>
        <v>-4.8</v>
      </c>
      <c r="K98" s="16">
        <f t="shared" si="27"/>
        <v>-4.9800000000000004</v>
      </c>
      <c r="L98" s="16">
        <f t="shared" si="27"/>
        <v>-7.59</v>
      </c>
      <c r="M98" s="16">
        <f t="shared" si="27"/>
        <v>-10.130000000000001</v>
      </c>
      <c r="N98" s="16">
        <f t="shared" si="27"/>
        <v>-12.02</v>
      </c>
    </row>
    <row r="99" spans="1:14" x14ac:dyDescent="0.3">
      <c r="A99">
        <v>1</v>
      </c>
      <c r="B99" t="s">
        <v>852</v>
      </c>
      <c r="C99" t="s">
        <v>853</v>
      </c>
      <c r="D99" s="16">
        <f>STDEV(D3:D68)</f>
        <v>1.7533395641003564</v>
      </c>
      <c r="E99" s="16">
        <f t="shared" ref="E99:N99" si="28">STDEV(E3:E68)</f>
        <v>3.2004160860024324</v>
      </c>
      <c r="F99" s="16">
        <f t="shared" si="28"/>
        <v>2.6041994953641727</v>
      </c>
      <c r="G99" s="16">
        <f t="shared" si="28"/>
        <v>2.287038317504599</v>
      </c>
      <c r="H99" s="16">
        <f t="shared" si="28"/>
        <v>2.1324551659917805</v>
      </c>
      <c r="I99" s="16">
        <f t="shared" si="28"/>
        <v>1.8118771641060147</v>
      </c>
      <c r="J99" s="16">
        <f t="shared" si="28"/>
        <v>1.7776597656537769</v>
      </c>
      <c r="K99" s="16">
        <f t="shared" si="28"/>
        <v>1.8323264028605948</v>
      </c>
      <c r="L99" s="16">
        <f t="shared" si="28"/>
        <v>2.0779970464227615</v>
      </c>
      <c r="M99" s="16">
        <f t="shared" si="28"/>
        <v>2.3655194435392501</v>
      </c>
      <c r="N99" s="16">
        <f t="shared" si="28"/>
        <v>2.7673972860664127</v>
      </c>
    </row>
    <row r="100" spans="1:14" x14ac:dyDescent="0.3">
      <c r="A100">
        <v>1</v>
      </c>
      <c r="B100" t="s">
        <v>854</v>
      </c>
      <c r="C100" t="s">
        <v>855</v>
      </c>
      <c r="D100" s="16">
        <f>VAR(D3:D68)</f>
        <v>3.0741996270396279</v>
      </c>
      <c r="E100" s="16">
        <f t="shared" ref="E100:N100" si="29">VAR(E3:E68)</f>
        <v>10.242663123543128</v>
      </c>
      <c r="F100" s="16">
        <f t="shared" si="29"/>
        <v>6.7818550116550114</v>
      </c>
      <c r="G100" s="16">
        <f t="shared" si="29"/>
        <v>5.2305442657342667</v>
      </c>
      <c r="H100" s="16">
        <f t="shared" si="29"/>
        <v>4.5473650349650327</v>
      </c>
      <c r="I100" s="16">
        <f t="shared" si="29"/>
        <v>3.282898857808854</v>
      </c>
      <c r="J100" s="16">
        <f t="shared" si="29"/>
        <v>3.160074242424241</v>
      </c>
      <c r="K100" s="16">
        <f t="shared" si="29"/>
        <v>3.3574200466200468</v>
      </c>
      <c r="L100" s="16">
        <f t="shared" si="29"/>
        <v>4.3180717249417206</v>
      </c>
      <c r="M100" s="16">
        <f t="shared" si="29"/>
        <v>5.5956822377622437</v>
      </c>
      <c r="N100" s="16">
        <f t="shared" si="29"/>
        <v>7.6584877389277457</v>
      </c>
    </row>
    <row r="101" spans="1:14" x14ac:dyDescent="0.3">
      <c r="A101" t="s">
        <v>859</v>
      </c>
      <c r="B101" t="s">
        <v>856</v>
      </c>
      <c r="C101" t="s">
        <v>857</v>
      </c>
      <c r="D101">
        <v>1000</v>
      </c>
      <c r="E101">
        <v>1000</v>
      </c>
      <c r="F101">
        <v>1000</v>
      </c>
      <c r="G101">
        <v>1000</v>
      </c>
      <c r="H101">
        <v>1000</v>
      </c>
      <c r="I101">
        <v>1000</v>
      </c>
      <c r="J101">
        <v>1000</v>
      </c>
      <c r="K101">
        <v>1000</v>
      </c>
      <c r="L101">
        <v>1000</v>
      </c>
      <c r="M101">
        <v>1000</v>
      </c>
      <c r="N101">
        <v>1000</v>
      </c>
    </row>
    <row r="103" spans="1:14" x14ac:dyDescent="0.3">
      <c r="D103" t="str">
        <f>D2</f>
        <v>centrum (sim4)</v>
      </c>
      <c r="E103" t="str">
        <f t="shared" ref="E103:N103" si="30">E2</f>
        <v>max (sim10)</v>
      </c>
      <c r="F103" t="str">
        <f t="shared" si="30"/>
        <v>min (sim0)</v>
      </c>
      <c r="G103" t="str">
        <f t="shared" si="30"/>
        <v>sim1</v>
      </c>
      <c r="H103" t="str">
        <f t="shared" si="30"/>
        <v>sim2</v>
      </c>
      <c r="I103" t="str">
        <f t="shared" si="30"/>
        <v>sim3</v>
      </c>
      <c r="J103" t="str">
        <f t="shared" si="30"/>
        <v>sim5</v>
      </c>
      <c r="K103" t="str">
        <f t="shared" si="30"/>
        <v>sim6</v>
      </c>
      <c r="L103" t="str">
        <f t="shared" si="30"/>
        <v>sim7</v>
      </c>
      <c r="M103" t="str">
        <f t="shared" si="30"/>
        <v>sim8</v>
      </c>
      <c r="N103" t="str">
        <f t="shared" si="30"/>
        <v>sim9</v>
      </c>
    </row>
    <row r="104" spans="1:14" x14ac:dyDescent="0.3">
      <c r="B104" t="str">
        <f>B95</f>
        <v>a1</v>
      </c>
      <c r="C104" t="str">
        <f t="shared" ref="C104:C110" si="31">C95</f>
        <v>11negyzet</v>
      </c>
      <c r="D104">
        <f>RANK(D95,$D95:$N95,$A95)</f>
        <v>2</v>
      </c>
      <c r="E104">
        <f t="shared" ref="E104:N104" si="32">RANK(E95,$D95:$N95,$A95)</f>
        <v>11</v>
      </c>
      <c r="F104">
        <f t="shared" si="32"/>
        <v>7</v>
      </c>
      <c r="G104">
        <f t="shared" si="32"/>
        <v>6</v>
      </c>
      <c r="H104">
        <f t="shared" si="32"/>
        <v>5</v>
      </c>
      <c r="I104">
        <f t="shared" si="32"/>
        <v>3</v>
      </c>
      <c r="J104">
        <f t="shared" si="32"/>
        <v>1</v>
      </c>
      <c r="K104">
        <f t="shared" si="32"/>
        <v>4</v>
      </c>
      <c r="L104">
        <f t="shared" si="32"/>
        <v>9</v>
      </c>
      <c r="M104">
        <f t="shared" si="32"/>
        <v>8</v>
      </c>
      <c r="N104">
        <f t="shared" si="32"/>
        <v>10</v>
      </c>
    </row>
    <row r="105" spans="1:14" x14ac:dyDescent="0.3">
      <c r="B105" t="str">
        <f t="shared" ref="B105" si="33">B96</f>
        <v>a2</v>
      </c>
      <c r="C105" t="str">
        <f t="shared" si="31"/>
        <v>1_10negyzet</v>
      </c>
      <c r="D105">
        <f t="shared" ref="D105:N105" si="34">RANK(D96,$D96:$N96,$A96)</f>
        <v>1</v>
      </c>
      <c r="E105">
        <f t="shared" si="34"/>
        <v>11</v>
      </c>
      <c r="F105">
        <f t="shared" si="34"/>
        <v>9</v>
      </c>
      <c r="G105">
        <f t="shared" si="34"/>
        <v>7</v>
      </c>
      <c r="H105">
        <f t="shared" si="34"/>
        <v>6</v>
      </c>
      <c r="I105">
        <f t="shared" si="34"/>
        <v>3</v>
      </c>
      <c r="J105">
        <f t="shared" si="34"/>
        <v>2</v>
      </c>
      <c r="K105">
        <f t="shared" si="34"/>
        <v>4</v>
      </c>
      <c r="L105">
        <f t="shared" si="34"/>
        <v>5</v>
      </c>
      <c r="M105">
        <f t="shared" si="34"/>
        <v>8</v>
      </c>
      <c r="N105">
        <f t="shared" si="34"/>
        <v>10</v>
      </c>
    </row>
    <row r="106" spans="1:14" x14ac:dyDescent="0.3">
      <c r="B106" t="str">
        <f t="shared" ref="B106" si="35">B97</f>
        <v>a3</v>
      </c>
      <c r="C106" t="str">
        <f t="shared" si="31"/>
        <v>max</v>
      </c>
      <c r="D106">
        <f t="shared" ref="D106:N106" si="36">RANK(D97,$D97:$N97,$A97)</f>
        <v>2</v>
      </c>
      <c r="E106">
        <f t="shared" si="36"/>
        <v>7</v>
      </c>
      <c r="F106">
        <f t="shared" si="36"/>
        <v>11</v>
      </c>
      <c r="G106">
        <f t="shared" si="36"/>
        <v>4</v>
      </c>
      <c r="H106">
        <f t="shared" si="36"/>
        <v>6</v>
      </c>
      <c r="I106">
        <f t="shared" si="36"/>
        <v>3</v>
      </c>
      <c r="J106">
        <f t="shared" si="36"/>
        <v>1</v>
      </c>
      <c r="K106">
        <f t="shared" si="36"/>
        <v>5</v>
      </c>
      <c r="L106">
        <f t="shared" si="36"/>
        <v>7</v>
      </c>
      <c r="M106">
        <f t="shared" si="36"/>
        <v>10</v>
      </c>
      <c r="N106">
        <f t="shared" si="36"/>
        <v>9</v>
      </c>
    </row>
    <row r="107" spans="1:14" x14ac:dyDescent="0.3">
      <c r="B107" t="str">
        <f t="shared" ref="B107" si="37">B98</f>
        <v>a4</v>
      </c>
      <c r="C107" t="str">
        <f t="shared" si="31"/>
        <v>min</v>
      </c>
      <c r="D107">
        <f t="shared" ref="D107:N107" si="38">RANK(D98,$D98:$N98,$A98)</f>
        <v>2</v>
      </c>
      <c r="E107">
        <f t="shared" si="38"/>
        <v>11</v>
      </c>
      <c r="F107">
        <f t="shared" si="38"/>
        <v>7</v>
      </c>
      <c r="G107">
        <f t="shared" si="38"/>
        <v>8</v>
      </c>
      <c r="H107">
        <f t="shared" si="38"/>
        <v>6</v>
      </c>
      <c r="I107">
        <f t="shared" si="38"/>
        <v>4</v>
      </c>
      <c r="J107">
        <f t="shared" si="38"/>
        <v>1</v>
      </c>
      <c r="K107">
        <f t="shared" si="38"/>
        <v>3</v>
      </c>
      <c r="L107">
        <f t="shared" si="38"/>
        <v>5</v>
      </c>
      <c r="M107">
        <f t="shared" si="38"/>
        <v>9</v>
      </c>
      <c r="N107">
        <f t="shared" si="38"/>
        <v>10</v>
      </c>
    </row>
    <row r="108" spans="1:14" x14ac:dyDescent="0.3">
      <c r="B108" t="str">
        <f t="shared" ref="B108" si="39">B99</f>
        <v>a5</v>
      </c>
      <c r="C108" t="str">
        <f t="shared" si="31"/>
        <v>szórás</v>
      </c>
      <c r="D108">
        <f t="shared" ref="D108:N108" si="40">RANK(D99,$D99:$N99,$A99)</f>
        <v>1</v>
      </c>
      <c r="E108">
        <f t="shared" si="40"/>
        <v>11</v>
      </c>
      <c r="F108">
        <f t="shared" si="40"/>
        <v>9</v>
      </c>
      <c r="G108">
        <f t="shared" si="40"/>
        <v>7</v>
      </c>
      <c r="H108">
        <f t="shared" si="40"/>
        <v>6</v>
      </c>
      <c r="I108">
        <f t="shared" si="40"/>
        <v>3</v>
      </c>
      <c r="J108">
        <f t="shared" si="40"/>
        <v>2</v>
      </c>
      <c r="K108">
        <f t="shared" si="40"/>
        <v>4</v>
      </c>
      <c r="L108">
        <f t="shared" si="40"/>
        <v>5</v>
      </c>
      <c r="M108">
        <f t="shared" si="40"/>
        <v>8</v>
      </c>
      <c r="N108">
        <f t="shared" si="40"/>
        <v>10</v>
      </c>
    </row>
    <row r="109" spans="1:14" x14ac:dyDescent="0.3">
      <c r="B109" t="str">
        <f t="shared" ref="B109" si="41">B100</f>
        <v>a6</v>
      </c>
      <c r="C109" t="str">
        <f t="shared" si="31"/>
        <v>variancia</v>
      </c>
      <c r="D109">
        <f t="shared" ref="D109:N109" si="42">RANK(D100,$D100:$N100,$A100)</f>
        <v>1</v>
      </c>
      <c r="E109">
        <f t="shared" si="42"/>
        <v>11</v>
      </c>
      <c r="F109">
        <f t="shared" si="42"/>
        <v>9</v>
      </c>
      <c r="G109">
        <f t="shared" si="42"/>
        <v>7</v>
      </c>
      <c r="H109">
        <f t="shared" si="42"/>
        <v>6</v>
      </c>
      <c r="I109">
        <f t="shared" si="42"/>
        <v>3</v>
      </c>
      <c r="J109">
        <f t="shared" si="42"/>
        <v>2</v>
      </c>
      <c r="K109">
        <f t="shared" si="42"/>
        <v>4</v>
      </c>
      <c r="L109">
        <f t="shared" si="42"/>
        <v>5</v>
      </c>
      <c r="M109">
        <f t="shared" si="42"/>
        <v>8</v>
      </c>
      <c r="N109">
        <f t="shared" si="42"/>
        <v>10</v>
      </c>
    </row>
    <row r="110" spans="1:14" x14ac:dyDescent="0.3">
      <c r="B110" t="str">
        <f t="shared" ref="B110" si="43">B101</f>
        <v>y0</v>
      </c>
      <c r="C110" t="str">
        <f t="shared" si="31"/>
        <v>ideál?</v>
      </c>
      <c r="D110">
        <v>1000</v>
      </c>
      <c r="E110">
        <v>1000</v>
      </c>
      <c r="F110">
        <v>1000</v>
      </c>
      <c r="G110">
        <v>1000</v>
      </c>
      <c r="H110">
        <v>1000</v>
      </c>
      <c r="I110">
        <v>1000</v>
      </c>
      <c r="J110">
        <v>1000</v>
      </c>
      <c r="K110">
        <v>1000</v>
      </c>
      <c r="L110">
        <v>1000</v>
      </c>
      <c r="M110">
        <v>1000</v>
      </c>
      <c r="N110">
        <v>1000</v>
      </c>
    </row>
  </sheetData>
  <phoneticPr fontId="15" type="noConversion"/>
  <conditionalFormatting sqref="D3:F68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:G68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:H68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:I68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:J6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:K68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:L68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:M6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:N6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49540-F1DF-4C26-87EE-0B720613926D}">
  <dimension ref="A1:AH87"/>
  <sheetViews>
    <sheetView tabSelected="1" zoomScale="80" zoomScaleNormal="80" workbookViewId="0"/>
  </sheetViews>
  <sheetFormatPr defaultRowHeight="14.4" x14ac:dyDescent="0.3"/>
  <cols>
    <col min="1" max="1" width="10" bestFit="1" customWidth="1"/>
    <col min="2" max="2" width="7.6640625" bestFit="1" customWidth="1"/>
    <col min="3" max="4" width="7.6640625" customWidth="1"/>
    <col min="5" max="5" width="28.6640625" bestFit="1" customWidth="1"/>
    <col min="6" max="6" width="9.21875" bestFit="1" customWidth="1"/>
    <col min="7" max="7" width="11.21875" bestFit="1" customWidth="1"/>
    <col min="8" max="9" width="8.77734375" bestFit="1" customWidth="1"/>
    <col min="10" max="11" width="8.44140625" bestFit="1" customWidth="1"/>
    <col min="12" max="12" width="5.77734375" bestFit="1" customWidth="1"/>
    <col min="13" max="13" width="7" bestFit="1" customWidth="1"/>
    <col min="14" max="14" width="7.88671875" bestFit="1" customWidth="1"/>
    <col min="15" max="15" width="7.21875" bestFit="1" customWidth="1"/>
    <col min="16" max="16" width="7.6640625" bestFit="1" customWidth="1"/>
    <col min="17" max="19" width="3" bestFit="1" customWidth="1"/>
    <col min="20" max="20" width="5" bestFit="1" customWidth="1"/>
    <col min="23" max="23" width="28.6640625" bestFit="1" customWidth="1"/>
    <col min="24" max="25" width="8.77734375" bestFit="1" customWidth="1"/>
    <col min="26" max="26" width="8.44140625" bestFit="1" customWidth="1"/>
    <col min="27" max="27" width="8.77734375" bestFit="1" customWidth="1"/>
    <col min="28" max="29" width="8.44140625" bestFit="1" customWidth="1"/>
    <col min="30" max="30" width="4.5546875" bestFit="1" customWidth="1"/>
    <col min="31" max="31" width="6.44140625" bestFit="1" customWidth="1"/>
    <col min="32" max="32" width="3.44140625" bestFit="1" customWidth="1"/>
    <col min="33" max="33" width="6.44140625" bestFit="1" customWidth="1"/>
    <col min="34" max="34" width="7.6640625" bestFit="1" customWidth="1"/>
  </cols>
  <sheetData>
    <row r="1" spans="1:15" x14ac:dyDescent="0.3">
      <c r="F1" t="s">
        <v>846</v>
      </c>
      <c r="G1" t="s">
        <v>849</v>
      </c>
      <c r="H1" t="s">
        <v>850</v>
      </c>
      <c r="I1" t="s">
        <v>851</v>
      </c>
      <c r="J1" t="s">
        <v>852</v>
      </c>
      <c r="K1" t="s">
        <v>854</v>
      </c>
      <c r="L1" t="s">
        <v>856</v>
      </c>
    </row>
    <row r="2" spans="1:15" x14ac:dyDescent="0.3">
      <c r="A2" t="s">
        <v>1433</v>
      </c>
      <c r="B2" t="s">
        <v>1434</v>
      </c>
      <c r="D2" t="s">
        <v>1433</v>
      </c>
      <c r="F2" t="s">
        <v>847</v>
      </c>
      <c r="G2" t="s">
        <v>848</v>
      </c>
      <c r="H2" t="s">
        <v>293</v>
      </c>
      <c r="I2" t="s">
        <v>294</v>
      </c>
      <c r="J2" t="s">
        <v>853</v>
      </c>
      <c r="K2" t="s">
        <v>855</v>
      </c>
      <c r="L2" t="s">
        <v>857</v>
      </c>
      <c r="M2" t="str">
        <f>L62</f>
        <v>Becslés</v>
      </c>
      <c r="N2" t="s">
        <v>1431</v>
      </c>
      <c r="O2" t="s">
        <v>1432</v>
      </c>
    </row>
    <row r="3" spans="1:15" x14ac:dyDescent="0.3">
      <c r="A3" t="s">
        <v>732</v>
      </c>
      <c r="B3">
        <f>M5</f>
        <v>979.9</v>
      </c>
      <c r="D3" t="str">
        <f t="array" ref="D3:D13">TRANSPOSE(becslesek!D1:'becslesek'!N1)</f>
        <v>450-200</v>
      </c>
      <c r="E3" t="s">
        <v>739</v>
      </c>
      <c r="F3">
        <v>2</v>
      </c>
      <c r="G3">
        <v>1</v>
      </c>
      <c r="H3">
        <v>2</v>
      </c>
      <c r="I3">
        <v>2</v>
      </c>
      <c r="J3">
        <v>1</v>
      </c>
      <c r="K3">
        <v>1</v>
      </c>
      <c r="L3">
        <v>1000</v>
      </c>
      <c r="M3">
        <f t="shared" ref="M3:M13" si="0">L63</f>
        <v>1028</v>
      </c>
      <c r="N3">
        <f>IF(AF63*N63&lt;=0,1,0)</f>
        <v>1</v>
      </c>
      <c r="O3">
        <f>RANK(M3,M$3:M$13,0)</f>
        <v>1</v>
      </c>
    </row>
    <row r="4" spans="1:15" x14ac:dyDescent="0.3">
      <c r="A4" t="s">
        <v>731</v>
      </c>
      <c r="B4">
        <f t="shared" ref="B4:B6" si="1">M6</f>
        <v>998</v>
      </c>
      <c r="D4" t="str">
        <v>750-500</v>
      </c>
      <c r="E4" t="s">
        <v>750</v>
      </c>
      <c r="F4">
        <v>11</v>
      </c>
      <c r="G4">
        <v>11</v>
      </c>
      <c r="H4">
        <v>7</v>
      </c>
      <c r="I4">
        <v>11</v>
      </c>
      <c r="J4">
        <v>11</v>
      </c>
      <c r="K4">
        <v>11</v>
      </c>
      <c r="L4">
        <v>1000</v>
      </c>
      <c r="M4">
        <f t="shared" si="0"/>
        <v>974.9</v>
      </c>
      <c r="N4">
        <f t="shared" ref="N4:N13" si="2">IF(AF64*N64&lt;=0,1,0)</f>
        <v>1</v>
      </c>
      <c r="O4">
        <f t="shared" ref="O4:O13" si="3">RANK(M4,M$3:M$13,0)</f>
        <v>11</v>
      </c>
    </row>
    <row r="5" spans="1:15" x14ac:dyDescent="0.3">
      <c r="A5" t="s">
        <v>734</v>
      </c>
      <c r="B5">
        <f t="shared" si="1"/>
        <v>1002</v>
      </c>
      <c r="D5" t="str">
        <v>250-000</v>
      </c>
      <c r="E5" t="s">
        <v>738</v>
      </c>
      <c r="F5">
        <v>7</v>
      </c>
      <c r="G5">
        <v>9</v>
      </c>
      <c r="H5">
        <v>11</v>
      </c>
      <c r="I5">
        <v>7</v>
      </c>
      <c r="J5">
        <v>9</v>
      </c>
      <c r="K5">
        <v>9</v>
      </c>
      <c r="L5">
        <v>1000</v>
      </c>
      <c r="M5">
        <f t="shared" si="0"/>
        <v>979.9</v>
      </c>
      <c r="N5">
        <f t="shared" si="2"/>
        <v>1</v>
      </c>
      <c r="O5">
        <f t="shared" si="3"/>
        <v>9</v>
      </c>
    </row>
    <row r="6" spans="1:15" x14ac:dyDescent="0.3">
      <c r="A6" t="s">
        <v>735</v>
      </c>
      <c r="B6">
        <f t="shared" si="1"/>
        <v>1018</v>
      </c>
      <c r="D6" t="str">
        <v>300-050</v>
      </c>
      <c r="E6" t="s">
        <v>733</v>
      </c>
      <c r="F6">
        <v>6</v>
      </c>
      <c r="G6">
        <v>7</v>
      </c>
      <c r="H6">
        <v>4</v>
      </c>
      <c r="I6">
        <v>8</v>
      </c>
      <c r="J6">
        <v>7</v>
      </c>
      <c r="K6">
        <v>7</v>
      </c>
      <c r="L6">
        <v>1000</v>
      </c>
      <c r="M6">
        <f t="shared" si="0"/>
        <v>998</v>
      </c>
      <c r="N6">
        <f t="shared" si="2"/>
        <v>1</v>
      </c>
      <c r="O6">
        <f t="shared" si="3"/>
        <v>7</v>
      </c>
    </row>
    <row r="7" spans="1:15" x14ac:dyDescent="0.3">
      <c r="A7" s="20" t="s">
        <v>623</v>
      </c>
      <c r="B7" s="4">
        <f>M3</f>
        <v>1028</v>
      </c>
      <c r="D7" t="str">
        <v>350-100</v>
      </c>
      <c r="E7" t="s">
        <v>736</v>
      </c>
      <c r="F7">
        <v>5</v>
      </c>
      <c r="G7">
        <v>6</v>
      </c>
      <c r="H7">
        <v>6</v>
      </c>
      <c r="I7">
        <v>6</v>
      </c>
      <c r="J7">
        <v>6</v>
      </c>
      <c r="K7">
        <v>6</v>
      </c>
      <c r="L7">
        <v>1000</v>
      </c>
      <c r="M7">
        <f t="shared" si="0"/>
        <v>1002</v>
      </c>
      <c r="N7">
        <f t="shared" si="2"/>
        <v>1</v>
      </c>
      <c r="O7">
        <f t="shared" si="3"/>
        <v>5</v>
      </c>
    </row>
    <row r="8" spans="1:15" x14ac:dyDescent="0.3">
      <c r="A8" s="20" t="s">
        <v>741</v>
      </c>
      <c r="B8" s="4">
        <f>M9</f>
        <v>1028</v>
      </c>
      <c r="D8" t="str">
        <v>400-150</v>
      </c>
      <c r="E8" t="s">
        <v>737</v>
      </c>
      <c r="F8">
        <v>3</v>
      </c>
      <c r="G8">
        <v>3</v>
      </c>
      <c r="H8">
        <v>3</v>
      </c>
      <c r="I8">
        <v>4</v>
      </c>
      <c r="J8">
        <v>3</v>
      </c>
      <c r="K8">
        <v>3</v>
      </c>
      <c r="L8">
        <v>1000</v>
      </c>
      <c r="M8">
        <f t="shared" si="0"/>
        <v>1018</v>
      </c>
      <c r="N8">
        <f t="shared" si="2"/>
        <v>1</v>
      </c>
      <c r="O8">
        <f t="shared" si="3"/>
        <v>3</v>
      </c>
    </row>
    <row r="9" spans="1:15" x14ac:dyDescent="0.3">
      <c r="A9" s="33" t="s">
        <v>742</v>
      </c>
      <c r="B9">
        <f t="shared" ref="B9:B12" si="4">M10</f>
        <v>1013</v>
      </c>
      <c r="D9" t="str">
        <v>500-250</v>
      </c>
      <c r="E9" t="s">
        <v>740</v>
      </c>
      <c r="F9">
        <v>1</v>
      </c>
      <c r="G9">
        <v>2</v>
      </c>
      <c r="H9">
        <v>1</v>
      </c>
      <c r="I9">
        <v>1</v>
      </c>
      <c r="J9">
        <v>2</v>
      </c>
      <c r="K9">
        <v>2</v>
      </c>
      <c r="L9">
        <v>1000</v>
      </c>
      <c r="M9">
        <f t="shared" si="0"/>
        <v>1028</v>
      </c>
      <c r="N9">
        <f t="shared" si="2"/>
        <v>1</v>
      </c>
      <c r="O9">
        <f t="shared" si="3"/>
        <v>1</v>
      </c>
    </row>
    <row r="10" spans="1:15" x14ac:dyDescent="0.3">
      <c r="A10" t="s">
        <v>743</v>
      </c>
      <c r="B10">
        <f t="shared" si="4"/>
        <v>1001</v>
      </c>
      <c r="D10" t="str">
        <v>550-300</v>
      </c>
      <c r="E10" t="s">
        <v>746</v>
      </c>
      <c r="F10">
        <v>4</v>
      </c>
      <c r="G10">
        <v>4</v>
      </c>
      <c r="H10">
        <v>5</v>
      </c>
      <c r="I10">
        <v>3</v>
      </c>
      <c r="J10">
        <v>4</v>
      </c>
      <c r="K10">
        <v>4</v>
      </c>
      <c r="L10">
        <v>1000</v>
      </c>
      <c r="M10">
        <f t="shared" si="0"/>
        <v>1013</v>
      </c>
      <c r="N10">
        <f t="shared" si="2"/>
        <v>1</v>
      </c>
      <c r="O10">
        <f t="shared" si="3"/>
        <v>4</v>
      </c>
    </row>
    <row r="11" spans="1:15" x14ac:dyDescent="0.3">
      <c r="A11" t="s">
        <v>744</v>
      </c>
      <c r="B11">
        <f t="shared" si="4"/>
        <v>980.9</v>
      </c>
      <c r="D11" t="str">
        <v>600-350</v>
      </c>
      <c r="E11" t="s">
        <v>747</v>
      </c>
      <c r="F11">
        <v>9</v>
      </c>
      <c r="G11">
        <v>5</v>
      </c>
      <c r="H11">
        <v>7</v>
      </c>
      <c r="I11">
        <v>5</v>
      </c>
      <c r="J11">
        <v>5</v>
      </c>
      <c r="K11">
        <v>5</v>
      </c>
      <c r="L11">
        <v>1000</v>
      </c>
      <c r="M11">
        <f t="shared" si="0"/>
        <v>1001</v>
      </c>
      <c r="N11">
        <f t="shared" si="2"/>
        <v>1</v>
      </c>
      <c r="O11">
        <f t="shared" si="3"/>
        <v>6</v>
      </c>
    </row>
    <row r="12" spans="1:15" x14ac:dyDescent="0.3">
      <c r="A12" t="s">
        <v>745</v>
      </c>
      <c r="B12">
        <f t="shared" si="4"/>
        <v>976.4</v>
      </c>
      <c r="D12" t="str">
        <v>650-400</v>
      </c>
      <c r="E12" t="s">
        <v>748</v>
      </c>
      <c r="F12">
        <v>8</v>
      </c>
      <c r="G12">
        <v>8</v>
      </c>
      <c r="H12">
        <v>10</v>
      </c>
      <c r="I12">
        <v>9</v>
      </c>
      <c r="J12">
        <v>8</v>
      </c>
      <c r="K12">
        <v>8</v>
      </c>
      <c r="L12">
        <v>1000</v>
      </c>
      <c r="M12">
        <f t="shared" si="0"/>
        <v>980.9</v>
      </c>
      <c r="N12">
        <f t="shared" si="2"/>
        <v>1</v>
      </c>
      <c r="O12">
        <f t="shared" si="3"/>
        <v>8</v>
      </c>
    </row>
    <row r="13" spans="1:15" x14ac:dyDescent="0.3">
      <c r="A13" t="s">
        <v>624</v>
      </c>
      <c r="B13">
        <f>M4</f>
        <v>974.9</v>
      </c>
      <c r="D13" t="str">
        <v>700-450</v>
      </c>
      <c r="E13" t="s">
        <v>749</v>
      </c>
      <c r="F13">
        <v>10</v>
      </c>
      <c r="G13">
        <v>10</v>
      </c>
      <c r="H13">
        <v>9</v>
      </c>
      <c r="I13">
        <v>10</v>
      </c>
      <c r="J13">
        <v>10</v>
      </c>
      <c r="K13">
        <v>10</v>
      </c>
      <c r="L13">
        <v>1000</v>
      </c>
      <c r="M13">
        <f t="shared" si="0"/>
        <v>976.4</v>
      </c>
      <c r="N13">
        <f t="shared" si="2"/>
        <v>1</v>
      </c>
      <c r="O13">
        <f t="shared" si="3"/>
        <v>10</v>
      </c>
    </row>
    <row r="17" spans="5:34" ht="18" x14ac:dyDescent="0.3">
      <c r="E17" s="6"/>
      <c r="W17" s="6"/>
    </row>
    <row r="18" spans="5:34" x14ac:dyDescent="0.3">
      <c r="E18" s="7"/>
      <c r="W18" s="7"/>
    </row>
    <row r="21" spans="5:34" ht="18" x14ac:dyDescent="0.3">
      <c r="E21" s="8" t="s">
        <v>35</v>
      </c>
      <c r="F21" s="9">
        <v>8604559</v>
      </c>
      <c r="G21" s="8" t="s">
        <v>36</v>
      </c>
      <c r="H21" s="9">
        <v>11</v>
      </c>
      <c r="I21" s="8" t="s">
        <v>37</v>
      </c>
      <c r="J21" s="9">
        <v>6</v>
      </c>
      <c r="K21" s="8" t="s">
        <v>38</v>
      </c>
      <c r="L21" s="9">
        <v>11</v>
      </c>
      <c r="M21" s="8" t="s">
        <v>39</v>
      </c>
      <c r="N21" s="9">
        <v>0</v>
      </c>
      <c r="O21" s="8" t="s">
        <v>40</v>
      </c>
      <c r="P21" s="9" t="s">
        <v>1366</v>
      </c>
      <c r="W21" s="8" t="s">
        <v>35</v>
      </c>
      <c r="X21" s="9">
        <v>3835064</v>
      </c>
      <c r="Y21" s="8" t="s">
        <v>36</v>
      </c>
      <c r="Z21" s="9">
        <v>11</v>
      </c>
      <c r="AA21" s="8" t="s">
        <v>37</v>
      </c>
      <c r="AB21" s="9">
        <v>6</v>
      </c>
      <c r="AC21" s="8" t="s">
        <v>38</v>
      </c>
      <c r="AD21" s="9">
        <v>11</v>
      </c>
      <c r="AE21" s="8" t="s">
        <v>39</v>
      </c>
      <c r="AF21" s="9">
        <v>0</v>
      </c>
      <c r="AG21" s="8" t="s">
        <v>40</v>
      </c>
      <c r="AH21" s="9" t="s">
        <v>1404</v>
      </c>
    </row>
    <row r="22" spans="5:34" ht="18.600000000000001" thickBot="1" x14ac:dyDescent="0.35">
      <c r="E22" s="6"/>
      <c r="W22" s="6"/>
    </row>
    <row r="23" spans="5:34" ht="15" thickBot="1" x14ac:dyDescent="0.35">
      <c r="E23" s="10" t="s">
        <v>42</v>
      </c>
      <c r="F23" s="10" t="s">
        <v>43</v>
      </c>
      <c r="G23" s="10" t="s">
        <v>44</v>
      </c>
      <c r="H23" s="10" t="s">
        <v>45</v>
      </c>
      <c r="I23" s="10" t="s">
        <v>46</v>
      </c>
      <c r="J23" s="10" t="s">
        <v>47</v>
      </c>
      <c r="K23" s="10" t="s">
        <v>48</v>
      </c>
      <c r="L23" s="10" t="s">
        <v>1367</v>
      </c>
      <c r="W23" s="10" t="s">
        <v>42</v>
      </c>
      <c r="X23" s="10" t="s">
        <v>43</v>
      </c>
      <c r="Y23" s="10" t="s">
        <v>44</v>
      </c>
      <c r="Z23" s="10" t="s">
        <v>45</v>
      </c>
      <c r="AA23" s="10" t="s">
        <v>46</v>
      </c>
      <c r="AB23" s="10" t="s">
        <v>47</v>
      </c>
      <c r="AC23" s="10" t="s">
        <v>48</v>
      </c>
      <c r="AD23" s="10" t="s">
        <v>1367</v>
      </c>
    </row>
    <row r="24" spans="5:34" ht="15" thickBot="1" x14ac:dyDescent="0.35">
      <c r="E24" s="10" t="s">
        <v>62</v>
      </c>
      <c r="F24" s="11">
        <v>2</v>
      </c>
      <c r="G24" s="11">
        <v>1</v>
      </c>
      <c r="H24" s="11">
        <v>2</v>
      </c>
      <c r="I24" s="11">
        <v>2</v>
      </c>
      <c r="J24" s="11">
        <v>1</v>
      </c>
      <c r="K24" s="11">
        <v>1</v>
      </c>
      <c r="L24" s="11">
        <v>1000</v>
      </c>
      <c r="N24">
        <f>12-F24</f>
        <v>10</v>
      </c>
      <c r="O24">
        <f t="shared" ref="O24:O34" si="5">12-G24</f>
        <v>11</v>
      </c>
      <c r="P24">
        <f t="shared" ref="P24:P34" si="6">12-H24</f>
        <v>10</v>
      </c>
      <c r="Q24">
        <f t="shared" ref="Q24:Q34" si="7">12-I24</f>
        <v>10</v>
      </c>
      <c r="R24">
        <f t="shared" ref="R24:R34" si="8">12-J24</f>
        <v>11</v>
      </c>
      <c r="S24">
        <f t="shared" ref="S24:S34" si="9">12-K24</f>
        <v>11</v>
      </c>
      <c r="T24">
        <v>1000</v>
      </c>
      <c r="W24" s="10" t="s">
        <v>62</v>
      </c>
      <c r="X24" s="11">
        <v>10</v>
      </c>
      <c r="Y24" s="11">
        <v>11</v>
      </c>
      <c r="Z24" s="11">
        <v>10</v>
      </c>
      <c r="AA24" s="11">
        <v>10</v>
      </c>
      <c r="AB24" s="11">
        <v>11</v>
      </c>
      <c r="AC24" s="11">
        <v>11</v>
      </c>
      <c r="AD24" s="11">
        <v>1000</v>
      </c>
    </row>
    <row r="25" spans="5:34" ht="15" thickBot="1" x14ac:dyDescent="0.35">
      <c r="E25" s="10" t="s">
        <v>63</v>
      </c>
      <c r="F25" s="11">
        <v>11</v>
      </c>
      <c r="G25" s="11">
        <v>11</v>
      </c>
      <c r="H25" s="11">
        <v>7</v>
      </c>
      <c r="I25" s="11">
        <v>11</v>
      </c>
      <c r="J25" s="11">
        <v>11</v>
      </c>
      <c r="K25" s="11">
        <v>11</v>
      </c>
      <c r="L25" s="11">
        <v>1000</v>
      </c>
      <c r="N25">
        <f t="shared" ref="N25:N34" si="10">12-F25</f>
        <v>1</v>
      </c>
      <c r="O25">
        <f t="shared" si="5"/>
        <v>1</v>
      </c>
      <c r="P25">
        <f t="shared" si="6"/>
        <v>5</v>
      </c>
      <c r="Q25">
        <f t="shared" si="7"/>
        <v>1</v>
      </c>
      <c r="R25">
        <f t="shared" si="8"/>
        <v>1</v>
      </c>
      <c r="S25">
        <f t="shared" si="9"/>
        <v>1</v>
      </c>
      <c r="T25">
        <v>1000</v>
      </c>
      <c r="W25" s="10" t="s">
        <v>63</v>
      </c>
      <c r="X25" s="11">
        <v>1</v>
      </c>
      <c r="Y25" s="11">
        <v>1</v>
      </c>
      <c r="Z25" s="11">
        <v>5</v>
      </c>
      <c r="AA25" s="11">
        <v>1</v>
      </c>
      <c r="AB25" s="11">
        <v>1</v>
      </c>
      <c r="AC25" s="11">
        <v>1</v>
      </c>
      <c r="AD25" s="11">
        <v>1000</v>
      </c>
    </row>
    <row r="26" spans="5:34" ht="15" thickBot="1" x14ac:dyDescent="0.35">
      <c r="E26" s="10" t="s">
        <v>64</v>
      </c>
      <c r="F26" s="11">
        <v>7</v>
      </c>
      <c r="G26" s="11">
        <v>9</v>
      </c>
      <c r="H26" s="11">
        <v>11</v>
      </c>
      <c r="I26" s="11">
        <v>7</v>
      </c>
      <c r="J26" s="11">
        <v>9</v>
      </c>
      <c r="K26" s="11">
        <v>9</v>
      </c>
      <c r="L26" s="11">
        <v>1000</v>
      </c>
      <c r="N26">
        <f t="shared" si="10"/>
        <v>5</v>
      </c>
      <c r="O26">
        <f t="shared" si="5"/>
        <v>3</v>
      </c>
      <c r="P26">
        <f t="shared" si="6"/>
        <v>1</v>
      </c>
      <c r="Q26">
        <f t="shared" si="7"/>
        <v>5</v>
      </c>
      <c r="R26">
        <f t="shared" si="8"/>
        <v>3</v>
      </c>
      <c r="S26">
        <f t="shared" si="9"/>
        <v>3</v>
      </c>
      <c r="T26">
        <v>1000</v>
      </c>
      <c r="W26" s="10" t="s">
        <v>64</v>
      </c>
      <c r="X26" s="11">
        <v>5</v>
      </c>
      <c r="Y26" s="11">
        <v>3</v>
      </c>
      <c r="Z26" s="11">
        <v>1</v>
      </c>
      <c r="AA26" s="11">
        <v>5</v>
      </c>
      <c r="AB26" s="11">
        <v>3</v>
      </c>
      <c r="AC26" s="11">
        <v>3</v>
      </c>
      <c r="AD26" s="11">
        <v>1000</v>
      </c>
    </row>
    <row r="27" spans="5:34" ht="15" thickBot="1" x14ac:dyDescent="0.35">
      <c r="E27" s="10" t="s">
        <v>65</v>
      </c>
      <c r="F27" s="11">
        <v>6</v>
      </c>
      <c r="G27" s="11">
        <v>7</v>
      </c>
      <c r="H27" s="11">
        <v>4</v>
      </c>
      <c r="I27" s="11">
        <v>8</v>
      </c>
      <c r="J27" s="11">
        <v>7</v>
      </c>
      <c r="K27" s="11">
        <v>7</v>
      </c>
      <c r="L27" s="11">
        <v>1000</v>
      </c>
      <c r="N27">
        <f t="shared" si="10"/>
        <v>6</v>
      </c>
      <c r="O27">
        <f t="shared" si="5"/>
        <v>5</v>
      </c>
      <c r="P27">
        <f t="shared" si="6"/>
        <v>8</v>
      </c>
      <c r="Q27">
        <f t="shared" si="7"/>
        <v>4</v>
      </c>
      <c r="R27">
        <f t="shared" si="8"/>
        <v>5</v>
      </c>
      <c r="S27">
        <f t="shared" si="9"/>
        <v>5</v>
      </c>
      <c r="T27">
        <v>1000</v>
      </c>
      <c r="W27" s="10" t="s">
        <v>65</v>
      </c>
      <c r="X27" s="11">
        <v>6</v>
      </c>
      <c r="Y27" s="11">
        <v>5</v>
      </c>
      <c r="Z27" s="11">
        <v>8</v>
      </c>
      <c r="AA27" s="11">
        <v>4</v>
      </c>
      <c r="AB27" s="11">
        <v>5</v>
      </c>
      <c r="AC27" s="11">
        <v>5</v>
      </c>
      <c r="AD27" s="11">
        <v>1000</v>
      </c>
    </row>
    <row r="28" spans="5:34" ht="15" thickBot="1" x14ac:dyDescent="0.35">
      <c r="E28" s="10" t="s">
        <v>66</v>
      </c>
      <c r="F28" s="11">
        <v>5</v>
      </c>
      <c r="G28" s="11">
        <v>6</v>
      </c>
      <c r="H28" s="11">
        <v>6</v>
      </c>
      <c r="I28" s="11">
        <v>6</v>
      </c>
      <c r="J28" s="11">
        <v>6</v>
      </c>
      <c r="K28" s="11">
        <v>6</v>
      </c>
      <c r="L28" s="11">
        <v>1000</v>
      </c>
      <c r="N28">
        <f t="shared" si="10"/>
        <v>7</v>
      </c>
      <c r="O28">
        <f t="shared" si="5"/>
        <v>6</v>
      </c>
      <c r="P28">
        <f t="shared" si="6"/>
        <v>6</v>
      </c>
      <c r="Q28">
        <f t="shared" si="7"/>
        <v>6</v>
      </c>
      <c r="R28">
        <f t="shared" si="8"/>
        <v>6</v>
      </c>
      <c r="S28">
        <f t="shared" si="9"/>
        <v>6</v>
      </c>
      <c r="T28">
        <v>1000</v>
      </c>
      <c r="W28" s="10" t="s">
        <v>66</v>
      </c>
      <c r="X28" s="11">
        <v>7</v>
      </c>
      <c r="Y28" s="11">
        <v>6</v>
      </c>
      <c r="Z28" s="11">
        <v>6</v>
      </c>
      <c r="AA28" s="11">
        <v>6</v>
      </c>
      <c r="AB28" s="11">
        <v>6</v>
      </c>
      <c r="AC28" s="11">
        <v>6</v>
      </c>
      <c r="AD28" s="11">
        <v>1000</v>
      </c>
    </row>
    <row r="29" spans="5:34" ht="15" thickBot="1" x14ac:dyDescent="0.35">
      <c r="E29" s="10" t="s">
        <v>67</v>
      </c>
      <c r="F29" s="11">
        <v>3</v>
      </c>
      <c r="G29" s="11">
        <v>3</v>
      </c>
      <c r="H29" s="11">
        <v>3</v>
      </c>
      <c r="I29" s="11">
        <v>4</v>
      </c>
      <c r="J29" s="11">
        <v>3</v>
      </c>
      <c r="K29" s="11">
        <v>3</v>
      </c>
      <c r="L29" s="11">
        <v>1000</v>
      </c>
      <c r="N29">
        <f t="shared" si="10"/>
        <v>9</v>
      </c>
      <c r="O29">
        <f t="shared" si="5"/>
        <v>9</v>
      </c>
      <c r="P29">
        <f t="shared" si="6"/>
        <v>9</v>
      </c>
      <c r="Q29">
        <f t="shared" si="7"/>
        <v>8</v>
      </c>
      <c r="R29">
        <f t="shared" si="8"/>
        <v>9</v>
      </c>
      <c r="S29">
        <f t="shared" si="9"/>
        <v>9</v>
      </c>
      <c r="T29">
        <v>1000</v>
      </c>
      <c r="W29" s="10" t="s">
        <v>67</v>
      </c>
      <c r="X29" s="11">
        <v>9</v>
      </c>
      <c r="Y29" s="11">
        <v>9</v>
      </c>
      <c r="Z29" s="11">
        <v>9</v>
      </c>
      <c r="AA29" s="11">
        <v>8</v>
      </c>
      <c r="AB29" s="11">
        <v>9</v>
      </c>
      <c r="AC29" s="11">
        <v>9</v>
      </c>
      <c r="AD29" s="11">
        <v>1000</v>
      </c>
    </row>
    <row r="30" spans="5:34" ht="15" thickBot="1" x14ac:dyDescent="0.35">
      <c r="E30" s="10" t="s">
        <v>68</v>
      </c>
      <c r="F30" s="11">
        <v>1</v>
      </c>
      <c r="G30" s="11">
        <v>2</v>
      </c>
      <c r="H30" s="11">
        <v>1</v>
      </c>
      <c r="I30" s="11">
        <v>1</v>
      </c>
      <c r="J30" s="11">
        <v>2</v>
      </c>
      <c r="K30" s="11">
        <v>2</v>
      </c>
      <c r="L30" s="11">
        <v>1000</v>
      </c>
      <c r="N30">
        <f t="shared" si="10"/>
        <v>11</v>
      </c>
      <c r="O30">
        <f t="shared" si="5"/>
        <v>10</v>
      </c>
      <c r="P30">
        <f t="shared" si="6"/>
        <v>11</v>
      </c>
      <c r="Q30">
        <f t="shared" si="7"/>
        <v>11</v>
      </c>
      <c r="R30">
        <f t="shared" si="8"/>
        <v>10</v>
      </c>
      <c r="S30">
        <f t="shared" si="9"/>
        <v>10</v>
      </c>
      <c r="T30">
        <v>1000</v>
      </c>
      <c r="W30" s="10" t="s">
        <v>68</v>
      </c>
      <c r="X30" s="11">
        <v>11</v>
      </c>
      <c r="Y30" s="11">
        <v>10</v>
      </c>
      <c r="Z30" s="11">
        <v>11</v>
      </c>
      <c r="AA30" s="11">
        <v>11</v>
      </c>
      <c r="AB30" s="11">
        <v>10</v>
      </c>
      <c r="AC30" s="11">
        <v>10</v>
      </c>
      <c r="AD30" s="11">
        <v>1000</v>
      </c>
    </row>
    <row r="31" spans="5:34" ht="15" thickBot="1" x14ac:dyDescent="0.35">
      <c r="E31" s="10" t="s">
        <v>69</v>
      </c>
      <c r="F31" s="11">
        <v>4</v>
      </c>
      <c r="G31" s="11">
        <v>4</v>
      </c>
      <c r="H31" s="11">
        <v>5</v>
      </c>
      <c r="I31" s="11">
        <v>3</v>
      </c>
      <c r="J31" s="11">
        <v>4</v>
      </c>
      <c r="K31" s="11">
        <v>4</v>
      </c>
      <c r="L31" s="11">
        <v>1000</v>
      </c>
      <c r="N31">
        <f t="shared" si="10"/>
        <v>8</v>
      </c>
      <c r="O31">
        <f t="shared" si="5"/>
        <v>8</v>
      </c>
      <c r="P31">
        <f t="shared" si="6"/>
        <v>7</v>
      </c>
      <c r="Q31">
        <f t="shared" si="7"/>
        <v>9</v>
      </c>
      <c r="R31">
        <f t="shared" si="8"/>
        <v>8</v>
      </c>
      <c r="S31">
        <f t="shared" si="9"/>
        <v>8</v>
      </c>
      <c r="T31">
        <v>1000</v>
      </c>
      <c r="W31" s="10" t="s">
        <v>69</v>
      </c>
      <c r="X31" s="11">
        <v>8</v>
      </c>
      <c r="Y31" s="11">
        <v>8</v>
      </c>
      <c r="Z31" s="11">
        <v>7</v>
      </c>
      <c r="AA31" s="11">
        <v>9</v>
      </c>
      <c r="AB31" s="11">
        <v>8</v>
      </c>
      <c r="AC31" s="11">
        <v>8</v>
      </c>
      <c r="AD31" s="11">
        <v>1000</v>
      </c>
    </row>
    <row r="32" spans="5:34" ht="15" thickBot="1" x14ac:dyDescent="0.35">
      <c r="E32" s="10" t="s">
        <v>70</v>
      </c>
      <c r="F32" s="11">
        <v>9</v>
      </c>
      <c r="G32" s="11">
        <v>5</v>
      </c>
      <c r="H32" s="11">
        <v>7</v>
      </c>
      <c r="I32" s="11">
        <v>5</v>
      </c>
      <c r="J32" s="11">
        <v>5</v>
      </c>
      <c r="K32" s="11">
        <v>5</v>
      </c>
      <c r="L32" s="11">
        <v>1000</v>
      </c>
      <c r="N32">
        <f t="shared" si="10"/>
        <v>3</v>
      </c>
      <c r="O32">
        <f t="shared" si="5"/>
        <v>7</v>
      </c>
      <c r="P32">
        <f t="shared" si="6"/>
        <v>5</v>
      </c>
      <c r="Q32">
        <f t="shared" si="7"/>
        <v>7</v>
      </c>
      <c r="R32">
        <f t="shared" si="8"/>
        <v>7</v>
      </c>
      <c r="S32">
        <f t="shared" si="9"/>
        <v>7</v>
      </c>
      <c r="T32">
        <v>1000</v>
      </c>
      <c r="W32" s="10" t="s">
        <v>70</v>
      </c>
      <c r="X32" s="11">
        <v>3</v>
      </c>
      <c r="Y32" s="11">
        <v>7</v>
      </c>
      <c r="Z32" s="11">
        <v>5</v>
      </c>
      <c r="AA32" s="11">
        <v>7</v>
      </c>
      <c r="AB32" s="11">
        <v>7</v>
      </c>
      <c r="AC32" s="11">
        <v>7</v>
      </c>
      <c r="AD32" s="11">
        <v>1000</v>
      </c>
    </row>
    <row r="33" spans="5:30" ht="15" thickBot="1" x14ac:dyDescent="0.35">
      <c r="E33" s="10" t="s">
        <v>71</v>
      </c>
      <c r="F33" s="11">
        <v>8</v>
      </c>
      <c r="G33" s="11">
        <v>8</v>
      </c>
      <c r="H33" s="11">
        <v>10</v>
      </c>
      <c r="I33" s="11">
        <v>9</v>
      </c>
      <c r="J33" s="11">
        <v>8</v>
      </c>
      <c r="K33" s="11">
        <v>8</v>
      </c>
      <c r="L33" s="11">
        <v>1000</v>
      </c>
      <c r="N33">
        <f t="shared" si="10"/>
        <v>4</v>
      </c>
      <c r="O33">
        <f t="shared" si="5"/>
        <v>4</v>
      </c>
      <c r="P33">
        <f t="shared" si="6"/>
        <v>2</v>
      </c>
      <c r="Q33">
        <f t="shared" si="7"/>
        <v>3</v>
      </c>
      <c r="R33">
        <f t="shared" si="8"/>
        <v>4</v>
      </c>
      <c r="S33">
        <f t="shared" si="9"/>
        <v>4</v>
      </c>
      <c r="T33">
        <v>1000</v>
      </c>
      <c r="W33" s="10" t="s">
        <v>71</v>
      </c>
      <c r="X33" s="11">
        <v>4</v>
      </c>
      <c r="Y33" s="11">
        <v>4</v>
      </c>
      <c r="Z33" s="11">
        <v>2</v>
      </c>
      <c r="AA33" s="11">
        <v>3</v>
      </c>
      <c r="AB33" s="11">
        <v>4</v>
      </c>
      <c r="AC33" s="11">
        <v>4</v>
      </c>
      <c r="AD33" s="11">
        <v>1000</v>
      </c>
    </row>
    <row r="34" spans="5:30" ht="15" thickBot="1" x14ac:dyDescent="0.35">
      <c r="E34" s="10" t="s">
        <v>72</v>
      </c>
      <c r="F34" s="11">
        <v>10</v>
      </c>
      <c r="G34" s="11">
        <v>10</v>
      </c>
      <c r="H34" s="11">
        <v>9</v>
      </c>
      <c r="I34" s="11">
        <v>10</v>
      </c>
      <c r="J34" s="11">
        <v>10</v>
      </c>
      <c r="K34" s="11">
        <v>10</v>
      </c>
      <c r="L34" s="11">
        <v>1000</v>
      </c>
      <c r="N34">
        <f t="shared" si="10"/>
        <v>2</v>
      </c>
      <c r="O34">
        <f t="shared" si="5"/>
        <v>2</v>
      </c>
      <c r="P34">
        <f t="shared" si="6"/>
        <v>3</v>
      </c>
      <c r="Q34">
        <f t="shared" si="7"/>
        <v>2</v>
      </c>
      <c r="R34">
        <f t="shared" si="8"/>
        <v>2</v>
      </c>
      <c r="S34">
        <f t="shared" si="9"/>
        <v>2</v>
      </c>
      <c r="T34">
        <v>1000</v>
      </c>
      <c r="W34" s="10" t="s">
        <v>72</v>
      </c>
      <c r="X34" s="11">
        <v>2</v>
      </c>
      <c r="Y34" s="11">
        <v>2</v>
      </c>
      <c r="Z34" s="11">
        <v>3</v>
      </c>
      <c r="AA34" s="11">
        <v>2</v>
      </c>
      <c r="AB34" s="11">
        <v>2</v>
      </c>
      <c r="AC34" s="11">
        <v>2</v>
      </c>
      <c r="AD34" s="11">
        <v>1000</v>
      </c>
    </row>
    <row r="35" spans="5:30" ht="18.600000000000001" thickBot="1" x14ac:dyDescent="0.35">
      <c r="E35" s="6"/>
      <c r="W35" s="6"/>
    </row>
    <row r="36" spans="5:30" ht="15" thickBot="1" x14ac:dyDescent="0.35">
      <c r="E36" s="10" t="s">
        <v>122</v>
      </c>
      <c r="F36" s="10" t="s">
        <v>43</v>
      </c>
      <c r="G36" s="10" t="s">
        <v>44</v>
      </c>
      <c r="H36" s="10" t="s">
        <v>45</v>
      </c>
      <c r="I36" s="10" t="s">
        <v>46</v>
      </c>
      <c r="J36" s="10" t="s">
        <v>47</v>
      </c>
      <c r="K36" s="10" t="s">
        <v>48</v>
      </c>
      <c r="W36" s="10" t="s">
        <v>122</v>
      </c>
      <c r="X36" s="10" t="s">
        <v>43</v>
      </c>
      <c r="Y36" s="10" t="s">
        <v>44</v>
      </c>
      <c r="Z36" s="10" t="s">
        <v>45</v>
      </c>
      <c r="AA36" s="10" t="s">
        <v>46</v>
      </c>
      <c r="AB36" s="10" t="s">
        <v>47</v>
      </c>
      <c r="AC36" s="10" t="s">
        <v>48</v>
      </c>
    </row>
    <row r="37" spans="5:30" ht="15" thickBot="1" x14ac:dyDescent="0.35">
      <c r="E37" s="10" t="s">
        <v>123</v>
      </c>
      <c r="F37" s="11" t="s">
        <v>1368</v>
      </c>
      <c r="G37" s="11" t="s">
        <v>1369</v>
      </c>
      <c r="H37" s="11" t="s">
        <v>1370</v>
      </c>
      <c r="I37" s="11" t="s">
        <v>1369</v>
      </c>
      <c r="J37" s="11" t="s">
        <v>1369</v>
      </c>
      <c r="K37" s="11" t="s">
        <v>1369</v>
      </c>
      <c r="W37" s="10" t="s">
        <v>123</v>
      </c>
      <c r="X37" s="11" t="s">
        <v>1405</v>
      </c>
      <c r="Y37" s="11" t="s">
        <v>1406</v>
      </c>
      <c r="Z37" s="11" t="s">
        <v>1407</v>
      </c>
      <c r="AA37" s="11" t="s">
        <v>1369</v>
      </c>
      <c r="AB37" s="11" t="s">
        <v>1369</v>
      </c>
      <c r="AC37" s="11" t="s">
        <v>1369</v>
      </c>
    </row>
    <row r="38" spans="5:30" ht="15" thickBot="1" x14ac:dyDescent="0.35">
      <c r="E38" s="10" t="s">
        <v>140</v>
      </c>
      <c r="F38" s="11" t="s">
        <v>1371</v>
      </c>
      <c r="G38" s="11" t="s">
        <v>1372</v>
      </c>
      <c r="H38" s="11" t="s">
        <v>1373</v>
      </c>
      <c r="I38" s="11" t="s">
        <v>1372</v>
      </c>
      <c r="J38" s="11" t="s">
        <v>1372</v>
      </c>
      <c r="K38" s="11" t="s">
        <v>1372</v>
      </c>
      <c r="W38" s="10" t="s">
        <v>140</v>
      </c>
      <c r="X38" s="11" t="s">
        <v>1408</v>
      </c>
      <c r="Y38" s="11" t="s">
        <v>1409</v>
      </c>
      <c r="Z38" s="11" t="s">
        <v>1410</v>
      </c>
      <c r="AA38" s="11" t="s">
        <v>1372</v>
      </c>
      <c r="AB38" s="11" t="s">
        <v>1372</v>
      </c>
      <c r="AC38" s="11" t="s">
        <v>1372</v>
      </c>
    </row>
    <row r="39" spans="5:30" ht="15" thickBot="1" x14ac:dyDescent="0.35">
      <c r="E39" s="10" t="s">
        <v>143</v>
      </c>
      <c r="F39" s="11" t="s">
        <v>1374</v>
      </c>
      <c r="G39" s="11" t="s">
        <v>1375</v>
      </c>
      <c r="H39" s="11" t="s">
        <v>1376</v>
      </c>
      <c r="I39" s="11" t="s">
        <v>1375</v>
      </c>
      <c r="J39" s="11" t="s">
        <v>1375</v>
      </c>
      <c r="K39" s="11" t="s">
        <v>1375</v>
      </c>
      <c r="W39" s="10" t="s">
        <v>143</v>
      </c>
      <c r="X39" s="11" t="s">
        <v>1411</v>
      </c>
      <c r="Y39" s="11" t="s">
        <v>1412</v>
      </c>
      <c r="Z39" s="11" t="s">
        <v>1413</v>
      </c>
      <c r="AA39" s="11" t="s">
        <v>1375</v>
      </c>
      <c r="AB39" s="11" t="s">
        <v>1375</v>
      </c>
      <c r="AC39" s="11" t="s">
        <v>1375</v>
      </c>
    </row>
    <row r="40" spans="5:30" ht="15" thickBot="1" x14ac:dyDescent="0.35">
      <c r="E40" s="10" t="s">
        <v>145</v>
      </c>
      <c r="F40" s="11" t="s">
        <v>1377</v>
      </c>
      <c r="G40" s="11" t="s">
        <v>1378</v>
      </c>
      <c r="H40" s="11" t="s">
        <v>1379</v>
      </c>
      <c r="I40" s="11" t="s">
        <v>1378</v>
      </c>
      <c r="J40" s="11" t="s">
        <v>1378</v>
      </c>
      <c r="K40" s="11" t="s">
        <v>1378</v>
      </c>
      <c r="W40" s="10" t="s">
        <v>145</v>
      </c>
      <c r="X40" s="11" t="s">
        <v>1414</v>
      </c>
      <c r="Y40" s="11" t="s">
        <v>1415</v>
      </c>
      <c r="Z40" s="11" t="s">
        <v>1378</v>
      </c>
      <c r="AA40" s="11" t="s">
        <v>1378</v>
      </c>
      <c r="AB40" s="11" t="s">
        <v>1378</v>
      </c>
      <c r="AC40" s="11" t="s">
        <v>1378</v>
      </c>
    </row>
    <row r="41" spans="5:30" ht="15" thickBot="1" x14ac:dyDescent="0.35">
      <c r="E41" s="10" t="s">
        <v>148</v>
      </c>
      <c r="F41" s="11" t="s">
        <v>1380</v>
      </c>
      <c r="G41" s="11" t="s">
        <v>1381</v>
      </c>
      <c r="H41" s="11" t="s">
        <v>1382</v>
      </c>
      <c r="I41" s="11" t="s">
        <v>1381</v>
      </c>
      <c r="J41" s="11" t="s">
        <v>1381</v>
      </c>
      <c r="K41" s="11" t="s">
        <v>1381</v>
      </c>
      <c r="W41" s="10" t="s">
        <v>148</v>
      </c>
      <c r="X41" s="11" t="s">
        <v>1416</v>
      </c>
      <c r="Y41" s="11" t="s">
        <v>1417</v>
      </c>
      <c r="Z41" s="11" t="s">
        <v>1381</v>
      </c>
      <c r="AA41" s="11" t="s">
        <v>1381</v>
      </c>
      <c r="AB41" s="11" t="s">
        <v>1381</v>
      </c>
      <c r="AC41" s="11" t="s">
        <v>1381</v>
      </c>
    </row>
    <row r="42" spans="5:30" ht="15" thickBot="1" x14ac:dyDescent="0.35">
      <c r="E42" s="10" t="s">
        <v>149</v>
      </c>
      <c r="F42" s="11" t="s">
        <v>1383</v>
      </c>
      <c r="G42" s="11" t="s">
        <v>1384</v>
      </c>
      <c r="H42" s="11" t="s">
        <v>1385</v>
      </c>
      <c r="I42" s="11" t="s">
        <v>1384</v>
      </c>
      <c r="J42" s="11" t="s">
        <v>1384</v>
      </c>
      <c r="K42" s="11" t="s">
        <v>1384</v>
      </c>
      <c r="W42" s="10" t="s">
        <v>149</v>
      </c>
      <c r="X42" s="11" t="s">
        <v>1418</v>
      </c>
      <c r="Y42" s="11" t="s">
        <v>1419</v>
      </c>
      <c r="Z42" s="11" t="s">
        <v>1384</v>
      </c>
      <c r="AA42" s="11" t="s">
        <v>1384</v>
      </c>
      <c r="AB42" s="11" t="s">
        <v>1384</v>
      </c>
      <c r="AC42" s="11" t="s">
        <v>1384</v>
      </c>
    </row>
    <row r="43" spans="5:30" ht="15" thickBot="1" x14ac:dyDescent="0.35">
      <c r="E43" s="10" t="s">
        <v>150</v>
      </c>
      <c r="F43" s="11" t="s">
        <v>1386</v>
      </c>
      <c r="G43" s="11" t="s">
        <v>1387</v>
      </c>
      <c r="H43" s="11" t="s">
        <v>1388</v>
      </c>
      <c r="I43" s="11" t="s">
        <v>1387</v>
      </c>
      <c r="J43" s="11" t="s">
        <v>1387</v>
      </c>
      <c r="K43" s="11" t="s">
        <v>1387</v>
      </c>
      <c r="W43" s="10" t="s">
        <v>150</v>
      </c>
      <c r="X43" s="11" t="s">
        <v>1420</v>
      </c>
      <c r="Y43" s="11" t="s">
        <v>1421</v>
      </c>
      <c r="Z43" s="11" t="s">
        <v>1387</v>
      </c>
      <c r="AA43" s="11" t="s">
        <v>1387</v>
      </c>
      <c r="AB43" s="11" t="s">
        <v>1387</v>
      </c>
      <c r="AC43" s="11" t="s">
        <v>1387</v>
      </c>
    </row>
    <row r="44" spans="5:30" ht="15" thickBot="1" x14ac:dyDescent="0.35">
      <c r="E44" s="10" t="s">
        <v>153</v>
      </c>
      <c r="F44" s="11" t="s">
        <v>1389</v>
      </c>
      <c r="G44" s="11" t="s">
        <v>1390</v>
      </c>
      <c r="H44" s="11" t="s">
        <v>1391</v>
      </c>
      <c r="I44" s="11" t="s">
        <v>1390</v>
      </c>
      <c r="J44" s="11" t="s">
        <v>1390</v>
      </c>
      <c r="K44" s="11" t="s">
        <v>1390</v>
      </c>
      <c r="W44" s="10" t="s">
        <v>153</v>
      </c>
      <c r="X44" s="11" t="s">
        <v>1422</v>
      </c>
      <c r="Y44" s="11" t="s">
        <v>1423</v>
      </c>
      <c r="Z44" s="11" t="s">
        <v>1390</v>
      </c>
      <c r="AA44" s="11" t="s">
        <v>1390</v>
      </c>
      <c r="AB44" s="11" t="s">
        <v>1390</v>
      </c>
      <c r="AC44" s="11" t="s">
        <v>1390</v>
      </c>
    </row>
    <row r="45" spans="5:30" ht="15" thickBot="1" x14ac:dyDescent="0.35">
      <c r="E45" s="10" t="s">
        <v>154</v>
      </c>
      <c r="F45" s="11" t="s">
        <v>1392</v>
      </c>
      <c r="G45" s="11" t="s">
        <v>1393</v>
      </c>
      <c r="H45" s="11" t="s">
        <v>1394</v>
      </c>
      <c r="I45" s="11" t="s">
        <v>1393</v>
      </c>
      <c r="J45" s="11" t="s">
        <v>1393</v>
      </c>
      <c r="K45" s="11" t="s">
        <v>1393</v>
      </c>
      <c r="W45" s="10" t="s">
        <v>154</v>
      </c>
      <c r="X45" s="11" t="s">
        <v>1424</v>
      </c>
      <c r="Y45" s="11" t="s">
        <v>1425</v>
      </c>
      <c r="Z45" s="11" t="s">
        <v>1393</v>
      </c>
      <c r="AA45" s="11" t="s">
        <v>1393</v>
      </c>
      <c r="AB45" s="11" t="s">
        <v>1393</v>
      </c>
      <c r="AC45" s="11" t="s">
        <v>1393</v>
      </c>
    </row>
    <row r="46" spans="5:30" ht="15" thickBot="1" x14ac:dyDescent="0.35">
      <c r="E46" s="10" t="s">
        <v>156</v>
      </c>
      <c r="F46" s="11" t="s">
        <v>1395</v>
      </c>
      <c r="G46" s="11" t="s">
        <v>1396</v>
      </c>
      <c r="H46" s="11" t="s">
        <v>1397</v>
      </c>
      <c r="I46" s="11" t="s">
        <v>1396</v>
      </c>
      <c r="J46" s="11" t="s">
        <v>1396</v>
      </c>
      <c r="K46" s="11" t="s">
        <v>1396</v>
      </c>
      <c r="W46" s="10" t="s">
        <v>156</v>
      </c>
      <c r="X46" s="11" t="s">
        <v>1426</v>
      </c>
      <c r="Y46" s="11" t="s">
        <v>1427</v>
      </c>
      <c r="Z46" s="11" t="s">
        <v>1396</v>
      </c>
      <c r="AA46" s="11" t="s">
        <v>1396</v>
      </c>
      <c r="AB46" s="11" t="s">
        <v>1396</v>
      </c>
      <c r="AC46" s="11" t="s">
        <v>1396</v>
      </c>
    </row>
    <row r="47" spans="5:30" ht="15" thickBot="1" x14ac:dyDescent="0.35">
      <c r="E47" s="10" t="s">
        <v>157</v>
      </c>
      <c r="F47" s="11" t="s">
        <v>1398</v>
      </c>
      <c r="G47" s="11" t="s">
        <v>131</v>
      </c>
      <c r="H47" s="11" t="s">
        <v>1399</v>
      </c>
      <c r="I47" s="11" t="s">
        <v>131</v>
      </c>
      <c r="J47" s="11" t="s">
        <v>131</v>
      </c>
      <c r="K47" s="11" t="s">
        <v>131</v>
      </c>
      <c r="W47" s="10" t="s">
        <v>157</v>
      </c>
      <c r="X47" s="11" t="s">
        <v>1428</v>
      </c>
      <c r="Y47" s="11" t="s">
        <v>1429</v>
      </c>
      <c r="Z47" s="11" t="s">
        <v>131</v>
      </c>
      <c r="AA47" s="11" t="s">
        <v>131</v>
      </c>
      <c r="AB47" s="11" t="s">
        <v>131</v>
      </c>
      <c r="AC47" s="11" t="s">
        <v>131</v>
      </c>
    </row>
    <row r="48" spans="5:30" ht="18.600000000000001" thickBot="1" x14ac:dyDescent="0.35">
      <c r="E48" s="6"/>
      <c r="W48" s="6"/>
    </row>
    <row r="49" spans="5:33" ht="15" thickBot="1" x14ac:dyDescent="0.35">
      <c r="E49" s="10" t="s">
        <v>264</v>
      </c>
      <c r="F49" s="10" t="s">
        <v>43</v>
      </c>
      <c r="G49" s="10" t="s">
        <v>44</v>
      </c>
      <c r="H49" s="10" t="s">
        <v>45</v>
      </c>
      <c r="I49" s="10" t="s">
        <v>46</v>
      </c>
      <c r="J49" s="10" t="s">
        <v>47</v>
      </c>
      <c r="K49" s="10" t="s">
        <v>48</v>
      </c>
      <c r="W49" s="10" t="s">
        <v>264</v>
      </c>
      <c r="X49" s="10" t="s">
        <v>43</v>
      </c>
      <c r="Y49" s="10" t="s">
        <v>44</v>
      </c>
      <c r="Z49" s="10" t="s">
        <v>45</v>
      </c>
      <c r="AA49" s="10" t="s">
        <v>46</v>
      </c>
      <c r="AB49" s="10" t="s">
        <v>47</v>
      </c>
      <c r="AC49" s="10" t="s">
        <v>48</v>
      </c>
    </row>
    <row r="50" spans="5:33" ht="15" thickBot="1" x14ac:dyDescent="0.35">
      <c r="E50" s="10" t="s">
        <v>123</v>
      </c>
      <c r="F50" s="11">
        <v>503.7</v>
      </c>
      <c r="G50" s="11">
        <v>10</v>
      </c>
      <c r="H50" s="11">
        <v>487.2</v>
      </c>
      <c r="I50" s="11">
        <v>10</v>
      </c>
      <c r="J50" s="11">
        <v>10</v>
      </c>
      <c r="K50" s="11">
        <v>10</v>
      </c>
      <c r="W50" s="10" t="s">
        <v>123</v>
      </c>
      <c r="X50" s="11">
        <v>507.8</v>
      </c>
      <c r="Y50" s="11">
        <v>481.3</v>
      </c>
      <c r="Z50" s="11">
        <v>15</v>
      </c>
      <c r="AA50" s="11">
        <v>10</v>
      </c>
      <c r="AB50" s="11">
        <v>10</v>
      </c>
      <c r="AC50" s="11">
        <v>10</v>
      </c>
    </row>
    <row r="51" spans="5:33" ht="15" thickBot="1" x14ac:dyDescent="0.35">
      <c r="E51" s="10" t="s">
        <v>140</v>
      </c>
      <c r="F51" s="11">
        <v>502.7</v>
      </c>
      <c r="G51" s="11">
        <v>9</v>
      </c>
      <c r="H51" s="11">
        <v>486.2</v>
      </c>
      <c r="I51" s="11">
        <v>9</v>
      </c>
      <c r="J51" s="11">
        <v>9</v>
      </c>
      <c r="K51" s="11">
        <v>9</v>
      </c>
      <c r="W51" s="10" t="s">
        <v>140</v>
      </c>
      <c r="X51" s="11">
        <v>506.8</v>
      </c>
      <c r="Y51" s="11">
        <v>480.3</v>
      </c>
      <c r="Z51" s="11">
        <v>14</v>
      </c>
      <c r="AA51" s="11">
        <v>9</v>
      </c>
      <c r="AB51" s="11">
        <v>9</v>
      </c>
      <c r="AC51" s="11">
        <v>9</v>
      </c>
    </row>
    <row r="52" spans="5:33" ht="15" thickBot="1" x14ac:dyDescent="0.35">
      <c r="E52" s="10" t="s">
        <v>143</v>
      </c>
      <c r="F52" s="11">
        <v>501.7</v>
      </c>
      <c r="G52" s="11">
        <v>8</v>
      </c>
      <c r="H52" s="11">
        <v>485.2</v>
      </c>
      <c r="I52" s="11">
        <v>8</v>
      </c>
      <c r="J52" s="11">
        <v>8</v>
      </c>
      <c r="K52" s="11">
        <v>8</v>
      </c>
      <c r="W52" s="10" t="s">
        <v>143</v>
      </c>
      <c r="X52" s="11">
        <v>505.8</v>
      </c>
      <c r="Y52" s="11">
        <v>479.3</v>
      </c>
      <c r="Z52" s="11">
        <v>9.5</v>
      </c>
      <c r="AA52" s="11">
        <v>8</v>
      </c>
      <c r="AB52" s="11">
        <v>8</v>
      </c>
      <c r="AC52" s="11">
        <v>8</v>
      </c>
    </row>
    <row r="53" spans="5:33" ht="15" thickBot="1" x14ac:dyDescent="0.35">
      <c r="E53" s="10" t="s">
        <v>145</v>
      </c>
      <c r="F53" s="11">
        <v>500.7</v>
      </c>
      <c r="G53" s="11">
        <v>7</v>
      </c>
      <c r="H53" s="11">
        <v>484.2</v>
      </c>
      <c r="I53" s="11">
        <v>7</v>
      </c>
      <c r="J53" s="11">
        <v>7</v>
      </c>
      <c r="K53" s="11">
        <v>7</v>
      </c>
      <c r="W53" s="10" t="s">
        <v>145</v>
      </c>
      <c r="X53" s="11">
        <v>504.8</v>
      </c>
      <c r="Y53" s="11">
        <v>478.3</v>
      </c>
      <c r="Z53" s="11">
        <v>7</v>
      </c>
      <c r="AA53" s="11">
        <v>7</v>
      </c>
      <c r="AB53" s="11">
        <v>7</v>
      </c>
      <c r="AC53" s="11">
        <v>7</v>
      </c>
    </row>
    <row r="54" spans="5:33" ht="15" thickBot="1" x14ac:dyDescent="0.35">
      <c r="E54" s="10" t="s">
        <v>148</v>
      </c>
      <c r="F54" s="11">
        <v>499.7</v>
      </c>
      <c r="G54" s="11">
        <v>6</v>
      </c>
      <c r="H54" s="11">
        <v>483.2</v>
      </c>
      <c r="I54" s="11">
        <v>6</v>
      </c>
      <c r="J54" s="11">
        <v>6</v>
      </c>
      <c r="K54" s="11">
        <v>6</v>
      </c>
      <c r="W54" s="10" t="s">
        <v>148</v>
      </c>
      <c r="X54" s="11">
        <v>503.8</v>
      </c>
      <c r="Y54" s="11">
        <v>477.3</v>
      </c>
      <c r="Z54" s="11">
        <v>6</v>
      </c>
      <c r="AA54" s="11">
        <v>6</v>
      </c>
      <c r="AB54" s="11">
        <v>6</v>
      </c>
      <c r="AC54" s="11">
        <v>6</v>
      </c>
    </row>
    <row r="55" spans="5:33" ht="15" thickBot="1" x14ac:dyDescent="0.35">
      <c r="E55" s="10" t="s">
        <v>149</v>
      </c>
      <c r="F55" s="11">
        <v>498.7</v>
      </c>
      <c r="G55" s="11">
        <v>5</v>
      </c>
      <c r="H55" s="11">
        <v>482.2</v>
      </c>
      <c r="I55" s="11">
        <v>5</v>
      </c>
      <c r="J55" s="11">
        <v>5</v>
      </c>
      <c r="K55" s="11">
        <v>5</v>
      </c>
      <c r="W55" s="10" t="s">
        <v>149</v>
      </c>
      <c r="X55" s="11">
        <v>502.8</v>
      </c>
      <c r="Y55" s="11">
        <v>476.3</v>
      </c>
      <c r="Z55" s="11">
        <v>5</v>
      </c>
      <c r="AA55" s="11">
        <v>5</v>
      </c>
      <c r="AB55" s="11">
        <v>5</v>
      </c>
      <c r="AC55" s="11">
        <v>5</v>
      </c>
    </row>
    <row r="56" spans="5:33" ht="15" thickBot="1" x14ac:dyDescent="0.35">
      <c r="E56" s="10" t="s">
        <v>150</v>
      </c>
      <c r="F56" s="11">
        <v>497.7</v>
      </c>
      <c r="G56" s="11">
        <v>4</v>
      </c>
      <c r="H56" s="11">
        <v>481.2</v>
      </c>
      <c r="I56" s="11">
        <v>4</v>
      </c>
      <c r="J56" s="11">
        <v>4</v>
      </c>
      <c r="K56" s="11">
        <v>4</v>
      </c>
      <c r="W56" s="10" t="s">
        <v>150</v>
      </c>
      <c r="X56" s="11">
        <v>501.8</v>
      </c>
      <c r="Y56" s="11">
        <v>475.3</v>
      </c>
      <c r="Z56" s="11">
        <v>4</v>
      </c>
      <c r="AA56" s="11">
        <v>4</v>
      </c>
      <c r="AB56" s="11">
        <v>4</v>
      </c>
      <c r="AC56" s="11">
        <v>4</v>
      </c>
    </row>
    <row r="57" spans="5:33" ht="15" thickBot="1" x14ac:dyDescent="0.35">
      <c r="E57" s="10" t="s">
        <v>153</v>
      </c>
      <c r="F57" s="11">
        <v>496.7</v>
      </c>
      <c r="G57" s="11">
        <v>3</v>
      </c>
      <c r="H57" s="11">
        <v>478.7</v>
      </c>
      <c r="I57" s="11">
        <v>3</v>
      </c>
      <c r="J57" s="11">
        <v>3</v>
      </c>
      <c r="K57" s="11">
        <v>3</v>
      </c>
      <c r="W57" s="10" t="s">
        <v>153</v>
      </c>
      <c r="X57" s="11">
        <v>500.8</v>
      </c>
      <c r="Y57" s="11">
        <v>474.3</v>
      </c>
      <c r="Z57" s="11">
        <v>3</v>
      </c>
      <c r="AA57" s="11">
        <v>3</v>
      </c>
      <c r="AB57" s="11">
        <v>3</v>
      </c>
      <c r="AC57" s="11">
        <v>3</v>
      </c>
    </row>
    <row r="58" spans="5:33" ht="15" thickBot="1" x14ac:dyDescent="0.35">
      <c r="E58" s="10" t="s">
        <v>154</v>
      </c>
      <c r="F58" s="11">
        <v>495.7</v>
      </c>
      <c r="G58" s="11">
        <v>2</v>
      </c>
      <c r="H58" s="11">
        <v>477.7</v>
      </c>
      <c r="I58" s="11">
        <v>2</v>
      </c>
      <c r="J58" s="11">
        <v>2</v>
      </c>
      <c r="K58" s="11">
        <v>2</v>
      </c>
      <c r="W58" s="10" t="s">
        <v>154</v>
      </c>
      <c r="X58" s="11">
        <v>499.8</v>
      </c>
      <c r="Y58" s="11">
        <v>473.3</v>
      </c>
      <c r="Z58" s="11">
        <v>2</v>
      </c>
      <c r="AA58" s="11">
        <v>2</v>
      </c>
      <c r="AB58" s="11">
        <v>2</v>
      </c>
      <c r="AC58" s="11">
        <v>2</v>
      </c>
    </row>
    <row r="59" spans="5:33" ht="15" thickBot="1" x14ac:dyDescent="0.35">
      <c r="E59" s="10" t="s">
        <v>156</v>
      </c>
      <c r="F59" s="11">
        <v>494.7</v>
      </c>
      <c r="G59" s="11">
        <v>1</v>
      </c>
      <c r="H59" s="11">
        <v>473.2</v>
      </c>
      <c r="I59" s="11">
        <v>1</v>
      </c>
      <c r="J59" s="11">
        <v>1</v>
      </c>
      <c r="K59" s="11">
        <v>1</v>
      </c>
      <c r="W59" s="10" t="s">
        <v>156</v>
      </c>
      <c r="X59" s="11">
        <v>498.8</v>
      </c>
      <c r="Y59" s="11">
        <v>472.3</v>
      </c>
      <c r="Z59" s="11">
        <v>1</v>
      </c>
      <c r="AA59" s="11">
        <v>1</v>
      </c>
      <c r="AB59" s="11">
        <v>1</v>
      </c>
      <c r="AC59" s="11">
        <v>1</v>
      </c>
    </row>
    <row r="60" spans="5:33" ht="15" thickBot="1" x14ac:dyDescent="0.35">
      <c r="E60" s="10" t="s">
        <v>157</v>
      </c>
      <c r="F60" s="11">
        <v>493.7</v>
      </c>
      <c r="G60" s="11">
        <v>0</v>
      </c>
      <c r="H60" s="11">
        <v>472.2</v>
      </c>
      <c r="I60" s="11">
        <v>0</v>
      </c>
      <c r="J60" s="11">
        <v>0</v>
      </c>
      <c r="K60" s="11">
        <v>0</v>
      </c>
      <c r="W60" s="10" t="s">
        <v>157</v>
      </c>
      <c r="X60" s="11">
        <v>497.8</v>
      </c>
      <c r="Y60" s="11">
        <v>471.3</v>
      </c>
      <c r="Z60" s="11">
        <v>0</v>
      </c>
      <c r="AA60" s="11">
        <v>0</v>
      </c>
      <c r="AB60" s="11">
        <v>0</v>
      </c>
      <c r="AC60" s="11">
        <v>0</v>
      </c>
    </row>
    <row r="61" spans="5:33" ht="18.600000000000001" thickBot="1" x14ac:dyDescent="0.35">
      <c r="E61" s="6"/>
      <c r="W61" s="6"/>
    </row>
    <row r="62" spans="5:33" ht="15" thickBot="1" x14ac:dyDescent="0.35">
      <c r="E62" s="10" t="s">
        <v>1400</v>
      </c>
      <c r="F62" s="10" t="s">
        <v>43</v>
      </c>
      <c r="G62" s="10" t="s">
        <v>44</v>
      </c>
      <c r="H62" s="10" t="s">
        <v>45</v>
      </c>
      <c r="I62" s="10" t="s">
        <v>46</v>
      </c>
      <c r="J62" s="10" t="s">
        <v>47</v>
      </c>
      <c r="K62" s="10" t="s">
        <v>48</v>
      </c>
      <c r="L62" s="10" t="s">
        <v>266</v>
      </c>
      <c r="M62" s="10" t="s">
        <v>267</v>
      </c>
      <c r="N62" s="10" t="s">
        <v>268</v>
      </c>
      <c r="O62" s="10" t="s">
        <v>269</v>
      </c>
      <c r="W62" s="10" t="s">
        <v>1400</v>
      </c>
      <c r="X62" s="10" t="s">
        <v>43</v>
      </c>
      <c r="Y62" s="10" t="s">
        <v>44</v>
      </c>
      <c r="Z62" s="10" t="s">
        <v>45</v>
      </c>
      <c r="AA62" s="10" t="s">
        <v>46</v>
      </c>
      <c r="AB62" s="10" t="s">
        <v>47</v>
      </c>
      <c r="AC62" s="10" t="s">
        <v>48</v>
      </c>
      <c r="AD62" s="10" t="s">
        <v>266</v>
      </c>
      <c r="AE62" s="10" t="s">
        <v>267</v>
      </c>
      <c r="AF62" s="10" t="s">
        <v>268</v>
      </c>
      <c r="AG62" s="10" t="s">
        <v>269</v>
      </c>
    </row>
    <row r="63" spans="5:33" ht="15" thickBot="1" x14ac:dyDescent="0.35">
      <c r="E63" s="10" t="s">
        <v>62</v>
      </c>
      <c r="F63" s="11">
        <v>502.7</v>
      </c>
      <c r="G63" s="11">
        <v>10</v>
      </c>
      <c r="H63" s="11">
        <v>486.2</v>
      </c>
      <c r="I63" s="11">
        <v>9</v>
      </c>
      <c r="J63" s="11">
        <v>10</v>
      </c>
      <c r="K63" s="11">
        <v>10</v>
      </c>
      <c r="L63" s="11">
        <v>1028</v>
      </c>
      <c r="M63" s="11">
        <v>1000</v>
      </c>
      <c r="N63" s="11">
        <v>-28</v>
      </c>
      <c r="O63" s="11">
        <v>-2.8</v>
      </c>
      <c r="W63" s="10" t="s">
        <v>62</v>
      </c>
      <c r="X63" s="11">
        <v>498.8</v>
      </c>
      <c r="Y63" s="11">
        <v>471.3</v>
      </c>
      <c r="Z63" s="11">
        <v>1</v>
      </c>
      <c r="AA63" s="11">
        <v>1</v>
      </c>
      <c r="AB63" s="11">
        <v>0</v>
      </c>
      <c r="AC63" s="11">
        <v>0</v>
      </c>
      <c r="AD63" s="11">
        <v>972.1</v>
      </c>
      <c r="AE63" s="11">
        <v>1000</v>
      </c>
      <c r="AF63" s="11">
        <v>27.9</v>
      </c>
      <c r="AG63" s="11">
        <v>2.79</v>
      </c>
    </row>
    <row r="64" spans="5:33" ht="15" thickBot="1" x14ac:dyDescent="0.35">
      <c r="E64" s="10" t="s">
        <v>63</v>
      </c>
      <c r="F64" s="11">
        <v>493.7</v>
      </c>
      <c r="G64" s="11">
        <v>0</v>
      </c>
      <c r="H64" s="11">
        <v>481.2</v>
      </c>
      <c r="I64" s="11">
        <v>0</v>
      </c>
      <c r="J64" s="11">
        <v>0</v>
      </c>
      <c r="K64" s="11">
        <v>0</v>
      </c>
      <c r="L64" s="11">
        <v>974.9</v>
      </c>
      <c r="M64" s="11">
        <v>1000</v>
      </c>
      <c r="N64" s="11">
        <v>25.1</v>
      </c>
      <c r="O64" s="11">
        <v>2.5099999999999998</v>
      </c>
      <c r="W64" s="10" t="s">
        <v>63</v>
      </c>
      <c r="X64" s="11">
        <v>507.8</v>
      </c>
      <c r="Y64" s="11">
        <v>481.3</v>
      </c>
      <c r="Z64" s="11">
        <v>6</v>
      </c>
      <c r="AA64" s="11">
        <v>10</v>
      </c>
      <c r="AB64" s="11">
        <v>10</v>
      </c>
      <c r="AC64" s="11">
        <v>10</v>
      </c>
      <c r="AD64" s="11">
        <v>1025</v>
      </c>
      <c r="AE64" s="11">
        <v>1000</v>
      </c>
      <c r="AF64" s="11">
        <v>-25</v>
      </c>
      <c r="AG64" s="11">
        <v>-2.5</v>
      </c>
    </row>
    <row r="65" spans="5:33" ht="15" thickBot="1" x14ac:dyDescent="0.35">
      <c r="E65" s="10" t="s">
        <v>64</v>
      </c>
      <c r="F65" s="11">
        <v>497.7</v>
      </c>
      <c r="G65" s="11">
        <v>2</v>
      </c>
      <c r="H65" s="11">
        <v>472.2</v>
      </c>
      <c r="I65" s="11">
        <v>4</v>
      </c>
      <c r="J65" s="11">
        <v>2</v>
      </c>
      <c r="K65" s="11">
        <v>2</v>
      </c>
      <c r="L65" s="11">
        <v>979.9</v>
      </c>
      <c r="M65" s="11">
        <v>1000</v>
      </c>
      <c r="N65" s="11">
        <v>20.100000000000001</v>
      </c>
      <c r="O65" s="11">
        <v>2.0099999999999998</v>
      </c>
      <c r="W65" s="10" t="s">
        <v>64</v>
      </c>
      <c r="X65" s="11">
        <v>503.8</v>
      </c>
      <c r="Y65" s="11">
        <v>479.3</v>
      </c>
      <c r="Z65" s="11">
        <v>15</v>
      </c>
      <c r="AA65" s="11">
        <v>6</v>
      </c>
      <c r="AB65" s="11">
        <v>8</v>
      </c>
      <c r="AC65" s="11">
        <v>8</v>
      </c>
      <c r="AD65" s="11">
        <v>1020</v>
      </c>
      <c r="AE65" s="11">
        <v>1000</v>
      </c>
      <c r="AF65" s="11">
        <v>-20</v>
      </c>
      <c r="AG65" s="11">
        <v>-2</v>
      </c>
    </row>
    <row r="66" spans="5:33" ht="15" thickBot="1" x14ac:dyDescent="0.35">
      <c r="E66" s="10" t="s">
        <v>65</v>
      </c>
      <c r="F66" s="11">
        <v>498.7</v>
      </c>
      <c r="G66" s="11">
        <v>4</v>
      </c>
      <c r="H66" s="11">
        <v>484.2</v>
      </c>
      <c r="I66" s="11">
        <v>3</v>
      </c>
      <c r="J66" s="11">
        <v>4</v>
      </c>
      <c r="K66" s="11">
        <v>4</v>
      </c>
      <c r="L66" s="11">
        <v>998</v>
      </c>
      <c r="M66" s="11">
        <v>1000</v>
      </c>
      <c r="N66" s="11">
        <v>2</v>
      </c>
      <c r="O66" s="11">
        <v>0.2</v>
      </c>
      <c r="W66" s="10" t="s">
        <v>65</v>
      </c>
      <c r="X66" s="11">
        <v>502.8</v>
      </c>
      <c r="Y66" s="11">
        <v>477.3</v>
      </c>
      <c r="Z66" s="11">
        <v>3</v>
      </c>
      <c r="AA66" s="11">
        <v>7</v>
      </c>
      <c r="AB66" s="11">
        <v>6</v>
      </c>
      <c r="AC66" s="11">
        <v>6</v>
      </c>
      <c r="AD66" s="11">
        <v>1002</v>
      </c>
      <c r="AE66" s="11">
        <v>1000</v>
      </c>
      <c r="AF66" s="11">
        <v>-2</v>
      </c>
      <c r="AG66" s="11">
        <v>-0.2</v>
      </c>
    </row>
    <row r="67" spans="5:33" ht="15" thickBot="1" x14ac:dyDescent="0.35">
      <c r="E67" s="10" t="s">
        <v>66</v>
      </c>
      <c r="F67" s="11">
        <v>499.7</v>
      </c>
      <c r="G67" s="11">
        <v>5</v>
      </c>
      <c r="H67" s="11">
        <v>482.2</v>
      </c>
      <c r="I67" s="11">
        <v>5</v>
      </c>
      <c r="J67" s="11">
        <v>5</v>
      </c>
      <c r="K67" s="11">
        <v>5</v>
      </c>
      <c r="L67" s="11">
        <v>1002</v>
      </c>
      <c r="M67" s="11">
        <v>1000</v>
      </c>
      <c r="N67" s="11">
        <v>-2</v>
      </c>
      <c r="O67" s="11">
        <v>-0.2</v>
      </c>
      <c r="W67" s="10" t="s">
        <v>66</v>
      </c>
      <c r="X67" s="11">
        <v>501.8</v>
      </c>
      <c r="Y67" s="11">
        <v>476.3</v>
      </c>
      <c r="Z67" s="11">
        <v>5</v>
      </c>
      <c r="AA67" s="11">
        <v>5</v>
      </c>
      <c r="AB67" s="11">
        <v>5</v>
      </c>
      <c r="AC67" s="11">
        <v>5</v>
      </c>
      <c r="AD67" s="11">
        <v>998.1</v>
      </c>
      <c r="AE67" s="11">
        <v>1000</v>
      </c>
      <c r="AF67" s="11">
        <v>1.9</v>
      </c>
      <c r="AG67" s="11">
        <v>0.19</v>
      </c>
    </row>
    <row r="68" spans="5:33" ht="15" thickBot="1" x14ac:dyDescent="0.35">
      <c r="E68" s="10" t="s">
        <v>67</v>
      </c>
      <c r="F68" s="11">
        <v>501.7</v>
      </c>
      <c r="G68" s="11">
        <v>8</v>
      </c>
      <c r="H68" s="11">
        <v>485.2</v>
      </c>
      <c r="I68" s="11">
        <v>7</v>
      </c>
      <c r="J68" s="11">
        <v>8</v>
      </c>
      <c r="K68" s="11">
        <v>8</v>
      </c>
      <c r="L68" s="11">
        <v>1018</v>
      </c>
      <c r="M68" s="11">
        <v>1000</v>
      </c>
      <c r="N68" s="11">
        <v>-18</v>
      </c>
      <c r="O68" s="11">
        <v>-1.8</v>
      </c>
      <c r="W68" s="10" t="s">
        <v>67</v>
      </c>
      <c r="X68" s="11">
        <v>499.8</v>
      </c>
      <c r="Y68" s="11">
        <v>473.3</v>
      </c>
      <c r="Z68" s="11">
        <v>2</v>
      </c>
      <c r="AA68" s="11">
        <v>3</v>
      </c>
      <c r="AB68" s="11">
        <v>2</v>
      </c>
      <c r="AC68" s="11">
        <v>2</v>
      </c>
      <c r="AD68" s="11">
        <v>982.1</v>
      </c>
      <c r="AE68" s="11">
        <v>1000</v>
      </c>
      <c r="AF68" s="11">
        <v>17.899999999999999</v>
      </c>
      <c r="AG68" s="11">
        <v>1.79</v>
      </c>
    </row>
    <row r="69" spans="5:33" ht="15" thickBot="1" x14ac:dyDescent="0.35">
      <c r="E69" s="10" t="s">
        <v>68</v>
      </c>
      <c r="F69" s="11">
        <v>503.7</v>
      </c>
      <c r="G69" s="11">
        <v>9</v>
      </c>
      <c r="H69" s="11">
        <v>487.2</v>
      </c>
      <c r="I69" s="11">
        <v>10</v>
      </c>
      <c r="J69" s="11">
        <v>9</v>
      </c>
      <c r="K69" s="11">
        <v>9</v>
      </c>
      <c r="L69" s="11">
        <v>1028</v>
      </c>
      <c r="M69" s="11">
        <v>1000</v>
      </c>
      <c r="N69" s="11">
        <v>-28</v>
      </c>
      <c r="O69" s="11">
        <v>-2.8</v>
      </c>
      <c r="W69" s="10" t="s">
        <v>68</v>
      </c>
      <c r="X69" s="11">
        <v>497.8</v>
      </c>
      <c r="Y69" s="11">
        <v>472.3</v>
      </c>
      <c r="Z69" s="11">
        <v>0</v>
      </c>
      <c r="AA69" s="11">
        <v>0</v>
      </c>
      <c r="AB69" s="11">
        <v>1</v>
      </c>
      <c r="AC69" s="11">
        <v>1</v>
      </c>
      <c r="AD69" s="11">
        <v>972.1</v>
      </c>
      <c r="AE69" s="11">
        <v>1000</v>
      </c>
      <c r="AF69" s="11">
        <v>27.9</v>
      </c>
      <c r="AG69" s="11">
        <v>2.79</v>
      </c>
    </row>
    <row r="70" spans="5:33" ht="15" thickBot="1" x14ac:dyDescent="0.35">
      <c r="E70" s="10" t="s">
        <v>69</v>
      </c>
      <c r="F70" s="11">
        <v>500.7</v>
      </c>
      <c r="G70" s="11">
        <v>7</v>
      </c>
      <c r="H70" s="11">
        <v>483.2</v>
      </c>
      <c r="I70" s="11">
        <v>8</v>
      </c>
      <c r="J70" s="11">
        <v>7</v>
      </c>
      <c r="K70" s="11">
        <v>7</v>
      </c>
      <c r="L70" s="11">
        <v>1013</v>
      </c>
      <c r="M70" s="11">
        <v>1000</v>
      </c>
      <c r="N70" s="11">
        <v>-13</v>
      </c>
      <c r="O70" s="11">
        <v>-1.3</v>
      </c>
      <c r="W70" s="10" t="s">
        <v>69</v>
      </c>
      <c r="X70" s="11">
        <v>500.8</v>
      </c>
      <c r="Y70" s="11">
        <v>474.3</v>
      </c>
      <c r="Z70" s="11">
        <v>4</v>
      </c>
      <c r="AA70" s="11">
        <v>2</v>
      </c>
      <c r="AB70" s="11">
        <v>3</v>
      </c>
      <c r="AC70" s="11">
        <v>3</v>
      </c>
      <c r="AD70" s="11">
        <v>987.1</v>
      </c>
      <c r="AE70" s="11">
        <v>1000</v>
      </c>
      <c r="AF70" s="11">
        <v>12.9</v>
      </c>
      <c r="AG70" s="11">
        <v>1.29</v>
      </c>
    </row>
    <row r="71" spans="5:33" ht="15" thickBot="1" x14ac:dyDescent="0.35">
      <c r="E71" s="10" t="s">
        <v>70</v>
      </c>
      <c r="F71" s="11">
        <v>495.7</v>
      </c>
      <c r="G71" s="11">
        <v>6</v>
      </c>
      <c r="H71" s="11">
        <v>481.2</v>
      </c>
      <c r="I71" s="11">
        <v>6</v>
      </c>
      <c r="J71" s="11">
        <v>6</v>
      </c>
      <c r="K71" s="11">
        <v>6</v>
      </c>
      <c r="L71" s="11">
        <v>1001</v>
      </c>
      <c r="M71" s="11">
        <v>1000</v>
      </c>
      <c r="N71" s="11">
        <v>-1</v>
      </c>
      <c r="O71" s="11">
        <v>-0.1</v>
      </c>
      <c r="W71" s="10" t="s">
        <v>70</v>
      </c>
      <c r="X71" s="11">
        <v>505.8</v>
      </c>
      <c r="Y71" s="11">
        <v>475.3</v>
      </c>
      <c r="Z71" s="11">
        <v>6</v>
      </c>
      <c r="AA71" s="11">
        <v>4</v>
      </c>
      <c r="AB71" s="11">
        <v>4</v>
      </c>
      <c r="AC71" s="11">
        <v>4</v>
      </c>
      <c r="AD71" s="11">
        <v>999</v>
      </c>
      <c r="AE71" s="11">
        <v>1000</v>
      </c>
      <c r="AF71" s="11">
        <v>1</v>
      </c>
      <c r="AG71" s="11">
        <v>0.1</v>
      </c>
    </row>
    <row r="72" spans="5:33" ht="15" thickBot="1" x14ac:dyDescent="0.35">
      <c r="E72" s="10" t="s">
        <v>71</v>
      </c>
      <c r="F72" s="11">
        <v>496.7</v>
      </c>
      <c r="G72" s="11">
        <v>3</v>
      </c>
      <c r="H72" s="11">
        <v>473.2</v>
      </c>
      <c r="I72" s="11">
        <v>2</v>
      </c>
      <c r="J72" s="11">
        <v>3</v>
      </c>
      <c r="K72" s="11">
        <v>3</v>
      </c>
      <c r="L72" s="11">
        <v>980.9</v>
      </c>
      <c r="M72" s="11">
        <v>1000</v>
      </c>
      <c r="N72" s="11">
        <v>19.100000000000001</v>
      </c>
      <c r="O72" s="11">
        <v>1.91</v>
      </c>
      <c r="W72" s="10" t="s">
        <v>71</v>
      </c>
      <c r="X72" s="11">
        <v>504.8</v>
      </c>
      <c r="Y72" s="11">
        <v>478.3</v>
      </c>
      <c r="Z72" s="11">
        <v>14</v>
      </c>
      <c r="AA72" s="11">
        <v>8</v>
      </c>
      <c r="AB72" s="11">
        <v>7</v>
      </c>
      <c r="AC72" s="11">
        <v>7</v>
      </c>
      <c r="AD72" s="11">
        <v>1019</v>
      </c>
      <c r="AE72" s="11">
        <v>1000</v>
      </c>
      <c r="AF72" s="11">
        <v>-19</v>
      </c>
      <c r="AG72" s="11">
        <v>-1.9</v>
      </c>
    </row>
    <row r="73" spans="5:33" ht="15" thickBot="1" x14ac:dyDescent="0.35">
      <c r="E73" s="10" t="s">
        <v>72</v>
      </c>
      <c r="F73" s="11">
        <v>494.7</v>
      </c>
      <c r="G73" s="11">
        <v>1</v>
      </c>
      <c r="H73" s="11">
        <v>477.7</v>
      </c>
      <c r="I73" s="11">
        <v>1</v>
      </c>
      <c r="J73" s="11">
        <v>1</v>
      </c>
      <c r="K73" s="11">
        <v>1</v>
      </c>
      <c r="L73" s="11">
        <v>976.4</v>
      </c>
      <c r="M73" s="11">
        <v>1000</v>
      </c>
      <c r="N73" s="11">
        <v>23.6</v>
      </c>
      <c r="O73" s="11">
        <v>2.36</v>
      </c>
      <c r="W73" s="10" t="s">
        <v>72</v>
      </c>
      <c r="X73" s="11">
        <v>506.8</v>
      </c>
      <c r="Y73" s="11">
        <v>480.3</v>
      </c>
      <c r="Z73" s="11">
        <v>9.5</v>
      </c>
      <c r="AA73" s="11">
        <v>9</v>
      </c>
      <c r="AB73" s="11">
        <v>9</v>
      </c>
      <c r="AC73" s="11">
        <v>9</v>
      </c>
      <c r="AD73" s="11">
        <v>1023.5</v>
      </c>
      <c r="AE73" s="11">
        <v>1000</v>
      </c>
      <c r="AF73" s="11">
        <v>-23.5</v>
      </c>
      <c r="AG73" s="11">
        <v>-2.35</v>
      </c>
    </row>
    <row r="74" spans="5:33" ht="15" thickBot="1" x14ac:dyDescent="0.35"/>
    <row r="75" spans="5:33" ht="15" thickBot="1" x14ac:dyDescent="0.35">
      <c r="E75" s="12" t="s">
        <v>270</v>
      </c>
      <c r="F75" s="13">
        <v>1030.9000000000001</v>
      </c>
      <c r="W75" s="12" t="s">
        <v>270</v>
      </c>
      <c r="X75" s="13">
        <v>1034.0999999999999</v>
      </c>
    </row>
    <row r="76" spans="5:33" ht="15" thickBot="1" x14ac:dyDescent="0.35">
      <c r="E76" s="12" t="s">
        <v>1401</v>
      </c>
      <c r="F76" s="13">
        <v>965.9</v>
      </c>
      <c r="W76" s="12" t="s">
        <v>1401</v>
      </c>
      <c r="X76" s="13">
        <v>969.1</v>
      </c>
    </row>
    <row r="77" spans="5:33" ht="15" thickBot="1" x14ac:dyDescent="0.35">
      <c r="E77" s="12" t="s">
        <v>272</v>
      </c>
      <c r="F77" s="13">
        <v>11000.1</v>
      </c>
      <c r="W77" s="12" t="s">
        <v>272</v>
      </c>
      <c r="X77" s="13">
        <v>11000</v>
      </c>
    </row>
    <row r="78" spans="5:33" ht="15" thickBot="1" x14ac:dyDescent="0.35">
      <c r="E78" s="12" t="s">
        <v>273</v>
      </c>
      <c r="F78" s="13">
        <v>11000</v>
      </c>
      <c r="W78" s="12" t="s">
        <v>273</v>
      </c>
      <c r="X78" s="13">
        <v>11000</v>
      </c>
    </row>
    <row r="79" spans="5:33" ht="15" thickBot="1" x14ac:dyDescent="0.35">
      <c r="E79" s="12" t="s">
        <v>274</v>
      </c>
      <c r="F79" s="13">
        <v>0.1</v>
      </c>
      <c r="W79" s="12" t="s">
        <v>274</v>
      </c>
      <c r="X79" s="13">
        <v>0</v>
      </c>
    </row>
    <row r="80" spans="5:33" ht="15" thickBot="1" x14ac:dyDescent="0.35">
      <c r="E80" s="12" t="s">
        <v>275</v>
      </c>
      <c r="F80" s="13"/>
      <c r="W80" s="12" t="s">
        <v>275</v>
      </c>
      <c r="X80" s="13"/>
    </row>
    <row r="81" spans="5:24" ht="15" thickBot="1" x14ac:dyDescent="0.35">
      <c r="E81" s="12" t="s">
        <v>276</v>
      </c>
      <c r="F81" s="13"/>
      <c r="W81" s="12" t="s">
        <v>276</v>
      </c>
      <c r="X81" s="13"/>
    </row>
    <row r="82" spans="5:24" ht="15" thickBot="1" x14ac:dyDescent="0.35">
      <c r="E82" s="12" t="s">
        <v>277</v>
      </c>
      <c r="F82" s="13">
        <v>0</v>
      </c>
      <c r="W82" s="12" t="s">
        <v>277</v>
      </c>
      <c r="X82" s="13">
        <v>0</v>
      </c>
    </row>
    <row r="84" spans="5:24" x14ac:dyDescent="0.3">
      <c r="E84" s="14" t="s">
        <v>278</v>
      </c>
      <c r="W84" s="14" t="s">
        <v>278</v>
      </c>
    </row>
    <row r="86" spans="5:24" x14ac:dyDescent="0.3">
      <c r="E86" s="15" t="s">
        <v>1402</v>
      </c>
      <c r="W86" s="15" t="s">
        <v>1402</v>
      </c>
    </row>
    <row r="87" spans="5:24" x14ac:dyDescent="0.3">
      <c r="E87" s="15" t="s">
        <v>1403</v>
      </c>
      <c r="W87" s="15" t="s">
        <v>1430</v>
      </c>
    </row>
  </sheetData>
  <sortState xmlns:xlrd2="http://schemas.microsoft.com/office/spreadsheetml/2017/richdata2" ref="A3:B13">
    <sortCondition ref="A3:A13"/>
  </sortState>
  <conditionalFormatting sqref="M3:M1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:O1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E84" r:id="rId1" display="https://miau.my-x.hu/myx-free/coco/test/860455920220104061527.html" xr:uid="{1F5A743C-7837-429E-B6B5-5BCB31DB69AC}"/>
    <hyperlink ref="W84" r:id="rId2" display="https://miau.my-x.hu/myx-free/coco/test/383506420220104061604.html" xr:uid="{0519C827-2F14-466B-9E5D-A8A3164773BA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4A56-D07F-4342-A242-676416D82396}">
  <dimension ref="A1:AH153"/>
  <sheetViews>
    <sheetView zoomScale="40" zoomScaleNormal="40" workbookViewId="0"/>
  </sheetViews>
  <sheetFormatPr defaultRowHeight="14.4" x14ac:dyDescent="0.3"/>
  <cols>
    <col min="1" max="1" width="5.44140625" bestFit="1" customWidth="1"/>
    <col min="2" max="2" width="10.33203125" bestFit="1" customWidth="1"/>
    <col min="3" max="3" width="21" bestFit="1" customWidth="1"/>
    <col min="4" max="5" width="25.88671875" bestFit="1" customWidth="1"/>
    <col min="6" max="6" width="22.33203125" bestFit="1" customWidth="1"/>
    <col min="7" max="7" width="25" bestFit="1" customWidth="1"/>
    <col min="8" max="8" width="18.77734375" bestFit="1" customWidth="1"/>
    <col min="9" max="9" width="25.88671875" bestFit="1" customWidth="1"/>
    <col min="10" max="10" width="20.109375" bestFit="1" customWidth="1"/>
    <col min="11" max="11" width="22.33203125" bestFit="1" customWidth="1"/>
    <col min="12" max="12" width="12.5546875" bestFit="1" customWidth="1"/>
    <col min="13" max="13" width="11.21875" bestFit="1" customWidth="1"/>
    <col min="14" max="14" width="12.5546875" bestFit="1" customWidth="1"/>
    <col min="15" max="16" width="11.21875" bestFit="1" customWidth="1"/>
    <col min="17" max="17" width="12.5546875" bestFit="1" customWidth="1"/>
    <col min="18" max="19" width="11.21875" bestFit="1" customWidth="1"/>
    <col min="20" max="20" width="7.21875" bestFit="1" customWidth="1"/>
    <col min="21" max="21" width="16.5546875" bestFit="1" customWidth="1"/>
    <col min="22" max="22" width="13.88671875" bestFit="1" customWidth="1"/>
    <col min="23" max="24" width="5.88671875" bestFit="1" customWidth="1"/>
    <col min="25" max="25" width="11.21875" bestFit="1" customWidth="1"/>
    <col min="26" max="26" width="5.88671875" bestFit="1" customWidth="1"/>
    <col min="27" max="27" width="15.21875" bestFit="1" customWidth="1"/>
    <col min="28" max="28" width="5.88671875" bestFit="1" customWidth="1"/>
    <col min="29" max="29" width="15.21875" bestFit="1" customWidth="1"/>
    <col min="30" max="30" width="10.77734375" bestFit="1" customWidth="1"/>
    <col min="31" max="31" width="3.6640625" bestFit="1" customWidth="1"/>
    <col min="32" max="32" width="5.88671875" bestFit="1" customWidth="1"/>
    <col min="33" max="33" width="3.6640625" bestFit="1" customWidth="1"/>
    <col min="34" max="34" width="5.88671875" bestFit="1" customWidth="1"/>
  </cols>
  <sheetData>
    <row r="1" spans="1:12" x14ac:dyDescent="0.3">
      <c r="C1" t="s">
        <v>33</v>
      </c>
      <c r="D1" t="s">
        <v>33</v>
      </c>
      <c r="E1" t="s">
        <v>33</v>
      </c>
      <c r="F1" t="s">
        <v>33</v>
      </c>
      <c r="G1" t="s">
        <v>33</v>
      </c>
      <c r="H1" t="s">
        <v>33</v>
      </c>
      <c r="I1" t="s">
        <v>33</v>
      </c>
      <c r="J1" t="s">
        <v>33</v>
      </c>
      <c r="K1" t="s">
        <v>33</v>
      </c>
    </row>
    <row r="2" spans="1:12" x14ac:dyDescent="0.3">
      <c r="A2" t="s">
        <v>1</v>
      </c>
      <c r="B2" t="s">
        <v>11</v>
      </c>
      <c r="C2" t="s">
        <v>4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29</v>
      </c>
      <c r="K2" t="s">
        <v>30</v>
      </c>
      <c r="L2" t="s">
        <v>31</v>
      </c>
    </row>
    <row r="3" spans="1:12" x14ac:dyDescent="0.3">
      <c r="A3">
        <v>1</v>
      </c>
      <c r="B3" t="s">
        <v>14</v>
      </c>
      <c r="C3">
        <v>9.1318150481292459</v>
      </c>
      <c r="D3">
        <v>0.43789143829897897</v>
      </c>
      <c r="E3">
        <v>0</v>
      </c>
      <c r="F3">
        <v>0.21423788949980316</v>
      </c>
      <c r="G3">
        <v>4.5897873297329868E-2</v>
      </c>
      <c r="H3">
        <v>0.43789143829897892</v>
      </c>
      <c r="I3">
        <v>0.3887303554204799</v>
      </c>
      <c r="J3">
        <v>5.5187466690262872E-2</v>
      </c>
      <c r="K3">
        <v>3.045656479688874E-3</v>
      </c>
      <c r="L3">
        <v>459</v>
      </c>
    </row>
    <row r="4" spans="1:12" x14ac:dyDescent="0.3">
      <c r="A4">
        <v>1</v>
      </c>
      <c r="B4" t="s">
        <v>15</v>
      </c>
      <c r="C4">
        <v>21.894713470628929</v>
      </c>
      <c r="D4">
        <v>0.4378988766973268</v>
      </c>
      <c r="E4">
        <v>0.43789143829897897</v>
      </c>
      <c r="F4">
        <v>3.6434830075219017E-6</v>
      </c>
      <c r="G4">
        <v>1.3274968426100843E-11</v>
      </c>
      <c r="H4">
        <v>7.4383983478254478E-6</v>
      </c>
      <c r="I4">
        <v>7.4245991792398769E-6</v>
      </c>
      <c r="J4">
        <v>1.0499582752420692E-6</v>
      </c>
      <c r="K4">
        <v>1.1024123797493008E-12</v>
      </c>
      <c r="L4">
        <v>409</v>
      </c>
    </row>
    <row r="5" spans="1:12" x14ac:dyDescent="0.3">
      <c r="A5">
        <v>1</v>
      </c>
      <c r="B5" t="s">
        <v>16</v>
      </c>
      <c r="C5">
        <v>21.966788094126812</v>
      </c>
      <c r="D5">
        <v>0.4393509237716951</v>
      </c>
      <c r="E5">
        <v>0.43924810109303114</v>
      </c>
      <c r="F5">
        <v>3.2792068425300426E-5</v>
      </c>
      <c r="G5">
        <v>1.075319751609585E-9</v>
      </c>
      <c r="H5">
        <v>1.4520470743683012E-3</v>
      </c>
      <c r="I5">
        <v>1.3492243957043404E-3</v>
      </c>
      <c r="J5">
        <v>1.9088271797018644E-4</v>
      </c>
      <c r="K5">
        <v>3.6436212019685738E-8</v>
      </c>
      <c r="L5">
        <v>359</v>
      </c>
    </row>
    <row r="6" spans="1:12" x14ac:dyDescent="0.3">
      <c r="A6">
        <v>1</v>
      </c>
      <c r="B6" t="s">
        <v>17</v>
      </c>
      <c r="C6">
        <v>23.728595450055913</v>
      </c>
      <c r="D6">
        <v>0.83867016432776764</v>
      </c>
      <c r="E6">
        <v>0.4393509237716951</v>
      </c>
      <c r="F6">
        <v>0.10856470253443538</v>
      </c>
      <c r="G6">
        <v>1.178629463639044E-2</v>
      </c>
      <c r="H6">
        <v>0.39931924055607221</v>
      </c>
      <c r="I6">
        <v>0.38747090523435884</v>
      </c>
      <c r="J6">
        <v>5.4776715110071587E-2</v>
      </c>
      <c r="K6">
        <v>3.0004885182499446E-3</v>
      </c>
      <c r="L6">
        <v>309</v>
      </c>
    </row>
    <row r="7" spans="1:12" x14ac:dyDescent="0.3">
      <c r="A7">
        <v>1</v>
      </c>
      <c r="B7" t="s">
        <v>18</v>
      </c>
      <c r="C7">
        <v>44.41692596672722</v>
      </c>
      <c r="D7">
        <v>1.0960277279324662</v>
      </c>
      <c r="E7">
        <v>0.83867016433280595</v>
      </c>
      <c r="F7">
        <v>9.1600005922672575E-2</v>
      </c>
      <c r="G7">
        <v>8.3905610850336515E-3</v>
      </c>
      <c r="H7">
        <v>0.25735756360469819</v>
      </c>
      <c r="I7">
        <v>0.2459675202443885</v>
      </c>
      <c r="J7">
        <v>3.4784347830708162E-2</v>
      </c>
      <c r="K7">
        <v>1.2099508540076916E-3</v>
      </c>
      <c r="L7">
        <v>259</v>
      </c>
    </row>
    <row r="8" spans="1:12" x14ac:dyDescent="0.3">
      <c r="A8">
        <v>1</v>
      </c>
      <c r="B8" t="s">
        <v>19</v>
      </c>
      <c r="C8">
        <v>64.297861485292756</v>
      </c>
      <c r="D8">
        <v>1.5615722688345874</v>
      </c>
      <c r="E8">
        <v>1.0960277279324662</v>
      </c>
      <c r="F8">
        <v>5.8164703546617361E-2</v>
      </c>
      <c r="G8">
        <v>3.383132738665882E-3</v>
      </c>
      <c r="H8">
        <v>0.46554454090212016</v>
      </c>
      <c r="I8">
        <v>0.37155817285553105</v>
      </c>
      <c r="J8">
        <v>5.0786534275430346E-2</v>
      </c>
      <c r="K8">
        <v>2.5792720637094614E-3</v>
      </c>
      <c r="L8">
        <v>204</v>
      </c>
    </row>
    <row r="9" spans="1:12" x14ac:dyDescent="0.3">
      <c r="A9">
        <v>2</v>
      </c>
      <c r="B9" t="s">
        <v>14</v>
      </c>
      <c r="C9">
        <v>7.8913538699868186E-6</v>
      </c>
      <c r="D9">
        <v>9.7572554278052809E-7</v>
      </c>
      <c r="E9">
        <v>0</v>
      </c>
      <c r="F9">
        <v>3.2618921315891872E-7</v>
      </c>
      <c r="G9">
        <v>1.0639940278123453E-13</v>
      </c>
      <c r="H9">
        <v>9.7572554278052809E-7</v>
      </c>
      <c r="I9">
        <v>6.6467817600768258E-7</v>
      </c>
      <c r="J9">
        <v>1.0296613560712685E-7</v>
      </c>
      <c r="K9">
        <v>1.0602025081865235E-14</v>
      </c>
      <c r="L9">
        <v>456</v>
      </c>
    </row>
    <row r="10" spans="1:12" x14ac:dyDescent="0.3">
      <c r="A10">
        <v>2</v>
      </c>
      <c r="B10" t="s">
        <v>15</v>
      </c>
      <c r="C10">
        <v>0.42568634122352517</v>
      </c>
      <c r="D10">
        <v>2.5628290504007254E-2</v>
      </c>
      <c r="E10">
        <v>9.7575060612113801E-7</v>
      </c>
      <c r="F10">
        <v>1.1924671334500965E-2</v>
      </c>
      <c r="G10">
        <v>1.4219778643586903E-4</v>
      </c>
      <c r="H10">
        <v>2.5627314778464475E-2</v>
      </c>
      <c r="I10">
        <v>2.4637049916743703E-2</v>
      </c>
      <c r="J10">
        <v>3.4835771831265212E-3</v>
      </c>
      <c r="K10">
        <v>1.2135309990799709E-5</v>
      </c>
      <c r="L10">
        <v>406</v>
      </c>
    </row>
    <row r="11" spans="1:12" x14ac:dyDescent="0.3">
      <c r="A11">
        <v>2</v>
      </c>
      <c r="B11" t="s">
        <v>16</v>
      </c>
      <c r="C11">
        <v>2.7270656149151407</v>
      </c>
      <c r="D11">
        <v>6.1488583979510895E-2</v>
      </c>
      <c r="E11">
        <v>2.5628290504007254E-2</v>
      </c>
      <c r="F11">
        <v>1.0294785045369924E-2</v>
      </c>
      <c r="G11">
        <v>1.0598259913037223E-4</v>
      </c>
      <c r="H11">
        <v>3.5860293475503631E-2</v>
      </c>
      <c r="I11">
        <v>2.404869993428474E-2</v>
      </c>
      <c r="J11">
        <v>3.6453760770052777E-3</v>
      </c>
      <c r="K11">
        <v>1.3288766742802388E-5</v>
      </c>
      <c r="L11">
        <v>356</v>
      </c>
    </row>
    <row r="12" spans="1:12" x14ac:dyDescent="0.3">
      <c r="A12">
        <v>2</v>
      </c>
      <c r="B12" t="s">
        <v>17</v>
      </c>
      <c r="C12">
        <v>4.6732686959843388</v>
      </c>
      <c r="D12">
        <v>0.10895951873651204</v>
      </c>
      <c r="E12">
        <v>6.1488583979510895E-2</v>
      </c>
      <c r="F12">
        <v>1.3707826784875992E-2</v>
      </c>
      <c r="G12">
        <v>1.8790451516416368E-4</v>
      </c>
      <c r="H12">
        <v>4.7470934757001142E-2</v>
      </c>
      <c r="I12">
        <v>1.8146563023962642E-2</v>
      </c>
      <c r="J12">
        <v>3.6267361472013902E-3</v>
      </c>
      <c r="K12">
        <v>1.3153215081417182E-5</v>
      </c>
      <c r="L12">
        <v>306</v>
      </c>
    </row>
    <row r="13" spans="1:12" x14ac:dyDescent="0.3">
      <c r="A13">
        <v>2</v>
      </c>
      <c r="B13" t="s">
        <v>18</v>
      </c>
      <c r="C13">
        <v>31.801511046406016</v>
      </c>
      <c r="D13">
        <v>0.88408623361809291</v>
      </c>
      <c r="E13">
        <v>0.10895951873651204</v>
      </c>
      <c r="F13">
        <v>0.36523833678283085</v>
      </c>
      <c r="G13">
        <v>0.13339904265588856</v>
      </c>
      <c r="H13">
        <v>0.77512671488158069</v>
      </c>
      <c r="I13">
        <v>0.77508284840870489</v>
      </c>
      <c r="J13">
        <v>0.10961314113524334</v>
      </c>
      <c r="K13">
        <v>1.2015040709534776E-2</v>
      </c>
      <c r="L13">
        <v>256</v>
      </c>
    </row>
    <row r="14" spans="1:12" x14ac:dyDescent="0.3">
      <c r="A14">
        <v>2</v>
      </c>
      <c r="B14" t="s">
        <v>19</v>
      </c>
      <c r="C14">
        <v>107.3838196671234</v>
      </c>
      <c r="D14">
        <v>2.6470504184247763</v>
      </c>
      <c r="E14">
        <v>0.88408623361809291</v>
      </c>
      <c r="F14">
        <v>0.67072689405235342</v>
      </c>
      <c r="G14">
        <v>0.44987456640511686</v>
      </c>
      <c r="H14">
        <v>1.762964184806683</v>
      </c>
      <c r="I14">
        <v>0.75069094174380457</v>
      </c>
      <c r="J14">
        <v>0.13374920010931052</v>
      </c>
      <c r="K14">
        <v>1.7888848529880388E-2</v>
      </c>
      <c r="L14">
        <v>201</v>
      </c>
    </row>
    <row r="15" spans="1:12" x14ac:dyDescent="0.3">
      <c r="A15">
        <v>3</v>
      </c>
      <c r="B15" t="s">
        <v>14</v>
      </c>
      <c r="C15">
        <v>4.8047162749485346E-5</v>
      </c>
      <c r="D15">
        <v>4.7846287036934874E-6</v>
      </c>
      <c r="E15">
        <v>0</v>
      </c>
      <c r="F15">
        <v>1.9312530734448278E-6</v>
      </c>
      <c r="G15">
        <v>3.7297384336900927E-12</v>
      </c>
      <c r="H15">
        <v>4.7846287036934874E-6</v>
      </c>
      <c r="I15">
        <v>4.7793208216342381E-6</v>
      </c>
      <c r="J15">
        <v>6.7588312163982257E-7</v>
      </c>
      <c r="K15">
        <v>4.5681799411759123E-13</v>
      </c>
      <c r="L15">
        <v>708</v>
      </c>
    </row>
    <row r="16" spans="1:12" x14ac:dyDescent="0.3">
      <c r="A16">
        <v>3</v>
      </c>
      <c r="B16" t="s">
        <v>15</v>
      </c>
      <c r="C16">
        <v>2.4924916516782103</v>
      </c>
      <c r="D16">
        <v>0.13689247374636801</v>
      </c>
      <c r="E16">
        <v>4.7846287036934874E-6</v>
      </c>
      <c r="F16">
        <v>6.594789405391957E-2</v>
      </c>
      <c r="G16">
        <v>4.3491247301469995E-3</v>
      </c>
      <c r="H16">
        <v>0.13688768911766433</v>
      </c>
      <c r="I16">
        <v>0.13516485757357458</v>
      </c>
      <c r="J16">
        <v>1.9111160577193399E-2</v>
      </c>
      <c r="K16">
        <v>3.6523645860727115E-4</v>
      </c>
      <c r="L16">
        <v>658</v>
      </c>
    </row>
    <row r="17" spans="1:12" x14ac:dyDescent="0.3">
      <c r="A17">
        <v>3</v>
      </c>
      <c r="B17" t="s">
        <v>16</v>
      </c>
      <c r="C17">
        <v>6.8446265557691639</v>
      </c>
      <c r="D17">
        <v>0.13689304528508237</v>
      </c>
      <c r="E17">
        <v>0.13689247374636801</v>
      </c>
      <c r="F17">
        <v>1.6022902672155898E-7</v>
      </c>
      <c r="G17">
        <v>2.5673341004138059E-14</v>
      </c>
      <c r="H17">
        <v>5.7153871405035694E-7</v>
      </c>
      <c r="I17">
        <v>3.8449193370815316E-7</v>
      </c>
      <c r="J17">
        <v>5.9979675888808305E-8</v>
      </c>
      <c r="K17">
        <v>3.5975615197264922E-15</v>
      </c>
      <c r="L17">
        <v>608</v>
      </c>
    </row>
    <row r="18" spans="1:12" x14ac:dyDescent="0.3">
      <c r="A18">
        <v>3</v>
      </c>
      <c r="B18" t="s">
        <v>17</v>
      </c>
      <c r="C18">
        <v>7.413504242447523</v>
      </c>
      <c r="D18">
        <v>0.17875489550125379</v>
      </c>
      <c r="E18">
        <v>0.13689304528508237</v>
      </c>
      <c r="F18">
        <v>1.4672422010223635E-2</v>
      </c>
      <c r="G18">
        <v>2.1527996764609498E-4</v>
      </c>
      <c r="H18">
        <v>4.1861850216171337E-2</v>
      </c>
      <c r="I18">
        <v>2.4618404294630025E-2</v>
      </c>
      <c r="J18">
        <v>4.2093879138188489E-3</v>
      </c>
      <c r="K18">
        <v>1.7718946609004204E-5</v>
      </c>
      <c r="L18">
        <v>558</v>
      </c>
    </row>
    <row r="19" spans="1:12" x14ac:dyDescent="0.3">
      <c r="A19">
        <v>3</v>
      </c>
      <c r="B19" t="s">
        <v>18</v>
      </c>
      <c r="C19">
        <v>11.816127651303592</v>
      </c>
      <c r="D19">
        <v>0.5423183121306594</v>
      </c>
      <c r="E19">
        <v>0.17875489550125379</v>
      </c>
      <c r="F19">
        <v>5.0624003820043263E-2</v>
      </c>
      <c r="G19">
        <v>2.5627897627717548E-3</v>
      </c>
      <c r="H19">
        <v>0.3635634166294055</v>
      </c>
      <c r="I19">
        <v>0.29445221909049862</v>
      </c>
      <c r="J19">
        <v>4.1998154846967409E-2</v>
      </c>
      <c r="K19">
        <v>1.7638450105498518E-3</v>
      </c>
      <c r="L19">
        <v>508</v>
      </c>
    </row>
    <row r="20" spans="1:12" x14ac:dyDescent="0.3">
      <c r="A20">
        <v>3</v>
      </c>
      <c r="B20" t="s">
        <v>19</v>
      </c>
      <c r="C20">
        <v>42.24120051700821</v>
      </c>
      <c r="D20">
        <v>0.92838535240992137</v>
      </c>
      <c r="E20">
        <v>0.5423183121306594</v>
      </c>
      <c r="F20">
        <v>0.14686429540228746</v>
      </c>
      <c r="G20">
        <v>2.1569121264010355E-2</v>
      </c>
      <c r="H20">
        <v>0.3860670402792612</v>
      </c>
      <c r="I20">
        <v>0.22770873089603039</v>
      </c>
      <c r="J20">
        <v>3.2812307693446341E-2</v>
      </c>
      <c r="K20">
        <v>1.076647536169398E-3</v>
      </c>
      <c r="L20">
        <v>453</v>
      </c>
    </row>
    <row r="21" spans="1:12" x14ac:dyDescent="0.3">
      <c r="A21">
        <v>4</v>
      </c>
      <c r="B21" t="s">
        <v>14</v>
      </c>
      <c r="C21">
        <v>35.268938372415413</v>
      </c>
      <c r="D21">
        <v>1.454256484516889</v>
      </c>
      <c r="E21">
        <v>0</v>
      </c>
      <c r="F21">
        <v>0.57100268459165493</v>
      </c>
      <c r="G21">
        <v>0.32604406581087697</v>
      </c>
      <c r="H21">
        <v>1.454256484516889</v>
      </c>
      <c r="I21">
        <v>1.1350624801508749</v>
      </c>
      <c r="J21">
        <v>0.16567740088346211</v>
      </c>
      <c r="K21">
        <v>2.7449001163499409E-2</v>
      </c>
      <c r="L21">
        <v>398</v>
      </c>
    </row>
    <row r="22" spans="1:12" x14ac:dyDescent="0.3">
      <c r="A22">
        <v>4</v>
      </c>
      <c r="B22" t="s">
        <v>15</v>
      </c>
      <c r="C22">
        <v>72.737298045034095</v>
      </c>
      <c r="D22">
        <v>1.4548558632379338</v>
      </c>
      <c r="E22">
        <v>1.4542567131559423</v>
      </c>
      <c r="F22">
        <v>2.3156211667391068E-4</v>
      </c>
      <c r="G22">
        <v>5.3621013878501818E-8</v>
      </c>
      <c r="H22">
        <v>5.993787210447632E-4</v>
      </c>
      <c r="I22">
        <v>5.9324232096935603E-4</v>
      </c>
      <c r="J22">
        <v>8.3882572251373411E-5</v>
      </c>
      <c r="K22">
        <v>7.0362859275068815E-9</v>
      </c>
      <c r="L22">
        <v>348</v>
      </c>
    </row>
    <row r="23" spans="1:12" x14ac:dyDescent="0.3">
      <c r="A23">
        <v>4</v>
      </c>
      <c r="B23" t="s">
        <v>16</v>
      </c>
      <c r="C23">
        <v>73.319573038987969</v>
      </c>
      <c r="D23">
        <v>1.5306251123810848</v>
      </c>
      <c r="E23">
        <v>1.4548558632379338</v>
      </c>
      <c r="F23">
        <v>2.6190371526730663E-2</v>
      </c>
      <c r="G23">
        <v>6.8593556070818424E-4</v>
      </c>
      <c r="H23">
        <v>7.576924914315053E-2</v>
      </c>
      <c r="I23">
        <v>7.1376573386590314E-2</v>
      </c>
      <c r="J23">
        <v>1.0093060109456166E-2</v>
      </c>
      <c r="K23">
        <v>1.0186986237309531E-4</v>
      </c>
      <c r="L23">
        <v>298</v>
      </c>
    </row>
    <row r="24" spans="1:12" x14ac:dyDescent="0.3">
      <c r="A24">
        <v>4</v>
      </c>
      <c r="B24" t="s">
        <v>17</v>
      </c>
      <c r="C24">
        <v>81.934245106063031</v>
      </c>
      <c r="D24">
        <v>1.7034180187330139</v>
      </c>
      <c r="E24">
        <v>1.5306251123810848</v>
      </c>
      <c r="F24">
        <v>6.756518212877799E-2</v>
      </c>
      <c r="G24">
        <v>4.565053836094941E-3</v>
      </c>
      <c r="H24">
        <v>0.17279290635192845</v>
      </c>
      <c r="I24">
        <v>9.8644071293305213E-2</v>
      </c>
      <c r="J24">
        <v>1.6788989841193643E-2</v>
      </c>
      <c r="K24">
        <v>2.8187017988770335E-4</v>
      </c>
      <c r="L24">
        <v>248</v>
      </c>
    </row>
    <row r="25" spans="1:12" x14ac:dyDescent="0.3">
      <c r="A25">
        <v>4</v>
      </c>
      <c r="B25" t="s">
        <v>18</v>
      </c>
      <c r="C25">
        <v>85.870009009265303</v>
      </c>
      <c r="D25">
        <v>1.7709454029650551</v>
      </c>
      <c r="E25">
        <v>1.7034180187345527</v>
      </c>
      <c r="F25">
        <v>2.642168950560795E-2</v>
      </c>
      <c r="G25">
        <v>6.981056763307532E-4</v>
      </c>
      <c r="H25">
        <v>6.7527384232039855E-2</v>
      </c>
      <c r="I25">
        <v>4.4796335069077431E-2</v>
      </c>
      <c r="J25">
        <v>6.6823689264066E-3</v>
      </c>
      <c r="K25">
        <v>4.4654054468604496E-5</v>
      </c>
      <c r="L25">
        <v>198</v>
      </c>
    </row>
    <row r="26" spans="1:12" x14ac:dyDescent="0.3">
      <c r="A26">
        <v>4</v>
      </c>
      <c r="B26" t="s">
        <v>19</v>
      </c>
      <c r="C26">
        <v>152.98290572830777</v>
      </c>
      <c r="D26">
        <v>3.1082351389722112</v>
      </c>
      <c r="E26">
        <v>1.7709454029650551</v>
      </c>
      <c r="F26">
        <v>0.44849289292837363</v>
      </c>
      <c r="G26">
        <v>0.20114587500726161</v>
      </c>
      <c r="H26">
        <v>1.3372897360071538</v>
      </c>
      <c r="I26">
        <v>0.69158634013909026</v>
      </c>
      <c r="J26">
        <v>0.12580699238225215</v>
      </c>
      <c r="K26">
        <v>1.5827399332268052E-2</v>
      </c>
      <c r="L26">
        <v>143</v>
      </c>
    </row>
    <row r="27" spans="1:12" x14ac:dyDescent="0.3">
      <c r="A27">
        <v>5</v>
      </c>
      <c r="B27" t="s">
        <v>14</v>
      </c>
      <c r="C27">
        <v>1.19279864454996E-4</v>
      </c>
      <c r="D27">
        <v>5.9658288236306192E-6</v>
      </c>
      <c r="E27">
        <v>0</v>
      </c>
      <c r="F27">
        <v>1.4827605285053146E-6</v>
      </c>
      <c r="G27">
        <v>2.1985787848933602E-12</v>
      </c>
      <c r="H27">
        <v>5.9658288236306192E-6</v>
      </c>
      <c r="I27">
        <v>3.1489154276727002E-6</v>
      </c>
      <c r="J27">
        <v>5.913315785966778E-7</v>
      </c>
      <c r="K27">
        <v>3.4967303584563898E-13</v>
      </c>
      <c r="L27">
        <v>507</v>
      </c>
    </row>
    <row r="28" spans="1:12" x14ac:dyDescent="0.3">
      <c r="A28">
        <v>5</v>
      </c>
      <c r="B28" t="s">
        <v>15</v>
      </c>
      <c r="C28">
        <v>6.457740754989752E-2</v>
      </c>
      <c r="D28">
        <v>3.2117638100579764E-2</v>
      </c>
      <c r="E28">
        <v>5.9664969371651263E-6</v>
      </c>
      <c r="F28">
        <v>6.3562330688444763E-3</v>
      </c>
      <c r="G28">
        <v>4.0401698825472074E-5</v>
      </c>
      <c r="H28">
        <v>3.2111672271756132E-2</v>
      </c>
      <c r="I28">
        <v>3.210526086563277E-2</v>
      </c>
      <c r="J28">
        <v>4.5403511095171711E-3</v>
      </c>
      <c r="K28">
        <v>2.0614788197693809E-5</v>
      </c>
      <c r="L28">
        <v>457</v>
      </c>
    </row>
    <row r="29" spans="1:12" x14ac:dyDescent="0.3">
      <c r="A29">
        <v>5</v>
      </c>
      <c r="B29" t="s">
        <v>16</v>
      </c>
      <c r="C29">
        <v>1.704743395429104</v>
      </c>
      <c r="D29">
        <v>7.7587277220958956E-2</v>
      </c>
      <c r="E29">
        <v>3.2117638100579764E-2</v>
      </c>
      <c r="F29">
        <v>8.9690574056934987E-3</v>
      </c>
      <c r="G29">
        <v>8.0443990746625381E-5</v>
      </c>
      <c r="H29">
        <v>4.5469639120379192E-2</v>
      </c>
      <c r="I29">
        <v>4.5133737036954627E-2</v>
      </c>
      <c r="J29">
        <v>6.3819775183918542E-3</v>
      </c>
      <c r="K29">
        <v>4.0729637045259049E-5</v>
      </c>
      <c r="L29">
        <v>407</v>
      </c>
    </row>
    <row r="30" spans="1:12" x14ac:dyDescent="0.3">
      <c r="A30">
        <v>5</v>
      </c>
      <c r="B30" t="s">
        <v>17</v>
      </c>
      <c r="C30">
        <v>8.5218212466000924</v>
      </c>
      <c r="D30">
        <v>0.32427891655320651</v>
      </c>
      <c r="E30">
        <v>9.7815398761525257E-2</v>
      </c>
      <c r="F30">
        <v>6.1758967372992836E-2</v>
      </c>
      <c r="G30">
        <v>3.8141700509783938E-3</v>
      </c>
      <c r="H30">
        <v>0.24669163933224753</v>
      </c>
      <c r="I30">
        <v>0.12206408579154387</v>
      </c>
      <c r="J30">
        <v>1.9782887383682574E-2</v>
      </c>
      <c r="K30">
        <v>3.9136263323546723E-4</v>
      </c>
      <c r="L30">
        <v>357</v>
      </c>
    </row>
    <row r="31" spans="1:12" x14ac:dyDescent="0.3">
      <c r="A31">
        <v>5</v>
      </c>
      <c r="B31" t="s">
        <v>18</v>
      </c>
      <c r="C31">
        <v>20.823489129803573</v>
      </c>
      <c r="D31">
        <v>0.50593393474000503</v>
      </c>
      <c r="E31">
        <v>0.32427911451165509</v>
      </c>
      <c r="F31">
        <v>8.084103461570058E-2</v>
      </c>
      <c r="G31">
        <v>6.5352728777368987E-3</v>
      </c>
      <c r="H31">
        <v>0.18165501818679852</v>
      </c>
      <c r="I31">
        <v>8.6628166177168953E-2</v>
      </c>
      <c r="J31">
        <v>1.4558408919750243E-2</v>
      </c>
      <c r="K31">
        <v>2.1194727027466344E-4</v>
      </c>
      <c r="L31">
        <v>307</v>
      </c>
    </row>
    <row r="32" spans="1:12" x14ac:dyDescent="0.3">
      <c r="A32">
        <v>5</v>
      </c>
      <c r="B32" t="s">
        <v>19</v>
      </c>
      <c r="C32">
        <v>28.847090677917432</v>
      </c>
      <c r="D32">
        <v>0.70499171818828299</v>
      </c>
      <c r="E32">
        <v>0.50593393494900707</v>
      </c>
      <c r="F32">
        <v>3.9352213901307671E-2</v>
      </c>
      <c r="G32">
        <v>1.5485967389342727E-3</v>
      </c>
      <c r="H32">
        <v>0.19905778344827796</v>
      </c>
      <c r="I32">
        <v>0.15606743480822338</v>
      </c>
      <c r="J32">
        <v>2.1497673566395904E-2</v>
      </c>
      <c r="K32">
        <v>4.621499687673172E-4</v>
      </c>
      <c r="L32">
        <v>252</v>
      </c>
    </row>
    <row r="33" spans="1:12" x14ac:dyDescent="0.3">
      <c r="A33">
        <v>6</v>
      </c>
      <c r="B33" t="s">
        <v>14</v>
      </c>
      <c r="C33">
        <v>4.0843116827284614E-21</v>
      </c>
      <c r="D33">
        <v>3.8311096260907567E-22</v>
      </c>
      <c r="E33">
        <v>0</v>
      </c>
      <c r="F33">
        <v>1.2997866256751289E-22</v>
      </c>
      <c r="G33">
        <v>1.6894452722839376E-44</v>
      </c>
      <c r="H33">
        <v>3.8311096260907567E-22</v>
      </c>
      <c r="I33">
        <v>1.9715928439983667E-22</v>
      </c>
      <c r="J33">
        <v>3.7935036361520855E-23</v>
      </c>
      <c r="K33">
        <v>1.4390669837499094E-45</v>
      </c>
      <c r="L33">
        <v>583</v>
      </c>
    </row>
    <row r="34" spans="1:12" x14ac:dyDescent="0.3">
      <c r="A34">
        <v>6</v>
      </c>
      <c r="B34" t="s">
        <v>15</v>
      </c>
      <c r="C34">
        <v>2.0914283920203987E-5</v>
      </c>
      <c r="D34">
        <v>5.3637404995530393E-7</v>
      </c>
      <c r="E34">
        <v>3.8311096260907567E-22</v>
      </c>
      <c r="F34">
        <v>2.2440077994493444E-7</v>
      </c>
      <c r="G34">
        <v>5.0355710039894888E-14</v>
      </c>
      <c r="H34">
        <v>5.3637404995530351E-7</v>
      </c>
      <c r="I34">
        <v>5.3529810665209212E-7</v>
      </c>
      <c r="J34">
        <v>7.5699631700142844E-8</v>
      </c>
      <c r="K34">
        <v>5.7304342395372711E-15</v>
      </c>
      <c r="L34">
        <v>533</v>
      </c>
    </row>
    <row r="35" spans="1:12" x14ac:dyDescent="0.3">
      <c r="A35">
        <v>6</v>
      </c>
      <c r="B35" t="s">
        <v>16</v>
      </c>
      <c r="C35">
        <v>2.0581561801714772</v>
      </c>
      <c r="D35">
        <v>0.13001265991584698</v>
      </c>
      <c r="E35">
        <v>5.3637404995530393E-7</v>
      </c>
      <c r="F35">
        <v>4.9916929176506475E-2</v>
      </c>
      <c r="G35">
        <v>2.4916998184123635E-3</v>
      </c>
      <c r="H35">
        <v>0.13001212354179703</v>
      </c>
      <c r="I35">
        <v>9.4027035378434931E-2</v>
      </c>
      <c r="J35">
        <v>1.3877030354789193E-2</v>
      </c>
      <c r="K35">
        <v>1.9257197146774067E-4</v>
      </c>
      <c r="L35">
        <v>483</v>
      </c>
    </row>
    <row r="36" spans="1:12" x14ac:dyDescent="0.3">
      <c r="A36">
        <v>6</v>
      </c>
      <c r="B36" t="s">
        <v>17</v>
      </c>
      <c r="C36">
        <v>9.7665950453985193</v>
      </c>
      <c r="D36">
        <v>0.26596279308092069</v>
      </c>
      <c r="E36">
        <v>0.13001265991584704</v>
      </c>
      <c r="F36">
        <v>5.8013807039121131E-2</v>
      </c>
      <c r="G36">
        <v>3.3656018071723803E-3</v>
      </c>
      <c r="H36">
        <v>0.13595013316507357</v>
      </c>
      <c r="I36">
        <v>6.8738901583811796E-2</v>
      </c>
      <c r="J36">
        <v>1.3367370921214759E-2</v>
      </c>
      <c r="K36">
        <v>1.7868660534533791E-4</v>
      </c>
      <c r="L36">
        <v>433</v>
      </c>
    </row>
    <row r="37" spans="1:12" x14ac:dyDescent="0.3">
      <c r="A37">
        <v>6</v>
      </c>
      <c r="B37" t="s">
        <v>18</v>
      </c>
      <c r="C37">
        <v>40.795788287498624</v>
      </c>
      <c r="D37">
        <v>0.92526543905904102</v>
      </c>
      <c r="E37">
        <v>0.26596279308092069</v>
      </c>
      <c r="F37">
        <v>0.20207108533299756</v>
      </c>
      <c r="G37">
        <v>4.083272352765558E-2</v>
      </c>
      <c r="H37">
        <v>0.65930264597812027</v>
      </c>
      <c r="I37">
        <v>0.46266699947733414</v>
      </c>
      <c r="J37">
        <v>7.0537716261297859E-2</v>
      </c>
      <c r="K37">
        <v>4.975569415359365E-3</v>
      </c>
      <c r="L37">
        <v>383</v>
      </c>
    </row>
    <row r="38" spans="1:12" x14ac:dyDescent="0.3">
      <c r="A38">
        <v>6</v>
      </c>
      <c r="B38" t="s">
        <v>19</v>
      </c>
      <c r="C38">
        <v>55.063338350613897</v>
      </c>
      <c r="D38">
        <v>1.0703891919618034</v>
      </c>
      <c r="E38">
        <v>0.92726112239154612</v>
      </c>
      <c r="F38">
        <v>6.623463782650009E-2</v>
      </c>
      <c r="G38">
        <v>4.3870272480076369E-3</v>
      </c>
      <c r="H38">
        <v>0.14512375290276203</v>
      </c>
      <c r="I38">
        <v>9.4570903281575025E-2</v>
      </c>
      <c r="J38">
        <v>1.3284180331305084E-2</v>
      </c>
      <c r="K38">
        <v>1.7646944707463286E-4</v>
      </c>
      <c r="L38">
        <v>328</v>
      </c>
    </row>
    <row r="39" spans="1:12" x14ac:dyDescent="0.3">
      <c r="A39">
        <v>7</v>
      </c>
      <c r="B39" t="s">
        <v>14</v>
      </c>
      <c r="C39">
        <v>1.0887567044597885E-2</v>
      </c>
      <c r="D39">
        <v>2.3302836178278841E-4</v>
      </c>
      <c r="E39">
        <v>0</v>
      </c>
      <c r="F39">
        <v>5.5575805634150831E-5</v>
      </c>
      <c r="G39">
        <v>3.0886701718849113E-9</v>
      </c>
      <c r="H39">
        <v>2.330283617827883E-4</v>
      </c>
      <c r="I39">
        <v>2.3136769616190651E-4</v>
      </c>
      <c r="J39">
        <v>3.2716383054935065E-5</v>
      </c>
      <c r="K39">
        <v>1.0703617201972421E-9</v>
      </c>
      <c r="L39">
        <v>358</v>
      </c>
    </row>
    <row r="40" spans="1:12" x14ac:dyDescent="0.3">
      <c r="A40">
        <v>7</v>
      </c>
      <c r="B40" t="s">
        <v>15</v>
      </c>
      <c r="C40">
        <v>1.2345004304451455E-2</v>
      </c>
      <c r="D40">
        <v>2.7058522361108641E-4</v>
      </c>
      <c r="E40">
        <v>2.3302836178278841E-4</v>
      </c>
      <c r="F40">
        <v>1.6062126690862397E-5</v>
      </c>
      <c r="G40">
        <v>2.5799191383331423E-10</v>
      </c>
      <c r="H40">
        <v>3.755686182829794E-5</v>
      </c>
      <c r="I40">
        <v>3.2751827560064013E-5</v>
      </c>
      <c r="J40">
        <v>4.6426066407933588E-6</v>
      </c>
      <c r="K40">
        <v>2.1553796421138594E-11</v>
      </c>
      <c r="L40">
        <v>308</v>
      </c>
    </row>
    <row r="41" spans="1:12" x14ac:dyDescent="0.3">
      <c r="A41">
        <v>7</v>
      </c>
      <c r="B41" t="s">
        <v>16</v>
      </c>
      <c r="C41">
        <v>0.13320044442043791</v>
      </c>
      <c r="D41">
        <v>2.9300121063961619E-3</v>
      </c>
      <c r="E41">
        <v>2.7058522361108641E-4</v>
      </c>
      <c r="F41">
        <v>8.0590767493288965E-4</v>
      </c>
      <c r="G41">
        <v>6.4948718051573609E-7</v>
      </c>
      <c r="H41">
        <v>2.6594268827850754E-3</v>
      </c>
      <c r="I41">
        <v>2.659181936408891E-3</v>
      </c>
      <c r="J41">
        <v>3.7606441050103275E-4</v>
      </c>
      <c r="K41">
        <v>1.4142444084548927E-7</v>
      </c>
      <c r="L41">
        <v>258</v>
      </c>
    </row>
    <row r="42" spans="1:12" x14ac:dyDescent="0.3">
      <c r="A42">
        <v>7</v>
      </c>
      <c r="B42" t="s">
        <v>17</v>
      </c>
      <c r="C42">
        <v>0.17735550638192743</v>
      </c>
      <c r="D42">
        <v>3.7900787745067865E-3</v>
      </c>
      <c r="E42">
        <v>2.9300121063961619E-3</v>
      </c>
      <c r="F42">
        <v>3.8873844035687918E-4</v>
      </c>
      <c r="G42">
        <v>1.5111757501109889E-7</v>
      </c>
      <c r="H42">
        <v>8.6006666811062286E-4</v>
      </c>
      <c r="I42">
        <v>8.5593464784952536E-4</v>
      </c>
      <c r="J42">
        <v>1.2103691785173601E-4</v>
      </c>
      <c r="K42">
        <v>1.4649935483047889E-8</v>
      </c>
      <c r="L42">
        <v>208</v>
      </c>
    </row>
    <row r="43" spans="1:12" x14ac:dyDescent="0.3">
      <c r="A43">
        <v>7</v>
      </c>
      <c r="B43" t="s">
        <v>18</v>
      </c>
      <c r="C43">
        <v>0.36103642664420738</v>
      </c>
      <c r="D43">
        <v>7.8637875479887591E-3</v>
      </c>
      <c r="E43">
        <v>3.7900787745067865E-3</v>
      </c>
      <c r="F43">
        <v>1.3993826830707603E-3</v>
      </c>
      <c r="G43">
        <v>1.95827189367832E-6</v>
      </c>
      <c r="H43">
        <v>4.0737087734819691E-3</v>
      </c>
      <c r="I43">
        <v>3.9442972121092714E-3</v>
      </c>
      <c r="J43">
        <v>5.5771063360372905E-4</v>
      </c>
      <c r="K43">
        <v>3.1104115083467288E-7</v>
      </c>
      <c r="L43">
        <v>158</v>
      </c>
    </row>
    <row r="44" spans="1:12" x14ac:dyDescent="0.3">
      <c r="A44">
        <v>7</v>
      </c>
      <c r="B44" t="s">
        <v>19</v>
      </c>
      <c r="C44">
        <v>1.4061026459959645</v>
      </c>
      <c r="D44">
        <v>8.8505374789676267E-2</v>
      </c>
      <c r="E44">
        <v>8.631607014877387E-3</v>
      </c>
      <c r="F44">
        <v>2.3964461475692176E-2</v>
      </c>
      <c r="G44">
        <v>5.7429541381993443E-4</v>
      </c>
      <c r="H44">
        <v>8.0641587241687504E-2</v>
      </c>
      <c r="I44">
        <v>5.8799624224048885E-2</v>
      </c>
      <c r="J44">
        <v>8.2171979743804746E-3</v>
      </c>
      <c r="K44">
        <v>6.7522342550162587E-5</v>
      </c>
      <c r="L44">
        <v>103</v>
      </c>
    </row>
    <row r="45" spans="1:12" x14ac:dyDescent="0.3">
      <c r="A45">
        <v>8</v>
      </c>
      <c r="B45" t="s">
        <v>14</v>
      </c>
      <c r="C45">
        <v>0.41033334101341656</v>
      </c>
      <c r="D45">
        <v>9.118528735475551E-3</v>
      </c>
      <c r="E45">
        <v>0</v>
      </c>
      <c r="F45">
        <v>2.763328449996604E-3</v>
      </c>
      <c r="G45">
        <v>7.635984122560635E-6</v>
      </c>
      <c r="H45">
        <v>9.118528735475551E-3</v>
      </c>
      <c r="I45">
        <v>9.1184939173794416E-3</v>
      </c>
      <c r="J45">
        <v>1.2895496761565833E-3</v>
      </c>
      <c r="K45">
        <v>1.6629383672755491E-6</v>
      </c>
      <c r="L45">
        <v>676</v>
      </c>
    </row>
    <row r="46" spans="1:12" x14ac:dyDescent="0.3">
      <c r="A46">
        <v>8</v>
      </c>
      <c r="B46" t="s">
        <v>15</v>
      </c>
      <c r="C46">
        <v>1.9101744638105267</v>
      </c>
      <c r="D46">
        <v>0.12572727989201532</v>
      </c>
      <c r="E46">
        <v>9.118528735475551E-3</v>
      </c>
      <c r="F46">
        <v>4.9694368513732969E-2</v>
      </c>
      <c r="G46">
        <v>2.469530261978695E-3</v>
      </c>
      <c r="H46">
        <v>0.11660875115653976</v>
      </c>
      <c r="I46">
        <v>0.10126203402132444</v>
      </c>
      <c r="J46">
        <v>1.4437467267403871E-2</v>
      </c>
      <c r="K46">
        <v>2.0844046109735819E-4</v>
      </c>
      <c r="L46">
        <v>626</v>
      </c>
    </row>
    <row r="47" spans="1:12" x14ac:dyDescent="0.3">
      <c r="A47">
        <v>8</v>
      </c>
      <c r="B47" t="s">
        <v>16</v>
      </c>
      <c r="C47">
        <v>9.9167874391295125</v>
      </c>
      <c r="D47">
        <v>0.22513400462963382</v>
      </c>
      <c r="E47">
        <v>0.12572727989201532</v>
      </c>
      <c r="F47">
        <v>3.5277257146872666E-2</v>
      </c>
      <c r="G47">
        <v>1.2444848718065784E-3</v>
      </c>
      <c r="H47">
        <v>9.9406724737618468E-2</v>
      </c>
      <c r="I47">
        <v>7.2069209484975721E-2</v>
      </c>
      <c r="J47">
        <v>1.045280026163117E-2</v>
      </c>
      <c r="K47">
        <v>1.0926103330955665E-4</v>
      </c>
      <c r="L47">
        <v>576</v>
      </c>
    </row>
    <row r="48" spans="1:12" x14ac:dyDescent="0.3">
      <c r="A48">
        <v>8</v>
      </c>
      <c r="B48" t="s">
        <v>17</v>
      </c>
      <c r="C48">
        <v>12.359652750354686</v>
      </c>
      <c r="D48">
        <v>0.26723582724956257</v>
      </c>
      <c r="E48">
        <v>0.22513400462963382</v>
      </c>
      <c r="F48">
        <v>2.1063407114179148E-2</v>
      </c>
      <c r="G48">
        <v>4.4366711925765271E-4</v>
      </c>
      <c r="H48">
        <v>4.210182261992873E-2</v>
      </c>
      <c r="I48">
        <v>4.0875539047825343E-2</v>
      </c>
      <c r="J48">
        <v>5.7783543013555849E-3</v>
      </c>
      <c r="K48">
        <v>3.3389378431994591E-5</v>
      </c>
      <c r="L48">
        <v>526</v>
      </c>
    </row>
    <row r="49" spans="1:12" x14ac:dyDescent="0.3">
      <c r="A49">
        <v>8</v>
      </c>
      <c r="B49" t="s">
        <v>18</v>
      </c>
      <c r="C49">
        <v>14.221801708564684</v>
      </c>
      <c r="D49">
        <v>0.34971076059568523</v>
      </c>
      <c r="E49">
        <v>0.26723582724956257</v>
      </c>
      <c r="F49">
        <v>2.381541257687874E-2</v>
      </c>
      <c r="G49">
        <v>5.6717387620695413E-4</v>
      </c>
      <c r="H49">
        <v>8.2474933346122326E-2</v>
      </c>
      <c r="I49">
        <v>4.4261048379294732E-2</v>
      </c>
      <c r="J49">
        <v>7.7336017577725865E-3</v>
      </c>
      <c r="K49">
        <v>5.9808596147823239E-5</v>
      </c>
      <c r="L49">
        <v>476</v>
      </c>
    </row>
    <row r="50" spans="1:12" x14ac:dyDescent="0.3">
      <c r="A50">
        <v>8</v>
      </c>
      <c r="B50" t="s">
        <v>19</v>
      </c>
      <c r="C50">
        <v>28.409645071026901</v>
      </c>
      <c r="D50">
        <v>0.57680270508275888</v>
      </c>
      <c r="E50">
        <v>0.34971076059568523</v>
      </c>
      <c r="F50">
        <v>5.3592310480153879E-2</v>
      </c>
      <c r="G50">
        <v>2.872135742601211E-3</v>
      </c>
      <c r="H50">
        <v>0.22709194448707354</v>
      </c>
      <c r="I50">
        <v>0.15732844466758072</v>
      </c>
      <c r="J50">
        <v>2.2156811411840612E-2</v>
      </c>
      <c r="K50">
        <v>4.9092429193987039E-4</v>
      </c>
      <c r="L50">
        <v>421</v>
      </c>
    </row>
    <row r="51" spans="1:12" x14ac:dyDescent="0.3">
      <c r="A51">
        <v>9</v>
      </c>
      <c r="B51" t="s">
        <v>14</v>
      </c>
      <c r="C51">
        <v>2.9305612438560447E-2</v>
      </c>
      <c r="D51">
        <v>1.5223981804488535E-3</v>
      </c>
      <c r="E51">
        <v>0</v>
      </c>
      <c r="F51">
        <v>6.4930045941864387E-4</v>
      </c>
      <c r="G51">
        <v>4.2159108660126197E-7</v>
      </c>
      <c r="H51">
        <v>1.5223981804488535E-3</v>
      </c>
      <c r="I51">
        <v>1.1861623566814974E-3</v>
      </c>
      <c r="J51">
        <v>1.734116634957122E-4</v>
      </c>
      <c r="K51">
        <v>3.0071605036350124E-8</v>
      </c>
      <c r="L51">
        <v>423</v>
      </c>
    </row>
    <row r="52" spans="1:12" x14ac:dyDescent="0.3">
      <c r="A52">
        <v>9</v>
      </c>
      <c r="B52" t="s">
        <v>15</v>
      </c>
      <c r="C52">
        <v>9.5391957619810341E-2</v>
      </c>
      <c r="D52">
        <v>1.9924504133761616E-3</v>
      </c>
      <c r="E52">
        <v>1.5223981804488535E-3</v>
      </c>
      <c r="F52">
        <v>1.8242072037263424E-4</v>
      </c>
      <c r="G52">
        <v>3.3277319221270814E-8</v>
      </c>
      <c r="H52">
        <v>4.7005223292730818E-4</v>
      </c>
      <c r="I52">
        <v>4.7004193823985975E-4</v>
      </c>
      <c r="J52">
        <v>6.6473938698161924E-5</v>
      </c>
      <c r="K52">
        <v>4.4187845260469899E-9</v>
      </c>
      <c r="L52">
        <v>373</v>
      </c>
    </row>
    <row r="53" spans="1:12" x14ac:dyDescent="0.3">
      <c r="A53">
        <v>9</v>
      </c>
      <c r="B53" t="s">
        <v>16</v>
      </c>
      <c r="C53">
        <v>7.9067192359565883</v>
      </c>
      <c r="D53">
        <v>0.19414513667231711</v>
      </c>
      <c r="E53">
        <v>1.9924505297548808E-3</v>
      </c>
      <c r="F53">
        <v>6.9985928160861674E-2</v>
      </c>
      <c r="G53">
        <v>4.8980301405372913E-3</v>
      </c>
      <c r="H53">
        <v>0.19215268625894086</v>
      </c>
      <c r="I53">
        <v>0.15385948555843984</v>
      </c>
      <c r="J53">
        <v>2.2243761450786853E-2</v>
      </c>
      <c r="K53">
        <v>4.9478492347951124E-4</v>
      </c>
      <c r="L53">
        <v>323</v>
      </c>
    </row>
    <row r="54" spans="1:12" x14ac:dyDescent="0.3">
      <c r="A54">
        <v>9</v>
      </c>
      <c r="B54" t="s">
        <v>17</v>
      </c>
      <c r="C54">
        <v>11.951793031283463</v>
      </c>
      <c r="D54">
        <v>0.25898899673554593</v>
      </c>
      <c r="E54">
        <v>0.19414513667231711</v>
      </c>
      <c r="F54">
        <v>1.479770352181585E-2</v>
      </c>
      <c r="G54">
        <v>2.1897202951956122E-4</v>
      </c>
      <c r="H54">
        <v>6.4843860063228814E-2</v>
      </c>
      <c r="I54">
        <v>4.4586282710028236E-2</v>
      </c>
      <c r="J54">
        <v>6.6383521578655021E-3</v>
      </c>
      <c r="K54">
        <v>4.4067719371837567E-5</v>
      </c>
      <c r="L54">
        <v>273</v>
      </c>
    </row>
    <row r="55" spans="1:12" x14ac:dyDescent="0.3">
      <c r="A55">
        <v>9</v>
      </c>
      <c r="B55" t="s">
        <v>18</v>
      </c>
      <c r="C55">
        <v>15.831122364501995</v>
      </c>
      <c r="D55">
        <v>0.37236468445636828</v>
      </c>
      <c r="E55">
        <v>0.25898899673554593</v>
      </c>
      <c r="F55">
        <v>3.5331355890814285E-2</v>
      </c>
      <c r="G55">
        <v>1.2483047090833775E-3</v>
      </c>
      <c r="H55">
        <v>0.11337568772082235</v>
      </c>
      <c r="I55">
        <v>6.2176942649925016E-2</v>
      </c>
      <c r="J55">
        <v>1.0860610041427509E-2</v>
      </c>
      <c r="K55">
        <v>1.1795285047195604E-4</v>
      </c>
      <c r="L55">
        <v>223</v>
      </c>
    </row>
    <row r="56" spans="1:12" x14ac:dyDescent="0.3">
      <c r="A56">
        <v>9</v>
      </c>
      <c r="B56" t="s">
        <v>19</v>
      </c>
      <c r="C56">
        <v>44.647759711200173</v>
      </c>
      <c r="D56">
        <v>1.6538396223338214</v>
      </c>
      <c r="E56">
        <v>0.37236468445636828</v>
      </c>
      <c r="F56">
        <v>0.44672958357646281</v>
      </c>
      <c r="G56">
        <v>0.19956732084239986</v>
      </c>
      <c r="H56">
        <v>1.2814749378774528</v>
      </c>
      <c r="I56">
        <v>0.5497568604403027</v>
      </c>
      <c r="J56">
        <v>0.10336308670360325</v>
      </c>
      <c r="K56">
        <v>1.0683927692896604E-2</v>
      </c>
      <c r="L56">
        <v>168</v>
      </c>
    </row>
    <row r="57" spans="1:12" x14ac:dyDescent="0.3">
      <c r="A57">
        <v>10</v>
      </c>
      <c r="B57" t="s">
        <v>14</v>
      </c>
      <c r="C57">
        <v>1.5085714603552726E-8</v>
      </c>
      <c r="D57">
        <v>9.9556840659714528E-10</v>
      </c>
      <c r="E57">
        <v>0</v>
      </c>
      <c r="F57">
        <v>4.5854101533908452E-10</v>
      </c>
      <c r="G57">
        <v>2.1025986274819853E-19</v>
      </c>
      <c r="H57">
        <v>9.9556840659714507E-10</v>
      </c>
      <c r="I57">
        <v>9.8850107094849436E-10</v>
      </c>
      <c r="J57">
        <v>1.3977732875695292E-10</v>
      </c>
      <c r="K57">
        <v>1.9537701634429299E-20</v>
      </c>
      <c r="L57">
        <v>500</v>
      </c>
    </row>
    <row r="58" spans="1:12" x14ac:dyDescent="0.3">
      <c r="A58">
        <v>10</v>
      </c>
      <c r="B58" t="s">
        <v>15</v>
      </c>
      <c r="C58">
        <v>4.7063671050198241</v>
      </c>
      <c r="D58">
        <v>0.24601081096370131</v>
      </c>
      <c r="E58">
        <v>9.9556840659714528E-10</v>
      </c>
      <c r="F58">
        <v>0.11804896321814359</v>
      </c>
      <c r="G58">
        <v>1.393555771687862E-2</v>
      </c>
      <c r="H58">
        <v>0.2460108099681329</v>
      </c>
      <c r="I58">
        <v>0.2331108521081019</v>
      </c>
      <c r="J58">
        <v>3.295299829337623E-2</v>
      </c>
      <c r="K58">
        <v>1.0859000965232569E-3</v>
      </c>
      <c r="L58">
        <v>450</v>
      </c>
    </row>
    <row r="59" spans="1:12" x14ac:dyDescent="0.3">
      <c r="A59">
        <v>10</v>
      </c>
      <c r="B59" t="s">
        <v>16</v>
      </c>
      <c r="C59">
        <v>17.059461862811673</v>
      </c>
      <c r="D59">
        <v>0.38909361099803103</v>
      </c>
      <c r="E59">
        <v>0.24601081096370131</v>
      </c>
      <c r="F59">
        <v>6.3044671892950543E-2</v>
      </c>
      <c r="G59">
        <v>3.9746306540897882E-3</v>
      </c>
      <c r="H59">
        <v>0.14308280003432949</v>
      </c>
      <c r="I59">
        <v>0.10263255746229322</v>
      </c>
      <c r="J59">
        <v>1.5491058196599971E-2</v>
      </c>
      <c r="K59">
        <v>2.3997288405044716E-4</v>
      </c>
      <c r="L59">
        <v>400</v>
      </c>
    </row>
    <row r="60" spans="1:12" x14ac:dyDescent="0.3">
      <c r="A60">
        <v>10</v>
      </c>
      <c r="B60" t="s">
        <v>17</v>
      </c>
      <c r="C60">
        <v>22.016105790508874</v>
      </c>
      <c r="D60">
        <v>0.45215852211796254</v>
      </c>
      <c r="E60">
        <v>0.38909361099803103</v>
      </c>
      <c r="F60">
        <v>2.0671673321467635E-2</v>
      </c>
      <c r="G60">
        <v>4.2731807790947671E-4</v>
      </c>
      <c r="H60">
        <v>6.3064911119931344E-2</v>
      </c>
      <c r="I60">
        <v>3.1120510301102078E-2</v>
      </c>
      <c r="J60">
        <v>6.099768103234619E-3</v>
      </c>
      <c r="K60">
        <v>3.7207170913238462E-5</v>
      </c>
      <c r="L60">
        <v>350</v>
      </c>
    </row>
    <row r="61" spans="1:12" x14ac:dyDescent="0.3">
      <c r="A61">
        <v>10</v>
      </c>
      <c r="B61" t="s">
        <v>18</v>
      </c>
      <c r="C61">
        <v>30.497741191496164</v>
      </c>
      <c r="D61">
        <v>0.82884830843648027</v>
      </c>
      <c r="E61">
        <v>0.45215852212261848</v>
      </c>
      <c r="F61">
        <v>0.12121294860173472</v>
      </c>
      <c r="G61">
        <v>1.4692578908726784E-2</v>
      </c>
      <c r="H61">
        <v>0.37668978631851696</v>
      </c>
      <c r="I61">
        <v>0.16123840262290445</v>
      </c>
      <c r="J61">
        <v>2.7575238446704169E-2</v>
      </c>
      <c r="K61">
        <v>7.6039377539259166E-4</v>
      </c>
      <c r="L61">
        <v>300</v>
      </c>
    </row>
    <row r="62" spans="1:12" x14ac:dyDescent="0.3">
      <c r="A62">
        <v>10</v>
      </c>
      <c r="B62" t="s">
        <v>19</v>
      </c>
      <c r="C62">
        <v>46.508871334099908</v>
      </c>
      <c r="D62">
        <v>0.88404915807277717</v>
      </c>
      <c r="E62">
        <v>0.82895672513625829</v>
      </c>
      <c r="F62">
        <v>2.236874864404453E-2</v>
      </c>
      <c r="G62">
        <v>5.0036091590044407E-4</v>
      </c>
      <c r="H62">
        <v>5.5200849636296456E-2</v>
      </c>
      <c r="I62">
        <v>3.939006791704347E-2</v>
      </c>
      <c r="J62">
        <v>5.429441865415041E-3</v>
      </c>
      <c r="K62">
        <v>2.9478838969921562E-5</v>
      </c>
      <c r="L62">
        <v>245</v>
      </c>
    </row>
    <row r="63" spans="1:12" x14ac:dyDescent="0.3">
      <c r="A63" s="4">
        <v>11</v>
      </c>
      <c r="B63" s="4" t="s">
        <v>14</v>
      </c>
      <c r="C63" s="4">
        <v>13.929069236284288</v>
      </c>
      <c r="D63" s="4">
        <v>0.48077846231486571</v>
      </c>
      <c r="E63" s="4">
        <v>0</v>
      </c>
      <c r="F63" s="4">
        <v>0.23946933286757585</v>
      </c>
      <c r="G63" s="4">
        <v>5.734556138404185E-2</v>
      </c>
      <c r="H63" s="4">
        <v>0.48077846231486548</v>
      </c>
      <c r="I63" s="4">
        <v>0.48010312554539314</v>
      </c>
      <c r="J63" s="4">
        <v>6.7894953168178285E-2</v>
      </c>
      <c r="K63" s="4">
        <v>4.6097246657091223E-3</v>
      </c>
      <c r="L63" s="4" t="s">
        <v>32</v>
      </c>
    </row>
    <row r="64" spans="1:12" x14ac:dyDescent="0.3">
      <c r="A64" s="4">
        <v>11</v>
      </c>
      <c r="B64" s="4" t="s">
        <v>15</v>
      </c>
      <c r="C64" s="4">
        <v>24.083651492306767</v>
      </c>
      <c r="D64" s="4">
        <v>0.52146368256484255</v>
      </c>
      <c r="E64" s="4">
        <v>0.48077846231486571</v>
      </c>
      <c r="F64" s="4">
        <v>5.7426939095923798E-3</v>
      </c>
      <c r="G64" s="4">
        <v>3.2978533339269411E-5</v>
      </c>
      <c r="H64" s="4">
        <v>4.0685220249976839E-2</v>
      </c>
      <c r="I64" s="4">
        <v>4.0493954275281463E-2</v>
      </c>
      <c r="J64" s="4">
        <v>5.7262063827203478E-3</v>
      </c>
      <c r="K64" s="4">
        <v>3.2789439537507249E-5</v>
      </c>
      <c r="L64" s="4" t="s">
        <v>32</v>
      </c>
    </row>
    <row r="65" spans="1:27" x14ac:dyDescent="0.3">
      <c r="A65" s="4">
        <v>11</v>
      </c>
      <c r="B65" s="4" t="s">
        <v>16</v>
      </c>
      <c r="C65" s="4">
        <v>26.138775166611001</v>
      </c>
      <c r="D65" s="4">
        <v>0.52462988597744953</v>
      </c>
      <c r="E65" s="4">
        <v>0.52146368256484255</v>
      </c>
      <c r="F65" s="4">
        <v>1.3347436091644604E-3</v>
      </c>
      <c r="G65" s="4">
        <v>1.7815405022053701E-6</v>
      </c>
      <c r="H65" s="4">
        <v>3.1662034126069827E-3</v>
      </c>
      <c r="I65" s="4">
        <v>2.494827249933218E-3</v>
      </c>
      <c r="J65" s="4">
        <v>3.5870241217633199E-4</v>
      </c>
      <c r="K65" s="4">
        <v>1.2866742050111918E-7</v>
      </c>
      <c r="L65" s="4" t="s">
        <v>32</v>
      </c>
    </row>
    <row r="66" spans="1:27" x14ac:dyDescent="0.3">
      <c r="A66" s="4">
        <v>11</v>
      </c>
      <c r="B66" s="4" t="s">
        <v>17</v>
      </c>
      <c r="C66" s="4">
        <v>32.289102998743644</v>
      </c>
      <c r="D66" s="4">
        <v>1.0227728528621842</v>
      </c>
      <c r="E66" s="4">
        <v>0.52462988597744953</v>
      </c>
      <c r="F66" s="4">
        <v>0.19623808716065866</v>
      </c>
      <c r="G66" s="4">
        <v>3.8509386852474264E-2</v>
      </c>
      <c r="H66" s="4">
        <v>0.49814296688473414</v>
      </c>
      <c r="I66" s="4">
        <v>0.33671494254224088</v>
      </c>
      <c r="J66" s="4">
        <v>5.0536007455196361E-2</v>
      </c>
      <c r="K66" s="4">
        <v>2.5538880495116619E-3</v>
      </c>
      <c r="L66" s="4" t="s">
        <v>32</v>
      </c>
    </row>
    <row r="67" spans="1:27" x14ac:dyDescent="0.3">
      <c r="A67" s="4">
        <v>11</v>
      </c>
      <c r="B67" s="4" t="s">
        <v>18</v>
      </c>
      <c r="C67" s="4">
        <v>74.68239611186128</v>
      </c>
      <c r="D67" s="4">
        <v>1.6387026851169888</v>
      </c>
      <c r="E67" s="4">
        <v>1.0227728528621842</v>
      </c>
      <c r="F67" s="4">
        <v>0.25852870342091305</v>
      </c>
      <c r="G67" s="4">
        <v>6.6837090492498419E-2</v>
      </c>
      <c r="H67" s="4">
        <v>0.61592983225480458</v>
      </c>
      <c r="I67" s="4">
        <v>0.54814884708658607</v>
      </c>
      <c r="J67" s="4">
        <v>7.7799718677525762E-2</v>
      </c>
      <c r="K67" s="4">
        <v>6.0527962263021498E-3</v>
      </c>
      <c r="L67" s="4" t="s">
        <v>32</v>
      </c>
    </row>
    <row r="68" spans="1:27" x14ac:dyDescent="0.3">
      <c r="A68" s="4">
        <v>11</v>
      </c>
      <c r="B68" s="4" t="s">
        <v>19</v>
      </c>
      <c r="C68" s="4">
        <v>116.0658328254939</v>
      </c>
      <c r="D68" s="4">
        <v>2.6770430223940287</v>
      </c>
      <c r="E68" s="4">
        <v>1.6387026851169888</v>
      </c>
      <c r="F68" s="4">
        <v>0.17964867090165246</v>
      </c>
      <c r="G68" s="4">
        <v>3.2273644956730234E-2</v>
      </c>
      <c r="H68" s="4">
        <v>1.0383403372770359</v>
      </c>
      <c r="I68" s="4">
        <v>0.49471793732043112</v>
      </c>
      <c r="J68" s="4">
        <v>9.2258210289323364E-2</v>
      </c>
      <c r="K68" s="4">
        <v>8.5115773657890113E-3</v>
      </c>
      <c r="L68" s="4" t="s">
        <v>32</v>
      </c>
    </row>
    <row r="69" spans="1:27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27" x14ac:dyDescent="0.3">
      <c r="A70" s="4" t="s">
        <v>293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>
        <f>MAX(L3:L62)</f>
        <v>708</v>
      </c>
    </row>
    <row r="71" spans="1:27" x14ac:dyDescent="0.3">
      <c r="A71" s="4" t="s">
        <v>294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>
        <f>MIN(L3:L62)</f>
        <v>103</v>
      </c>
    </row>
    <row r="72" spans="1:27" x14ac:dyDescent="0.3">
      <c r="U72">
        <f>CORREL(U74:U133,V74:V133)</f>
        <v>0.98199219745500255</v>
      </c>
    </row>
    <row r="73" spans="1:27" x14ac:dyDescent="0.3">
      <c r="A73" t="str">
        <f>A2</f>
        <v>case</v>
      </c>
      <c r="B73" t="str">
        <f>B2</f>
        <v>ABCDEF…</v>
      </c>
      <c r="C73" t="str">
        <f>C1&amp;C2</f>
        <v>direktÖsszeg / noises</v>
      </c>
      <c r="D73" t="str">
        <f t="shared" ref="D73:K73" si="0">D1&amp;D2</f>
        <v>direktMaximum / noises2</v>
      </c>
      <c r="E73" t="str">
        <f t="shared" si="0"/>
        <v>direktMinimum / noises2</v>
      </c>
      <c r="F73" t="str">
        <f t="shared" si="0"/>
        <v>direktSzórás / noises2</v>
      </c>
      <c r="G73" t="str">
        <f t="shared" si="0"/>
        <v>direktVariancia / noises2</v>
      </c>
      <c r="H73" t="str">
        <f t="shared" si="0"/>
        <v>direktÖsszeg / diff</v>
      </c>
      <c r="I73" t="str">
        <f t="shared" si="0"/>
        <v>direktMaximum / diff2_2</v>
      </c>
      <c r="J73" t="str">
        <f t="shared" si="0"/>
        <v>direktSzórás / diff4</v>
      </c>
      <c r="K73" t="str">
        <f t="shared" si="0"/>
        <v>direktVariancia / diff5</v>
      </c>
      <c r="L73" t="s">
        <v>34</v>
      </c>
      <c r="M73" t="s">
        <v>34</v>
      </c>
      <c r="N73" t="s">
        <v>34</v>
      </c>
      <c r="O73" t="s">
        <v>34</v>
      </c>
      <c r="P73" t="s">
        <v>34</v>
      </c>
      <c r="Q73" t="s">
        <v>34</v>
      </c>
      <c r="R73" t="s">
        <v>34</v>
      </c>
      <c r="S73" t="s">
        <v>34</v>
      </c>
      <c r="T73" t="s">
        <v>34</v>
      </c>
      <c r="U73" t="s">
        <v>31</v>
      </c>
      <c r="V73" t="str">
        <f>modell1!T193</f>
        <v>Becslés</v>
      </c>
      <c r="W73" t="s">
        <v>281</v>
      </c>
      <c r="X73" t="s">
        <v>282</v>
      </c>
      <c r="Y73" t="s">
        <v>283</v>
      </c>
      <c r="Z73" t="str">
        <f>A73</f>
        <v>case</v>
      </c>
      <c r="AA73" t="str">
        <f t="shared" ref="AA73:AA133" si="1">B73</f>
        <v>ABCDEF…</v>
      </c>
    </row>
    <row r="74" spans="1:27" x14ac:dyDescent="0.3">
      <c r="A74">
        <f>A3</f>
        <v>1</v>
      </c>
      <c r="B74" t="str">
        <f>B3</f>
        <v>A</v>
      </c>
      <c r="C74">
        <f>RANK(C3,C$3:C$62,0)</f>
        <v>32</v>
      </c>
      <c r="D74">
        <f t="shared" ref="D74:K74" si="2">RANK(D3,D$3:D$62,0)</f>
        <v>25</v>
      </c>
      <c r="E74">
        <f t="shared" si="2"/>
        <v>51</v>
      </c>
      <c r="F74">
        <f t="shared" si="2"/>
        <v>6</v>
      </c>
      <c r="G74">
        <f t="shared" si="2"/>
        <v>6</v>
      </c>
      <c r="H74">
        <f t="shared" si="2"/>
        <v>8</v>
      </c>
      <c r="I74">
        <f t="shared" si="2"/>
        <v>7</v>
      </c>
      <c r="J74">
        <f t="shared" si="2"/>
        <v>7</v>
      </c>
      <c r="K74">
        <f t="shared" si="2"/>
        <v>7</v>
      </c>
      <c r="L74">
        <f>61-C74</f>
        <v>29</v>
      </c>
      <c r="M74">
        <f t="shared" ref="M74:M137" si="3">61-D74</f>
        <v>36</v>
      </c>
      <c r="N74">
        <f t="shared" ref="N74:N137" si="4">61-E74</f>
        <v>10</v>
      </c>
      <c r="O74">
        <f t="shared" ref="O74:O137" si="5">61-F74</f>
        <v>55</v>
      </c>
      <c r="P74">
        <f t="shared" ref="P74:P137" si="6">61-G74</f>
        <v>55</v>
      </c>
      <c r="Q74">
        <f t="shared" ref="Q74:Q137" si="7">61-H74</f>
        <v>53</v>
      </c>
      <c r="R74">
        <f t="shared" ref="R74:R137" si="8">61-I74</f>
        <v>54</v>
      </c>
      <c r="S74">
        <f t="shared" ref="S74:S137" si="9">61-J74</f>
        <v>54</v>
      </c>
      <c r="T74">
        <f t="shared" ref="T74:T137" si="10">61-K74</f>
        <v>54</v>
      </c>
      <c r="U74">
        <f t="shared" ref="U74:U105" si="11">L3*1000+1000000</f>
        <v>1459000</v>
      </c>
      <c r="V74">
        <f>modell1!T194</f>
        <v>1457403.1</v>
      </c>
      <c r="W74" s="16">
        <f>(U74-1000000)/1000</f>
        <v>459</v>
      </c>
      <c r="X74" s="16">
        <f t="shared" ref="X74" si="12">(V74-1000000)/1000</f>
        <v>457.40310000000011</v>
      </c>
      <c r="Y74" s="16">
        <f>W74-X74</f>
        <v>1.5968999999998914</v>
      </c>
      <c r="Z74">
        <f t="shared" ref="Z74:Z133" si="13">A74</f>
        <v>1</v>
      </c>
      <c r="AA74" t="str">
        <f t="shared" si="1"/>
        <v>A</v>
      </c>
    </row>
    <row r="75" spans="1:27" x14ac:dyDescent="0.3">
      <c r="A75">
        <f t="shared" ref="A75" si="14">A4</f>
        <v>1</v>
      </c>
      <c r="B75" t="str">
        <f t="shared" ref="B75:B106" si="15">B4</f>
        <v>B</v>
      </c>
      <c r="C75">
        <f t="shared" ref="C75:K75" si="16">RANK(C4,C$3:C$62,0)</f>
        <v>22</v>
      </c>
      <c r="D75">
        <f t="shared" si="16"/>
        <v>24</v>
      </c>
      <c r="E75">
        <f t="shared" si="16"/>
        <v>16</v>
      </c>
      <c r="F75">
        <f t="shared" si="16"/>
        <v>53</v>
      </c>
      <c r="G75">
        <f t="shared" si="16"/>
        <v>53</v>
      </c>
      <c r="H75">
        <f t="shared" si="16"/>
        <v>53</v>
      </c>
      <c r="I75">
        <f t="shared" si="16"/>
        <v>53</v>
      </c>
      <c r="J75">
        <f t="shared" si="16"/>
        <v>53</v>
      </c>
      <c r="K75">
        <f t="shared" si="16"/>
        <v>53</v>
      </c>
      <c r="L75">
        <f t="shared" ref="L75:L134" si="17">61-C75</f>
        <v>39</v>
      </c>
      <c r="M75">
        <f t="shared" si="3"/>
        <v>37</v>
      </c>
      <c r="N75">
        <f t="shared" si="4"/>
        <v>45</v>
      </c>
      <c r="O75">
        <f t="shared" si="5"/>
        <v>8</v>
      </c>
      <c r="P75">
        <f t="shared" si="6"/>
        <v>8</v>
      </c>
      <c r="Q75">
        <f t="shared" si="7"/>
        <v>8</v>
      </c>
      <c r="R75">
        <f t="shared" si="8"/>
        <v>8</v>
      </c>
      <c r="S75">
        <f t="shared" si="9"/>
        <v>8</v>
      </c>
      <c r="T75">
        <f t="shared" si="10"/>
        <v>8</v>
      </c>
      <c r="U75">
        <f t="shared" si="11"/>
        <v>1409000</v>
      </c>
      <c r="V75">
        <f>modell1!T195</f>
        <v>1407457.4</v>
      </c>
      <c r="W75" s="16">
        <f t="shared" ref="W75:W133" si="18">(U75-1000000)/1000</f>
        <v>409</v>
      </c>
      <c r="X75" s="16">
        <f t="shared" ref="X75:X133" si="19">(V75-1000000)/1000</f>
        <v>407.45739999999989</v>
      </c>
      <c r="Y75" s="16">
        <f t="shared" ref="Y75:Y133" si="20">W75-X75</f>
        <v>1.5426000000001068</v>
      </c>
      <c r="Z75">
        <f t="shared" si="13"/>
        <v>1</v>
      </c>
      <c r="AA75" t="str">
        <f t="shared" si="1"/>
        <v>B</v>
      </c>
    </row>
    <row r="76" spans="1:27" x14ac:dyDescent="0.3">
      <c r="A76">
        <f t="shared" ref="A76" si="21">A5</f>
        <v>1</v>
      </c>
      <c r="B76" t="str">
        <f t="shared" si="15"/>
        <v>C</v>
      </c>
      <c r="C76">
        <f t="shared" ref="C76:K76" si="22">RANK(C5,C$3:C$62,0)</f>
        <v>21</v>
      </c>
      <c r="D76">
        <f t="shared" si="22"/>
        <v>23</v>
      </c>
      <c r="E76">
        <f t="shared" si="22"/>
        <v>15</v>
      </c>
      <c r="F76">
        <f t="shared" si="22"/>
        <v>51</v>
      </c>
      <c r="G76">
        <f t="shared" si="22"/>
        <v>51</v>
      </c>
      <c r="H76">
        <f t="shared" si="22"/>
        <v>47</v>
      </c>
      <c r="I76">
        <f t="shared" si="22"/>
        <v>46</v>
      </c>
      <c r="J76">
        <f t="shared" si="22"/>
        <v>46</v>
      </c>
      <c r="K76">
        <f t="shared" si="22"/>
        <v>46</v>
      </c>
      <c r="L76">
        <f t="shared" si="17"/>
        <v>40</v>
      </c>
      <c r="M76">
        <f t="shared" si="3"/>
        <v>38</v>
      </c>
      <c r="N76">
        <f t="shared" si="4"/>
        <v>46</v>
      </c>
      <c r="O76">
        <f t="shared" si="5"/>
        <v>10</v>
      </c>
      <c r="P76">
        <f t="shared" si="6"/>
        <v>10</v>
      </c>
      <c r="Q76">
        <f t="shared" si="7"/>
        <v>14</v>
      </c>
      <c r="R76">
        <f t="shared" si="8"/>
        <v>15</v>
      </c>
      <c r="S76">
        <f t="shared" si="9"/>
        <v>15</v>
      </c>
      <c r="T76">
        <f t="shared" si="10"/>
        <v>15</v>
      </c>
      <c r="U76">
        <f t="shared" si="11"/>
        <v>1359000</v>
      </c>
      <c r="V76">
        <f>modell1!T196</f>
        <v>1357512.1</v>
      </c>
      <c r="W76" s="16">
        <f t="shared" si="18"/>
        <v>359</v>
      </c>
      <c r="X76" s="16">
        <f t="shared" si="19"/>
        <v>357.51210000000009</v>
      </c>
      <c r="Y76" s="16">
        <f t="shared" si="20"/>
        <v>1.487899999999911</v>
      </c>
      <c r="Z76">
        <f t="shared" si="13"/>
        <v>1</v>
      </c>
      <c r="AA76" t="str">
        <f t="shared" si="1"/>
        <v>C</v>
      </c>
    </row>
    <row r="77" spans="1:27" x14ac:dyDescent="0.3">
      <c r="A77">
        <f t="shared" ref="A77" si="23">A6</f>
        <v>1</v>
      </c>
      <c r="B77" t="str">
        <f t="shared" si="15"/>
        <v>D</v>
      </c>
      <c r="C77">
        <f t="shared" ref="C77:K77" si="24">RANK(C6,C$3:C$62,0)</f>
        <v>19</v>
      </c>
      <c r="D77">
        <f t="shared" si="24"/>
        <v>16</v>
      </c>
      <c r="E77">
        <f t="shared" si="24"/>
        <v>14</v>
      </c>
      <c r="F77">
        <f t="shared" si="24"/>
        <v>11</v>
      </c>
      <c r="G77">
        <f t="shared" si="24"/>
        <v>11</v>
      </c>
      <c r="H77">
        <f t="shared" si="24"/>
        <v>9</v>
      </c>
      <c r="I77">
        <f t="shared" si="24"/>
        <v>8</v>
      </c>
      <c r="J77">
        <f t="shared" si="24"/>
        <v>8</v>
      </c>
      <c r="K77">
        <f t="shared" si="24"/>
        <v>8</v>
      </c>
      <c r="L77">
        <f t="shared" si="17"/>
        <v>42</v>
      </c>
      <c r="M77">
        <f t="shared" si="3"/>
        <v>45</v>
      </c>
      <c r="N77">
        <f t="shared" si="4"/>
        <v>47</v>
      </c>
      <c r="O77">
        <f t="shared" si="5"/>
        <v>50</v>
      </c>
      <c r="P77">
        <f t="shared" si="6"/>
        <v>50</v>
      </c>
      <c r="Q77">
        <f t="shared" si="7"/>
        <v>52</v>
      </c>
      <c r="R77">
        <f t="shared" si="8"/>
        <v>53</v>
      </c>
      <c r="S77">
        <f t="shared" si="9"/>
        <v>53</v>
      </c>
      <c r="T77">
        <f t="shared" si="10"/>
        <v>53</v>
      </c>
      <c r="U77">
        <f t="shared" si="11"/>
        <v>1309000</v>
      </c>
      <c r="V77">
        <f>modell1!T197</f>
        <v>1307567.3999999999</v>
      </c>
      <c r="W77" s="16">
        <f t="shared" si="18"/>
        <v>309</v>
      </c>
      <c r="X77" s="16">
        <f t="shared" si="19"/>
        <v>307.56739999999991</v>
      </c>
      <c r="Y77" s="16">
        <f t="shared" si="20"/>
        <v>1.4326000000000931</v>
      </c>
      <c r="Z77">
        <f t="shared" si="13"/>
        <v>1</v>
      </c>
      <c r="AA77" t="str">
        <f t="shared" si="1"/>
        <v>D</v>
      </c>
    </row>
    <row r="78" spans="1:27" x14ac:dyDescent="0.3">
      <c r="A78">
        <f t="shared" ref="A78" si="25">A7</f>
        <v>1</v>
      </c>
      <c r="B78" t="str">
        <f t="shared" si="15"/>
        <v>E</v>
      </c>
      <c r="C78">
        <f t="shared" ref="C78:K78" si="26">RANK(C7,C$3:C$62,0)</f>
        <v>11</v>
      </c>
      <c r="D78">
        <f t="shared" si="26"/>
        <v>10</v>
      </c>
      <c r="E78">
        <f t="shared" si="26"/>
        <v>9</v>
      </c>
      <c r="F78">
        <f t="shared" si="26"/>
        <v>12</v>
      </c>
      <c r="G78">
        <f t="shared" si="26"/>
        <v>12</v>
      </c>
      <c r="H78">
        <f t="shared" si="26"/>
        <v>13</v>
      </c>
      <c r="I78">
        <f t="shared" si="26"/>
        <v>11</v>
      </c>
      <c r="J78">
        <f t="shared" si="26"/>
        <v>11</v>
      </c>
      <c r="K78">
        <f t="shared" si="26"/>
        <v>11</v>
      </c>
      <c r="L78">
        <f t="shared" si="17"/>
        <v>50</v>
      </c>
      <c r="M78">
        <f t="shared" si="3"/>
        <v>51</v>
      </c>
      <c r="N78">
        <f t="shared" si="4"/>
        <v>52</v>
      </c>
      <c r="O78">
        <f t="shared" si="5"/>
        <v>49</v>
      </c>
      <c r="P78">
        <f t="shared" si="6"/>
        <v>49</v>
      </c>
      <c r="Q78">
        <f t="shared" si="7"/>
        <v>48</v>
      </c>
      <c r="R78">
        <f t="shared" si="8"/>
        <v>50</v>
      </c>
      <c r="S78">
        <f t="shared" si="9"/>
        <v>50</v>
      </c>
      <c r="T78">
        <f t="shared" si="10"/>
        <v>50</v>
      </c>
      <c r="U78">
        <f t="shared" si="11"/>
        <v>1259000</v>
      </c>
      <c r="V78">
        <f>modell1!T198</f>
        <v>1257622.1000000001</v>
      </c>
      <c r="W78" s="16">
        <f t="shared" si="18"/>
        <v>259</v>
      </c>
      <c r="X78" s="16">
        <f t="shared" si="19"/>
        <v>257.6221000000001</v>
      </c>
      <c r="Y78" s="16">
        <f t="shared" si="20"/>
        <v>1.3778999999998973</v>
      </c>
      <c r="Z78">
        <f t="shared" si="13"/>
        <v>1</v>
      </c>
      <c r="AA78" t="str">
        <f t="shared" si="1"/>
        <v>E</v>
      </c>
    </row>
    <row r="79" spans="1:27" x14ac:dyDescent="0.3">
      <c r="A79">
        <f t="shared" ref="A79" si="27">A8</f>
        <v>1</v>
      </c>
      <c r="B79" t="str">
        <f t="shared" si="15"/>
        <v>F</v>
      </c>
      <c r="C79">
        <f t="shared" ref="C79:K79" si="28">RANK(C8,C$3:C$62,0)</f>
        <v>7</v>
      </c>
      <c r="D79">
        <f t="shared" si="28"/>
        <v>6</v>
      </c>
      <c r="E79">
        <f t="shared" si="28"/>
        <v>6</v>
      </c>
      <c r="F79">
        <f t="shared" si="28"/>
        <v>20</v>
      </c>
      <c r="G79">
        <f t="shared" si="28"/>
        <v>20</v>
      </c>
      <c r="H79">
        <f t="shared" si="28"/>
        <v>7</v>
      </c>
      <c r="I79">
        <f t="shared" si="28"/>
        <v>9</v>
      </c>
      <c r="J79">
        <f t="shared" si="28"/>
        <v>9</v>
      </c>
      <c r="K79">
        <f t="shared" si="28"/>
        <v>9</v>
      </c>
      <c r="L79">
        <f t="shared" si="17"/>
        <v>54</v>
      </c>
      <c r="M79">
        <f t="shared" si="3"/>
        <v>55</v>
      </c>
      <c r="N79">
        <f t="shared" si="4"/>
        <v>55</v>
      </c>
      <c r="O79">
        <f t="shared" si="5"/>
        <v>41</v>
      </c>
      <c r="P79">
        <f t="shared" si="6"/>
        <v>41</v>
      </c>
      <c r="Q79">
        <f t="shared" si="7"/>
        <v>54</v>
      </c>
      <c r="R79">
        <f t="shared" si="8"/>
        <v>52</v>
      </c>
      <c r="S79">
        <f t="shared" si="9"/>
        <v>52</v>
      </c>
      <c r="T79">
        <f t="shared" si="10"/>
        <v>52</v>
      </c>
      <c r="U79">
        <f t="shared" si="11"/>
        <v>1204000</v>
      </c>
      <c r="V79">
        <f>modell1!T199</f>
        <v>1202682.3999999999</v>
      </c>
      <c r="W79" s="16">
        <f t="shared" si="18"/>
        <v>204</v>
      </c>
      <c r="X79" s="16">
        <f t="shared" si="19"/>
        <v>202.68239999999992</v>
      </c>
      <c r="Y79" s="16">
        <f t="shared" si="20"/>
        <v>1.317600000000084</v>
      </c>
      <c r="Z79">
        <f t="shared" si="13"/>
        <v>1</v>
      </c>
      <c r="AA79" t="str">
        <f t="shared" si="1"/>
        <v>F</v>
      </c>
    </row>
    <row r="80" spans="1:27" x14ac:dyDescent="0.3">
      <c r="A80">
        <f t="shared" ref="A80" si="29">A9</f>
        <v>2</v>
      </c>
      <c r="B80" t="str">
        <f t="shared" si="15"/>
        <v>A</v>
      </c>
      <c r="C80">
        <f t="shared" ref="C80:K80" si="30">RANK(C9,C$3:C$62,0)</f>
        <v>58</v>
      </c>
      <c r="D80">
        <f t="shared" si="30"/>
        <v>57</v>
      </c>
      <c r="E80">
        <f t="shared" si="30"/>
        <v>51</v>
      </c>
      <c r="F80">
        <f t="shared" si="30"/>
        <v>56</v>
      </c>
      <c r="G80">
        <f t="shared" si="30"/>
        <v>56</v>
      </c>
      <c r="H80">
        <f t="shared" si="30"/>
        <v>56</v>
      </c>
      <c r="I80">
        <f t="shared" si="30"/>
        <v>56</v>
      </c>
      <c r="J80">
        <f t="shared" si="30"/>
        <v>56</v>
      </c>
      <c r="K80">
        <f t="shared" si="30"/>
        <v>56</v>
      </c>
      <c r="L80">
        <f t="shared" si="17"/>
        <v>3</v>
      </c>
      <c r="M80">
        <f t="shared" si="3"/>
        <v>4</v>
      </c>
      <c r="N80">
        <f t="shared" si="4"/>
        <v>10</v>
      </c>
      <c r="O80">
        <f t="shared" si="5"/>
        <v>5</v>
      </c>
      <c r="P80">
        <f t="shared" si="6"/>
        <v>5</v>
      </c>
      <c r="Q80">
        <f t="shared" si="7"/>
        <v>5</v>
      </c>
      <c r="R80">
        <f t="shared" si="8"/>
        <v>5</v>
      </c>
      <c r="S80">
        <f t="shared" si="9"/>
        <v>5</v>
      </c>
      <c r="T80">
        <f t="shared" si="10"/>
        <v>5</v>
      </c>
      <c r="U80">
        <f t="shared" si="11"/>
        <v>1456000</v>
      </c>
      <c r="V80">
        <f>modell1!T200</f>
        <v>1510205.2</v>
      </c>
      <c r="W80" s="16">
        <f t="shared" si="18"/>
        <v>456</v>
      </c>
      <c r="X80" s="16">
        <f t="shared" si="19"/>
        <v>510.20519999999993</v>
      </c>
      <c r="Y80" s="16">
        <f t="shared" si="20"/>
        <v>-54.205199999999934</v>
      </c>
      <c r="Z80">
        <f t="shared" si="13"/>
        <v>2</v>
      </c>
      <c r="AA80" t="str">
        <f t="shared" si="1"/>
        <v>A</v>
      </c>
    </row>
    <row r="81" spans="1:27" x14ac:dyDescent="0.3">
      <c r="A81">
        <f t="shared" ref="A81" si="31">A10</f>
        <v>2</v>
      </c>
      <c r="B81" t="str">
        <f t="shared" si="15"/>
        <v>B</v>
      </c>
      <c r="C81">
        <f t="shared" ref="C81:K81" si="32">RANK(C10,C$3:C$62,0)</f>
        <v>45</v>
      </c>
      <c r="D81">
        <f t="shared" si="32"/>
        <v>46</v>
      </c>
      <c r="E81">
        <f t="shared" si="32"/>
        <v>47</v>
      </c>
      <c r="F81">
        <f t="shared" si="32"/>
        <v>39</v>
      </c>
      <c r="G81">
        <f t="shared" si="32"/>
        <v>39</v>
      </c>
      <c r="H81">
        <f t="shared" si="32"/>
        <v>42</v>
      </c>
      <c r="I81">
        <f t="shared" si="32"/>
        <v>39</v>
      </c>
      <c r="J81">
        <f t="shared" si="32"/>
        <v>42</v>
      </c>
      <c r="K81">
        <f t="shared" si="32"/>
        <v>42</v>
      </c>
      <c r="L81">
        <f t="shared" si="17"/>
        <v>16</v>
      </c>
      <c r="M81">
        <f t="shared" si="3"/>
        <v>15</v>
      </c>
      <c r="N81">
        <f t="shared" si="4"/>
        <v>14</v>
      </c>
      <c r="O81">
        <f t="shared" si="5"/>
        <v>22</v>
      </c>
      <c r="P81">
        <f t="shared" si="6"/>
        <v>22</v>
      </c>
      <c r="Q81">
        <f t="shared" si="7"/>
        <v>19</v>
      </c>
      <c r="R81">
        <f t="shared" si="8"/>
        <v>22</v>
      </c>
      <c r="S81">
        <f t="shared" si="9"/>
        <v>19</v>
      </c>
      <c r="T81">
        <f t="shared" si="10"/>
        <v>19</v>
      </c>
      <c r="U81">
        <f t="shared" si="11"/>
        <v>1406000</v>
      </c>
      <c r="V81">
        <f>modell1!T201</f>
        <v>1404460.6</v>
      </c>
      <c r="W81" s="16">
        <f t="shared" si="18"/>
        <v>406</v>
      </c>
      <c r="X81" s="16">
        <f t="shared" si="19"/>
        <v>404.46060000000011</v>
      </c>
      <c r="Y81" s="16">
        <f t="shared" si="20"/>
        <v>1.5393999999998869</v>
      </c>
      <c r="Z81">
        <f t="shared" si="13"/>
        <v>2</v>
      </c>
      <c r="AA81" t="str">
        <f t="shared" si="1"/>
        <v>B</v>
      </c>
    </row>
    <row r="82" spans="1:27" x14ac:dyDescent="0.3">
      <c r="A82">
        <f t="shared" ref="A82" si="33">A11</f>
        <v>2</v>
      </c>
      <c r="B82" t="str">
        <f t="shared" si="15"/>
        <v>C</v>
      </c>
      <c r="C82">
        <f t="shared" ref="C82:K82" si="34">RANK(C11,C$3:C$62,0)</f>
        <v>39</v>
      </c>
      <c r="D82">
        <f t="shared" si="34"/>
        <v>44</v>
      </c>
      <c r="E82">
        <f t="shared" si="34"/>
        <v>36</v>
      </c>
      <c r="F82">
        <f t="shared" si="34"/>
        <v>40</v>
      </c>
      <c r="G82">
        <f t="shared" si="34"/>
        <v>40</v>
      </c>
      <c r="H82">
        <f t="shared" si="34"/>
        <v>40</v>
      </c>
      <c r="I82">
        <f t="shared" si="34"/>
        <v>41</v>
      </c>
      <c r="J82">
        <f t="shared" si="34"/>
        <v>40</v>
      </c>
      <c r="K82">
        <f t="shared" si="34"/>
        <v>40</v>
      </c>
      <c r="L82">
        <f t="shared" si="17"/>
        <v>22</v>
      </c>
      <c r="M82">
        <f t="shared" si="3"/>
        <v>17</v>
      </c>
      <c r="N82">
        <f t="shared" si="4"/>
        <v>25</v>
      </c>
      <c r="O82">
        <f t="shared" si="5"/>
        <v>21</v>
      </c>
      <c r="P82">
        <f t="shared" si="6"/>
        <v>21</v>
      </c>
      <c r="Q82">
        <f t="shared" si="7"/>
        <v>21</v>
      </c>
      <c r="R82">
        <f t="shared" si="8"/>
        <v>20</v>
      </c>
      <c r="S82">
        <f t="shared" si="9"/>
        <v>21</v>
      </c>
      <c r="T82">
        <f t="shared" si="10"/>
        <v>21</v>
      </c>
      <c r="U82">
        <f t="shared" si="11"/>
        <v>1356000</v>
      </c>
      <c r="V82">
        <f>modell1!T202</f>
        <v>1354514.9</v>
      </c>
      <c r="W82" s="16">
        <f t="shared" si="18"/>
        <v>356</v>
      </c>
      <c r="X82" s="16">
        <f t="shared" si="19"/>
        <v>354.5148999999999</v>
      </c>
      <c r="Y82" s="16">
        <f t="shared" si="20"/>
        <v>1.4851000000001022</v>
      </c>
      <c r="Z82">
        <f t="shared" si="13"/>
        <v>2</v>
      </c>
      <c r="AA82" t="str">
        <f t="shared" si="1"/>
        <v>C</v>
      </c>
    </row>
    <row r="83" spans="1:27" x14ac:dyDescent="0.3">
      <c r="A83">
        <f t="shared" ref="A83" si="35">A12</f>
        <v>2</v>
      </c>
      <c r="B83" t="str">
        <f t="shared" si="15"/>
        <v>D</v>
      </c>
      <c r="C83">
        <f t="shared" ref="C83:K83" si="36">RANK(C12,C$3:C$62,0)</f>
        <v>38</v>
      </c>
      <c r="D83">
        <f t="shared" si="36"/>
        <v>41</v>
      </c>
      <c r="E83">
        <f t="shared" si="36"/>
        <v>34</v>
      </c>
      <c r="F83">
        <f t="shared" si="36"/>
        <v>38</v>
      </c>
      <c r="G83">
        <f t="shared" si="36"/>
        <v>38</v>
      </c>
      <c r="H83">
        <f t="shared" si="36"/>
        <v>36</v>
      </c>
      <c r="I83">
        <f t="shared" si="36"/>
        <v>42</v>
      </c>
      <c r="J83">
        <f t="shared" si="36"/>
        <v>41</v>
      </c>
      <c r="K83">
        <f t="shared" si="36"/>
        <v>41</v>
      </c>
      <c r="L83">
        <f t="shared" si="17"/>
        <v>23</v>
      </c>
      <c r="M83">
        <f t="shared" si="3"/>
        <v>20</v>
      </c>
      <c r="N83">
        <f t="shared" si="4"/>
        <v>27</v>
      </c>
      <c r="O83">
        <f t="shared" si="5"/>
        <v>23</v>
      </c>
      <c r="P83">
        <f t="shared" si="6"/>
        <v>23</v>
      </c>
      <c r="Q83">
        <f t="shared" si="7"/>
        <v>25</v>
      </c>
      <c r="R83">
        <f t="shared" si="8"/>
        <v>19</v>
      </c>
      <c r="S83">
        <f t="shared" si="9"/>
        <v>20</v>
      </c>
      <c r="T83">
        <f t="shared" si="10"/>
        <v>20</v>
      </c>
      <c r="U83">
        <f t="shared" si="11"/>
        <v>1306000</v>
      </c>
      <c r="V83">
        <f>modell1!T203</f>
        <v>1304569.7</v>
      </c>
      <c r="W83" s="16">
        <f t="shared" si="18"/>
        <v>306</v>
      </c>
      <c r="X83" s="16">
        <f t="shared" si="19"/>
        <v>304.56969999999995</v>
      </c>
      <c r="Y83" s="16">
        <f t="shared" si="20"/>
        <v>1.4303000000000452</v>
      </c>
      <c r="Z83">
        <f t="shared" si="13"/>
        <v>2</v>
      </c>
      <c r="AA83" t="str">
        <f t="shared" si="1"/>
        <v>D</v>
      </c>
    </row>
    <row r="84" spans="1:27" x14ac:dyDescent="0.3">
      <c r="A84">
        <f t="shared" ref="A84" si="37">A13</f>
        <v>2</v>
      </c>
      <c r="B84" t="str">
        <f t="shared" si="15"/>
        <v>E</v>
      </c>
      <c r="C84">
        <f t="shared" ref="C84:K84" si="38">RANK(C13,C$3:C$62,0)</f>
        <v>15</v>
      </c>
      <c r="D84">
        <f t="shared" si="38"/>
        <v>14</v>
      </c>
      <c r="E84">
        <f t="shared" si="38"/>
        <v>32</v>
      </c>
      <c r="F84">
        <f t="shared" si="38"/>
        <v>5</v>
      </c>
      <c r="G84">
        <f t="shared" si="38"/>
        <v>5</v>
      </c>
      <c r="H84">
        <f t="shared" si="38"/>
        <v>5</v>
      </c>
      <c r="I84">
        <f t="shared" si="38"/>
        <v>2</v>
      </c>
      <c r="J84">
        <f t="shared" si="38"/>
        <v>4</v>
      </c>
      <c r="K84">
        <f t="shared" si="38"/>
        <v>4</v>
      </c>
      <c r="L84">
        <f t="shared" si="17"/>
        <v>46</v>
      </c>
      <c r="M84">
        <f t="shared" si="3"/>
        <v>47</v>
      </c>
      <c r="N84">
        <f t="shared" si="4"/>
        <v>29</v>
      </c>
      <c r="O84">
        <f t="shared" si="5"/>
        <v>56</v>
      </c>
      <c r="P84">
        <f t="shared" si="6"/>
        <v>56</v>
      </c>
      <c r="Q84">
        <f t="shared" si="7"/>
        <v>56</v>
      </c>
      <c r="R84">
        <f t="shared" si="8"/>
        <v>59</v>
      </c>
      <c r="S84">
        <f t="shared" si="9"/>
        <v>57</v>
      </c>
      <c r="T84">
        <f t="shared" si="10"/>
        <v>57</v>
      </c>
      <c r="U84">
        <f t="shared" si="11"/>
        <v>1256000</v>
      </c>
      <c r="V84">
        <f>modell1!T204</f>
        <v>1254624.3999999999</v>
      </c>
      <c r="W84" s="16">
        <f t="shared" si="18"/>
        <v>256</v>
      </c>
      <c r="X84" s="16">
        <f t="shared" si="19"/>
        <v>254.62439999999989</v>
      </c>
      <c r="Y84" s="16">
        <f t="shared" si="20"/>
        <v>1.3756000000001052</v>
      </c>
      <c r="Z84">
        <f t="shared" si="13"/>
        <v>2</v>
      </c>
      <c r="AA84" t="str">
        <f t="shared" si="1"/>
        <v>E</v>
      </c>
    </row>
    <row r="85" spans="1:27" x14ac:dyDescent="0.3">
      <c r="A85">
        <f t="shared" ref="A85" si="39">A14</f>
        <v>2</v>
      </c>
      <c r="B85" t="str">
        <f t="shared" si="15"/>
        <v>F</v>
      </c>
      <c r="C85">
        <f t="shared" ref="C85:K85" si="40">RANK(C14,C$3:C$62,0)</f>
        <v>2</v>
      </c>
      <c r="D85">
        <f t="shared" si="40"/>
        <v>2</v>
      </c>
      <c r="E85">
        <f t="shared" si="40"/>
        <v>8</v>
      </c>
      <c r="F85">
        <f t="shared" si="40"/>
        <v>1</v>
      </c>
      <c r="G85">
        <f t="shared" si="40"/>
        <v>1</v>
      </c>
      <c r="H85">
        <f t="shared" si="40"/>
        <v>1</v>
      </c>
      <c r="I85">
        <f t="shared" si="40"/>
        <v>3</v>
      </c>
      <c r="J85">
        <f t="shared" si="40"/>
        <v>2</v>
      </c>
      <c r="K85">
        <f t="shared" si="40"/>
        <v>2</v>
      </c>
      <c r="L85">
        <f t="shared" si="17"/>
        <v>59</v>
      </c>
      <c r="M85">
        <f t="shared" si="3"/>
        <v>59</v>
      </c>
      <c r="N85">
        <f t="shared" si="4"/>
        <v>53</v>
      </c>
      <c r="O85">
        <f t="shared" si="5"/>
        <v>60</v>
      </c>
      <c r="P85">
        <f t="shared" si="6"/>
        <v>60</v>
      </c>
      <c r="Q85">
        <f t="shared" si="7"/>
        <v>60</v>
      </c>
      <c r="R85">
        <f t="shared" si="8"/>
        <v>58</v>
      </c>
      <c r="S85">
        <f t="shared" si="9"/>
        <v>59</v>
      </c>
      <c r="T85">
        <f t="shared" si="10"/>
        <v>59</v>
      </c>
      <c r="U85">
        <f t="shared" si="11"/>
        <v>1201000</v>
      </c>
      <c r="V85">
        <f>modell1!T205</f>
        <v>1199685.2</v>
      </c>
      <c r="W85" s="16">
        <f t="shared" si="18"/>
        <v>201</v>
      </c>
      <c r="X85" s="16">
        <f t="shared" si="19"/>
        <v>199.68519999999995</v>
      </c>
      <c r="Y85" s="16">
        <f t="shared" si="20"/>
        <v>1.3148000000000479</v>
      </c>
      <c r="Z85">
        <f t="shared" si="13"/>
        <v>2</v>
      </c>
      <c r="AA85" t="str">
        <f t="shared" si="1"/>
        <v>F</v>
      </c>
    </row>
    <row r="86" spans="1:27" x14ac:dyDescent="0.3">
      <c r="A86">
        <f t="shared" ref="A86" si="41">A15</f>
        <v>3</v>
      </c>
      <c r="B86" t="str">
        <f t="shared" si="15"/>
        <v>A</v>
      </c>
      <c r="C86">
        <f t="shared" ref="C86:K86" si="42">RANK(C15,C$3:C$62,0)</f>
        <v>56</v>
      </c>
      <c r="D86">
        <f t="shared" si="42"/>
        <v>56</v>
      </c>
      <c r="E86">
        <f t="shared" si="42"/>
        <v>51</v>
      </c>
      <c r="F86">
        <f t="shared" si="42"/>
        <v>54</v>
      </c>
      <c r="G86">
        <f t="shared" si="42"/>
        <v>54</v>
      </c>
      <c r="H86">
        <f t="shared" si="42"/>
        <v>55</v>
      </c>
      <c r="I86">
        <f t="shared" si="42"/>
        <v>54</v>
      </c>
      <c r="J86">
        <f t="shared" si="42"/>
        <v>54</v>
      </c>
      <c r="K86">
        <f t="shared" si="42"/>
        <v>54</v>
      </c>
      <c r="L86">
        <f t="shared" si="17"/>
        <v>5</v>
      </c>
      <c r="M86">
        <f t="shared" si="3"/>
        <v>5</v>
      </c>
      <c r="N86">
        <f t="shared" si="4"/>
        <v>10</v>
      </c>
      <c r="O86">
        <f t="shared" si="5"/>
        <v>7</v>
      </c>
      <c r="P86">
        <f t="shared" si="6"/>
        <v>7</v>
      </c>
      <c r="Q86">
        <f t="shared" si="7"/>
        <v>6</v>
      </c>
      <c r="R86">
        <f t="shared" si="8"/>
        <v>7</v>
      </c>
      <c r="S86">
        <f t="shared" si="9"/>
        <v>7</v>
      </c>
      <c r="T86">
        <f t="shared" si="10"/>
        <v>7</v>
      </c>
      <c r="U86">
        <f t="shared" si="11"/>
        <v>1708000</v>
      </c>
      <c r="V86">
        <f>modell1!T206</f>
        <v>1605739.5</v>
      </c>
      <c r="W86" s="16">
        <f t="shared" si="18"/>
        <v>708</v>
      </c>
      <c r="X86" s="16">
        <f t="shared" si="19"/>
        <v>605.73950000000002</v>
      </c>
      <c r="Y86" s="16">
        <f t="shared" si="20"/>
        <v>102.26049999999998</v>
      </c>
      <c r="Z86">
        <f t="shared" si="13"/>
        <v>3</v>
      </c>
      <c r="AA86" t="str">
        <f t="shared" si="1"/>
        <v>A</v>
      </c>
    </row>
    <row r="87" spans="1:27" x14ac:dyDescent="0.3">
      <c r="A87">
        <f t="shared" ref="A87" si="43">A16</f>
        <v>3</v>
      </c>
      <c r="B87" t="str">
        <f t="shared" si="15"/>
        <v>B</v>
      </c>
      <c r="C87">
        <f t="shared" ref="C87:K87" si="44">RANK(C16,C$3:C$62,0)</f>
        <v>40</v>
      </c>
      <c r="D87">
        <f t="shared" si="44"/>
        <v>38</v>
      </c>
      <c r="E87">
        <f t="shared" si="44"/>
        <v>46</v>
      </c>
      <c r="F87">
        <f t="shared" si="44"/>
        <v>17</v>
      </c>
      <c r="G87">
        <f t="shared" si="44"/>
        <v>17</v>
      </c>
      <c r="H87">
        <f t="shared" si="44"/>
        <v>23</v>
      </c>
      <c r="I87">
        <f t="shared" si="44"/>
        <v>18</v>
      </c>
      <c r="J87">
        <f t="shared" si="44"/>
        <v>19</v>
      </c>
      <c r="K87">
        <f t="shared" si="44"/>
        <v>19</v>
      </c>
      <c r="L87">
        <f t="shared" si="17"/>
        <v>21</v>
      </c>
      <c r="M87">
        <f t="shared" si="3"/>
        <v>23</v>
      </c>
      <c r="N87">
        <f t="shared" si="4"/>
        <v>15</v>
      </c>
      <c r="O87">
        <f t="shared" si="5"/>
        <v>44</v>
      </c>
      <c r="P87">
        <f t="shared" si="6"/>
        <v>44</v>
      </c>
      <c r="Q87">
        <f t="shared" si="7"/>
        <v>38</v>
      </c>
      <c r="R87">
        <f t="shared" si="8"/>
        <v>43</v>
      </c>
      <c r="S87">
        <f t="shared" si="9"/>
        <v>42</v>
      </c>
      <c r="T87">
        <f t="shared" si="10"/>
        <v>42</v>
      </c>
      <c r="U87">
        <f t="shared" si="11"/>
        <v>1658000</v>
      </c>
      <c r="V87">
        <f>modell1!T207</f>
        <v>1656185.2</v>
      </c>
      <c r="W87" s="16">
        <f t="shared" si="18"/>
        <v>658</v>
      </c>
      <c r="X87" s="16">
        <f t="shared" si="19"/>
        <v>656.18520000000001</v>
      </c>
      <c r="Y87" s="16">
        <f t="shared" si="20"/>
        <v>1.8147999999999911</v>
      </c>
      <c r="Z87">
        <f t="shared" si="13"/>
        <v>3</v>
      </c>
      <c r="AA87" t="str">
        <f t="shared" si="1"/>
        <v>B</v>
      </c>
    </row>
    <row r="88" spans="1:27" x14ac:dyDescent="0.3">
      <c r="A88">
        <f t="shared" ref="A88" si="45">A17</f>
        <v>3</v>
      </c>
      <c r="B88" t="str">
        <f t="shared" si="15"/>
        <v>C</v>
      </c>
      <c r="C88">
        <f t="shared" ref="C88:K88" si="46">RANK(C17,C$3:C$62,0)</f>
        <v>36</v>
      </c>
      <c r="D88">
        <f t="shared" si="46"/>
        <v>37</v>
      </c>
      <c r="E88">
        <f t="shared" si="46"/>
        <v>29</v>
      </c>
      <c r="F88">
        <f t="shared" si="46"/>
        <v>58</v>
      </c>
      <c r="G88">
        <f t="shared" si="46"/>
        <v>58</v>
      </c>
      <c r="H88">
        <f t="shared" si="46"/>
        <v>57</v>
      </c>
      <c r="I88">
        <f t="shared" si="46"/>
        <v>58</v>
      </c>
      <c r="J88">
        <f t="shared" si="46"/>
        <v>58</v>
      </c>
      <c r="K88">
        <f t="shared" si="46"/>
        <v>58</v>
      </c>
      <c r="L88">
        <f t="shared" si="17"/>
        <v>25</v>
      </c>
      <c r="M88">
        <f t="shared" si="3"/>
        <v>24</v>
      </c>
      <c r="N88">
        <f t="shared" si="4"/>
        <v>32</v>
      </c>
      <c r="O88">
        <f t="shared" si="5"/>
        <v>3</v>
      </c>
      <c r="P88">
        <f t="shared" si="6"/>
        <v>3</v>
      </c>
      <c r="Q88">
        <f t="shared" si="7"/>
        <v>4</v>
      </c>
      <c r="R88">
        <f t="shared" si="8"/>
        <v>3</v>
      </c>
      <c r="S88">
        <f t="shared" si="9"/>
        <v>3</v>
      </c>
      <c r="T88">
        <f t="shared" si="10"/>
        <v>3</v>
      </c>
      <c r="U88">
        <f t="shared" si="11"/>
        <v>1608000</v>
      </c>
      <c r="V88">
        <f>modell1!T208</f>
        <v>1606238.4</v>
      </c>
      <c r="W88" s="16">
        <f t="shared" si="18"/>
        <v>608</v>
      </c>
      <c r="X88" s="16">
        <f t="shared" si="19"/>
        <v>606.23839999999996</v>
      </c>
      <c r="Y88" s="16">
        <f t="shared" si="20"/>
        <v>1.761600000000044</v>
      </c>
      <c r="Z88">
        <f t="shared" si="13"/>
        <v>3</v>
      </c>
      <c r="AA88" t="str">
        <f t="shared" si="1"/>
        <v>C</v>
      </c>
    </row>
    <row r="89" spans="1:27" x14ac:dyDescent="0.3">
      <c r="A89">
        <f t="shared" ref="A89" si="47">A18</f>
        <v>3</v>
      </c>
      <c r="B89" t="str">
        <f t="shared" si="15"/>
        <v>D</v>
      </c>
      <c r="C89">
        <f t="shared" ref="C89:K89" si="48">RANK(C18,C$3:C$62,0)</f>
        <v>35</v>
      </c>
      <c r="D89">
        <f t="shared" si="48"/>
        <v>36</v>
      </c>
      <c r="E89">
        <f t="shared" si="48"/>
        <v>28</v>
      </c>
      <c r="F89">
        <f t="shared" si="48"/>
        <v>37</v>
      </c>
      <c r="G89">
        <f t="shared" si="48"/>
        <v>37</v>
      </c>
      <c r="H89">
        <f t="shared" si="48"/>
        <v>39</v>
      </c>
      <c r="I89">
        <f t="shared" si="48"/>
        <v>40</v>
      </c>
      <c r="J89">
        <f t="shared" si="48"/>
        <v>39</v>
      </c>
      <c r="K89">
        <f t="shared" si="48"/>
        <v>39</v>
      </c>
      <c r="L89">
        <f t="shared" si="17"/>
        <v>26</v>
      </c>
      <c r="M89">
        <f t="shared" si="3"/>
        <v>25</v>
      </c>
      <c r="N89">
        <f t="shared" si="4"/>
        <v>33</v>
      </c>
      <c r="O89">
        <f t="shared" si="5"/>
        <v>24</v>
      </c>
      <c r="P89">
        <f t="shared" si="6"/>
        <v>24</v>
      </c>
      <c r="Q89">
        <f t="shared" si="7"/>
        <v>22</v>
      </c>
      <c r="R89">
        <f t="shared" si="8"/>
        <v>21</v>
      </c>
      <c r="S89">
        <f t="shared" si="9"/>
        <v>22</v>
      </c>
      <c r="T89">
        <f t="shared" si="10"/>
        <v>22</v>
      </c>
      <c r="U89">
        <f t="shared" si="11"/>
        <v>1558000</v>
      </c>
      <c r="V89">
        <f>modell1!T209</f>
        <v>1556293.7</v>
      </c>
      <c r="W89" s="16">
        <f t="shared" si="18"/>
        <v>558</v>
      </c>
      <c r="X89" s="16">
        <f t="shared" si="19"/>
        <v>556.29369999999994</v>
      </c>
      <c r="Y89" s="16">
        <f t="shared" si="20"/>
        <v>1.7063000000000557</v>
      </c>
      <c r="Z89">
        <f t="shared" si="13"/>
        <v>3</v>
      </c>
      <c r="AA89" t="str">
        <f t="shared" si="1"/>
        <v>D</v>
      </c>
    </row>
    <row r="90" spans="1:27" x14ac:dyDescent="0.3">
      <c r="A90">
        <f t="shared" ref="A90" si="49">A19</f>
        <v>3</v>
      </c>
      <c r="B90" t="str">
        <f t="shared" si="15"/>
        <v>E</v>
      </c>
      <c r="C90">
        <f t="shared" ref="C90:K90" si="50">RANK(C19,C$3:C$62,0)</f>
        <v>29</v>
      </c>
      <c r="D90">
        <f t="shared" si="50"/>
        <v>20</v>
      </c>
      <c r="E90">
        <f t="shared" si="50"/>
        <v>27</v>
      </c>
      <c r="F90">
        <f t="shared" si="50"/>
        <v>23</v>
      </c>
      <c r="G90">
        <f t="shared" si="50"/>
        <v>23</v>
      </c>
      <c r="H90">
        <f t="shared" si="50"/>
        <v>12</v>
      </c>
      <c r="I90">
        <f t="shared" si="50"/>
        <v>10</v>
      </c>
      <c r="J90">
        <f t="shared" si="50"/>
        <v>10</v>
      </c>
      <c r="K90">
        <f t="shared" si="50"/>
        <v>10</v>
      </c>
      <c r="L90">
        <f t="shared" si="17"/>
        <v>32</v>
      </c>
      <c r="M90">
        <f t="shared" si="3"/>
        <v>41</v>
      </c>
      <c r="N90">
        <f t="shared" si="4"/>
        <v>34</v>
      </c>
      <c r="O90">
        <f t="shared" si="5"/>
        <v>38</v>
      </c>
      <c r="P90">
        <f t="shared" si="6"/>
        <v>38</v>
      </c>
      <c r="Q90">
        <f t="shared" si="7"/>
        <v>49</v>
      </c>
      <c r="R90">
        <f t="shared" si="8"/>
        <v>51</v>
      </c>
      <c r="S90">
        <f t="shared" si="9"/>
        <v>51</v>
      </c>
      <c r="T90">
        <f t="shared" si="10"/>
        <v>51</v>
      </c>
      <c r="U90">
        <f t="shared" si="11"/>
        <v>1508000</v>
      </c>
      <c r="V90">
        <f>modell1!T210</f>
        <v>1506349.4</v>
      </c>
      <c r="W90" s="16">
        <f t="shared" si="18"/>
        <v>508</v>
      </c>
      <c r="X90" s="16">
        <f t="shared" si="19"/>
        <v>506.34939999999989</v>
      </c>
      <c r="Y90" s="16">
        <f t="shared" si="20"/>
        <v>1.6506000000001109</v>
      </c>
      <c r="Z90">
        <f t="shared" si="13"/>
        <v>3</v>
      </c>
      <c r="AA90" t="str">
        <f t="shared" si="1"/>
        <v>E</v>
      </c>
    </row>
    <row r="91" spans="1:27" x14ac:dyDescent="0.3">
      <c r="A91">
        <f t="shared" ref="A91" si="51">A20</f>
        <v>3</v>
      </c>
      <c r="B91" t="str">
        <f t="shared" si="15"/>
        <v>F</v>
      </c>
      <c r="C91">
        <f t="shared" ref="C91:K91" si="52">RANK(C20,C$3:C$62,0)</f>
        <v>12</v>
      </c>
      <c r="D91">
        <f t="shared" si="52"/>
        <v>12</v>
      </c>
      <c r="E91">
        <f t="shared" si="52"/>
        <v>11</v>
      </c>
      <c r="F91">
        <f t="shared" si="52"/>
        <v>8</v>
      </c>
      <c r="G91">
        <f t="shared" si="52"/>
        <v>8</v>
      </c>
      <c r="H91">
        <f t="shared" si="52"/>
        <v>10</v>
      </c>
      <c r="I91">
        <f t="shared" si="52"/>
        <v>13</v>
      </c>
      <c r="J91">
        <f t="shared" si="52"/>
        <v>13</v>
      </c>
      <c r="K91">
        <f t="shared" si="52"/>
        <v>13</v>
      </c>
      <c r="L91">
        <f t="shared" si="17"/>
        <v>49</v>
      </c>
      <c r="M91">
        <f t="shared" si="3"/>
        <v>49</v>
      </c>
      <c r="N91">
        <f t="shared" si="4"/>
        <v>50</v>
      </c>
      <c r="O91">
        <f t="shared" si="5"/>
        <v>53</v>
      </c>
      <c r="P91">
        <f t="shared" si="6"/>
        <v>53</v>
      </c>
      <c r="Q91">
        <f t="shared" si="7"/>
        <v>51</v>
      </c>
      <c r="R91">
        <f t="shared" si="8"/>
        <v>48</v>
      </c>
      <c r="S91">
        <f t="shared" si="9"/>
        <v>48</v>
      </c>
      <c r="T91">
        <f t="shared" si="10"/>
        <v>48</v>
      </c>
      <c r="U91">
        <f t="shared" si="11"/>
        <v>1453000</v>
      </c>
      <c r="V91">
        <f>modell1!T211</f>
        <v>1388978.6</v>
      </c>
      <c r="W91" s="16">
        <f t="shared" si="18"/>
        <v>453</v>
      </c>
      <c r="X91" s="16">
        <f t="shared" si="19"/>
        <v>388.97860000000009</v>
      </c>
      <c r="Y91" s="16">
        <f t="shared" si="20"/>
        <v>64.021399999999915</v>
      </c>
      <c r="Z91">
        <f t="shared" si="13"/>
        <v>3</v>
      </c>
      <c r="AA91" t="str">
        <f t="shared" si="1"/>
        <v>F</v>
      </c>
    </row>
    <row r="92" spans="1:27" x14ac:dyDescent="0.3">
      <c r="A92">
        <f t="shared" ref="A92" si="53">A21</f>
        <v>4</v>
      </c>
      <c r="B92" t="str">
        <f t="shared" si="15"/>
        <v>A</v>
      </c>
      <c r="C92">
        <f t="shared" ref="C92:K92" si="54">RANK(C21,C$3:C$62,0)</f>
        <v>14</v>
      </c>
      <c r="D92">
        <f t="shared" si="54"/>
        <v>9</v>
      </c>
      <c r="E92">
        <f t="shared" si="54"/>
        <v>51</v>
      </c>
      <c r="F92">
        <f t="shared" si="54"/>
        <v>2</v>
      </c>
      <c r="G92">
        <f t="shared" si="54"/>
        <v>2</v>
      </c>
      <c r="H92">
        <f t="shared" si="54"/>
        <v>2</v>
      </c>
      <c r="I92">
        <f t="shared" si="54"/>
        <v>1</v>
      </c>
      <c r="J92">
        <f t="shared" si="54"/>
        <v>1</v>
      </c>
      <c r="K92">
        <f t="shared" si="54"/>
        <v>1</v>
      </c>
      <c r="L92">
        <f t="shared" si="17"/>
        <v>47</v>
      </c>
      <c r="M92">
        <f t="shared" si="3"/>
        <v>52</v>
      </c>
      <c r="N92">
        <f t="shared" si="4"/>
        <v>10</v>
      </c>
      <c r="O92">
        <f t="shared" si="5"/>
        <v>59</v>
      </c>
      <c r="P92">
        <f t="shared" si="6"/>
        <v>59</v>
      </c>
      <c r="Q92">
        <f t="shared" si="7"/>
        <v>59</v>
      </c>
      <c r="R92">
        <f t="shared" si="8"/>
        <v>60</v>
      </c>
      <c r="S92">
        <f t="shared" si="9"/>
        <v>60</v>
      </c>
      <c r="T92">
        <f t="shared" si="10"/>
        <v>60</v>
      </c>
      <c r="U92">
        <f t="shared" si="11"/>
        <v>1398000</v>
      </c>
      <c r="V92">
        <f>modell1!T212</f>
        <v>1396469.9</v>
      </c>
      <c r="W92" s="16">
        <f t="shared" si="18"/>
        <v>398</v>
      </c>
      <c r="X92" s="16">
        <f t="shared" si="19"/>
        <v>396.46989999999988</v>
      </c>
      <c r="Y92" s="16">
        <f t="shared" si="20"/>
        <v>1.5301000000001181</v>
      </c>
      <c r="Z92">
        <f t="shared" si="13"/>
        <v>4</v>
      </c>
      <c r="AA92" t="str">
        <f t="shared" si="1"/>
        <v>A</v>
      </c>
    </row>
    <row r="93" spans="1:27" x14ac:dyDescent="0.3">
      <c r="A93">
        <f t="shared" ref="A93" si="55">A22</f>
        <v>4</v>
      </c>
      <c r="B93" t="str">
        <f t="shared" si="15"/>
        <v>B</v>
      </c>
      <c r="C93">
        <f t="shared" ref="C93:K93" si="56">RANK(C22,C$3:C$62,0)</f>
        <v>6</v>
      </c>
      <c r="D93">
        <f t="shared" si="56"/>
        <v>8</v>
      </c>
      <c r="E93">
        <f t="shared" si="56"/>
        <v>5</v>
      </c>
      <c r="F93">
        <f t="shared" si="56"/>
        <v>48</v>
      </c>
      <c r="G93">
        <f t="shared" si="56"/>
        <v>48</v>
      </c>
      <c r="H93">
        <f t="shared" si="56"/>
        <v>49</v>
      </c>
      <c r="I93">
        <f t="shared" si="56"/>
        <v>49</v>
      </c>
      <c r="J93">
        <f t="shared" si="56"/>
        <v>49</v>
      </c>
      <c r="K93">
        <f t="shared" si="56"/>
        <v>49</v>
      </c>
      <c r="L93">
        <f t="shared" si="17"/>
        <v>55</v>
      </c>
      <c r="M93">
        <f t="shared" si="3"/>
        <v>53</v>
      </c>
      <c r="N93">
        <f t="shared" si="4"/>
        <v>56</v>
      </c>
      <c r="O93">
        <f t="shared" si="5"/>
        <v>13</v>
      </c>
      <c r="P93">
        <f t="shared" si="6"/>
        <v>13</v>
      </c>
      <c r="Q93">
        <f t="shared" si="7"/>
        <v>12</v>
      </c>
      <c r="R93">
        <f t="shared" si="8"/>
        <v>12</v>
      </c>
      <c r="S93">
        <f t="shared" si="9"/>
        <v>12</v>
      </c>
      <c r="T93">
        <f t="shared" si="10"/>
        <v>12</v>
      </c>
      <c r="U93">
        <f t="shared" si="11"/>
        <v>1348000</v>
      </c>
      <c r="V93">
        <f>modell1!T213</f>
        <v>1346524.2</v>
      </c>
      <c r="W93" s="16">
        <f t="shared" si="18"/>
        <v>348</v>
      </c>
      <c r="X93" s="16">
        <f t="shared" si="19"/>
        <v>346.52419999999995</v>
      </c>
      <c r="Y93" s="16">
        <f t="shared" si="20"/>
        <v>1.4758000000000493</v>
      </c>
      <c r="Z93">
        <f t="shared" si="13"/>
        <v>4</v>
      </c>
      <c r="AA93" t="str">
        <f t="shared" si="1"/>
        <v>B</v>
      </c>
    </row>
    <row r="94" spans="1:27" x14ac:dyDescent="0.3">
      <c r="A94">
        <f t="shared" ref="A94" si="57">A23</f>
        <v>4</v>
      </c>
      <c r="B94" t="str">
        <f t="shared" si="15"/>
        <v>C</v>
      </c>
      <c r="C94">
        <f t="shared" ref="C94:K94" si="58">RANK(C23,C$3:C$62,0)</f>
        <v>5</v>
      </c>
      <c r="D94">
        <f t="shared" si="58"/>
        <v>7</v>
      </c>
      <c r="E94">
        <f t="shared" si="58"/>
        <v>4</v>
      </c>
      <c r="F94">
        <f t="shared" si="58"/>
        <v>30</v>
      </c>
      <c r="G94">
        <f t="shared" si="58"/>
        <v>30</v>
      </c>
      <c r="H94">
        <f t="shared" si="58"/>
        <v>31</v>
      </c>
      <c r="I94">
        <f t="shared" si="58"/>
        <v>27</v>
      </c>
      <c r="J94">
        <f t="shared" si="58"/>
        <v>29</v>
      </c>
      <c r="K94">
        <f t="shared" si="58"/>
        <v>29</v>
      </c>
      <c r="L94">
        <f t="shared" si="17"/>
        <v>56</v>
      </c>
      <c r="M94">
        <f t="shared" si="3"/>
        <v>54</v>
      </c>
      <c r="N94">
        <f t="shared" si="4"/>
        <v>57</v>
      </c>
      <c r="O94">
        <f t="shared" si="5"/>
        <v>31</v>
      </c>
      <c r="P94">
        <f t="shared" si="6"/>
        <v>31</v>
      </c>
      <c r="Q94">
        <f t="shared" si="7"/>
        <v>30</v>
      </c>
      <c r="R94">
        <f t="shared" si="8"/>
        <v>34</v>
      </c>
      <c r="S94">
        <f t="shared" si="9"/>
        <v>32</v>
      </c>
      <c r="T94">
        <f t="shared" si="10"/>
        <v>32</v>
      </c>
      <c r="U94">
        <f t="shared" si="11"/>
        <v>1298000</v>
      </c>
      <c r="V94">
        <f>modell1!T214</f>
        <v>1296579.3999999999</v>
      </c>
      <c r="W94" s="16">
        <f t="shared" si="18"/>
        <v>298</v>
      </c>
      <c r="X94" s="16">
        <f t="shared" si="19"/>
        <v>296.57939999999991</v>
      </c>
      <c r="Y94" s="16">
        <f t="shared" si="20"/>
        <v>1.4206000000000927</v>
      </c>
      <c r="Z94">
        <f t="shared" si="13"/>
        <v>4</v>
      </c>
      <c r="AA94" t="str">
        <f t="shared" si="1"/>
        <v>C</v>
      </c>
    </row>
    <row r="95" spans="1:27" x14ac:dyDescent="0.3">
      <c r="A95">
        <f t="shared" ref="A95" si="59">A24</f>
        <v>4</v>
      </c>
      <c r="B95" t="str">
        <f t="shared" si="15"/>
        <v>D</v>
      </c>
      <c r="C95">
        <f t="shared" ref="C95:K95" si="60">RANK(C24,C$3:C$62,0)</f>
        <v>4</v>
      </c>
      <c r="D95">
        <f t="shared" si="60"/>
        <v>4</v>
      </c>
      <c r="E95">
        <f t="shared" si="60"/>
        <v>3</v>
      </c>
      <c r="F95">
        <f t="shared" si="60"/>
        <v>15</v>
      </c>
      <c r="G95">
        <f t="shared" si="60"/>
        <v>15</v>
      </c>
      <c r="H95">
        <f t="shared" si="60"/>
        <v>20</v>
      </c>
      <c r="I95">
        <f t="shared" si="60"/>
        <v>22</v>
      </c>
      <c r="J95">
        <f t="shared" si="60"/>
        <v>20</v>
      </c>
      <c r="K95">
        <f t="shared" si="60"/>
        <v>20</v>
      </c>
      <c r="L95">
        <f t="shared" si="17"/>
        <v>57</v>
      </c>
      <c r="M95">
        <f t="shared" si="3"/>
        <v>57</v>
      </c>
      <c r="N95">
        <f t="shared" si="4"/>
        <v>58</v>
      </c>
      <c r="O95">
        <f t="shared" si="5"/>
        <v>46</v>
      </c>
      <c r="P95">
        <f t="shared" si="6"/>
        <v>46</v>
      </c>
      <c r="Q95">
        <f t="shared" si="7"/>
        <v>41</v>
      </c>
      <c r="R95">
        <f t="shared" si="8"/>
        <v>39</v>
      </c>
      <c r="S95">
        <f t="shared" si="9"/>
        <v>41</v>
      </c>
      <c r="T95">
        <f t="shared" si="10"/>
        <v>41</v>
      </c>
      <c r="U95">
        <f t="shared" si="11"/>
        <v>1248000</v>
      </c>
      <c r="V95">
        <f>modell1!T215</f>
        <v>1246634.2</v>
      </c>
      <c r="W95" s="16">
        <f t="shared" si="18"/>
        <v>248</v>
      </c>
      <c r="X95" s="16">
        <f t="shared" si="19"/>
        <v>246.63419999999996</v>
      </c>
      <c r="Y95" s="16">
        <f t="shared" si="20"/>
        <v>1.3658000000000357</v>
      </c>
      <c r="Z95">
        <f t="shared" si="13"/>
        <v>4</v>
      </c>
      <c r="AA95" t="str">
        <f t="shared" si="1"/>
        <v>D</v>
      </c>
    </row>
    <row r="96" spans="1:27" x14ac:dyDescent="0.3">
      <c r="A96">
        <f t="shared" ref="A96" si="61">A25</f>
        <v>4</v>
      </c>
      <c r="B96" t="str">
        <f t="shared" si="15"/>
        <v>E</v>
      </c>
      <c r="C96">
        <f t="shared" ref="C96:K96" si="62">RANK(C25,C$3:C$62,0)</f>
        <v>3</v>
      </c>
      <c r="D96">
        <f t="shared" si="62"/>
        <v>3</v>
      </c>
      <c r="E96">
        <f t="shared" si="62"/>
        <v>2</v>
      </c>
      <c r="F96">
        <f t="shared" si="62"/>
        <v>29</v>
      </c>
      <c r="G96">
        <f t="shared" si="62"/>
        <v>29</v>
      </c>
      <c r="H96">
        <f t="shared" si="62"/>
        <v>32</v>
      </c>
      <c r="I96">
        <f t="shared" si="62"/>
        <v>32</v>
      </c>
      <c r="J96">
        <f t="shared" si="62"/>
        <v>32</v>
      </c>
      <c r="K96">
        <f t="shared" si="62"/>
        <v>32</v>
      </c>
      <c r="L96">
        <f t="shared" si="17"/>
        <v>58</v>
      </c>
      <c r="M96">
        <f t="shared" si="3"/>
        <v>58</v>
      </c>
      <c r="N96">
        <f t="shared" si="4"/>
        <v>59</v>
      </c>
      <c r="O96">
        <f t="shared" si="5"/>
        <v>32</v>
      </c>
      <c r="P96">
        <f t="shared" si="6"/>
        <v>32</v>
      </c>
      <c r="Q96">
        <f t="shared" si="7"/>
        <v>29</v>
      </c>
      <c r="R96">
        <f t="shared" si="8"/>
        <v>29</v>
      </c>
      <c r="S96">
        <f t="shared" si="9"/>
        <v>29</v>
      </c>
      <c r="T96">
        <f t="shared" si="10"/>
        <v>29</v>
      </c>
      <c r="U96">
        <f t="shared" si="11"/>
        <v>1198000</v>
      </c>
      <c r="V96">
        <f>modell1!T216</f>
        <v>1196688.3999999999</v>
      </c>
      <c r="W96" s="16">
        <f t="shared" si="18"/>
        <v>198</v>
      </c>
      <c r="X96" s="16">
        <f t="shared" si="19"/>
        <v>196.68839999999992</v>
      </c>
      <c r="Y96" s="16">
        <f t="shared" si="20"/>
        <v>1.3116000000000838</v>
      </c>
      <c r="Z96">
        <f t="shared" si="13"/>
        <v>4</v>
      </c>
      <c r="AA96" t="str">
        <f t="shared" si="1"/>
        <v>E</v>
      </c>
    </row>
    <row r="97" spans="1:27" x14ac:dyDescent="0.3">
      <c r="A97">
        <f t="shared" ref="A97" si="63">A26</f>
        <v>4</v>
      </c>
      <c r="B97" t="str">
        <f t="shared" si="15"/>
        <v>F</v>
      </c>
      <c r="C97">
        <f t="shared" ref="C97:K97" si="64">RANK(C26,C$3:C$62,0)</f>
        <v>1</v>
      </c>
      <c r="D97">
        <f t="shared" si="64"/>
        <v>1</v>
      </c>
      <c r="E97">
        <f t="shared" si="64"/>
        <v>1</v>
      </c>
      <c r="F97">
        <f t="shared" si="64"/>
        <v>3</v>
      </c>
      <c r="G97">
        <f t="shared" si="64"/>
        <v>3</v>
      </c>
      <c r="H97">
        <f t="shared" si="64"/>
        <v>3</v>
      </c>
      <c r="I97">
        <f t="shared" si="64"/>
        <v>4</v>
      </c>
      <c r="J97">
        <f t="shared" si="64"/>
        <v>3</v>
      </c>
      <c r="K97">
        <f t="shared" si="64"/>
        <v>3</v>
      </c>
      <c r="L97">
        <f t="shared" si="17"/>
        <v>60</v>
      </c>
      <c r="M97">
        <f t="shared" si="3"/>
        <v>60</v>
      </c>
      <c r="N97">
        <f t="shared" si="4"/>
        <v>60</v>
      </c>
      <c r="O97">
        <f t="shared" si="5"/>
        <v>58</v>
      </c>
      <c r="P97">
        <f t="shared" si="6"/>
        <v>58</v>
      </c>
      <c r="Q97">
        <f t="shared" si="7"/>
        <v>58</v>
      </c>
      <c r="R97">
        <f t="shared" si="8"/>
        <v>57</v>
      </c>
      <c r="S97">
        <f t="shared" si="9"/>
        <v>58</v>
      </c>
      <c r="T97">
        <f t="shared" si="10"/>
        <v>58</v>
      </c>
      <c r="U97">
        <f t="shared" si="11"/>
        <v>1143000</v>
      </c>
      <c r="V97">
        <f>modell1!T217</f>
        <v>1165195.5</v>
      </c>
      <c r="W97" s="16">
        <f t="shared" si="18"/>
        <v>143</v>
      </c>
      <c r="X97" s="16">
        <f t="shared" si="19"/>
        <v>165.19550000000001</v>
      </c>
      <c r="Y97" s="16">
        <f t="shared" si="20"/>
        <v>-22.19550000000001</v>
      </c>
      <c r="Z97">
        <f t="shared" si="13"/>
        <v>4</v>
      </c>
      <c r="AA97" t="str">
        <f t="shared" si="1"/>
        <v>F</v>
      </c>
    </row>
    <row r="98" spans="1:27" x14ac:dyDescent="0.3">
      <c r="A98">
        <f t="shared" ref="A98" si="65">A27</f>
        <v>5</v>
      </c>
      <c r="B98" t="str">
        <f t="shared" si="15"/>
        <v>A</v>
      </c>
      <c r="C98">
        <f t="shared" ref="C98:K98" si="66">RANK(C27,C$3:C$62,0)</f>
        <v>55</v>
      </c>
      <c r="D98">
        <f t="shared" si="66"/>
        <v>55</v>
      </c>
      <c r="E98">
        <f t="shared" si="66"/>
        <v>51</v>
      </c>
      <c r="F98">
        <f t="shared" si="66"/>
        <v>55</v>
      </c>
      <c r="G98">
        <f t="shared" si="66"/>
        <v>55</v>
      </c>
      <c r="H98">
        <f t="shared" si="66"/>
        <v>54</v>
      </c>
      <c r="I98">
        <f t="shared" si="66"/>
        <v>55</v>
      </c>
      <c r="J98">
        <f t="shared" si="66"/>
        <v>55</v>
      </c>
      <c r="K98">
        <f t="shared" si="66"/>
        <v>55</v>
      </c>
      <c r="L98">
        <f t="shared" si="17"/>
        <v>6</v>
      </c>
      <c r="M98">
        <f t="shared" si="3"/>
        <v>6</v>
      </c>
      <c r="N98">
        <f t="shared" si="4"/>
        <v>10</v>
      </c>
      <c r="O98">
        <f t="shared" si="5"/>
        <v>6</v>
      </c>
      <c r="P98">
        <f t="shared" si="6"/>
        <v>6</v>
      </c>
      <c r="Q98">
        <f t="shared" si="7"/>
        <v>7</v>
      </c>
      <c r="R98">
        <f t="shared" si="8"/>
        <v>6</v>
      </c>
      <c r="S98">
        <f t="shared" si="9"/>
        <v>6</v>
      </c>
      <c r="T98">
        <f t="shared" si="10"/>
        <v>6</v>
      </c>
      <c r="U98">
        <f t="shared" si="11"/>
        <v>1507000</v>
      </c>
      <c r="V98">
        <f>modell1!T218</f>
        <v>1505350</v>
      </c>
      <c r="W98" s="16">
        <f t="shared" si="18"/>
        <v>507</v>
      </c>
      <c r="X98" s="16">
        <f t="shared" si="19"/>
        <v>505.35</v>
      </c>
      <c r="Y98" s="16">
        <f t="shared" si="20"/>
        <v>1.6499999999999773</v>
      </c>
      <c r="Z98">
        <f t="shared" si="13"/>
        <v>5</v>
      </c>
      <c r="AA98" t="str">
        <f t="shared" si="1"/>
        <v>A</v>
      </c>
    </row>
    <row r="99" spans="1:27" x14ac:dyDescent="0.3">
      <c r="A99">
        <f t="shared" ref="A99" si="67">A28</f>
        <v>5</v>
      </c>
      <c r="B99" t="str">
        <f t="shared" si="15"/>
        <v>B</v>
      </c>
      <c r="C99">
        <f t="shared" ref="C99:K99" si="68">RANK(C28,C$3:C$62,0)</f>
        <v>51</v>
      </c>
      <c r="D99">
        <f t="shared" si="68"/>
        <v>45</v>
      </c>
      <c r="E99">
        <f t="shared" si="68"/>
        <v>45</v>
      </c>
      <c r="F99">
        <f t="shared" si="68"/>
        <v>42</v>
      </c>
      <c r="G99">
        <f t="shared" si="68"/>
        <v>42</v>
      </c>
      <c r="H99">
        <f t="shared" si="68"/>
        <v>41</v>
      </c>
      <c r="I99">
        <f t="shared" si="68"/>
        <v>37</v>
      </c>
      <c r="J99">
        <f t="shared" si="68"/>
        <v>38</v>
      </c>
      <c r="K99">
        <f t="shared" si="68"/>
        <v>38</v>
      </c>
      <c r="L99">
        <f t="shared" si="17"/>
        <v>10</v>
      </c>
      <c r="M99">
        <f t="shared" si="3"/>
        <v>16</v>
      </c>
      <c r="N99">
        <f t="shared" si="4"/>
        <v>16</v>
      </c>
      <c r="O99">
        <f t="shared" si="5"/>
        <v>19</v>
      </c>
      <c r="P99">
        <f t="shared" si="6"/>
        <v>19</v>
      </c>
      <c r="Q99">
        <f t="shared" si="7"/>
        <v>20</v>
      </c>
      <c r="R99">
        <f t="shared" si="8"/>
        <v>24</v>
      </c>
      <c r="S99">
        <f t="shared" si="9"/>
        <v>23</v>
      </c>
      <c r="T99">
        <f t="shared" si="10"/>
        <v>23</v>
      </c>
      <c r="U99">
        <f t="shared" si="11"/>
        <v>1457000</v>
      </c>
      <c r="V99">
        <f>modell1!T219</f>
        <v>1455404.3</v>
      </c>
      <c r="W99" s="16">
        <f t="shared" si="18"/>
        <v>457</v>
      </c>
      <c r="X99" s="16">
        <f t="shared" si="19"/>
        <v>455.40430000000003</v>
      </c>
      <c r="Y99" s="16">
        <f t="shared" si="20"/>
        <v>1.5956999999999653</v>
      </c>
      <c r="Z99">
        <f t="shared" si="13"/>
        <v>5</v>
      </c>
      <c r="AA99" t="str">
        <f t="shared" si="1"/>
        <v>B</v>
      </c>
    </row>
    <row r="100" spans="1:27" x14ac:dyDescent="0.3">
      <c r="A100">
        <f t="shared" ref="A100" si="69">A29</f>
        <v>5</v>
      </c>
      <c r="B100" t="str">
        <f t="shared" si="15"/>
        <v>C</v>
      </c>
      <c r="C100">
        <f t="shared" ref="C100:K100" si="70">RANK(C29,C$3:C$62,0)</f>
        <v>43</v>
      </c>
      <c r="D100">
        <f t="shared" si="70"/>
        <v>43</v>
      </c>
      <c r="E100">
        <f t="shared" si="70"/>
        <v>35</v>
      </c>
      <c r="F100">
        <f t="shared" si="70"/>
        <v>41</v>
      </c>
      <c r="G100">
        <f t="shared" si="70"/>
        <v>41</v>
      </c>
      <c r="H100">
        <f t="shared" si="70"/>
        <v>37</v>
      </c>
      <c r="I100">
        <f t="shared" si="70"/>
        <v>31</v>
      </c>
      <c r="J100">
        <f t="shared" si="70"/>
        <v>34</v>
      </c>
      <c r="K100">
        <f t="shared" si="70"/>
        <v>34</v>
      </c>
      <c r="L100">
        <f t="shared" si="17"/>
        <v>18</v>
      </c>
      <c r="M100">
        <f t="shared" si="3"/>
        <v>18</v>
      </c>
      <c r="N100">
        <f t="shared" si="4"/>
        <v>26</v>
      </c>
      <c r="O100">
        <f t="shared" si="5"/>
        <v>20</v>
      </c>
      <c r="P100">
        <f t="shared" si="6"/>
        <v>20</v>
      </c>
      <c r="Q100">
        <f t="shared" si="7"/>
        <v>24</v>
      </c>
      <c r="R100">
        <f t="shared" si="8"/>
        <v>30</v>
      </c>
      <c r="S100">
        <f t="shared" si="9"/>
        <v>27</v>
      </c>
      <c r="T100">
        <f t="shared" si="10"/>
        <v>27</v>
      </c>
      <c r="U100">
        <f t="shared" si="11"/>
        <v>1407000</v>
      </c>
      <c r="V100">
        <f>modell1!T220</f>
        <v>1405458.6</v>
      </c>
      <c r="W100" s="16">
        <f t="shared" si="18"/>
        <v>407</v>
      </c>
      <c r="X100" s="16">
        <f t="shared" si="19"/>
        <v>405.4586000000001</v>
      </c>
      <c r="Y100" s="16">
        <f t="shared" si="20"/>
        <v>1.5413999999998964</v>
      </c>
      <c r="Z100">
        <f t="shared" si="13"/>
        <v>5</v>
      </c>
      <c r="AA100" t="str">
        <f t="shared" si="1"/>
        <v>C</v>
      </c>
    </row>
    <row r="101" spans="1:27" x14ac:dyDescent="0.3">
      <c r="A101">
        <f t="shared" ref="A101" si="71">A30</f>
        <v>5</v>
      </c>
      <c r="B101" t="str">
        <f t="shared" si="15"/>
        <v>D</v>
      </c>
      <c r="C101">
        <f t="shared" ref="C101:K101" si="72">RANK(C30,C$3:C$62,0)</f>
        <v>33</v>
      </c>
      <c r="D101">
        <f t="shared" si="72"/>
        <v>29</v>
      </c>
      <c r="E101">
        <f t="shared" si="72"/>
        <v>33</v>
      </c>
      <c r="F101">
        <f t="shared" si="72"/>
        <v>19</v>
      </c>
      <c r="G101">
        <f t="shared" si="72"/>
        <v>19</v>
      </c>
      <c r="H101">
        <f t="shared" si="72"/>
        <v>14</v>
      </c>
      <c r="I101">
        <f t="shared" si="72"/>
        <v>19</v>
      </c>
      <c r="J101">
        <f t="shared" si="72"/>
        <v>18</v>
      </c>
      <c r="K101">
        <f t="shared" si="72"/>
        <v>18</v>
      </c>
      <c r="L101">
        <f t="shared" si="17"/>
        <v>28</v>
      </c>
      <c r="M101">
        <f t="shared" si="3"/>
        <v>32</v>
      </c>
      <c r="N101">
        <f t="shared" si="4"/>
        <v>28</v>
      </c>
      <c r="O101">
        <f t="shared" si="5"/>
        <v>42</v>
      </c>
      <c r="P101">
        <f t="shared" si="6"/>
        <v>42</v>
      </c>
      <c r="Q101">
        <f t="shared" si="7"/>
        <v>47</v>
      </c>
      <c r="R101">
        <f t="shared" si="8"/>
        <v>42</v>
      </c>
      <c r="S101">
        <f t="shared" si="9"/>
        <v>43</v>
      </c>
      <c r="T101">
        <f t="shared" si="10"/>
        <v>43</v>
      </c>
      <c r="U101">
        <f t="shared" si="11"/>
        <v>1357000</v>
      </c>
      <c r="V101">
        <f>modell1!T221</f>
        <v>1355514.3</v>
      </c>
      <c r="W101" s="16">
        <f t="shared" si="18"/>
        <v>357</v>
      </c>
      <c r="X101" s="16">
        <f t="shared" si="19"/>
        <v>355.51430000000005</v>
      </c>
      <c r="Y101" s="16">
        <f t="shared" si="20"/>
        <v>1.4856999999999516</v>
      </c>
      <c r="Z101">
        <f t="shared" si="13"/>
        <v>5</v>
      </c>
      <c r="AA101" t="str">
        <f t="shared" si="1"/>
        <v>D</v>
      </c>
    </row>
    <row r="102" spans="1:27" x14ac:dyDescent="0.3">
      <c r="A102">
        <f t="shared" ref="A102" si="73">A31</f>
        <v>5</v>
      </c>
      <c r="B102" t="str">
        <f t="shared" si="15"/>
        <v>E</v>
      </c>
      <c r="C102">
        <f t="shared" ref="C102:K102" si="74">RANK(C31,C$3:C$62,0)</f>
        <v>23</v>
      </c>
      <c r="D102">
        <f t="shared" si="74"/>
        <v>21</v>
      </c>
      <c r="E102">
        <f t="shared" si="74"/>
        <v>20</v>
      </c>
      <c r="F102">
        <f t="shared" si="74"/>
        <v>13</v>
      </c>
      <c r="G102">
        <f t="shared" si="74"/>
        <v>13</v>
      </c>
      <c r="H102">
        <f t="shared" si="74"/>
        <v>19</v>
      </c>
      <c r="I102">
        <f t="shared" si="74"/>
        <v>25</v>
      </c>
      <c r="J102">
        <f t="shared" si="74"/>
        <v>22</v>
      </c>
      <c r="K102">
        <f t="shared" si="74"/>
        <v>22</v>
      </c>
      <c r="L102">
        <f t="shared" si="17"/>
        <v>38</v>
      </c>
      <c r="M102">
        <f t="shared" si="3"/>
        <v>40</v>
      </c>
      <c r="N102">
        <f t="shared" si="4"/>
        <v>41</v>
      </c>
      <c r="O102">
        <f t="shared" si="5"/>
        <v>48</v>
      </c>
      <c r="P102">
        <f t="shared" si="6"/>
        <v>48</v>
      </c>
      <c r="Q102">
        <f t="shared" si="7"/>
        <v>42</v>
      </c>
      <c r="R102">
        <f t="shared" si="8"/>
        <v>36</v>
      </c>
      <c r="S102">
        <f t="shared" si="9"/>
        <v>39</v>
      </c>
      <c r="T102">
        <f t="shared" si="10"/>
        <v>39</v>
      </c>
      <c r="U102">
        <f t="shared" si="11"/>
        <v>1307000</v>
      </c>
      <c r="V102">
        <f>modell1!T222</f>
        <v>1305570.1000000001</v>
      </c>
      <c r="W102" s="16">
        <f t="shared" si="18"/>
        <v>307</v>
      </c>
      <c r="X102" s="16">
        <f t="shared" si="19"/>
        <v>305.57010000000008</v>
      </c>
      <c r="Y102" s="16">
        <f t="shared" si="20"/>
        <v>1.4298999999999182</v>
      </c>
      <c r="Z102">
        <f t="shared" si="13"/>
        <v>5</v>
      </c>
      <c r="AA102" t="str">
        <f t="shared" si="1"/>
        <v>E</v>
      </c>
    </row>
    <row r="103" spans="1:27" x14ac:dyDescent="0.3">
      <c r="A103">
        <f t="shared" ref="A103" si="75">A32</f>
        <v>5</v>
      </c>
      <c r="B103" t="str">
        <f t="shared" si="15"/>
        <v>F</v>
      </c>
      <c r="C103">
        <f t="shared" ref="C103:K103" si="76">RANK(C32,C$3:C$62,0)</f>
        <v>17</v>
      </c>
      <c r="D103">
        <f t="shared" si="76"/>
        <v>18</v>
      </c>
      <c r="E103">
        <f t="shared" si="76"/>
        <v>12</v>
      </c>
      <c r="F103">
        <f t="shared" si="76"/>
        <v>26</v>
      </c>
      <c r="G103">
        <f t="shared" si="76"/>
        <v>26</v>
      </c>
      <c r="H103">
        <f t="shared" si="76"/>
        <v>17</v>
      </c>
      <c r="I103">
        <f t="shared" si="76"/>
        <v>16</v>
      </c>
      <c r="J103">
        <f t="shared" si="76"/>
        <v>17</v>
      </c>
      <c r="K103">
        <f t="shared" si="76"/>
        <v>17</v>
      </c>
      <c r="L103">
        <f t="shared" si="17"/>
        <v>44</v>
      </c>
      <c r="M103">
        <f t="shared" si="3"/>
        <v>43</v>
      </c>
      <c r="N103">
        <f t="shared" si="4"/>
        <v>49</v>
      </c>
      <c r="O103">
        <f t="shared" si="5"/>
        <v>35</v>
      </c>
      <c r="P103">
        <f t="shared" si="6"/>
        <v>35</v>
      </c>
      <c r="Q103">
        <f t="shared" si="7"/>
        <v>44</v>
      </c>
      <c r="R103">
        <f t="shared" si="8"/>
        <v>45</v>
      </c>
      <c r="S103">
        <f t="shared" si="9"/>
        <v>44</v>
      </c>
      <c r="T103">
        <f t="shared" si="10"/>
        <v>44</v>
      </c>
      <c r="U103">
        <f t="shared" si="11"/>
        <v>1252000</v>
      </c>
      <c r="V103">
        <f>modell1!T223</f>
        <v>1250629.8</v>
      </c>
      <c r="W103" s="16">
        <f t="shared" si="18"/>
        <v>252</v>
      </c>
      <c r="X103" s="16">
        <f t="shared" si="19"/>
        <v>250.62980000000005</v>
      </c>
      <c r="Y103" s="16">
        <f t="shared" si="20"/>
        <v>1.3701999999999543</v>
      </c>
      <c r="Z103">
        <f t="shared" si="13"/>
        <v>5</v>
      </c>
      <c r="AA103" t="str">
        <f t="shared" si="1"/>
        <v>F</v>
      </c>
    </row>
    <row r="104" spans="1:27" x14ac:dyDescent="0.3">
      <c r="A104">
        <f t="shared" ref="A104" si="77">A33</f>
        <v>6</v>
      </c>
      <c r="B104" t="str">
        <f t="shared" si="15"/>
        <v>A</v>
      </c>
      <c r="C104">
        <f t="shared" ref="C104:K104" si="78">RANK(C33,C$3:C$62,0)</f>
        <v>60</v>
      </c>
      <c r="D104">
        <f t="shared" si="78"/>
        <v>60</v>
      </c>
      <c r="E104">
        <f t="shared" si="78"/>
        <v>51</v>
      </c>
      <c r="F104">
        <f t="shared" si="78"/>
        <v>60</v>
      </c>
      <c r="G104">
        <f t="shared" si="78"/>
        <v>60</v>
      </c>
      <c r="H104">
        <f t="shared" si="78"/>
        <v>60</v>
      </c>
      <c r="I104">
        <f t="shared" si="78"/>
        <v>60</v>
      </c>
      <c r="J104">
        <f t="shared" si="78"/>
        <v>60</v>
      </c>
      <c r="K104">
        <f t="shared" si="78"/>
        <v>60</v>
      </c>
      <c r="L104">
        <f t="shared" si="17"/>
        <v>1</v>
      </c>
      <c r="M104">
        <f t="shared" si="3"/>
        <v>1</v>
      </c>
      <c r="N104">
        <f t="shared" si="4"/>
        <v>10</v>
      </c>
      <c r="O104">
        <f t="shared" si="5"/>
        <v>1</v>
      </c>
      <c r="P104">
        <f t="shared" si="6"/>
        <v>1</v>
      </c>
      <c r="Q104">
        <f t="shared" si="7"/>
        <v>1</v>
      </c>
      <c r="R104">
        <f t="shared" si="8"/>
        <v>1</v>
      </c>
      <c r="S104">
        <f t="shared" si="9"/>
        <v>1</v>
      </c>
      <c r="T104">
        <f t="shared" si="10"/>
        <v>1</v>
      </c>
      <c r="U104">
        <f t="shared" si="11"/>
        <v>1583000</v>
      </c>
      <c r="V104">
        <f>modell1!T224</f>
        <v>1581265.8</v>
      </c>
      <c r="W104" s="16">
        <f t="shared" si="18"/>
        <v>583</v>
      </c>
      <c r="X104" s="16">
        <f t="shared" si="19"/>
        <v>581.26580000000001</v>
      </c>
      <c r="Y104" s="16">
        <f t="shared" si="20"/>
        <v>1.7341999999999871</v>
      </c>
      <c r="Z104">
        <f t="shared" si="13"/>
        <v>6</v>
      </c>
      <c r="AA104" t="str">
        <f t="shared" si="1"/>
        <v>A</v>
      </c>
    </row>
    <row r="105" spans="1:27" x14ac:dyDescent="0.3">
      <c r="A105">
        <f t="shared" ref="A105" si="79">A34</f>
        <v>6</v>
      </c>
      <c r="B105" t="str">
        <f t="shared" si="15"/>
        <v>B</v>
      </c>
      <c r="C105">
        <f t="shared" ref="C105:K105" si="80">RANK(C34,C$3:C$62,0)</f>
        <v>57</v>
      </c>
      <c r="D105">
        <f t="shared" si="80"/>
        <v>58</v>
      </c>
      <c r="E105">
        <f t="shared" si="80"/>
        <v>50</v>
      </c>
      <c r="F105">
        <f t="shared" si="80"/>
        <v>57</v>
      </c>
      <c r="G105">
        <f t="shared" si="80"/>
        <v>57</v>
      </c>
      <c r="H105">
        <f t="shared" si="80"/>
        <v>58</v>
      </c>
      <c r="I105">
        <f t="shared" si="80"/>
        <v>57</v>
      </c>
      <c r="J105">
        <f t="shared" si="80"/>
        <v>57</v>
      </c>
      <c r="K105">
        <f t="shared" si="80"/>
        <v>57</v>
      </c>
      <c r="L105">
        <f t="shared" si="17"/>
        <v>4</v>
      </c>
      <c r="M105">
        <f t="shared" si="3"/>
        <v>3</v>
      </c>
      <c r="N105">
        <f t="shared" si="4"/>
        <v>11</v>
      </c>
      <c r="O105">
        <f t="shared" si="5"/>
        <v>4</v>
      </c>
      <c r="P105">
        <f t="shared" si="6"/>
        <v>4</v>
      </c>
      <c r="Q105">
        <f t="shared" si="7"/>
        <v>3</v>
      </c>
      <c r="R105">
        <f t="shared" si="8"/>
        <v>4</v>
      </c>
      <c r="S105">
        <f t="shared" si="9"/>
        <v>4</v>
      </c>
      <c r="T105">
        <f t="shared" si="10"/>
        <v>4</v>
      </c>
      <c r="U105">
        <f t="shared" si="11"/>
        <v>1533000</v>
      </c>
      <c r="V105">
        <f>modell1!T225</f>
        <v>1531321.1</v>
      </c>
      <c r="W105" s="16">
        <f t="shared" si="18"/>
        <v>533</v>
      </c>
      <c r="X105" s="16">
        <f t="shared" si="19"/>
        <v>531.32110000000011</v>
      </c>
      <c r="Y105" s="16">
        <f t="shared" si="20"/>
        <v>1.678899999999885</v>
      </c>
      <c r="Z105">
        <f t="shared" si="13"/>
        <v>6</v>
      </c>
      <c r="AA105" t="str">
        <f t="shared" si="1"/>
        <v>B</v>
      </c>
    </row>
    <row r="106" spans="1:27" x14ac:dyDescent="0.3">
      <c r="A106">
        <f t="shared" ref="A106" si="81">A35</f>
        <v>6</v>
      </c>
      <c r="B106" t="str">
        <f t="shared" si="15"/>
        <v>C</v>
      </c>
      <c r="C106">
        <f t="shared" ref="C106:K106" si="82">RANK(C35,C$3:C$62,0)</f>
        <v>41</v>
      </c>
      <c r="D106">
        <f t="shared" si="82"/>
        <v>39</v>
      </c>
      <c r="E106">
        <f t="shared" si="82"/>
        <v>48</v>
      </c>
      <c r="F106">
        <f t="shared" si="82"/>
        <v>24</v>
      </c>
      <c r="G106">
        <f t="shared" si="82"/>
        <v>24</v>
      </c>
      <c r="H106">
        <f t="shared" si="82"/>
        <v>25</v>
      </c>
      <c r="I106">
        <f t="shared" si="82"/>
        <v>24</v>
      </c>
      <c r="J106">
        <f t="shared" si="82"/>
        <v>24</v>
      </c>
      <c r="K106">
        <f t="shared" si="82"/>
        <v>24</v>
      </c>
      <c r="L106">
        <f t="shared" si="17"/>
        <v>20</v>
      </c>
      <c r="M106">
        <f t="shared" si="3"/>
        <v>22</v>
      </c>
      <c r="N106">
        <f t="shared" si="4"/>
        <v>13</v>
      </c>
      <c r="O106">
        <f t="shared" si="5"/>
        <v>37</v>
      </c>
      <c r="P106">
        <f t="shared" si="6"/>
        <v>37</v>
      </c>
      <c r="Q106">
        <f t="shared" si="7"/>
        <v>36</v>
      </c>
      <c r="R106">
        <f t="shared" si="8"/>
        <v>37</v>
      </c>
      <c r="S106">
        <f t="shared" si="9"/>
        <v>37</v>
      </c>
      <c r="T106">
        <f t="shared" si="10"/>
        <v>37</v>
      </c>
      <c r="U106">
        <f t="shared" ref="U106:U133" si="83">L35*1000+1000000</f>
        <v>1483000</v>
      </c>
      <c r="V106">
        <f>modell1!T226</f>
        <v>1502215.5</v>
      </c>
      <c r="W106" s="16">
        <f t="shared" si="18"/>
        <v>483</v>
      </c>
      <c r="X106" s="16">
        <f t="shared" si="19"/>
        <v>502.21550000000002</v>
      </c>
      <c r="Y106" s="16">
        <f t="shared" si="20"/>
        <v>-19.21550000000002</v>
      </c>
      <c r="Z106">
        <f t="shared" si="13"/>
        <v>6</v>
      </c>
      <c r="AA106" t="str">
        <f t="shared" si="1"/>
        <v>C</v>
      </c>
    </row>
    <row r="107" spans="1:27" x14ac:dyDescent="0.3">
      <c r="A107">
        <f t="shared" ref="A107" si="84">A36</f>
        <v>6</v>
      </c>
      <c r="B107" t="str">
        <f t="shared" ref="B107:B138" si="85">B36</f>
        <v>D</v>
      </c>
      <c r="C107">
        <f t="shared" ref="C107:K107" si="86">RANK(C36,C$3:C$62,0)</f>
        <v>31</v>
      </c>
      <c r="D107">
        <f t="shared" si="86"/>
        <v>31</v>
      </c>
      <c r="E107">
        <f t="shared" si="86"/>
        <v>30</v>
      </c>
      <c r="F107">
        <f t="shared" si="86"/>
        <v>21</v>
      </c>
      <c r="G107">
        <f t="shared" si="86"/>
        <v>21</v>
      </c>
      <c r="H107">
        <f t="shared" si="86"/>
        <v>24</v>
      </c>
      <c r="I107">
        <f t="shared" si="86"/>
        <v>28</v>
      </c>
      <c r="J107">
        <f t="shared" si="86"/>
        <v>25</v>
      </c>
      <c r="K107">
        <f t="shared" si="86"/>
        <v>25</v>
      </c>
      <c r="L107">
        <f t="shared" si="17"/>
        <v>30</v>
      </c>
      <c r="M107">
        <f t="shared" si="3"/>
        <v>30</v>
      </c>
      <c r="N107">
        <f t="shared" si="4"/>
        <v>31</v>
      </c>
      <c r="O107">
        <f t="shared" si="5"/>
        <v>40</v>
      </c>
      <c r="P107">
        <f t="shared" si="6"/>
        <v>40</v>
      </c>
      <c r="Q107">
        <f t="shared" si="7"/>
        <v>37</v>
      </c>
      <c r="R107">
        <f t="shared" si="8"/>
        <v>33</v>
      </c>
      <c r="S107">
        <f t="shared" si="9"/>
        <v>36</v>
      </c>
      <c r="T107">
        <f t="shared" si="10"/>
        <v>36</v>
      </c>
      <c r="U107">
        <f t="shared" si="83"/>
        <v>1433000</v>
      </c>
      <c r="V107">
        <f>modell1!T227</f>
        <v>1431431.6</v>
      </c>
      <c r="W107" s="16">
        <f t="shared" si="18"/>
        <v>433</v>
      </c>
      <c r="X107" s="16">
        <f t="shared" si="19"/>
        <v>431.43160000000012</v>
      </c>
      <c r="Y107" s="16">
        <f t="shared" si="20"/>
        <v>1.5683999999998832</v>
      </c>
      <c r="Z107">
        <f t="shared" si="13"/>
        <v>6</v>
      </c>
      <c r="AA107" t="str">
        <f t="shared" si="1"/>
        <v>D</v>
      </c>
    </row>
    <row r="108" spans="1:27" x14ac:dyDescent="0.3">
      <c r="A108">
        <f t="shared" ref="A108" si="87">A37</f>
        <v>6</v>
      </c>
      <c r="B108" t="str">
        <f t="shared" si="85"/>
        <v>E</v>
      </c>
      <c r="C108">
        <f t="shared" ref="C108:K108" si="88">RANK(C37,C$3:C$62,0)</f>
        <v>13</v>
      </c>
      <c r="D108">
        <f t="shared" si="88"/>
        <v>13</v>
      </c>
      <c r="E108">
        <f t="shared" si="88"/>
        <v>22</v>
      </c>
      <c r="F108">
        <f t="shared" si="88"/>
        <v>7</v>
      </c>
      <c r="G108">
        <f t="shared" si="88"/>
        <v>7</v>
      </c>
      <c r="H108">
        <f t="shared" si="88"/>
        <v>6</v>
      </c>
      <c r="I108">
        <f t="shared" si="88"/>
        <v>6</v>
      </c>
      <c r="J108">
        <f t="shared" si="88"/>
        <v>6</v>
      </c>
      <c r="K108">
        <f t="shared" si="88"/>
        <v>6</v>
      </c>
      <c r="L108">
        <f t="shared" si="17"/>
        <v>48</v>
      </c>
      <c r="M108">
        <f t="shared" si="3"/>
        <v>48</v>
      </c>
      <c r="N108">
        <f t="shared" si="4"/>
        <v>39</v>
      </c>
      <c r="O108">
        <f t="shared" si="5"/>
        <v>54</v>
      </c>
      <c r="P108">
        <f t="shared" si="6"/>
        <v>54</v>
      </c>
      <c r="Q108">
        <f t="shared" si="7"/>
        <v>55</v>
      </c>
      <c r="R108">
        <f t="shared" si="8"/>
        <v>55</v>
      </c>
      <c r="S108">
        <f t="shared" si="9"/>
        <v>55</v>
      </c>
      <c r="T108">
        <f t="shared" si="10"/>
        <v>55</v>
      </c>
      <c r="U108">
        <f t="shared" si="83"/>
        <v>1383000</v>
      </c>
      <c r="V108">
        <f>modell1!T228</f>
        <v>1381486.8</v>
      </c>
      <c r="W108" s="16">
        <f t="shared" si="18"/>
        <v>383</v>
      </c>
      <c r="X108" s="16">
        <f t="shared" si="19"/>
        <v>381.48680000000007</v>
      </c>
      <c r="Y108" s="16">
        <f t="shared" si="20"/>
        <v>1.5131999999999266</v>
      </c>
      <c r="Z108">
        <f t="shared" si="13"/>
        <v>6</v>
      </c>
      <c r="AA108" t="str">
        <f t="shared" si="1"/>
        <v>E</v>
      </c>
    </row>
    <row r="109" spans="1:27" x14ac:dyDescent="0.3">
      <c r="A109">
        <f t="shared" ref="A109" si="89">A38</f>
        <v>6</v>
      </c>
      <c r="B109" t="str">
        <f t="shared" si="85"/>
        <v>F</v>
      </c>
      <c r="C109">
        <f t="shared" ref="C109:K109" si="90">RANK(C38,C$3:C$62,0)</f>
        <v>8</v>
      </c>
      <c r="D109">
        <f t="shared" si="90"/>
        <v>11</v>
      </c>
      <c r="E109">
        <f t="shared" si="90"/>
        <v>7</v>
      </c>
      <c r="F109">
        <f t="shared" si="90"/>
        <v>16</v>
      </c>
      <c r="G109">
        <f t="shared" si="90"/>
        <v>16</v>
      </c>
      <c r="H109">
        <f t="shared" si="90"/>
        <v>21</v>
      </c>
      <c r="I109">
        <f t="shared" si="90"/>
        <v>23</v>
      </c>
      <c r="J109">
        <f t="shared" si="90"/>
        <v>26</v>
      </c>
      <c r="K109">
        <f t="shared" si="90"/>
        <v>26</v>
      </c>
      <c r="L109">
        <f t="shared" si="17"/>
        <v>53</v>
      </c>
      <c r="M109">
        <f t="shared" si="3"/>
        <v>50</v>
      </c>
      <c r="N109">
        <f t="shared" si="4"/>
        <v>54</v>
      </c>
      <c r="O109">
        <f t="shared" si="5"/>
        <v>45</v>
      </c>
      <c r="P109">
        <f t="shared" si="6"/>
        <v>45</v>
      </c>
      <c r="Q109">
        <f t="shared" si="7"/>
        <v>40</v>
      </c>
      <c r="R109">
        <f t="shared" si="8"/>
        <v>38</v>
      </c>
      <c r="S109">
        <f t="shared" si="9"/>
        <v>35</v>
      </c>
      <c r="T109">
        <f t="shared" si="10"/>
        <v>35</v>
      </c>
      <c r="U109">
        <f t="shared" si="83"/>
        <v>1328000</v>
      </c>
      <c r="V109">
        <f>modell1!T229</f>
        <v>1326546.6000000001</v>
      </c>
      <c r="W109" s="16">
        <f t="shared" si="18"/>
        <v>328</v>
      </c>
      <c r="X109" s="16">
        <f t="shared" si="19"/>
        <v>326.54660000000007</v>
      </c>
      <c r="Y109" s="16">
        <f t="shared" si="20"/>
        <v>1.453399999999931</v>
      </c>
      <c r="Z109">
        <f t="shared" si="13"/>
        <v>6</v>
      </c>
      <c r="AA109" t="str">
        <f t="shared" si="1"/>
        <v>F</v>
      </c>
    </row>
    <row r="110" spans="1:27" x14ac:dyDescent="0.3">
      <c r="A110">
        <f t="shared" ref="A110" si="91">A39</f>
        <v>7</v>
      </c>
      <c r="B110" t="str">
        <f t="shared" si="85"/>
        <v>A</v>
      </c>
      <c r="C110">
        <f t="shared" ref="C110:K110" si="92">RANK(C39,C$3:C$62,0)</f>
        <v>54</v>
      </c>
      <c r="D110">
        <f t="shared" si="92"/>
        <v>54</v>
      </c>
      <c r="E110">
        <f t="shared" si="92"/>
        <v>51</v>
      </c>
      <c r="F110">
        <f t="shared" si="92"/>
        <v>50</v>
      </c>
      <c r="G110">
        <f t="shared" si="92"/>
        <v>50</v>
      </c>
      <c r="H110">
        <f t="shared" si="92"/>
        <v>51</v>
      </c>
      <c r="I110">
        <f t="shared" si="92"/>
        <v>51</v>
      </c>
      <c r="J110">
        <f t="shared" si="92"/>
        <v>51</v>
      </c>
      <c r="K110">
        <f t="shared" si="92"/>
        <v>51</v>
      </c>
      <c r="L110">
        <f t="shared" si="17"/>
        <v>7</v>
      </c>
      <c r="M110">
        <f t="shared" si="3"/>
        <v>7</v>
      </c>
      <c r="N110">
        <f t="shared" si="4"/>
        <v>10</v>
      </c>
      <c r="O110">
        <f t="shared" si="5"/>
        <v>11</v>
      </c>
      <c r="P110">
        <f t="shared" si="6"/>
        <v>11</v>
      </c>
      <c r="Q110">
        <f t="shared" si="7"/>
        <v>10</v>
      </c>
      <c r="R110">
        <f t="shared" si="8"/>
        <v>10</v>
      </c>
      <c r="S110">
        <f t="shared" si="9"/>
        <v>10</v>
      </c>
      <c r="T110">
        <f t="shared" si="10"/>
        <v>10</v>
      </c>
      <c r="U110">
        <f t="shared" si="83"/>
        <v>1358000</v>
      </c>
      <c r="V110">
        <f>modell1!T230</f>
        <v>1446414.1</v>
      </c>
      <c r="W110" s="16">
        <f t="shared" si="18"/>
        <v>358</v>
      </c>
      <c r="X110" s="16">
        <f t="shared" si="19"/>
        <v>446.41410000000008</v>
      </c>
      <c r="Y110" s="16">
        <f t="shared" si="20"/>
        <v>-88.414100000000076</v>
      </c>
      <c r="Z110">
        <f t="shared" si="13"/>
        <v>7</v>
      </c>
      <c r="AA110" t="str">
        <f t="shared" si="1"/>
        <v>A</v>
      </c>
    </row>
    <row r="111" spans="1:27" x14ac:dyDescent="0.3">
      <c r="A111">
        <f t="shared" ref="A111" si="93">A40</f>
        <v>7</v>
      </c>
      <c r="B111" t="str">
        <f t="shared" si="85"/>
        <v>B</v>
      </c>
      <c r="C111">
        <f t="shared" ref="C111:K111" si="94">RANK(C40,C$3:C$62,0)</f>
        <v>53</v>
      </c>
      <c r="D111">
        <f t="shared" si="94"/>
        <v>53</v>
      </c>
      <c r="E111">
        <f t="shared" si="94"/>
        <v>44</v>
      </c>
      <c r="F111">
        <f t="shared" si="94"/>
        <v>52</v>
      </c>
      <c r="G111">
        <f t="shared" si="94"/>
        <v>52</v>
      </c>
      <c r="H111">
        <f t="shared" si="94"/>
        <v>52</v>
      </c>
      <c r="I111">
        <f t="shared" si="94"/>
        <v>52</v>
      </c>
      <c r="J111">
        <f t="shared" si="94"/>
        <v>52</v>
      </c>
      <c r="K111">
        <f t="shared" si="94"/>
        <v>52</v>
      </c>
      <c r="L111">
        <f t="shared" si="17"/>
        <v>8</v>
      </c>
      <c r="M111">
        <f t="shared" si="3"/>
        <v>8</v>
      </c>
      <c r="N111">
        <f t="shared" si="4"/>
        <v>17</v>
      </c>
      <c r="O111">
        <f t="shared" si="5"/>
        <v>9</v>
      </c>
      <c r="P111">
        <f t="shared" si="6"/>
        <v>9</v>
      </c>
      <c r="Q111">
        <f t="shared" si="7"/>
        <v>9</v>
      </c>
      <c r="R111">
        <f t="shared" si="8"/>
        <v>9</v>
      </c>
      <c r="S111">
        <f t="shared" si="9"/>
        <v>9</v>
      </c>
      <c r="T111">
        <f t="shared" si="10"/>
        <v>9</v>
      </c>
      <c r="U111">
        <f t="shared" si="83"/>
        <v>1308000</v>
      </c>
      <c r="V111">
        <f>modell1!T231</f>
        <v>1325546.7</v>
      </c>
      <c r="W111" s="16">
        <f t="shared" si="18"/>
        <v>308</v>
      </c>
      <c r="X111" s="16">
        <f t="shared" si="19"/>
        <v>325.54669999999993</v>
      </c>
      <c r="Y111" s="16">
        <f t="shared" si="20"/>
        <v>-17.54669999999993</v>
      </c>
      <c r="Z111">
        <f t="shared" si="13"/>
        <v>7</v>
      </c>
      <c r="AA111" t="str">
        <f t="shared" si="1"/>
        <v>B</v>
      </c>
    </row>
    <row r="112" spans="1:27" x14ac:dyDescent="0.3">
      <c r="A112">
        <f t="shared" ref="A112" si="95">A41</f>
        <v>7</v>
      </c>
      <c r="B112" t="str">
        <f t="shared" si="85"/>
        <v>C</v>
      </c>
      <c r="C112">
        <f t="shared" ref="C112:K112" si="96">RANK(C41,C$3:C$62,0)</f>
        <v>49</v>
      </c>
      <c r="D112">
        <f t="shared" si="96"/>
        <v>50</v>
      </c>
      <c r="E112">
        <f t="shared" si="96"/>
        <v>43</v>
      </c>
      <c r="F112">
        <f t="shared" si="96"/>
        <v>45</v>
      </c>
      <c r="G112">
        <f t="shared" si="96"/>
        <v>45</v>
      </c>
      <c r="H112">
        <f t="shared" si="96"/>
        <v>45</v>
      </c>
      <c r="I112">
        <f t="shared" si="96"/>
        <v>45</v>
      </c>
      <c r="J112">
        <f t="shared" si="96"/>
        <v>45</v>
      </c>
      <c r="K112">
        <f t="shared" si="96"/>
        <v>45</v>
      </c>
      <c r="L112">
        <f t="shared" si="17"/>
        <v>12</v>
      </c>
      <c r="M112">
        <f t="shared" si="3"/>
        <v>11</v>
      </c>
      <c r="N112">
        <f t="shared" si="4"/>
        <v>18</v>
      </c>
      <c r="O112">
        <f t="shared" si="5"/>
        <v>16</v>
      </c>
      <c r="P112">
        <f t="shared" si="6"/>
        <v>16</v>
      </c>
      <c r="Q112">
        <f t="shared" si="7"/>
        <v>16</v>
      </c>
      <c r="R112">
        <f t="shared" si="8"/>
        <v>16</v>
      </c>
      <c r="S112">
        <f t="shared" si="9"/>
        <v>16</v>
      </c>
      <c r="T112">
        <f t="shared" si="10"/>
        <v>16</v>
      </c>
      <c r="U112">
        <f t="shared" si="83"/>
        <v>1258000</v>
      </c>
      <c r="V112">
        <f>modell1!T232</f>
        <v>1256622.2</v>
      </c>
      <c r="W112" s="16">
        <f t="shared" si="18"/>
        <v>258</v>
      </c>
      <c r="X112" s="16">
        <f t="shared" si="19"/>
        <v>256.62219999999996</v>
      </c>
      <c r="Y112" s="16">
        <f t="shared" si="20"/>
        <v>1.3778000000000361</v>
      </c>
      <c r="Z112">
        <f t="shared" si="13"/>
        <v>7</v>
      </c>
      <c r="AA112" t="str">
        <f t="shared" si="1"/>
        <v>C</v>
      </c>
    </row>
    <row r="113" spans="1:27" x14ac:dyDescent="0.3">
      <c r="A113">
        <f t="shared" ref="A113" si="97">A42</f>
        <v>7</v>
      </c>
      <c r="B113" t="str">
        <f t="shared" si="85"/>
        <v>D</v>
      </c>
      <c r="C113">
        <f t="shared" ref="C113:K113" si="98">RANK(C42,C$3:C$62,0)</f>
        <v>48</v>
      </c>
      <c r="D113">
        <f t="shared" si="98"/>
        <v>49</v>
      </c>
      <c r="E113">
        <f t="shared" si="98"/>
        <v>40</v>
      </c>
      <c r="F113">
        <f t="shared" si="98"/>
        <v>47</v>
      </c>
      <c r="G113">
        <f t="shared" si="98"/>
        <v>47</v>
      </c>
      <c r="H113">
        <f t="shared" si="98"/>
        <v>48</v>
      </c>
      <c r="I113">
        <f t="shared" si="98"/>
        <v>48</v>
      </c>
      <c r="J113">
        <f t="shared" si="98"/>
        <v>48</v>
      </c>
      <c r="K113">
        <f t="shared" si="98"/>
        <v>48</v>
      </c>
      <c r="L113">
        <f t="shared" si="17"/>
        <v>13</v>
      </c>
      <c r="M113">
        <f t="shared" si="3"/>
        <v>12</v>
      </c>
      <c r="N113">
        <f t="shared" si="4"/>
        <v>21</v>
      </c>
      <c r="O113">
        <f t="shared" si="5"/>
        <v>14</v>
      </c>
      <c r="P113">
        <f t="shared" si="6"/>
        <v>14</v>
      </c>
      <c r="Q113">
        <f t="shared" si="7"/>
        <v>13</v>
      </c>
      <c r="R113">
        <f t="shared" si="8"/>
        <v>13</v>
      </c>
      <c r="S113">
        <f t="shared" si="9"/>
        <v>13</v>
      </c>
      <c r="T113">
        <f t="shared" si="10"/>
        <v>13</v>
      </c>
      <c r="U113">
        <f t="shared" si="83"/>
        <v>1208000</v>
      </c>
      <c r="V113">
        <f>modell1!T233</f>
        <v>1206676.5</v>
      </c>
      <c r="W113" s="16">
        <f t="shared" si="18"/>
        <v>208</v>
      </c>
      <c r="X113" s="16">
        <f t="shared" si="19"/>
        <v>206.6765</v>
      </c>
      <c r="Y113" s="16">
        <f t="shared" si="20"/>
        <v>1.3234999999999957</v>
      </c>
      <c r="Z113">
        <f t="shared" si="13"/>
        <v>7</v>
      </c>
      <c r="AA113" t="str">
        <f t="shared" si="1"/>
        <v>D</v>
      </c>
    </row>
    <row r="114" spans="1:27" x14ac:dyDescent="0.3">
      <c r="A114">
        <f t="shared" ref="A114" si="99">A43</f>
        <v>7</v>
      </c>
      <c r="B114" t="str">
        <f t="shared" si="85"/>
        <v>E</v>
      </c>
      <c r="C114">
        <f t="shared" ref="C114:K114" si="100">RANK(C43,C$3:C$62,0)</f>
        <v>47</v>
      </c>
      <c r="D114">
        <f t="shared" si="100"/>
        <v>48</v>
      </c>
      <c r="E114">
        <f t="shared" si="100"/>
        <v>39</v>
      </c>
      <c r="F114">
        <f t="shared" si="100"/>
        <v>44</v>
      </c>
      <c r="G114">
        <f t="shared" si="100"/>
        <v>44</v>
      </c>
      <c r="H114">
        <f t="shared" si="100"/>
        <v>44</v>
      </c>
      <c r="I114">
        <f t="shared" si="100"/>
        <v>44</v>
      </c>
      <c r="J114">
        <f t="shared" si="100"/>
        <v>44</v>
      </c>
      <c r="K114">
        <f t="shared" si="100"/>
        <v>44</v>
      </c>
      <c r="L114">
        <f t="shared" si="17"/>
        <v>14</v>
      </c>
      <c r="M114">
        <f t="shared" si="3"/>
        <v>13</v>
      </c>
      <c r="N114">
        <f t="shared" si="4"/>
        <v>22</v>
      </c>
      <c r="O114">
        <f t="shared" si="5"/>
        <v>17</v>
      </c>
      <c r="P114">
        <f t="shared" si="6"/>
        <v>17</v>
      </c>
      <c r="Q114">
        <f t="shared" si="7"/>
        <v>17</v>
      </c>
      <c r="R114">
        <f t="shared" si="8"/>
        <v>17</v>
      </c>
      <c r="S114">
        <f t="shared" si="9"/>
        <v>17</v>
      </c>
      <c r="T114">
        <f t="shared" si="10"/>
        <v>17</v>
      </c>
      <c r="U114">
        <f t="shared" si="83"/>
        <v>1158000</v>
      </c>
      <c r="V114">
        <f>modell1!T234</f>
        <v>1171631.8999999999</v>
      </c>
      <c r="W114" s="16">
        <f t="shared" si="18"/>
        <v>158</v>
      </c>
      <c r="X114" s="16">
        <f t="shared" si="19"/>
        <v>171.63189999999992</v>
      </c>
      <c r="Y114" s="16">
        <f t="shared" si="20"/>
        <v>-13.631899999999916</v>
      </c>
      <c r="Z114">
        <f t="shared" si="13"/>
        <v>7</v>
      </c>
      <c r="AA114" t="str">
        <f t="shared" si="1"/>
        <v>E</v>
      </c>
    </row>
    <row r="115" spans="1:27" x14ac:dyDescent="0.3">
      <c r="A115">
        <f t="shared" ref="A115" si="101">A44</f>
        <v>7</v>
      </c>
      <c r="B115" t="str">
        <f t="shared" si="85"/>
        <v>F</v>
      </c>
      <c r="C115">
        <f t="shared" ref="C115:K115" si="102">RANK(C44,C$3:C$62,0)</f>
        <v>44</v>
      </c>
      <c r="D115">
        <f t="shared" si="102"/>
        <v>42</v>
      </c>
      <c r="E115">
        <f t="shared" si="102"/>
        <v>38</v>
      </c>
      <c r="F115">
        <f t="shared" si="102"/>
        <v>31</v>
      </c>
      <c r="G115">
        <f t="shared" si="102"/>
        <v>31</v>
      </c>
      <c r="H115">
        <f t="shared" si="102"/>
        <v>30</v>
      </c>
      <c r="I115">
        <f t="shared" si="102"/>
        <v>30</v>
      </c>
      <c r="J115">
        <f t="shared" si="102"/>
        <v>30</v>
      </c>
      <c r="K115">
        <f t="shared" si="102"/>
        <v>30</v>
      </c>
      <c r="L115">
        <f t="shared" si="17"/>
        <v>17</v>
      </c>
      <c r="M115">
        <f t="shared" si="3"/>
        <v>19</v>
      </c>
      <c r="N115">
        <f t="shared" si="4"/>
        <v>23</v>
      </c>
      <c r="O115">
        <f t="shared" si="5"/>
        <v>30</v>
      </c>
      <c r="P115">
        <f t="shared" si="6"/>
        <v>30</v>
      </c>
      <c r="Q115">
        <f t="shared" si="7"/>
        <v>31</v>
      </c>
      <c r="R115">
        <f t="shared" si="8"/>
        <v>31</v>
      </c>
      <c r="S115">
        <f t="shared" si="9"/>
        <v>31</v>
      </c>
      <c r="T115">
        <f t="shared" si="10"/>
        <v>31</v>
      </c>
      <c r="U115">
        <f t="shared" si="83"/>
        <v>1103000</v>
      </c>
      <c r="V115">
        <f>modell1!T235</f>
        <v>1129428.7</v>
      </c>
      <c r="W115" s="16">
        <f t="shared" si="18"/>
        <v>103</v>
      </c>
      <c r="X115" s="16">
        <f t="shared" si="19"/>
        <v>129.42869999999996</v>
      </c>
      <c r="Y115" s="16">
        <f t="shared" si="20"/>
        <v>-26.428699999999964</v>
      </c>
      <c r="Z115">
        <f t="shared" si="13"/>
        <v>7</v>
      </c>
      <c r="AA115" t="str">
        <f t="shared" si="1"/>
        <v>F</v>
      </c>
    </row>
    <row r="116" spans="1:27" x14ac:dyDescent="0.3">
      <c r="A116">
        <f t="shared" ref="A116" si="103">A45</f>
        <v>8</v>
      </c>
      <c r="B116" t="str">
        <f t="shared" si="85"/>
        <v>A</v>
      </c>
      <c r="C116">
        <f t="shared" ref="C116:K116" si="104">RANK(C45,C$3:C$62,0)</f>
        <v>46</v>
      </c>
      <c r="D116">
        <f t="shared" si="104"/>
        <v>47</v>
      </c>
      <c r="E116">
        <f t="shared" si="104"/>
        <v>51</v>
      </c>
      <c r="F116">
        <f t="shared" si="104"/>
        <v>43</v>
      </c>
      <c r="G116">
        <f t="shared" si="104"/>
        <v>43</v>
      </c>
      <c r="H116">
        <f t="shared" si="104"/>
        <v>43</v>
      </c>
      <c r="I116">
        <f t="shared" si="104"/>
        <v>43</v>
      </c>
      <c r="J116">
        <f t="shared" si="104"/>
        <v>43</v>
      </c>
      <c r="K116">
        <f t="shared" si="104"/>
        <v>43</v>
      </c>
      <c r="L116">
        <f t="shared" si="17"/>
        <v>15</v>
      </c>
      <c r="M116">
        <f t="shared" si="3"/>
        <v>14</v>
      </c>
      <c r="N116">
        <f t="shared" si="4"/>
        <v>10</v>
      </c>
      <c r="O116">
        <f t="shared" si="5"/>
        <v>18</v>
      </c>
      <c r="P116">
        <f t="shared" si="6"/>
        <v>18</v>
      </c>
      <c r="Q116">
        <f t="shared" si="7"/>
        <v>18</v>
      </c>
      <c r="R116">
        <f t="shared" si="8"/>
        <v>18</v>
      </c>
      <c r="S116">
        <f t="shared" si="9"/>
        <v>18</v>
      </c>
      <c r="T116">
        <f t="shared" si="10"/>
        <v>18</v>
      </c>
      <c r="U116">
        <f t="shared" si="83"/>
        <v>1676000</v>
      </c>
      <c r="V116">
        <f>modell1!T236</f>
        <v>1577687.2</v>
      </c>
      <c r="W116" s="16">
        <f t="shared" si="18"/>
        <v>676</v>
      </c>
      <c r="X116" s="16">
        <f t="shared" si="19"/>
        <v>577.68719999999996</v>
      </c>
      <c r="Y116" s="16">
        <f t="shared" si="20"/>
        <v>98.312800000000038</v>
      </c>
      <c r="Z116">
        <f t="shared" si="13"/>
        <v>8</v>
      </c>
      <c r="AA116" t="str">
        <f t="shared" si="1"/>
        <v>A</v>
      </c>
    </row>
    <row r="117" spans="1:27" x14ac:dyDescent="0.3">
      <c r="A117">
        <f t="shared" ref="A117" si="105">A46</f>
        <v>8</v>
      </c>
      <c r="B117" t="str">
        <f t="shared" si="85"/>
        <v>B</v>
      </c>
      <c r="C117">
        <f t="shared" ref="C117:K117" si="106">RANK(C46,C$3:C$62,0)</f>
        <v>42</v>
      </c>
      <c r="D117">
        <f t="shared" si="106"/>
        <v>40</v>
      </c>
      <c r="E117">
        <f t="shared" si="106"/>
        <v>37</v>
      </c>
      <c r="F117">
        <f t="shared" si="106"/>
        <v>25</v>
      </c>
      <c r="G117">
        <f t="shared" si="106"/>
        <v>25</v>
      </c>
      <c r="H117">
        <f t="shared" si="106"/>
        <v>26</v>
      </c>
      <c r="I117">
        <f t="shared" si="106"/>
        <v>21</v>
      </c>
      <c r="J117">
        <f t="shared" si="106"/>
        <v>23</v>
      </c>
      <c r="K117">
        <f t="shared" si="106"/>
        <v>23</v>
      </c>
      <c r="L117">
        <f t="shared" si="17"/>
        <v>19</v>
      </c>
      <c r="M117">
        <f t="shared" si="3"/>
        <v>21</v>
      </c>
      <c r="N117">
        <f t="shared" si="4"/>
        <v>24</v>
      </c>
      <c r="O117">
        <f t="shared" si="5"/>
        <v>36</v>
      </c>
      <c r="P117">
        <f t="shared" si="6"/>
        <v>36</v>
      </c>
      <c r="Q117">
        <f t="shared" si="7"/>
        <v>35</v>
      </c>
      <c r="R117">
        <f t="shared" si="8"/>
        <v>40</v>
      </c>
      <c r="S117">
        <f t="shared" si="9"/>
        <v>38</v>
      </c>
      <c r="T117">
        <f t="shared" si="10"/>
        <v>38</v>
      </c>
      <c r="U117">
        <f t="shared" si="83"/>
        <v>1626000</v>
      </c>
      <c r="V117">
        <f>modell1!T237</f>
        <v>1624219.7</v>
      </c>
      <c r="W117" s="16">
        <f t="shared" si="18"/>
        <v>626</v>
      </c>
      <c r="X117" s="16">
        <f t="shared" si="19"/>
        <v>624.21969999999999</v>
      </c>
      <c r="Y117" s="16">
        <f t="shared" si="20"/>
        <v>1.7803000000000111</v>
      </c>
      <c r="Z117">
        <f t="shared" si="13"/>
        <v>8</v>
      </c>
      <c r="AA117" t="str">
        <f t="shared" si="1"/>
        <v>B</v>
      </c>
    </row>
    <row r="118" spans="1:27" x14ac:dyDescent="0.3">
      <c r="A118">
        <f t="shared" ref="A118" si="107">A47</f>
        <v>8</v>
      </c>
      <c r="B118" t="str">
        <f t="shared" si="85"/>
        <v>C</v>
      </c>
      <c r="C118">
        <f t="shared" ref="C118:K118" si="108">RANK(C47,C$3:C$62,0)</f>
        <v>30</v>
      </c>
      <c r="D118">
        <f t="shared" si="108"/>
        <v>34</v>
      </c>
      <c r="E118">
        <f t="shared" si="108"/>
        <v>31</v>
      </c>
      <c r="F118">
        <f t="shared" si="108"/>
        <v>28</v>
      </c>
      <c r="G118">
        <f t="shared" si="108"/>
        <v>28</v>
      </c>
      <c r="H118">
        <f t="shared" si="108"/>
        <v>28</v>
      </c>
      <c r="I118">
        <f t="shared" si="108"/>
        <v>26</v>
      </c>
      <c r="J118">
        <f t="shared" si="108"/>
        <v>28</v>
      </c>
      <c r="K118">
        <f t="shared" si="108"/>
        <v>28</v>
      </c>
      <c r="L118">
        <f t="shared" si="17"/>
        <v>31</v>
      </c>
      <c r="M118">
        <f t="shared" si="3"/>
        <v>27</v>
      </c>
      <c r="N118">
        <f t="shared" si="4"/>
        <v>30</v>
      </c>
      <c r="O118">
        <f t="shared" si="5"/>
        <v>33</v>
      </c>
      <c r="P118">
        <f t="shared" si="6"/>
        <v>33</v>
      </c>
      <c r="Q118">
        <f t="shared" si="7"/>
        <v>33</v>
      </c>
      <c r="R118">
        <f t="shared" si="8"/>
        <v>35</v>
      </c>
      <c r="S118">
        <f t="shared" si="9"/>
        <v>33</v>
      </c>
      <c r="T118">
        <f t="shared" si="10"/>
        <v>33</v>
      </c>
      <c r="U118">
        <f t="shared" si="83"/>
        <v>1576000</v>
      </c>
      <c r="V118">
        <f>modell1!T238</f>
        <v>1574274.5</v>
      </c>
      <c r="W118" s="16">
        <f t="shared" si="18"/>
        <v>576</v>
      </c>
      <c r="X118" s="16">
        <f t="shared" si="19"/>
        <v>574.27449999999999</v>
      </c>
      <c r="Y118" s="16">
        <f t="shared" si="20"/>
        <v>1.7255000000000109</v>
      </c>
      <c r="Z118">
        <f t="shared" si="13"/>
        <v>8</v>
      </c>
      <c r="AA118" t="str">
        <f t="shared" si="1"/>
        <v>C</v>
      </c>
    </row>
    <row r="119" spans="1:27" x14ac:dyDescent="0.3">
      <c r="A119">
        <f t="shared" ref="A119" si="109">A48</f>
        <v>8</v>
      </c>
      <c r="B119" t="str">
        <f t="shared" si="85"/>
        <v>D</v>
      </c>
      <c r="C119">
        <f t="shared" ref="C119:K119" si="110">RANK(C48,C$3:C$62,0)</f>
        <v>27</v>
      </c>
      <c r="D119">
        <f t="shared" si="110"/>
        <v>30</v>
      </c>
      <c r="E119">
        <f t="shared" si="110"/>
        <v>25</v>
      </c>
      <c r="F119">
        <f t="shared" si="110"/>
        <v>34</v>
      </c>
      <c r="G119">
        <f t="shared" si="110"/>
        <v>34</v>
      </c>
      <c r="H119">
        <f t="shared" si="110"/>
        <v>38</v>
      </c>
      <c r="I119">
        <f t="shared" si="110"/>
        <v>35</v>
      </c>
      <c r="J119">
        <f t="shared" si="110"/>
        <v>36</v>
      </c>
      <c r="K119">
        <f t="shared" si="110"/>
        <v>36</v>
      </c>
      <c r="L119">
        <f t="shared" si="17"/>
        <v>34</v>
      </c>
      <c r="M119">
        <f t="shared" si="3"/>
        <v>31</v>
      </c>
      <c r="N119">
        <f t="shared" si="4"/>
        <v>36</v>
      </c>
      <c r="O119">
        <f t="shared" si="5"/>
        <v>27</v>
      </c>
      <c r="P119">
        <f t="shared" si="6"/>
        <v>27</v>
      </c>
      <c r="Q119">
        <f t="shared" si="7"/>
        <v>23</v>
      </c>
      <c r="R119">
        <f t="shared" si="8"/>
        <v>26</v>
      </c>
      <c r="S119">
        <f t="shared" si="9"/>
        <v>25</v>
      </c>
      <c r="T119">
        <f t="shared" si="10"/>
        <v>25</v>
      </c>
      <c r="U119">
        <f t="shared" si="83"/>
        <v>1526000</v>
      </c>
      <c r="V119">
        <f>modell1!T239</f>
        <v>1524328.7</v>
      </c>
      <c r="W119" s="16">
        <f t="shared" si="18"/>
        <v>526</v>
      </c>
      <c r="X119" s="16">
        <f t="shared" si="19"/>
        <v>524.32869999999991</v>
      </c>
      <c r="Y119" s="16">
        <f t="shared" si="20"/>
        <v>1.6713000000000875</v>
      </c>
      <c r="Z119">
        <f t="shared" si="13"/>
        <v>8</v>
      </c>
      <c r="AA119" t="str">
        <f t="shared" si="1"/>
        <v>D</v>
      </c>
    </row>
    <row r="120" spans="1:27" x14ac:dyDescent="0.3">
      <c r="A120">
        <f t="shared" ref="A120" si="111">A49</f>
        <v>8</v>
      </c>
      <c r="B120" t="str">
        <f t="shared" si="85"/>
        <v>E</v>
      </c>
      <c r="C120">
        <f t="shared" ref="C120:K120" si="112">RANK(C49,C$3:C$62,0)</f>
        <v>26</v>
      </c>
      <c r="D120">
        <f t="shared" si="112"/>
        <v>28</v>
      </c>
      <c r="E120">
        <f t="shared" si="112"/>
        <v>21</v>
      </c>
      <c r="F120">
        <f t="shared" si="112"/>
        <v>32</v>
      </c>
      <c r="G120">
        <f t="shared" si="112"/>
        <v>32</v>
      </c>
      <c r="H120">
        <f t="shared" si="112"/>
        <v>29</v>
      </c>
      <c r="I120">
        <f t="shared" si="112"/>
        <v>34</v>
      </c>
      <c r="J120">
        <f t="shared" si="112"/>
        <v>31</v>
      </c>
      <c r="K120">
        <f t="shared" si="112"/>
        <v>31</v>
      </c>
      <c r="L120">
        <f t="shared" si="17"/>
        <v>35</v>
      </c>
      <c r="M120">
        <f t="shared" si="3"/>
        <v>33</v>
      </c>
      <c r="N120">
        <f t="shared" si="4"/>
        <v>40</v>
      </c>
      <c r="O120">
        <f t="shared" si="5"/>
        <v>29</v>
      </c>
      <c r="P120">
        <f t="shared" si="6"/>
        <v>29</v>
      </c>
      <c r="Q120">
        <f t="shared" si="7"/>
        <v>32</v>
      </c>
      <c r="R120">
        <f t="shared" si="8"/>
        <v>27</v>
      </c>
      <c r="S120">
        <f t="shared" si="9"/>
        <v>30</v>
      </c>
      <c r="T120">
        <f t="shared" si="10"/>
        <v>30</v>
      </c>
      <c r="U120">
        <f t="shared" si="83"/>
        <v>1476000</v>
      </c>
      <c r="V120">
        <f>modell1!T240</f>
        <v>1474383.5</v>
      </c>
      <c r="W120" s="16">
        <f t="shared" si="18"/>
        <v>476</v>
      </c>
      <c r="X120" s="16">
        <f t="shared" si="19"/>
        <v>474.38350000000003</v>
      </c>
      <c r="Y120" s="16">
        <f t="shared" si="20"/>
        <v>1.6164999999999736</v>
      </c>
      <c r="Z120">
        <f t="shared" si="13"/>
        <v>8</v>
      </c>
      <c r="AA120" t="str">
        <f t="shared" si="1"/>
        <v>E</v>
      </c>
    </row>
    <row r="121" spans="1:27" x14ac:dyDescent="0.3">
      <c r="A121">
        <f t="shared" ref="A121" si="113">A50</f>
        <v>8</v>
      </c>
      <c r="B121" t="str">
        <f t="shared" si="85"/>
        <v>F</v>
      </c>
      <c r="C121">
        <f t="shared" ref="C121:K121" si="114">RANK(C50,C$3:C$62,0)</f>
        <v>18</v>
      </c>
      <c r="D121">
        <f t="shared" si="114"/>
        <v>19</v>
      </c>
      <c r="E121">
        <f t="shared" si="114"/>
        <v>19</v>
      </c>
      <c r="F121">
        <f t="shared" si="114"/>
        <v>22</v>
      </c>
      <c r="G121">
        <f t="shared" si="114"/>
        <v>22</v>
      </c>
      <c r="H121">
        <f t="shared" si="114"/>
        <v>16</v>
      </c>
      <c r="I121">
        <f t="shared" si="114"/>
        <v>15</v>
      </c>
      <c r="J121">
        <f t="shared" si="114"/>
        <v>16</v>
      </c>
      <c r="K121">
        <f t="shared" si="114"/>
        <v>16</v>
      </c>
      <c r="L121">
        <f t="shared" si="17"/>
        <v>43</v>
      </c>
      <c r="M121">
        <f t="shared" si="3"/>
        <v>42</v>
      </c>
      <c r="N121">
        <f t="shared" si="4"/>
        <v>42</v>
      </c>
      <c r="O121">
        <f t="shared" si="5"/>
        <v>39</v>
      </c>
      <c r="P121">
        <f t="shared" si="6"/>
        <v>39</v>
      </c>
      <c r="Q121">
        <f t="shared" si="7"/>
        <v>45</v>
      </c>
      <c r="R121">
        <f t="shared" si="8"/>
        <v>46</v>
      </c>
      <c r="S121">
        <f t="shared" si="9"/>
        <v>45</v>
      </c>
      <c r="T121">
        <f t="shared" si="10"/>
        <v>45</v>
      </c>
      <c r="U121">
        <f t="shared" si="83"/>
        <v>1421000</v>
      </c>
      <c r="V121">
        <f>modell1!T241</f>
        <v>1419444.7</v>
      </c>
      <c r="W121" s="16">
        <f t="shared" si="18"/>
        <v>421</v>
      </c>
      <c r="X121" s="16">
        <f t="shared" si="19"/>
        <v>419.44469999999995</v>
      </c>
      <c r="Y121" s="16">
        <f t="shared" si="20"/>
        <v>1.5553000000000452</v>
      </c>
      <c r="Z121">
        <f t="shared" si="13"/>
        <v>8</v>
      </c>
      <c r="AA121" t="str">
        <f t="shared" si="1"/>
        <v>F</v>
      </c>
    </row>
    <row r="122" spans="1:27" x14ac:dyDescent="0.3">
      <c r="A122">
        <f t="shared" ref="A122" si="115">A51</f>
        <v>9</v>
      </c>
      <c r="B122" t="str">
        <f t="shared" si="85"/>
        <v>A</v>
      </c>
      <c r="C122">
        <f t="shared" ref="C122:K122" si="116">RANK(C51,C$3:C$62,0)</f>
        <v>52</v>
      </c>
      <c r="D122">
        <f t="shared" si="116"/>
        <v>52</v>
      </c>
      <c r="E122">
        <f t="shared" si="116"/>
        <v>51</v>
      </c>
      <c r="F122">
        <f t="shared" si="116"/>
        <v>46</v>
      </c>
      <c r="G122">
        <f t="shared" si="116"/>
        <v>46</v>
      </c>
      <c r="H122">
        <f t="shared" si="116"/>
        <v>46</v>
      </c>
      <c r="I122">
        <f t="shared" si="116"/>
        <v>47</v>
      </c>
      <c r="J122">
        <f t="shared" si="116"/>
        <v>47</v>
      </c>
      <c r="K122">
        <f t="shared" si="116"/>
        <v>47</v>
      </c>
      <c r="L122">
        <f t="shared" si="17"/>
        <v>9</v>
      </c>
      <c r="M122">
        <f t="shared" si="3"/>
        <v>9</v>
      </c>
      <c r="N122">
        <f t="shared" si="4"/>
        <v>10</v>
      </c>
      <c r="O122">
        <f t="shared" si="5"/>
        <v>15</v>
      </c>
      <c r="P122">
        <f t="shared" si="6"/>
        <v>15</v>
      </c>
      <c r="Q122">
        <f t="shared" si="7"/>
        <v>15</v>
      </c>
      <c r="R122">
        <f t="shared" si="8"/>
        <v>14</v>
      </c>
      <c r="S122">
        <f t="shared" si="9"/>
        <v>14</v>
      </c>
      <c r="T122">
        <f t="shared" si="10"/>
        <v>14</v>
      </c>
      <c r="U122">
        <f t="shared" si="83"/>
        <v>1423000</v>
      </c>
      <c r="V122">
        <f>modell1!T242</f>
        <v>1421441.5</v>
      </c>
      <c r="W122" s="16">
        <f t="shared" si="18"/>
        <v>423</v>
      </c>
      <c r="X122" s="16">
        <f t="shared" si="19"/>
        <v>421.44150000000002</v>
      </c>
      <c r="Y122" s="16">
        <f t="shared" si="20"/>
        <v>1.5584999999999809</v>
      </c>
      <c r="Z122">
        <f t="shared" si="13"/>
        <v>9</v>
      </c>
      <c r="AA122" t="str">
        <f t="shared" si="1"/>
        <v>A</v>
      </c>
    </row>
    <row r="123" spans="1:27" x14ac:dyDescent="0.3">
      <c r="A123">
        <f t="shared" ref="A123" si="117">A52</f>
        <v>9</v>
      </c>
      <c r="B123" t="str">
        <f t="shared" si="85"/>
        <v>B</v>
      </c>
      <c r="C123">
        <f t="shared" ref="C123:K123" si="118">RANK(C52,C$3:C$62,0)</f>
        <v>50</v>
      </c>
      <c r="D123">
        <f t="shared" si="118"/>
        <v>51</v>
      </c>
      <c r="E123">
        <f t="shared" si="118"/>
        <v>42</v>
      </c>
      <c r="F123">
        <f t="shared" si="118"/>
        <v>49</v>
      </c>
      <c r="G123">
        <f t="shared" si="118"/>
        <v>49</v>
      </c>
      <c r="H123">
        <f t="shared" si="118"/>
        <v>50</v>
      </c>
      <c r="I123">
        <f t="shared" si="118"/>
        <v>50</v>
      </c>
      <c r="J123">
        <f t="shared" si="118"/>
        <v>50</v>
      </c>
      <c r="K123">
        <f t="shared" si="118"/>
        <v>50</v>
      </c>
      <c r="L123">
        <f t="shared" si="17"/>
        <v>11</v>
      </c>
      <c r="M123">
        <f t="shared" si="3"/>
        <v>10</v>
      </c>
      <c r="N123">
        <f t="shared" si="4"/>
        <v>19</v>
      </c>
      <c r="O123">
        <f t="shared" si="5"/>
        <v>12</v>
      </c>
      <c r="P123">
        <f t="shared" si="6"/>
        <v>12</v>
      </c>
      <c r="Q123">
        <f t="shared" si="7"/>
        <v>11</v>
      </c>
      <c r="R123">
        <f t="shared" si="8"/>
        <v>11</v>
      </c>
      <c r="S123">
        <f t="shared" si="9"/>
        <v>11</v>
      </c>
      <c r="T123">
        <f t="shared" si="10"/>
        <v>11</v>
      </c>
      <c r="U123">
        <f t="shared" si="83"/>
        <v>1373000</v>
      </c>
      <c r="V123">
        <f>modell1!T243</f>
        <v>1346356.8</v>
      </c>
      <c r="W123" s="16">
        <f t="shared" si="18"/>
        <v>373</v>
      </c>
      <c r="X123" s="16">
        <f t="shared" si="19"/>
        <v>346.35680000000002</v>
      </c>
      <c r="Y123" s="16">
        <f t="shared" si="20"/>
        <v>26.643199999999979</v>
      </c>
      <c r="Z123">
        <f t="shared" si="13"/>
        <v>9</v>
      </c>
      <c r="AA123" t="str">
        <f t="shared" si="1"/>
        <v>B</v>
      </c>
    </row>
    <row r="124" spans="1:27" x14ac:dyDescent="0.3">
      <c r="A124">
        <f t="shared" ref="A124" si="119">A53</f>
        <v>9</v>
      </c>
      <c r="B124" t="str">
        <f t="shared" si="85"/>
        <v>C</v>
      </c>
      <c r="C124">
        <f t="shared" ref="C124:K124" si="120">RANK(C53,C$3:C$62,0)</f>
        <v>34</v>
      </c>
      <c r="D124">
        <f t="shared" si="120"/>
        <v>35</v>
      </c>
      <c r="E124">
        <f t="shared" si="120"/>
        <v>41</v>
      </c>
      <c r="F124">
        <f t="shared" si="120"/>
        <v>14</v>
      </c>
      <c r="G124">
        <f t="shared" si="120"/>
        <v>14</v>
      </c>
      <c r="H124">
        <f t="shared" si="120"/>
        <v>18</v>
      </c>
      <c r="I124">
        <f t="shared" si="120"/>
        <v>17</v>
      </c>
      <c r="J124">
        <f t="shared" si="120"/>
        <v>15</v>
      </c>
      <c r="K124">
        <f t="shared" si="120"/>
        <v>15</v>
      </c>
      <c r="L124">
        <f t="shared" si="17"/>
        <v>27</v>
      </c>
      <c r="M124">
        <f t="shared" si="3"/>
        <v>26</v>
      </c>
      <c r="N124">
        <f t="shared" si="4"/>
        <v>20</v>
      </c>
      <c r="O124">
        <f t="shared" si="5"/>
        <v>47</v>
      </c>
      <c r="P124">
        <f t="shared" si="6"/>
        <v>47</v>
      </c>
      <c r="Q124">
        <f t="shared" si="7"/>
        <v>43</v>
      </c>
      <c r="R124">
        <f t="shared" si="8"/>
        <v>44</v>
      </c>
      <c r="S124">
        <f t="shared" si="9"/>
        <v>46</v>
      </c>
      <c r="T124">
        <f t="shared" si="10"/>
        <v>46</v>
      </c>
      <c r="U124">
        <f t="shared" si="83"/>
        <v>1323000</v>
      </c>
      <c r="V124">
        <f>modell1!T244</f>
        <v>1321551.5</v>
      </c>
      <c r="W124" s="16">
        <f t="shared" si="18"/>
        <v>323</v>
      </c>
      <c r="X124" s="16">
        <f t="shared" si="19"/>
        <v>321.55149999999998</v>
      </c>
      <c r="Y124" s="16">
        <f t="shared" si="20"/>
        <v>1.4485000000000241</v>
      </c>
      <c r="Z124">
        <f t="shared" si="13"/>
        <v>9</v>
      </c>
      <c r="AA124" t="str">
        <f t="shared" si="1"/>
        <v>C</v>
      </c>
    </row>
    <row r="125" spans="1:27" x14ac:dyDescent="0.3">
      <c r="A125">
        <f t="shared" ref="A125" si="121">A54</f>
        <v>9</v>
      </c>
      <c r="B125" t="str">
        <f t="shared" si="85"/>
        <v>D</v>
      </c>
      <c r="C125">
        <f t="shared" ref="C125:K125" si="122">RANK(C54,C$3:C$62,0)</f>
        <v>28</v>
      </c>
      <c r="D125">
        <f t="shared" si="122"/>
        <v>32</v>
      </c>
      <c r="E125">
        <f t="shared" si="122"/>
        <v>26</v>
      </c>
      <c r="F125">
        <f t="shared" si="122"/>
        <v>36</v>
      </c>
      <c r="G125">
        <f t="shared" si="122"/>
        <v>36</v>
      </c>
      <c r="H125">
        <f t="shared" si="122"/>
        <v>33</v>
      </c>
      <c r="I125">
        <f t="shared" si="122"/>
        <v>33</v>
      </c>
      <c r="J125">
        <f t="shared" si="122"/>
        <v>33</v>
      </c>
      <c r="K125">
        <f t="shared" si="122"/>
        <v>33</v>
      </c>
      <c r="L125">
        <f t="shared" si="17"/>
        <v>33</v>
      </c>
      <c r="M125">
        <f t="shared" si="3"/>
        <v>29</v>
      </c>
      <c r="N125">
        <f t="shared" si="4"/>
        <v>35</v>
      </c>
      <c r="O125">
        <f t="shared" si="5"/>
        <v>25</v>
      </c>
      <c r="P125">
        <f t="shared" si="6"/>
        <v>25</v>
      </c>
      <c r="Q125">
        <f t="shared" si="7"/>
        <v>28</v>
      </c>
      <c r="R125">
        <f t="shared" si="8"/>
        <v>28</v>
      </c>
      <c r="S125">
        <f t="shared" si="9"/>
        <v>28</v>
      </c>
      <c r="T125">
        <f t="shared" si="10"/>
        <v>28</v>
      </c>
      <c r="U125">
        <f t="shared" si="83"/>
        <v>1273000</v>
      </c>
      <c r="V125">
        <f>modell1!T245</f>
        <v>1340890.8</v>
      </c>
      <c r="W125" s="16">
        <f t="shared" si="18"/>
        <v>273</v>
      </c>
      <c r="X125" s="16">
        <f t="shared" si="19"/>
        <v>340.89080000000007</v>
      </c>
      <c r="Y125" s="16">
        <f t="shared" si="20"/>
        <v>-67.89080000000007</v>
      </c>
      <c r="Z125">
        <f t="shared" si="13"/>
        <v>9</v>
      </c>
      <c r="AA125" t="str">
        <f t="shared" si="1"/>
        <v>D</v>
      </c>
    </row>
    <row r="126" spans="1:27" x14ac:dyDescent="0.3">
      <c r="A126">
        <f t="shared" ref="A126" si="123">A55</f>
        <v>9</v>
      </c>
      <c r="B126" t="str">
        <f t="shared" si="85"/>
        <v>E</v>
      </c>
      <c r="C126">
        <f t="shared" ref="C126:K126" si="124">RANK(C55,C$3:C$62,0)</f>
        <v>25</v>
      </c>
      <c r="D126">
        <f t="shared" si="124"/>
        <v>27</v>
      </c>
      <c r="E126">
        <f t="shared" si="124"/>
        <v>23</v>
      </c>
      <c r="F126">
        <f t="shared" si="124"/>
        <v>27</v>
      </c>
      <c r="G126">
        <f t="shared" si="124"/>
        <v>27</v>
      </c>
      <c r="H126">
        <f t="shared" si="124"/>
        <v>27</v>
      </c>
      <c r="I126">
        <f t="shared" si="124"/>
        <v>29</v>
      </c>
      <c r="J126">
        <f t="shared" si="124"/>
        <v>27</v>
      </c>
      <c r="K126">
        <f t="shared" si="124"/>
        <v>27</v>
      </c>
      <c r="L126">
        <f t="shared" si="17"/>
        <v>36</v>
      </c>
      <c r="M126">
        <f t="shared" si="3"/>
        <v>34</v>
      </c>
      <c r="N126">
        <f t="shared" si="4"/>
        <v>38</v>
      </c>
      <c r="O126">
        <f t="shared" si="5"/>
        <v>34</v>
      </c>
      <c r="P126">
        <f t="shared" si="6"/>
        <v>34</v>
      </c>
      <c r="Q126">
        <f t="shared" si="7"/>
        <v>34</v>
      </c>
      <c r="R126">
        <f t="shared" si="8"/>
        <v>32</v>
      </c>
      <c r="S126">
        <f t="shared" si="9"/>
        <v>34</v>
      </c>
      <c r="T126">
        <f t="shared" si="10"/>
        <v>34</v>
      </c>
      <c r="U126">
        <f t="shared" si="83"/>
        <v>1223000</v>
      </c>
      <c r="V126">
        <f>modell1!T246</f>
        <v>1228348.2</v>
      </c>
      <c r="W126" s="16">
        <f t="shared" si="18"/>
        <v>223</v>
      </c>
      <c r="X126" s="16">
        <f t="shared" si="19"/>
        <v>228.34819999999996</v>
      </c>
      <c r="Y126" s="16">
        <f t="shared" si="20"/>
        <v>-5.348199999999963</v>
      </c>
      <c r="Z126">
        <f t="shared" si="13"/>
        <v>9</v>
      </c>
      <c r="AA126" t="str">
        <f t="shared" si="1"/>
        <v>E</v>
      </c>
    </row>
    <row r="127" spans="1:27" x14ac:dyDescent="0.3">
      <c r="A127">
        <f t="shared" ref="A127" si="125">A56</f>
        <v>9</v>
      </c>
      <c r="B127" t="str">
        <f t="shared" si="85"/>
        <v>F</v>
      </c>
      <c r="C127">
        <f t="shared" ref="C127:K127" si="126">RANK(C56,C$3:C$62,0)</f>
        <v>10</v>
      </c>
      <c r="D127">
        <f t="shared" si="126"/>
        <v>5</v>
      </c>
      <c r="E127">
        <f t="shared" si="126"/>
        <v>18</v>
      </c>
      <c r="F127">
        <f t="shared" si="126"/>
        <v>4</v>
      </c>
      <c r="G127">
        <f t="shared" si="126"/>
        <v>4</v>
      </c>
      <c r="H127">
        <f t="shared" si="126"/>
        <v>4</v>
      </c>
      <c r="I127">
        <f t="shared" si="126"/>
        <v>5</v>
      </c>
      <c r="J127">
        <f t="shared" si="126"/>
        <v>5</v>
      </c>
      <c r="K127">
        <f t="shared" si="126"/>
        <v>5</v>
      </c>
      <c r="L127">
        <f t="shared" si="17"/>
        <v>51</v>
      </c>
      <c r="M127">
        <f t="shared" si="3"/>
        <v>56</v>
      </c>
      <c r="N127">
        <f t="shared" si="4"/>
        <v>43</v>
      </c>
      <c r="O127">
        <f t="shared" si="5"/>
        <v>57</v>
      </c>
      <c r="P127">
        <f t="shared" si="6"/>
        <v>57</v>
      </c>
      <c r="Q127">
        <f t="shared" si="7"/>
        <v>57</v>
      </c>
      <c r="R127">
        <f t="shared" si="8"/>
        <v>56</v>
      </c>
      <c r="S127">
        <f t="shared" si="9"/>
        <v>56</v>
      </c>
      <c r="T127">
        <f t="shared" si="10"/>
        <v>56</v>
      </c>
      <c r="U127">
        <f t="shared" si="83"/>
        <v>1168000</v>
      </c>
      <c r="V127">
        <f>modell1!T247</f>
        <v>1166721.8</v>
      </c>
      <c r="W127" s="16">
        <f t="shared" si="18"/>
        <v>168</v>
      </c>
      <c r="X127" s="16">
        <f t="shared" si="19"/>
        <v>166.72180000000006</v>
      </c>
      <c r="Y127" s="16">
        <f t="shared" si="20"/>
        <v>1.2781999999999414</v>
      </c>
      <c r="Z127">
        <f t="shared" si="13"/>
        <v>9</v>
      </c>
      <c r="AA127" t="str">
        <f t="shared" si="1"/>
        <v>F</v>
      </c>
    </row>
    <row r="128" spans="1:27" x14ac:dyDescent="0.3">
      <c r="A128">
        <f t="shared" ref="A128" si="127">A57</f>
        <v>10</v>
      </c>
      <c r="B128" t="str">
        <f t="shared" si="85"/>
        <v>A</v>
      </c>
      <c r="C128">
        <f t="shared" ref="C128:K128" si="128">RANK(C57,C$3:C$62,0)</f>
        <v>59</v>
      </c>
      <c r="D128">
        <f t="shared" si="128"/>
        <v>59</v>
      </c>
      <c r="E128">
        <f t="shared" si="128"/>
        <v>51</v>
      </c>
      <c r="F128">
        <f t="shared" si="128"/>
        <v>59</v>
      </c>
      <c r="G128">
        <f t="shared" si="128"/>
        <v>59</v>
      </c>
      <c r="H128">
        <f t="shared" si="128"/>
        <v>59</v>
      </c>
      <c r="I128">
        <f t="shared" si="128"/>
        <v>59</v>
      </c>
      <c r="J128">
        <f t="shared" si="128"/>
        <v>59</v>
      </c>
      <c r="K128">
        <f t="shared" si="128"/>
        <v>59</v>
      </c>
      <c r="L128">
        <f t="shared" si="17"/>
        <v>2</v>
      </c>
      <c r="M128">
        <f t="shared" si="3"/>
        <v>2</v>
      </c>
      <c r="N128">
        <f t="shared" si="4"/>
        <v>10</v>
      </c>
      <c r="O128">
        <f t="shared" si="5"/>
        <v>2</v>
      </c>
      <c r="P128">
        <f t="shared" si="6"/>
        <v>2</v>
      </c>
      <c r="Q128">
        <f t="shared" si="7"/>
        <v>2</v>
      </c>
      <c r="R128">
        <f t="shared" si="8"/>
        <v>2</v>
      </c>
      <c r="S128">
        <f t="shared" si="9"/>
        <v>2</v>
      </c>
      <c r="T128">
        <f t="shared" si="10"/>
        <v>2</v>
      </c>
      <c r="U128">
        <f t="shared" si="83"/>
        <v>1500000</v>
      </c>
      <c r="V128">
        <f>modell1!T248</f>
        <v>1532181.1</v>
      </c>
      <c r="W128" s="16">
        <f t="shared" si="18"/>
        <v>500</v>
      </c>
      <c r="X128" s="16">
        <f t="shared" si="19"/>
        <v>532.18110000000013</v>
      </c>
      <c r="Y128" s="16">
        <f t="shared" si="20"/>
        <v>-32.181100000000129</v>
      </c>
      <c r="Z128">
        <f t="shared" si="13"/>
        <v>10</v>
      </c>
      <c r="AA128" t="str">
        <f t="shared" si="1"/>
        <v>A</v>
      </c>
    </row>
    <row r="129" spans="1:30" x14ac:dyDescent="0.3">
      <c r="A129">
        <f t="shared" ref="A129" si="129">A58</f>
        <v>10</v>
      </c>
      <c r="B129" t="str">
        <f t="shared" si="85"/>
        <v>B</v>
      </c>
      <c r="C129">
        <f t="shared" ref="C129:K129" si="130">RANK(C58,C$3:C$62,0)</f>
        <v>37</v>
      </c>
      <c r="D129">
        <f t="shared" si="130"/>
        <v>33</v>
      </c>
      <c r="E129">
        <f t="shared" si="130"/>
        <v>49</v>
      </c>
      <c r="F129">
        <f t="shared" si="130"/>
        <v>10</v>
      </c>
      <c r="G129">
        <f t="shared" si="130"/>
        <v>10</v>
      </c>
      <c r="H129">
        <f t="shared" si="130"/>
        <v>15</v>
      </c>
      <c r="I129">
        <f t="shared" si="130"/>
        <v>12</v>
      </c>
      <c r="J129">
        <f t="shared" si="130"/>
        <v>12</v>
      </c>
      <c r="K129">
        <f t="shared" si="130"/>
        <v>12</v>
      </c>
      <c r="L129">
        <f t="shared" si="17"/>
        <v>24</v>
      </c>
      <c r="M129">
        <f t="shared" si="3"/>
        <v>28</v>
      </c>
      <c r="N129">
        <f t="shared" si="4"/>
        <v>12</v>
      </c>
      <c r="O129">
        <f t="shared" si="5"/>
        <v>51</v>
      </c>
      <c r="P129">
        <f t="shared" si="6"/>
        <v>51</v>
      </c>
      <c r="Q129">
        <f t="shared" si="7"/>
        <v>46</v>
      </c>
      <c r="R129">
        <f t="shared" si="8"/>
        <v>49</v>
      </c>
      <c r="S129">
        <f t="shared" si="9"/>
        <v>49</v>
      </c>
      <c r="T129">
        <f t="shared" si="10"/>
        <v>49</v>
      </c>
      <c r="U129">
        <f t="shared" si="83"/>
        <v>1450000</v>
      </c>
      <c r="V129">
        <f>modell1!T249</f>
        <v>1448413</v>
      </c>
      <c r="W129" s="16">
        <f t="shared" si="18"/>
        <v>450</v>
      </c>
      <c r="X129" s="16">
        <f t="shared" si="19"/>
        <v>448.41300000000001</v>
      </c>
      <c r="Y129" s="16">
        <f t="shared" si="20"/>
        <v>1.5869999999999891</v>
      </c>
      <c r="Z129">
        <f t="shared" si="13"/>
        <v>10</v>
      </c>
      <c r="AA129" t="str">
        <f t="shared" si="1"/>
        <v>B</v>
      </c>
    </row>
    <row r="130" spans="1:30" x14ac:dyDescent="0.3">
      <c r="A130">
        <f t="shared" ref="A130" si="131">A59</f>
        <v>10</v>
      </c>
      <c r="B130" t="str">
        <f t="shared" si="85"/>
        <v>C</v>
      </c>
      <c r="C130">
        <f t="shared" ref="C130:K130" si="132">RANK(C59,C$3:C$62,0)</f>
        <v>24</v>
      </c>
      <c r="D130">
        <f t="shared" si="132"/>
        <v>26</v>
      </c>
      <c r="E130">
        <f t="shared" si="132"/>
        <v>24</v>
      </c>
      <c r="F130">
        <f t="shared" si="132"/>
        <v>18</v>
      </c>
      <c r="G130">
        <f t="shared" si="132"/>
        <v>18</v>
      </c>
      <c r="H130">
        <f t="shared" si="132"/>
        <v>22</v>
      </c>
      <c r="I130">
        <f t="shared" si="132"/>
        <v>20</v>
      </c>
      <c r="J130">
        <f t="shared" si="132"/>
        <v>21</v>
      </c>
      <c r="K130">
        <f t="shared" si="132"/>
        <v>21</v>
      </c>
      <c r="L130">
        <f t="shared" si="17"/>
        <v>37</v>
      </c>
      <c r="M130">
        <f t="shared" si="3"/>
        <v>35</v>
      </c>
      <c r="N130">
        <f t="shared" si="4"/>
        <v>37</v>
      </c>
      <c r="O130">
        <f t="shared" si="5"/>
        <v>43</v>
      </c>
      <c r="P130">
        <f t="shared" si="6"/>
        <v>43</v>
      </c>
      <c r="Q130">
        <f t="shared" si="7"/>
        <v>39</v>
      </c>
      <c r="R130">
        <f t="shared" si="8"/>
        <v>41</v>
      </c>
      <c r="S130">
        <f t="shared" si="9"/>
        <v>40</v>
      </c>
      <c r="T130">
        <f t="shared" si="10"/>
        <v>40</v>
      </c>
      <c r="U130">
        <f t="shared" si="83"/>
        <v>1400000</v>
      </c>
      <c r="V130">
        <f>modell1!T250</f>
        <v>1398467.7</v>
      </c>
      <c r="W130" s="16">
        <f t="shared" si="18"/>
        <v>400</v>
      </c>
      <c r="X130" s="16">
        <f t="shared" si="19"/>
        <v>398.46769999999998</v>
      </c>
      <c r="Y130" s="16">
        <f t="shared" si="20"/>
        <v>1.5323000000000206</v>
      </c>
      <c r="Z130">
        <f t="shared" si="13"/>
        <v>10</v>
      </c>
      <c r="AA130" t="str">
        <f t="shared" si="1"/>
        <v>C</v>
      </c>
    </row>
    <row r="131" spans="1:30" x14ac:dyDescent="0.3">
      <c r="A131">
        <f t="shared" ref="A131" si="133">A60</f>
        <v>10</v>
      </c>
      <c r="B131" t="str">
        <f t="shared" si="85"/>
        <v>D</v>
      </c>
      <c r="C131">
        <f t="shared" ref="C131:K131" si="134">RANK(C60,C$3:C$62,0)</f>
        <v>20</v>
      </c>
      <c r="D131">
        <f t="shared" si="134"/>
        <v>22</v>
      </c>
      <c r="E131">
        <f t="shared" si="134"/>
        <v>17</v>
      </c>
      <c r="F131">
        <f t="shared" si="134"/>
        <v>35</v>
      </c>
      <c r="G131">
        <f t="shared" si="134"/>
        <v>35</v>
      </c>
      <c r="H131">
        <f t="shared" si="134"/>
        <v>34</v>
      </c>
      <c r="I131">
        <f t="shared" si="134"/>
        <v>38</v>
      </c>
      <c r="J131">
        <f t="shared" si="134"/>
        <v>35</v>
      </c>
      <c r="K131">
        <f t="shared" si="134"/>
        <v>35</v>
      </c>
      <c r="L131">
        <f t="shared" si="17"/>
        <v>41</v>
      </c>
      <c r="M131">
        <f t="shared" si="3"/>
        <v>39</v>
      </c>
      <c r="N131">
        <f t="shared" si="4"/>
        <v>44</v>
      </c>
      <c r="O131">
        <f t="shared" si="5"/>
        <v>26</v>
      </c>
      <c r="P131">
        <f t="shared" si="6"/>
        <v>26</v>
      </c>
      <c r="Q131">
        <f t="shared" si="7"/>
        <v>27</v>
      </c>
      <c r="R131">
        <f t="shared" si="8"/>
        <v>23</v>
      </c>
      <c r="S131">
        <f t="shared" si="9"/>
        <v>26</v>
      </c>
      <c r="T131">
        <f t="shared" si="10"/>
        <v>26</v>
      </c>
      <c r="U131">
        <f t="shared" si="83"/>
        <v>1350000</v>
      </c>
      <c r="V131">
        <f>modell1!T251</f>
        <v>1348522</v>
      </c>
      <c r="W131" s="16">
        <f t="shared" si="18"/>
        <v>350</v>
      </c>
      <c r="X131" s="16">
        <f t="shared" si="19"/>
        <v>348.52199999999999</v>
      </c>
      <c r="Y131" s="16">
        <f t="shared" si="20"/>
        <v>1.4780000000000086</v>
      </c>
      <c r="Z131">
        <f t="shared" si="13"/>
        <v>10</v>
      </c>
      <c r="AA131" t="str">
        <f t="shared" si="1"/>
        <v>D</v>
      </c>
    </row>
    <row r="132" spans="1:30" x14ac:dyDescent="0.3">
      <c r="A132">
        <f t="shared" ref="A132" si="135">A61</f>
        <v>10</v>
      </c>
      <c r="B132" t="str">
        <f t="shared" si="85"/>
        <v>E</v>
      </c>
      <c r="C132">
        <f t="shared" ref="C132:K132" si="136">RANK(C61,C$3:C$62,0)</f>
        <v>16</v>
      </c>
      <c r="D132">
        <f t="shared" si="136"/>
        <v>17</v>
      </c>
      <c r="E132">
        <f t="shared" si="136"/>
        <v>13</v>
      </c>
      <c r="F132">
        <f t="shared" si="136"/>
        <v>9</v>
      </c>
      <c r="G132">
        <f t="shared" si="136"/>
        <v>9</v>
      </c>
      <c r="H132">
        <f t="shared" si="136"/>
        <v>11</v>
      </c>
      <c r="I132">
        <f t="shared" si="136"/>
        <v>14</v>
      </c>
      <c r="J132">
        <f t="shared" si="136"/>
        <v>14</v>
      </c>
      <c r="K132">
        <f t="shared" si="136"/>
        <v>14</v>
      </c>
      <c r="L132">
        <f t="shared" si="17"/>
        <v>45</v>
      </c>
      <c r="M132">
        <f t="shared" si="3"/>
        <v>44</v>
      </c>
      <c r="N132">
        <f t="shared" si="4"/>
        <v>48</v>
      </c>
      <c r="O132">
        <f t="shared" si="5"/>
        <v>52</v>
      </c>
      <c r="P132">
        <f t="shared" si="6"/>
        <v>52</v>
      </c>
      <c r="Q132">
        <f t="shared" si="7"/>
        <v>50</v>
      </c>
      <c r="R132">
        <f t="shared" si="8"/>
        <v>47</v>
      </c>
      <c r="S132">
        <f t="shared" si="9"/>
        <v>47</v>
      </c>
      <c r="T132">
        <f t="shared" si="10"/>
        <v>47</v>
      </c>
      <c r="U132">
        <f t="shared" si="83"/>
        <v>1300000</v>
      </c>
      <c r="V132">
        <f>modell1!T252</f>
        <v>1312534.3999999999</v>
      </c>
      <c r="W132" s="16">
        <f t="shared" si="18"/>
        <v>300</v>
      </c>
      <c r="X132" s="16">
        <f t="shared" si="19"/>
        <v>312.53439999999989</v>
      </c>
      <c r="Y132" s="16">
        <f t="shared" si="20"/>
        <v>-12.534399999999891</v>
      </c>
      <c r="Z132">
        <f t="shared" si="13"/>
        <v>10</v>
      </c>
      <c r="AA132" t="str">
        <f t="shared" si="1"/>
        <v>E</v>
      </c>
    </row>
    <row r="133" spans="1:30" x14ac:dyDescent="0.3">
      <c r="A133">
        <f t="shared" ref="A133" si="137">A62</f>
        <v>10</v>
      </c>
      <c r="B133" t="str">
        <f t="shared" si="85"/>
        <v>F</v>
      </c>
      <c r="C133">
        <f t="shared" ref="C133:K133" si="138">RANK(C62,C$3:C$62,0)</f>
        <v>9</v>
      </c>
      <c r="D133">
        <f t="shared" si="138"/>
        <v>15</v>
      </c>
      <c r="E133">
        <f t="shared" si="138"/>
        <v>10</v>
      </c>
      <c r="F133">
        <f t="shared" si="138"/>
        <v>33</v>
      </c>
      <c r="G133">
        <f t="shared" si="138"/>
        <v>33</v>
      </c>
      <c r="H133">
        <f t="shared" si="138"/>
        <v>35</v>
      </c>
      <c r="I133">
        <f t="shared" si="138"/>
        <v>36</v>
      </c>
      <c r="J133">
        <f t="shared" si="138"/>
        <v>37</v>
      </c>
      <c r="K133">
        <f t="shared" si="138"/>
        <v>37</v>
      </c>
      <c r="L133">
        <f t="shared" si="17"/>
        <v>52</v>
      </c>
      <c r="M133">
        <f t="shared" si="3"/>
        <v>46</v>
      </c>
      <c r="N133">
        <f t="shared" si="4"/>
        <v>51</v>
      </c>
      <c r="O133">
        <f t="shared" si="5"/>
        <v>28</v>
      </c>
      <c r="P133">
        <f t="shared" si="6"/>
        <v>28</v>
      </c>
      <c r="Q133">
        <f t="shared" si="7"/>
        <v>26</v>
      </c>
      <c r="R133">
        <f t="shared" si="8"/>
        <v>25</v>
      </c>
      <c r="S133">
        <f t="shared" si="9"/>
        <v>24</v>
      </c>
      <c r="T133">
        <f t="shared" si="10"/>
        <v>24</v>
      </c>
      <c r="U133">
        <f t="shared" si="83"/>
        <v>1245000</v>
      </c>
      <c r="V133">
        <f>modell1!T253</f>
        <v>1243637</v>
      </c>
      <c r="W133" s="16">
        <f t="shared" si="18"/>
        <v>245</v>
      </c>
      <c r="X133" s="16">
        <f t="shared" si="19"/>
        <v>243.637</v>
      </c>
      <c r="Y133" s="16">
        <f t="shared" si="20"/>
        <v>1.3629999999999995</v>
      </c>
      <c r="Z133">
        <f t="shared" si="13"/>
        <v>10</v>
      </c>
      <c r="AA133" t="str">
        <f t="shared" si="1"/>
        <v>F</v>
      </c>
    </row>
    <row r="134" spans="1:30" x14ac:dyDescent="0.3">
      <c r="A134" s="4">
        <f t="shared" ref="A134" si="139">A63</f>
        <v>11</v>
      </c>
      <c r="B134" s="4" t="str">
        <f t="shared" si="85"/>
        <v>A</v>
      </c>
      <c r="C134" s="17">
        <f>COUNTIFS(C$3:C$62,"&gt;"&amp;C63)+1</f>
        <v>27</v>
      </c>
      <c r="D134" s="17">
        <f t="shared" ref="D134:K134" si="140">COUNTIFS(D$3:D$62,"&gt;"&amp;D63)+1</f>
        <v>22</v>
      </c>
      <c r="E134" s="17">
        <f t="shared" si="140"/>
        <v>51</v>
      </c>
      <c r="F134" s="17">
        <f t="shared" si="140"/>
        <v>6</v>
      </c>
      <c r="G134" s="17">
        <f t="shared" si="140"/>
        <v>6</v>
      </c>
      <c r="H134" s="17">
        <f t="shared" si="140"/>
        <v>7</v>
      </c>
      <c r="I134" s="17">
        <f t="shared" si="140"/>
        <v>6</v>
      </c>
      <c r="J134" s="17">
        <f t="shared" si="140"/>
        <v>7</v>
      </c>
      <c r="K134" s="17">
        <f t="shared" si="140"/>
        <v>7</v>
      </c>
      <c r="L134" s="4">
        <f t="shared" si="17"/>
        <v>34</v>
      </c>
      <c r="M134" s="4">
        <f t="shared" si="3"/>
        <v>39</v>
      </c>
      <c r="N134" s="4">
        <f t="shared" si="4"/>
        <v>10</v>
      </c>
      <c r="O134" s="4">
        <f t="shared" si="5"/>
        <v>55</v>
      </c>
      <c r="P134" s="4">
        <f t="shared" si="6"/>
        <v>55</v>
      </c>
      <c r="Q134" s="4">
        <f t="shared" si="7"/>
        <v>54</v>
      </c>
      <c r="R134" s="4">
        <f t="shared" si="8"/>
        <v>55</v>
      </c>
      <c r="S134" s="4">
        <f t="shared" si="9"/>
        <v>54</v>
      </c>
      <c r="T134" s="4">
        <f t="shared" si="10"/>
        <v>54</v>
      </c>
      <c r="U134" s="18" t="s">
        <v>32</v>
      </c>
    </row>
    <row r="135" spans="1:30" x14ac:dyDescent="0.3">
      <c r="A135" s="4">
        <f t="shared" ref="A135" si="141">A64</f>
        <v>11</v>
      </c>
      <c r="B135" s="4" t="str">
        <f t="shared" si="85"/>
        <v>B</v>
      </c>
      <c r="C135" s="17">
        <f t="shared" ref="C135:K135" si="142">COUNTIFS(C$3:C$62,"&gt;"&amp;C64)+1</f>
        <v>19</v>
      </c>
      <c r="D135" s="17">
        <f t="shared" si="142"/>
        <v>21</v>
      </c>
      <c r="E135" s="17">
        <f t="shared" si="142"/>
        <v>13</v>
      </c>
      <c r="F135" s="17">
        <f t="shared" si="142"/>
        <v>43</v>
      </c>
      <c r="G135" s="17">
        <f t="shared" si="142"/>
        <v>43</v>
      </c>
      <c r="H135" s="17">
        <f t="shared" si="142"/>
        <v>40</v>
      </c>
      <c r="I135" s="17">
        <f t="shared" si="142"/>
        <v>36</v>
      </c>
      <c r="J135" s="17">
        <f t="shared" si="142"/>
        <v>37</v>
      </c>
      <c r="K135" s="17">
        <f t="shared" si="142"/>
        <v>37</v>
      </c>
      <c r="L135" s="4">
        <f t="shared" ref="L135:L139" si="143">61-C135</f>
        <v>42</v>
      </c>
      <c r="M135" s="4">
        <f t="shared" si="3"/>
        <v>40</v>
      </c>
      <c r="N135" s="4">
        <f t="shared" si="4"/>
        <v>48</v>
      </c>
      <c r="O135" s="4">
        <f t="shared" si="5"/>
        <v>18</v>
      </c>
      <c r="P135" s="4">
        <f t="shared" si="6"/>
        <v>18</v>
      </c>
      <c r="Q135" s="4">
        <f t="shared" si="7"/>
        <v>21</v>
      </c>
      <c r="R135" s="4">
        <f t="shared" si="8"/>
        <v>25</v>
      </c>
      <c r="S135" s="4">
        <f t="shared" si="9"/>
        <v>24</v>
      </c>
      <c r="T135" s="4">
        <f t="shared" si="10"/>
        <v>24</v>
      </c>
      <c r="U135" s="18" t="s">
        <v>32</v>
      </c>
    </row>
    <row r="136" spans="1:30" x14ac:dyDescent="0.3">
      <c r="A136" s="4">
        <f t="shared" ref="A136" si="144">A65</f>
        <v>11</v>
      </c>
      <c r="B136" s="4" t="str">
        <f t="shared" si="85"/>
        <v>C</v>
      </c>
      <c r="C136" s="17">
        <f t="shared" ref="C136:K136" si="145">COUNTIFS(C$3:C$62,"&gt;"&amp;C65)+1</f>
        <v>19</v>
      </c>
      <c r="D136" s="17">
        <f t="shared" si="145"/>
        <v>21</v>
      </c>
      <c r="E136" s="17">
        <f t="shared" si="145"/>
        <v>12</v>
      </c>
      <c r="F136" s="17">
        <f t="shared" si="145"/>
        <v>45</v>
      </c>
      <c r="G136" s="17">
        <f t="shared" si="145"/>
        <v>45</v>
      </c>
      <c r="H136" s="17">
        <f t="shared" si="145"/>
        <v>45</v>
      </c>
      <c r="I136" s="17">
        <f t="shared" si="145"/>
        <v>46</v>
      </c>
      <c r="J136" s="17">
        <f t="shared" si="145"/>
        <v>46</v>
      </c>
      <c r="K136" s="17">
        <f t="shared" si="145"/>
        <v>46</v>
      </c>
      <c r="L136" s="4">
        <f t="shared" si="143"/>
        <v>42</v>
      </c>
      <c r="M136" s="4">
        <f t="shared" si="3"/>
        <v>40</v>
      </c>
      <c r="N136" s="4">
        <f t="shared" si="4"/>
        <v>49</v>
      </c>
      <c r="O136" s="4">
        <f t="shared" si="5"/>
        <v>16</v>
      </c>
      <c r="P136" s="4">
        <f t="shared" si="6"/>
        <v>16</v>
      </c>
      <c r="Q136" s="4">
        <f t="shared" si="7"/>
        <v>16</v>
      </c>
      <c r="R136" s="4">
        <f t="shared" si="8"/>
        <v>15</v>
      </c>
      <c r="S136" s="4">
        <f t="shared" si="9"/>
        <v>15</v>
      </c>
      <c r="T136" s="4">
        <f t="shared" si="10"/>
        <v>15</v>
      </c>
      <c r="U136" s="18" t="s">
        <v>32</v>
      </c>
    </row>
    <row r="137" spans="1:30" x14ac:dyDescent="0.3">
      <c r="A137" s="4">
        <f>A66</f>
        <v>11</v>
      </c>
      <c r="B137" s="4" t="str">
        <f t="shared" si="85"/>
        <v>D</v>
      </c>
      <c r="C137" s="17">
        <f t="shared" ref="C137:K137" si="146">COUNTIFS(C$3:C$62,"&gt;"&amp;C66)+1</f>
        <v>15</v>
      </c>
      <c r="D137" s="17">
        <f t="shared" si="146"/>
        <v>12</v>
      </c>
      <c r="E137" s="17">
        <f t="shared" si="146"/>
        <v>12</v>
      </c>
      <c r="F137" s="17">
        <f t="shared" si="146"/>
        <v>8</v>
      </c>
      <c r="G137" s="17">
        <f t="shared" si="146"/>
        <v>8</v>
      </c>
      <c r="H137" s="17">
        <f t="shared" si="146"/>
        <v>7</v>
      </c>
      <c r="I137" s="17">
        <f t="shared" si="146"/>
        <v>10</v>
      </c>
      <c r="J137" s="17">
        <f t="shared" si="146"/>
        <v>10</v>
      </c>
      <c r="K137" s="17">
        <f t="shared" si="146"/>
        <v>10</v>
      </c>
      <c r="L137" s="4">
        <f t="shared" si="143"/>
        <v>46</v>
      </c>
      <c r="M137" s="4">
        <f t="shared" si="3"/>
        <v>49</v>
      </c>
      <c r="N137" s="4">
        <f t="shared" si="4"/>
        <v>49</v>
      </c>
      <c r="O137" s="4">
        <f t="shared" si="5"/>
        <v>53</v>
      </c>
      <c r="P137" s="4">
        <f t="shared" si="6"/>
        <v>53</v>
      </c>
      <c r="Q137" s="4">
        <f t="shared" si="7"/>
        <v>54</v>
      </c>
      <c r="R137" s="4">
        <f t="shared" si="8"/>
        <v>51</v>
      </c>
      <c r="S137" s="4">
        <f t="shared" si="9"/>
        <v>51</v>
      </c>
      <c r="T137" s="4">
        <f t="shared" si="10"/>
        <v>51</v>
      </c>
      <c r="U137" s="18" t="s">
        <v>32</v>
      </c>
    </row>
    <row r="138" spans="1:30" x14ac:dyDescent="0.3">
      <c r="A138" s="4">
        <f t="shared" ref="A138" si="147">A67</f>
        <v>11</v>
      </c>
      <c r="B138" s="4" t="str">
        <f t="shared" si="85"/>
        <v>E</v>
      </c>
      <c r="C138" s="17">
        <f t="shared" ref="C138:K138" si="148">COUNTIFS(C$3:C$62,"&gt;"&amp;C67)+1</f>
        <v>5</v>
      </c>
      <c r="D138" s="17">
        <f t="shared" si="148"/>
        <v>6</v>
      </c>
      <c r="E138" s="17">
        <f t="shared" si="148"/>
        <v>7</v>
      </c>
      <c r="F138" s="17">
        <f t="shared" si="148"/>
        <v>6</v>
      </c>
      <c r="G138" s="17">
        <f t="shared" si="148"/>
        <v>6</v>
      </c>
      <c r="H138" s="17">
        <f t="shared" si="148"/>
        <v>7</v>
      </c>
      <c r="I138" s="17">
        <f t="shared" si="148"/>
        <v>6</v>
      </c>
      <c r="J138" s="17">
        <f t="shared" si="148"/>
        <v>6</v>
      </c>
      <c r="K138" s="17">
        <f t="shared" si="148"/>
        <v>6</v>
      </c>
      <c r="L138" s="4">
        <f t="shared" si="143"/>
        <v>56</v>
      </c>
      <c r="M138" s="4">
        <f t="shared" ref="M138:M139" si="149">61-D138</f>
        <v>55</v>
      </c>
      <c r="N138" s="4">
        <f t="shared" ref="N138:N139" si="150">61-E138</f>
        <v>54</v>
      </c>
      <c r="O138" s="4">
        <f t="shared" ref="O138:O139" si="151">61-F138</f>
        <v>55</v>
      </c>
      <c r="P138" s="4">
        <f t="shared" ref="P138:P139" si="152">61-G138</f>
        <v>55</v>
      </c>
      <c r="Q138" s="4">
        <f t="shared" ref="Q138:Q139" si="153">61-H138</f>
        <v>54</v>
      </c>
      <c r="R138" s="4">
        <f t="shared" ref="R138:R139" si="154">61-I138</f>
        <v>55</v>
      </c>
      <c r="S138" s="4">
        <f t="shared" ref="S138:S139" si="155">61-J138</f>
        <v>55</v>
      </c>
      <c r="T138" s="4">
        <f t="shared" ref="T138:T139" si="156">61-K138</f>
        <v>55</v>
      </c>
      <c r="U138" s="18" t="s">
        <v>32</v>
      </c>
    </row>
    <row r="139" spans="1:30" x14ac:dyDescent="0.3">
      <c r="A139" s="4">
        <f t="shared" ref="A139:B139" si="157">A68</f>
        <v>11</v>
      </c>
      <c r="B139" s="4" t="str">
        <f t="shared" si="157"/>
        <v>F</v>
      </c>
      <c r="C139" s="17">
        <f t="shared" ref="C139:K139" si="158">COUNTIFS(C$3:C$62,"&gt;"&amp;C68)+1</f>
        <v>2</v>
      </c>
      <c r="D139" s="17">
        <f t="shared" si="158"/>
        <v>2</v>
      </c>
      <c r="E139" s="17">
        <f t="shared" si="158"/>
        <v>3</v>
      </c>
      <c r="F139" s="17">
        <f t="shared" si="158"/>
        <v>8</v>
      </c>
      <c r="G139" s="17">
        <f t="shared" si="158"/>
        <v>8</v>
      </c>
      <c r="H139" s="17">
        <f t="shared" si="158"/>
        <v>5</v>
      </c>
      <c r="I139" s="17">
        <f t="shared" si="158"/>
        <v>6</v>
      </c>
      <c r="J139" s="17">
        <f t="shared" si="158"/>
        <v>6</v>
      </c>
      <c r="K139" s="17">
        <f t="shared" si="158"/>
        <v>6</v>
      </c>
      <c r="L139" s="4">
        <f t="shared" si="143"/>
        <v>59</v>
      </c>
      <c r="M139" s="4">
        <f t="shared" si="149"/>
        <v>59</v>
      </c>
      <c r="N139" s="4">
        <f t="shared" si="150"/>
        <v>58</v>
      </c>
      <c r="O139" s="4">
        <f t="shared" si="151"/>
        <v>53</v>
      </c>
      <c r="P139" s="4">
        <f t="shared" si="152"/>
        <v>53</v>
      </c>
      <c r="Q139" s="4">
        <f t="shared" si="153"/>
        <v>56</v>
      </c>
      <c r="R139" s="4">
        <f t="shared" si="154"/>
        <v>55</v>
      </c>
      <c r="S139" s="4">
        <f t="shared" si="155"/>
        <v>55</v>
      </c>
      <c r="T139" s="4">
        <f t="shared" si="156"/>
        <v>55</v>
      </c>
      <c r="U139" s="18" t="s">
        <v>32</v>
      </c>
      <c r="AA139">
        <f>CORREL(AA141:AA146,AB141:AB146)</f>
        <v>0.95505374034813617</v>
      </c>
      <c r="AC139">
        <f>CORREL(AC141:AC146,AA141:AA146)</f>
        <v>0.97180233013388972</v>
      </c>
    </row>
    <row r="140" spans="1:30" x14ac:dyDescent="0.3">
      <c r="Y140" t="s">
        <v>286</v>
      </c>
      <c r="Z140" t="s">
        <v>6</v>
      </c>
      <c r="AA140" t="s">
        <v>283</v>
      </c>
      <c r="AB140" t="s">
        <v>287</v>
      </c>
      <c r="AC140" t="s">
        <v>288</v>
      </c>
      <c r="AD140" t="s">
        <v>289</v>
      </c>
    </row>
    <row r="141" spans="1:30" x14ac:dyDescent="0.3">
      <c r="A141" s="4">
        <f>A134</f>
        <v>11</v>
      </c>
      <c r="B141" s="4" t="str">
        <f t="shared" ref="B141:B146" si="159">B134</f>
        <v>A</v>
      </c>
      <c r="C141" s="17">
        <f>VLOOKUP(C134,modell1!$A$132:$S$191,modell1!B$130,0)</f>
        <v>49945.2</v>
      </c>
      <c r="D141" s="17">
        <f>VLOOKUP(D134,modell1!$A$132:$S$191,modell1!C$130,0)</f>
        <v>235117.2</v>
      </c>
      <c r="E141" s="17">
        <f>VLOOKUP(E134,modell1!$A$132:$S$191,modell1!D$130,0)</f>
        <v>0</v>
      </c>
      <c r="F141" s="17">
        <f>VLOOKUP(F134,modell1!$A$132:$S$191,modell1!E$130,0)</f>
        <v>42703.199999999997</v>
      </c>
      <c r="G141" s="17">
        <f>VLOOKUP(G134,modell1!$A$132:$S$191,modell1!F$130,0)</f>
        <v>109283.2</v>
      </c>
      <c r="H141" s="17">
        <f>VLOOKUP(H134,modell1!$A$132:$S$191,modell1!G$130,0)</f>
        <v>8990.1</v>
      </c>
      <c r="I141" s="17">
        <f>VLOOKUP(I134,modell1!$A$132:$S$191,modell1!H$130,0)</f>
        <v>384800.6</v>
      </c>
      <c r="J141" s="17">
        <f>VLOOKUP(J134,modell1!$A$132:$S$191,modell1!I$130,0)</f>
        <v>0</v>
      </c>
      <c r="K141" s="17">
        <f>VLOOKUP(K134,modell1!$A$132:$S$191,modell1!J$130,0)</f>
        <v>0</v>
      </c>
      <c r="L141" s="22">
        <f>VLOOKUP(L134,modell1!$A$132:$S$191,modell1!K$130,0)</f>
        <v>217483.6</v>
      </c>
      <c r="M141" s="22">
        <f>VLOOKUP(M134,modell1!$A$132:$S$191,modell1!L$130,0)</f>
        <v>42592.3</v>
      </c>
      <c r="N141" s="22">
        <f>VLOOKUP(N134,modell1!$A$132:$S$191,modell1!M$130,0)</f>
        <v>324866.3</v>
      </c>
      <c r="O141" s="22">
        <f>VLOOKUP(O134,modell1!$A$132:$S$191,modell1!N$130,0)</f>
        <v>0</v>
      </c>
      <c r="P141" s="22">
        <f>VLOOKUP(P134,modell1!$A$132:$S$191,modell1!O$130,0)</f>
        <v>0</v>
      </c>
      <c r="Q141" s="22">
        <f>VLOOKUP(Q134,modell1!$A$132:$S$191,modell1!P$130,0)</f>
        <v>30466.6</v>
      </c>
      <c r="R141" s="22">
        <f>VLOOKUP(R134,modell1!$A$132:$S$191,modell1!Q$130,0)</f>
        <v>0</v>
      </c>
      <c r="S141" s="22">
        <f>VLOOKUP(S134,modell1!$A$132:$S$191,modell1!R$130,0)</f>
        <v>0</v>
      </c>
      <c r="T141" s="22">
        <f>VLOOKUP(T134,modell1!$A$132:$S$191,modell1!S$130,0)</f>
        <v>0</v>
      </c>
      <c r="V141">
        <f>SUM(C141:T141)</f>
        <v>1446248.3</v>
      </c>
      <c r="W141" s="16" t="str">
        <f>B141</f>
        <v>A</v>
      </c>
      <c r="X141" s="16">
        <f t="shared" ref="X141:X146" si="160">(V141-1000000)/1000</f>
        <v>446.24830000000003</v>
      </c>
      <c r="Y141" s="16">
        <f t="array" ref="Y141:Y146">TRANSPOSE(hiba1!K15:P15)</f>
        <v>33.842599999999834</v>
      </c>
      <c r="Z141" s="16">
        <f>X141+Y141</f>
        <v>480.09089999999986</v>
      </c>
      <c r="AA141" s="16">
        <f>$Z$141-Z141</f>
        <v>0</v>
      </c>
      <c r="AB141">
        <v>0</v>
      </c>
      <c r="AC141" s="16">
        <f>$X$141-X141</f>
        <v>0</v>
      </c>
    </row>
    <row r="142" spans="1:30" x14ac:dyDescent="0.3">
      <c r="A142" s="4">
        <f t="shared" ref="A142" si="161">A135</f>
        <v>11</v>
      </c>
      <c r="B142" s="4" t="str">
        <f t="shared" si="159"/>
        <v>B</v>
      </c>
      <c r="C142" s="17">
        <f>VLOOKUP(C135,modell1!$A$132:$S$191,modell1!B$130,0)</f>
        <v>49945.2</v>
      </c>
      <c r="D142" s="17">
        <f>VLOOKUP(D135,modell1!$A$132:$S$191,modell1!C$130,0)</f>
        <v>235117.2</v>
      </c>
      <c r="E142" s="17">
        <f>VLOOKUP(E135,modell1!$A$132:$S$191,modell1!D$130,0)</f>
        <v>263239.40000000002</v>
      </c>
      <c r="F142" s="17">
        <f>VLOOKUP(F135,modell1!$A$132:$S$191,modell1!E$130,0)</f>
        <v>0</v>
      </c>
      <c r="G142" s="17">
        <f>VLOOKUP(G135,modell1!$A$132:$S$191,modell1!F$130,0)</f>
        <v>63527.3</v>
      </c>
      <c r="H142" s="17">
        <f>VLOOKUP(H135,modell1!$A$132:$S$191,modell1!G$130,0)</f>
        <v>8990.1</v>
      </c>
      <c r="I142" s="17">
        <f>VLOOKUP(I135,modell1!$A$132:$S$191,modell1!H$130,0)</f>
        <v>78552.899999999994</v>
      </c>
      <c r="J142" s="17">
        <f>VLOOKUP(J135,modell1!$A$132:$S$191,modell1!I$130,0)</f>
        <v>0</v>
      </c>
      <c r="K142" s="17">
        <f>VLOOKUP(K135,modell1!$A$132:$S$191,modell1!J$130,0)</f>
        <v>0</v>
      </c>
      <c r="L142" s="22">
        <f>VLOOKUP(L135,modell1!$A$132:$S$191,modell1!K$130,0)</f>
        <v>103636.4</v>
      </c>
      <c r="M142" s="22">
        <f>VLOOKUP(M135,modell1!$A$132:$S$191,modell1!L$130,0)</f>
        <v>42592.3</v>
      </c>
      <c r="N142" s="22">
        <f>VLOOKUP(N135,modell1!$A$132:$S$191,modell1!M$130,0)</f>
        <v>0</v>
      </c>
      <c r="O142" s="22">
        <f>VLOOKUP(O135,modell1!$A$132:$S$191,modell1!N$130,0)</f>
        <v>38374.400000000001</v>
      </c>
      <c r="P142" s="22">
        <f>VLOOKUP(P135,modell1!$A$132:$S$191,modell1!O$130,0)</f>
        <v>45977.599999999999</v>
      </c>
      <c r="Q142" s="22">
        <f>VLOOKUP(Q135,modell1!$A$132:$S$191,modell1!P$130,0)</f>
        <v>412659.1</v>
      </c>
      <c r="R142" s="22">
        <f>VLOOKUP(R135,modell1!$A$132:$S$191,modell1!Q$130,0)</f>
        <v>93397.6</v>
      </c>
      <c r="S142" s="22">
        <f>VLOOKUP(S135,modell1!$A$132:$S$191,modell1!R$130,0)</f>
        <v>11154.3</v>
      </c>
      <c r="T142" s="22">
        <f>VLOOKUP(T135,modell1!$A$132:$S$191,modell1!S$130,0)</f>
        <v>0</v>
      </c>
      <c r="V142">
        <f t="shared" ref="V142:V146" si="162">SUM(C142:T142)</f>
        <v>1447163.8000000003</v>
      </c>
      <c r="W142" s="16" t="str">
        <f t="shared" ref="W142:W146" si="163">B142</f>
        <v>B</v>
      </c>
      <c r="X142" s="16">
        <f t="shared" si="160"/>
        <v>447.16380000000026</v>
      </c>
      <c r="Y142" s="16">
        <v>22.110999999999933</v>
      </c>
      <c r="Z142" s="16">
        <f t="shared" ref="Z142:Z146" si="164">X142+Y142</f>
        <v>469.2748000000002</v>
      </c>
      <c r="AA142" s="16">
        <f t="shared" ref="AA142:AA146" si="165">$Z$141-Z142</f>
        <v>10.816099999999665</v>
      </c>
      <c r="AB142">
        <v>50</v>
      </c>
      <c r="AC142" s="16">
        <f t="shared" ref="AC142:AC146" si="166">$X$141-X142</f>
        <v>-0.91550000000023601</v>
      </c>
    </row>
    <row r="143" spans="1:30" x14ac:dyDescent="0.3">
      <c r="A143" s="4">
        <f t="shared" ref="A143" si="167">A136</f>
        <v>11</v>
      </c>
      <c r="B143" s="4" t="str">
        <f t="shared" si="159"/>
        <v>C</v>
      </c>
      <c r="C143" s="17">
        <f>VLOOKUP(C136,modell1!$A$132:$S$191,modell1!B$130,0)</f>
        <v>49945.2</v>
      </c>
      <c r="D143" s="17">
        <f>VLOOKUP(D136,modell1!$A$132:$S$191,modell1!C$130,0)</f>
        <v>235117.2</v>
      </c>
      <c r="E143" s="17">
        <f>VLOOKUP(E136,modell1!$A$132:$S$191,modell1!D$130,0)</f>
        <v>263239.40000000002</v>
      </c>
      <c r="F143" s="17">
        <f>VLOOKUP(F136,modell1!$A$132:$S$191,modell1!E$130,0)</f>
        <v>0</v>
      </c>
      <c r="G143" s="17">
        <f>VLOOKUP(G136,modell1!$A$132:$S$191,modell1!F$130,0)</f>
        <v>59115.7</v>
      </c>
      <c r="H143" s="17">
        <f>VLOOKUP(H136,modell1!$A$132:$S$191,modell1!G$130,0)</f>
        <v>8990.1</v>
      </c>
      <c r="I143" s="17">
        <f>VLOOKUP(I136,modell1!$A$132:$S$191,modell1!H$130,0)</f>
        <v>0</v>
      </c>
      <c r="J143" s="17">
        <f>VLOOKUP(J136,modell1!$A$132:$S$191,modell1!I$130,0)</f>
        <v>0</v>
      </c>
      <c r="K143" s="17">
        <f>VLOOKUP(K136,modell1!$A$132:$S$191,modell1!J$130,0)</f>
        <v>0</v>
      </c>
      <c r="L143" s="22">
        <f>VLOOKUP(L136,modell1!$A$132:$S$191,modell1!K$130,0)</f>
        <v>103636.4</v>
      </c>
      <c r="M143" s="22">
        <f>VLOOKUP(M136,modell1!$A$132:$S$191,modell1!L$130,0)</f>
        <v>42592.3</v>
      </c>
      <c r="N143" s="22">
        <f>VLOOKUP(N136,modell1!$A$132:$S$191,modell1!M$130,0)</f>
        <v>0</v>
      </c>
      <c r="O143" s="22">
        <f>VLOOKUP(O136,modell1!$A$132:$S$191,modell1!N$130,0)</f>
        <v>38374.400000000001</v>
      </c>
      <c r="P143" s="22">
        <f>VLOOKUP(P136,modell1!$A$132:$S$191,modell1!O$130,0)</f>
        <v>45977.599999999999</v>
      </c>
      <c r="Q143" s="22">
        <f>VLOOKUP(Q136,modell1!$A$132:$S$191,modell1!P$130,0)</f>
        <v>412659.1</v>
      </c>
      <c r="R143" s="22">
        <f>VLOOKUP(R136,modell1!$A$132:$S$191,modell1!Q$130,0)</f>
        <v>93397.6</v>
      </c>
      <c r="S143" s="22">
        <f>VLOOKUP(S136,modell1!$A$132:$S$191,modell1!R$130,0)</f>
        <v>11154.3</v>
      </c>
      <c r="T143" s="22">
        <f>VLOOKUP(T136,modell1!$A$132:$S$191,modell1!S$130,0)</f>
        <v>0</v>
      </c>
      <c r="V143">
        <f t="shared" si="162"/>
        <v>1364199.3</v>
      </c>
      <c r="W143" s="16" t="str">
        <f t="shared" si="163"/>
        <v>C</v>
      </c>
      <c r="X143" s="16">
        <f t="shared" si="160"/>
        <v>364.19930000000005</v>
      </c>
      <c r="Y143" s="16">
        <v>-5.4347999999998819</v>
      </c>
      <c r="Z143" s="16">
        <f t="shared" si="164"/>
        <v>358.76450000000017</v>
      </c>
      <c r="AA143" s="16">
        <f t="shared" si="165"/>
        <v>121.32639999999969</v>
      </c>
      <c r="AB143">
        <v>100</v>
      </c>
      <c r="AC143" s="16">
        <f t="shared" si="166"/>
        <v>82.048999999999978</v>
      </c>
    </row>
    <row r="144" spans="1:30" x14ac:dyDescent="0.3">
      <c r="A144" s="4">
        <f t="shared" ref="A144" si="168">A137</f>
        <v>11</v>
      </c>
      <c r="B144" s="4" t="str">
        <f t="shared" si="159"/>
        <v>D</v>
      </c>
      <c r="C144" s="17">
        <f>VLOOKUP(C137,modell1!$A$132:$S$191,modell1!B$130,0)</f>
        <v>49945.2</v>
      </c>
      <c r="D144" s="17">
        <f>VLOOKUP(D137,modell1!$A$132:$S$191,modell1!C$130,0)</f>
        <v>289502.09999999998</v>
      </c>
      <c r="E144" s="17">
        <f>VLOOKUP(E137,modell1!$A$132:$S$191,modell1!D$130,0)</f>
        <v>263239.40000000002</v>
      </c>
      <c r="F144" s="17">
        <f>VLOOKUP(F137,modell1!$A$132:$S$191,modell1!E$130,0)</f>
        <v>42703.199999999997</v>
      </c>
      <c r="G144" s="17">
        <f>VLOOKUP(G137,modell1!$A$132:$S$191,modell1!F$130,0)</f>
        <v>109283.2</v>
      </c>
      <c r="H144" s="17">
        <f>VLOOKUP(H137,modell1!$A$132:$S$191,modell1!G$130,0)</f>
        <v>8990.1</v>
      </c>
      <c r="I144" s="17">
        <f>VLOOKUP(I137,modell1!$A$132:$S$191,modell1!H$130,0)</f>
        <v>384800.6</v>
      </c>
      <c r="J144" s="17">
        <f>VLOOKUP(J137,modell1!$A$132:$S$191,modell1!I$130,0)</f>
        <v>0</v>
      </c>
      <c r="K144" s="17">
        <f>VLOOKUP(K137,modell1!$A$132:$S$191,modell1!J$130,0)</f>
        <v>0</v>
      </c>
      <c r="L144" s="22">
        <f>VLOOKUP(L137,modell1!$A$132:$S$191,modell1!K$130,0)</f>
        <v>77443.100000000006</v>
      </c>
      <c r="M144" s="22">
        <f>VLOOKUP(M137,modell1!$A$132:$S$191,modell1!L$130,0)</f>
        <v>37098.300000000003</v>
      </c>
      <c r="N144" s="22">
        <f>VLOOKUP(N137,modell1!$A$132:$S$191,modell1!M$130,0)</f>
        <v>0</v>
      </c>
      <c r="O144" s="22">
        <f>VLOOKUP(O137,modell1!$A$132:$S$191,modell1!N$130,0)</f>
        <v>0</v>
      </c>
      <c r="P144" s="22">
        <f>VLOOKUP(P137,modell1!$A$132:$S$191,modell1!O$130,0)</f>
        <v>7020.3</v>
      </c>
      <c r="Q144" s="22">
        <f>VLOOKUP(Q137,modell1!$A$132:$S$191,modell1!P$130,0)</f>
        <v>30466.6</v>
      </c>
      <c r="R144" s="22">
        <f>VLOOKUP(R137,modell1!$A$132:$S$191,modell1!Q$130,0)</f>
        <v>0</v>
      </c>
      <c r="S144" s="22">
        <f>VLOOKUP(S137,modell1!$A$132:$S$191,modell1!R$130,0)</f>
        <v>832.6</v>
      </c>
      <c r="T144" s="22">
        <f>VLOOKUP(T137,modell1!$A$132:$S$191,modell1!S$130,0)</f>
        <v>0</v>
      </c>
      <c r="V144">
        <f t="shared" si="162"/>
        <v>1301324.7000000002</v>
      </c>
      <c r="W144" s="16" t="str">
        <f t="shared" si="163"/>
        <v>D</v>
      </c>
      <c r="X144" s="16">
        <f t="shared" si="160"/>
        <v>301.32470000000018</v>
      </c>
      <c r="Y144" s="16">
        <v>-54.428899999999913</v>
      </c>
      <c r="Z144" s="16">
        <f t="shared" si="164"/>
        <v>246.89580000000026</v>
      </c>
      <c r="AA144" s="16">
        <f t="shared" si="165"/>
        <v>233.1950999999996</v>
      </c>
      <c r="AB144">
        <v>150</v>
      </c>
      <c r="AC144" s="16">
        <f t="shared" si="166"/>
        <v>144.92359999999985</v>
      </c>
    </row>
    <row r="145" spans="1:34" x14ac:dyDescent="0.3">
      <c r="A145" s="4">
        <f t="shared" ref="A145" si="169">A138</f>
        <v>11</v>
      </c>
      <c r="B145" s="4" t="str">
        <f t="shared" si="159"/>
        <v>E</v>
      </c>
      <c r="C145" s="17">
        <f>VLOOKUP(C138,modell1!$A$132:$S$191,modell1!B$130,0)</f>
        <v>55716.9</v>
      </c>
      <c r="D145" s="17">
        <f>VLOOKUP(D138,modell1!$A$132:$S$191,modell1!C$130,0)</f>
        <v>289502.09999999998</v>
      </c>
      <c r="E145" s="17">
        <f>VLOOKUP(E138,modell1!$A$132:$S$191,modell1!D$130,0)</f>
        <v>274199.40000000002</v>
      </c>
      <c r="F145" s="17">
        <f>VLOOKUP(F138,modell1!$A$132:$S$191,modell1!E$130,0)</f>
        <v>42703.199999999997</v>
      </c>
      <c r="G145" s="17">
        <f>VLOOKUP(G138,modell1!$A$132:$S$191,modell1!F$130,0)</f>
        <v>109283.2</v>
      </c>
      <c r="H145" s="17">
        <f>VLOOKUP(H138,modell1!$A$132:$S$191,modell1!G$130,0)</f>
        <v>8990.1</v>
      </c>
      <c r="I145" s="17">
        <f>VLOOKUP(I138,modell1!$A$132:$S$191,modell1!H$130,0)</f>
        <v>384800.6</v>
      </c>
      <c r="J145" s="17">
        <f>VLOOKUP(J138,modell1!$A$132:$S$191,modell1!I$130,0)</f>
        <v>0</v>
      </c>
      <c r="K145" s="17">
        <f>VLOOKUP(K138,modell1!$A$132:$S$191,modell1!J$130,0)</f>
        <v>0</v>
      </c>
      <c r="L145" s="22">
        <f>VLOOKUP(L138,modell1!$A$132:$S$191,modell1!K$130,0)</f>
        <v>0</v>
      </c>
      <c r="M145" s="22">
        <f>VLOOKUP(M138,modell1!$A$132:$S$191,modell1!L$130,0)</f>
        <v>0</v>
      </c>
      <c r="N145" s="22">
        <f>VLOOKUP(N138,modell1!$A$132:$S$191,modell1!M$130,0)</f>
        <v>0</v>
      </c>
      <c r="O145" s="22">
        <f>VLOOKUP(O138,modell1!$A$132:$S$191,modell1!N$130,0)</f>
        <v>0</v>
      </c>
      <c r="P145" s="22">
        <f>VLOOKUP(P138,modell1!$A$132:$S$191,modell1!O$130,0)</f>
        <v>0</v>
      </c>
      <c r="Q145" s="22">
        <f>VLOOKUP(Q138,modell1!$A$132:$S$191,modell1!P$130,0)</f>
        <v>30466.6</v>
      </c>
      <c r="R145" s="22">
        <f>VLOOKUP(R138,modell1!$A$132:$S$191,modell1!Q$130,0)</f>
        <v>0</v>
      </c>
      <c r="S145" s="22">
        <f>VLOOKUP(S138,modell1!$A$132:$S$191,modell1!R$130,0)</f>
        <v>0</v>
      </c>
      <c r="T145" s="22">
        <f>VLOOKUP(T138,modell1!$A$132:$S$191,modell1!S$130,0)</f>
        <v>0</v>
      </c>
      <c r="V145">
        <f t="shared" si="162"/>
        <v>1195662.1000000001</v>
      </c>
      <c r="W145" s="16" t="str">
        <f t="shared" si="163"/>
        <v>E</v>
      </c>
      <c r="X145" s="16">
        <f t="shared" si="160"/>
        <v>195.66210000000009</v>
      </c>
      <c r="Y145" s="16">
        <v>-21.239199999999755</v>
      </c>
      <c r="Z145" s="16">
        <f t="shared" si="164"/>
        <v>174.42290000000034</v>
      </c>
      <c r="AA145" s="16">
        <f t="shared" si="165"/>
        <v>305.66799999999955</v>
      </c>
      <c r="AB145">
        <v>200</v>
      </c>
      <c r="AC145" s="16">
        <f t="shared" si="166"/>
        <v>250.58619999999993</v>
      </c>
    </row>
    <row r="146" spans="1:34" x14ac:dyDescent="0.3">
      <c r="A146" s="4">
        <f t="shared" ref="A146" si="170">A139</f>
        <v>11</v>
      </c>
      <c r="B146" s="4" t="str">
        <f t="shared" si="159"/>
        <v>F</v>
      </c>
      <c r="C146" s="17">
        <f>VLOOKUP(C139,modell1!$A$132:$S$191,modell1!B$130,0)</f>
        <v>55716.9</v>
      </c>
      <c r="D146" s="17">
        <f>VLOOKUP(D139,modell1!$A$132:$S$191,modell1!C$130,0)</f>
        <v>289502.09999999998</v>
      </c>
      <c r="E146" s="17">
        <f>VLOOKUP(E139,modell1!$A$132:$S$191,modell1!D$130,0)</f>
        <v>274199.40000000002</v>
      </c>
      <c r="F146" s="17">
        <f>VLOOKUP(F139,modell1!$A$132:$S$191,modell1!E$130,0)</f>
        <v>42703.199999999997</v>
      </c>
      <c r="G146" s="17">
        <f>VLOOKUP(G139,modell1!$A$132:$S$191,modell1!F$130,0)</f>
        <v>109283.2</v>
      </c>
      <c r="H146" s="17">
        <f>VLOOKUP(H139,modell1!$A$132:$S$191,modell1!G$130,0)</f>
        <v>8990.1</v>
      </c>
      <c r="I146" s="17">
        <f>VLOOKUP(I139,modell1!$A$132:$S$191,modell1!H$130,0)</f>
        <v>384800.6</v>
      </c>
      <c r="J146" s="17">
        <f>VLOOKUP(J139,modell1!$A$132:$S$191,modell1!I$130,0)</f>
        <v>0</v>
      </c>
      <c r="K146" s="17">
        <f>VLOOKUP(K139,modell1!$A$132:$S$191,modell1!J$130,0)</f>
        <v>0</v>
      </c>
      <c r="L146" s="22">
        <f>VLOOKUP(L139,modell1!$A$132:$S$191,modell1!K$130,0)</f>
        <v>0</v>
      </c>
      <c r="M146" s="22">
        <f>VLOOKUP(M139,modell1!$A$132:$S$191,modell1!L$130,0)</f>
        <v>0</v>
      </c>
      <c r="N146" s="22">
        <f>VLOOKUP(N139,modell1!$A$132:$S$191,modell1!M$130,0)</f>
        <v>0</v>
      </c>
      <c r="O146" s="22">
        <f>VLOOKUP(O139,modell1!$A$132:$S$191,modell1!N$130,0)</f>
        <v>0</v>
      </c>
      <c r="P146" s="22">
        <f>VLOOKUP(P139,modell1!$A$132:$S$191,modell1!O$130,0)</f>
        <v>7020.3</v>
      </c>
      <c r="Q146" s="22">
        <f>VLOOKUP(Q139,modell1!$A$132:$S$191,modell1!P$130,0)</f>
        <v>0</v>
      </c>
      <c r="R146" s="22">
        <f>VLOOKUP(R139,modell1!$A$132:$S$191,modell1!Q$130,0)</f>
        <v>0</v>
      </c>
      <c r="S146" s="22">
        <f>VLOOKUP(S139,modell1!$A$132:$S$191,modell1!R$130,0)</f>
        <v>0</v>
      </c>
      <c r="T146" s="22">
        <f>VLOOKUP(T139,modell1!$A$132:$S$191,modell1!S$130,0)</f>
        <v>0</v>
      </c>
      <c r="V146">
        <f t="shared" si="162"/>
        <v>1172215.8</v>
      </c>
      <c r="W146" s="16" t="str">
        <f t="shared" si="163"/>
        <v>F</v>
      </c>
      <c r="X146" s="16">
        <f t="shared" si="160"/>
        <v>172.21580000000006</v>
      </c>
      <c r="Y146" s="26">
        <v>25.049699999999945</v>
      </c>
      <c r="Z146" s="16">
        <f t="shared" si="164"/>
        <v>197.2655</v>
      </c>
      <c r="AA146" s="16">
        <f t="shared" si="165"/>
        <v>282.82539999999983</v>
      </c>
      <c r="AB146" s="4">
        <v>250</v>
      </c>
      <c r="AC146" s="26">
        <f t="shared" si="166"/>
        <v>274.03249999999997</v>
      </c>
      <c r="AD146" s="23">
        <f>Z146</f>
        <v>197.2655</v>
      </c>
      <c r="AE146" s="24" t="s">
        <v>290</v>
      </c>
      <c r="AF146" s="23">
        <f>X146+(AC146-AB146)</f>
        <v>196.24830000000003</v>
      </c>
      <c r="AG146" s="25" t="s">
        <v>291</v>
      </c>
      <c r="AH146" s="28">
        <f>304+AF146</f>
        <v>500.24830000000003</v>
      </c>
    </row>
    <row r="148" spans="1:34" x14ac:dyDescent="0.3">
      <c r="V148" t="s">
        <v>14</v>
      </c>
      <c r="W148">
        <v>50</v>
      </c>
      <c r="X148" s="27">
        <f t="shared" ref="X148:X149" si="171">W148+X141</f>
        <v>496.24830000000003</v>
      </c>
    </row>
    <row r="149" spans="1:34" x14ac:dyDescent="0.3">
      <c r="V149" t="s">
        <v>15</v>
      </c>
      <c r="W149">
        <v>100</v>
      </c>
      <c r="X149" s="16">
        <f t="shared" si="171"/>
        <v>547.16380000000026</v>
      </c>
    </row>
    <row r="150" spans="1:34" x14ac:dyDescent="0.3">
      <c r="V150" t="s">
        <v>16</v>
      </c>
      <c r="W150">
        <v>150</v>
      </c>
      <c r="X150" s="27">
        <f>W150+X143</f>
        <v>514.19929999999999</v>
      </c>
    </row>
    <row r="151" spans="1:34" x14ac:dyDescent="0.3">
      <c r="V151" t="s">
        <v>17</v>
      </c>
      <c r="W151">
        <v>200</v>
      </c>
      <c r="X151" s="27">
        <f t="shared" ref="X151:X152" si="172">W151+X144</f>
        <v>501.32470000000018</v>
      </c>
    </row>
    <row r="152" spans="1:34" x14ac:dyDescent="0.3">
      <c r="V152" t="s">
        <v>18</v>
      </c>
      <c r="W152">
        <v>250</v>
      </c>
      <c r="X152" s="16">
        <f t="shared" si="172"/>
        <v>445.66210000000012</v>
      </c>
    </row>
    <row r="153" spans="1:34" x14ac:dyDescent="0.3">
      <c r="V153" t="s">
        <v>19</v>
      </c>
      <c r="W153">
        <v>300</v>
      </c>
      <c r="X153" s="26">
        <f>W153+X146</f>
        <v>472.21580000000006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22B9B-A0C0-4C92-A636-7C65933D5D40}">
  <dimension ref="A1:W267"/>
  <sheetViews>
    <sheetView zoomScale="10" zoomScaleNormal="10" workbookViewId="0"/>
  </sheetViews>
  <sheetFormatPr defaultRowHeight="14.4" x14ac:dyDescent="0.3"/>
  <sheetData>
    <row r="1" spans="1:20" ht="18" x14ac:dyDescent="0.3">
      <c r="A1" s="6"/>
    </row>
    <row r="2" spans="1:20" x14ac:dyDescent="0.3">
      <c r="A2" s="7"/>
    </row>
    <row r="5" spans="1:20" ht="27" x14ac:dyDescent="0.3">
      <c r="A5" s="8" t="s">
        <v>35</v>
      </c>
      <c r="B5" s="9">
        <v>5387752</v>
      </c>
      <c r="C5" s="8" t="s">
        <v>36</v>
      </c>
      <c r="D5" s="9">
        <v>60</v>
      </c>
      <c r="E5" s="8" t="s">
        <v>37</v>
      </c>
      <c r="F5" s="9">
        <v>18</v>
      </c>
      <c r="G5" s="8" t="s">
        <v>38</v>
      </c>
      <c r="H5" s="9">
        <v>60</v>
      </c>
      <c r="I5" s="8" t="s">
        <v>39</v>
      </c>
      <c r="J5" s="9">
        <v>0</v>
      </c>
      <c r="K5" s="8" t="s">
        <v>40</v>
      </c>
      <c r="L5" s="9" t="s">
        <v>41</v>
      </c>
    </row>
    <row r="6" spans="1:20" ht="18.600000000000001" thickBot="1" x14ac:dyDescent="0.35">
      <c r="A6" s="6"/>
    </row>
    <row r="7" spans="1:20" ht="15" thickBot="1" x14ac:dyDescent="0.35">
      <c r="A7" s="10" t="s">
        <v>42</v>
      </c>
      <c r="B7" s="10" t="s">
        <v>43</v>
      </c>
      <c r="C7" s="10" t="s">
        <v>44</v>
      </c>
      <c r="D7" s="10" t="s">
        <v>45</v>
      </c>
      <c r="E7" s="10" t="s">
        <v>46</v>
      </c>
      <c r="F7" s="10" t="s">
        <v>47</v>
      </c>
      <c r="G7" s="10" t="s">
        <v>48</v>
      </c>
      <c r="H7" s="10" t="s">
        <v>49</v>
      </c>
      <c r="I7" s="10" t="s">
        <v>50</v>
      </c>
      <c r="J7" s="10" t="s">
        <v>51</v>
      </c>
      <c r="K7" s="10" t="s">
        <v>52</v>
      </c>
      <c r="L7" s="10" t="s">
        <v>53</v>
      </c>
      <c r="M7" s="10" t="s">
        <v>54</v>
      </c>
      <c r="N7" s="10" t="s">
        <v>55</v>
      </c>
      <c r="O7" s="10" t="s">
        <v>56</v>
      </c>
      <c r="P7" s="10" t="s">
        <v>57</v>
      </c>
      <c r="Q7" s="10" t="s">
        <v>58</v>
      </c>
      <c r="R7" s="10" t="s">
        <v>59</v>
      </c>
      <c r="S7" s="10" t="s">
        <v>60</v>
      </c>
      <c r="T7" s="10" t="s">
        <v>61</v>
      </c>
    </row>
    <row r="8" spans="1:20" ht="15" thickBot="1" x14ac:dyDescent="0.35">
      <c r="A8" s="10" t="s">
        <v>62</v>
      </c>
      <c r="B8" s="11">
        <v>32</v>
      </c>
      <c r="C8" s="11">
        <v>25</v>
      </c>
      <c r="D8" s="11">
        <v>51</v>
      </c>
      <c r="E8" s="11">
        <v>6</v>
      </c>
      <c r="F8" s="11">
        <v>6</v>
      </c>
      <c r="G8" s="11">
        <v>8</v>
      </c>
      <c r="H8" s="11">
        <v>7</v>
      </c>
      <c r="I8" s="11">
        <v>7</v>
      </c>
      <c r="J8" s="11">
        <v>7</v>
      </c>
      <c r="K8" s="11">
        <v>29</v>
      </c>
      <c r="L8" s="11">
        <v>36</v>
      </c>
      <c r="M8" s="11">
        <v>10</v>
      </c>
      <c r="N8" s="11">
        <v>55</v>
      </c>
      <c r="O8" s="11">
        <v>55</v>
      </c>
      <c r="P8" s="11">
        <v>53</v>
      </c>
      <c r="Q8" s="11">
        <v>54</v>
      </c>
      <c r="R8" s="11">
        <v>54</v>
      </c>
      <c r="S8" s="11">
        <v>54</v>
      </c>
      <c r="T8" s="11">
        <v>1459000</v>
      </c>
    </row>
    <row r="9" spans="1:20" ht="15" thickBot="1" x14ac:dyDescent="0.35">
      <c r="A9" s="10" t="s">
        <v>63</v>
      </c>
      <c r="B9" s="11">
        <v>22</v>
      </c>
      <c r="C9" s="11">
        <v>24</v>
      </c>
      <c r="D9" s="11">
        <v>16</v>
      </c>
      <c r="E9" s="11">
        <v>53</v>
      </c>
      <c r="F9" s="11">
        <v>53</v>
      </c>
      <c r="G9" s="11">
        <v>53</v>
      </c>
      <c r="H9" s="11">
        <v>53</v>
      </c>
      <c r="I9" s="11">
        <v>53</v>
      </c>
      <c r="J9" s="11">
        <v>53</v>
      </c>
      <c r="K9" s="11">
        <v>39</v>
      </c>
      <c r="L9" s="11">
        <v>37</v>
      </c>
      <c r="M9" s="11">
        <v>45</v>
      </c>
      <c r="N9" s="11">
        <v>8</v>
      </c>
      <c r="O9" s="11">
        <v>8</v>
      </c>
      <c r="P9" s="11">
        <v>8</v>
      </c>
      <c r="Q9" s="11">
        <v>8</v>
      </c>
      <c r="R9" s="11">
        <v>8</v>
      </c>
      <c r="S9" s="11">
        <v>8</v>
      </c>
      <c r="T9" s="11">
        <v>1409000</v>
      </c>
    </row>
    <row r="10" spans="1:20" ht="15" thickBot="1" x14ac:dyDescent="0.35">
      <c r="A10" s="10" t="s">
        <v>64</v>
      </c>
      <c r="B10" s="11">
        <v>21</v>
      </c>
      <c r="C10" s="11">
        <v>23</v>
      </c>
      <c r="D10" s="11">
        <v>15</v>
      </c>
      <c r="E10" s="11">
        <v>51</v>
      </c>
      <c r="F10" s="11">
        <v>51</v>
      </c>
      <c r="G10" s="11">
        <v>47</v>
      </c>
      <c r="H10" s="11">
        <v>46</v>
      </c>
      <c r="I10" s="11">
        <v>46</v>
      </c>
      <c r="J10" s="11">
        <v>46</v>
      </c>
      <c r="K10" s="11">
        <v>40</v>
      </c>
      <c r="L10" s="11">
        <v>38</v>
      </c>
      <c r="M10" s="11">
        <v>46</v>
      </c>
      <c r="N10" s="11">
        <v>10</v>
      </c>
      <c r="O10" s="11">
        <v>10</v>
      </c>
      <c r="P10" s="11">
        <v>14</v>
      </c>
      <c r="Q10" s="11">
        <v>15</v>
      </c>
      <c r="R10" s="11">
        <v>15</v>
      </c>
      <c r="S10" s="11">
        <v>15</v>
      </c>
      <c r="T10" s="11">
        <v>1359000</v>
      </c>
    </row>
    <row r="11" spans="1:20" ht="15" thickBot="1" x14ac:dyDescent="0.35">
      <c r="A11" s="10" t="s">
        <v>65</v>
      </c>
      <c r="B11" s="11">
        <v>19</v>
      </c>
      <c r="C11" s="11">
        <v>16</v>
      </c>
      <c r="D11" s="11">
        <v>14</v>
      </c>
      <c r="E11" s="11">
        <v>11</v>
      </c>
      <c r="F11" s="11">
        <v>11</v>
      </c>
      <c r="G11" s="11">
        <v>9</v>
      </c>
      <c r="H11" s="11">
        <v>8</v>
      </c>
      <c r="I11" s="11">
        <v>8</v>
      </c>
      <c r="J11" s="11">
        <v>8</v>
      </c>
      <c r="K11" s="11">
        <v>42</v>
      </c>
      <c r="L11" s="11">
        <v>45</v>
      </c>
      <c r="M11" s="11">
        <v>47</v>
      </c>
      <c r="N11" s="11">
        <v>50</v>
      </c>
      <c r="O11" s="11">
        <v>50</v>
      </c>
      <c r="P11" s="11">
        <v>52</v>
      </c>
      <c r="Q11" s="11">
        <v>53</v>
      </c>
      <c r="R11" s="11">
        <v>53</v>
      </c>
      <c r="S11" s="11">
        <v>53</v>
      </c>
      <c r="T11" s="11">
        <v>1309000</v>
      </c>
    </row>
    <row r="12" spans="1:20" ht="15" thickBot="1" x14ac:dyDescent="0.35">
      <c r="A12" s="10" t="s">
        <v>66</v>
      </c>
      <c r="B12" s="11">
        <v>11</v>
      </c>
      <c r="C12" s="11">
        <v>10</v>
      </c>
      <c r="D12" s="11">
        <v>9</v>
      </c>
      <c r="E12" s="11">
        <v>12</v>
      </c>
      <c r="F12" s="11">
        <v>12</v>
      </c>
      <c r="G12" s="11">
        <v>13</v>
      </c>
      <c r="H12" s="11">
        <v>11</v>
      </c>
      <c r="I12" s="11">
        <v>11</v>
      </c>
      <c r="J12" s="11">
        <v>11</v>
      </c>
      <c r="K12" s="11">
        <v>50</v>
      </c>
      <c r="L12" s="11">
        <v>51</v>
      </c>
      <c r="M12" s="11">
        <v>52</v>
      </c>
      <c r="N12" s="11">
        <v>49</v>
      </c>
      <c r="O12" s="11">
        <v>49</v>
      </c>
      <c r="P12" s="11">
        <v>48</v>
      </c>
      <c r="Q12" s="11">
        <v>50</v>
      </c>
      <c r="R12" s="11">
        <v>50</v>
      </c>
      <c r="S12" s="11">
        <v>50</v>
      </c>
      <c r="T12" s="11">
        <v>1259000</v>
      </c>
    </row>
    <row r="13" spans="1:20" ht="15" thickBot="1" x14ac:dyDescent="0.35">
      <c r="A13" s="10" t="s">
        <v>67</v>
      </c>
      <c r="B13" s="11">
        <v>7</v>
      </c>
      <c r="C13" s="11">
        <v>6</v>
      </c>
      <c r="D13" s="11">
        <v>6</v>
      </c>
      <c r="E13" s="11">
        <v>20</v>
      </c>
      <c r="F13" s="11">
        <v>20</v>
      </c>
      <c r="G13" s="11">
        <v>7</v>
      </c>
      <c r="H13" s="11">
        <v>9</v>
      </c>
      <c r="I13" s="11">
        <v>9</v>
      </c>
      <c r="J13" s="11">
        <v>9</v>
      </c>
      <c r="K13" s="11">
        <v>54</v>
      </c>
      <c r="L13" s="11">
        <v>55</v>
      </c>
      <c r="M13" s="11">
        <v>55</v>
      </c>
      <c r="N13" s="11">
        <v>41</v>
      </c>
      <c r="O13" s="11">
        <v>41</v>
      </c>
      <c r="P13" s="11">
        <v>54</v>
      </c>
      <c r="Q13" s="11">
        <v>52</v>
      </c>
      <c r="R13" s="11">
        <v>52</v>
      </c>
      <c r="S13" s="11">
        <v>52</v>
      </c>
      <c r="T13" s="11">
        <v>1204000</v>
      </c>
    </row>
    <row r="14" spans="1:20" ht="15" thickBot="1" x14ac:dyDescent="0.35">
      <c r="A14" s="10" t="s">
        <v>68</v>
      </c>
      <c r="B14" s="11">
        <v>58</v>
      </c>
      <c r="C14" s="11">
        <v>57</v>
      </c>
      <c r="D14" s="11">
        <v>51</v>
      </c>
      <c r="E14" s="11">
        <v>56</v>
      </c>
      <c r="F14" s="11">
        <v>56</v>
      </c>
      <c r="G14" s="11">
        <v>56</v>
      </c>
      <c r="H14" s="11">
        <v>56</v>
      </c>
      <c r="I14" s="11">
        <v>56</v>
      </c>
      <c r="J14" s="11">
        <v>56</v>
      </c>
      <c r="K14" s="11">
        <v>3</v>
      </c>
      <c r="L14" s="11">
        <v>4</v>
      </c>
      <c r="M14" s="11">
        <v>10</v>
      </c>
      <c r="N14" s="11">
        <v>5</v>
      </c>
      <c r="O14" s="11">
        <v>5</v>
      </c>
      <c r="P14" s="11">
        <v>5</v>
      </c>
      <c r="Q14" s="11">
        <v>5</v>
      </c>
      <c r="R14" s="11">
        <v>5</v>
      </c>
      <c r="S14" s="11">
        <v>5</v>
      </c>
      <c r="T14" s="11">
        <v>1456000</v>
      </c>
    </row>
    <row r="15" spans="1:20" ht="15" thickBot="1" x14ac:dyDescent="0.35">
      <c r="A15" s="10" t="s">
        <v>69</v>
      </c>
      <c r="B15" s="11">
        <v>45</v>
      </c>
      <c r="C15" s="11">
        <v>46</v>
      </c>
      <c r="D15" s="11">
        <v>47</v>
      </c>
      <c r="E15" s="11">
        <v>39</v>
      </c>
      <c r="F15" s="11">
        <v>39</v>
      </c>
      <c r="G15" s="11">
        <v>42</v>
      </c>
      <c r="H15" s="11">
        <v>39</v>
      </c>
      <c r="I15" s="11">
        <v>42</v>
      </c>
      <c r="J15" s="11">
        <v>42</v>
      </c>
      <c r="K15" s="11">
        <v>16</v>
      </c>
      <c r="L15" s="11">
        <v>15</v>
      </c>
      <c r="M15" s="11">
        <v>14</v>
      </c>
      <c r="N15" s="11">
        <v>22</v>
      </c>
      <c r="O15" s="11">
        <v>22</v>
      </c>
      <c r="P15" s="11">
        <v>19</v>
      </c>
      <c r="Q15" s="11">
        <v>22</v>
      </c>
      <c r="R15" s="11">
        <v>19</v>
      </c>
      <c r="S15" s="11">
        <v>19</v>
      </c>
      <c r="T15" s="11">
        <v>1406000</v>
      </c>
    </row>
    <row r="16" spans="1:20" ht="15" thickBot="1" x14ac:dyDescent="0.35">
      <c r="A16" s="10" t="s">
        <v>70</v>
      </c>
      <c r="B16" s="11">
        <v>39</v>
      </c>
      <c r="C16" s="11">
        <v>44</v>
      </c>
      <c r="D16" s="11">
        <v>36</v>
      </c>
      <c r="E16" s="11">
        <v>40</v>
      </c>
      <c r="F16" s="11">
        <v>40</v>
      </c>
      <c r="G16" s="11">
        <v>40</v>
      </c>
      <c r="H16" s="11">
        <v>41</v>
      </c>
      <c r="I16" s="11">
        <v>40</v>
      </c>
      <c r="J16" s="11">
        <v>40</v>
      </c>
      <c r="K16" s="11">
        <v>22</v>
      </c>
      <c r="L16" s="11">
        <v>17</v>
      </c>
      <c r="M16" s="11">
        <v>25</v>
      </c>
      <c r="N16" s="11">
        <v>21</v>
      </c>
      <c r="O16" s="11">
        <v>21</v>
      </c>
      <c r="P16" s="11">
        <v>21</v>
      </c>
      <c r="Q16" s="11">
        <v>20</v>
      </c>
      <c r="R16" s="11">
        <v>21</v>
      </c>
      <c r="S16" s="11">
        <v>21</v>
      </c>
      <c r="T16" s="11">
        <v>1356000</v>
      </c>
    </row>
    <row r="17" spans="1:20" ht="15" thickBot="1" x14ac:dyDescent="0.35">
      <c r="A17" s="10" t="s">
        <v>71</v>
      </c>
      <c r="B17" s="11">
        <v>38</v>
      </c>
      <c r="C17" s="11">
        <v>41</v>
      </c>
      <c r="D17" s="11">
        <v>34</v>
      </c>
      <c r="E17" s="11">
        <v>38</v>
      </c>
      <c r="F17" s="11">
        <v>38</v>
      </c>
      <c r="G17" s="11">
        <v>36</v>
      </c>
      <c r="H17" s="11">
        <v>42</v>
      </c>
      <c r="I17" s="11">
        <v>41</v>
      </c>
      <c r="J17" s="11">
        <v>41</v>
      </c>
      <c r="K17" s="11">
        <v>23</v>
      </c>
      <c r="L17" s="11">
        <v>20</v>
      </c>
      <c r="M17" s="11">
        <v>27</v>
      </c>
      <c r="N17" s="11">
        <v>23</v>
      </c>
      <c r="O17" s="11">
        <v>23</v>
      </c>
      <c r="P17" s="11">
        <v>25</v>
      </c>
      <c r="Q17" s="11">
        <v>19</v>
      </c>
      <c r="R17" s="11">
        <v>20</v>
      </c>
      <c r="S17" s="11">
        <v>20</v>
      </c>
      <c r="T17" s="11">
        <v>1306000</v>
      </c>
    </row>
    <row r="18" spans="1:20" ht="15" thickBot="1" x14ac:dyDescent="0.35">
      <c r="A18" s="10" t="s">
        <v>72</v>
      </c>
      <c r="B18" s="11">
        <v>15</v>
      </c>
      <c r="C18" s="11">
        <v>14</v>
      </c>
      <c r="D18" s="11">
        <v>32</v>
      </c>
      <c r="E18" s="11">
        <v>5</v>
      </c>
      <c r="F18" s="11">
        <v>5</v>
      </c>
      <c r="G18" s="11">
        <v>5</v>
      </c>
      <c r="H18" s="11">
        <v>2</v>
      </c>
      <c r="I18" s="11">
        <v>4</v>
      </c>
      <c r="J18" s="11">
        <v>4</v>
      </c>
      <c r="K18" s="11">
        <v>46</v>
      </c>
      <c r="L18" s="11">
        <v>47</v>
      </c>
      <c r="M18" s="11">
        <v>29</v>
      </c>
      <c r="N18" s="11">
        <v>56</v>
      </c>
      <c r="O18" s="11">
        <v>56</v>
      </c>
      <c r="P18" s="11">
        <v>56</v>
      </c>
      <c r="Q18" s="11">
        <v>59</v>
      </c>
      <c r="R18" s="11">
        <v>57</v>
      </c>
      <c r="S18" s="11">
        <v>57</v>
      </c>
      <c r="T18" s="11">
        <v>1256000</v>
      </c>
    </row>
    <row r="19" spans="1:20" ht="15" thickBot="1" x14ac:dyDescent="0.35">
      <c r="A19" s="10" t="s">
        <v>73</v>
      </c>
      <c r="B19" s="11">
        <v>2</v>
      </c>
      <c r="C19" s="11">
        <v>2</v>
      </c>
      <c r="D19" s="11">
        <v>8</v>
      </c>
      <c r="E19" s="11">
        <v>1</v>
      </c>
      <c r="F19" s="11">
        <v>1</v>
      </c>
      <c r="G19" s="11">
        <v>1</v>
      </c>
      <c r="H19" s="11">
        <v>3</v>
      </c>
      <c r="I19" s="11">
        <v>2</v>
      </c>
      <c r="J19" s="11">
        <v>2</v>
      </c>
      <c r="K19" s="11">
        <v>59</v>
      </c>
      <c r="L19" s="11">
        <v>59</v>
      </c>
      <c r="M19" s="11">
        <v>53</v>
      </c>
      <c r="N19" s="11">
        <v>60</v>
      </c>
      <c r="O19" s="11">
        <v>60</v>
      </c>
      <c r="P19" s="11">
        <v>60</v>
      </c>
      <c r="Q19" s="11">
        <v>58</v>
      </c>
      <c r="R19" s="11">
        <v>59</v>
      </c>
      <c r="S19" s="11">
        <v>59</v>
      </c>
      <c r="T19" s="11">
        <v>1201000</v>
      </c>
    </row>
    <row r="20" spans="1:20" ht="15" thickBot="1" x14ac:dyDescent="0.35">
      <c r="A20" s="10" t="s">
        <v>74</v>
      </c>
      <c r="B20" s="11">
        <v>56</v>
      </c>
      <c r="C20" s="11">
        <v>56</v>
      </c>
      <c r="D20" s="11">
        <v>51</v>
      </c>
      <c r="E20" s="11">
        <v>54</v>
      </c>
      <c r="F20" s="11">
        <v>54</v>
      </c>
      <c r="G20" s="11">
        <v>55</v>
      </c>
      <c r="H20" s="11">
        <v>54</v>
      </c>
      <c r="I20" s="11">
        <v>54</v>
      </c>
      <c r="J20" s="11">
        <v>54</v>
      </c>
      <c r="K20" s="11">
        <v>5</v>
      </c>
      <c r="L20" s="11">
        <v>5</v>
      </c>
      <c r="M20" s="11">
        <v>10</v>
      </c>
      <c r="N20" s="11">
        <v>7</v>
      </c>
      <c r="O20" s="11">
        <v>7</v>
      </c>
      <c r="P20" s="11">
        <v>6</v>
      </c>
      <c r="Q20" s="11">
        <v>7</v>
      </c>
      <c r="R20" s="11">
        <v>7</v>
      </c>
      <c r="S20" s="11">
        <v>7</v>
      </c>
      <c r="T20" s="11">
        <v>1708000</v>
      </c>
    </row>
    <row r="21" spans="1:20" ht="15" thickBot="1" x14ac:dyDescent="0.35">
      <c r="A21" s="10" t="s">
        <v>75</v>
      </c>
      <c r="B21" s="11">
        <v>40</v>
      </c>
      <c r="C21" s="11">
        <v>38</v>
      </c>
      <c r="D21" s="11">
        <v>46</v>
      </c>
      <c r="E21" s="11">
        <v>17</v>
      </c>
      <c r="F21" s="11">
        <v>17</v>
      </c>
      <c r="G21" s="11">
        <v>23</v>
      </c>
      <c r="H21" s="11">
        <v>18</v>
      </c>
      <c r="I21" s="11">
        <v>19</v>
      </c>
      <c r="J21" s="11">
        <v>19</v>
      </c>
      <c r="K21" s="11">
        <v>21</v>
      </c>
      <c r="L21" s="11">
        <v>23</v>
      </c>
      <c r="M21" s="11">
        <v>15</v>
      </c>
      <c r="N21" s="11">
        <v>44</v>
      </c>
      <c r="O21" s="11">
        <v>44</v>
      </c>
      <c r="P21" s="11">
        <v>38</v>
      </c>
      <c r="Q21" s="11">
        <v>43</v>
      </c>
      <c r="R21" s="11">
        <v>42</v>
      </c>
      <c r="S21" s="11">
        <v>42</v>
      </c>
      <c r="T21" s="11">
        <v>1658000</v>
      </c>
    </row>
    <row r="22" spans="1:20" ht="15" thickBot="1" x14ac:dyDescent="0.35">
      <c r="A22" s="10" t="s">
        <v>76</v>
      </c>
      <c r="B22" s="11">
        <v>36</v>
      </c>
      <c r="C22" s="11">
        <v>37</v>
      </c>
      <c r="D22" s="11">
        <v>29</v>
      </c>
      <c r="E22" s="11">
        <v>58</v>
      </c>
      <c r="F22" s="11">
        <v>58</v>
      </c>
      <c r="G22" s="11">
        <v>57</v>
      </c>
      <c r="H22" s="11">
        <v>58</v>
      </c>
      <c r="I22" s="11">
        <v>58</v>
      </c>
      <c r="J22" s="11">
        <v>58</v>
      </c>
      <c r="K22" s="11">
        <v>25</v>
      </c>
      <c r="L22" s="11">
        <v>24</v>
      </c>
      <c r="M22" s="11">
        <v>32</v>
      </c>
      <c r="N22" s="11">
        <v>3</v>
      </c>
      <c r="O22" s="11">
        <v>3</v>
      </c>
      <c r="P22" s="11">
        <v>4</v>
      </c>
      <c r="Q22" s="11">
        <v>3</v>
      </c>
      <c r="R22" s="11">
        <v>3</v>
      </c>
      <c r="S22" s="11">
        <v>3</v>
      </c>
      <c r="T22" s="11">
        <v>1608000</v>
      </c>
    </row>
    <row r="23" spans="1:20" ht="15" thickBot="1" x14ac:dyDescent="0.35">
      <c r="A23" s="10" t="s">
        <v>77</v>
      </c>
      <c r="B23" s="11">
        <v>35</v>
      </c>
      <c r="C23" s="11">
        <v>36</v>
      </c>
      <c r="D23" s="11">
        <v>28</v>
      </c>
      <c r="E23" s="11">
        <v>37</v>
      </c>
      <c r="F23" s="11">
        <v>37</v>
      </c>
      <c r="G23" s="11">
        <v>39</v>
      </c>
      <c r="H23" s="11">
        <v>40</v>
      </c>
      <c r="I23" s="11">
        <v>39</v>
      </c>
      <c r="J23" s="11">
        <v>39</v>
      </c>
      <c r="K23" s="11">
        <v>26</v>
      </c>
      <c r="L23" s="11">
        <v>25</v>
      </c>
      <c r="M23" s="11">
        <v>33</v>
      </c>
      <c r="N23" s="11">
        <v>24</v>
      </c>
      <c r="O23" s="11">
        <v>24</v>
      </c>
      <c r="P23" s="11">
        <v>22</v>
      </c>
      <c r="Q23" s="11">
        <v>21</v>
      </c>
      <c r="R23" s="11">
        <v>22</v>
      </c>
      <c r="S23" s="11">
        <v>22</v>
      </c>
      <c r="T23" s="11">
        <v>1558000</v>
      </c>
    </row>
    <row r="24" spans="1:20" ht="15" thickBot="1" x14ac:dyDescent="0.35">
      <c r="A24" s="10" t="s">
        <v>78</v>
      </c>
      <c r="B24" s="11">
        <v>29</v>
      </c>
      <c r="C24" s="11">
        <v>20</v>
      </c>
      <c r="D24" s="11">
        <v>27</v>
      </c>
      <c r="E24" s="11">
        <v>23</v>
      </c>
      <c r="F24" s="11">
        <v>23</v>
      </c>
      <c r="G24" s="11">
        <v>12</v>
      </c>
      <c r="H24" s="11">
        <v>10</v>
      </c>
      <c r="I24" s="11">
        <v>10</v>
      </c>
      <c r="J24" s="11">
        <v>10</v>
      </c>
      <c r="K24" s="11">
        <v>32</v>
      </c>
      <c r="L24" s="11">
        <v>41</v>
      </c>
      <c r="M24" s="11">
        <v>34</v>
      </c>
      <c r="N24" s="11">
        <v>38</v>
      </c>
      <c r="O24" s="11">
        <v>38</v>
      </c>
      <c r="P24" s="11">
        <v>49</v>
      </c>
      <c r="Q24" s="11">
        <v>51</v>
      </c>
      <c r="R24" s="11">
        <v>51</v>
      </c>
      <c r="S24" s="11">
        <v>51</v>
      </c>
      <c r="T24" s="11">
        <v>1508000</v>
      </c>
    </row>
    <row r="25" spans="1:20" ht="15" thickBot="1" x14ac:dyDescent="0.35">
      <c r="A25" s="10" t="s">
        <v>79</v>
      </c>
      <c r="B25" s="11">
        <v>12</v>
      </c>
      <c r="C25" s="11">
        <v>12</v>
      </c>
      <c r="D25" s="11">
        <v>11</v>
      </c>
      <c r="E25" s="11">
        <v>8</v>
      </c>
      <c r="F25" s="11">
        <v>8</v>
      </c>
      <c r="G25" s="11">
        <v>10</v>
      </c>
      <c r="H25" s="11">
        <v>13</v>
      </c>
      <c r="I25" s="11">
        <v>13</v>
      </c>
      <c r="J25" s="11">
        <v>13</v>
      </c>
      <c r="K25" s="11">
        <v>49</v>
      </c>
      <c r="L25" s="11">
        <v>49</v>
      </c>
      <c r="M25" s="11">
        <v>50</v>
      </c>
      <c r="N25" s="11">
        <v>53</v>
      </c>
      <c r="O25" s="11">
        <v>53</v>
      </c>
      <c r="P25" s="11">
        <v>51</v>
      </c>
      <c r="Q25" s="11">
        <v>48</v>
      </c>
      <c r="R25" s="11">
        <v>48</v>
      </c>
      <c r="S25" s="11">
        <v>48</v>
      </c>
      <c r="T25" s="11">
        <v>1453000</v>
      </c>
    </row>
    <row r="26" spans="1:20" ht="15" thickBot="1" x14ac:dyDescent="0.35">
      <c r="A26" s="10" t="s">
        <v>80</v>
      </c>
      <c r="B26" s="11">
        <v>14</v>
      </c>
      <c r="C26" s="11">
        <v>9</v>
      </c>
      <c r="D26" s="11">
        <v>51</v>
      </c>
      <c r="E26" s="11">
        <v>2</v>
      </c>
      <c r="F26" s="11">
        <v>2</v>
      </c>
      <c r="G26" s="11">
        <v>2</v>
      </c>
      <c r="H26" s="11">
        <v>1</v>
      </c>
      <c r="I26" s="11">
        <v>1</v>
      </c>
      <c r="J26" s="11">
        <v>1</v>
      </c>
      <c r="K26" s="11">
        <v>47</v>
      </c>
      <c r="L26" s="11">
        <v>52</v>
      </c>
      <c r="M26" s="11">
        <v>10</v>
      </c>
      <c r="N26" s="11">
        <v>59</v>
      </c>
      <c r="O26" s="11">
        <v>59</v>
      </c>
      <c r="P26" s="11">
        <v>59</v>
      </c>
      <c r="Q26" s="11">
        <v>60</v>
      </c>
      <c r="R26" s="11">
        <v>60</v>
      </c>
      <c r="S26" s="11">
        <v>60</v>
      </c>
      <c r="T26" s="11">
        <v>1398000</v>
      </c>
    </row>
    <row r="27" spans="1:20" ht="15" thickBot="1" x14ac:dyDescent="0.35">
      <c r="A27" s="10" t="s">
        <v>81</v>
      </c>
      <c r="B27" s="11">
        <v>6</v>
      </c>
      <c r="C27" s="11">
        <v>8</v>
      </c>
      <c r="D27" s="11">
        <v>5</v>
      </c>
      <c r="E27" s="11">
        <v>48</v>
      </c>
      <c r="F27" s="11">
        <v>48</v>
      </c>
      <c r="G27" s="11">
        <v>49</v>
      </c>
      <c r="H27" s="11">
        <v>49</v>
      </c>
      <c r="I27" s="11">
        <v>49</v>
      </c>
      <c r="J27" s="11">
        <v>49</v>
      </c>
      <c r="K27" s="11">
        <v>55</v>
      </c>
      <c r="L27" s="11">
        <v>53</v>
      </c>
      <c r="M27" s="11">
        <v>56</v>
      </c>
      <c r="N27" s="11">
        <v>13</v>
      </c>
      <c r="O27" s="11">
        <v>13</v>
      </c>
      <c r="P27" s="11">
        <v>12</v>
      </c>
      <c r="Q27" s="11">
        <v>12</v>
      </c>
      <c r="R27" s="11">
        <v>12</v>
      </c>
      <c r="S27" s="11">
        <v>12</v>
      </c>
      <c r="T27" s="11">
        <v>1348000</v>
      </c>
    </row>
    <row r="28" spans="1:20" ht="15" thickBot="1" x14ac:dyDescent="0.35">
      <c r="A28" s="10" t="s">
        <v>82</v>
      </c>
      <c r="B28" s="11">
        <v>5</v>
      </c>
      <c r="C28" s="11">
        <v>7</v>
      </c>
      <c r="D28" s="11">
        <v>4</v>
      </c>
      <c r="E28" s="11">
        <v>30</v>
      </c>
      <c r="F28" s="11">
        <v>30</v>
      </c>
      <c r="G28" s="11">
        <v>31</v>
      </c>
      <c r="H28" s="11">
        <v>27</v>
      </c>
      <c r="I28" s="11">
        <v>29</v>
      </c>
      <c r="J28" s="11">
        <v>29</v>
      </c>
      <c r="K28" s="11">
        <v>56</v>
      </c>
      <c r="L28" s="11">
        <v>54</v>
      </c>
      <c r="M28" s="11">
        <v>57</v>
      </c>
      <c r="N28" s="11">
        <v>31</v>
      </c>
      <c r="O28" s="11">
        <v>31</v>
      </c>
      <c r="P28" s="11">
        <v>30</v>
      </c>
      <c r="Q28" s="11">
        <v>34</v>
      </c>
      <c r="R28" s="11">
        <v>32</v>
      </c>
      <c r="S28" s="11">
        <v>32</v>
      </c>
      <c r="T28" s="11">
        <v>1298000</v>
      </c>
    </row>
    <row r="29" spans="1:20" ht="15" thickBot="1" x14ac:dyDescent="0.35">
      <c r="A29" s="10" t="s">
        <v>83</v>
      </c>
      <c r="B29" s="11">
        <v>4</v>
      </c>
      <c r="C29" s="11">
        <v>4</v>
      </c>
      <c r="D29" s="11">
        <v>3</v>
      </c>
      <c r="E29" s="11">
        <v>15</v>
      </c>
      <c r="F29" s="11">
        <v>15</v>
      </c>
      <c r="G29" s="11">
        <v>20</v>
      </c>
      <c r="H29" s="11">
        <v>22</v>
      </c>
      <c r="I29" s="11">
        <v>20</v>
      </c>
      <c r="J29" s="11">
        <v>20</v>
      </c>
      <c r="K29" s="11">
        <v>57</v>
      </c>
      <c r="L29" s="11">
        <v>57</v>
      </c>
      <c r="M29" s="11">
        <v>58</v>
      </c>
      <c r="N29" s="11">
        <v>46</v>
      </c>
      <c r="O29" s="11">
        <v>46</v>
      </c>
      <c r="P29" s="11">
        <v>41</v>
      </c>
      <c r="Q29" s="11">
        <v>39</v>
      </c>
      <c r="R29" s="11">
        <v>41</v>
      </c>
      <c r="S29" s="11">
        <v>41</v>
      </c>
      <c r="T29" s="11">
        <v>1248000</v>
      </c>
    </row>
    <row r="30" spans="1:20" ht="15" thickBot="1" x14ac:dyDescent="0.35">
      <c r="A30" s="10" t="s">
        <v>84</v>
      </c>
      <c r="B30" s="11">
        <v>3</v>
      </c>
      <c r="C30" s="11">
        <v>3</v>
      </c>
      <c r="D30" s="11">
        <v>2</v>
      </c>
      <c r="E30" s="11">
        <v>29</v>
      </c>
      <c r="F30" s="11">
        <v>29</v>
      </c>
      <c r="G30" s="11">
        <v>32</v>
      </c>
      <c r="H30" s="11">
        <v>32</v>
      </c>
      <c r="I30" s="11">
        <v>32</v>
      </c>
      <c r="J30" s="11">
        <v>32</v>
      </c>
      <c r="K30" s="11">
        <v>58</v>
      </c>
      <c r="L30" s="11">
        <v>58</v>
      </c>
      <c r="M30" s="11">
        <v>59</v>
      </c>
      <c r="N30" s="11">
        <v>32</v>
      </c>
      <c r="O30" s="11">
        <v>32</v>
      </c>
      <c r="P30" s="11">
        <v>29</v>
      </c>
      <c r="Q30" s="11">
        <v>29</v>
      </c>
      <c r="R30" s="11">
        <v>29</v>
      </c>
      <c r="S30" s="11">
        <v>29</v>
      </c>
      <c r="T30" s="11">
        <v>1198000</v>
      </c>
    </row>
    <row r="31" spans="1:20" ht="15" thickBot="1" x14ac:dyDescent="0.35">
      <c r="A31" s="10" t="s">
        <v>85</v>
      </c>
      <c r="B31" s="11">
        <v>1</v>
      </c>
      <c r="C31" s="11">
        <v>1</v>
      </c>
      <c r="D31" s="11">
        <v>1</v>
      </c>
      <c r="E31" s="11">
        <v>3</v>
      </c>
      <c r="F31" s="11">
        <v>3</v>
      </c>
      <c r="G31" s="11">
        <v>3</v>
      </c>
      <c r="H31" s="11">
        <v>4</v>
      </c>
      <c r="I31" s="11">
        <v>3</v>
      </c>
      <c r="J31" s="11">
        <v>3</v>
      </c>
      <c r="K31" s="11">
        <v>60</v>
      </c>
      <c r="L31" s="11">
        <v>60</v>
      </c>
      <c r="M31" s="11">
        <v>60</v>
      </c>
      <c r="N31" s="11">
        <v>58</v>
      </c>
      <c r="O31" s="11">
        <v>58</v>
      </c>
      <c r="P31" s="11">
        <v>58</v>
      </c>
      <c r="Q31" s="11">
        <v>57</v>
      </c>
      <c r="R31" s="11">
        <v>58</v>
      </c>
      <c r="S31" s="11">
        <v>58</v>
      </c>
      <c r="T31" s="11">
        <v>1143000</v>
      </c>
    </row>
    <row r="32" spans="1:20" ht="15" thickBot="1" x14ac:dyDescent="0.35">
      <c r="A32" s="10" t="s">
        <v>86</v>
      </c>
      <c r="B32" s="11">
        <v>55</v>
      </c>
      <c r="C32" s="11">
        <v>55</v>
      </c>
      <c r="D32" s="11">
        <v>51</v>
      </c>
      <c r="E32" s="11">
        <v>55</v>
      </c>
      <c r="F32" s="11">
        <v>55</v>
      </c>
      <c r="G32" s="11">
        <v>54</v>
      </c>
      <c r="H32" s="11">
        <v>55</v>
      </c>
      <c r="I32" s="11">
        <v>55</v>
      </c>
      <c r="J32" s="11">
        <v>55</v>
      </c>
      <c r="K32" s="11">
        <v>6</v>
      </c>
      <c r="L32" s="11">
        <v>6</v>
      </c>
      <c r="M32" s="11">
        <v>10</v>
      </c>
      <c r="N32" s="11">
        <v>6</v>
      </c>
      <c r="O32" s="11">
        <v>6</v>
      </c>
      <c r="P32" s="11">
        <v>7</v>
      </c>
      <c r="Q32" s="11">
        <v>6</v>
      </c>
      <c r="R32" s="11">
        <v>6</v>
      </c>
      <c r="S32" s="11">
        <v>6</v>
      </c>
      <c r="T32" s="11">
        <v>1507000</v>
      </c>
    </row>
    <row r="33" spans="1:20" ht="15" thickBot="1" x14ac:dyDescent="0.35">
      <c r="A33" s="10" t="s">
        <v>87</v>
      </c>
      <c r="B33" s="11">
        <v>51</v>
      </c>
      <c r="C33" s="11">
        <v>45</v>
      </c>
      <c r="D33" s="11">
        <v>45</v>
      </c>
      <c r="E33" s="11">
        <v>42</v>
      </c>
      <c r="F33" s="11">
        <v>42</v>
      </c>
      <c r="G33" s="11">
        <v>41</v>
      </c>
      <c r="H33" s="11">
        <v>37</v>
      </c>
      <c r="I33" s="11">
        <v>38</v>
      </c>
      <c r="J33" s="11">
        <v>38</v>
      </c>
      <c r="K33" s="11">
        <v>10</v>
      </c>
      <c r="L33" s="11">
        <v>16</v>
      </c>
      <c r="M33" s="11">
        <v>16</v>
      </c>
      <c r="N33" s="11">
        <v>19</v>
      </c>
      <c r="O33" s="11">
        <v>19</v>
      </c>
      <c r="P33" s="11">
        <v>20</v>
      </c>
      <c r="Q33" s="11">
        <v>24</v>
      </c>
      <c r="R33" s="11">
        <v>23</v>
      </c>
      <c r="S33" s="11">
        <v>23</v>
      </c>
      <c r="T33" s="11">
        <v>1457000</v>
      </c>
    </row>
    <row r="34" spans="1:20" ht="15" thickBot="1" x14ac:dyDescent="0.35">
      <c r="A34" s="10" t="s">
        <v>88</v>
      </c>
      <c r="B34" s="11">
        <v>43</v>
      </c>
      <c r="C34" s="11">
        <v>43</v>
      </c>
      <c r="D34" s="11">
        <v>35</v>
      </c>
      <c r="E34" s="11">
        <v>41</v>
      </c>
      <c r="F34" s="11">
        <v>41</v>
      </c>
      <c r="G34" s="11">
        <v>37</v>
      </c>
      <c r="H34" s="11">
        <v>31</v>
      </c>
      <c r="I34" s="11">
        <v>34</v>
      </c>
      <c r="J34" s="11">
        <v>34</v>
      </c>
      <c r="K34" s="11">
        <v>18</v>
      </c>
      <c r="L34" s="11">
        <v>18</v>
      </c>
      <c r="M34" s="11">
        <v>26</v>
      </c>
      <c r="N34" s="11">
        <v>20</v>
      </c>
      <c r="O34" s="11">
        <v>20</v>
      </c>
      <c r="P34" s="11">
        <v>24</v>
      </c>
      <c r="Q34" s="11">
        <v>30</v>
      </c>
      <c r="R34" s="11">
        <v>27</v>
      </c>
      <c r="S34" s="11">
        <v>27</v>
      </c>
      <c r="T34" s="11">
        <v>1407000</v>
      </c>
    </row>
    <row r="35" spans="1:20" ht="15" thickBot="1" x14ac:dyDescent="0.35">
      <c r="A35" s="10" t="s">
        <v>89</v>
      </c>
      <c r="B35" s="11">
        <v>33</v>
      </c>
      <c r="C35" s="11">
        <v>29</v>
      </c>
      <c r="D35" s="11">
        <v>33</v>
      </c>
      <c r="E35" s="11">
        <v>19</v>
      </c>
      <c r="F35" s="11">
        <v>19</v>
      </c>
      <c r="G35" s="11">
        <v>14</v>
      </c>
      <c r="H35" s="11">
        <v>19</v>
      </c>
      <c r="I35" s="11">
        <v>18</v>
      </c>
      <c r="J35" s="11">
        <v>18</v>
      </c>
      <c r="K35" s="11">
        <v>28</v>
      </c>
      <c r="L35" s="11">
        <v>32</v>
      </c>
      <c r="M35" s="11">
        <v>28</v>
      </c>
      <c r="N35" s="11">
        <v>42</v>
      </c>
      <c r="O35" s="11">
        <v>42</v>
      </c>
      <c r="P35" s="11">
        <v>47</v>
      </c>
      <c r="Q35" s="11">
        <v>42</v>
      </c>
      <c r="R35" s="11">
        <v>43</v>
      </c>
      <c r="S35" s="11">
        <v>43</v>
      </c>
      <c r="T35" s="11">
        <v>1357000</v>
      </c>
    </row>
    <row r="36" spans="1:20" ht="15" thickBot="1" x14ac:dyDescent="0.35">
      <c r="A36" s="10" t="s">
        <v>90</v>
      </c>
      <c r="B36" s="11">
        <v>23</v>
      </c>
      <c r="C36" s="11">
        <v>21</v>
      </c>
      <c r="D36" s="11">
        <v>20</v>
      </c>
      <c r="E36" s="11">
        <v>13</v>
      </c>
      <c r="F36" s="11">
        <v>13</v>
      </c>
      <c r="G36" s="11">
        <v>19</v>
      </c>
      <c r="H36" s="11">
        <v>25</v>
      </c>
      <c r="I36" s="11">
        <v>22</v>
      </c>
      <c r="J36" s="11">
        <v>22</v>
      </c>
      <c r="K36" s="11">
        <v>38</v>
      </c>
      <c r="L36" s="11">
        <v>40</v>
      </c>
      <c r="M36" s="11">
        <v>41</v>
      </c>
      <c r="N36" s="11">
        <v>48</v>
      </c>
      <c r="O36" s="11">
        <v>48</v>
      </c>
      <c r="P36" s="11">
        <v>42</v>
      </c>
      <c r="Q36" s="11">
        <v>36</v>
      </c>
      <c r="R36" s="11">
        <v>39</v>
      </c>
      <c r="S36" s="11">
        <v>39</v>
      </c>
      <c r="T36" s="11">
        <v>1307000</v>
      </c>
    </row>
    <row r="37" spans="1:20" ht="15" thickBot="1" x14ac:dyDescent="0.35">
      <c r="A37" s="10" t="s">
        <v>91</v>
      </c>
      <c r="B37" s="11">
        <v>17</v>
      </c>
      <c r="C37" s="11">
        <v>18</v>
      </c>
      <c r="D37" s="11">
        <v>12</v>
      </c>
      <c r="E37" s="11">
        <v>26</v>
      </c>
      <c r="F37" s="11">
        <v>26</v>
      </c>
      <c r="G37" s="11">
        <v>17</v>
      </c>
      <c r="H37" s="11">
        <v>16</v>
      </c>
      <c r="I37" s="11">
        <v>17</v>
      </c>
      <c r="J37" s="11">
        <v>17</v>
      </c>
      <c r="K37" s="11">
        <v>44</v>
      </c>
      <c r="L37" s="11">
        <v>43</v>
      </c>
      <c r="M37" s="11">
        <v>49</v>
      </c>
      <c r="N37" s="11">
        <v>35</v>
      </c>
      <c r="O37" s="11">
        <v>35</v>
      </c>
      <c r="P37" s="11">
        <v>44</v>
      </c>
      <c r="Q37" s="11">
        <v>45</v>
      </c>
      <c r="R37" s="11">
        <v>44</v>
      </c>
      <c r="S37" s="11">
        <v>44</v>
      </c>
      <c r="T37" s="11">
        <v>1252000</v>
      </c>
    </row>
    <row r="38" spans="1:20" ht="15" thickBot="1" x14ac:dyDescent="0.35">
      <c r="A38" s="10" t="s">
        <v>92</v>
      </c>
      <c r="B38" s="11">
        <v>60</v>
      </c>
      <c r="C38" s="11">
        <v>60</v>
      </c>
      <c r="D38" s="11">
        <v>51</v>
      </c>
      <c r="E38" s="11">
        <v>60</v>
      </c>
      <c r="F38" s="11">
        <v>60</v>
      </c>
      <c r="G38" s="11">
        <v>60</v>
      </c>
      <c r="H38" s="11">
        <v>60</v>
      </c>
      <c r="I38" s="11">
        <v>60</v>
      </c>
      <c r="J38" s="11">
        <v>60</v>
      </c>
      <c r="K38" s="11">
        <v>1</v>
      </c>
      <c r="L38" s="11">
        <v>1</v>
      </c>
      <c r="M38" s="11">
        <v>10</v>
      </c>
      <c r="N38" s="11">
        <v>1</v>
      </c>
      <c r="O38" s="11">
        <v>1</v>
      </c>
      <c r="P38" s="11">
        <v>1</v>
      </c>
      <c r="Q38" s="11">
        <v>1</v>
      </c>
      <c r="R38" s="11">
        <v>1</v>
      </c>
      <c r="S38" s="11">
        <v>1</v>
      </c>
      <c r="T38" s="11">
        <v>1583000</v>
      </c>
    </row>
    <row r="39" spans="1:20" ht="15" thickBot="1" x14ac:dyDescent="0.35">
      <c r="A39" s="10" t="s">
        <v>93</v>
      </c>
      <c r="B39" s="11">
        <v>57</v>
      </c>
      <c r="C39" s="11">
        <v>58</v>
      </c>
      <c r="D39" s="11">
        <v>50</v>
      </c>
      <c r="E39" s="11">
        <v>57</v>
      </c>
      <c r="F39" s="11">
        <v>57</v>
      </c>
      <c r="G39" s="11">
        <v>58</v>
      </c>
      <c r="H39" s="11">
        <v>57</v>
      </c>
      <c r="I39" s="11">
        <v>57</v>
      </c>
      <c r="J39" s="11">
        <v>57</v>
      </c>
      <c r="K39" s="11">
        <v>4</v>
      </c>
      <c r="L39" s="11">
        <v>3</v>
      </c>
      <c r="M39" s="11">
        <v>11</v>
      </c>
      <c r="N39" s="11">
        <v>4</v>
      </c>
      <c r="O39" s="11">
        <v>4</v>
      </c>
      <c r="P39" s="11">
        <v>3</v>
      </c>
      <c r="Q39" s="11">
        <v>4</v>
      </c>
      <c r="R39" s="11">
        <v>4</v>
      </c>
      <c r="S39" s="11">
        <v>4</v>
      </c>
      <c r="T39" s="11">
        <v>1533000</v>
      </c>
    </row>
    <row r="40" spans="1:20" ht="15" thickBot="1" x14ac:dyDescent="0.35">
      <c r="A40" s="10" t="s">
        <v>94</v>
      </c>
      <c r="B40" s="11">
        <v>41</v>
      </c>
      <c r="C40" s="11">
        <v>39</v>
      </c>
      <c r="D40" s="11">
        <v>48</v>
      </c>
      <c r="E40" s="11">
        <v>24</v>
      </c>
      <c r="F40" s="11">
        <v>24</v>
      </c>
      <c r="G40" s="11">
        <v>25</v>
      </c>
      <c r="H40" s="11">
        <v>24</v>
      </c>
      <c r="I40" s="11">
        <v>24</v>
      </c>
      <c r="J40" s="11">
        <v>24</v>
      </c>
      <c r="K40" s="11">
        <v>20</v>
      </c>
      <c r="L40" s="11">
        <v>22</v>
      </c>
      <c r="M40" s="11">
        <v>13</v>
      </c>
      <c r="N40" s="11">
        <v>37</v>
      </c>
      <c r="O40" s="11">
        <v>37</v>
      </c>
      <c r="P40" s="11">
        <v>36</v>
      </c>
      <c r="Q40" s="11">
        <v>37</v>
      </c>
      <c r="R40" s="11">
        <v>37</v>
      </c>
      <c r="S40" s="11">
        <v>37</v>
      </c>
      <c r="T40" s="11">
        <v>1483000</v>
      </c>
    </row>
    <row r="41" spans="1:20" ht="15" thickBot="1" x14ac:dyDescent="0.35">
      <c r="A41" s="10" t="s">
        <v>95</v>
      </c>
      <c r="B41" s="11">
        <v>31</v>
      </c>
      <c r="C41" s="11">
        <v>31</v>
      </c>
      <c r="D41" s="11">
        <v>30</v>
      </c>
      <c r="E41" s="11">
        <v>21</v>
      </c>
      <c r="F41" s="11">
        <v>21</v>
      </c>
      <c r="G41" s="11">
        <v>24</v>
      </c>
      <c r="H41" s="11">
        <v>28</v>
      </c>
      <c r="I41" s="11">
        <v>25</v>
      </c>
      <c r="J41" s="11">
        <v>25</v>
      </c>
      <c r="K41" s="11">
        <v>30</v>
      </c>
      <c r="L41" s="11">
        <v>30</v>
      </c>
      <c r="M41" s="11">
        <v>31</v>
      </c>
      <c r="N41" s="11">
        <v>40</v>
      </c>
      <c r="O41" s="11">
        <v>40</v>
      </c>
      <c r="P41" s="11">
        <v>37</v>
      </c>
      <c r="Q41" s="11">
        <v>33</v>
      </c>
      <c r="R41" s="11">
        <v>36</v>
      </c>
      <c r="S41" s="11">
        <v>36</v>
      </c>
      <c r="T41" s="11">
        <v>1433000</v>
      </c>
    </row>
    <row r="42" spans="1:20" ht="15" thickBot="1" x14ac:dyDescent="0.35">
      <c r="A42" s="10" t="s">
        <v>96</v>
      </c>
      <c r="B42" s="11">
        <v>13</v>
      </c>
      <c r="C42" s="11">
        <v>13</v>
      </c>
      <c r="D42" s="11">
        <v>22</v>
      </c>
      <c r="E42" s="11">
        <v>7</v>
      </c>
      <c r="F42" s="11">
        <v>7</v>
      </c>
      <c r="G42" s="11">
        <v>6</v>
      </c>
      <c r="H42" s="11">
        <v>6</v>
      </c>
      <c r="I42" s="11">
        <v>6</v>
      </c>
      <c r="J42" s="11">
        <v>6</v>
      </c>
      <c r="K42" s="11">
        <v>48</v>
      </c>
      <c r="L42" s="11">
        <v>48</v>
      </c>
      <c r="M42" s="11">
        <v>39</v>
      </c>
      <c r="N42" s="11">
        <v>54</v>
      </c>
      <c r="O42" s="11">
        <v>54</v>
      </c>
      <c r="P42" s="11">
        <v>55</v>
      </c>
      <c r="Q42" s="11">
        <v>55</v>
      </c>
      <c r="R42" s="11">
        <v>55</v>
      </c>
      <c r="S42" s="11">
        <v>55</v>
      </c>
      <c r="T42" s="11">
        <v>1383000</v>
      </c>
    </row>
    <row r="43" spans="1:20" ht="15" thickBot="1" x14ac:dyDescent="0.35">
      <c r="A43" s="10" t="s">
        <v>97</v>
      </c>
      <c r="B43" s="11">
        <v>8</v>
      </c>
      <c r="C43" s="11">
        <v>11</v>
      </c>
      <c r="D43" s="11">
        <v>7</v>
      </c>
      <c r="E43" s="11">
        <v>16</v>
      </c>
      <c r="F43" s="11">
        <v>16</v>
      </c>
      <c r="G43" s="11">
        <v>21</v>
      </c>
      <c r="H43" s="11">
        <v>23</v>
      </c>
      <c r="I43" s="11">
        <v>26</v>
      </c>
      <c r="J43" s="11">
        <v>26</v>
      </c>
      <c r="K43" s="11">
        <v>53</v>
      </c>
      <c r="L43" s="11">
        <v>50</v>
      </c>
      <c r="M43" s="11">
        <v>54</v>
      </c>
      <c r="N43" s="11">
        <v>45</v>
      </c>
      <c r="O43" s="11">
        <v>45</v>
      </c>
      <c r="P43" s="11">
        <v>40</v>
      </c>
      <c r="Q43" s="11">
        <v>38</v>
      </c>
      <c r="R43" s="11">
        <v>35</v>
      </c>
      <c r="S43" s="11">
        <v>35</v>
      </c>
      <c r="T43" s="11">
        <v>1328000</v>
      </c>
    </row>
    <row r="44" spans="1:20" ht="15" thickBot="1" x14ac:dyDescent="0.35">
      <c r="A44" s="10" t="s">
        <v>98</v>
      </c>
      <c r="B44" s="11">
        <v>54</v>
      </c>
      <c r="C44" s="11">
        <v>54</v>
      </c>
      <c r="D44" s="11">
        <v>51</v>
      </c>
      <c r="E44" s="11">
        <v>50</v>
      </c>
      <c r="F44" s="11">
        <v>50</v>
      </c>
      <c r="G44" s="11">
        <v>51</v>
      </c>
      <c r="H44" s="11">
        <v>51</v>
      </c>
      <c r="I44" s="11">
        <v>51</v>
      </c>
      <c r="J44" s="11">
        <v>51</v>
      </c>
      <c r="K44" s="11">
        <v>7</v>
      </c>
      <c r="L44" s="11">
        <v>7</v>
      </c>
      <c r="M44" s="11">
        <v>10</v>
      </c>
      <c r="N44" s="11">
        <v>11</v>
      </c>
      <c r="O44" s="11">
        <v>11</v>
      </c>
      <c r="P44" s="11">
        <v>10</v>
      </c>
      <c r="Q44" s="11">
        <v>10</v>
      </c>
      <c r="R44" s="11">
        <v>10</v>
      </c>
      <c r="S44" s="11">
        <v>10</v>
      </c>
      <c r="T44" s="11">
        <v>1358000</v>
      </c>
    </row>
    <row r="45" spans="1:20" ht="15" thickBot="1" x14ac:dyDescent="0.35">
      <c r="A45" s="10" t="s">
        <v>99</v>
      </c>
      <c r="B45" s="11">
        <v>53</v>
      </c>
      <c r="C45" s="11">
        <v>53</v>
      </c>
      <c r="D45" s="11">
        <v>44</v>
      </c>
      <c r="E45" s="11">
        <v>52</v>
      </c>
      <c r="F45" s="11">
        <v>52</v>
      </c>
      <c r="G45" s="11">
        <v>52</v>
      </c>
      <c r="H45" s="11">
        <v>52</v>
      </c>
      <c r="I45" s="11">
        <v>52</v>
      </c>
      <c r="J45" s="11">
        <v>52</v>
      </c>
      <c r="K45" s="11">
        <v>8</v>
      </c>
      <c r="L45" s="11">
        <v>8</v>
      </c>
      <c r="M45" s="11">
        <v>17</v>
      </c>
      <c r="N45" s="11">
        <v>9</v>
      </c>
      <c r="O45" s="11">
        <v>9</v>
      </c>
      <c r="P45" s="11">
        <v>9</v>
      </c>
      <c r="Q45" s="11">
        <v>9</v>
      </c>
      <c r="R45" s="11">
        <v>9</v>
      </c>
      <c r="S45" s="11">
        <v>9</v>
      </c>
      <c r="T45" s="11">
        <v>1308000</v>
      </c>
    </row>
    <row r="46" spans="1:20" ht="15" thickBot="1" x14ac:dyDescent="0.35">
      <c r="A46" s="10" t="s">
        <v>100</v>
      </c>
      <c r="B46" s="11">
        <v>49</v>
      </c>
      <c r="C46" s="11">
        <v>50</v>
      </c>
      <c r="D46" s="11">
        <v>43</v>
      </c>
      <c r="E46" s="11">
        <v>45</v>
      </c>
      <c r="F46" s="11">
        <v>45</v>
      </c>
      <c r="G46" s="11">
        <v>45</v>
      </c>
      <c r="H46" s="11">
        <v>45</v>
      </c>
      <c r="I46" s="11">
        <v>45</v>
      </c>
      <c r="J46" s="11">
        <v>45</v>
      </c>
      <c r="K46" s="11">
        <v>12</v>
      </c>
      <c r="L46" s="11">
        <v>11</v>
      </c>
      <c r="M46" s="11">
        <v>18</v>
      </c>
      <c r="N46" s="11">
        <v>16</v>
      </c>
      <c r="O46" s="11">
        <v>16</v>
      </c>
      <c r="P46" s="11">
        <v>16</v>
      </c>
      <c r="Q46" s="11">
        <v>16</v>
      </c>
      <c r="R46" s="11">
        <v>16</v>
      </c>
      <c r="S46" s="11">
        <v>16</v>
      </c>
      <c r="T46" s="11">
        <v>1258000</v>
      </c>
    </row>
    <row r="47" spans="1:20" ht="15" thickBot="1" x14ac:dyDescent="0.35">
      <c r="A47" s="10" t="s">
        <v>101</v>
      </c>
      <c r="B47" s="11">
        <v>48</v>
      </c>
      <c r="C47" s="11">
        <v>49</v>
      </c>
      <c r="D47" s="11">
        <v>40</v>
      </c>
      <c r="E47" s="11">
        <v>47</v>
      </c>
      <c r="F47" s="11">
        <v>47</v>
      </c>
      <c r="G47" s="11">
        <v>48</v>
      </c>
      <c r="H47" s="11">
        <v>48</v>
      </c>
      <c r="I47" s="11">
        <v>48</v>
      </c>
      <c r="J47" s="11">
        <v>48</v>
      </c>
      <c r="K47" s="11">
        <v>13</v>
      </c>
      <c r="L47" s="11">
        <v>12</v>
      </c>
      <c r="M47" s="11">
        <v>21</v>
      </c>
      <c r="N47" s="11">
        <v>14</v>
      </c>
      <c r="O47" s="11">
        <v>14</v>
      </c>
      <c r="P47" s="11">
        <v>13</v>
      </c>
      <c r="Q47" s="11">
        <v>13</v>
      </c>
      <c r="R47" s="11">
        <v>13</v>
      </c>
      <c r="S47" s="11">
        <v>13</v>
      </c>
      <c r="T47" s="11">
        <v>1208000</v>
      </c>
    </row>
    <row r="48" spans="1:20" ht="15" thickBot="1" x14ac:dyDescent="0.35">
      <c r="A48" s="10" t="s">
        <v>102</v>
      </c>
      <c r="B48" s="11">
        <v>47</v>
      </c>
      <c r="C48" s="11">
        <v>48</v>
      </c>
      <c r="D48" s="11">
        <v>39</v>
      </c>
      <c r="E48" s="11">
        <v>44</v>
      </c>
      <c r="F48" s="11">
        <v>44</v>
      </c>
      <c r="G48" s="11">
        <v>44</v>
      </c>
      <c r="H48" s="11">
        <v>44</v>
      </c>
      <c r="I48" s="11">
        <v>44</v>
      </c>
      <c r="J48" s="11">
        <v>44</v>
      </c>
      <c r="K48" s="11">
        <v>14</v>
      </c>
      <c r="L48" s="11">
        <v>13</v>
      </c>
      <c r="M48" s="11">
        <v>22</v>
      </c>
      <c r="N48" s="11">
        <v>17</v>
      </c>
      <c r="O48" s="11">
        <v>17</v>
      </c>
      <c r="P48" s="11">
        <v>17</v>
      </c>
      <c r="Q48" s="11">
        <v>17</v>
      </c>
      <c r="R48" s="11">
        <v>17</v>
      </c>
      <c r="S48" s="11">
        <v>17</v>
      </c>
      <c r="T48" s="11">
        <v>1158000</v>
      </c>
    </row>
    <row r="49" spans="1:20" ht="15" thickBot="1" x14ac:dyDescent="0.35">
      <c r="A49" s="10" t="s">
        <v>103</v>
      </c>
      <c r="B49" s="11">
        <v>44</v>
      </c>
      <c r="C49" s="11">
        <v>42</v>
      </c>
      <c r="D49" s="11">
        <v>38</v>
      </c>
      <c r="E49" s="11">
        <v>31</v>
      </c>
      <c r="F49" s="11">
        <v>31</v>
      </c>
      <c r="G49" s="11">
        <v>30</v>
      </c>
      <c r="H49" s="11">
        <v>30</v>
      </c>
      <c r="I49" s="11">
        <v>30</v>
      </c>
      <c r="J49" s="11">
        <v>30</v>
      </c>
      <c r="K49" s="11">
        <v>17</v>
      </c>
      <c r="L49" s="11">
        <v>19</v>
      </c>
      <c r="M49" s="11">
        <v>23</v>
      </c>
      <c r="N49" s="11">
        <v>30</v>
      </c>
      <c r="O49" s="11">
        <v>30</v>
      </c>
      <c r="P49" s="11">
        <v>31</v>
      </c>
      <c r="Q49" s="11">
        <v>31</v>
      </c>
      <c r="R49" s="11">
        <v>31</v>
      </c>
      <c r="S49" s="11">
        <v>31</v>
      </c>
      <c r="T49" s="11">
        <v>1103000</v>
      </c>
    </row>
    <row r="50" spans="1:20" ht="15" thickBot="1" x14ac:dyDescent="0.35">
      <c r="A50" s="10" t="s">
        <v>104</v>
      </c>
      <c r="B50" s="11">
        <v>46</v>
      </c>
      <c r="C50" s="11">
        <v>47</v>
      </c>
      <c r="D50" s="11">
        <v>51</v>
      </c>
      <c r="E50" s="11">
        <v>43</v>
      </c>
      <c r="F50" s="11">
        <v>43</v>
      </c>
      <c r="G50" s="11">
        <v>43</v>
      </c>
      <c r="H50" s="11">
        <v>43</v>
      </c>
      <c r="I50" s="11">
        <v>43</v>
      </c>
      <c r="J50" s="11">
        <v>43</v>
      </c>
      <c r="K50" s="11">
        <v>15</v>
      </c>
      <c r="L50" s="11">
        <v>14</v>
      </c>
      <c r="M50" s="11">
        <v>10</v>
      </c>
      <c r="N50" s="11">
        <v>18</v>
      </c>
      <c r="O50" s="11">
        <v>18</v>
      </c>
      <c r="P50" s="11">
        <v>18</v>
      </c>
      <c r="Q50" s="11">
        <v>18</v>
      </c>
      <c r="R50" s="11">
        <v>18</v>
      </c>
      <c r="S50" s="11">
        <v>18</v>
      </c>
      <c r="T50" s="11">
        <v>1676000</v>
      </c>
    </row>
    <row r="51" spans="1:20" ht="15" thickBot="1" x14ac:dyDescent="0.35">
      <c r="A51" s="10" t="s">
        <v>105</v>
      </c>
      <c r="B51" s="11">
        <v>42</v>
      </c>
      <c r="C51" s="11">
        <v>40</v>
      </c>
      <c r="D51" s="11">
        <v>37</v>
      </c>
      <c r="E51" s="11">
        <v>25</v>
      </c>
      <c r="F51" s="11">
        <v>25</v>
      </c>
      <c r="G51" s="11">
        <v>26</v>
      </c>
      <c r="H51" s="11">
        <v>21</v>
      </c>
      <c r="I51" s="11">
        <v>23</v>
      </c>
      <c r="J51" s="11">
        <v>23</v>
      </c>
      <c r="K51" s="11">
        <v>19</v>
      </c>
      <c r="L51" s="11">
        <v>21</v>
      </c>
      <c r="M51" s="11">
        <v>24</v>
      </c>
      <c r="N51" s="11">
        <v>36</v>
      </c>
      <c r="O51" s="11">
        <v>36</v>
      </c>
      <c r="P51" s="11">
        <v>35</v>
      </c>
      <c r="Q51" s="11">
        <v>40</v>
      </c>
      <c r="R51" s="11">
        <v>38</v>
      </c>
      <c r="S51" s="11">
        <v>38</v>
      </c>
      <c r="T51" s="11">
        <v>1626000</v>
      </c>
    </row>
    <row r="52" spans="1:20" ht="15" thickBot="1" x14ac:dyDescent="0.35">
      <c r="A52" s="10" t="s">
        <v>106</v>
      </c>
      <c r="B52" s="11">
        <v>30</v>
      </c>
      <c r="C52" s="11">
        <v>34</v>
      </c>
      <c r="D52" s="11">
        <v>31</v>
      </c>
      <c r="E52" s="11">
        <v>28</v>
      </c>
      <c r="F52" s="11">
        <v>28</v>
      </c>
      <c r="G52" s="11">
        <v>28</v>
      </c>
      <c r="H52" s="11">
        <v>26</v>
      </c>
      <c r="I52" s="11">
        <v>28</v>
      </c>
      <c r="J52" s="11">
        <v>28</v>
      </c>
      <c r="K52" s="11">
        <v>31</v>
      </c>
      <c r="L52" s="11">
        <v>27</v>
      </c>
      <c r="M52" s="11">
        <v>30</v>
      </c>
      <c r="N52" s="11">
        <v>33</v>
      </c>
      <c r="O52" s="11">
        <v>33</v>
      </c>
      <c r="P52" s="11">
        <v>33</v>
      </c>
      <c r="Q52" s="11">
        <v>35</v>
      </c>
      <c r="R52" s="11">
        <v>33</v>
      </c>
      <c r="S52" s="11">
        <v>33</v>
      </c>
      <c r="T52" s="11">
        <v>1576000</v>
      </c>
    </row>
    <row r="53" spans="1:20" ht="15" thickBot="1" x14ac:dyDescent="0.35">
      <c r="A53" s="10" t="s">
        <v>107</v>
      </c>
      <c r="B53" s="11">
        <v>27</v>
      </c>
      <c r="C53" s="11">
        <v>30</v>
      </c>
      <c r="D53" s="11">
        <v>25</v>
      </c>
      <c r="E53" s="11">
        <v>34</v>
      </c>
      <c r="F53" s="11">
        <v>34</v>
      </c>
      <c r="G53" s="11">
        <v>38</v>
      </c>
      <c r="H53" s="11">
        <v>35</v>
      </c>
      <c r="I53" s="11">
        <v>36</v>
      </c>
      <c r="J53" s="11">
        <v>36</v>
      </c>
      <c r="K53" s="11">
        <v>34</v>
      </c>
      <c r="L53" s="11">
        <v>31</v>
      </c>
      <c r="M53" s="11">
        <v>36</v>
      </c>
      <c r="N53" s="11">
        <v>27</v>
      </c>
      <c r="O53" s="11">
        <v>27</v>
      </c>
      <c r="P53" s="11">
        <v>23</v>
      </c>
      <c r="Q53" s="11">
        <v>26</v>
      </c>
      <c r="R53" s="11">
        <v>25</v>
      </c>
      <c r="S53" s="11">
        <v>25</v>
      </c>
      <c r="T53" s="11">
        <v>1526000</v>
      </c>
    </row>
    <row r="54" spans="1:20" ht="15" thickBot="1" x14ac:dyDescent="0.35">
      <c r="A54" s="10" t="s">
        <v>108</v>
      </c>
      <c r="B54" s="11">
        <v>26</v>
      </c>
      <c r="C54" s="11">
        <v>28</v>
      </c>
      <c r="D54" s="11">
        <v>21</v>
      </c>
      <c r="E54" s="11">
        <v>32</v>
      </c>
      <c r="F54" s="11">
        <v>32</v>
      </c>
      <c r="G54" s="11">
        <v>29</v>
      </c>
      <c r="H54" s="11">
        <v>34</v>
      </c>
      <c r="I54" s="11">
        <v>31</v>
      </c>
      <c r="J54" s="11">
        <v>31</v>
      </c>
      <c r="K54" s="11">
        <v>35</v>
      </c>
      <c r="L54" s="11">
        <v>33</v>
      </c>
      <c r="M54" s="11">
        <v>40</v>
      </c>
      <c r="N54" s="11">
        <v>29</v>
      </c>
      <c r="O54" s="11">
        <v>29</v>
      </c>
      <c r="P54" s="11">
        <v>32</v>
      </c>
      <c r="Q54" s="11">
        <v>27</v>
      </c>
      <c r="R54" s="11">
        <v>30</v>
      </c>
      <c r="S54" s="11">
        <v>30</v>
      </c>
      <c r="T54" s="11">
        <v>1476000</v>
      </c>
    </row>
    <row r="55" spans="1:20" ht="15" thickBot="1" x14ac:dyDescent="0.35">
      <c r="A55" s="10" t="s">
        <v>109</v>
      </c>
      <c r="B55" s="11">
        <v>18</v>
      </c>
      <c r="C55" s="11">
        <v>19</v>
      </c>
      <c r="D55" s="11">
        <v>19</v>
      </c>
      <c r="E55" s="11">
        <v>22</v>
      </c>
      <c r="F55" s="11">
        <v>22</v>
      </c>
      <c r="G55" s="11">
        <v>16</v>
      </c>
      <c r="H55" s="11">
        <v>15</v>
      </c>
      <c r="I55" s="11">
        <v>16</v>
      </c>
      <c r="J55" s="11">
        <v>16</v>
      </c>
      <c r="K55" s="11">
        <v>43</v>
      </c>
      <c r="L55" s="11">
        <v>42</v>
      </c>
      <c r="M55" s="11">
        <v>42</v>
      </c>
      <c r="N55" s="11">
        <v>39</v>
      </c>
      <c r="O55" s="11">
        <v>39</v>
      </c>
      <c r="P55" s="11">
        <v>45</v>
      </c>
      <c r="Q55" s="11">
        <v>46</v>
      </c>
      <c r="R55" s="11">
        <v>45</v>
      </c>
      <c r="S55" s="11">
        <v>45</v>
      </c>
      <c r="T55" s="11">
        <v>1421000</v>
      </c>
    </row>
    <row r="56" spans="1:20" ht="15" thickBot="1" x14ac:dyDescent="0.35">
      <c r="A56" s="10" t="s">
        <v>110</v>
      </c>
      <c r="B56" s="11">
        <v>52</v>
      </c>
      <c r="C56" s="11">
        <v>52</v>
      </c>
      <c r="D56" s="11">
        <v>51</v>
      </c>
      <c r="E56" s="11">
        <v>46</v>
      </c>
      <c r="F56" s="11">
        <v>46</v>
      </c>
      <c r="G56" s="11">
        <v>46</v>
      </c>
      <c r="H56" s="11">
        <v>47</v>
      </c>
      <c r="I56" s="11">
        <v>47</v>
      </c>
      <c r="J56" s="11">
        <v>47</v>
      </c>
      <c r="K56" s="11">
        <v>9</v>
      </c>
      <c r="L56" s="11">
        <v>9</v>
      </c>
      <c r="M56" s="11">
        <v>10</v>
      </c>
      <c r="N56" s="11">
        <v>15</v>
      </c>
      <c r="O56" s="11">
        <v>15</v>
      </c>
      <c r="P56" s="11">
        <v>15</v>
      </c>
      <c r="Q56" s="11">
        <v>14</v>
      </c>
      <c r="R56" s="11">
        <v>14</v>
      </c>
      <c r="S56" s="11">
        <v>14</v>
      </c>
      <c r="T56" s="11">
        <v>1423000</v>
      </c>
    </row>
    <row r="57" spans="1:20" ht="15" thickBot="1" x14ac:dyDescent="0.35">
      <c r="A57" s="10" t="s">
        <v>111</v>
      </c>
      <c r="B57" s="11">
        <v>50</v>
      </c>
      <c r="C57" s="11">
        <v>51</v>
      </c>
      <c r="D57" s="11">
        <v>42</v>
      </c>
      <c r="E57" s="11">
        <v>49</v>
      </c>
      <c r="F57" s="11">
        <v>49</v>
      </c>
      <c r="G57" s="11">
        <v>50</v>
      </c>
      <c r="H57" s="11">
        <v>50</v>
      </c>
      <c r="I57" s="11">
        <v>50</v>
      </c>
      <c r="J57" s="11">
        <v>50</v>
      </c>
      <c r="K57" s="11">
        <v>11</v>
      </c>
      <c r="L57" s="11">
        <v>10</v>
      </c>
      <c r="M57" s="11">
        <v>19</v>
      </c>
      <c r="N57" s="11">
        <v>12</v>
      </c>
      <c r="O57" s="11">
        <v>12</v>
      </c>
      <c r="P57" s="11">
        <v>11</v>
      </c>
      <c r="Q57" s="11">
        <v>11</v>
      </c>
      <c r="R57" s="11">
        <v>11</v>
      </c>
      <c r="S57" s="11">
        <v>11</v>
      </c>
      <c r="T57" s="11">
        <v>1373000</v>
      </c>
    </row>
    <row r="58" spans="1:20" ht="15" thickBot="1" x14ac:dyDescent="0.35">
      <c r="A58" s="10" t="s">
        <v>112</v>
      </c>
      <c r="B58" s="11">
        <v>34</v>
      </c>
      <c r="C58" s="11">
        <v>35</v>
      </c>
      <c r="D58" s="11">
        <v>41</v>
      </c>
      <c r="E58" s="11">
        <v>14</v>
      </c>
      <c r="F58" s="11">
        <v>14</v>
      </c>
      <c r="G58" s="11">
        <v>18</v>
      </c>
      <c r="H58" s="11">
        <v>17</v>
      </c>
      <c r="I58" s="11">
        <v>15</v>
      </c>
      <c r="J58" s="11">
        <v>15</v>
      </c>
      <c r="K58" s="11">
        <v>27</v>
      </c>
      <c r="L58" s="11">
        <v>26</v>
      </c>
      <c r="M58" s="11">
        <v>20</v>
      </c>
      <c r="N58" s="11">
        <v>47</v>
      </c>
      <c r="O58" s="11">
        <v>47</v>
      </c>
      <c r="P58" s="11">
        <v>43</v>
      </c>
      <c r="Q58" s="11">
        <v>44</v>
      </c>
      <c r="R58" s="11">
        <v>46</v>
      </c>
      <c r="S58" s="11">
        <v>46</v>
      </c>
      <c r="T58" s="11">
        <v>1323000</v>
      </c>
    </row>
    <row r="59" spans="1:20" ht="15" thickBot="1" x14ac:dyDescent="0.35">
      <c r="A59" s="10" t="s">
        <v>113</v>
      </c>
      <c r="B59" s="11">
        <v>28</v>
      </c>
      <c r="C59" s="11">
        <v>32</v>
      </c>
      <c r="D59" s="11">
        <v>26</v>
      </c>
      <c r="E59" s="11">
        <v>36</v>
      </c>
      <c r="F59" s="11">
        <v>36</v>
      </c>
      <c r="G59" s="11">
        <v>33</v>
      </c>
      <c r="H59" s="11">
        <v>33</v>
      </c>
      <c r="I59" s="11">
        <v>33</v>
      </c>
      <c r="J59" s="11">
        <v>33</v>
      </c>
      <c r="K59" s="11">
        <v>33</v>
      </c>
      <c r="L59" s="11">
        <v>29</v>
      </c>
      <c r="M59" s="11">
        <v>35</v>
      </c>
      <c r="N59" s="11">
        <v>25</v>
      </c>
      <c r="O59" s="11">
        <v>25</v>
      </c>
      <c r="P59" s="11">
        <v>28</v>
      </c>
      <c r="Q59" s="11">
        <v>28</v>
      </c>
      <c r="R59" s="11">
        <v>28</v>
      </c>
      <c r="S59" s="11">
        <v>28</v>
      </c>
      <c r="T59" s="11">
        <v>1273000</v>
      </c>
    </row>
    <row r="60" spans="1:20" ht="15" thickBot="1" x14ac:dyDescent="0.35">
      <c r="A60" s="10" t="s">
        <v>114</v>
      </c>
      <c r="B60" s="11">
        <v>25</v>
      </c>
      <c r="C60" s="11">
        <v>27</v>
      </c>
      <c r="D60" s="11">
        <v>23</v>
      </c>
      <c r="E60" s="11">
        <v>27</v>
      </c>
      <c r="F60" s="11">
        <v>27</v>
      </c>
      <c r="G60" s="11">
        <v>27</v>
      </c>
      <c r="H60" s="11">
        <v>29</v>
      </c>
      <c r="I60" s="11">
        <v>27</v>
      </c>
      <c r="J60" s="11">
        <v>27</v>
      </c>
      <c r="K60" s="11">
        <v>36</v>
      </c>
      <c r="L60" s="11">
        <v>34</v>
      </c>
      <c r="M60" s="11">
        <v>38</v>
      </c>
      <c r="N60" s="11">
        <v>34</v>
      </c>
      <c r="O60" s="11">
        <v>34</v>
      </c>
      <c r="P60" s="11">
        <v>34</v>
      </c>
      <c r="Q60" s="11">
        <v>32</v>
      </c>
      <c r="R60" s="11">
        <v>34</v>
      </c>
      <c r="S60" s="11">
        <v>34</v>
      </c>
      <c r="T60" s="11">
        <v>1223000</v>
      </c>
    </row>
    <row r="61" spans="1:20" ht="15" thickBot="1" x14ac:dyDescent="0.35">
      <c r="A61" s="10" t="s">
        <v>115</v>
      </c>
      <c r="B61" s="11">
        <v>10</v>
      </c>
      <c r="C61" s="11">
        <v>5</v>
      </c>
      <c r="D61" s="11">
        <v>18</v>
      </c>
      <c r="E61" s="11">
        <v>4</v>
      </c>
      <c r="F61" s="11">
        <v>4</v>
      </c>
      <c r="G61" s="11">
        <v>4</v>
      </c>
      <c r="H61" s="11">
        <v>5</v>
      </c>
      <c r="I61" s="11">
        <v>5</v>
      </c>
      <c r="J61" s="11">
        <v>5</v>
      </c>
      <c r="K61" s="11">
        <v>51</v>
      </c>
      <c r="L61" s="11">
        <v>56</v>
      </c>
      <c r="M61" s="11">
        <v>43</v>
      </c>
      <c r="N61" s="11">
        <v>57</v>
      </c>
      <c r="O61" s="11">
        <v>57</v>
      </c>
      <c r="P61" s="11">
        <v>57</v>
      </c>
      <c r="Q61" s="11">
        <v>56</v>
      </c>
      <c r="R61" s="11">
        <v>56</v>
      </c>
      <c r="S61" s="11">
        <v>56</v>
      </c>
      <c r="T61" s="11">
        <v>1168000</v>
      </c>
    </row>
    <row r="62" spans="1:20" ht="15" thickBot="1" x14ac:dyDescent="0.35">
      <c r="A62" s="10" t="s">
        <v>116</v>
      </c>
      <c r="B62" s="11">
        <v>59</v>
      </c>
      <c r="C62" s="11">
        <v>59</v>
      </c>
      <c r="D62" s="11">
        <v>51</v>
      </c>
      <c r="E62" s="11">
        <v>59</v>
      </c>
      <c r="F62" s="11">
        <v>59</v>
      </c>
      <c r="G62" s="11">
        <v>59</v>
      </c>
      <c r="H62" s="11">
        <v>59</v>
      </c>
      <c r="I62" s="11">
        <v>59</v>
      </c>
      <c r="J62" s="11">
        <v>59</v>
      </c>
      <c r="K62" s="11">
        <v>2</v>
      </c>
      <c r="L62" s="11">
        <v>2</v>
      </c>
      <c r="M62" s="11">
        <v>10</v>
      </c>
      <c r="N62" s="11">
        <v>2</v>
      </c>
      <c r="O62" s="11">
        <v>2</v>
      </c>
      <c r="P62" s="11">
        <v>2</v>
      </c>
      <c r="Q62" s="11">
        <v>2</v>
      </c>
      <c r="R62" s="11">
        <v>2</v>
      </c>
      <c r="S62" s="11">
        <v>2</v>
      </c>
      <c r="T62" s="11">
        <v>1500000</v>
      </c>
    </row>
    <row r="63" spans="1:20" ht="15" thickBot="1" x14ac:dyDescent="0.35">
      <c r="A63" s="10" t="s">
        <v>117</v>
      </c>
      <c r="B63" s="11">
        <v>37</v>
      </c>
      <c r="C63" s="11">
        <v>33</v>
      </c>
      <c r="D63" s="11">
        <v>49</v>
      </c>
      <c r="E63" s="11">
        <v>10</v>
      </c>
      <c r="F63" s="11">
        <v>10</v>
      </c>
      <c r="G63" s="11">
        <v>15</v>
      </c>
      <c r="H63" s="11">
        <v>12</v>
      </c>
      <c r="I63" s="11">
        <v>12</v>
      </c>
      <c r="J63" s="11">
        <v>12</v>
      </c>
      <c r="K63" s="11">
        <v>24</v>
      </c>
      <c r="L63" s="11">
        <v>28</v>
      </c>
      <c r="M63" s="11">
        <v>12</v>
      </c>
      <c r="N63" s="11">
        <v>51</v>
      </c>
      <c r="O63" s="11">
        <v>51</v>
      </c>
      <c r="P63" s="11">
        <v>46</v>
      </c>
      <c r="Q63" s="11">
        <v>49</v>
      </c>
      <c r="R63" s="11">
        <v>49</v>
      </c>
      <c r="S63" s="11">
        <v>49</v>
      </c>
      <c r="T63" s="11">
        <v>1450000</v>
      </c>
    </row>
    <row r="64" spans="1:20" ht="15" thickBot="1" x14ac:dyDescent="0.35">
      <c r="A64" s="10" t="s">
        <v>118</v>
      </c>
      <c r="B64" s="11">
        <v>24</v>
      </c>
      <c r="C64" s="11">
        <v>26</v>
      </c>
      <c r="D64" s="11">
        <v>24</v>
      </c>
      <c r="E64" s="11">
        <v>18</v>
      </c>
      <c r="F64" s="11">
        <v>18</v>
      </c>
      <c r="G64" s="11">
        <v>22</v>
      </c>
      <c r="H64" s="11">
        <v>20</v>
      </c>
      <c r="I64" s="11">
        <v>21</v>
      </c>
      <c r="J64" s="11">
        <v>21</v>
      </c>
      <c r="K64" s="11">
        <v>37</v>
      </c>
      <c r="L64" s="11">
        <v>35</v>
      </c>
      <c r="M64" s="11">
        <v>37</v>
      </c>
      <c r="N64" s="11">
        <v>43</v>
      </c>
      <c r="O64" s="11">
        <v>43</v>
      </c>
      <c r="P64" s="11">
        <v>39</v>
      </c>
      <c r="Q64" s="11">
        <v>41</v>
      </c>
      <c r="R64" s="11">
        <v>40</v>
      </c>
      <c r="S64" s="11">
        <v>40</v>
      </c>
      <c r="T64" s="11">
        <v>1400000</v>
      </c>
    </row>
    <row r="65" spans="1:20" ht="15" thickBot="1" x14ac:dyDescent="0.35">
      <c r="A65" s="10" t="s">
        <v>119</v>
      </c>
      <c r="B65" s="11">
        <v>20</v>
      </c>
      <c r="C65" s="11">
        <v>22</v>
      </c>
      <c r="D65" s="11">
        <v>17</v>
      </c>
      <c r="E65" s="11">
        <v>35</v>
      </c>
      <c r="F65" s="11">
        <v>35</v>
      </c>
      <c r="G65" s="11">
        <v>34</v>
      </c>
      <c r="H65" s="11">
        <v>38</v>
      </c>
      <c r="I65" s="11">
        <v>35</v>
      </c>
      <c r="J65" s="11">
        <v>35</v>
      </c>
      <c r="K65" s="11">
        <v>41</v>
      </c>
      <c r="L65" s="11">
        <v>39</v>
      </c>
      <c r="M65" s="11">
        <v>44</v>
      </c>
      <c r="N65" s="11">
        <v>26</v>
      </c>
      <c r="O65" s="11">
        <v>26</v>
      </c>
      <c r="P65" s="11">
        <v>27</v>
      </c>
      <c r="Q65" s="11">
        <v>23</v>
      </c>
      <c r="R65" s="11">
        <v>26</v>
      </c>
      <c r="S65" s="11">
        <v>26</v>
      </c>
      <c r="T65" s="11">
        <v>1350000</v>
      </c>
    </row>
    <row r="66" spans="1:20" ht="15" thickBot="1" x14ac:dyDescent="0.35">
      <c r="A66" s="10" t="s">
        <v>120</v>
      </c>
      <c r="B66" s="11">
        <v>16</v>
      </c>
      <c r="C66" s="11">
        <v>17</v>
      </c>
      <c r="D66" s="11">
        <v>13</v>
      </c>
      <c r="E66" s="11">
        <v>9</v>
      </c>
      <c r="F66" s="11">
        <v>9</v>
      </c>
      <c r="G66" s="11">
        <v>11</v>
      </c>
      <c r="H66" s="11">
        <v>14</v>
      </c>
      <c r="I66" s="11">
        <v>14</v>
      </c>
      <c r="J66" s="11">
        <v>14</v>
      </c>
      <c r="K66" s="11">
        <v>45</v>
      </c>
      <c r="L66" s="11">
        <v>44</v>
      </c>
      <c r="M66" s="11">
        <v>48</v>
      </c>
      <c r="N66" s="11">
        <v>52</v>
      </c>
      <c r="O66" s="11">
        <v>52</v>
      </c>
      <c r="P66" s="11">
        <v>50</v>
      </c>
      <c r="Q66" s="11">
        <v>47</v>
      </c>
      <c r="R66" s="11">
        <v>47</v>
      </c>
      <c r="S66" s="11">
        <v>47</v>
      </c>
      <c r="T66" s="11">
        <v>1300000</v>
      </c>
    </row>
    <row r="67" spans="1:20" ht="15" thickBot="1" x14ac:dyDescent="0.35">
      <c r="A67" s="10" t="s">
        <v>121</v>
      </c>
      <c r="B67" s="11">
        <v>9</v>
      </c>
      <c r="C67" s="11">
        <v>15</v>
      </c>
      <c r="D67" s="11">
        <v>10</v>
      </c>
      <c r="E67" s="11">
        <v>33</v>
      </c>
      <c r="F67" s="11">
        <v>33</v>
      </c>
      <c r="G67" s="11">
        <v>35</v>
      </c>
      <c r="H67" s="11">
        <v>36</v>
      </c>
      <c r="I67" s="11">
        <v>37</v>
      </c>
      <c r="J67" s="11">
        <v>37</v>
      </c>
      <c r="K67" s="11">
        <v>52</v>
      </c>
      <c r="L67" s="11">
        <v>46</v>
      </c>
      <c r="M67" s="11">
        <v>51</v>
      </c>
      <c r="N67" s="11">
        <v>28</v>
      </c>
      <c r="O67" s="11">
        <v>28</v>
      </c>
      <c r="P67" s="11">
        <v>26</v>
      </c>
      <c r="Q67" s="11">
        <v>25</v>
      </c>
      <c r="R67" s="11">
        <v>24</v>
      </c>
      <c r="S67" s="11">
        <v>24</v>
      </c>
      <c r="T67" s="11">
        <v>1245000</v>
      </c>
    </row>
    <row r="68" spans="1:20" ht="18.600000000000001" thickBot="1" x14ac:dyDescent="0.35">
      <c r="A68" s="6"/>
    </row>
    <row r="69" spans="1:20" ht="15" thickBot="1" x14ac:dyDescent="0.35">
      <c r="A69" s="10" t="s">
        <v>122</v>
      </c>
      <c r="B69" s="10" t="s">
        <v>43</v>
      </c>
      <c r="C69" s="10" t="s">
        <v>44</v>
      </c>
      <c r="D69" s="10" t="s">
        <v>45</v>
      </c>
      <c r="E69" s="10" t="s">
        <v>46</v>
      </c>
      <c r="F69" s="10" t="s">
        <v>47</v>
      </c>
      <c r="G69" s="10" t="s">
        <v>48</v>
      </c>
      <c r="H69" s="10" t="s">
        <v>49</v>
      </c>
      <c r="I69" s="10" t="s">
        <v>50</v>
      </c>
      <c r="J69" s="10" t="s">
        <v>51</v>
      </c>
      <c r="K69" s="10" t="s">
        <v>52</v>
      </c>
      <c r="L69" s="10" t="s">
        <v>53</v>
      </c>
      <c r="M69" s="10" t="s">
        <v>54</v>
      </c>
      <c r="N69" s="10" t="s">
        <v>55</v>
      </c>
      <c r="O69" s="10" t="s">
        <v>56</v>
      </c>
      <c r="P69" s="10" t="s">
        <v>57</v>
      </c>
      <c r="Q69" s="10" t="s">
        <v>58</v>
      </c>
      <c r="R69" s="10" t="s">
        <v>59</v>
      </c>
      <c r="S69" s="10" t="s">
        <v>60</v>
      </c>
    </row>
    <row r="70" spans="1:20" ht="20.399999999999999" thickBot="1" x14ac:dyDescent="0.35">
      <c r="A70" s="10" t="s">
        <v>123</v>
      </c>
      <c r="B70" s="11" t="s">
        <v>124</v>
      </c>
      <c r="C70" s="11" t="s">
        <v>125</v>
      </c>
      <c r="D70" s="11" t="s">
        <v>126</v>
      </c>
      <c r="E70" s="11" t="s">
        <v>127</v>
      </c>
      <c r="F70" s="11" t="s">
        <v>128</v>
      </c>
      <c r="G70" s="11" t="s">
        <v>129</v>
      </c>
      <c r="H70" s="11" t="s">
        <v>130</v>
      </c>
      <c r="I70" s="11" t="s">
        <v>131</v>
      </c>
      <c r="J70" s="11" t="s">
        <v>131</v>
      </c>
      <c r="K70" s="11" t="s">
        <v>132</v>
      </c>
      <c r="L70" s="11" t="s">
        <v>133</v>
      </c>
      <c r="M70" s="11" t="s">
        <v>134</v>
      </c>
      <c r="N70" s="11" t="s">
        <v>135</v>
      </c>
      <c r="O70" s="11" t="s">
        <v>136</v>
      </c>
      <c r="P70" s="11" t="s">
        <v>137</v>
      </c>
      <c r="Q70" s="11" t="s">
        <v>138</v>
      </c>
      <c r="R70" s="11" t="s">
        <v>139</v>
      </c>
      <c r="S70" s="11" t="s">
        <v>131</v>
      </c>
    </row>
    <row r="71" spans="1:20" ht="20.399999999999999" thickBot="1" x14ac:dyDescent="0.35">
      <c r="A71" s="10" t="s">
        <v>140</v>
      </c>
      <c r="B71" s="11" t="s">
        <v>124</v>
      </c>
      <c r="C71" s="11" t="s">
        <v>125</v>
      </c>
      <c r="D71" s="11" t="s">
        <v>126</v>
      </c>
      <c r="E71" s="11" t="s">
        <v>127</v>
      </c>
      <c r="F71" s="11" t="s">
        <v>128</v>
      </c>
      <c r="G71" s="11" t="s">
        <v>129</v>
      </c>
      <c r="H71" s="11" t="s">
        <v>141</v>
      </c>
      <c r="I71" s="11" t="s">
        <v>131</v>
      </c>
      <c r="J71" s="11" t="s">
        <v>131</v>
      </c>
      <c r="K71" s="11" t="s">
        <v>142</v>
      </c>
      <c r="L71" s="11" t="s">
        <v>133</v>
      </c>
      <c r="M71" s="11" t="s">
        <v>134</v>
      </c>
      <c r="N71" s="11" t="s">
        <v>135</v>
      </c>
      <c r="O71" s="11" t="s">
        <v>136</v>
      </c>
      <c r="P71" s="11" t="s">
        <v>137</v>
      </c>
      <c r="Q71" s="11" t="s">
        <v>138</v>
      </c>
      <c r="R71" s="11" t="s">
        <v>139</v>
      </c>
      <c r="S71" s="11" t="s">
        <v>131</v>
      </c>
    </row>
    <row r="72" spans="1:20" ht="20.399999999999999" thickBot="1" x14ac:dyDescent="0.35">
      <c r="A72" s="10" t="s">
        <v>143</v>
      </c>
      <c r="B72" s="11" t="s">
        <v>124</v>
      </c>
      <c r="C72" s="11" t="s">
        <v>125</v>
      </c>
      <c r="D72" s="11" t="s">
        <v>126</v>
      </c>
      <c r="E72" s="11" t="s">
        <v>127</v>
      </c>
      <c r="F72" s="11" t="s">
        <v>128</v>
      </c>
      <c r="G72" s="11" t="s">
        <v>129</v>
      </c>
      <c r="H72" s="11" t="s">
        <v>144</v>
      </c>
      <c r="I72" s="11" t="s">
        <v>131</v>
      </c>
      <c r="J72" s="11" t="s">
        <v>131</v>
      </c>
      <c r="K72" s="11" t="s">
        <v>142</v>
      </c>
      <c r="L72" s="11" t="s">
        <v>133</v>
      </c>
      <c r="M72" s="11" t="s">
        <v>134</v>
      </c>
      <c r="N72" s="11" t="s">
        <v>135</v>
      </c>
      <c r="O72" s="11" t="s">
        <v>136</v>
      </c>
      <c r="P72" s="11" t="s">
        <v>137</v>
      </c>
      <c r="Q72" s="11" t="s">
        <v>138</v>
      </c>
      <c r="R72" s="11" t="s">
        <v>139</v>
      </c>
      <c r="S72" s="11" t="s">
        <v>131</v>
      </c>
    </row>
    <row r="73" spans="1:20" ht="20.399999999999999" thickBot="1" x14ac:dyDescent="0.35">
      <c r="A73" s="10" t="s">
        <v>145</v>
      </c>
      <c r="B73" s="11" t="s">
        <v>124</v>
      </c>
      <c r="C73" s="11" t="s">
        <v>125</v>
      </c>
      <c r="D73" s="11" t="s">
        <v>126</v>
      </c>
      <c r="E73" s="11" t="s">
        <v>127</v>
      </c>
      <c r="F73" s="11" t="s">
        <v>128</v>
      </c>
      <c r="G73" s="11" t="s">
        <v>129</v>
      </c>
      <c r="H73" s="11" t="s">
        <v>146</v>
      </c>
      <c r="I73" s="11" t="s">
        <v>131</v>
      </c>
      <c r="J73" s="11" t="s">
        <v>131</v>
      </c>
      <c r="K73" s="11" t="s">
        <v>142</v>
      </c>
      <c r="L73" s="11" t="s">
        <v>133</v>
      </c>
      <c r="M73" s="11" t="s">
        <v>134</v>
      </c>
      <c r="N73" s="11" t="s">
        <v>135</v>
      </c>
      <c r="O73" s="11" t="s">
        <v>136</v>
      </c>
      <c r="P73" s="11" t="s">
        <v>147</v>
      </c>
      <c r="Q73" s="11" t="s">
        <v>138</v>
      </c>
      <c r="R73" s="11" t="s">
        <v>139</v>
      </c>
      <c r="S73" s="11" t="s">
        <v>131</v>
      </c>
    </row>
    <row r="74" spans="1:20" ht="20.399999999999999" thickBot="1" x14ac:dyDescent="0.35">
      <c r="A74" s="10" t="s">
        <v>148</v>
      </c>
      <c r="B74" s="11" t="s">
        <v>124</v>
      </c>
      <c r="C74" s="11" t="s">
        <v>125</v>
      </c>
      <c r="D74" s="11" t="s">
        <v>126</v>
      </c>
      <c r="E74" s="11" t="s">
        <v>127</v>
      </c>
      <c r="F74" s="11" t="s">
        <v>128</v>
      </c>
      <c r="G74" s="11" t="s">
        <v>129</v>
      </c>
      <c r="H74" s="11" t="s">
        <v>146</v>
      </c>
      <c r="I74" s="11" t="s">
        <v>131</v>
      </c>
      <c r="J74" s="11" t="s">
        <v>131</v>
      </c>
      <c r="K74" s="11" t="s">
        <v>142</v>
      </c>
      <c r="L74" s="11" t="s">
        <v>133</v>
      </c>
      <c r="M74" s="11" t="s">
        <v>134</v>
      </c>
      <c r="N74" s="11" t="s">
        <v>135</v>
      </c>
      <c r="O74" s="11" t="s">
        <v>136</v>
      </c>
      <c r="P74" s="11" t="s">
        <v>147</v>
      </c>
      <c r="Q74" s="11" t="s">
        <v>138</v>
      </c>
      <c r="R74" s="11" t="s">
        <v>139</v>
      </c>
      <c r="S74" s="11" t="s">
        <v>131</v>
      </c>
    </row>
    <row r="75" spans="1:20" ht="20.399999999999999" thickBot="1" x14ac:dyDescent="0.35">
      <c r="A75" s="10" t="s">
        <v>149</v>
      </c>
      <c r="B75" s="11" t="s">
        <v>124</v>
      </c>
      <c r="C75" s="11" t="s">
        <v>125</v>
      </c>
      <c r="D75" s="11" t="s">
        <v>126</v>
      </c>
      <c r="E75" s="11" t="s">
        <v>127</v>
      </c>
      <c r="F75" s="11" t="s">
        <v>128</v>
      </c>
      <c r="G75" s="11" t="s">
        <v>129</v>
      </c>
      <c r="H75" s="11" t="s">
        <v>146</v>
      </c>
      <c r="I75" s="11" t="s">
        <v>131</v>
      </c>
      <c r="J75" s="11" t="s">
        <v>131</v>
      </c>
      <c r="K75" s="11" t="s">
        <v>142</v>
      </c>
      <c r="L75" s="11" t="s">
        <v>133</v>
      </c>
      <c r="M75" s="11" t="s">
        <v>134</v>
      </c>
      <c r="N75" s="11" t="s">
        <v>135</v>
      </c>
      <c r="O75" s="11" t="s">
        <v>136</v>
      </c>
      <c r="P75" s="11" t="s">
        <v>147</v>
      </c>
      <c r="Q75" s="11" t="s">
        <v>138</v>
      </c>
      <c r="R75" s="11" t="s">
        <v>139</v>
      </c>
      <c r="S75" s="11" t="s">
        <v>131</v>
      </c>
    </row>
    <row r="76" spans="1:20" ht="20.399999999999999" thickBot="1" x14ac:dyDescent="0.35">
      <c r="A76" s="10" t="s">
        <v>150</v>
      </c>
      <c r="B76" s="11" t="s">
        <v>124</v>
      </c>
      <c r="C76" s="11" t="s">
        <v>125</v>
      </c>
      <c r="D76" s="11" t="s">
        <v>126</v>
      </c>
      <c r="E76" s="11" t="s">
        <v>127</v>
      </c>
      <c r="F76" s="11" t="s">
        <v>128</v>
      </c>
      <c r="G76" s="11" t="s">
        <v>129</v>
      </c>
      <c r="H76" s="11" t="s">
        <v>146</v>
      </c>
      <c r="I76" s="11" t="s">
        <v>131</v>
      </c>
      <c r="J76" s="11" t="s">
        <v>131</v>
      </c>
      <c r="K76" s="11" t="s">
        <v>151</v>
      </c>
      <c r="L76" s="11" t="s">
        <v>133</v>
      </c>
      <c r="M76" s="11" t="s">
        <v>134</v>
      </c>
      <c r="N76" s="11" t="s">
        <v>135</v>
      </c>
      <c r="O76" s="11" t="s">
        <v>136</v>
      </c>
      <c r="P76" s="11" t="s">
        <v>152</v>
      </c>
      <c r="Q76" s="11" t="s">
        <v>138</v>
      </c>
      <c r="R76" s="11" t="s">
        <v>139</v>
      </c>
      <c r="S76" s="11" t="s">
        <v>131</v>
      </c>
    </row>
    <row r="77" spans="1:20" ht="20.399999999999999" thickBot="1" x14ac:dyDescent="0.35">
      <c r="A77" s="10" t="s">
        <v>153</v>
      </c>
      <c r="B77" s="11" t="s">
        <v>124</v>
      </c>
      <c r="C77" s="11" t="s">
        <v>125</v>
      </c>
      <c r="D77" s="11" t="s">
        <v>126</v>
      </c>
      <c r="E77" s="11" t="s">
        <v>127</v>
      </c>
      <c r="F77" s="11" t="s">
        <v>128</v>
      </c>
      <c r="G77" s="11" t="s">
        <v>129</v>
      </c>
      <c r="H77" s="11" t="s">
        <v>146</v>
      </c>
      <c r="I77" s="11" t="s">
        <v>131</v>
      </c>
      <c r="J77" s="11" t="s">
        <v>131</v>
      </c>
      <c r="K77" s="11" t="s">
        <v>151</v>
      </c>
      <c r="L77" s="11" t="s">
        <v>133</v>
      </c>
      <c r="M77" s="11" t="s">
        <v>134</v>
      </c>
      <c r="N77" s="11" t="s">
        <v>135</v>
      </c>
      <c r="O77" s="11" t="s">
        <v>136</v>
      </c>
      <c r="P77" s="11" t="s">
        <v>152</v>
      </c>
      <c r="Q77" s="11" t="s">
        <v>138</v>
      </c>
      <c r="R77" s="11" t="s">
        <v>139</v>
      </c>
      <c r="S77" s="11" t="s">
        <v>131</v>
      </c>
    </row>
    <row r="78" spans="1:20" ht="20.399999999999999" thickBot="1" x14ac:dyDescent="0.35">
      <c r="A78" s="10" t="s">
        <v>154</v>
      </c>
      <c r="B78" s="11" t="s">
        <v>124</v>
      </c>
      <c r="C78" s="11" t="s">
        <v>125</v>
      </c>
      <c r="D78" s="11" t="s">
        <v>126</v>
      </c>
      <c r="E78" s="11" t="s">
        <v>127</v>
      </c>
      <c r="F78" s="11" t="s">
        <v>128</v>
      </c>
      <c r="G78" s="11" t="s">
        <v>129</v>
      </c>
      <c r="H78" s="11" t="s">
        <v>146</v>
      </c>
      <c r="I78" s="11" t="s">
        <v>131</v>
      </c>
      <c r="J78" s="11" t="s">
        <v>131</v>
      </c>
      <c r="K78" s="11" t="s">
        <v>151</v>
      </c>
      <c r="L78" s="11" t="s">
        <v>133</v>
      </c>
      <c r="M78" s="11" t="s">
        <v>134</v>
      </c>
      <c r="N78" s="11" t="s">
        <v>135</v>
      </c>
      <c r="O78" s="11" t="s">
        <v>136</v>
      </c>
      <c r="P78" s="11" t="s">
        <v>155</v>
      </c>
      <c r="Q78" s="11" t="s">
        <v>138</v>
      </c>
      <c r="R78" s="11" t="s">
        <v>139</v>
      </c>
      <c r="S78" s="11" t="s">
        <v>131</v>
      </c>
    </row>
    <row r="79" spans="1:20" ht="20.399999999999999" thickBot="1" x14ac:dyDescent="0.35">
      <c r="A79" s="10" t="s">
        <v>156</v>
      </c>
      <c r="B79" s="11" t="s">
        <v>124</v>
      </c>
      <c r="C79" s="11" t="s">
        <v>125</v>
      </c>
      <c r="D79" s="11" t="s">
        <v>126</v>
      </c>
      <c r="E79" s="11" t="s">
        <v>127</v>
      </c>
      <c r="F79" s="11" t="s">
        <v>128</v>
      </c>
      <c r="G79" s="11" t="s">
        <v>129</v>
      </c>
      <c r="H79" s="11" t="s">
        <v>146</v>
      </c>
      <c r="I79" s="11" t="s">
        <v>131</v>
      </c>
      <c r="J79" s="11" t="s">
        <v>131</v>
      </c>
      <c r="K79" s="11" t="s">
        <v>151</v>
      </c>
      <c r="L79" s="11" t="s">
        <v>133</v>
      </c>
      <c r="M79" s="11" t="s">
        <v>134</v>
      </c>
      <c r="N79" s="11" t="s">
        <v>135</v>
      </c>
      <c r="O79" s="11" t="s">
        <v>136</v>
      </c>
      <c r="P79" s="11" t="s">
        <v>155</v>
      </c>
      <c r="Q79" s="11" t="s">
        <v>138</v>
      </c>
      <c r="R79" s="11" t="s">
        <v>139</v>
      </c>
      <c r="S79" s="11" t="s">
        <v>131</v>
      </c>
    </row>
    <row r="80" spans="1:20" ht="20.399999999999999" thickBot="1" x14ac:dyDescent="0.35">
      <c r="A80" s="10" t="s">
        <v>157</v>
      </c>
      <c r="B80" s="11" t="s">
        <v>124</v>
      </c>
      <c r="C80" s="11" t="s">
        <v>125</v>
      </c>
      <c r="D80" s="11" t="s">
        <v>126</v>
      </c>
      <c r="E80" s="11" t="s">
        <v>127</v>
      </c>
      <c r="F80" s="11" t="s">
        <v>128</v>
      </c>
      <c r="G80" s="11" t="s">
        <v>129</v>
      </c>
      <c r="H80" s="11" t="s">
        <v>146</v>
      </c>
      <c r="I80" s="11" t="s">
        <v>131</v>
      </c>
      <c r="J80" s="11" t="s">
        <v>131</v>
      </c>
      <c r="K80" s="11" t="s">
        <v>151</v>
      </c>
      <c r="L80" s="11" t="s">
        <v>158</v>
      </c>
      <c r="M80" s="11" t="s">
        <v>159</v>
      </c>
      <c r="N80" s="11" t="s">
        <v>135</v>
      </c>
      <c r="O80" s="11" t="s">
        <v>136</v>
      </c>
      <c r="P80" s="11" t="s">
        <v>155</v>
      </c>
      <c r="Q80" s="11" t="s">
        <v>138</v>
      </c>
      <c r="R80" s="11" t="s">
        <v>139</v>
      </c>
      <c r="S80" s="11" t="s">
        <v>131</v>
      </c>
    </row>
    <row r="81" spans="1:19" ht="20.399999999999999" thickBot="1" x14ac:dyDescent="0.35">
      <c r="A81" s="10" t="s">
        <v>160</v>
      </c>
      <c r="B81" s="11" t="s">
        <v>124</v>
      </c>
      <c r="C81" s="11" t="s">
        <v>125</v>
      </c>
      <c r="D81" s="11" t="s">
        <v>161</v>
      </c>
      <c r="E81" s="11" t="s">
        <v>127</v>
      </c>
      <c r="F81" s="11" t="s">
        <v>128</v>
      </c>
      <c r="G81" s="11" t="s">
        <v>129</v>
      </c>
      <c r="H81" s="11" t="s">
        <v>146</v>
      </c>
      <c r="I81" s="11" t="s">
        <v>131</v>
      </c>
      <c r="J81" s="11" t="s">
        <v>131</v>
      </c>
      <c r="K81" s="11" t="s">
        <v>162</v>
      </c>
      <c r="L81" s="11" t="s">
        <v>158</v>
      </c>
      <c r="M81" s="11" t="s">
        <v>163</v>
      </c>
      <c r="N81" s="11" t="s">
        <v>135</v>
      </c>
      <c r="O81" s="11" t="s">
        <v>136</v>
      </c>
      <c r="P81" s="11" t="s">
        <v>155</v>
      </c>
      <c r="Q81" s="11" t="s">
        <v>138</v>
      </c>
      <c r="R81" s="11" t="s">
        <v>139</v>
      </c>
      <c r="S81" s="11" t="s">
        <v>131</v>
      </c>
    </row>
    <row r="82" spans="1:19" ht="20.399999999999999" thickBot="1" x14ac:dyDescent="0.35">
      <c r="A82" s="10" t="s">
        <v>164</v>
      </c>
      <c r="B82" s="11" t="s">
        <v>124</v>
      </c>
      <c r="C82" s="11" t="s">
        <v>125</v>
      </c>
      <c r="D82" s="11" t="s">
        <v>161</v>
      </c>
      <c r="E82" s="11" t="s">
        <v>127</v>
      </c>
      <c r="F82" s="11" t="s">
        <v>128</v>
      </c>
      <c r="G82" s="11" t="s">
        <v>129</v>
      </c>
      <c r="H82" s="11" t="s">
        <v>146</v>
      </c>
      <c r="I82" s="11" t="s">
        <v>131</v>
      </c>
      <c r="J82" s="11" t="s">
        <v>131</v>
      </c>
      <c r="K82" s="11" t="s">
        <v>162</v>
      </c>
      <c r="L82" s="11" t="s">
        <v>158</v>
      </c>
      <c r="M82" s="11" t="s">
        <v>165</v>
      </c>
      <c r="N82" s="11" t="s">
        <v>135</v>
      </c>
      <c r="O82" s="11" t="s">
        <v>136</v>
      </c>
      <c r="P82" s="11" t="s">
        <v>166</v>
      </c>
      <c r="Q82" s="11" t="s">
        <v>138</v>
      </c>
      <c r="R82" s="11" t="s">
        <v>139</v>
      </c>
      <c r="S82" s="11" t="s">
        <v>131</v>
      </c>
    </row>
    <row r="83" spans="1:19" ht="20.399999999999999" thickBot="1" x14ac:dyDescent="0.35">
      <c r="A83" s="10" t="s">
        <v>167</v>
      </c>
      <c r="B83" s="11" t="s">
        <v>124</v>
      </c>
      <c r="C83" s="11" t="s">
        <v>125</v>
      </c>
      <c r="D83" s="11" t="s">
        <v>161</v>
      </c>
      <c r="E83" s="11" t="s">
        <v>127</v>
      </c>
      <c r="F83" s="11" t="s">
        <v>128</v>
      </c>
      <c r="G83" s="11" t="s">
        <v>129</v>
      </c>
      <c r="H83" s="11" t="s">
        <v>168</v>
      </c>
      <c r="I83" s="11" t="s">
        <v>131</v>
      </c>
      <c r="J83" s="11" t="s">
        <v>131</v>
      </c>
      <c r="K83" s="11" t="s">
        <v>162</v>
      </c>
      <c r="L83" s="11" t="s">
        <v>158</v>
      </c>
      <c r="M83" s="11" t="s">
        <v>165</v>
      </c>
      <c r="N83" s="11" t="s">
        <v>169</v>
      </c>
      <c r="O83" s="11" t="s">
        <v>136</v>
      </c>
      <c r="P83" s="11" t="s">
        <v>170</v>
      </c>
      <c r="Q83" s="11" t="s">
        <v>138</v>
      </c>
      <c r="R83" s="11" t="s">
        <v>139</v>
      </c>
      <c r="S83" s="11" t="s">
        <v>131</v>
      </c>
    </row>
    <row r="84" spans="1:19" ht="20.399999999999999" thickBot="1" x14ac:dyDescent="0.35">
      <c r="A84" s="10" t="s">
        <v>171</v>
      </c>
      <c r="B84" s="11" t="s">
        <v>172</v>
      </c>
      <c r="C84" s="11" t="s">
        <v>173</v>
      </c>
      <c r="D84" s="11" t="s">
        <v>161</v>
      </c>
      <c r="E84" s="11" t="s">
        <v>127</v>
      </c>
      <c r="F84" s="11" t="s">
        <v>128</v>
      </c>
      <c r="G84" s="11" t="s">
        <v>129</v>
      </c>
      <c r="H84" s="11" t="s">
        <v>168</v>
      </c>
      <c r="I84" s="11" t="s">
        <v>131</v>
      </c>
      <c r="J84" s="11" t="s">
        <v>131</v>
      </c>
      <c r="K84" s="11" t="s">
        <v>162</v>
      </c>
      <c r="L84" s="11" t="s">
        <v>158</v>
      </c>
      <c r="M84" s="11" t="s">
        <v>165</v>
      </c>
      <c r="N84" s="11" t="s">
        <v>169</v>
      </c>
      <c r="O84" s="11" t="s">
        <v>136</v>
      </c>
      <c r="P84" s="11" t="s">
        <v>170</v>
      </c>
      <c r="Q84" s="11" t="s">
        <v>138</v>
      </c>
      <c r="R84" s="11" t="s">
        <v>139</v>
      </c>
      <c r="S84" s="11" t="s">
        <v>131</v>
      </c>
    </row>
    <row r="85" spans="1:19" ht="20.399999999999999" thickBot="1" x14ac:dyDescent="0.35">
      <c r="A85" s="10" t="s">
        <v>174</v>
      </c>
      <c r="B85" s="11" t="s">
        <v>172</v>
      </c>
      <c r="C85" s="11" t="s">
        <v>173</v>
      </c>
      <c r="D85" s="11" t="s">
        <v>161</v>
      </c>
      <c r="E85" s="11" t="s">
        <v>127</v>
      </c>
      <c r="F85" s="11" t="s">
        <v>128</v>
      </c>
      <c r="G85" s="11" t="s">
        <v>129</v>
      </c>
      <c r="H85" s="11" t="s">
        <v>175</v>
      </c>
      <c r="I85" s="11" t="s">
        <v>131</v>
      </c>
      <c r="J85" s="11" t="s">
        <v>131</v>
      </c>
      <c r="K85" s="11" t="s">
        <v>162</v>
      </c>
      <c r="L85" s="11" t="s">
        <v>158</v>
      </c>
      <c r="M85" s="11" t="s">
        <v>176</v>
      </c>
      <c r="N85" s="11" t="s">
        <v>169</v>
      </c>
      <c r="O85" s="11" t="s">
        <v>136</v>
      </c>
      <c r="P85" s="11" t="s">
        <v>170</v>
      </c>
      <c r="Q85" s="11" t="s">
        <v>138</v>
      </c>
      <c r="R85" s="11" t="s">
        <v>139</v>
      </c>
      <c r="S85" s="11" t="s">
        <v>131</v>
      </c>
    </row>
    <row r="86" spans="1:19" ht="20.399999999999999" thickBot="1" x14ac:dyDescent="0.35">
      <c r="A86" s="10" t="s">
        <v>177</v>
      </c>
      <c r="B86" s="11" t="s">
        <v>172</v>
      </c>
      <c r="C86" s="11" t="s">
        <v>173</v>
      </c>
      <c r="D86" s="11" t="s">
        <v>161</v>
      </c>
      <c r="E86" s="11" t="s">
        <v>127</v>
      </c>
      <c r="F86" s="11" t="s">
        <v>128</v>
      </c>
      <c r="G86" s="11" t="s">
        <v>129</v>
      </c>
      <c r="H86" s="11" t="s">
        <v>175</v>
      </c>
      <c r="I86" s="11" t="s">
        <v>131</v>
      </c>
      <c r="J86" s="11" t="s">
        <v>131</v>
      </c>
      <c r="K86" s="11" t="s">
        <v>162</v>
      </c>
      <c r="L86" s="11" t="s">
        <v>158</v>
      </c>
      <c r="M86" s="11" t="s">
        <v>176</v>
      </c>
      <c r="N86" s="11" t="s">
        <v>169</v>
      </c>
      <c r="O86" s="11" t="s">
        <v>136</v>
      </c>
      <c r="P86" s="11" t="s">
        <v>170</v>
      </c>
      <c r="Q86" s="11" t="s">
        <v>138</v>
      </c>
      <c r="R86" s="11" t="s">
        <v>139</v>
      </c>
      <c r="S86" s="11" t="s">
        <v>131</v>
      </c>
    </row>
    <row r="87" spans="1:19" ht="20.399999999999999" thickBot="1" x14ac:dyDescent="0.35">
      <c r="A87" s="10" t="s">
        <v>178</v>
      </c>
      <c r="B87" s="11" t="s">
        <v>172</v>
      </c>
      <c r="C87" s="11" t="s">
        <v>173</v>
      </c>
      <c r="D87" s="11" t="s">
        <v>161</v>
      </c>
      <c r="E87" s="11" t="s">
        <v>127</v>
      </c>
      <c r="F87" s="11" t="s">
        <v>128</v>
      </c>
      <c r="G87" s="11" t="s">
        <v>129</v>
      </c>
      <c r="H87" s="11" t="s">
        <v>175</v>
      </c>
      <c r="I87" s="11" t="s">
        <v>131</v>
      </c>
      <c r="J87" s="11" t="s">
        <v>131</v>
      </c>
      <c r="K87" s="11" t="s">
        <v>162</v>
      </c>
      <c r="L87" s="11" t="s">
        <v>158</v>
      </c>
      <c r="M87" s="11" t="s">
        <v>179</v>
      </c>
      <c r="N87" s="11" t="s">
        <v>169</v>
      </c>
      <c r="O87" s="11" t="s">
        <v>136</v>
      </c>
      <c r="P87" s="11" t="s">
        <v>170</v>
      </c>
      <c r="Q87" s="11" t="s">
        <v>138</v>
      </c>
      <c r="R87" s="11" t="s">
        <v>139</v>
      </c>
      <c r="S87" s="11" t="s">
        <v>131</v>
      </c>
    </row>
    <row r="88" spans="1:19" ht="20.399999999999999" thickBot="1" x14ac:dyDescent="0.35">
      <c r="A88" s="10" t="s">
        <v>180</v>
      </c>
      <c r="B88" s="11" t="s">
        <v>172</v>
      </c>
      <c r="C88" s="11" t="s">
        <v>173</v>
      </c>
      <c r="D88" s="11" t="s">
        <v>161</v>
      </c>
      <c r="E88" s="11" t="s">
        <v>127</v>
      </c>
      <c r="F88" s="11" t="s">
        <v>128</v>
      </c>
      <c r="G88" s="11" t="s">
        <v>129</v>
      </c>
      <c r="H88" s="11" t="s">
        <v>175</v>
      </c>
      <c r="I88" s="11" t="s">
        <v>131</v>
      </c>
      <c r="J88" s="11" t="s">
        <v>131</v>
      </c>
      <c r="K88" s="11" t="s">
        <v>162</v>
      </c>
      <c r="L88" s="11" t="s">
        <v>158</v>
      </c>
      <c r="M88" s="11" t="s">
        <v>179</v>
      </c>
      <c r="N88" s="11" t="s">
        <v>169</v>
      </c>
      <c r="O88" s="11" t="s">
        <v>136</v>
      </c>
      <c r="P88" s="11" t="s">
        <v>170</v>
      </c>
      <c r="Q88" s="11" t="s">
        <v>138</v>
      </c>
      <c r="R88" s="11" t="s">
        <v>139</v>
      </c>
      <c r="S88" s="11" t="s">
        <v>131</v>
      </c>
    </row>
    <row r="89" spans="1:19" ht="20.399999999999999" thickBot="1" x14ac:dyDescent="0.35">
      <c r="A89" s="10" t="s">
        <v>181</v>
      </c>
      <c r="B89" s="11" t="s">
        <v>172</v>
      </c>
      <c r="C89" s="11" t="s">
        <v>173</v>
      </c>
      <c r="D89" s="11" t="s">
        <v>161</v>
      </c>
      <c r="E89" s="11" t="s">
        <v>127</v>
      </c>
      <c r="F89" s="11" t="s">
        <v>128</v>
      </c>
      <c r="G89" s="11" t="s">
        <v>129</v>
      </c>
      <c r="H89" s="11" t="s">
        <v>175</v>
      </c>
      <c r="I89" s="11" t="s">
        <v>131</v>
      </c>
      <c r="J89" s="11" t="s">
        <v>131</v>
      </c>
      <c r="K89" s="11" t="s">
        <v>162</v>
      </c>
      <c r="L89" s="11" t="s">
        <v>158</v>
      </c>
      <c r="M89" s="11" t="s">
        <v>182</v>
      </c>
      <c r="N89" s="11" t="s">
        <v>169</v>
      </c>
      <c r="O89" s="11" t="s">
        <v>136</v>
      </c>
      <c r="P89" s="11" t="s">
        <v>170</v>
      </c>
      <c r="Q89" s="11" t="s">
        <v>138</v>
      </c>
      <c r="R89" s="11" t="s">
        <v>139</v>
      </c>
      <c r="S89" s="11" t="s">
        <v>131</v>
      </c>
    </row>
    <row r="90" spans="1:19" ht="20.399999999999999" thickBot="1" x14ac:dyDescent="0.35">
      <c r="A90" s="10" t="s">
        <v>183</v>
      </c>
      <c r="B90" s="11" t="s">
        <v>172</v>
      </c>
      <c r="C90" s="11" t="s">
        <v>173</v>
      </c>
      <c r="D90" s="11" t="s">
        <v>161</v>
      </c>
      <c r="E90" s="11" t="s">
        <v>127</v>
      </c>
      <c r="F90" s="11" t="s">
        <v>128</v>
      </c>
      <c r="G90" s="11" t="s">
        <v>129</v>
      </c>
      <c r="H90" s="11" t="s">
        <v>175</v>
      </c>
      <c r="I90" s="11" t="s">
        <v>131</v>
      </c>
      <c r="J90" s="11" t="s">
        <v>131</v>
      </c>
      <c r="K90" s="11" t="s">
        <v>162</v>
      </c>
      <c r="L90" s="11" t="s">
        <v>158</v>
      </c>
      <c r="M90" s="11" t="s">
        <v>182</v>
      </c>
      <c r="N90" s="11" t="s">
        <v>131</v>
      </c>
      <c r="O90" s="11" t="s">
        <v>184</v>
      </c>
      <c r="P90" s="11" t="s">
        <v>170</v>
      </c>
      <c r="Q90" s="11" t="s">
        <v>138</v>
      </c>
      <c r="R90" s="11" t="s">
        <v>139</v>
      </c>
      <c r="S90" s="11" t="s">
        <v>131</v>
      </c>
    </row>
    <row r="91" spans="1:19" ht="20.399999999999999" thickBot="1" x14ac:dyDescent="0.35">
      <c r="A91" s="10" t="s">
        <v>185</v>
      </c>
      <c r="B91" s="11" t="s">
        <v>172</v>
      </c>
      <c r="C91" s="11" t="s">
        <v>173</v>
      </c>
      <c r="D91" s="11" t="s">
        <v>161</v>
      </c>
      <c r="E91" s="11" t="s">
        <v>127</v>
      </c>
      <c r="F91" s="11" t="s">
        <v>128</v>
      </c>
      <c r="G91" s="11" t="s">
        <v>129</v>
      </c>
      <c r="H91" s="11" t="s">
        <v>186</v>
      </c>
      <c r="I91" s="11" t="s">
        <v>131</v>
      </c>
      <c r="J91" s="11" t="s">
        <v>131</v>
      </c>
      <c r="K91" s="11" t="s">
        <v>187</v>
      </c>
      <c r="L91" s="11" t="s">
        <v>158</v>
      </c>
      <c r="M91" s="11" t="s">
        <v>188</v>
      </c>
      <c r="N91" s="11" t="s">
        <v>131</v>
      </c>
      <c r="O91" s="11" t="s">
        <v>184</v>
      </c>
      <c r="P91" s="11" t="s">
        <v>170</v>
      </c>
      <c r="Q91" s="11" t="s">
        <v>138</v>
      </c>
      <c r="R91" s="11" t="s">
        <v>139</v>
      </c>
      <c r="S91" s="11" t="s">
        <v>131</v>
      </c>
    </row>
    <row r="92" spans="1:19" ht="20.399999999999999" thickBot="1" x14ac:dyDescent="0.35">
      <c r="A92" s="10" t="s">
        <v>189</v>
      </c>
      <c r="B92" s="11" t="s">
        <v>172</v>
      </c>
      <c r="C92" s="11" t="s">
        <v>190</v>
      </c>
      <c r="D92" s="11" t="s">
        <v>191</v>
      </c>
      <c r="E92" s="11" t="s">
        <v>127</v>
      </c>
      <c r="F92" s="11" t="s">
        <v>128</v>
      </c>
      <c r="G92" s="11" t="s">
        <v>129</v>
      </c>
      <c r="H92" s="11" t="s">
        <v>186</v>
      </c>
      <c r="I92" s="11" t="s">
        <v>131</v>
      </c>
      <c r="J92" s="11" t="s">
        <v>131</v>
      </c>
      <c r="K92" s="11" t="s">
        <v>187</v>
      </c>
      <c r="L92" s="11" t="s">
        <v>158</v>
      </c>
      <c r="M92" s="11" t="s">
        <v>188</v>
      </c>
      <c r="N92" s="11" t="s">
        <v>131</v>
      </c>
      <c r="O92" s="11" t="s">
        <v>184</v>
      </c>
      <c r="P92" s="11" t="s">
        <v>170</v>
      </c>
      <c r="Q92" s="11" t="s">
        <v>138</v>
      </c>
      <c r="R92" s="11" t="s">
        <v>139</v>
      </c>
      <c r="S92" s="11" t="s">
        <v>131</v>
      </c>
    </row>
    <row r="93" spans="1:19" ht="20.399999999999999" thickBot="1" x14ac:dyDescent="0.35">
      <c r="A93" s="10" t="s">
        <v>192</v>
      </c>
      <c r="B93" s="11" t="s">
        <v>172</v>
      </c>
      <c r="C93" s="11" t="s">
        <v>190</v>
      </c>
      <c r="D93" s="11" t="s">
        <v>191</v>
      </c>
      <c r="E93" s="11" t="s">
        <v>127</v>
      </c>
      <c r="F93" s="11" t="s">
        <v>128</v>
      </c>
      <c r="G93" s="11" t="s">
        <v>129</v>
      </c>
      <c r="H93" s="11" t="s">
        <v>193</v>
      </c>
      <c r="I93" s="11" t="s">
        <v>131</v>
      </c>
      <c r="J93" s="11" t="s">
        <v>131</v>
      </c>
      <c r="K93" s="11" t="s">
        <v>187</v>
      </c>
      <c r="L93" s="11" t="s">
        <v>158</v>
      </c>
      <c r="M93" s="11" t="s">
        <v>188</v>
      </c>
      <c r="N93" s="11" t="s">
        <v>131</v>
      </c>
      <c r="O93" s="11" t="s">
        <v>184</v>
      </c>
      <c r="P93" s="11" t="s">
        <v>170</v>
      </c>
      <c r="Q93" s="11" t="s">
        <v>138</v>
      </c>
      <c r="R93" s="11" t="s">
        <v>139</v>
      </c>
      <c r="S93" s="11" t="s">
        <v>131</v>
      </c>
    </row>
    <row r="94" spans="1:19" ht="20.399999999999999" thickBot="1" x14ac:dyDescent="0.35">
      <c r="A94" s="10" t="s">
        <v>194</v>
      </c>
      <c r="B94" s="11" t="s">
        <v>172</v>
      </c>
      <c r="C94" s="11" t="s">
        <v>190</v>
      </c>
      <c r="D94" s="11" t="s">
        <v>191</v>
      </c>
      <c r="E94" s="11" t="s">
        <v>127</v>
      </c>
      <c r="F94" s="11" t="s">
        <v>128</v>
      </c>
      <c r="G94" s="11" t="s">
        <v>129</v>
      </c>
      <c r="H94" s="11" t="s">
        <v>193</v>
      </c>
      <c r="I94" s="11" t="s">
        <v>131</v>
      </c>
      <c r="J94" s="11" t="s">
        <v>131</v>
      </c>
      <c r="K94" s="11" t="s">
        <v>187</v>
      </c>
      <c r="L94" s="11" t="s">
        <v>158</v>
      </c>
      <c r="M94" s="11" t="s">
        <v>188</v>
      </c>
      <c r="N94" s="11" t="s">
        <v>131</v>
      </c>
      <c r="O94" s="11" t="s">
        <v>184</v>
      </c>
      <c r="P94" s="11" t="s">
        <v>195</v>
      </c>
      <c r="Q94" s="11" t="s">
        <v>138</v>
      </c>
      <c r="R94" s="11" t="s">
        <v>139</v>
      </c>
      <c r="S94" s="11" t="s">
        <v>131</v>
      </c>
    </row>
    <row r="95" spans="1:19" ht="20.399999999999999" thickBot="1" x14ac:dyDescent="0.35">
      <c r="A95" s="10" t="s">
        <v>196</v>
      </c>
      <c r="B95" s="11" t="s">
        <v>172</v>
      </c>
      <c r="C95" s="11" t="s">
        <v>197</v>
      </c>
      <c r="D95" s="11" t="s">
        <v>191</v>
      </c>
      <c r="E95" s="11" t="s">
        <v>127</v>
      </c>
      <c r="F95" s="11" t="s">
        <v>198</v>
      </c>
      <c r="G95" s="11" t="s">
        <v>129</v>
      </c>
      <c r="H95" s="11" t="s">
        <v>193</v>
      </c>
      <c r="I95" s="11" t="s">
        <v>131</v>
      </c>
      <c r="J95" s="11" t="s">
        <v>131</v>
      </c>
      <c r="K95" s="11" t="s">
        <v>187</v>
      </c>
      <c r="L95" s="11" t="s">
        <v>158</v>
      </c>
      <c r="M95" s="11" t="s">
        <v>188</v>
      </c>
      <c r="N95" s="11" t="s">
        <v>131</v>
      </c>
      <c r="O95" s="11" t="s">
        <v>184</v>
      </c>
      <c r="P95" s="11" t="s">
        <v>199</v>
      </c>
      <c r="Q95" s="11" t="s">
        <v>138</v>
      </c>
      <c r="R95" s="11" t="s">
        <v>139</v>
      </c>
      <c r="S95" s="11" t="s">
        <v>131</v>
      </c>
    </row>
    <row r="96" spans="1:19" ht="20.399999999999999" thickBot="1" x14ac:dyDescent="0.35">
      <c r="A96" s="10" t="s">
        <v>200</v>
      </c>
      <c r="B96" s="11" t="s">
        <v>172</v>
      </c>
      <c r="C96" s="11" t="s">
        <v>197</v>
      </c>
      <c r="D96" s="11" t="s">
        <v>191</v>
      </c>
      <c r="E96" s="11" t="s">
        <v>127</v>
      </c>
      <c r="F96" s="11" t="s">
        <v>198</v>
      </c>
      <c r="G96" s="11" t="s">
        <v>129</v>
      </c>
      <c r="H96" s="11" t="s">
        <v>201</v>
      </c>
      <c r="I96" s="11" t="s">
        <v>131</v>
      </c>
      <c r="J96" s="11" t="s">
        <v>131</v>
      </c>
      <c r="K96" s="11" t="s">
        <v>187</v>
      </c>
      <c r="L96" s="11" t="s">
        <v>158</v>
      </c>
      <c r="M96" s="11" t="s">
        <v>188</v>
      </c>
      <c r="N96" s="11" t="s">
        <v>131</v>
      </c>
      <c r="O96" s="11" t="s">
        <v>184</v>
      </c>
      <c r="P96" s="11" t="s">
        <v>199</v>
      </c>
      <c r="Q96" s="11" t="s">
        <v>138</v>
      </c>
      <c r="R96" s="11" t="s">
        <v>139</v>
      </c>
      <c r="S96" s="11" t="s">
        <v>131</v>
      </c>
    </row>
    <row r="97" spans="1:19" ht="20.399999999999999" thickBot="1" x14ac:dyDescent="0.35">
      <c r="A97" s="10" t="s">
        <v>202</v>
      </c>
      <c r="B97" s="11" t="s">
        <v>172</v>
      </c>
      <c r="C97" s="11" t="s">
        <v>197</v>
      </c>
      <c r="D97" s="11" t="s">
        <v>191</v>
      </c>
      <c r="E97" s="11" t="s">
        <v>127</v>
      </c>
      <c r="F97" s="11" t="s">
        <v>198</v>
      </c>
      <c r="G97" s="11" t="s">
        <v>129</v>
      </c>
      <c r="H97" s="11" t="s">
        <v>203</v>
      </c>
      <c r="I97" s="11" t="s">
        <v>131</v>
      </c>
      <c r="J97" s="11" t="s">
        <v>131</v>
      </c>
      <c r="K97" s="11" t="s">
        <v>187</v>
      </c>
      <c r="L97" s="11" t="s">
        <v>204</v>
      </c>
      <c r="M97" s="11" t="s">
        <v>188</v>
      </c>
      <c r="N97" s="11" t="s">
        <v>131</v>
      </c>
      <c r="O97" s="11" t="s">
        <v>184</v>
      </c>
      <c r="P97" s="11" t="s">
        <v>205</v>
      </c>
      <c r="Q97" s="11" t="s">
        <v>206</v>
      </c>
      <c r="R97" s="11" t="s">
        <v>139</v>
      </c>
      <c r="S97" s="11" t="s">
        <v>131</v>
      </c>
    </row>
    <row r="98" spans="1:19" ht="20.399999999999999" thickBot="1" x14ac:dyDescent="0.35">
      <c r="A98" s="10" t="s">
        <v>207</v>
      </c>
      <c r="B98" s="11" t="s">
        <v>172</v>
      </c>
      <c r="C98" s="11" t="s">
        <v>208</v>
      </c>
      <c r="D98" s="11" t="s">
        <v>191</v>
      </c>
      <c r="E98" s="11" t="s">
        <v>127</v>
      </c>
      <c r="F98" s="11" t="s">
        <v>198</v>
      </c>
      <c r="G98" s="11" t="s">
        <v>129</v>
      </c>
      <c r="H98" s="11" t="s">
        <v>209</v>
      </c>
      <c r="I98" s="11" t="s">
        <v>131</v>
      </c>
      <c r="J98" s="11" t="s">
        <v>131</v>
      </c>
      <c r="K98" s="11" t="s">
        <v>187</v>
      </c>
      <c r="L98" s="11" t="s">
        <v>204</v>
      </c>
      <c r="M98" s="11" t="s">
        <v>188</v>
      </c>
      <c r="N98" s="11" t="s">
        <v>131</v>
      </c>
      <c r="O98" s="11" t="s">
        <v>184</v>
      </c>
      <c r="P98" s="11" t="s">
        <v>205</v>
      </c>
      <c r="Q98" s="11" t="s">
        <v>206</v>
      </c>
      <c r="R98" s="11" t="s">
        <v>139</v>
      </c>
      <c r="S98" s="11" t="s">
        <v>131</v>
      </c>
    </row>
    <row r="99" spans="1:19" ht="20.399999999999999" thickBot="1" x14ac:dyDescent="0.35">
      <c r="A99" s="10" t="s">
        <v>210</v>
      </c>
      <c r="B99" s="11" t="s">
        <v>172</v>
      </c>
      <c r="C99" s="11" t="s">
        <v>208</v>
      </c>
      <c r="D99" s="11" t="s">
        <v>191</v>
      </c>
      <c r="E99" s="11" t="s">
        <v>127</v>
      </c>
      <c r="F99" s="11" t="s">
        <v>198</v>
      </c>
      <c r="G99" s="11" t="s">
        <v>129</v>
      </c>
      <c r="H99" s="11" t="s">
        <v>209</v>
      </c>
      <c r="I99" s="11" t="s">
        <v>131</v>
      </c>
      <c r="J99" s="11" t="s">
        <v>131</v>
      </c>
      <c r="K99" s="11" t="s">
        <v>187</v>
      </c>
      <c r="L99" s="11" t="s">
        <v>204</v>
      </c>
      <c r="M99" s="11" t="s">
        <v>188</v>
      </c>
      <c r="N99" s="11" t="s">
        <v>131</v>
      </c>
      <c r="O99" s="11" t="s">
        <v>184</v>
      </c>
      <c r="P99" s="11" t="s">
        <v>205</v>
      </c>
      <c r="Q99" s="11" t="s">
        <v>206</v>
      </c>
      <c r="R99" s="11" t="s">
        <v>139</v>
      </c>
      <c r="S99" s="11" t="s">
        <v>131</v>
      </c>
    </row>
    <row r="100" spans="1:19" ht="20.399999999999999" thickBot="1" x14ac:dyDescent="0.35">
      <c r="A100" s="10" t="s">
        <v>211</v>
      </c>
      <c r="B100" s="11" t="s">
        <v>172</v>
      </c>
      <c r="C100" s="11" t="s">
        <v>208</v>
      </c>
      <c r="D100" s="11" t="s">
        <v>191</v>
      </c>
      <c r="E100" s="11" t="s">
        <v>127</v>
      </c>
      <c r="F100" s="11" t="s">
        <v>198</v>
      </c>
      <c r="G100" s="11" t="s">
        <v>129</v>
      </c>
      <c r="H100" s="11" t="s">
        <v>209</v>
      </c>
      <c r="I100" s="11" t="s">
        <v>131</v>
      </c>
      <c r="J100" s="11" t="s">
        <v>131</v>
      </c>
      <c r="K100" s="11" t="s">
        <v>187</v>
      </c>
      <c r="L100" s="11" t="s">
        <v>204</v>
      </c>
      <c r="M100" s="11" t="s">
        <v>188</v>
      </c>
      <c r="N100" s="11" t="s">
        <v>131</v>
      </c>
      <c r="O100" s="11" t="s">
        <v>184</v>
      </c>
      <c r="P100" s="11" t="s">
        <v>205</v>
      </c>
      <c r="Q100" s="11" t="s">
        <v>212</v>
      </c>
      <c r="R100" s="11" t="s">
        <v>213</v>
      </c>
      <c r="S100" s="11" t="s">
        <v>131</v>
      </c>
    </row>
    <row r="101" spans="1:19" ht="20.399999999999999" thickBot="1" x14ac:dyDescent="0.35">
      <c r="A101" s="10" t="s">
        <v>214</v>
      </c>
      <c r="B101" s="11" t="s">
        <v>172</v>
      </c>
      <c r="C101" s="11" t="s">
        <v>208</v>
      </c>
      <c r="D101" s="11" t="s">
        <v>215</v>
      </c>
      <c r="E101" s="11" t="s">
        <v>127</v>
      </c>
      <c r="F101" s="11" t="s">
        <v>198</v>
      </c>
      <c r="G101" s="11" t="s">
        <v>129</v>
      </c>
      <c r="H101" s="11" t="s">
        <v>209</v>
      </c>
      <c r="I101" s="11" t="s">
        <v>131</v>
      </c>
      <c r="J101" s="11" t="s">
        <v>131</v>
      </c>
      <c r="K101" s="11" t="s">
        <v>187</v>
      </c>
      <c r="L101" s="11" t="s">
        <v>204</v>
      </c>
      <c r="M101" s="11" t="s">
        <v>188</v>
      </c>
      <c r="N101" s="11" t="s">
        <v>131</v>
      </c>
      <c r="O101" s="11" t="s">
        <v>184</v>
      </c>
      <c r="P101" s="11" t="s">
        <v>205</v>
      </c>
      <c r="Q101" s="11" t="s">
        <v>212</v>
      </c>
      <c r="R101" s="11" t="s">
        <v>213</v>
      </c>
      <c r="S101" s="11" t="s">
        <v>131</v>
      </c>
    </row>
    <row r="102" spans="1:19" ht="20.399999999999999" thickBot="1" x14ac:dyDescent="0.35">
      <c r="A102" s="10" t="s">
        <v>216</v>
      </c>
      <c r="B102" s="11" t="s">
        <v>172</v>
      </c>
      <c r="C102" s="11" t="s">
        <v>208</v>
      </c>
      <c r="D102" s="11" t="s">
        <v>215</v>
      </c>
      <c r="E102" s="11" t="s">
        <v>127</v>
      </c>
      <c r="F102" s="11" t="s">
        <v>198</v>
      </c>
      <c r="G102" s="11" t="s">
        <v>129</v>
      </c>
      <c r="H102" s="11" t="s">
        <v>209</v>
      </c>
      <c r="I102" s="11" t="s">
        <v>131</v>
      </c>
      <c r="J102" s="11" t="s">
        <v>131</v>
      </c>
      <c r="K102" s="11" t="s">
        <v>217</v>
      </c>
      <c r="L102" s="11" t="s">
        <v>204</v>
      </c>
      <c r="M102" s="11" t="s">
        <v>188</v>
      </c>
      <c r="N102" s="11" t="s">
        <v>131</v>
      </c>
      <c r="O102" s="11" t="s">
        <v>184</v>
      </c>
      <c r="P102" s="11" t="s">
        <v>205</v>
      </c>
      <c r="Q102" s="11" t="s">
        <v>212</v>
      </c>
      <c r="R102" s="11" t="s">
        <v>213</v>
      </c>
      <c r="S102" s="11" t="s">
        <v>131</v>
      </c>
    </row>
    <row r="103" spans="1:19" ht="20.399999999999999" thickBot="1" x14ac:dyDescent="0.35">
      <c r="A103" s="10" t="s">
        <v>218</v>
      </c>
      <c r="B103" s="11" t="s">
        <v>172</v>
      </c>
      <c r="C103" s="11" t="s">
        <v>208</v>
      </c>
      <c r="D103" s="11" t="s">
        <v>215</v>
      </c>
      <c r="E103" s="11" t="s">
        <v>127</v>
      </c>
      <c r="F103" s="11" t="s">
        <v>198</v>
      </c>
      <c r="G103" s="11" t="s">
        <v>129</v>
      </c>
      <c r="H103" s="11" t="s">
        <v>209</v>
      </c>
      <c r="I103" s="11" t="s">
        <v>131</v>
      </c>
      <c r="J103" s="11" t="s">
        <v>131</v>
      </c>
      <c r="K103" s="11" t="s">
        <v>217</v>
      </c>
      <c r="L103" s="11" t="s">
        <v>204</v>
      </c>
      <c r="M103" s="11" t="s">
        <v>188</v>
      </c>
      <c r="N103" s="11" t="s">
        <v>131</v>
      </c>
      <c r="O103" s="11" t="s">
        <v>184</v>
      </c>
      <c r="P103" s="11" t="s">
        <v>205</v>
      </c>
      <c r="Q103" s="11" t="s">
        <v>212</v>
      </c>
      <c r="R103" s="11" t="s">
        <v>213</v>
      </c>
      <c r="S103" s="11" t="s">
        <v>131</v>
      </c>
    </row>
    <row r="104" spans="1:19" ht="20.399999999999999" thickBot="1" x14ac:dyDescent="0.35">
      <c r="A104" s="10" t="s">
        <v>219</v>
      </c>
      <c r="B104" s="11" t="s">
        <v>172</v>
      </c>
      <c r="C104" s="11" t="s">
        <v>208</v>
      </c>
      <c r="D104" s="11" t="s">
        <v>215</v>
      </c>
      <c r="E104" s="11" t="s">
        <v>127</v>
      </c>
      <c r="F104" s="11" t="s">
        <v>198</v>
      </c>
      <c r="G104" s="11" t="s">
        <v>129</v>
      </c>
      <c r="H104" s="11" t="s">
        <v>209</v>
      </c>
      <c r="I104" s="11" t="s">
        <v>131</v>
      </c>
      <c r="J104" s="11" t="s">
        <v>131</v>
      </c>
      <c r="K104" s="11" t="s">
        <v>217</v>
      </c>
      <c r="L104" s="11" t="s">
        <v>204</v>
      </c>
      <c r="M104" s="11" t="s">
        <v>220</v>
      </c>
      <c r="N104" s="11" t="s">
        <v>131</v>
      </c>
      <c r="O104" s="11" t="s">
        <v>184</v>
      </c>
      <c r="P104" s="11" t="s">
        <v>205</v>
      </c>
      <c r="Q104" s="11" t="s">
        <v>212</v>
      </c>
      <c r="R104" s="11" t="s">
        <v>213</v>
      </c>
      <c r="S104" s="11" t="s">
        <v>131</v>
      </c>
    </row>
    <row r="105" spans="1:19" ht="20.399999999999999" thickBot="1" x14ac:dyDescent="0.35">
      <c r="A105" s="10" t="s">
        <v>221</v>
      </c>
      <c r="B105" s="11" t="s">
        <v>172</v>
      </c>
      <c r="C105" s="11" t="s">
        <v>208</v>
      </c>
      <c r="D105" s="11" t="s">
        <v>215</v>
      </c>
      <c r="E105" s="11" t="s">
        <v>131</v>
      </c>
      <c r="F105" s="11" t="s">
        <v>198</v>
      </c>
      <c r="G105" s="11" t="s">
        <v>129</v>
      </c>
      <c r="H105" s="11" t="s">
        <v>209</v>
      </c>
      <c r="I105" s="11" t="s">
        <v>131</v>
      </c>
      <c r="J105" s="11" t="s">
        <v>131</v>
      </c>
      <c r="K105" s="11" t="s">
        <v>222</v>
      </c>
      <c r="L105" s="11" t="s">
        <v>204</v>
      </c>
      <c r="M105" s="11" t="s">
        <v>220</v>
      </c>
      <c r="N105" s="11" t="s">
        <v>131</v>
      </c>
      <c r="O105" s="11" t="s">
        <v>184</v>
      </c>
      <c r="P105" s="11" t="s">
        <v>223</v>
      </c>
      <c r="Q105" s="11" t="s">
        <v>212</v>
      </c>
      <c r="R105" s="11" t="s">
        <v>213</v>
      </c>
      <c r="S105" s="11" t="s">
        <v>131</v>
      </c>
    </row>
    <row r="106" spans="1:19" ht="20.399999999999999" thickBot="1" x14ac:dyDescent="0.35">
      <c r="A106" s="10" t="s">
        <v>224</v>
      </c>
      <c r="B106" s="11" t="s">
        <v>172</v>
      </c>
      <c r="C106" s="11" t="s">
        <v>208</v>
      </c>
      <c r="D106" s="11" t="s">
        <v>215</v>
      </c>
      <c r="E106" s="11" t="s">
        <v>131</v>
      </c>
      <c r="F106" s="11" t="s">
        <v>198</v>
      </c>
      <c r="G106" s="11" t="s">
        <v>129</v>
      </c>
      <c r="H106" s="11" t="s">
        <v>209</v>
      </c>
      <c r="I106" s="11" t="s">
        <v>131</v>
      </c>
      <c r="J106" s="11" t="s">
        <v>131</v>
      </c>
      <c r="K106" s="11" t="s">
        <v>222</v>
      </c>
      <c r="L106" s="11" t="s">
        <v>204</v>
      </c>
      <c r="M106" s="11" t="s">
        <v>220</v>
      </c>
      <c r="N106" s="11" t="s">
        <v>131</v>
      </c>
      <c r="O106" s="11" t="s">
        <v>184</v>
      </c>
      <c r="P106" s="11" t="s">
        <v>223</v>
      </c>
      <c r="Q106" s="11" t="s">
        <v>212</v>
      </c>
      <c r="R106" s="11" t="s">
        <v>213</v>
      </c>
      <c r="S106" s="11" t="s">
        <v>131</v>
      </c>
    </row>
    <row r="107" spans="1:19" ht="20.399999999999999" thickBot="1" x14ac:dyDescent="0.35">
      <c r="A107" s="10" t="s">
        <v>225</v>
      </c>
      <c r="B107" s="11" t="s">
        <v>172</v>
      </c>
      <c r="C107" s="11" t="s">
        <v>208</v>
      </c>
      <c r="D107" s="11" t="s">
        <v>131</v>
      </c>
      <c r="E107" s="11" t="s">
        <v>131</v>
      </c>
      <c r="F107" s="11" t="s">
        <v>198</v>
      </c>
      <c r="G107" s="11" t="s">
        <v>129</v>
      </c>
      <c r="H107" s="11" t="s">
        <v>209</v>
      </c>
      <c r="I107" s="11" t="s">
        <v>131</v>
      </c>
      <c r="J107" s="11" t="s">
        <v>131</v>
      </c>
      <c r="K107" s="11" t="s">
        <v>222</v>
      </c>
      <c r="L107" s="11" t="s">
        <v>204</v>
      </c>
      <c r="M107" s="11" t="s">
        <v>220</v>
      </c>
      <c r="N107" s="11" t="s">
        <v>131</v>
      </c>
      <c r="O107" s="11" t="s">
        <v>184</v>
      </c>
      <c r="P107" s="11" t="s">
        <v>223</v>
      </c>
      <c r="Q107" s="11" t="s">
        <v>212</v>
      </c>
      <c r="R107" s="11" t="s">
        <v>213</v>
      </c>
      <c r="S107" s="11" t="s">
        <v>131</v>
      </c>
    </row>
    <row r="108" spans="1:19" ht="20.399999999999999" thickBot="1" x14ac:dyDescent="0.35">
      <c r="A108" s="10" t="s">
        <v>226</v>
      </c>
      <c r="B108" s="11" t="s">
        <v>172</v>
      </c>
      <c r="C108" s="11" t="s">
        <v>227</v>
      </c>
      <c r="D108" s="11" t="s">
        <v>131</v>
      </c>
      <c r="E108" s="11" t="s">
        <v>131</v>
      </c>
      <c r="F108" s="11" t="s">
        <v>198</v>
      </c>
      <c r="G108" s="11" t="s">
        <v>129</v>
      </c>
      <c r="H108" s="11" t="s">
        <v>209</v>
      </c>
      <c r="I108" s="11" t="s">
        <v>131</v>
      </c>
      <c r="J108" s="11" t="s">
        <v>131</v>
      </c>
      <c r="K108" s="11" t="s">
        <v>222</v>
      </c>
      <c r="L108" s="11" t="s">
        <v>204</v>
      </c>
      <c r="M108" s="11" t="s">
        <v>220</v>
      </c>
      <c r="N108" s="11" t="s">
        <v>131</v>
      </c>
      <c r="O108" s="11" t="s">
        <v>184</v>
      </c>
      <c r="P108" s="11" t="s">
        <v>228</v>
      </c>
      <c r="Q108" s="11" t="s">
        <v>212</v>
      </c>
      <c r="R108" s="11" t="s">
        <v>213</v>
      </c>
      <c r="S108" s="11" t="s">
        <v>131</v>
      </c>
    </row>
    <row r="109" spans="1:19" ht="20.399999999999999" thickBot="1" x14ac:dyDescent="0.35">
      <c r="A109" s="10" t="s">
        <v>229</v>
      </c>
      <c r="B109" s="11" t="s">
        <v>172</v>
      </c>
      <c r="C109" s="11" t="s">
        <v>227</v>
      </c>
      <c r="D109" s="11" t="s">
        <v>131</v>
      </c>
      <c r="E109" s="11" t="s">
        <v>131</v>
      </c>
      <c r="F109" s="11" t="s">
        <v>198</v>
      </c>
      <c r="G109" s="11" t="s">
        <v>129</v>
      </c>
      <c r="H109" s="11" t="s">
        <v>209</v>
      </c>
      <c r="I109" s="11" t="s">
        <v>131</v>
      </c>
      <c r="J109" s="11" t="s">
        <v>131</v>
      </c>
      <c r="K109" s="11" t="s">
        <v>222</v>
      </c>
      <c r="L109" s="11" t="s">
        <v>204</v>
      </c>
      <c r="M109" s="11" t="s">
        <v>220</v>
      </c>
      <c r="N109" s="11" t="s">
        <v>131</v>
      </c>
      <c r="O109" s="11" t="s">
        <v>184</v>
      </c>
      <c r="P109" s="11" t="s">
        <v>228</v>
      </c>
      <c r="Q109" s="11" t="s">
        <v>212</v>
      </c>
      <c r="R109" s="11" t="s">
        <v>213</v>
      </c>
      <c r="S109" s="11" t="s">
        <v>131</v>
      </c>
    </row>
    <row r="110" spans="1:19" ht="20.399999999999999" thickBot="1" x14ac:dyDescent="0.35">
      <c r="A110" s="10" t="s">
        <v>230</v>
      </c>
      <c r="B110" s="11" t="s">
        <v>172</v>
      </c>
      <c r="C110" s="11" t="s">
        <v>231</v>
      </c>
      <c r="D110" s="11" t="s">
        <v>131</v>
      </c>
      <c r="E110" s="11" t="s">
        <v>131</v>
      </c>
      <c r="F110" s="11" t="s">
        <v>198</v>
      </c>
      <c r="G110" s="11" t="s">
        <v>129</v>
      </c>
      <c r="H110" s="11" t="s">
        <v>209</v>
      </c>
      <c r="I110" s="11" t="s">
        <v>131</v>
      </c>
      <c r="J110" s="11" t="s">
        <v>131</v>
      </c>
      <c r="K110" s="11" t="s">
        <v>222</v>
      </c>
      <c r="L110" s="11" t="s">
        <v>204</v>
      </c>
      <c r="M110" s="11" t="s">
        <v>220</v>
      </c>
      <c r="N110" s="11" t="s">
        <v>131</v>
      </c>
      <c r="O110" s="11" t="s">
        <v>184</v>
      </c>
      <c r="P110" s="11" t="s">
        <v>232</v>
      </c>
      <c r="Q110" s="11" t="s">
        <v>212</v>
      </c>
      <c r="R110" s="11" t="s">
        <v>213</v>
      </c>
      <c r="S110" s="11" t="s">
        <v>131</v>
      </c>
    </row>
    <row r="111" spans="1:19" ht="20.399999999999999" thickBot="1" x14ac:dyDescent="0.35">
      <c r="A111" s="10" t="s">
        <v>233</v>
      </c>
      <c r="B111" s="11" t="s">
        <v>172</v>
      </c>
      <c r="C111" s="11" t="s">
        <v>231</v>
      </c>
      <c r="D111" s="11" t="s">
        <v>131</v>
      </c>
      <c r="E111" s="11" t="s">
        <v>131</v>
      </c>
      <c r="F111" s="11" t="s">
        <v>198</v>
      </c>
      <c r="G111" s="11" t="s">
        <v>129</v>
      </c>
      <c r="H111" s="11" t="s">
        <v>209</v>
      </c>
      <c r="I111" s="11" t="s">
        <v>131</v>
      </c>
      <c r="J111" s="11" t="s">
        <v>131</v>
      </c>
      <c r="K111" s="11" t="s">
        <v>222</v>
      </c>
      <c r="L111" s="11" t="s">
        <v>204</v>
      </c>
      <c r="M111" s="11" t="s">
        <v>220</v>
      </c>
      <c r="N111" s="11" t="s">
        <v>131</v>
      </c>
      <c r="O111" s="11" t="s">
        <v>184</v>
      </c>
      <c r="P111" s="11" t="s">
        <v>232</v>
      </c>
      <c r="Q111" s="11" t="s">
        <v>212</v>
      </c>
      <c r="R111" s="11" t="s">
        <v>213</v>
      </c>
      <c r="S111" s="11" t="s">
        <v>131</v>
      </c>
    </row>
    <row r="112" spans="1:19" ht="20.399999999999999" thickBot="1" x14ac:dyDescent="0.35">
      <c r="A112" s="10" t="s">
        <v>234</v>
      </c>
      <c r="B112" s="11" t="s">
        <v>172</v>
      </c>
      <c r="C112" s="11" t="s">
        <v>231</v>
      </c>
      <c r="D112" s="11" t="s">
        <v>131</v>
      </c>
      <c r="E112" s="11" t="s">
        <v>131</v>
      </c>
      <c r="F112" s="11" t="s">
        <v>198</v>
      </c>
      <c r="G112" s="11" t="s">
        <v>129</v>
      </c>
      <c r="H112" s="11" t="s">
        <v>209</v>
      </c>
      <c r="I112" s="11" t="s">
        <v>131</v>
      </c>
      <c r="J112" s="11" t="s">
        <v>131</v>
      </c>
      <c r="K112" s="11" t="s">
        <v>222</v>
      </c>
      <c r="L112" s="11" t="s">
        <v>235</v>
      </c>
      <c r="M112" s="11" t="s">
        <v>236</v>
      </c>
      <c r="N112" s="11" t="s">
        <v>131</v>
      </c>
      <c r="O112" s="11" t="s">
        <v>184</v>
      </c>
      <c r="P112" s="11" t="s">
        <v>237</v>
      </c>
      <c r="Q112" s="11" t="s">
        <v>212</v>
      </c>
      <c r="R112" s="11" t="s">
        <v>213</v>
      </c>
      <c r="S112" s="11" t="s">
        <v>131</v>
      </c>
    </row>
    <row r="113" spans="1:19" ht="20.399999999999999" thickBot="1" x14ac:dyDescent="0.35">
      <c r="A113" s="10" t="s">
        <v>238</v>
      </c>
      <c r="B113" s="11" t="s">
        <v>172</v>
      </c>
      <c r="C113" s="11" t="s">
        <v>231</v>
      </c>
      <c r="D113" s="11" t="s">
        <v>131</v>
      </c>
      <c r="E113" s="11" t="s">
        <v>131</v>
      </c>
      <c r="F113" s="11" t="s">
        <v>239</v>
      </c>
      <c r="G113" s="11" t="s">
        <v>129</v>
      </c>
      <c r="H113" s="11" t="s">
        <v>131</v>
      </c>
      <c r="I113" s="11" t="s">
        <v>131</v>
      </c>
      <c r="J113" s="11" t="s">
        <v>131</v>
      </c>
      <c r="K113" s="11" t="s">
        <v>240</v>
      </c>
      <c r="L113" s="11" t="s">
        <v>235</v>
      </c>
      <c r="M113" s="11" t="s">
        <v>236</v>
      </c>
      <c r="N113" s="11" t="s">
        <v>131</v>
      </c>
      <c r="O113" s="11" t="s">
        <v>184</v>
      </c>
      <c r="P113" s="11" t="s">
        <v>237</v>
      </c>
      <c r="Q113" s="11" t="s">
        <v>212</v>
      </c>
      <c r="R113" s="11" t="s">
        <v>213</v>
      </c>
      <c r="S113" s="11" t="s">
        <v>131</v>
      </c>
    </row>
    <row r="114" spans="1:19" ht="20.399999999999999" thickBot="1" x14ac:dyDescent="0.35">
      <c r="A114" s="10" t="s">
        <v>241</v>
      </c>
      <c r="B114" s="11" t="s">
        <v>172</v>
      </c>
      <c r="C114" s="11" t="s">
        <v>231</v>
      </c>
      <c r="D114" s="11" t="s">
        <v>131</v>
      </c>
      <c r="E114" s="11" t="s">
        <v>131</v>
      </c>
      <c r="F114" s="11" t="s">
        <v>239</v>
      </c>
      <c r="G114" s="11" t="s">
        <v>129</v>
      </c>
      <c r="H114" s="11" t="s">
        <v>131</v>
      </c>
      <c r="I114" s="11" t="s">
        <v>131</v>
      </c>
      <c r="J114" s="11" t="s">
        <v>131</v>
      </c>
      <c r="K114" s="11" t="s">
        <v>240</v>
      </c>
      <c r="L114" s="11" t="s">
        <v>235</v>
      </c>
      <c r="M114" s="11" t="s">
        <v>236</v>
      </c>
      <c r="N114" s="11" t="s">
        <v>131</v>
      </c>
      <c r="O114" s="11" t="s">
        <v>184</v>
      </c>
      <c r="P114" s="11" t="s">
        <v>237</v>
      </c>
      <c r="Q114" s="11" t="s">
        <v>212</v>
      </c>
      <c r="R114" s="11" t="s">
        <v>213</v>
      </c>
      <c r="S114" s="11" t="s">
        <v>131</v>
      </c>
    </row>
    <row r="115" spans="1:19" ht="20.399999999999999" thickBot="1" x14ac:dyDescent="0.35">
      <c r="A115" s="10" t="s">
        <v>242</v>
      </c>
      <c r="B115" s="11" t="s">
        <v>172</v>
      </c>
      <c r="C115" s="11" t="s">
        <v>231</v>
      </c>
      <c r="D115" s="11" t="s">
        <v>131</v>
      </c>
      <c r="E115" s="11" t="s">
        <v>131</v>
      </c>
      <c r="F115" s="11" t="s">
        <v>239</v>
      </c>
      <c r="G115" s="11" t="s">
        <v>129</v>
      </c>
      <c r="H115" s="11" t="s">
        <v>131</v>
      </c>
      <c r="I115" s="11" t="s">
        <v>131</v>
      </c>
      <c r="J115" s="11" t="s">
        <v>131</v>
      </c>
      <c r="K115" s="11" t="s">
        <v>240</v>
      </c>
      <c r="L115" s="11" t="s">
        <v>235</v>
      </c>
      <c r="M115" s="11" t="s">
        <v>131</v>
      </c>
      <c r="N115" s="11" t="s">
        <v>131</v>
      </c>
      <c r="O115" s="11" t="s">
        <v>184</v>
      </c>
      <c r="P115" s="11" t="s">
        <v>237</v>
      </c>
      <c r="Q115" s="11" t="s">
        <v>212</v>
      </c>
      <c r="R115" s="11" t="s">
        <v>213</v>
      </c>
      <c r="S115" s="11" t="s">
        <v>131</v>
      </c>
    </row>
    <row r="116" spans="1:19" ht="20.399999999999999" thickBot="1" x14ac:dyDescent="0.35">
      <c r="A116" s="10" t="s">
        <v>243</v>
      </c>
      <c r="B116" s="11" t="s">
        <v>172</v>
      </c>
      <c r="C116" s="11" t="s">
        <v>231</v>
      </c>
      <c r="D116" s="11" t="s">
        <v>131</v>
      </c>
      <c r="E116" s="11" t="s">
        <v>131</v>
      </c>
      <c r="F116" s="11" t="s">
        <v>239</v>
      </c>
      <c r="G116" s="11" t="s">
        <v>129</v>
      </c>
      <c r="H116" s="11" t="s">
        <v>131</v>
      </c>
      <c r="I116" s="11" t="s">
        <v>131</v>
      </c>
      <c r="J116" s="11" t="s">
        <v>131</v>
      </c>
      <c r="K116" s="11" t="s">
        <v>240</v>
      </c>
      <c r="L116" s="11" t="s">
        <v>235</v>
      </c>
      <c r="M116" s="11" t="s">
        <v>131</v>
      </c>
      <c r="N116" s="11" t="s">
        <v>131</v>
      </c>
      <c r="O116" s="11" t="s">
        <v>184</v>
      </c>
      <c r="P116" s="11" t="s">
        <v>237</v>
      </c>
      <c r="Q116" s="11" t="s">
        <v>212</v>
      </c>
      <c r="R116" s="11" t="s">
        <v>213</v>
      </c>
      <c r="S116" s="11" t="s">
        <v>131</v>
      </c>
    </row>
    <row r="117" spans="1:19" ht="20.399999999999999" thickBot="1" x14ac:dyDescent="0.35">
      <c r="A117" s="10" t="s">
        <v>244</v>
      </c>
      <c r="B117" s="11" t="s">
        <v>172</v>
      </c>
      <c r="C117" s="11" t="s">
        <v>245</v>
      </c>
      <c r="D117" s="11" t="s">
        <v>131</v>
      </c>
      <c r="E117" s="11" t="s">
        <v>131</v>
      </c>
      <c r="F117" s="11" t="s">
        <v>239</v>
      </c>
      <c r="G117" s="11" t="s">
        <v>129</v>
      </c>
      <c r="H117" s="11" t="s">
        <v>131</v>
      </c>
      <c r="I117" s="11" t="s">
        <v>131</v>
      </c>
      <c r="J117" s="11" t="s">
        <v>131</v>
      </c>
      <c r="K117" s="11" t="s">
        <v>240</v>
      </c>
      <c r="L117" s="11" t="s">
        <v>235</v>
      </c>
      <c r="M117" s="11" t="s">
        <v>131</v>
      </c>
      <c r="N117" s="11" t="s">
        <v>131</v>
      </c>
      <c r="O117" s="11" t="s">
        <v>184</v>
      </c>
      <c r="P117" s="11" t="s">
        <v>237</v>
      </c>
      <c r="Q117" s="11" t="s">
        <v>212</v>
      </c>
      <c r="R117" s="11" t="s">
        <v>213</v>
      </c>
      <c r="S117" s="11" t="s">
        <v>131</v>
      </c>
    </row>
    <row r="118" spans="1:19" ht="20.399999999999999" thickBot="1" x14ac:dyDescent="0.35">
      <c r="A118" s="10" t="s">
        <v>246</v>
      </c>
      <c r="B118" s="11" t="s">
        <v>172</v>
      </c>
      <c r="C118" s="11" t="s">
        <v>245</v>
      </c>
      <c r="D118" s="11" t="s">
        <v>131</v>
      </c>
      <c r="E118" s="11" t="s">
        <v>131</v>
      </c>
      <c r="F118" s="11" t="s">
        <v>239</v>
      </c>
      <c r="G118" s="11" t="s">
        <v>129</v>
      </c>
      <c r="H118" s="11" t="s">
        <v>131</v>
      </c>
      <c r="I118" s="11" t="s">
        <v>131</v>
      </c>
      <c r="J118" s="11" t="s">
        <v>131</v>
      </c>
      <c r="K118" s="11" t="s">
        <v>240</v>
      </c>
      <c r="L118" s="11" t="s">
        <v>235</v>
      </c>
      <c r="M118" s="11" t="s">
        <v>131</v>
      </c>
      <c r="N118" s="11" t="s">
        <v>131</v>
      </c>
      <c r="O118" s="11" t="s">
        <v>184</v>
      </c>
      <c r="P118" s="11" t="s">
        <v>237</v>
      </c>
      <c r="Q118" s="11" t="s">
        <v>131</v>
      </c>
      <c r="R118" s="11" t="s">
        <v>213</v>
      </c>
      <c r="S118" s="11" t="s">
        <v>131</v>
      </c>
    </row>
    <row r="119" spans="1:19" ht="20.399999999999999" thickBot="1" x14ac:dyDescent="0.35">
      <c r="A119" s="10" t="s">
        <v>247</v>
      </c>
      <c r="B119" s="11" t="s">
        <v>172</v>
      </c>
      <c r="C119" s="11" t="s">
        <v>245</v>
      </c>
      <c r="D119" s="11" t="s">
        <v>131</v>
      </c>
      <c r="E119" s="11" t="s">
        <v>131</v>
      </c>
      <c r="F119" s="11" t="s">
        <v>248</v>
      </c>
      <c r="G119" s="11" t="s">
        <v>129</v>
      </c>
      <c r="H119" s="11" t="s">
        <v>131</v>
      </c>
      <c r="I119" s="11" t="s">
        <v>131</v>
      </c>
      <c r="J119" s="11" t="s">
        <v>131</v>
      </c>
      <c r="K119" s="11" t="s">
        <v>131</v>
      </c>
      <c r="L119" s="11" t="s">
        <v>235</v>
      </c>
      <c r="M119" s="11" t="s">
        <v>131</v>
      </c>
      <c r="N119" s="11" t="s">
        <v>131</v>
      </c>
      <c r="O119" s="11" t="s">
        <v>184</v>
      </c>
      <c r="P119" s="11" t="s">
        <v>237</v>
      </c>
      <c r="Q119" s="11" t="s">
        <v>131</v>
      </c>
      <c r="R119" s="11" t="s">
        <v>213</v>
      </c>
      <c r="S119" s="11" t="s">
        <v>131</v>
      </c>
    </row>
    <row r="120" spans="1:19" ht="20.399999999999999" thickBot="1" x14ac:dyDescent="0.35">
      <c r="A120" s="10" t="s">
        <v>249</v>
      </c>
      <c r="B120" s="11" t="s">
        <v>250</v>
      </c>
      <c r="C120" s="11" t="s">
        <v>245</v>
      </c>
      <c r="D120" s="11" t="s">
        <v>131</v>
      </c>
      <c r="E120" s="11" t="s">
        <v>131</v>
      </c>
      <c r="F120" s="11" t="s">
        <v>248</v>
      </c>
      <c r="G120" s="11" t="s">
        <v>129</v>
      </c>
      <c r="H120" s="11" t="s">
        <v>131</v>
      </c>
      <c r="I120" s="11" t="s">
        <v>131</v>
      </c>
      <c r="J120" s="11" t="s">
        <v>131</v>
      </c>
      <c r="K120" s="11" t="s">
        <v>131</v>
      </c>
      <c r="L120" s="11" t="s">
        <v>131</v>
      </c>
      <c r="M120" s="11" t="s">
        <v>131</v>
      </c>
      <c r="N120" s="11" t="s">
        <v>131</v>
      </c>
      <c r="O120" s="11" t="s">
        <v>184</v>
      </c>
      <c r="P120" s="11" t="s">
        <v>237</v>
      </c>
      <c r="Q120" s="11" t="s">
        <v>131</v>
      </c>
      <c r="R120" s="11" t="s">
        <v>213</v>
      </c>
      <c r="S120" s="11" t="s">
        <v>131</v>
      </c>
    </row>
    <row r="121" spans="1:19" ht="20.399999999999999" thickBot="1" x14ac:dyDescent="0.35">
      <c r="A121" s="10" t="s">
        <v>251</v>
      </c>
      <c r="B121" s="11" t="s">
        <v>250</v>
      </c>
      <c r="C121" s="11" t="s">
        <v>245</v>
      </c>
      <c r="D121" s="11" t="s">
        <v>131</v>
      </c>
      <c r="E121" s="11" t="s">
        <v>131</v>
      </c>
      <c r="F121" s="11" t="s">
        <v>248</v>
      </c>
      <c r="G121" s="11" t="s">
        <v>129</v>
      </c>
      <c r="H121" s="11" t="s">
        <v>131</v>
      </c>
      <c r="I121" s="11" t="s">
        <v>131</v>
      </c>
      <c r="J121" s="11" t="s">
        <v>131</v>
      </c>
      <c r="K121" s="11" t="s">
        <v>131</v>
      </c>
      <c r="L121" s="11" t="s">
        <v>131</v>
      </c>
      <c r="M121" s="11" t="s">
        <v>131</v>
      </c>
      <c r="N121" s="11" t="s">
        <v>131</v>
      </c>
      <c r="O121" s="11" t="s">
        <v>184</v>
      </c>
      <c r="P121" s="11" t="s">
        <v>252</v>
      </c>
      <c r="Q121" s="11" t="s">
        <v>131</v>
      </c>
      <c r="R121" s="11" t="s">
        <v>131</v>
      </c>
      <c r="S121" s="11" t="s">
        <v>131</v>
      </c>
    </row>
    <row r="122" spans="1:19" ht="15" thickBot="1" x14ac:dyDescent="0.35">
      <c r="A122" s="10" t="s">
        <v>253</v>
      </c>
      <c r="B122" s="11" t="s">
        <v>254</v>
      </c>
      <c r="C122" s="11" t="s">
        <v>245</v>
      </c>
      <c r="D122" s="11" t="s">
        <v>131</v>
      </c>
      <c r="E122" s="11" t="s">
        <v>131</v>
      </c>
      <c r="F122" s="11" t="s">
        <v>248</v>
      </c>
      <c r="G122" s="11" t="s">
        <v>129</v>
      </c>
      <c r="H122" s="11" t="s">
        <v>131</v>
      </c>
      <c r="I122" s="11" t="s">
        <v>131</v>
      </c>
      <c r="J122" s="11" t="s">
        <v>131</v>
      </c>
      <c r="K122" s="11" t="s">
        <v>131</v>
      </c>
      <c r="L122" s="11" t="s">
        <v>131</v>
      </c>
      <c r="M122" s="11" t="s">
        <v>131</v>
      </c>
      <c r="N122" s="11" t="s">
        <v>131</v>
      </c>
      <c r="O122" s="11" t="s">
        <v>184</v>
      </c>
      <c r="P122" s="11" t="s">
        <v>255</v>
      </c>
      <c r="Q122" s="11" t="s">
        <v>131</v>
      </c>
      <c r="R122" s="11" t="s">
        <v>131</v>
      </c>
      <c r="S122" s="11" t="s">
        <v>131</v>
      </c>
    </row>
    <row r="123" spans="1:19" ht="15" thickBot="1" x14ac:dyDescent="0.35">
      <c r="A123" s="10" t="s">
        <v>256</v>
      </c>
      <c r="B123" s="11" t="s">
        <v>254</v>
      </c>
      <c r="C123" s="11" t="s">
        <v>245</v>
      </c>
      <c r="D123" s="11" t="s">
        <v>131</v>
      </c>
      <c r="E123" s="11" t="s">
        <v>131</v>
      </c>
      <c r="F123" s="11" t="s">
        <v>248</v>
      </c>
      <c r="G123" s="11" t="s">
        <v>129</v>
      </c>
      <c r="H123" s="11" t="s">
        <v>131</v>
      </c>
      <c r="I123" s="11" t="s">
        <v>131</v>
      </c>
      <c r="J123" s="11" t="s">
        <v>131</v>
      </c>
      <c r="K123" s="11" t="s">
        <v>131</v>
      </c>
      <c r="L123" s="11" t="s">
        <v>131</v>
      </c>
      <c r="M123" s="11" t="s">
        <v>131</v>
      </c>
      <c r="N123" s="11" t="s">
        <v>131</v>
      </c>
      <c r="O123" s="11" t="s">
        <v>184</v>
      </c>
      <c r="P123" s="11" t="s">
        <v>257</v>
      </c>
      <c r="Q123" s="11" t="s">
        <v>131</v>
      </c>
      <c r="R123" s="11" t="s">
        <v>131</v>
      </c>
      <c r="S123" s="11" t="s">
        <v>131</v>
      </c>
    </row>
    <row r="124" spans="1:19" ht="15" thickBot="1" x14ac:dyDescent="0.35">
      <c r="A124" s="10" t="s">
        <v>258</v>
      </c>
      <c r="B124" s="11" t="s">
        <v>254</v>
      </c>
      <c r="C124" s="11" t="s">
        <v>245</v>
      </c>
      <c r="D124" s="11" t="s">
        <v>131</v>
      </c>
      <c r="E124" s="11" t="s">
        <v>131</v>
      </c>
      <c r="F124" s="11" t="s">
        <v>131</v>
      </c>
      <c r="G124" s="11" t="s">
        <v>129</v>
      </c>
      <c r="H124" s="11" t="s">
        <v>131</v>
      </c>
      <c r="I124" s="11" t="s">
        <v>131</v>
      </c>
      <c r="J124" s="11" t="s">
        <v>131</v>
      </c>
      <c r="K124" s="11" t="s">
        <v>131</v>
      </c>
      <c r="L124" s="11" t="s">
        <v>131</v>
      </c>
      <c r="M124" s="11" t="s">
        <v>131</v>
      </c>
      <c r="N124" s="11" t="s">
        <v>131</v>
      </c>
      <c r="O124" s="11" t="s">
        <v>131</v>
      </c>
      <c r="P124" s="11" t="s">
        <v>257</v>
      </c>
      <c r="Q124" s="11" t="s">
        <v>131</v>
      </c>
      <c r="R124" s="11" t="s">
        <v>131</v>
      </c>
      <c r="S124" s="11" t="s">
        <v>131</v>
      </c>
    </row>
    <row r="125" spans="1:19" ht="15" thickBot="1" x14ac:dyDescent="0.35">
      <c r="A125" s="10" t="s">
        <v>259</v>
      </c>
      <c r="B125" s="11" t="s">
        <v>254</v>
      </c>
      <c r="C125" s="11" t="s">
        <v>245</v>
      </c>
      <c r="D125" s="11" t="s">
        <v>131</v>
      </c>
      <c r="E125" s="11" t="s">
        <v>131</v>
      </c>
      <c r="F125" s="11" t="s">
        <v>131</v>
      </c>
      <c r="G125" s="11" t="s">
        <v>131</v>
      </c>
      <c r="H125" s="11" t="s">
        <v>131</v>
      </c>
      <c r="I125" s="11" t="s">
        <v>131</v>
      </c>
      <c r="J125" s="11" t="s">
        <v>131</v>
      </c>
      <c r="K125" s="11" t="s">
        <v>131</v>
      </c>
      <c r="L125" s="11" t="s">
        <v>131</v>
      </c>
      <c r="M125" s="11" t="s">
        <v>131</v>
      </c>
      <c r="N125" s="11" t="s">
        <v>131</v>
      </c>
      <c r="O125" s="11" t="s">
        <v>131</v>
      </c>
      <c r="P125" s="11" t="s">
        <v>131</v>
      </c>
      <c r="Q125" s="11" t="s">
        <v>131</v>
      </c>
      <c r="R125" s="11" t="s">
        <v>131</v>
      </c>
      <c r="S125" s="11" t="s">
        <v>131</v>
      </c>
    </row>
    <row r="126" spans="1:19" ht="15" thickBot="1" x14ac:dyDescent="0.35">
      <c r="A126" s="10" t="s">
        <v>260</v>
      </c>
      <c r="B126" s="11" t="s">
        <v>254</v>
      </c>
      <c r="C126" s="11" t="s">
        <v>131</v>
      </c>
      <c r="D126" s="11" t="s">
        <v>131</v>
      </c>
      <c r="E126" s="11" t="s">
        <v>131</v>
      </c>
      <c r="F126" s="11" t="s">
        <v>131</v>
      </c>
      <c r="G126" s="11" t="s">
        <v>131</v>
      </c>
      <c r="H126" s="11" t="s">
        <v>131</v>
      </c>
      <c r="I126" s="11" t="s">
        <v>131</v>
      </c>
      <c r="J126" s="11" t="s">
        <v>131</v>
      </c>
      <c r="K126" s="11" t="s">
        <v>131</v>
      </c>
      <c r="L126" s="11" t="s">
        <v>131</v>
      </c>
      <c r="M126" s="11" t="s">
        <v>131</v>
      </c>
      <c r="N126" s="11" t="s">
        <v>131</v>
      </c>
      <c r="O126" s="11" t="s">
        <v>131</v>
      </c>
      <c r="P126" s="11" t="s">
        <v>131</v>
      </c>
      <c r="Q126" s="11" t="s">
        <v>131</v>
      </c>
      <c r="R126" s="11" t="s">
        <v>131</v>
      </c>
      <c r="S126" s="11" t="s">
        <v>131</v>
      </c>
    </row>
    <row r="127" spans="1:19" ht="15" thickBot="1" x14ac:dyDescent="0.35">
      <c r="A127" s="10" t="s">
        <v>261</v>
      </c>
      <c r="B127" s="11" t="s">
        <v>131</v>
      </c>
      <c r="C127" s="11" t="s">
        <v>131</v>
      </c>
      <c r="D127" s="11" t="s">
        <v>131</v>
      </c>
      <c r="E127" s="11" t="s">
        <v>131</v>
      </c>
      <c r="F127" s="11" t="s">
        <v>131</v>
      </c>
      <c r="G127" s="11" t="s">
        <v>131</v>
      </c>
      <c r="H127" s="11" t="s">
        <v>131</v>
      </c>
      <c r="I127" s="11" t="s">
        <v>131</v>
      </c>
      <c r="J127" s="11" t="s">
        <v>131</v>
      </c>
      <c r="K127" s="11" t="s">
        <v>131</v>
      </c>
      <c r="L127" s="11" t="s">
        <v>131</v>
      </c>
      <c r="M127" s="11" t="s">
        <v>131</v>
      </c>
      <c r="N127" s="11" t="s">
        <v>131</v>
      </c>
      <c r="O127" s="11" t="s">
        <v>131</v>
      </c>
      <c r="P127" s="11" t="s">
        <v>131</v>
      </c>
      <c r="Q127" s="11" t="s">
        <v>131</v>
      </c>
      <c r="R127" s="11" t="s">
        <v>131</v>
      </c>
      <c r="S127" s="11" t="s">
        <v>131</v>
      </c>
    </row>
    <row r="128" spans="1:19" ht="15" thickBot="1" x14ac:dyDescent="0.35">
      <c r="A128" s="10" t="s">
        <v>262</v>
      </c>
      <c r="B128" s="11" t="s">
        <v>131</v>
      </c>
      <c r="C128" s="11" t="s">
        <v>131</v>
      </c>
      <c r="D128" s="11" t="s">
        <v>131</v>
      </c>
      <c r="E128" s="11" t="s">
        <v>131</v>
      </c>
      <c r="F128" s="11" t="s">
        <v>131</v>
      </c>
      <c r="G128" s="11" t="s">
        <v>131</v>
      </c>
      <c r="H128" s="11" t="s">
        <v>131</v>
      </c>
      <c r="I128" s="11" t="s">
        <v>131</v>
      </c>
      <c r="J128" s="11" t="s">
        <v>131</v>
      </c>
      <c r="K128" s="11" t="s">
        <v>131</v>
      </c>
      <c r="L128" s="11" t="s">
        <v>131</v>
      </c>
      <c r="M128" s="11" t="s">
        <v>131</v>
      </c>
      <c r="N128" s="11" t="s">
        <v>131</v>
      </c>
      <c r="O128" s="11" t="s">
        <v>131</v>
      </c>
      <c r="P128" s="11" t="s">
        <v>131</v>
      </c>
      <c r="Q128" s="11" t="s">
        <v>131</v>
      </c>
      <c r="R128" s="11" t="s">
        <v>131</v>
      </c>
      <c r="S128" s="11" t="s">
        <v>131</v>
      </c>
    </row>
    <row r="129" spans="1:19" ht="15" thickBot="1" x14ac:dyDescent="0.35">
      <c r="A129" s="10" t="s">
        <v>263</v>
      </c>
      <c r="B129" s="11" t="s">
        <v>131</v>
      </c>
      <c r="C129" s="11" t="s">
        <v>131</v>
      </c>
      <c r="D129" s="11" t="s">
        <v>131</v>
      </c>
      <c r="E129" s="11" t="s">
        <v>131</v>
      </c>
      <c r="F129" s="11" t="s">
        <v>131</v>
      </c>
      <c r="G129" s="11" t="s">
        <v>131</v>
      </c>
      <c r="H129" s="11" t="s">
        <v>131</v>
      </c>
      <c r="I129" s="11" t="s">
        <v>131</v>
      </c>
      <c r="J129" s="11" t="s">
        <v>131</v>
      </c>
      <c r="K129" s="11" t="s">
        <v>131</v>
      </c>
      <c r="L129" s="11" t="s">
        <v>131</v>
      </c>
      <c r="M129" s="11" t="s">
        <v>131</v>
      </c>
      <c r="N129" s="11" t="s">
        <v>131</v>
      </c>
      <c r="O129" s="11" t="s">
        <v>131</v>
      </c>
      <c r="P129" s="11" t="s">
        <v>131</v>
      </c>
      <c r="Q129" s="11" t="s">
        <v>131</v>
      </c>
      <c r="R129" s="11" t="s">
        <v>131</v>
      </c>
      <c r="S129" s="11" t="s">
        <v>131</v>
      </c>
    </row>
    <row r="130" spans="1:19" ht="18.600000000000001" thickBot="1" x14ac:dyDescent="0.35">
      <c r="A130" s="19">
        <v>1</v>
      </c>
      <c r="B130" s="20">
        <v>2</v>
      </c>
      <c r="C130" s="19">
        <v>3</v>
      </c>
      <c r="D130" s="20">
        <v>4</v>
      </c>
      <c r="E130" s="19">
        <v>5</v>
      </c>
      <c r="F130" s="20">
        <v>6</v>
      </c>
      <c r="G130" s="19">
        <v>7</v>
      </c>
      <c r="H130" s="20">
        <v>8</v>
      </c>
      <c r="I130" s="19">
        <v>9</v>
      </c>
      <c r="J130" s="20">
        <v>10</v>
      </c>
      <c r="K130" s="19">
        <v>11</v>
      </c>
      <c r="L130" s="20">
        <v>12</v>
      </c>
      <c r="M130" s="19">
        <v>13</v>
      </c>
      <c r="N130" s="20">
        <v>14</v>
      </c>
      <c r="O130" s="19">
        <v>15</v>
      </c>
      <c r="P130" s="20">
        <v>16</v>
      </c>
      <c r="Q130" s="19">
        <v>17</v>
      </c>
      <c r="R130" s="20">
        <v>18</v>
      </c>
      <c r="S130" s="19">
        <v>19</v>
      </c>
    </row>
    <row r="131" spans="1:19" ht="15" thickBot="1" x14ac:dyDescent="0.35">
      <c r="A131" s="10" t="s">
        <v>264</v>
      </c>
      <c r="B131" s="10" t="s">
        <v>43</v>
      </c>
      <c r="C131" s="10" t="s">
        <v>44</v>
      </c>
      <c r="D131" s="10" t="s">
        <v>45</v>
      </c>
      <c r="E131" s="10" t="s">
        <v>46</v>
      </c>
      <c r="F131" s="10" t="s">
        <v>47</v>
      </c>
      <c r="G131" s="10" t="s">
        <v>48</v>
      </c>
      <c r="H131" s="10" t="s">
        <v>49</v>
      </c>
      <c r="I131" s="10" t="s">
        <v>50</v>
      </c>
      <c r="J131" s="10" t="s">
        <v>51</v>
      </c>
      <c r="K131" s="10" t="s">
        <v>52</v>
      </c>
      <c r="L131" s="10" t="s">
        <v>53</v>
      </c>
      <c r="M131" s="10" t="s">
        <v>54</v>
      </c>
      <c r="N131" s="10" t="s">
        <v>55</v>
      </c>
      <c r="O131" s="10" t="s">
        <v>56</v>
      </c>
      <c r="P131" s="10" t="s">
        <v>57</v>
      </c>
      <c r="Q131" s="10" t="s">
        <v>58</v>
      </c>
      <c r="R131" s="10" t="s">
        <v>59</v>
      </c>
      <c r="S131" s="10" t="s">
        <v>60</v>
      </c>
    </row>
    <row r="132" spans="1:19" ht="15" thickBot="1" x14ac:dyDescent="0.35">
      <c r="A132" s="21">
        <v>1</v>
      </c>
      <c r="B132" s="11">
        <v>55716.9</v>
      </c>
      <c r="C132" s="11">
        <v>289502.09999999998</v>
      </c>
      <c r="D132" s="11">
        <v>274199.40000000002</v>
      </c>
      <c r="E132" s="11">
        <v>42703.199999999997</v>
      </c>
      <c r="F132" s="11">
        <v>109283.2</v>
      </c>
      <c r="G132" s="11">
        <v>8990.1</v>
      </c>
      <c r="H132" s="11">
        <v>487965</v>
      </c>
      <c r="I132" s="11">
        <v>0</v>
      </c>
      <c r="J132" s="11">
        <v>0</v>
      </c>
      <c r="K132" s="11">
        <v>401517.8</v>
      </c>
      <c r="L132" s="11">
        <v>107659.5</v>
      </c>
      <c r="M132" s="11">
        <v>324866.3</v>
      </c>
      <c r="N132" s="11">
        <v>70838.8</v>
      </c>
      <c r="O132" s="11">
        <v>45977.599999999999</v>
      </c>
      <c r="P132" s="11">
        <v>525854</v>
      </c>
      <c r="Q132" s="11">
        <v>93397.6</v>
      </c>
      <c r="R132" s="11">
        <v>11154.3</v>
      </c>
      <c r="S132" s="11">
        <v>0</v>
      </c>
    </row>
    <row r="133" spans="1:19" ht="15" thickBot="1" x14ac:dyDescent="0.35">
      <c r="A133" s="21">
        <v>2</v>
      </c>
      <c r="B133" s="11">
        <v>55716.9</v>
      </c>
      <c r="C133" s="11">
        <v>289502.09999999998</v>
      </c>
      <c r="D133" s="11">
        <v>274199.40000000002</v>
      </c>
      <c r="E133" s="11">
        <v>42703.199999999997</v>
      </c>
      <c r="F133" s="11">
        <v>109283.2</v>
      </c>
      <c r="G133" s="11">
        <v>8990.1</v>
      </c>
      <c r="H133" s="11">
        <v>442015.4</v>
      </c>
      <c r="I133" s="11">
        <v>0</v>
      </c>
      <c r="J133" s="11">
        <v>0</v>
      </c>
      <c r="K133" s="11">
        <v>352433.1</v>
      </c>
      <c r="L133" s="11">
        <v>107659.5</v>
      </c>
      <c r="M133" s="11">
        <v>324866.3</v>
      </c>
      <c r="N133" s="11">
        <v>70838.8</v>
      </c>
      <c r="O133" s="11">
        <v>45977.599999999999</v>
      </c>
      <c r="P133" s="11">
        <v>525854</v>
      </c>
      <c r="Q133" s="11">
        <v>93397.6</v>
      </c>
      <c r="R133" s="11">
        <v>11154.3</v>
      </c>
      <c r="S133" s="11">
        <v>0</v>
      </c>
    </row>
    <row r="134" spans="1:19" ht="15" thickBot="1" x14ac:dyDescent="0.35">
      <c r="A134" s="21">
        <v>3</v>
      </c>
      <c r="B134" s="11">
        <v>55716.9</v>
      </c>
      <c r="C134" s="11">
        <v>289502.09999999998</v>
      </c>
      <c r="D134" s="11">
        <v>274199.40000000002</v>
      </c>
      <c r="E134" s="11">
        <v>42703.199999999997</v>
      </c>
      <c r="F134" s="11">
        <v>109283.2</v>
      </c>
      <c r="G134" s="11">
        <v>8990.1</v>
      </c>
      <c r="H134" s="11">
        <v>419290.3</v>
      </c>
      <c r="I134" s="11">
        <v>0</v>
      </c>
      <c r="J134" s="11">
        <v>0</v>
      </c>
      <c r="K134" s="11">
        <v>352433.1</v>
      </c>
      <c r="L134" s="11">
        <v>107659.5</v>
      </c>
      <c r="M134" s="11">
        <v>324866.3</v>
      </c>
      <c r="N134" s="11">
        <v>70838.8</v>
      </c>
      <c r="O134" s="11">
        <v>45977.599999999999</v>
      </c>
      <c r="P134" s="11">
        <v>525854</v>
      </c>
      <c r="Q134" s="11">
        <v>93397.6</v>
      </c>
      <c r="R134" s="11">
        <v>11154.3</v>
      </c>
      <c r="S134" s="11">
        <v>0</v>
      </c>
    </row>
    <row r="135" spans="1:19" ht="15" thickBot="1" x14ac:dyDescent="0.35">
      <c r="A135" s="21">
        <v>4</v>
      </c>
      <c r="B135" s="11">
        <v>55716.9</v>
      </c>
      <c r="C135" s="11">
        <v>289502.09999999998</v>
      </c>
      <c r="D135" s="11">
        <v>274199.40000000002</v>
      </c>
      <c r="E135" s="11">
        <v>42703.199999999997</v>
      </c>
      <c r="F135" s="11">
        <v>109283.2</v>
      </c>
      <c r="G135" s="11">
        <v>8990.1</v>
      </c>
      <c r="H135" s="11">
        <v>384800.6</v>
      </c>
      <c r="I135" s="11">
        <v>0</v>
      </c>
      <c r="J135" s="11">
        <v>0</v>
      </c>
      <c r="K135" s="11">
        <v>352433.1</v>
      </c>
      <c r="L135" s="11">
        <v>107659.5</v>
      </c>
      <c r="M135" s="11">
        <v>324866.3</v>
      </c>
      <c r="N135" s="11">
        <v>70838.8</v>
      </c>
      <c r="O135" s="11">
        <v>45977.599999999999</v>
      </c>
      <c r="P135" s="11">
        <v>503878</v>
      </c>
      <c r="Q135" s="11">
        <v>93397.6</v>
      </c>
      <c r="R135" s="11">
        <v>11154.3</v>
      </c>
      <c r="S135" s="11">
        <v>0</v>
      </c>
    </row>
    <row r="136" spans="1:19" ht="15" thickBot="1" x14ac:dyDescent="0.35">
      <c r="A136" s="21">
        <v>5</v>
      </c>
      <c r="B136" s="11">
        <v>55716.9</v>
      </c>
      <c r="C136" s="11">
        <v>289502.09999999998</v>
      </c>
      <c r="D136" s="11">
        <v>274199.40000000002</v>
      </c>
      <c r="E136" s="11">
        <v>42703.199999999997</v>
      </c>
      <c r="F136" s="11">
        <v>109283.2</v>
      </c>
      <c r="G136" s="11">
        <v>8990.1</v>
      </c>
      <c r="H136" s="11">
        <v>384800.6</v>
      </c>
      <c r="I136" s="11">
        <v>0</v>
      </c>
      <c r="J136" s="11">
        <v>0</v>
      </c>
      <c r="K136" s="11">
        <v>352433.1</v>
      </c>
      <c r="L136" s="11">
        <v>107659.5</v>
      </c>
      <c r="M136" s="11">
        <v>324866.3</v>
      </c>
      <c r="N136" s="11">
        <v>70838.8</v>
      </c>
      <c r="O136" s="11">
        <v>45977.599999999999</v>
      </c>
      <c r="P136" s="11">
        <v>503878</v>
      </c>
      <c r="Q136" s="11">
        <v>93397.6</v>
      </c>
      <c r="R136" s="11">
        <v>11154.3</v>
      </c>
      <c r="S136" s="11">
        <v>0</v>
      </c>
    </row>
    <row r="137" spans="1:19" ht="15" thickBot="1" x14ac:dyDescent="0.35">
      <c r="A137" s="21">
        <v>6</v>
      </c>
      <c r="B137" s="11">
        <v>55716.9</v>
      </c>
      <c r="C137" s="11">
        <v>289502.09999999998</v>
      </c>
      <c r="D137" s="11">
        <v>274199.40000000002</v>
      </c>
      <c r="E137" s="11">
        <v>42703.199999999997</v>
      </c>
      <c r="F137" s="11">
        <v>109283.2</v>
      </c>
      <c r="G137" s="11">
        <v>8990.1</v>
      </c>
      <c r="H137" s="11">
        <v>384800.6</v>
      </c>
      <c r="I137" s="11">
        <v>0</v>
      </c>
      <c r="J137" s="11">
        <v>0</v>
      </c>
      <c r="K137" s="11">
        <v>352433.1</v>
      </c>
      <c r="L137" s="11">
        <v>107659.5</v>
      </c>
      <c r="M137" s="11">
        <v>324866.3</v>
      </c>
      <c r="N137" s="11">
        <v>70838.8</v>
      </c>
      <c r="O137" s="11">
        <v>45977.599999999999</v>
      </c>
      <c r="P137" s="11">
        <v>503878</v>
      </c>
      <c r="Q137" s="11">
        <v>93397.6</v>
      </c>
      <c r="R137" s="11">
        <v>11154.3</v>
      </c>
      <c r="S137" s="11">
        <v>0</v>
      </c>
    </row>
    <row r="138" spans="1:19" ht="15" thickBot="1" x14ac:dyDescent="0.35">
      <c r="A138" s="21">
        <v>7</v>
      </c>
      <c r="B138" s="11">
        <v>55716.9</v>
      </c>
      <c r="C138" s="11">
        <v>289502.09999999998</v>
      </c>
      <c r="D138" s="11">
        <v>274199.40000000002</v>
      </c>
      <c r="E138" s="11">
        <v>42703.199999999997</v>
      </c>
      <c r="F138" s="11">
        <v>109283.2</v>
      </c>
      <c r="G138" s="11">
        <v>8990.1</v>
      </c>
      <c r="H138" s="11">
        <v>384800.6</v>
      </c>
      <c r="I138" s="11">
        <v>0</v>
      </c>
      <c r="J138" s="11">
        <v>0</v>
      </c>
      <c r="K138" s="11">
        <v>259354.1</v>
      </c>
      <c r="L138" s="11">
        <v>107659.5</v>
      </c>
      <c r="M138" s="11">
        <v>324866.3</v>
      </c>
      <c r="N138" s="11">
        <v>70838.8</v>
      </c>
      <c r="O138" s="11">
        <v>45977.599999999999</v>
      </c>
      <c r="P138" s="11">
        <v>450118</v>
      </c>
      <c r="Q138" s="11">
        <v>93397.6</v>
      </c>
      <c r="R138" s="11">
        <v>11154.3</v>
      </c>
      <c r="S138" s="11">
        <v>0</v>
      </c>
    </row>
    <row r="139" spans="1:19" ht="15" thickBot="1" x14ac:dyDescent="0.35">
      <c r="A139" s="21">
        <v>8</v>
      </c>
      <c r="B139" s="11">
        <v>55716.9</v>
      </c>
      <c r="C139" s="11">
        <v>289502.09999999998</v>
      </c>
      <c r="D139" s="11">
        <v>274199.40000000002</v>
      </c>
      <c r="E139" s="11">
        <v>42703.199999999997</v>
      </c>
      <c r="F139" s="11">
        <v>109283.2</v>
      </c>
      <c r="G139" s="11">
        <v>8990.1</v>
      </c>
      <c r="H139" s="11">
        <v>384800.6</v>
      </c>
      <c r="I139" s="11">
        <v>0</v>
      </c>
      <c r="J139" s="11">
        <v>0</v>
      </c>
      <c r="K139" s="11">
        <v>259354.1</v>
      </c>
      <c r="L139" s="11">
        <v>107659.5</v>
      </c>
      <c r="M139" s="11">
        <v>324866.3</v>
      </c>
      <c r="N139" s="11">
        <v>70838.8</v>
      </c>
      <c r="O139" s="11">
        <v>45977.599999999999</v>
      </c>
      <c r="P139" s="11">
        <v>450118</v>
      </c>
      <c r="Q139" s="11">
        <v>93397.6</v>
      </c>
      <c r="R139" s="11">
        <v>11154.3</v>
      </c>
      <c r="S139" s="11">
        <v>0</v>
      </c>
    </row>
    <row r="140" spans="1:19" ht="15" thickBot="1" x14ac:dyDescent="0.35">
      <c r="A140" s="21">
        <v>9</v>
      </c>
      <c r="B140" s="11">
        <v>55716.9</v>
      </c>
      <c r="C140" s="11">
        <v>289502.09999999998</v>
      </c>
      <c r="D140" s="11">
        <v>274199.40000000002</v>
      </c>
      <c r="E140" s="11">
        <v>42703.199999999997</v>
      </c>
      <c r="F140" s="11">
        <v>109283.2</v>
      </c>
      <c r="G140" s="11">
        <v>8990.1</v>
      </c>
      <c r="H140" s="11">
        <v>384800.6</v>
      </c>
      <c r="I140" s="11">
        <v>0</v>
      </c>
      <c r="J140" s="11">
        <v>0</v>
      </c>
      <c r="K140" s="11">
        <v>259354.1</v>
      </c>
      <c r="L140" s="11">
        <v>107659.5</v>
      </c>
      <c r="M140" s="11">
        <v>324866.3</v>
      </c>
      <c r="N140" s="11">
        <v>70838.8</v>
      </c>
      <c r="O140" s="11">
        <v>45977.599999999999</v>
      </c>
      <c r="P140" s="11">
        <v>437631.7</v>
      </c>
      <c r="Q140" s="11">
        <v>93397.6</v>
      </c>
      <c r="R140" s="11">
        <v>11154.3</v>
      </c>
      <c r="S140" s="11">
        <v>0</v>
      </c>
    </row>
    <row r="141" spans="1:19" ht="15" thickBot="1" x14ac:dyDescent="0.35">
      <c r="A141" s="21">
        <v>10</v>
      </c>
      <c r="B141" s="11">
        <v>55716.9</v>
      </c>
      <c r="C141" s="11">
        <v>289502.09999999998</v>
      </c>
      <c r="D141" s="11">
        <v>274199.40000000002</v>
      </c>
      <c r="E141" s="11">
        <v>42703.199999999997</v>
      </c>
      <c r="F141" s="11">
        <v>109283.2</v>
      </c>
      <c r="G141" s="11">
        <v>8990.1</v>
      </c>
      <c r="H141" s="11">
        <v>384800.6</v>
      </c>
      <c r="I141" s="11">
        <v>0</v>
      </c>
      <c r="J141" s="11">
        <v>0</v>
      </c>
      <c r="K141" s="11">
        <v>259354.1</v>
      </c>
      <c r="L141" s="11">
        <v>107659.5</v>
      </c>
      <c r="M141" s="11">
        <v>324866.3</v>
      </c>
      <c r="N141" s="11">
        <v>70838.8</v>
      </c>
      <c r="O141" s="11">
        <v>45977.599999999999</v>
      </c>
      <c r="P141" s="11">
        <v>437631.7</v>
      </c>
      <c r="Q141" s="11">
        <v>93397.6</v>
      </c>
      <c r="R141" s="11">
        <v>11154.3</v>
      </c>
      <c r="S141" s="11">
        <v>0</v>
      </c>
    </row>
    <row r="142" spans="1:19" ht="15" thickBot="1" x14ac:dyDescent="0.35">
      <c r="A142" s="21">
        <v>11</v>
      </c>
      <c r="B142" s="11">
        <v>55716.9</v>
      </c>
      <c r="C142" s="11">
        <v>289502.09999999998</v>
      </c>
      <c r="D142" s="11">
        <v>274199.40000000002</v>
      </c>
      <c r="E142" s="11">
        <v>42703.199999999997</v>
      </c>
      <c r="F142" s="11">
        <v>109283.2</v>
      </c>
      <c r="G142" s="11">
        <v>8990.1</v>
      </c>
      <c r="H142" s="11">
        <v>384800.6</v>
      </c>
      <c r="I142" s="11">
        <v>0</v>
      </c>
      <c r="J142" s="11">
        <v>0</v>
      </c>
      <c r="K142" s="11">
        <v>259354.1</v>
      </c>
      <c r="L142" s="11">
        <v>87431.6</v>
      </c>
      <c r="M142" s="11">
        <v>307524.3</v>
      </c>
      <c r="N142" s="11">
        <v>70838.8</v>
      </c>
      <c r="O142" s="11">
        <v>45977.599999999999</v>
      </c>
      <c r="P142" s="11">
        <v>437631.7</v>
      </c>
      <c r="Q142" s="11">
        <v>93397.6</v>
      </c>
      <c r="R142" s="11">
        <v>11154.3</v>
      </c>
      <c r="S142" s="11">
        <v>0</v>
      </c>
    </row>
    <row r="143" spans="1:19" ht="15" thickBot="1" x14ac:dyDescent="0.35">
      <c r="A143" s="21">
        <v>12</v>
      </c>
      <c r="B143" s="11">
        <v>55716.9</v>
      </c>
      <c r="C143" s="11">
        <v>289502.09999999998</v>
      </c>
      <c r="D143" s="11">
        <v>263239.40000000002</v>
      </c>
      <c r="E143" s="11">
        <v>42703.199999999997</v>
      </c>
      <c r="F143" s="11">
        <v>109283.2</v>
      </c>
      <c r="G143" s="11">
        <v>8990.1</v>
      </c>
      <c r="H143" s="11">
        <v>384800.6</v>
      </c>
      <c r="I143" s="11">
        <v>0</v>
      </c>
      <c r="J143" s="11">
        <v>0</v>
      </c>
      <c r="K143" s="11">
        <v>247284.4</v>
      </c>
      <c r="L143" s="11">
        <v>87431.6</v>
      </c>
      <c r="M143" s="11">
        <v>285881.09999999998</v>
      </c>
      <c r="N143" s="11">
        <v>70838.8</v>
      </c>
      <c r="O143" s="11">
        <v>45977.599999999999</v>
      </c>
      <c r="P143" s="11">
        <v>437631.7</v>
      </c>
      <c r="Q143" s="11">
        <v>93397.6</v>
      </c>
      <c r="R143" s="11">
        <v>11154.3</v>
      </c>
      <c r="S143" s="11">
        <v>0</v>
      </c>
    </row>
    <row r="144" spans="1:19" ht="15" thickBot="1" x14ac:dyDescent="0.35">
      <c r="A144" s="21">
        <v>13</v>
      </c>
      <c r="B144" s="11">
        <v>55716.9</v>
      </c>
      <c r="C144" s="11">
        <v>289502.09999999998</v>
      </c>
      <c r="D144" s="11">
        <v>263239.40000000002</v>
      </c>
      <c r="E144" s="11">
        <v>42703.199999999997</v>
      </c>
      <c r="F144" s="11">
        <v>109283.2</v>
      </c>
      <c r="G144" s="11">
        <v>8990.1</v>
      </c>
      <c r="H144" s="11">
        <v>384800.6</v>
      </c>
      <c r="I144" s="11">
        <v>0</v>
      </c>
      <c r="J144" s="11">
        <v>0</v>
      </c>
      <c r="K144" s="11">
        <v>247284.4</v>
      </c>
      <c r="L144" s="11">
        <v>87431.6</v>
      </c>
      <c r="M144" s="11">
        <v>228971.5</v>
      </c>
      <c r="N144" s="11">
        <v>70838.8</v>
      </c>
      <c r="O144" s="11">
        <v>45977.599999999999</v>
      </c>
      <c r="P144" s="11">
        <v>422731</v>
      </c>
      <c r="Q144" s="11">
        <v>93397.6</v>
      </c>
      <c r="R144" s="11">
        <v>11154.3</v>
      </c>
      <c r="S144" s="11">
        <v>0</v>
      </c>
    </row>
    <row r="145" spans="1:19" ht="15" thickBot="1" x14ac:dyDescent="0.35">
      <c r="A145" s="21">
        <v>14</v>
      </c>
      <c r="B145" s="11">
        <v>55716.9</v>
      </c>
      <c r="C145" s="11">
        <v>289502.09999999998</v>
      </c>
      <c r="D145" s="11">
        <v>263239.40000000002</v>
      </c>
      <c r="E145" s="11">
        <v>42703.199999999997</v>
      </c>
      <c r="F145" s="11">
        <v>109283.2</v>
      </c>
      <c r="G145" s="11">
        <v>8990.1</v>
      </c>
      <c r="H145" s="11">
        <v>379472.9</v>
      </c>
      <c r="I145" s="11">
        <v>0</v>
      </c>
      <c r="J145" s="11">
        <v>0</v>
      </c>
      <c r="K145" s="11">
        <v>247284.4</v>
      </c>
      <c r="L145" s="11">
        <v>87431.6</v>
      </c>
      <c r="M145" s="11">
        <v>228971.5</v>
      </c>
      <c r="N145" s="11">
        <v>38374.400000000001</v>
      </c>
      <c r="O145" s="11">
        <v>45977.599999999999</v>
      </c>
      <c r="P145" s="11">
        <v>412659.1</v>
      </c>
      <c r="Q145" s="11">
        <v>93397.6</v>
      </c>
      <c r="R145" s="11">
        <v>11154.3</v>
      </c>
      <c r="S145" s="11">
        <v>0</v>
      </c>
    </row>
    <row r="146" spans="1:19" ht="15" thickBot="1" x14ac:dyDescent="0.35">
      <c r="A146" s="21">
        <v>15</v>
      </c>
      <c r="B146" s="11">
        <v>49945.2</v>
      </c>
      <c r="C146" s="11">
        <v>235117.2</v>
      </c>
      <c r="D146" s="11">
        <v>263239.40000000002</v>
      </c>
      <c r="E146" s="11">
        <v>42703.199999999997</v>
      </c>
      <c r="F146" s="11">
        <v>109283.2</v>
      </c>
      <c r="G146" s="11">
        <v>8990.1</v>
      </c>
      <c r="H146" s="11">
        <v>379472.9</v>
      </c>
      <c r="I146" s="11">
        <v>0</v>
      </c>
      <c r="J146" s="11">
        <v>0</v>
      </c>
      <c r="K146" s="11">
        <v>247284.4</v>
      </c>
      <c r="L146" s="11">
        <v>87431.6</v>
      </c>
      <c r="M146" s="11">
        <v>228971.5</v>
      </c>
      <c r="N146" s="11">
        <v>38374.400000000001</v>
      </c>
      <c r="O146" s="11">
        <v>45977.599999999999</v>
      </c>
      <c r="P146" s="11">
        <v>412659.1</v>
      </c>
      <c r="Q146" s="11">
        <v>93397.6</v>
      </c>
      <c r="R146" s="11">
        <v>11154.3</v>
      </c>
      <c r="S146" s="11">
        <v>0</v>
      </c>
    </row>
    <row r="147" spans="1:19" ht="15" thickBot="1" x14ac:dyDescent="0.35">
      <c r="A147" s="21">
        <v>16</v>
      </c>
      <c r="B147" s="11">
        <v>49945.2</v>
      </c>
      <c r="C147" s="11">
        <v>235117.2</v>
      </c>
      <c r="D147" s="11">
        <v>263239.40000000002</v>
      </c>
      <c r="E147" s="11">
        <v>42703.199999999997</v>
      </c>
      <c r="F147" s="11">
        <v>109283.2</v>
      </c>
      <c r="G147" s="11">
        <v>8990.1</v>
      </c>
      <c r="H147" s="11">
        <v>363324.2</v>
      </c>
      <c r="I147" s="11">
        <v>0</v>
      </c>
      <c r="J147" s="11">
        <v>0</v>
      </c>
      <c r="K147" s="11">
        <v>247284.4</v>
      </c>
      <c r="L147" s="11">
        <v>87431.6</v>
      </c>
      <c r="M147" s="11">
        <v>203998.8</v>
      </c>
      <c r="N147" s="11">
        <v>38374.400000000001</v>
      </c>
      <c r="O147" s="11">
        <v>45977.599999999999</v>
      </c>
      <c r="P147" s="11">
        <v>412659.1</v>
      </c>
      <c r="Q147" s="11">
        <v>93397.6</v>
      </c>
      <c r="R147" s="11">
        <v>11154.3</v>
      </c>
      <c r="S147" s="11">
        <v>0</v>
      </c>
    </row>
    <row r="148" spans="1:19" ht="15" thickBot="1" x14ac:dyDescent="0.35">
      <c r="A148" s="21">
        <v>17</v>
      </c>
      <c r="B148" s="11">
        <v>49945.2</v>
      </c>
      <c r="C148" s="11">
        <v>235117.2</v>
      </c>
      <c r="D148" s="11">
        <v>263239.40000000002</v>
      </c>
      <c r="E148" s="11">
        <v>42703.199999999997</v>
      </c>
      <c r="F148" s="11">
        <v>109283.2</v>
      </c>
      <c r="G148" s="11">
        <v>8990.1</v>
      </c>
      <c r="H148" s="11">
        <v>363324.2</v>
      </c>
      <c r="I148" s="11">
        <v>0</v>
      </c>
      <c r="J148" s="11">
        <v>0</v>
      </c>
      <c r="K148" s="11">
        <v>247284.4</v>
      </c>
      <c r="L148" s="11">
        <v>87431.6</v>
      </c>
      <c r="M148" s="11">
        <v>203998.8</v>
      </c>
      <c r="N148" s="11">
        <v>38374.400000000001</v>
      </c>
      <c r="O148" s="11">
        <v>45977.599999999999</v>
      </c>
      <c r="P148" s="11">
        <v>412659.1</v>
      </c>
      <c r="Q148" s="11">
        <v>93397.6</v>
      </c>
      <c r="R148" s="11">
        <v>11154.3</v>
      </c>
      <c r="S148" s="11">
        <v>0</v>
      </c>
    </row>
    <row r="149" spans="1:19" ht="15" thickBot="1" x14ac:dyDescent="0.35">
      <c r="A149" s="21">
        <v>18</v>
      </c>
      <c r="B149" s="11">
        <v>49945.2</v>
      </c>
      <c r="C149" s="11">
        <v>235117.2</v>
      </c>
      <c r="D149" s="11">
        <v>263239.40000000002</v>
      </c>
      <c r="E149" s="11">
        <v>42703.199999999997</v>
      </c>
      <c r="F149" s="11">
        <v>109283.2</v>
      </c>
      <c r="G149" s="11">
        <v>8990.1</v>
      </c>
      <c r="H149" s="11">
        <v>363324.2</v>
      </c>
      <c r="I149" s="11">
        <v>0</v>
      </c>
      <c r="J149" s="11">
        <v>0</v>
      </c>
      <c r="K149" s="11">
        <v>247284.4</v>
      </c>
      <c r="L149" s="11">
        <v>87431.6</v>
      </c>
      <c r="M149" s="11">
        <v>178859.4</v>
      </c>
      <c r="N149" s="11">
        <v>38374.400000000001</v>
      </c>
      <c r="O149" s="11">
        <v>45977.599999999999</v>
      </c>
      <c r="P149" s="11">
        <v>412659.1</v>
      </c>
      <c r="Q149" s="11">
        <v>93397.6</v>
      </c>
      <c r="R149" s="11">
        <v>11154.3</v>
      </c>
      <c r="S149" s="11">
        <v>0</v>
      </c>
    </row>
    <row r="150" spans="1:19" ht="15" thickBot="1" x14ac:dyDescent="0.35">
      <c r="A150" s="21">
        <v>19</v>
      </c>
      <c r="B150" s="11">
        <v>49945.2</v>
      </c>
      <c r="C150" s="11">
        <v>235117.2</v>
      </c>
      <c r="D150" s="11">
        <v>263239.40000000002</v>
      </c>
      <c r="E150" s="11">
        <v>42703.199999999997</v>
      </c>
      <c r="F150" s="11">
        <v>109283.2</v>
      </c>
      <c r="G150" s="11">
        <v>8990.1</v>
      </c>
      <c r="H150" s="11">
        <v>363324.2</v>
      </c>
      <c r="I150" s="11">
        <v>0</v>
      </c>
      <c r="J150" s="11">
        <v>0</v>
      </c>
      <c r="K150" s="11">
        <v>247284.4</v>
      </c>
      <c r="L150" s="11">
        <v>87431.6</v>
      </c>
      <c r="M150" s="11">
        <v>178859.4</v>
      </c>
      <c r="N150" s="11">
        <v>38374.400000000001</v>
      </c>
      <c r="O150" s="11">
        <v>45977.599999999999</v>
      </c>
      <c r="P150" s="11">
        <v>412659.1</v>
      </c>
      <c r="Q150" s="11">
        <v>93397.6</v>
      </c>
      <c r="R150" s="11">
        <v>11154.3</v>
      </c>
      <c r="S150" s="11">
        <v>0</v>
      </c>
    </row>
    <row r="151" spans="1:19" ht="15" thickBot="1" x14ac:dyDescent="0.35">
      <c r="A151" s="21">
        <v>20</v>
      </c>
      <c r="B151" s="11">
        <v>49945.2</v>
      </c>
      <c r="C151" s="11">
        <v>235117.2</v>
      </c>
      <c r="D151" s="11">
        <v>263239.40000000002</v>
      </c>
      <c r="E151" s="11">
        <v>42703.199999999997</v>
      </c>
      <c r="F151" s="11">
        <v>109283.2</v>
      </c>
      <c r="G151" s="11">
        <v>8990.1</v>
      </c>
      <c r="H151" s="11">
        <v>363324.2</v>
      </c>
      <c r="I151" s="11">
        <v>0</v>
      </c>
      <c r="J151" s="11">
        <v>0</v>
      </c>
      <c r="K151" s="11">
        <v>247284.4</v>
      </c>
      <c r="L151" s="11">
        <v>87431.6</v>
      </c>
      <c r="M151" s="11">
        <v>118841.7</v>
      </c>
      <c r="N151" s="11">
        <v>38374.400000000001</v>
      </c>
      <c r="O151" s="11">
        <v>45977.599999999999</v>
      </c>
      <c r="P151" s="11">
        <v>412659.1</v>
      </c>
      <c r="Q151" s="11">
        <v>93397.6</v>
      </c>
      <c r="R151" s="11">
        <v>11154.3</v>
      </c>
      <c r="S151" s="11">
        <v>0</v>
      </c>
    </row>
    <row r="152" spans="1:19" ht="15" thickBot="1" x14ac:dyDescent="0.35">
      <c r="A152" s="21">
        <v>21</v>
      </c>
      <c r="B152" s="11">
        <v>49945.2</v>
      </c>
      <c r="C152" s="11">
        <v>235117.2</v>
      </c>
      <c r="D152" s="11">
        <v>263239.40000000002</v>
      </c>
      <c r="E152" s="11">
        <v>42703.199999999997</v>
      </c>
      <c r="F152" s="11">
        <v>109283.2</v>
      </c>
      <c r="G152" s="11">
        <v>8990.1</v>
      </c>
      <c r="H152" s="11">
        <v>363324.2</v>
      </c>
      <c r="I152" s="11">
        <v>0</v>
      </c>
      <c r="J152" s="11">
        <v>0</v>
      </c>
      <c r="K152" s="11">
        <v>247284.4</v>
      </c>
      <c r="L152" s="11">
        <v>87431.6</v>
      </c>
      <c r="M152" s="11">
        <v>118841.7</v>
      </c>
      <c r="N152" s="11">
        <v>0</v>
      </c>
      <c r="O152" s="11">
        <v>7020.3</v>
      </c>
      <c r="P152" s="11">
        <v>412659.1</v>
      </c>
      <c r="Q152" s="11">
        <v>93397.6</v>
      </c>
      <c r="R152" s="11">
        <v>11154.3</v>
      </c>
      <c r="S152" s="11">
        <v>0</v>
      </c>
    </row>
    <row r="153" spans="1:19" ht="15" thickBot="1" x14ac:dyDescent="0.35">
      <c r="A153" s="21">
        <v>22</v>
      </c>
      <c r="B153" s="11">
        <v>49945.2</v>
      </c>
      <c r="C153" s="11">
        <v>235117.2</v>
      </c>
      <c r="D153" s="11">
        <v>263239.40000000002</v>
      </c>
      <c r="E153" s="11">
        <v>42703.199999999997</v>
      </c>
      <c r="F153" s="11">
        <v>109283.2</v>
      </c>
      <c r="G153" s="11">
        <v>8990.1</v>
      </c>
      <c r="H153" s="11">
        <v>327862.5</v>
      </c>
      <c r="I153" s="11">
        <v>0</v>
      </c>
      <c r="J153" s="11">
        <v>0</v>
      </c>
      <c r="K153" s="11">
        <v>228666.3</v>
      </c>
      <c r="L153" s="11">
        <v>87431.6</v>
      </c>
      <c r="M153" s="11">
        <v>93869.1</v>
      </c>
      <c r="N153" s="11">
        <v>0</v>
      </c>
      <c r="O153" s="11">
        <v>7020.3</v>
      </c>
      <c r="P153" s="11">
        <v>412659.1</v>
      </c>
      <c r="Q153" s="11">
        <v>93397.6</v>
      </c>
      <c r="R153" s="11">
        <v>11154.3</v>
      </c>
      <c r="S153" s="11">
        <v>0</v>
      </c>
    </row>
    <row r="154" spans="1:19" ht="15" thickBot="1" x14ac:dyDescent="0.35">
      <c r="A154" s="21">
        <v>23</v>
      </c>
      <c r="B154" s="11">
        <v>49945.2</v>
      </c>
      <c r="C154" s="11">
        <v>208452</v>
      </c>
      <c r="D154" s="11">
        <v>217955.5</v>
      </c>
      <c r="E154" s="11">
        <v>42703.199999999997</v>
      </c>
      <c r="F154" s="11">
        <v>109283.2</v>
      </c>
      <c r="G154" s="11">
        <v>8990.1</v>
      </c>
      <c r="H154" s="11">
        <v>327862.5</v>
      </c>
      <c r="I154" s="11">
        <v>0</v>
      </c>
      <c r="J154" s="11">
        <v>0</v>
      </c>
      <c r="K154" s="11">
        <v>228666.3</v>
      </c>
      <c r="L154" s="11">
        <v>87431.6</v>
      </c>
      <c r="M154" s="11">
        <v>93869.1</v>
      </c>
      <c r="N154" s="11">
        <v>0</v>
      </c>
      <c r="O154" s="11">
        <v>7020.3</v>
      </c>
      <c r="P154" s="11">
        <v>412659.1</v>
      </c>
      <c r="Q154" s="11">
        <v>93397.6</v>
      </c>
      <c r="R154" s="11">
        <v>11154.3</v>
      </c>
      <c r="S154" s="11">
        <v>0</v>
      </c>
    </row>
    <row r="155" spans="1:19" ht="15" thickBot="1" x14ac:dyDescent="0.35">
      <c r="A155" s="21">
        <v>24</v>
      </c>
      <c r="B155" s="11">
        <v>49945.2</v>
      </c>
      <c r="C155" s="11">
        <v>208452</v>
      </c>
      <c r="D155" s="11">
        <v>217955.5</v>
      </c>
      <c r="E155" s="11">
        <v>42703.199999999997</v>
      </c>
      <c r="F155" s="11">
        <v>109283.2</v>
      </c>
      <c r="G155" s="11">
        <v>8990.1</v>
      </c>
      <c r="H155" s="11">
        <v>236463.2</v>
      </c>
      <c r="I155" s="11">
        <v>0</v>
      </c>
      <c r="J155" s="11">
        <v>0</v>
      </c>
      <c r="K155" s="11">
        <v>228666.3</v>
      </c>
      <c r="L155" s="11">
        <v>87431.6</v>
      </c>
      <c r="M155" s="11">
        <v>93869.1</v>
      </c>
      <c r="N155" s="11">
        <v>0</v>
      </c>
      <c r="O155" s="11">
        <v>7020.3</v>
      </c>
      <c r="P155" s="11">
        <v>412659.1</v>
      </c>
      <c r="Q155" s="11">
        <v>93397.6</v>
      </c>
      <c r="R155" s="11">
        <v>11154.3</v>
      </c>
      <c r="S155" s="11">
        <v>0</v>
      </c>
    </row>
    <row r="156" spans="1:19" ht="15" thickBot="1" x14ac:dyDescent="0.35">
      <c r="A156" s="21">
        <v>25</v>
      </c>
      <c r="B156" s="11">
        <v>49945.2</v>
      </c>
      <c r="C156" s="11">
        <v>208452</v>
      </c>
      <c r="D156" s="11">
        <v>217955.5</v>
      </c>
      <c r="E156" s="11">
        <v>42703.199999999997</v>
      </c>
      <c r="F156" s="11">
        <v>109283.2</v>
      </c>
      <c r="G156" s="11">
        <v>8990.1</v>
      </c>
      <c r="H156" s="11">
        <v>236463.2</v>
      </c>
      <c r="I156" s="11">
        <v>0</v>
      </c>
      <c r="J156" s="11">
        <v>0</v>
      </c>
      <c r="K156" s="11">
        <v>228666.3</v>
      </c>
      <c r="L156" s="11">
        <v>87431.6</v>
      </c>
      <c r="M156" s="11">
        <v>93869.1</v>
      </c>
      <c r="N156" s="11">
        <v>0</v>
      </c>
      <c r="O156" s="11">
        <v>7020.3</v>
      </c>
      <c r="P156" s="11">
        <v>362713.8</v>
      </c>
      <c r="Q156" s="11">
        <v>93397.6</v>
      </c>
      <c r="R156" s="11">
        <v>11154.3</v>
      </c>
      <c r="S156" s="11">
        <v>0</v>
      </c>
    </row>
    <row r="157" spans="1:19" ht="15" thickBot="1" x14ac:dyDescent="0.35">
      <c r="A157" s="21">
        <v>26</v>
      </c>
      <c r="B157" s="11">
        <v>49945.2</v>
      </c>
      <c r="C157" s="11">
        <v>203623.7</v>
      </c>
      <c r="D157" s="11">
        <v>217955.5</v>
      </c>
      <c r="E157" s="11">
        <v>42703.199999999997</v>
      </c>
      <c r="F157" s="11">
        <v>63527.3</v>
      </c>
      <c r="G157" s="11">
        <v>8990.1</v>
      </c>
      <c r="H157" s="11">
        <v>236463.2</v>
      </c>
      <c r="I157" s="11">
        <v>0</v>
      </c>
      <c r="J157" s="11">
        <v>0</v>
      </c>
      <c r="K157" s="11">
        <v>228666.3</v>
      </c>
      <c r="L157" s="11">
        <v>87431.6</v>
      </c>
      <c r="M157" s="11">
        <v>93869.1</v>
      </c>
      <c r="N157" s="11">
        <v>0</v>
      </c>
      <c r="O157" s="11">
        <v>7020.3</v>
      </c>
      <c r="P157" s="11">
        <v>336159.4</v>
      </c>
      <c r="Q157" s="11">
        <v>93397.6</v>
      </c>
      <c r="R157" s="11">
        <v>11154.3</v>
      </c>
      <c r="S157" s="11">
        <v>0</v>
      </c>
    </row>
    <row r="158" spans="1:19" ht="15" thickBot="1" x14ac:dyDescent="0.35">
      <c r="A158" s="21">
        <v>27</v>
      </c>
      <c r="B158" s="11">
        <v>49945.2</v>
      </c>
      <c r="C158" s="11">
        <v>203623.7</v>
      </c>
      <c r="D158" s="11">
        <v>217955.5</v>
      </c>
      <c r="E158" s="11">
        <v>42703.199999999997</v>
      </c>
      <c r="F158" s="11">
        <v>63527.3</v>
      </c>
      <c r="G158" s="11">
        <v>8990.1</v>
      </c>
      <c r="H158" s="11">
        <v>220341.9</v>
      </c>
      <c r="I158" s="11">
        <v>0</v>
      </c>
      <c r="J158" s="11">
        <v>0</v>
      </c>
      <c r="K158" s="11">
        <v>228666.3</v>
      </c>
      <c r="L158" s="11">
        <v>87431.6</v>
      </c>
      <c r="M158" s="11">
        <v>93869.1</v>
      </c>
      <c r="N158" s="11">
        <v>0</v>
      </c>
      <c r="O158" s="11">
        <v>7020.3</v>
      </c>
      <c r="P158" s="11">
        <v>336159.4</v>
      </c>
      <c r="Q158" s="11">
        <v>93397.6</v>
      </c>
      <c r="R158" s="11">
        <v>11154.3</v>
      </c>
      <c r="S158" s="11">
        <v>0</v>
      </c>
    </row>
    <row r="159" spans="1:19" ht="15" thickBot="1" x14ac:dyDescent="0.35">
      <c r="A159" s="21">
        <v>28</v>
      </c>
      <c r="B159" s="11">
        <v>49945.2</v>
      </c>
      <c r="C159" s="11">
        <v>203623.7</v>
      </c>
      <c r="D159" s="11">
        <v>217955.5</v>
      </c>
      <c r="E159" s="11">
        <v>42703.199999999997</v>
      </c>
      <c r="F159" s="11">
        <v>63527.3</v>
      </c>
      <c r="G159" s="11">
        <v>8990.1</v>
      </c>
      <c r="H159" s="11">
        <v>119174.8</v>
      </c>
      <c r="I159" s="11">
        <v>0</v>
      </c>
      <c r="J159" s="11">
        <v>0</v>
      </c>
      <c r="K159" s="11">
        <v>228666.3</v>
      </c>
      <c r="L159" s="11">
        <v>42592.3</v>
      </c>
      <c r="M159" s="11">
        <v>93869.1</v>
      </c>
      <c r="N159" s="11">
        <v>0</v>
      </c>
      <c r="O159" s="11">
        <v>7020.3</v>
      </c>
      <c r="P159" s="11">
        <v>316930.5</v>
      </c>
      <c r="Q159" s="11">
        <v>48391.4</v>
      </c>
      <c r="R159" s="11">
        <v>11154.3</v>
      </c>
      <c r="S159" s="11">
        <v>0</v>
      </c>
    </row>
    <row r="160" spans="1:19" ht="15" thickBot="1" x14ac:dyDescent="0.35">
      <c r="A160" s="21">
        <v>29</v>
      </c>
      <c r="B160" s="11">
        <v>49945.2</v>
      </c>
      <c r="C160" s="11">
        <v>203124.3</v>
      </c>
      <c r="D160" s="11">
        <v>217955.5</v>
      </c>
      <c r="E160" s="11">
        <v>42703.199999999997</v>
      </c>
      <c r="F160" s="11">
        <v>63527.3</v>
      </c>
      <c r="G160" s="11">
        <v>8990.1</v>
      </c>
      <c r="H160" s="11">
        <v>78552.899999999994</v>
      </c>
      <c r="I160" s="11">
        <v>0</v>
      </c>
      <c r="J160" s="11">
        <v>0</v>
      </c>
      <c r="K160" s="11">
        <v>228666.3</v>
      </c>
      <c r="L160" s="11">
        <v>42592.3</v>
      </c>
      <c r="M160" s="11">
        <v>93869.1</v>
      </c>
      <c r="N160" s="11">
        <v>0</v>
      </c>
      <c r="O160" s="11">
        <v>7020.3</v>
      </c>
      <c r="P160" s="11">
        <v>316930.5</v>
      </c>
      <c r="Q160" s="11">
        <v>48391.4</v>
      </c>
      <c r="R160" s="11">
        <v>11154.3</v>
      </c>
      <c r="S160" s="11">
        <v>0</v>
      </c>
    </row>
    <row r="161" spans="1:19" ht="15" thickBot="1" x14ac:dyDescent="0.35">
      <c r="A161" s="21">
        <v>30</v>
      </c>
      <c r="B161" s="11">
        <v>49945.2</v>
      </c>
      <c r="C161" s="11">
        <v>203124.3</v>
      </c>
      <c r="D161" s="11">
        <v>217955.5</v>
      </c>
      <c r="E161" s="11">
        <v>42703.199999999997</v>
      </c>
      <c r="F161" s="11">
        <v>63527.3</v>
      </c>
      <c r="G161" s="11">
        <v>8990.1</v>
      </c>
      <c r="H161" s="11">
        <v>78552.899999999994</v>
      </c>
      <c r="I161" s="11">
        <v>0</v>
      </c>
      <c r="J161" s="11">
        <v>0</v>
      </c>
      <c r="K161" s="11">
        <v>228666.3</v>
      </c>
      <c r="L161" s="11">
        <v>42592.3</v>
      </c>
      <c r="M161" s="11">
        <v>93869.1</v>
      </c>
      <c r="N161" s="11">
        <v>0</v>
      </c>
      <c r="O161" s="11">
        <v>7020.3</v>
      </c>
      <c r="P161" s="11">
        <v>316930.5</v>
      </c>
      <c r="Q161" s="11">
        <v>48391.4</v>
      </c>
      <c r="R161" s="11">
        <v>11154.3</v>
      </c>
      <c r="S161" s="11">
        <v>0</v>
      </c>
    </row>
    <row r="162" spans="1:19" ht="15" thickBot="1" x14ac:dyDescent="0.35">
      <c r="A162" s="21">
        <v>31</v>
      </c>
      <c r="B162" s="11">
        <v>49945.2</v>
      </c>
      <c r="C162" s="11">
        <v>203124.3</v>
      </c>
      <c r="D162" s="11">
        <v>217955.5</v>
      </c>
      <c r="E162" s="11">
        <v>42703.199999999997</v>
      </c>
      <c r="F162" s="11">
        <v>63527.3</v>
      </c>
      <c r="G162" s="11">
        <v>8990.1</v>
      </c>
      <c r="H162" s="11">
        <v>78552.899999999994</v>
      </c>
      <c r="I162" s="11">
        <v>0</v>
      </c>
      <c r="J162" s="11">
        <v>0</v>
      </c>
      <c r="K162" s="11">
        <v>228666.3</v>
      </c>
      <c r="L162" s="11">
        <v>42592.3</v>
      </c>
      <c r="M162" s="11">
        <v>93869.1</v>
      </c>
      <c r="N162" s="11">
        <v>0</v>
      </c>
      <c r="O162" s="11">
        <v>7020.3</v>
      </c>
      <c r="P162" s="11">
        <v>316930.5</v>
      </c>
      <c r="Q162" s="11">
        <v>16815.099999999999</v>
      </c>
      <c r="R162" s="11">
        <v>832.6</v>
      </c>
      <c r="S162" s="11">
        <v>0</v>
      </c>
    </row>
    <row r="163" spans="1:19" ht="15" thickBot="1" x14ac:dyDescent="0.35">
      <c r="A163" s="21">
        <v>32</v>
      </c>
      <c r="B163" s="11">
        <v>49945.2</v>
      </c>
      <c r="C163" s="11">
        <v>203124.3</v>
      </c>
      <c r="D163" s="11">
        <v>103774.7</v>
      </c>
      <c r="E163" s="11">
        <v>42703.199999999997</v>
      </c>
      <c r="F163" s="11">
        <v>63527.3</v>
      </c>
      <c r="G163" s="11">
        <v>8990.1</v>
      </c>
      <c r="H163" s="11">
        <v>78552.899999999994</v>
      </c>
      <c r="I163" s="11">
        <v>0</v>
      </c>
      <c r="J163" s="11">
        <v>0</v>
      </c>
      <c r="K163" s="11">
        <v>228666.3</v>
      </c>
      <c r="L163" s="11">
        <v>42592.3</v>
      </c>
      <c r="M163" s="11">
        <v>93869.1</v>
      </c>
      <c r="N163" s="11">
        <v>0</v>
      </c>
      <c r="O163" s="11">
        <v>7020.3</v>
      </c>
      <c r="P163" s="11">
        <v>316930.5</v>
      </c>
      <c r="Q163" s="11">
        <v>16815.099999999999</v>
      </c>
      <c r="R163" s="11">
        <v>832.6</v>
      </c>
      <c r="S163" s="11">
        <v>0</v>
      </c>
    </row>
    <row r="164" spans="1:19" ht="15" thickBot="1" x14ac:dyDescent="0.35">
      <c r="A164" s="21">
        <v>33</v>
      </c>
      <c r="B164" s="11">
        <v>49945.2</v>
      </c>
      <c r="C164" s="11">
        <v>203124.3</v>
      </c>
      <c r="D164" s="11">
        <v>103774.7</v>
      </c>
      <c r="E164" s="11">
        <v>42703.199999999997</v>
      </c>
      <c r="F164" s="11">
        <v>63527.3</v>
      </c>
      <c r="G164" s="11">
        <v>8990.1</v>
      </c>
      <c r="H164" s="11">
        <v>78552.899999999994</v>
      </c>
      <c r="I164" s="11">
        <v>0</v>
      </c>
      <c r="J164" s="11">
        <v>0</v>
      </c>
      <c r="K164" s="11">
        <v>217483.6</v>
      </c>
      <c r="L164" s="11">
        <v>42592.3</v>
      </c>
      <c r="M164" s="11">
        <v>93869.1</v>
      </c>
      <c r="N164" s="11">
        <v>0</v>
      </c>
      <c r="O164" s="11">
        <v>7020.3</v>
      </c>
      <c r="P164" s="11">
        <v>316930.5</v>
      </c>
      <c r="Q164" s="11">
        <v>16815.099999999999</v>
      </c>
      <c r="R164" s="11">
        <v>832.6</v>
      </c>
      <c r="S164" s="11">
        <v>0</v>
      </c>
    </row>
    <row r="165" spans="1:19" ht="15" thickBot="1" x14ac:dyDescent="0.35">
      <c r="A165" s="21">
        <v>34</v>
      </c>
      <c r="B165" s="11">
        <v>49945.2</v>
      </c>
      <c r="C165" s="11">
        <v>203124.3</v>
      </c>
      <c r="D165" s="11">
        <v>103774.7</v>
      </c>
      <c r="E165" s="11">
        <v>42703.199999999997</v>
      </c>
      <c r="F165" s="11">
        <v>63527.3</v>
      </c>
      <c r="G165" s="11">
        <v>8990.1</v>
      </c>
      <c r="H165" s="11">
        <v>78552.899999999994</v>
      </c>
      <c r="I165" s="11">
        <v>0</v>
      </c>
      <c r="J165" s="11">
        <v>0</v>
      </c>
      <c r="K165" s="11">
        <v>217483.6</v>
      </c>
      <c r="L165" s="11">
        <v>42592.3</v>
      </c>
      <c r="M165" s="11">
        <v>93869.1</v>
      </c>
      <c r="N165" s="11">
        <v>0</v>
      </c>
      <c r="O165" s="11">
        <v>7020.3</v>
      </c>
      <c r="P165" s="11">
        <v>316930.5</v>
      </c>
      <c r="Q165" s="11">
        <v>16815.099999999999</v>
      </c>
      <c r="R165" s="11">
        <v>832.6</v>
      </c>
      <c r="S165" s="11">
        <v>0</v>
      </c>
    </row>
    <row r="166" spans="1:19" ht="15" thickBot="1" x14ac:dyDescent="0.35">
      <c r="A166" s="21">
        <v>35</v>
      </c>
      <c r="B166" s="11">
        <v>49945.2</v>
      </c>
      <c r="C166" s="11">
        <v>203124.3</v>
      </c>
      <c r="D166" s="11">
        <v>103774.7</v>
      </c>
      <c r="E166" s="11">
        <v>42703.199999999997</v>
      </c>
      <c r="F166" s="11">
        <v>63527.3</v>
      </c>
      <c r="G166" s="11">
        <v>8990.1</v>
      </c>
      <c r="H166" s="11">
        <v>78552.899999999994</v>
      </c>
      <c r="I166" s="11">
        <v>0</v>
      </c>
      <c r="J166" s="11">
        <v>0</v>
      </c>
      <c r="K166" s="11">
        <v>217483.6</v>
      </c>
      <c r="L166" s="11">
        <v>42592.3</v>
      </c>
      <c r="M166" s="11">
        <v>75223</v>
      </c>
      <c r="N166" s="11">
        <v>0</v>
      </c>
      <c r="O166" s="11">
        <v>7020.3</v>
      </c>
      <c r="P166" s="11">
        <v>316930.5</v>
      </c>
      <c r="Q166" s="11">
        <v>16815.099999999999</v>
      </c>
      <c r="R166" s="11">
        <v>832.6</v>
      </c>
      <c r="S166" s="11">
        <v>0</v>
      </c>
    </row>
    <row r="167" spans="1:19" ht="15" thickBot="1" x14ac:dyDescent="0.35">
      <c r="A167" s="21">
        <v>36</v>
      </c>
      <c r="B167" s="11">
        <v>49945.2</v>
      </c>
      <c r="C167" s="11">
        <v>203124.3</v>
      </c>
      <c r="D167" s="11">
        <v>103774.7</v>
      </c>
      <c r="E167" s="11">
        <v>0</v>
      </c>
      <c r="F167" s="11">
        <v>63527.3</v>
      </c>
      <c r="G167" s="11">
        <v>8990.1</v>
      </c>
      <c r="H167" s="11">
        <v>78552.899999999994</v>
      </c>
      <c r="I167" s="11">
        <v>0</v>
      </c>
      <c r="J167" s="11">
        <v>0</v>
      </c>
      <c r="K167" s="11">
        <v>103636.4</v>
      </c>
      <c r="L167" s="11">
        <v>42592.3</v>
      </c>
      <c r="M167" s="11">
        <v>75223</v>
      </c>
      <c r="N167" s="11">
        <v>0</v>
      </c>
      <c r="O167" s="11">
        <v>7020.3</v>
      </c>
      <c r="P167" s="11">
        <v>290459.5</v>
      </c>
      <c r="Q167" s="11">
        <v>16815.099999999999</v>
      </c>
      <c r="R167" s="11">
        <v>832.6</v>
      </c>
      <c r="S167" s="11">
        <v>0</v>
      </c>
    </row>
    <row r="168" spans="1:19" ht="15" thickBot="1" x14ac:dyDescent="0.35">
      <c r="A168" s="21">
        <v>37</v>
      </c>
      <c r="B168" s="11">
        <v>49945.2</v>
      </c>
      <c r="C168" s="11">
        <v>203124.3</v>
      </c>
      <c r="D168" s="11">
        <v>103774.7</v>
      </c>
      <c r="E168" s="11">
        <v>0</v>
      </c>
      <c r="F168" s="11">
        <v>63527.3</v>
      </c>
      <c r="G168" s="11">
        <v>8990.1</v>
      </c>
      <c r="H168" s="11">
        <v>78552.899999999994</v>
      </c>
      <c r="I168" s="11">
        <v>0</v>
      </c>
      <c r="J168" s="11">
        <v>0</v>
      </c>
      <c r="K168" s="11">
        <v>103636.4</v>
      </c>
      <c r="L168" s="11">
        <v>42592.3</v>
      </c>
      <c r="M168" s="11">
        <v>75223</v>
      </c>
      <c r="N168" s="11">
        <v>0</v>
      </c>
      <c r="O168" s="11">
        <v>7020.3</v>
      </c>
      <c r="P168" s="11">
        <v>290459.5</v>
      </c>
      <c r="Q168" s="11">
        <v>16815.099999999999</v>
      </c>
      <c r="R168" s="11">
        <v>832.6</v>
      </c>
      <c r="S168" s="11">
        <v>0</v>
      </c>
    </row>
    <row r="169" spans="1:19" ht="15" thickBot="1" x14ac:dyDescent="0.35">
      <c r="A169" s="21">
        <v>38</v>
      </c>
      <c r="B169" s="11">
        <v>49945.2</v>
      </c>
      <c r="C169" s="11">
        <v>203124.3</v>
      </c>
      <c r="D169" s="11">
        <v>0</v>
      </c>
      <c r="E169" s="11">
        <v>0</v>
      </c>
      <c r="F169" s="11">
        <v>63527.3</v>
      </c>
      <c r="G169" s="11">
        <v>8990.1</v>
      </c>
      <c r="H169" s="11">
        <v>78552.899999999994</v>
      </c>
      <c r="I169" s="11">
        <v>0</v>
      </c>
      <c r="J169" s="11">
        <v>0</v>
      </c>
      <c r="K169" s="11">
        <v>103636.4</v>
      </c>
      <c r="L169" s="11">
        <v>42592.3</v>
      </c>
      <c r="M169" s="11">
        <v>75223</v>
      </c>
      <c r="N169" s="11">
        <v>0</v>
      </c>
      <c r="O169" s="11">
        <v>7020.3</v>
      </c>
      <c r="P169" s="11">
        <v>290459.5</v>
      </c>
      <c r="Q169" s="11">
        <v>16815.099999999999</v>
      </c>
      <c r="R169" s="11">
        <v>832.6</v>
      </c>
      <c r="S169" s="11">
        <v>0</v>
      </c>
    </row>
    <row r="170" spans="1:19" ht="15" thickBot="1" x14ac:dyDescent="0.35">
      <c r="A170" s="21">
        <v>39</v>
      </c>
      <c r="B170" s="11">
        <v>49945.2</v>
      </c>
      <c r="C170" s="11">
        <v>176015.5</v>
      </c>
      <c r="D170" s="11">
        <v>0</v>
      </c>
      <c r="E170" s="11">
        <v>0</v>
      </c>
      <c r="F170" s="11">
        <v>63527.3</v>
      </c>
      <c r="G170" s="11">
        <v>8990.1</v>
      </c>
      <c r="H170" s="11">
        <v>78552.899999999994</v>
      </c>
      <c r="I170" s="11">
        <v>0</v>
      </c>
      <c r="J170" s="11">
        <v>0</v>
      </c>
      <c r="K170" s="11">
        <v>103636.4</v>
      </c>
      <c r="L170" s="11">
        <v>42592.3</v>
      </c>
      <c r="M170" s="11">
        <v>75223</v>
      </c>
      <c r="N170" s="11">
        <v>0</v>
      </c>
      <c r="O170" s="11">
        <v>7020.3</v>
      </c>
      <c r="P170" s="11">
        <v>156522.9</v>
      </c>
      <c r="Q170" s="11">
        <v>16815.099999999999</v>
      </c>
      <c r="R170" s="11">
        <v>832.6</v>
      </c>
      <c r="S170" s="11">
        <v>0</v>
      </c>
    </row>
    <row r="171" spans="1:19" ht="15" thickBot="1" x14ac:dyDescent="0.35">
      <c r="A171" s="21">
        <v>40</v>
      </c>
      <c r="B171" s="11">
        <v>49945.2</v>
      </c>
      <c r="C171" s="11">
        <v>176015.5</v>
      </c>
      <c r="D171" s="11">
        <v>0</v>
      </c>
      <c r="E171" s="11">
        <v>0</v>
      </c>
      <c r="F171" s="11">
        <v>63527.3</v>
      </c>
      <c r="G171" s="11">
        <v>8990.1</v>
      </c>
      <c r="H171" s="11">
        <v>78552.899999999994</v>
      </c>
      <c r="I171" s="11">
        <v>0</v>
      </c>
      <c r="J171" s="11">
        <v>0</v>
      </c>
      <c r="K171" s="11">
        <v>103636.4</v>
      </c>
      <c r="L171" s="11">
        <v>42592.3</v>
      </c>
      <c r="M171" s="11">
        <v>75223</v>
      </c>
      <c r="N171" s="11">
        <v>0</v>
      </c>
      <c r="O171" s="11">
        <v>7020.3</v>
      </c>
      <c r="P171" s="11">
        <v>156522.9</v>
      </c>
      <c r="Q171" s="11">
        <v>16815.099999999999</v>
      </c>
      <c r="R171" s="11">
        <v>832.6</v>
      </c>
      <c r="S171" s="11">
        <v>0</v>
      </c>
    </row>
    <row r="172" spans="1:19" ht="15" thickBot="1" x14ac:dyDescent="0.35">
      <c r="A172" s="21">
        <v>41</v>
      </c>
      <c r="B172" s="11">
        <v>49945.2</v>
      </c>
      <c r="C172" s="11">
        <v>115526.3</v>
      </c>
      <c r="D172" s="11">
        <v>0</v>
      </c>
      <c r="E172" s="11">
        <v>0</v>
      </c>
      <c r="F172" s="11">
        <v>63527.3</v>
      </c>
      <c r="G172" s="11">
        <v>8990.1</v>
      </c>
      <c r="H172" s="11">
        <v>78552.899999999994</v>
      </c>
      <c r="I172" s="11">
        <v>0</v>
      </c>
      <c r="J172" s="11">
        <v>0</v>
      </c>
      <c r="K172" s="11">
        <v>103636.4</v>
      </c>
      <c r="L172" s="11">
        <v>42592.3</v>
      </c>
      <c r="M172" s="11">
        <v>75223</v>
      </c>
      <c r="N172" s="11">
        <v>0</v>
      </c>
      <c r="O172" s="11">
        <v>7020.3</v>
      </c>
      <c r="P172" s="11">
        <v>113708.8</v>
      </c>
      <c r="Q172" s="11">
        <v>16815.099999999999</v>
      </c>
      <c r="R172" s="11">
        <v>832.6</v>
      </c>
      <c r="S172" s="11">
        <v>0</v>
      </c>
    </row>
    <row r="173" spans="1:19" ht="15" thickBot="1" x14ac:dyDescent="0.35">
      <c r="A173" s="21">
        <v>42</v>
      </c>
      <c r="B173" s="11">
        <v>49945.2</v>
      </c>
      <c r="C173" s="11">
        <v>115526.3</v>
      </c>
      <c r="D173" s="11">
        <v>0</v>
      </c>
      <c r="E173" s="11">
        <v>0</v>
      </c>
      <c r="F173" s="11">
        <v>63527.3</v>
      </c>
      <c r="G173" s="11">
        <v>8990.1</v>
      </c>
      <c r="H173" s="11">
        <v>78552.899999999994</v>
      </c>
      <c r="I173" s="11">
        <v>0</v>
      </c>
      <c r="J173" s="11">
        <v>0</v>
      </c>
      <c r="K173" s="11">
        <v>103636.4</v>
      </c>
      <c r="L173" s="11">
        <v>42592.3</v>
      </c>
      <c r="M173" s="11">
        <v>75223</v>
      </c>
      <c r="N173" s="11">
        <v>0</v>
      </c>
      <c r="O173" s="11">
        <v>7020.3</v>
      </c>
      <c r="P173" s="11">
        <v>113708.8</v>
      </c>
      <c r="Q173" s="11">
        <v>16815.099999999999</v>
      </c>
      <c r="R173" s="11">
        <v>832.6</v>
      </c>
      <c r="S173" s="11">
        <v>0</v>
      </c>
    </row>
    <row r="174" spans="1:19" ht="15" thickBot="1" x14ac:dyDescent="0.35">
      <c r="A174" s="21">
        <v>43</v>
      </c>
      <c r="B174" s="11">
        <v>49945.2</v>
      </c>
      <c r="C174" s="11">
        <v>115526.3</v>
      </c>
      <c r="D174" s="11">
        <v>0</v>
      </c>
      <c r="E174" s="11">
        <v>0</v>
      </c>
      <c r="F174" s="11">
        <v>63527.3</v>
      </c>
      <c r="G174" s="11">
        <v>8990.1</v>
      </c>
      <c r="H174" s="11">
        <v>78552.899999999994</v>
      </c>
      <c r="I174" s="11">
        <v>0</v>
      </c>
      <c r="J174" s="11">
        <v>0</v>
      </c>
      <c r="K174" s="11">
        <v>103636.4</v>
      </c>
      <c r="L174" s="11">
        <v>37098.300000000003</v>
      </c>
      <c r="M174" s="11">
        <v>12486.3</v>
      </c>
      <c r="N174" s="11">
        <v>0</v>
      </c>
      <c r="O174" s="11">
        <v>7020.3</v>
      </c>
      <c r="P174" s="11">
        <v>84573.8</v>
      </c>
      <c r="Q174" s="11">
        <v>16815.099999999999</v>
      </c>
      <c r="R174" s="11">
        <v>832.6</v>
      </c>
      <c r="S174" s="11">
        <v>0</v>
      </c>
    </row>
    <row r="175" spans="1:19" ht="15" thickBot="1" x14ac:dyDescent="0.35">
      <c r="A175" s="21">
        <v>44</v>
      </c>
      <c r="B175" s="11">
        <v>49945.2</v>
      </c>
      <c r="C175" s="11">
        <v>115526.3</v>
      </c>
      <c r="D175" s="11">
        <v>0</v>
      </c>
      <c r="E175" s="11">
        <v>0</v>
      </c>
      <c r="F175" s="11">
        <v>59115.7</v>
      </c>
      <c r="G175" s="11">
        <v>8990.1</v>
      </c>
      <c r="H175" s="11">
        <v>0</v>
      </c>
      <c r="I175" s="11">
        <v>0</v>
      </c>
      <c r="J175" s="11">
        <v>0</v>
      </c>
      <c r="K175" s="11">
        <v>77443.100000000006</v>
      </c>
      <c r="L175" s="11">
        <v>37098.300000000003</v>
      </c>
      <c r="M175" s="11">
        <v>12486.3</v>
      </c>
      <c r="N175" s="11">
        <v>0</v>
      </c>
      <c r="O175" s="11">
        <v>7020.3</v>
      </c>
      <c r="P175" s="11">
        <v>84573.8</v>
      </c>
      <c r="Q175" s="11">
        <v>16815.099999999999</v>
      </c>
      <c r="R175" s="11">
        <v>832.6</v>
      </c>
      <c r="S175" s="11">
        <v>0</v>
      </c>
    </row>
    <row r="176" spans="1:19" ht="15" thickBot="1" x14ac:dyDescent="0.35">
      <c r="A176" s="21">
        <v>45</v>
      </c>
      <c r="B176" s="11">
        <v>49945.2</v>
      </c>
      <c r="C176" s="11">
        <v>115526.3</v>
      </c>
      <c r="D176" s="11">
        <v>0</v>
      </c>
      <c r="E176" s="11">
        <v>0</v>
      </c>
      <c r="F176" s="11">
        <v>59115.7</v>
      </c>
      <c r="G176" s="11">
        <v>8990.1</v>
      </c>
      <c r="H176" s="11">
        <v>0</v>
      </c>
      <c r="I176" s="11">
        <v>0</v>
      </c>
      <c r="J176" s="11">
        <v>0</v>
      </c>
      <c r="K176" s="11">
        <v>77443.100000000006</v>
      </c>
      <c r="L176" s="11">
        <v>37098.300000000003</v>
      </c>
      <c r="M176" s="11">
        <v>12486.3</v>
      </c>
      <c r="N176" s="11">
        <v>0</v>
      </c>
      <c r="O176" s="11">
        <v>7020.3</v>
      </c>
      <c r="P176" s="11">
        <v>84573.8</v>
      </c>
      <c r="Q176" s="11">
        <v>16815.099999999999</v>
      </c>
      <c r="R176" s="11">
        <v>832.6</v>
      </c>
      <c r="S176" s="11">
        <v>0</v>
      </c>
    </row>
    <row r="177" spans="1:19" ht="15" thickBot="1" x14ac:dyDescent="0.35">
      <c r="A177" s="21">
        <v>46</v>
      </c>
      <c r="B177" s="11">
        <v>49945.2</v>
      </c>
      <c r="C177" s="11">
        <v>115526.3</v>
      </c>
      <c r="D177" s="11">
        <v>0</v>
      </c>
      <c r="E177" s="11">
        <v>0</v>
      </c>
      <c r="F177" s="11">
        <v>59115.7</v>
      </c>
      <c r="G177" s="11">
        <v>8990.1</v>
      </c>
      <c r="H177" s="11">
        <v>0</v>
      </c>
      <c r="I177" s="11">
        <v>0</v>
      </c>
      <c r="J177" s="11">
        <v>0</v>
      </c>
      <c r="K177" s="11">
        <v>77443.100000000006</v>
      </c>
      <c r="L177" s="11">
        <v>37098.300000000003</v>
      </c>
      <c r="M177" s="11">
        <v>0</v>
      </c>
      <c r="N177" s="11">
        <v>0</v>
      </c>
      <c r="O177" s="11">
        <v>7020.3</v>
      </c>
      <c r="P177" s="11">
        <v>84573.8</v>
      </c>
      <c r="Q177" s="11">
        <v>16815.099999999999</v>
      </c>
      <c r="R177" s="11">
        <v>832.6</v>
      </c>
      <c r="S177" s="11">
        <v>0</v>
      </c>
    </row>
    <row r="178" spans="1:19" ht="15" thickBot="1" x14ac:dyDescent="0.35">
      <c r="A178" s="21">
        <v>47</v>
      </c>
      <c r="B178" s="11">
        <v>49945.2</v>
      </c>
      <c r="C178" s="11">
        <v>115526.3</v>
      </c>
      <c r="D178" s="11">
        <v>0</v>
      </c>
      <c r="E178" s="11">
        <v>0</v>
      </c>
      <c r="F178" s="11">
        <v>59115.7</v>
      </c>
      <c r="G178" s="11">
        <v>8990.1</v>
      </c>
      <c r="H178" s="11">
        <v>0</v>
      </c>
      <c r="I178" s="11">
        <v>0</v>
      </c>
      <c r="J178" s="11">
        <v>0</v>
      </c>
      <c r="K178" s="11">
        <v>77443.100000000006</v>
      </c>
      <c r="L178" s="11">
        <v>37098.300000000003</v>
      </c>
      <c r="M178" s="11">
        <v>0</v>
      </c>
      <c r="N178" s="11">
        <v>0</v>
      </c>
      <c r="O178" s="11">
        <v>7020.3</v>
      </c>
      <c r="P178" s="11">
        <v>84573.8</v>
      </c>
      <c r="Q178" s="11">
        <v>16815.099999999999</v>
      </c>
      <c r="R178" s="11">
        <v>832.6</v>
      </c>
      <c r="S178" s="11">
        <v>0</v>
      </c>
    </row>
    <row r="179" spans="1:19" ht="15" thickBot="1" x14ac:dyDescent="0.35">
      <c r="A179" s="21">
        <v>48</v>
      </c>
      <c r="B179" s="11">
        <v>49945.2</v>
      </c>
      <c r="C179" s="11">
        <v>23432.799999999999</v>
      </c>
      <c r="D179" s="11">
        <v>0</v>
      </c>
      <c r="E179" s="11">
        <v>0</v>
      </c>
      <c r="F179" s="11">
        <v>59115.7</v>
      </c>
      <c r="G179" s="11">
        <v>8990.1</v>
      </c>
      <c r="H179" s="11">
        <v>0</v>
      </c>
      <c r="I179" s="11">
        <v>0</v>
      </c>
      <c r="J179" s="11">
        <v>0</v>
      </c>
      <c r="K179" s="11">
        <v>77443.100000000006</v>
      </c>
      <c r="L179" s="11">
        <v>37098.300000000003</v>
      </c>
      <c r="M179" s="11">
        <v>0</v>
      </c>
      <c r="N179" s="11">
        <v>0</v>
      </c>
      <c r="O179" s="11">
        <v>7020.3</v>
      </c>
      <c r="P179" s="11">
        <v>84573.8</v>
      </c>
      <c r="Q179" s="11">
        <v>16815.099999999999</v>
      </c>
      <c r="R179" s="11">
        <v>832.6</v>
      </c>
      <c r="S179" s="11">
        <v>0</v>
      </c>
    </row>
    <row r="180" spans="1:19" ht="15" thickBot="1" x14ac:dyDescent="0.35">
      <c r="A180" s="21">
        <v>49</v>
      </c>
      <c r="B180" s="11">
        <v>49945.2</v>
      </c>
      <c r="C180" s="11">
        <v>23432.799999999999</v>
      </c>
      <c r="D180" s="11">
        <v>0</v>
      </c>
      <c r="E180" s="11">
        <v>0</v>
      </c>
      <c r="F180" s="11">
        <v>59115.7</v>
      </c>
      <c r="G180" s="11">
        <v>8990.1</v>
      </c>
      <c r="H180" s="11">
        <v>0</v>
      </c>
      <c r="I180" s="11">
        <v>0</v>
      </c>
      <c r="J180" s="11">
        <v>0</v>
      </c>
      <c r="K180" s="11">
        <v>77443.100000000006</v>
      </c>
      <c r="L180" s="11">
        <v>37098.300000000003</v>
      </c>
      <c r="M180" s="11">
        <v>0</v>
      </c>
      <c r="N180" s="11">
        <v>0</v>
      </c>
      <c r="O180" s="11">
        <v>7020.3</v>
      </c>
      <c r="P180" s="11">
        <v>84573.8</v>
      </c>
      <c r="Q180" s="11">
        <v>0</v>
      </c>
      <c r="R180" s="11">
        <v>832.6</v>
      </c>
      <c r="S180" s="11">
        <v>0</v>
      </c>
    </row>
    <row r="181" spans="1:19" ht="15" thickBot="1" x14ac:dyDescent="0.35">
      <c r="A181" s="21">
        <v>50</v>
      </c>
      <c r="B181" s="11">
        <v>49945.2</v>
      </c>
      <c r="C181" s="11">
        <v>23432.799999999999</v>
      </c>
      <c r="D181" s="11">
        <v>0</v>
      </c>
      <c r="E181" s="11">
        <v>0</v>
      </c>
      <c r="F181" s="11">
        <v>46629.4</v>
      </c>
      <c r="G181" s="11">
        <v>8990.1</v>
      </c>
      <c r="H181" s="11">
        <v>0</v>
      </c>
      <c r="I181" s="11">
        <v>0</v>
      </c>
      <c r="J181" s="11">
        <v>0</v>
      </c>
      <c r="K181" s="11">
        <v>0</v>
      </c>
      <c r="L181" s="11">
        <v>37098.300000000003</v>
      </c>
      <c r="M181" s="11">
        <v>0</v>
      </c>
      <c r="N181" s="11">
        <v>0</v>
      </c>
      <c r="O181" s="11">
        <v>7020.3</v>
      </c>
      <c r="P181" s="11">
        <v>84573.8</v>
      </c>
      <c r="Q181" s="11">
        <v>0</v>
      </c>
      <c r="R181" s="11">
        <v>832.6</v>
      </c>
      <c r="S181" s="11">
        <v>0</v>
      </c>
    </row>
    <row r="182" spans="1:19" ht="15" thickBot="1" x14ac:dyDescent="0.35">
      <c r="A182" s="21">
        <v>51</v>
      </c>
      <c r="B182" s="11">
        <v>36460</v>
      </c>
      <c r="C182" s="11">
        <v>23432.799999999999</v>
      </c>
      <c r="D182" s="11">
        <v>0</v>
      </c>
      <c r="E182" s="11">
        <v>0</v>
      </c>
      <c r="F182" s="11">
        <v>46629.4</v>
      </c>
      <c r="G182" s="11">
        <v>8990.1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7020.3</v>
      </c>
      <c r="P182" s="11">
        <v>84573.8</v>
      </c>
      <c r="Q182" s="11">
        <v>0</v>
      </c>
      <c r="R182" s="11">
        <v>832.6</v>
      </c>
      <c r="S182" s="11">
        <v>0</v>
      </c>
    </row>
    <row r="183" spans="1:19" ht="15" thickBot="1" x14ac:dyDescent="0.35">
      <c r="A183" s="21">
        <v>52</v>
      </c>
      <c r="B183" s="11">
        <v>36460</v>
      </c>
      <c r="C183" s="11">
        <v>23432.799999999999</v>
      </c>
      <c r="D183" s="11">
        <v>0</v>
      </c>
      <c r="E183" s="11">
        <v>0</v>
      </c>
      <c r="F183" s="11">
        <v>46629.4</v>
      </c>
      <c r="G183" s="11">
        <v>8990.1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7020.3</v>
      </c>
      <c r="P183" s="11">
        <v>65733.399999999994</v>
      </c>
      <c r="Q183" s="11">
        <v>0</v>
      </c>
      <c r="R183" s="11">
        <v>0</v>
      </c>
      <c r="S183" s="11">
        <v>0</v>
      </c>
    </row>
    <row r="184" spans="1:19" ht="15" thickBot="1" x14ac:dyDescent="0.35">
      <c r="A184" s="21">
        <v>53</v>
      </c>
      <c r="B184" s="11">
        <v>16481.900000000001</v>
      </c>
      <c r="C184" s="11">
        <v>23432.799999999999</v>
      </c>
      <c r="D184" s="11">
        <v>0</v>
      </c>
      <c r="E184" s="11">
        <v>0</v>
      </c>
      <c r="F184" s="11">
        <v>46629.4</v>
      </c>
      <c r="G184" s="11">
        <v>8990.1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7020.3</v>
      </c>
      <c r="P184" s="11">
        <v>57103.9</v>
      </c>
      <c r="Q184" s="11">
        <v>0</v>
      </c>
      <c r="R184" s="11">
        <v>0</v>
      </c>
      <c r="S184" s="11">
        <v>0</v>
      </c>
    </row>
    <row r="185" spans="1:19" ht="15" thickBot="1" x14ac:dyDescent="0.35">
      <c r="A185" s="21">
        <v>54</v>
      </c>
      <c r="B185" s="11">
        <v>16481.900000000001</v>
      </c>
      <c r="C185" s="11">
        <v>23432.799999999999</v>
      </c>
      <c r="D185" s="11">
        <v>0</v>
      </c>
      <c r="E185" s="11">
        <v>0</v>
      </c>
      <c r="F185" s="11">
        <v>46629.4</v>
      </c>
      <c r="G185" s="11">
        <v>8990.1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7020.3</v>
      </c>
      <c r="P185" s="11">
        <v>30466.6</v>
      </c>
      <c r="Q185" s="11">
        <v>0</v>
      </c>
      <c r="R185" s="11">
        <v>0</v>
      </c>
      <c r="S185" s="11">
        <v>0</v>
      </c>
    </row>
    <row r="186" spans="1:19" ht="15" thickBot="1" x14ac:dyDescent="0.35">
      <c r="A186" s="21">
        <v>55</v>
      </c>
      <c r="B186" s="11">
        <v>16481.900000000001</v>
      </c>
      <c r="C186" s="11">
        <v>23432.799999999999</v>
      </c>
      <c r="D186" s="11">
        <v>0</v>
      </c>
      <c r="E186" s="11">
        <v>0</v>
      </c>
      <c r="F186" s="11">
        <v>0</v>
      </c>
      <c r="G186" s="11">
        <v>8990.1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30466.6</v>
      </c>
      <c r="Q186" s="11">
        <v>0</v>
      </c>
      <c r="R186" s="11">
        <v>0</v>
      </c>
      <c r="S186" s="11">
        <v>0</v>
      </c>
    </row>
    <row r="187" spans="1:19" ht="15" thickBot="1" x14ac:dyDescent="0.35">
      <c r="A187" s="21">
        <v>56</v>
      </c>
      <c r="B187" s="11">
        <v>16481.900000000001</v>
      </c>
      <c r="C187" s="11">
        <v>23432.799999999999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</row>
    <row r="188" spans="1:19" ht="15" thickBot="1" x14ac:dyDescent="0.35">
      <c r="A188" s="21">
        <v>57</v>
      </c>
      <c r="B188" s="11">
        <v>16481.900000000001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</row>
    <row r="189" spans="1:19" ht="15" thickBot="1" x14ac:dyDescent="0.35">
      <c r="A189" s="21">
        <v>58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</row>
    <row r="190" spans="1:19" ht="15" thickBot="1" x14ac:dyDescent="0.35">
      <c r="A190" s="21">
        <v>59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</row>
    <row r="191" spans="1:19" ht="15" thickBot="1" x14ac:dyDescent="0.35">
      <c r="A191" s="21">
        <v>60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</row>
    <row r="192" spans="1:19" ht="18.600000000000001" thickBot="1" x14ac:dyDescent="0.35">
      <c r="A192" s="6"/>
    </row>
    <row r="193" spans="1:23" ht="15" thickBot="1" x14ac:dyDescent="0.35">
      <c r="A193" s="10" t="s">
        <v>265</v>
      </c>
      <c r="B193" s="10" t="s">
        <v>43</v>
      </c>
      <c r="C193" s="10" t="s">
        <v>44</v>
      </c>
      <c r="D193" s="10" t="s">
        <v>45</v>
      </c>
      <c r="E193" s="10" t="s">
        <v>46</v>
      </c>
      <c r="F193" s="10" t="s">
        <v>47</v>
      </c>
      <c r="G193" s="10" t="s">
        <v>48</v>
      </c>
      <c r="H193" s="10" t="s">
        <v>49</v>
      </c>
      <c r="I193" s="10" t="s">
        <v>50</v>
      </c>
      <c r="J193" s="10" t="s">
        <v>51</v>
      </c>
      <c r="K193" s="10" t="s">
        <v>52</v>
      </c>
      <c r="L193" s="10" t="s">
        <v>53</v>
      </c>
      <c r="M193" s="10" t="s">
        <v>54</v>
      </c>
      <c r="N193" s="10" t="s">
        <v>55</v>
      </c>
      <c r="O193" s="10" t="s">
        <v>56</v>
      </c>
      <c r="P193" s="10" t="s">
        <v>57</v>
      </c>
      <c r="Q193" s="10" t="s">
        <v>58</v>
      </c>
      <c r="R193" s="10" t="s">
        <v>59</v>
      </c>
      <c r="S193" s="10" t="s">
        <v>60</v>
      </c>
      <c r="T193" s="10" t="s">
        <v>266</v>
      </c>
      <c r="U193" s="10" t="s">
        <v>267</v>
      </c>
      <c r="V193" s="10" t="s">
        <v>268</v>
      </c>
      <c r="W193" s="10" t="s">
        <v>269</v>
      </c>
    </row>
    <row r="194" spans="1:23" ht="15" thickBot="1" x14ac:dyDescent="0.35">
      <c r="A194" s="10" t="s">
        <v>62</v>
      </c>
      <c r="B194" s="11">
        <v>49945.2</v>
      </c>
      <c r="C194" s="11">
        <v>208452</v>
      </c>
      <c r="D194" s="11">
        <v>0</v>
      </c>
      <c r="E194" s="11">
        <v>42703.199999999997</v>
      </c>
      <c r="F194" s="11">
        <v>109283.2</v>
      </c>
      <c r="G194" s="11">
        <v>8990.1</v>
      </c>
      <c r="H194" s="11">
        <v>384800.6</v>
      </c>
      <c r="I194" s="11">
        <v>0</v>
      </c>
      <c r="J194" s="11">
        <v>0</v>
      </c>
      <c r="K194" s="11">
        <v>228666.3</v>
      </c>
      <c r="L194" s="11">
        <v>42592.3</v>
      </c>
      <c r="M194" s="11">
        <v>324866.3</v>
      </c>
      <c r="N194" s="11">
        <v>0</v>
      </c>
      <c r="O194" s="11">
        <v>0</v>
      </c>
      <c r="P194" s="11">
        <v>57103.9</v>
      </c>
      <c r="Q194" s="11">
        <v>0</v>
      </c>
      <c r="R194" s="11">
        <v>0</v>
      </c>
      <c r="S194" s="11">
        <v>0</v>
      </c>
      <c r="T194" s="11">
        <v>1457403.1</v>
      </c>
      <c r="U194" s="11">
        <v>1459000</v>
      </c>
      <c r="V194" s="11">
        <v>1596.9</v>
      </c>
      <c r="W194" s="11">
        <v>0.11</v>
      </c>
    </row>
    <row r="195" spans="1:23" ht="15" thickBot="1" x14ac:dyDescent="0.35">
      <c r="A195" s="10" t="s">
        <v>63</v>
      </c>
      <c r="B195" s="11">
        <v>49945.2</v>
      </c>
      <c r="C195" s="11">
        <v>208452</v>
      </c>
      <c r="D195" s="11">
        <v>263239.40000000002</v>
      </c>
      <c r="E195" s="11">
        <v>0</v>
      </c>
      <c r="F195" s="11">
        <v>46629.4</v>
      </c>
      <c r="G195" s="11">
        <v>8990.1</v>
      </c>
      <c r="H195" s="11">
        <v>0</v>
      </c>
      <c r="I195" s="11">
        <v>0</v>
      </c>
      <c r="J195" s="11">
        <v>0</v>
      </c>
      <c r="K195" s="11">
        <v>103636.4</v>
      </c>
      <c r="L195" s="11">
        <v>42592.3</v>
      </c>
      <c r="M195" s="11">
        <v>12486.3</v>
      </c>
      <c r="N195" s="11">
        <v>70838.8</v>
      </c>
      <c r="O195" s="11">
        <v>45977.599999999999</v>
      </c>
      <c r="P195" s="11">
        <v>450118</v>
      </c>
      <c r="Q195" s="11">
        <v>93397.6</v>
      </c>
      <c r="R195" s="11">
        <v>11154.3</v>
      </c>
      <c r="S195" s="11">
        <v>0</v>
      </c>
      <c r="T195" s="11">
        <v>1407457.4</v>
      </c>
      <c r="U195" s="11">
        <v>1409000</v>
      </c>
      <c r="V195" s="11">
        <v>1542.6</v>
      </c>
      <c r="W195" s="11">
        <v>0.11</v>
      </c>
    </row>
    <row r="196" spans="1:23" ht="15" thickBot="1" x14ac:dyDescent="0.35">
      <c r="A196" s="10" t="s">
        <v>64</v>
      </c>
      <c r="B196" s="11">
        <v>49945.2</v>
      </c>
      <c r="C196" s="11">
        <v>208452</v>
      </c>
      <c r="D196" s="11">
        <v>263239.40000000002</v>
      </c>
      <c r="E196" s="11">
        <v>0</v>
      </c>
      <c r="F196" s="11">
        <v>46629.4</v>
      </c>
      <c r="G196" s="11">
        <v>8990.1</v>
      </c>
      <c r="H196" s="11">
        <v>0</v>
      </c>
      <c r="I196" s="11">
        <v>0</v>
      </c>
      <c r="J196" s="11">
        <v>0</v>
      </c>
      <c r="K196" s="11">
        <v>103636.4</v>
      </c>
      <c r="L196" s="11">
        <v>42592.3</v>
      </c>
      <c r="M196" s="11">
        <v>0</v>
      </c>
      <c r="N196" s="11">
        <v>70838.8</v>
      </c>
      <c r="O196" s="11">
        <v>45977.599999999999</v>
      </c>
      <c r="P196" s="11">
        <v>412659.1</v>
      </c>
      <c r="Q196" s="11">
        <v>93397.6</v>
      </c>
      <c r="R196" s="11">
        <v>11154.3</v>
      </c>
      <c r="S196" s="11">
        <v>0</v>
      </c>
      <c r="T196" s="11">
        <v>1357512.1</v>
      </c>
      <c r="U196" s="11">
        <v>1359000</v>
      </c>
      <c r="V196" s="11">
        <v>1487.9</v>
      </c>
      <c r="W196" s="11">
        <v>0.11</v>
      </c>
    </row>
    <row r="197" spans="1:23" ht="15" thickBot="1" x14ac:dyDescent="0.35">
      <c r="A197" s="10" t="s">
        <v>65</v>
      </c>
      <c r="B197" s="11">
        <v>49945.2</v>
      </c>
      <c r="C197" s="11">
        <v>235117.2</v>
      </c>
      <c r="D197" s="11">
        <v>263239.40000000002</v>
      </c>
      <c r="E197" s="11">
        <v>42703.199999999997</v>
      </c>
      <c r="F197" s="11">
        <v>109283.2</v>
      </c>
      <c r="G197" s="11">
        <v>8990.1</v>
      </c>
      <c r="H197" s="11">
        <v>384800.6</v>
      </c>
      <c r="I197" s="11">
        <v>0</v>
      </c>
      <c r="J197" s="11">
        <v>0</v>
      </c>
      <c r="K197" s="11">
        <v>103636.4</v>
      </c>
      <c r="L197" s="11">
        <v>37098.300000000003</v>
      </c>
      <c r="M197" s="11">
        <v>0</v>
      </c>
      <c r="N197" s="11">
        <v>0</v>
      </c>
      <c r="O197" s="11">
        <v>7020.3</v>
      </c>
      <c r="P197" s="11">
        <v>65733.399999999994</v>
      </c>
      <c r="Q197" s="11">
        <v>0</v>
      </c>
      <c r="R197" s="11">
        <v>0</v>
      </c>
      <c r="S197" s="11">
        <v>0</v>
      </c>
      <c r="T197" s="11">
        <v>1307567.3999999999</v>
      </c>
      <c r="U197" s="11">
        <v>1309000</v>
      </c>
      <c r="V197" s="11">
        <v>1432.6</v>
      </c>
      <c r="W197" s="11">
        <v>0.11</v>
      </c>
    </row>
    <row r="198" spans="1:23" ht="15" thickBot="1" x14ac:dyDescent="0.35">
      <c r="A198" s="10" t="s">
        <v>66</v>
      </c>
      <c r="B198" s="11">
        <v>55716.9</v>
      </c>
      <c r="C198" s="11">
        <v>289502.09999999998</v>
      </c>
      <c r="D198" s="11">
        <v>274199.40000000002</v>
      </c>
      <c r="E198" s="11">
        <v>42703.199999999997</v>
      </c>
      <c r="F198" s="11">
        <v>109283.2</v>
      </c>
      <c r="G198" s="11">
        <v>8990.1</v>
      </c>
      <c r="H198" s="11">
        <v>384800.6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7020.3</v>
      </c>
      <c r="P198" s="11">
        <v>84573.8</v>
      </c>
      <c r="Q198" s="11">
        <v>0</v>
      </c>
      <c r="R198" s="11">
        <v>832.6</v>
      </c>
      <c r="S198" s="11">
        <v>0</v>
      </c>
      <c r="T198" s="11">
        <v>1257622.1000000001</v>
      </c>
      <c r="U198" s="11">
        <v>1259000</v>
      </c>
      <c r="V198" s="11">
        <v>1377.9</v>
      </c>
      <c r="W198" s="11">
        <v>0.11</v>
      </c>
    </row>
    <row r="199" spans="1:23" ht="15" thickBot="1" x14ac:dyDescent="0.35">
      <c r="A199" s="10" t="s">
        <v>67</v>
      </c>
      <c r="B199" s="11">
        <v>55716.9</v>
      </c>
      <c r="C199" s="11">
        <v>289502.09999999998</v>
      </c>
      <c r="D199" s="11">
        <v>274199.40000000002</v>
      </c>
      <c r="E199" s="11">
        <v>42703.199999999997</v>
      </c>
      <c r="F199" s="11">
        <v>109283.2</v>
      </c>
      <c r="G199" s="11">
        <v>8990.1</v>
      </c>
      <c r="H199" s="11">
        <v>384800.6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7020.3</v>
      </c>
      <c r="P199" s="11">
        <v>30466.6</v>
      </c>
      <c r="Q199" s="11">
        <v>0</v>
      </c>
      <c r="R199" s="11">
        <v>0</v>
      </c>
      <c r="S199" s="11">
        <v>0</v>
      </c>
      <c r="T199" s="11">
        <v>1202682.3999999999</v>
      </c>
      <c r="U199" s="11">
        <v>1204000</v>
      </c>
      <c r="V199" s="11">
        <v>1317.6</v>
      </c>
      <c r="W199" s="11">
        <v>0.11</v>
      </c>
    </row>
    <row r="200" spans="1:23" ht="15" thickBot="1" x14ac:dyDescent="0.35">
      <c r="A200" s="10" t="s">
        <v>68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352433.1</v>
      </c>
      <c r="L200" s="11">
        <v>107659.5</v>
      </c>
      <c r="M200" s="11">
        <v>324866.3</v>
      </c>
      <c r="N200" s="11">
        <v>70838.8</v>
      </c>
      <c r="O200" s="11">
        <v>45977.599999999999</v>
      </c>
      <c r="P200" s="11">
        <v>503878</v>
      </c>
      <c r="Q200" s="11">
        <v>93397.6</v>
      </c>
      <c r="R200" s="11">
        <v>11154.3</v>
      </c>
      <c r="S200" s="11">
        <v>0</v>
      </c>
      <c r="T200" s="11">
        <v>1510205.2</v>
      </c>
      <c r="U200" s="11">
        <v>1456000</v>
      </c>
      <c r="V200" s="11">
        <v>-54205.2</v>
      </c>
      <c r="W200" s="11">
        <v>-3.72</v>
      </c>
    </row>
    <row r="201" spans="1:23" ht="15" thickBot="1" x14ac:dyDescent="0.35">
      <c r="A201" s="10" t="s">
        <v>69</v>
      </c>
      <c r="B201" s="11">
        <v>49945.2</v>
      </c>
      <c r="C201" s="11">
        <v>115526.3</v>
      </c>
      <c r="D201" s="11">
        <v>0</v>
      </c>
      <c r="E201" s="11">
        <v>0</v>
      </c>
      <c r="F201" s="11">
        <v>63527.3</v>
      </c>
      <c r="G201" s="11">
        <v>8990.1</v>
      </c>
      <c r="H201" s="11">
        <v>78552.899999999994</v>
      </c>
      <c r="I201" s="11">
        <v>0</v>
      </c>
      <c r="J201" s="11">
        <v>0</v>
      </c>
      <c r="K201" s="11">
        <v>247284.4</v>
      </c>
      <c r="L201" s="11">
        <v>87431.6</v>
      </c>
      <c r="M201" s="11">
        <v>228971.5</v>
      </c>
      <c r="N201" s="11">
        <v>0</v>
      </c>
      <c r="O201" s="11">
        <v>7020.3</v>
      </c>
      <c r="P201" s="11">
        <v>412659.1</v>
      </c>
      <c r="Q201" s="11">
        <v>93397.6</v>
      </c>
      <c r="R201" s="11">
        <v>11154.3</v>
      </c>
      <c r="S201" s="11">
        <v>0</v>
      </c>
      <c r="T201" s="11">
        <v>1404460.6</v>
      </c>
      <c r="U201" s="11">
        <v>1406000</v>
      </c>
      <c r="V201" s="11">
        <v>1539.4</v>
      </c>
      <c r="W201" s="11">
        <v>0.11</v>
      </c>
    </row>
    <row r="202" spans="1:23" ht="15" thickBot="1" x14ac:dyDescent="0.35">
      <c r="A202" s="10" t="s">
        <v>70</v>
      </c>
      <c r="B202" s="11">
        <v>49945.2</v>
      </c>
      <c r="C202" s="11">
        <v>115526.3</v>
      </c>
      <c r="D202" s="11">
        <v>103774.7</v>
      </c>
      <c r="E202" s="11">
        <v>0</v>
      </c>
      <c r="F202" s="11">
        <v>63527.3</v>
      </c>
      <c r="G202" s="11">
        <v>8990.1</v>
      </c>
      <c r="H202" s="11">
        <v>78552.899999999994</v>
      </c>
      <c r="I202" s="11">
        <v>0</v>
      </c>
      <c r="J202" s="11">
        <v>0</v>
      </c>
      <c r="K202" s="11">
        <v>228666.3</v>
      </c>
      <c r="L202" s="11">
        <v>87431.6</v>
      </c>
      <c r="M202" s="11">
        <v>93869.1</v>
      </c>
      <c r="N202" s="11">
        <v>0</v>
      </c>
      <c r="O202" s="11">
        <v>7020.3</v>
      </c>
      <c r="P202" s="11">
        <v>412659.1</v>
      </c>
      <c r="Q202" s="11">
        <v>93397.6</v>
      </c>
      <c r="R202" s="11">
        <v>11154.3</v>
      </c>
      <c r="S202" s="11">
        <v>0</v>
      </c>
      <c r="T202" s="11">
        <v>1354514.9</v>
      </c>
      <c r="U202" s="11">
        <v>1356000</v>
      </c>
      <c r="V202" s="11">
        <v>1485.1</v>
      </c>
      <c r="W202" s="11">
        <v>0.11</v>
      </c>
    </row>
    <row r="203" spans="1:23" ht="15" thickBot="1" x14ac:dyDescent="0.35">
      <c r="A203" s="10" t="s">
        <v>71</v>
      </c>
      <c r="B203" s="11">
        <v>49945.2</v>
      </c>
      <c r="C203" s="11">
        <v>115526.3</v>
      </c>
      <c r="D203" s="11">
        <v>103774.7</v>
      </c>
      <c r="E203" s="11">
        <v>0</v>
      </c>
      <c r="F203" s="11">
        <v>63527.3</v>
      </c>
      <c r="G203" s="11">
        <v>8990.1</v>
      </c>
      <c r="H203" s="11">
        <v>78552.899999999994</v>
      </c>
      <c r="I203" s="11">
        <v>0</v>
      </c>
      <c r="J203" s="11">
        <v>0</v>
      </c>
      <c r="K203" s="11">
        <v>228666.3</v>
      </c>
      <c r="L203" s="11">
        <v>87431.6</v>
      </c>
      <c r="M203" s="11">
        <v>93869.1</v>
      </c>
      <c r="N203" s="11">
        <v>0</v>
      </c>
      <c r="O203" s="11">
        <v>7020.3</v>
      </c>
      <c r="P203" s="11">
        <v>362713.8</v>
      </c>
      <c r="Q203" s="11">
        <v>93397.6</v>
      </c>
      <c r="R203" s="11">
        <v>11154.3</v>
      </c>
      <c r="S203" s="11">
        <v>0</v>
      </c>
      <c r="T203" s="11">
        <v>1304569.7</v>
      </c>
      <c r="U203" s="11">
        <v>1306000</v>
      </c>
      <c r="V203" s="11">
        <v>1430.3</v>
      </c>
      <c r="W203" s="11">
        <v>0.11</v>
      </c>
    </row>
    <row r="204" spans="1:23" ht="15" thickBot="1" x14ac:dyDescent="0.35">
      <c r="A204" s="10" t="s">
        <v>72</v>
      </c>
      <c r="B204" s="11">
        <v>49945.2</v>
      </c>
      <c r="C204" s="11">
        <v>289502.09999999998</v>
      </c>
      <c r="D204" s="11">
        <v>103774.7</v>
      </c>
      <c r="E204" s="11">
        <v>42703.199999999997</v>
      </c>
      <c r="F204" s="11">
        <v>109283.2</v>
      </c>
      <c r="G204" s="11">
        <v>8990.1</v>
      </c>
      <c r="H204" s="11">
        <v>442015.4</v>
      </c>
      <c r="I204" s="11">
        <v>0</v>
      </c>
      <c r="J204" s="11">
        <v>0</v>
      </c>
      <c r="K204" s="11">
        <v>77443.100000000006</v>
      </c>
      <c r="L204" s="11">
        <v>37098.300000000003</v>
      </c>
      <c r="M204" s="11">
        <v>93869.1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1254624.3999999999</v>
      </c>
      <c r="U204" s="11">
        <v>1256000</v>
      </c>
      <c r="V204" s="11">
        <v>1375.6</v>
      </c>
      <c r="W204" s="11">
        <v>0.11</v>
      </c>
    </row>
    <row r="205" spans="1:23" ht="15" thickBot="1" x14ac:dyDescent="0.35">
      <c r="A205" s="10" t="s">
        <v>73</v>
      </c>
      <c r="B205" s="11">
        <v>55716.9</v>
      </c>
      <c r="C205" s="11">
        <v>289502.09999999998</v>
      </c>
      <c r="D205" s="11">
        <v>274199.40000000002</v>
      </c>
      <c r="E205" s="11">
        <v>42703.199999999997</v>
      </c>
      <c r="F205" s="11">
        <v>109283.2</v>
      </c>
      <c r="G205" s="11">
        <v>8990.1</v>
      </c>
      <c r="H205" s="11">
        <v>419290.3</v>
      </c>
      <c r="I205" s="11">
        <v>0</v>
      </c>
      <c r="J205" s="11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1199685.2</v>
      </c>
      <c r="U205" s="11">
        <v>1201000</v>
      </c>
      <c r="V205" s="11">
        <v>1314.8</v>
      </c>
      <c r="W205" s="11">
        <v>0.11</v>
      </c>
    </row>
    <row r="206" spans="1:23" ht="15" thickBot="1" x14ac:dyDescent="0.35">
      <c r="A206" s="10" t="s">
        <v>74</v>
      </c>
      <c r="B206" s="11">
        <v>16481.900000000001</v>
      </c>
      <c r="C206" s="11">
        <v>23432.799999999999</v>
      </c>
      <c r="D206" s="11">
        <v>0</v>
      </c>
      <c r="E206" s="11">
        <v>0</v>
      </c>
      <c r="F206" s="11">
        <v>46629.4</v>
      </c>
      <c r="G206" s="11">
        <v>8990.1</v>
      </c>
      <c r="H206" s="11">
        <v>0</v>
      </c>
      <c r="I206" s="11">
        <v>0</v>
      </c>
      <c r="J206" s="11">
        <v>0</v>
      </c>
      <c r="K206" s="11">
        <v>352433.1</v>
      </c>
      <c r="L206" s="11">
        <v>107659.5</v>
      </c>
      <c r="M206" s="11">
        <v>324866.3</v>
      </c>
      <c r="N206" s="11">
        <v>70838.8</v>
      </c>
      <c r="O206" s="11">
        <v>45977.599999999999</v>
      </c>
      <c r="P206" s="11">
        <v>503878</v>
      </c>
      <c r="Q206" s="11">
        <v>93397.6</v>
      </c>
      <c r="R206" s="11">
        <v>11154.3</v>
      </c>
      <c r="S206" s="11">
        <v>0</v>
      </c>
      <c r="T206" s="11">
        <v>1605739.5</v>
      </c>
      <c r="U206" s="11">
        <v>1708000</v>
      </c>
      <c r="V206" s="11">
        <v>102260.5</v>
      </c>
      <c r="W206" s="11">
        <v>5.99</v>
      </c>
    </row>
    <row r="207" spans="1:23" ht="15" thickBot="1" x14ac:dyDescent="0.35">
      <c r="A207" s="10" t="s">
        <v>75</v>
      </c>
      <c r="B207" s="11">
        <v>49945.2</v>
      </c>
      <c r="C207" s="11">
        <v>203124.3</v>
      </c>
      <c r="D207" s="11">
        <v>0</v>
      </c>
      <c r="E207" s="11">
        <v>42703.199999999997</v>
      </c>
      <c r="F207" s="11">
        <v>109283.2</v>
      </c>
      <c r="G207" s="11">
        <v>8990.1</v>
      </c>
      <c r="H207" s="11">
        <v>363324.2</v>
      </c>
      <c r="I207" s="11">
        <v>0</v>
      </c>
      <c r="J207" s="11">
        <v>0</v>
      </c>
      <c r="K207" s="11">
        <v>247284.4</v>
      </c>
      <c r="L207" s="11">
        <v>87431.6</v>
      </c>
      <c r="M207" s="11">
        <v>228971.5</v>
      </c>
      <c r="N207" s="11">
        <v>0</v>
      </c>
      <c r="O207" s="11">
        <v>7020.3</v>
      </c>
      <c r="P207" s="11">
        <v>290459.5</v>
      </c>
      <c r="Q207" s="11">
        <v>16815.099999999999</v>
      </c>
      <c r="R207" s="11">
        <v>832.6</v>
      </c>
      <c r="S207" s="11">
        <v>0</v>
      </c>
      <c r="T207" s="11">
        <v>1656185.2</v>
      </c>
      <c r="U207" s="11">
        <v>1658000</v>
      </c>
      <c r="V207" s="11">
        <v>1814.8</v>
      </c>
      <c r="W207" s="11">
        <v>0.11</v>
      </c>
    </row>
    <row r="208" spans="1:23" ht="15" thickBot="1" x14ac:dyDescent="0.35">
      <c r="A208" s="10" t="s">
        <v>76</v>
      </c>
      <c r="B208" s="11">
        <v>49945.2</v>
      </c>
      <c r="C208" s="11">
        <v>203124.3</v>
      </c>
      <c r="D208" s="11">
        <v>217955.5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228666.3</v>
      </c>
      <c r="L208" s="11">
        <v>87431.6</v>
      </c>
      <c r="M208" s="11">
        <v>93869.1</v>
      </c>
      <c r="N208" s="11">
        <v>70838.8</v>
      </c>
      <c r="O208" s="11">
        <v>45977.599999999999</v>
      </c>
      <c r="P208" s="11">
        <v>503878</v>
      </c>
      <c r="Q208" s="11">
        <v>93397.6</v>
      </c>
      <c r="R208" s="11">
        <v>11154.3</v>
      </c>
      <c r="S208" s="11">
        <v>0</v>
      </c>
      <c r="T208" s="11">
        <v>1606238.4</v>
      </c>
      <c r="U208" s="11">
        <v>1608000</v>
      </c>
      <c r="V208" s="11">
        <v>1761.6</v>
      </c>
      <c r="W208" s="11">
        <v>0.11</v>
      </c>
    </row>
    <row r="209" spans="1:23" ht="15" thickBot="1" x14ac:dyDescent="0.35">
      <c r="A209" s="10" t="s">
        <v>77</v>
      </c>
      <c r="B209" s="11">
        <v>49945.2</v>
      </c>
      <c r="C209" s="11">
        <v>203124.3</v>
      </c>
      <c r="D209" s="11">
        <v>217955.5</v>
      </c>
      <c r="E209" s="11">
        <v>0</v>
      </c>
      <c r="F209" s="11">
        <v>63527.3</v>
      </c>
      <c r="G209" s="11">
        <v>8990.1</v>
      </c>
      <c r="H209" s="11">
        <v>78552.899999999994</v>
      </c>
      <c r="I209" s="11">
        <v>0</v>
      </c>
      <c r="J209" s="11">
        <v>0</v>
      </c>
      <c r="K209" s="11">
        <v>228666.3</v>
      </c>
      <c r="L209" s="11">
        <v>87431.6</v>
      </c>
      <c r="M209" s="11">
        <v>93869.1</v>
      </c>
      <c r="N209" s="11">
        <v>0</v>
      </c>
      <c r="O209" s="11">
        <v>7020.3</v>
      </c>
      <c r="P209" s="11">
        <v>412659.1</v>
      </c>
      <c r="Q209" s="11">
        <v>93397.6</v>
      </c>
      <c r="R209" s="11">
        <v>11154.3</v>
      </c>
      <c r="S209" s="11">
        <v>0</v>
      </c>
      <c r="T209" s="11">
        <v>1556293.7</v>
      </c>
      <c r="U209" s="11">
        <v>1558000</v>
      </c>
      <c r="V209" s="11">
        <v>1706.3</v>
      </c>
      <c r="W209" s="11">
        <v>0.11</v>
      </c>
    </row>
    <row r="210" spans="1:23" ht="15" thickBot="1" x14ac:dyDescent="0.35">
      <c r="A210" s="10" t="s">
        <v>78</v>
      </c>
      <c r="B210" s="11">
        <v>49945.2</v>
      </c>
      <c r="C210" s="11">
        <v>235117.2</v>
      </c>
      <c r="D210" s="11">
        <v>217955.5</v>
      </c>
      <c r="E210" s="11">
        <v>42703.199999999997</v>
      </c>
      <c r="F210" s="11">
        <v>109283.2</v>
      </c>
      <c r="G210" s="11">
        <v>8990.1</v>
      </c>
      <c r="H210" s="11">
        <v>384800.6</v>
      </c>
      <c r="I210" s="11">
        <v>0</v>
      </c>
      <c r="J210" s="11">
        <v>0</v>
      </c>
      <c r="K210" s="11">
        <v>228666.3</v>
      </c>
      <c r="L210" s="11">
        <v>42592.3</v>
      </c>
      <c r="M210" s="11">
        <v>93869.1</v>
      </c>
      <c r="N210" s="11">
        <v>0</v>
      </c>
      <c r="O210" s="11">
        <v>7020.3</v>
      </c>
      <c r="P210" s="11">
        <v>84573.8</v>
      </c>
      <c r="Q210" s="11">
        <v>0</v>
      </c>
      <c r="R210" s="11">
        <v>832.6</v>
      </c>
      <c r="S210" s="11">
        <v>0</v>
      </c>
      <c r="T210" s="11">
        <v>1506349.4</v>
      </c>
      <c r="U210" s="11">
        <v>1508000</v>
      </c>
      <c r="V210" s="11">
        <v>1650.6</v>
      </c>
      <c r="W210" s="11">
        <v>0.11</v>
      </c>
    </row>
    <row r="211" spans="1:23" ht="15" thickBot="1" x14ac:dyDescent="0.35">
      <c r="A211" s="10" t="s">
        <v>79</v>
      </c>
      <c r="B211" s="11">
        <v>55716.9</v>
      </c>
      <c r="C211" s="11">
        <v>289502.09999999998</v>
      </c>
      <c r="D211" s="11">
        <v>274199.40000000002</v>
      </c>
      <c r="E211" s="11">
        <v>42703.199999999997</v>
      </c>
      <c r="F211" s="11">
        <v>109283.2</v>
      </c>
      <c r="G211" s="11">
        <v>8990.1</v>
      </c>
      <c r="H211" s="11">
        <v>384800.6</v>
      </c>
      <c r="I211" s="11">
        <v>0</v>
      </c>
      <c r="J211" s="11">
        <v>0</v>
      </c>
      <c r="K211" s="11">
        <v>77443.100000000006</v>
      </c>
      <c r="L211" s="11">
        <v>37098.300000000003</v>
      </c>
      <c r="M211" s="11">
        <v>0</v>
      </c>
      <c r="N211" s="11">
        <v>0</v>
      </c>
      <c r="O211" s="11">
        <v>7020.3</v>
      </c>
      <c r="P211" s="11">
        <v>84573.8</v>
      </c>
      <c r="Q211" s="11">
        <v>16815.099999999999</v>
      </c>
      <c r="R211" s="11">
        <v>832.6</v>
      </c>
      <c r="S211" s="11">
        <v>0</v>
      </c>
      <c r="T211" s="11">
        <v>1388978.6</v>
      </c>
      <c r="U211" s="11">
        <v>1453000</v>
      </c>
      <c r="V211" s="11">
        <v>64021.4</v>
      </c>
      <c r="W211" s="11">
        <v>4.41</v>
      </c>
    </row>
    <row r="212" spans="1:23" ht="15" thickBot="1" x14ac:dyDescent="0.35">
      <c r="A212" s="10" t="s">
        <v>80</v>
      </c>
      <c r="B212" s="11">
        <v>55716.9</v>
      </c>
      <c r="C212" s="11">
        <v>289502.09999999998</v>
      </c>
      <c r="D212" s="11">
        <v>0</v>
      </c>
      <c r="E212" s="11">
        <v>42703.199999999997</v>
      </c>
      <c r="F212" s="11">
        <v>109283.2</v>
      </c>
      <c r="G212" s="11">
        <v>8990.1</v>
      </c>
      <c r="H212" s="11">
        <v>487965</v>
      </c>
      <c r="I212" s="11">
        <v>0</v>
      </c>
      <c r="J212" s="11">
        <v>0</v>
      </c>
      <c r="K212" s="11">
        <v>77443.100000000006</v>
      </c>
      <c r="L212" s="11">
        <v>0</v>
      </c>
      <c r="M212" s="11">
        <v>324866.3</v>
      </c>
      <c r="N212" s="11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1396469.9</v>
      </c>
      <c r="U212" s="11">
        <v>1398000</v>
      </c>
      <c r="V212" s="11">
        <v>1530.1</v>
      </c>
      <c r="W212" s="11">
        <v>0.11</v>
      </c>
    </row>
    <row r="213" spans="1:23" ht="15" thickBot="1" x14ac:dyDescent="0.35">
      <c r="A213" s="10" t="s">
        <v>81</v>
      </c>
      <c r="B213" s="11">
        <v>55716.9</v>
      </c>
      <c r="C213" s="11">
        <v>289502.09999999998</v>
      </c>
      <c r="D213" s="11">
        <v>274199.40000000002</v>
      </c>
      <c r="E213" s="11">
        <v>0</v>
      </c>
      <c r="F213" s="11">
        <v>59115.7</v>
      </c>
      <c r="G213" s="11">
        <v>8990.1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70838.8</v>
      </c>
      <c r="O213" s="11">
        <v>45977.599999999999</v>
      </c>
      <c r="P213" s="11">
        <v>437631.7</v>
      </c>
      <c r="Q213" s="11">
        <v>93397.6</v>
      </c>
      <c r="R213" s="11">
        <v>11154.3</v>
      </c>
      <c r="S213" s="11">
        <v>0</v>
      </c>
      <c r="T213" s="11">
        <v>1346524.2</v>
      </c>
      <c r="U213" s="11">
        <v>1348000</v>
      </c>
      <c r="V213" s="11">
        <v>1475.8</v>
      </c>
      <c r="W213" s="11">
        <v>0.11</v>
      </c>
    </row>
    <row r="214" spans="1:23" ht="15" thickBot="1" x14ac:dyDescent="0.35">
      <c r="A214" s="10" t="s">
        <v>82</v>
      </c>
      <c r="B214" s="11">
        <v>55716.9</v>
      </c>
      <c r="C214" s="11">
        <v>289502.09999999998</v>
      </c>
      <c r="D214" s="11">
        <v>274199.40000000002</v>
      </c>
      <c r="E214" s="11">
        <v>42703.199999999997</v>
      </c>
      <c r="F214" s="11">
        <v>63527.3</v>
      </c>
      <c r="G214" s="11">
        <v>8990.1</v>
      </c>
      <c r="H214" s="11">
        <v>220341.9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7020.3</v>
      </c>
      <c r="P214" s="11">
        <v>316930.5</v>
      </c>
      <c r="Q214" s="11">
        <v>16815.099999999999</v>
      </c>
      <c r="R214" s="11">
        <v>832.6</v>
      </c>
      <c r="S214" s="11">
        <v>0</v>
      </c>
      <c r="T214" s="11">
        <v>1296579.3999999999</v>
      </c>
      <c r="U214" s="11">
        <v>1298000</v>
      </c>
      <c r="V214" s="11">
        <v>1420.6</v>
      </c>
      <c r="W214" s="11">
        <v>0.11</v>
      </c>
    </row>
    <row r="215" spans="1:23" ht="15" thickBot="1" x14ac:dyDescent="0.35">
      <c r="A215" s="10" t="s">
        <v>83</v>
      </c>
      <c r="B215" s="11">
        <v>55716.9</v>
      </c>
      <c r="C215" s="11">
        <v>289502.09999999998</v>
      </c>
      <c r="D215" s="11">
        <v>274199.40000000002</v>
      </c>
      <c r="E215" s="11">
        <v>42703.199999999997</v>
      </c>
      <c r="F215" s="11">
        <v>109283.2</v>
      </c>
      <c r="G215" s="11">
        <v>8990.1</v>
      </c>
      <c r="H215" s="11">
        <v>327862.5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7020.3</v>
      </c>
      <c r="P215" s="11">
        <v>113708.8</v>
      </c>
      <c r="Q215" s="11">
        <v>16815.099999999999</v>
      </c>
      <c r="R215" s="11">
        <v>832.6</v>
      </c>
      <c r="S215" s="11">
        <v>0</v>
      </c>
      <c r="T215" s="11">
        <v>1246634.2</v>
      </c>
      <c r="U215" s="11">
        <v>1248000</v>
      </c>
      <c r="V215" s="11">
        <v>1365.8</v>
      </c>
      <c r="W215" s="11">
        <v>0.11</v>
      </c>
    </row>
    <row r="216" spans="1:23" ht="15" thickBot="1" x14ac:dyDescent="0.35">
      <c r="A216" s="10" t="s">
        <v>84</v>
      </c>
      <c r="B216" s="11">
        <v>55716.9</v>
      </c>
      <c r="C216" s="11">
        <v>289502.09999999998</v>
      </c>
      <c r="D216" s="11">
        <v>274199.40000000002</v>
      </c>
      <c r="E216" s="11">
        <v>42703.199999999997</v>
      </c>
      <c r="F216" s="11">
        <v>63527.3</v>
      </c>
      <c r="G216" s="11">
        <v>8990.1</v>
      </c>
      <c r="H216" s="11">
        <v>78552.899999999994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7020.3</v>
      </c>
      <c r="P216" s="11">
        <v>316930.5</v>
      </c>
      <c r="Q216" s="11">
        <v>48391.4</v>
      </c>
      <c r="R216" s="11">
        <v>11154.3</v>
      </c>
      <c r="S216" s="11">
        <v>0</v>
      </c>
      <c r="T216" s="11">
        <v>1196688.3999999999</v>
      </c>
      <c r="U216" s="11">
        <v>1198000</v>
      </c>
      <c r="V216" s="11">
        <v>1311.6</v>
      </c>
      <c r="W216" s="11">
        <v>0.11</v>
      </c>
    </row>
    <row r="217" spans="1:23" ht="15" thickBot="1" x14ac:dyDescent="0.35">
      <c r="A217" s="10" t="s">
        <v>85</v>
      </c>
      <c r="B217" s="11">
        <v>55716.9</v>
      </c>
      <c r="C217" s="11">
        <v>289502.09999999998</v>
      </c>
      <c r="D217" s="11">
        <v>274199.40000000002</v>
      </c>
      <c r="E217" s="11">
        <v>42703.199999999997</v>
      </c>
      <c r="F217" s="11">
        <v>109283.2</v>
      </c>
      <c r="G217" s="11">
        <v>8990.1</v>
      </c>
      <c r="H217" s="11">
        <v>384800.6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1165195.5</v>
      </c>
      <c r="U217" s="11">
        <v>1143000</v>
      </c>
      <c r="V217" s="11">
        <v>-22195.5</v>
      </c>
      <c r="W217" s="11">
        <v>-1.94</v>
      </c>
    </row>
    <row r="218" spans="1:23" ht="15" thickBot="1" x14ac:dyDescent="0.35">
      <c r="A218" s="10" t="s">
        <v>86</v>
      </c>
      <c r="B218" s="11">
        <v>16481.900000000001</v>
      </c>
      <c r="C218" s="11">
        <v>23432.799999999999</v>
      </c>
      <c r="D218" s="11">
        <v>0</v>
      </c>
      <c r="E218" s="11">
        <v>0</v>
      </c>
      <c r="F218" s="11">
        <v>0</v>
      </c>
      <c r="G218" s="11">
        <v>8990.1</v>
      </c>
      <c r="H218" s="11">
        <v>0</v>
      </c>
      <c r="I218" s="11">
        <v>0</v>
      </c>
      <c r="J218" s="11">
        <v>0</v>
      </c>
      <c r="K218" s="11">
        <v>352433.1</v>
      </c>
      <c r="L218" s="11">
        <v>107659.5</v>
      </c>
      <c r="M218" s="11">
        <v>324866.3</v>
      </c>
      <c r="N218" s="11">
        <v>70838.8</v>
      </c>
      <c r="O218" s="11">
        <v>45977.599999999999</v>
      </c>
      <c r="P218" s="11">
        <v>450118</v>
      </c>
      <c r="Q218" s="11">
        <v>93397.6</v>
      </c>
      <c r="R218" s="11">
        <v>11154.3</v>
      </c>
      <c r="S218" s="11">
        <v>0</v>
      </c>
      <c r="T218" s="11">
        <v>1505350</v>
      </c>
      <c r="U218" s="11">
        <v>1507000</v>
      </c>
      <c r="V218" s="11">
        <v>1650</v>
      </c>
      <c r="W218" s="11">
        <v>0.11</v>
      </c>
    </row>
    <row r="219" spans="1:23" ht="15" thickBot="1" x14ac:dyDescent="0.35">
      <c r="A219" s="10" t="s">
        <v>87</v>
      </c>
      <c r="B219" s="11">
        <v>36460</v>
      </c>
      <c r="C219" s="11">
        <v>115526.3</v>
      </c>
      <c r="D219" s="11">
        <v>0</v>
      </c>
      <c r="E219" s="11">
        <v>0</v>
      </c>
      <c r="F219" s="11">
        <v>63527.3</v>
      </c>
      <c r="G219" s="11">
        <v>8990.1</v>
      </c>
      <c r="H219" s="11">
        <v>78552.899999999994</v>
      </c>
      <c r="I219" s="11">
        <v>0</v>
      </c>
      <c r="J219" s="11">
        <v>0</v>
      </c>
      <c r="K219" s="11">
        <v>259354.1</v>
      </c>
      <c r="L219" s="11">
        <v>87431.6</v>
      </c>
      <c r="M219" s="11">
        <v>203998.8</v>
      </c>
      <c r="N219" s="11">
        <v>38374.400000000001</v>
      </c>
      <c r="O219" s="11">
        <v>45977.599999999999</v>
      </c>
      <c r="P219" s="11">
        <v>412659.1</v>
      </c>
      <c r="Q219" s="11">
        <v>93397.6</v>
      </c>
      <c r="R219" s="11">
        <v>11154.3</v>
      </c>
      <c r="S219" s="11">
        <v>0</v>
      </c>
      <c r="T219" s="11">
        <v>1455404.3</v>
      </c>
      <c r="U219" s="11">
        <v>1457000</v>
      </c>
      <c r="V219" s="11">
        <v>1595.7</v>
      </c>
      <c r="W219" s="11">
        <v>0.11</v>
      </c>
    </row>
    <row r="220" spans="1:23" ht="15" thickBot="1" x14ac:dyDescent="0.35">
      <c r="A220" s="10" t="s">
        <v>88</v>
      </c>
      <c r="B220" s="11">
        <v>49945.2</v>
      </c>
      <c r="C220" s="11">
        <v>115526.3</v>
      </c>
      <c r="D220" s="11">
        <v>103774.7</v>
      </c>
      <c r="E220" s="11">
        <v>0</v>
      </c>
      <c r="F220" s="11">
        <v>63527.3</v>
      </c>
      <c r="G220" s="11">
        <v>8990.1</v>
      </c>
      <c r="H220" s="11">
        <v>78552.899999999994</v>
      </c>
      <c r="I220" s="11">
        <v>0</v>
      </c>
      <c r="J220" s="11">
        <v>0</v>
      </c>
      <c r="K220" s="11">
        <v>247284.4</v>
      </c>
      <c r="L220" s="11">
        <v>87431.6</v>
      </c>
      <c r="M220" s="11">
        <v>93869.1</v>
      </c>
      <c r="N220" s="11">
        <v>38374.400000000001</v>
      </c>
      <c r="O220" s="11">
        <v>45977.599999999999</v>
      </c>
      <c r="P220" s="11">
        <v>412659.1</v>
      </c>
      <c r="Q220" s="11">
        <v>48391.4</v>
      </c>
      <c r="R220" s="11">
        <v>11154.3</v>
      </c>
      <c r="S220" s="11">
        <v>0</v>
      </c>
      <c r="T220" s="11">
        <v>1405458.6</v>
      </c>
      <c r="U220" s="11">
        <v>1407000</v>
      </c>
      <c r="V220" s="11">
        <v>1541.4</v>
      </c>
      <c r="W220" s="11">
        <v>0.11</v>
      </c>
    </row>
    <row r="221" spans="1:23" ht="15" thickBot="1" x14ac:dyDescent="0.35">
      <c r="A221" s="10" t="s">
        <v>89</v>
      </c>
      <c r="B221" s="11">
        <v>49945.2</v>
      </c>
      <c r="C221" s="11">
        <v>203124.3</v>
      </c>
      <c r="D221" s="11">
        <v>103774.7</v>
      </c>
      <c r="E221" s="11">
        <v>42703.199999999997</v>
      </c>
      <c r="F221" s="11">
        <v>109283.2</v>
      </c>
      <c r="G221" s="11">
        <v>8990.1</v>
      </c>
      <c r="H221" s="11">
        <v>363324.2</v>
      </c>
      <c r="I221" s="11">
        <v>0</v>
      </c>
      <c r="J221" s="11">
        <v>0</v>
      </c>
      <c r="K221" s="11">
        <v>228666.3</v>
      </c>
      <c r="L221" s="11">
        <v>42592.3</v>
      </c>
      <c r="M221" s="11">
        <v>93869.1</v>
      </c>
      <c r="N221" s="11">
        <v>0</v>
      </c>
      <c r="O221" s="11">
        <v>7020.3</v>
      </c>
      <c r="P221" s="11">
        <v>84573.8</v>
      </c>
      <c r="Q221" s="11">
        <v>16815.099999999999</v>
      </c>
      <c r="R221" s="11">
        <v>832.6</v>
      </c>
      <c r="S221" s="11">
        <v>0</v>
      </c>
      <c r="T221" s="11">
        <v>1355514.3</v>
      </c>
      <c r="U221" s="11">
        <v>1357000</v>
      </c>
      <c r="V221" s="11">
        <v>1485.7</v>
      </c>
      <c r="W221" s="11">
        <v>0.11</v>
      </c>
    </row>
    <row r="222" spans="1:23" ht="15" thickBot="1" x14ac:dyDescent="0.35">
      <c r="A222" s="10" t="s">
        <v>90</v>
      </c>
      <c r="B222" s="11">
        <v>49945.2</v>
      </c>
      <c r="C222" s="11">
        <v>235117.2</v>
      </c>
      <c r="D222" s="11">
        <v>263239.40000000002</v>
      </c>
      <c r="E222" s="11">
        <v>42703.199999999997</v>
      </c>
      <c r="F222" s="11">
        <v>109283.2</v>
      </c>
      <c r="G222" s="11">
        <v>8990.1</v>
      </c>
      <c r="H222" s="11">
        <v>236463.2</v>
      </c>
      <c r="I222" s="11">
        <v>0</v>
      </c>
      <c r="J222" s="11">
        <v>0</v>
      </c>
      <c r="K222" s="11">
        <v>103636.4</v>
      </c>
      <c r="L222" s="11">
        <v>42592.3</v>
      </c>
      <c r="M222" s="11">
        <v>75223</v>
      </c>
      <c r="N222" s="11">
        <v>0</v>
      </c>
      <c r="O222" s="11">
        <v>7020.3</v>
      </c>
      <c r="P222" s="11">
        <v>113708.8</v>
      </c>
      <c r="Q222" s="11">
        <v>16815.099999999999</v>
      </c>
      <c r="R222" s="11">
        <v>832.6</v>
      </c>
      <c r="S222" s="11">
        <v>0</v>
      </c>
      <c r="T222" s="11">
        <v>1305570.1000000001</v>
      </c>
      <c r="U222" s="11">
        <v>1307000</v>
      </c>
      <c r="V222" s="11">
        <v>1429.9</v>
      </c>
      <c r="W222" s="11">
        <v>0.11</v>
      </c>
    </row>
    <row r="223" spans="1:23" ht="15" thickBot="1" x14ac:dyDescent="0.35">
      <c r="A223" s="10" t="s">
        <v>91</v>
      </c>
      <c r="B223" s="11">
        <v>49945.2</v>
      </c>
      <c r="C223" s="11">
        <v>235117.2</v>
      </c>
      <c r="D223" s="11">
        <v>263239.40000000002</v>
      </c>
      <c r="E223" s="11">
        <v>42703.199999999997</v>
      </c>
      <c r="F223" s="11">
        <v>63527.3</v>
      </c>
      <c r="G223" s="11">
        <v>8990.1</v>
      </c>
      <c r="H223" s="11">
        <v>363324.2</v>
      </c>
      <c r="I223" s="11">
        <v>0</v>
      </c>
      <c r="J223" s="11">
        <v>0</v>
      </c>
      <c r="K223" s="11">
        <v>77443.100000000006</v>
      </c>
      <c r="L223" s="11">
        <v>37098.300000000003</v>
      </c>
      <c r="M223" s="11">
        <v>0</v>
      </c>
      <c r="N223" s="11">
        <v>0</v>
      </c>
      <c r="O223" s="11">
        <v>7020.3</v>
      </c>
      <c r="P223" s="11">
        <v>84573.8</v>
      </c>
      <c r="Q223" s="11">
        <v>16815.099999999999</v>
      </c>
      <c r="R223" s="11">
        <v>832.6</v>
      </c>
      <c r="S223" s="11">
        <v>0</v>
      </c>
      <c r="T223" s="11">
        <v>1250629.8</v>
      </c>
      <c r="U223" s="11">
        <v>1252000</v>
      </c>
      <c r="V223" s="11">
        <v>1370.2</v>
      </c>
      <c r="W223" s="11">
        <v>0.11</v>
      </c>
    </row>
    <row r="224" spans="1:23" ht="15" thickBot="1" x14ac:dyDescent="0.35">
      <c r="A224" s="10" t="s">
        <v>92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401517.8</v>
      </c>
      <c r="L224" s="11">
        <v>107659.5</v>
      </c>
      <c r="M224" s="11">
        <v>324866.3</v>
      </c>
      <c r="N224" s="11">
        <v>70838.8</v>
      </c>
      <c r="O224" s="11">
        <v>45977.599999999999</v>
      </c>
      <c r="P224" s="11">
        <v>525854</v>
      </c>
      <c r="Q224" s="11">
        <v>93397.6</v>
      </c>
      <c r="R224" s="11">
        <v>11154.3</v>
      </c>
      <c r="S224" s="11">
        <v>0</v>
      </c>
      <c r="T224" s="11">
        <v>1581265.8</v>
      </c>
      <c r="U224" s="11">
        <v>1583000</v>
      </c>
      <c r="V224" s="11">
        <v>1734.2</v>
      </c>
      <c r="W224" s="11">
        <v>0.11</v>
      </c>
    </row>
    <row r="225" spans="1:23" ht="15" thickBot="1" x14ac:dyDescent="0.35">
      <c r="A225" s="10" t="s">
        <v>93</v>
      </c>
      <c r="B225" s="11">
        <v>16481.900000000001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352433.1</v>
      </c>
      <c r="L225" s="11">
        <v>107659.5</v>
      </c>
      <c r="M225" s="11">
        <v>307524.3</v>
      </c>
      <c r="N225" s="11">
        <v>70838.8</v>
      </c>
      <c r="O225" s="11">
        <v>45977.599999999999</v>
      </c>
      <c r="P225" s="11">
        <v>525854</v>
      </c>
      <c r="Q225" s="11">
        <v>93397.6</v>
      </c>
      <c r="R225" s="11">
        <v>11154.3</v>
      </c>
      <c r="S225" s="11">
        <v>0</v>
      </c>
      <c r="T225" s="11">
        <v>1531321.1</v>
      </c>
      <c r="U225" s="11">
        <v>1533000</v>
      </c>
      <c r="V225" s="11">
        <v>1678.9</v>
      </c>
      <c r="W225" s="11">
        <v>0.11</v>
      </c>
    </row>
    <row r="226" spans="1:23" ht="15" thickBot="1" x14ac:dyDescent="0.35">
      <c r="A226" s="10" t="s">
        <v>94</v>
      </c>
      <c r="B226" s="11">
        <v>49945.2</v>
      </c>
      <c r="C226" s="11">
        <v>176015.5</v>
      </c>
      <c r="D226" s="11">
        <v>0</v>
      </c>
      <c r="E226" s="11">
        <v>42703.199999999997</v>
      </c>
      <c r="F226" s="11">
        <v>109283.2</v>
      </c>
      <c r="G226" s="11">
        <v>8990.1</v>
      </c>
      <c r="H226" s="11">
        <v>236463.2</v>
      </c>
      <c r="I226" s="11">
        <v>0</v>
      </c>
      <c r="J226" s="11">
        <v>0</v>
      </c>
      <c r="K226" s="11">
        <v>247284.4</v>
      </c>
      <c r="L226" s="11">
        <v>87431.6</v>
      </c>
      <c r="M226" s="11">
        <v>228971.5</v>
      </c>
      <c r="N226" s="11">
        <v>0</v>
      </c>
      <c r="O226" s="11">
        <v>7020.3</v>
      </c>
      <c r="P226" s="11">
        <v>290459.5</v>
      </c>
      <c r="Q226" s="11">
        <v>16815.099999999999</v>
      </c>
      <c r="R226" s="11">
        <v>832.6</v>
      </c>
      <c r="S226" s="11">
        <v>0</v>
      </c>
      <c r="T226" s="11">
        <v>1502215.5</v>
      </c>
      <c r="U226" s="11">
        <v>1483000</v>
      </c>
      <c r="V226" s="11">
        <v>-19215.5</v>
      </c>
      <c r="W226" s="11">
        <v>-1.3</v>
      </c>
    </row>
    <row r="227" spans="1:23" ht="15" thickBot="1" x14ac:dyDescent="0.35">
      <c r="A227" s="10" t="s">
        <v>95</v>
      </c>
      <c r="B227" s="11">
        <v>49945.2</v>
      </c>
      <c r="C227" s="11">
        <v>203124.3</v>
      </c>
      <c r="D227" s="11">
        <v>217955.5</v>
      </c>
      <c r="E227" s="11">
        <v>42703.199999999997</v>
      </c>
      <c r="F227" s="11">
        <v>109283.2</v>
      </c>
      <c r="G227" s="11">
        <v>8990.1</v>
      </c>
      <c r="H227" s="11">
        <v>119174.8</v>
      </c>
      <c r="I227" s="11">
        <v>0</v>
      </c>
      <c r="J227" s="11">
        <v>0</v>
      </c>
      <c r="K227" s="11">
        <v>228666.3</v>
      </c>
      <c r="L227" s="11">
        <v>42592.3</v>
      </c>
      <c r="M227" s="11">
        <v>93869.1</v>
      </c>
      <c r="N227" s="11">
        <v>0</v>
      </c>
      <c r="O227" s="11">
        <v>7020.3</v>
      </c>
      <c r="P227" s="11">
        <v>290459.5</v>
      </c>
      <c r="Q227" s="11">
        <v>16815.099999999999</v>
      </c>
      <c r="R227" s="11">
        <v>832.6</v>
      </c>
      <c r="S227" s="11">
        <v>0</v>
      </c>
      <c r="T227" s="11">
        <v>1431431.6</v>
      </c>
      <c r="U227" s="11">
        <v>1433000</v>
      </c>
      <c r="V227" s="11">
        <v>1568.4</v>
      </c>
      <c r="W227" s="11">
        <v>0.11</v>
      </c>
    </row>
    <row r="228" spans="1:23" ht="15" thickBot="1" x14ac:dyDescent="0.35">
      <c r="A228" s="10" t="s">
        <v>96</v>
      </c>
      <c r="B228" s="11">
        <v>55716.9</v>
      </c>
      <c r="C228" s="11">
        <v>289502.09999999998</v>
      </c>
      <c r="D228" s="11">
        <v>263239.40000000002</v>
      </c>
      <c r="E228" s="11">
        <v>42703.199999999997</v>
      </c>
      <c r="F228" s="11">
        <v>109283.2</v>
      </c>
      <c r="G228" s="11">
        <v>8990.1</v>
      </c>
      <c r="H228" s="11">
        <v>384800.6</v>
      </c>
      <c r="I228" s="11">
        <v>0</v>
      </c>
      <c r="J228" s="11">
        <v>0</v>
      </c>
      <c r="K228" s="11">
        <v>77443.100000000006</v>
      </c>
      <c r="L228" s="11">
        <v>37098.300000000003</v>
      </c>
      <c r="M228" s="11">
        <v>75223</v>
      </c>
      <c r="N228" s="11">
        <v>0</v>
      </c>
      <c r="O228" s="11">
        <v>7020.3</v>
      </c>
      <c r="P228" s="11">
        <v>30466.6</v>
      </c>
      <c r="Q228" s="11">
        <v>0</v>
      </c>
      <c r="R228" s="11">
        <v>0</v>
      </c>
      <c r="S228" s="11">
        <v>0</v>
      </c>
      <c r="T228" s="11">
        <v>1381486.8</v>
      </c>
      <c r="U228" s="11">
        <v>1383000</v>
      </c>
      <c r="V228" s="11">
        <v>1513.2</v>
      </c>
      <c r="W228" s="11">
        <v>0.11</v>
      </c>
    </row>
    <row r="229" spans="1:23" ht="15" thickBot="1" x14ac:dyDescent="0.35">
      <c r="A229" s="10" t="s">
        <v>97</v>
      </c>
      <c r="B229" s="11">
        <v>55716.9</v>
      </c>
      <c r="C229" s="11">
        <v>289502.09999999998</v>
      </c>
      <c r="D229" s="11">
        <v>274199.40000000002</v>
      </c>
      <c r="E229" s="11">
        <v>42703.199999999997</v>
      </c>
      <c r="F229" s="11">
        <v>109283.2</v>
      </c>
      <c r="G229" s="11">
        <v>8990.1</v>
      </c>
      <c r="H229" s="11">
        <v>327862.5</v>
      </c>
      <c r="I229" s="11">
        <v>0</v>
      </c>
      <c r="J229" s="11">
        <v>0</v>
      </c>
      <c r="K229" s="11">
        <v>0</v>
      </c>
      <c r="L229" s="11">
        <v>37098.300000000003</v>
      </c>
      <c r="M229" s="11">
        <v>0</v>
      </c>
      <c r="N229" s="11">
        <v>0</v>
      </c>
      <c r="O229" s="11">
        <v>7020.3</v>
      </c>
      <c r="P229" s="11">
        <v>156522.9</v>
      </c>
      <c r="Q229" s="11">
        <v>16815.099999999999</v>
      </c>
      <c r="R229" s="11">
        <v>832.6</v>
      </c>
      <c r="S229" s="11">
        <v>0</v>
      </c>
      <c r="T229" s="11">
        <v>1326546.6000000001</v>
      </c>
      <c r="U229" s="11">
        <v>1328000</v>
      </c>
      <c r="V229" s="11">
        <v>1453.4</v>
      </c>
      <c r="W229" s="11">
        <v>0.11</v>
      </c>
    </row>
    <row r="230" spans="1:23" ht="15" thickBot="1" x14ac:dyDescent="0.35">
      <c r="A230" s="10" t="s">
        <v>98</v>
      </c>
      <c r="B230" s="11">
        <v>16481.900000000001</v>
      </c>
      <c r="C230" s="11">
        <v>23432.799999999999</v>
      </c>
      <c r="D230" s="11">
        <v>0</v>
      </c>
      <c r="E230" s="11">
        <v>0</v>
      </c>
      <c r="F230" s="11">
        <v>46629.4</v>
      </c>
      <c r="G230" s="11">
        <v>8990.1</v>
      </c>
      <c r="H230" s="11">
        <v>0</v>
      </c>
      <c r="I230" s="11">
        <v>0</v>
      </c>
      <c r="J230" s="11">
        <v>0</v>
      </c>
      <c r="K230" s="11">
        <v>259354.1</v>
      </c>
      <c r="L230" s="11">
        <v>107659.5</v>
      </c>
      <c r="M230" s="11">
        <v>324866.3</v>
      </c>
      <c r="N230" s="11">
        <v>70838.8</v>
      </c>
      <c r="O230" s="11">
        <v>45977.599999999999</v>
      </c>
      <c r="P230" s="11">
        <v>437631.7</v>
      </c>
      <c r="Q230" s="11">
        <v>93397.6</v>
      </c>
      <c r="R230" s="11">
        <v>11154.3</v>
      </c>
      <c r="S230" s="11">
        <v>0</v>
      </c>
      <c r="T230" s="11">
        <v>1446414.1</v>
      </c>
      <c r="U230" s="11">
        <v>1358000</v>
      </c>
      <c r="V230" s="11">
        <v>-88414.1</v>
      </c>
      <c r="W230" s="11">
        <v>-6.51</v>
      </c>
    </row>
    <row r="231" spans="1:23" ht="15" thickBot="1" x14ac:dyDescent="0.35">
      <c r="A231" s="10" t="s">
        <v>99</v>
      </c>
      <c r="B231" s="11">
        <v>16481.900000000001</v>
      </c>
      <c r="C231" s="11">
        <v>23432.799999999999</v>
      </c>
      <c r="D231" s="11">
        <v>0</v>
      </c>
      <c r="E231" s="11">
        <v>0</v>
      </c>
      <c r="F231" s="11">
        <v>46629.4</v>
      </c>
      <c r="G231" s="11">
        <v>8990.1</v>
      </c>
      <c r="H231" s="11">
        <v>0</v>
      </c>
      <c r="I231" s="11">
        <v>0</v>
      </c>
      <c r="J231" s="11">
        <v>0</v>
      </c>
      <c r="K231" s="11">
        <v>259354.1</v>
      </c>
      <c r="L231" s="11">
        <v>107659.5</v>
      </c>
      <c r="M231" s="11">
        <v>203998.8</v>
      </c>
      <c r="N231" s="11">
        <v>70838.8</v>
      </c>
      <c r="O231" s="11">
        <v>45977.599999999999</v>
      </c>
      <c r="P231" s="11">
        <v>437631.7</v>
      </c>
      <c r="Q231" s="11">
        <v>93397.6</v>
      </c>
      <c r="R231" s="11">
        <v>11154.3</v>
      </c>
      <c r="S231" s="11">
        <v>0</v>
      </c>
      <c r="T231" s="11">
        <v>1325546.7</v>
      </c>
      <c r="U231" s="11">
        <v>1308000</v>
      </c>
      <c r="V231" s="11">
        <v>-17546.7</v>
      </c>
      <c r="W231" s="11">
        <v>-1.34</v>
      </c>
    </row>
    <row r="232" spans="1:23" ht="15" thickBot="1" x14ac:dyDescent="0.35">
      <c r="A232" s="10" t="s">
        <v>100</v>
      </c>
      <c r="B232" s="11">
        <v>49945.2</v>
      </c>
      <c r="C232" s="11">
        <v>23432.799999999999</v>
      </c>
      <c r="D232" s="11">
        <v>0</v>
      </c>
      <c r="E232" s="11">
        <v>0</v>
      </c>
      <c r="F232" s="11">
        <v>59115.7</v>
      </c>
      <c r="G232" s="11">
        <v>8990.1</v>
      </c>
      <c r="H232" s="11">
        <v>0</v>
      </c>
      <c r="I232" s="11">
        <v>0</v>
      </c>
      <c r="J232" s="11">
        <v>0</v>
      </c>
      <c r="K232" s="11">
        <v>247284.4</v>
      </c>
      <c r="L232" s="11">
        <v>87431.6</v>
      </c>
      <c r="M232" s="11">
        <v>178859.4</v>
      </c>
      <c r="N232" s="11">
        <v>38374.400000000001</v>
      </c>
      <c r="O232" s="11">
        <v>45977.599999999999</v>
      </c>
      <c r="P232" s="11">
        <v>412659.1</v>
      </c>
      <c r="Q232" s="11">
        <v>93397.6</v>
      </c>
      <c r="R232" s="11">
        <v>11154.3</v>
      </c>
      <c r="S232" s="11">
        <v>0</v>
      </c>
      <c r="T232" s="11">
        <v>1256622.2</v>
      </c>
      <c r="U232" s="11">
        <v>1258000</v>
      </c>
      <c r="V232" s="11">
        <v>1377.8</v>
      </c>
      <c r="W232" s="11">
        <v>0.11</v>
      </c>
    </row>
    <row r="233" spans="1:23" ht="15" thickBot="1" x14ac:dyDescent="0.35">
      <c r="A233" s="10" t="s">
        <v>101</v>
      </c>
      <c r="B233" s="11">
        <v>49945.2</v>
      </c>
      <c r="C233" s="11">
        <v>23432.799999999999</v>
      </c>
      <c r="D233" s="11">
        <v>0</v>
      </c>
      <c r="E233" s="11">
        <v>0</v>
      </c>
      <c r="F233" s="11">
        <v>59115.7</v>
      </c>
      <c r="G233" s="11">
        <v>8990.1</v>
      </c>
      <c r="H233" s="11">
        <v>0</v>
      </c>
      <c r="I233" s="11">
        <v>0</v>
      </c>
      <c r="J233" s="11">
        <v>0</v>
      </c>
      <c r="K233" s="11">
        <v>247284.4</v>
      </c>
      <c r="L233" s="11">
        <v>87431.6</v>
      </c>
      <c r="M233" s="11">
        <v>118841.7</v>
      </c>
      <c r="N233" s="11">
        <v>38374.400000000001</v>
      </c>
      <c r="O233" s="11">
        <v>45977.599999999999</v>
      </c>
      <c r="P233" s="11">
        <v>422731</v>
      </c>
      <c r="Q233" s="11">
        <v>93397.6</v>
      </c>
      <c r="R233" s="11">
        <v>11154.3</v>
      </c>
      <c r="S233" s="11">
        <v>0</v>
      </c>
      <c r="T233" s="11">
        <v>1206676.5</v>
      </c>
      <c r="U233" s="11">
        <v>1208000</v>
      </c>
      <c r="V233" s="11">
        <v>1323.5</v>
      </c>
      <c r="W233" s="11">
        <v>0.11</v>
      </c>
    </row>
    <row r="234" spans="1:23" ht="15" thickBot="1" x14ac:dyDescent="0.35">
      <c r="A234" s="10" t="s">
        <v>102</v>
      </c>
      <c r="B234" s="11">
        <v>49945.2</v>
      </c>
      <c r="C234" s="11">
        <v>23432.799999999999</v>
      </c>
      <c r="D234" s="11">
        <v>0</v>
      </c>
      <c r="E234" s="11">
        <v>0</v>
      </c>
      <c r="F234" s="11">
        <v>59115.7</v>
      </c>
      <c r="G234" s="11">
        <v>8990.1</v>
      </c>
      <c r="H234" s="11">
        <v>0</v>
      </c>
      <c r="I234" s="11">
        <v>0</v>
      </c>
      <c r="J234" s="11">
        <v>0</v>
      </c>
      <c r="K234" s="11">
        <v>247284.4</v>
      </c>
      <c r="L234" s="11">
        <v>87431.6</v>
      </c>
      <c r="M234" s="11">
        <v>93869.1</v>
      </c>
      <c r="N234" s="11">
        <v>38374.400000000001</v>
      </c>
      <c r="O234" s="11">
        <v>45977.599999999999</v>
      </c>
      <c r="P234" s="11">
        <v>412659.1</v>
      </c>
      <c r="Q234" s="11">
        <v>93397.6</v>
      </c>
      <c r="R234" s="11">
        <v>11154.3</v>
      </c>
      <c r="S234" s="11">
        <v>0</v>
      </c>
      <c r="T234" s="11">
        <v>1171631.8999999999</v>
      </c>
      <c r="U234" s="11">
        <v>1158000</v>
      </c>
      <c r="V234" s="11">
        <v>-13631.9</v>
      </c>
      <c r="W234" s="11">
        <v>-1.18</v>
      </c>
    </row>
    <row r="235" spans="1:23" ht="15" thickBot="1" x14ac:dyDescent="0.35">
      <c r="A235" s="10" t="s">
        <v>103</v>
      </c>
      <c r="B235" s="11">
        <v>49945.2</v>
      </c>
      <c r="C235" s="11">
        <v>115526.3</v>
      </c>
      <c r="D235" s="11">
        <v>0</v>
      </c>
      <c r="E235" s="11">
        <v>42703.199999999997</v>
      </c>
      <c r="F235" s="11">
        <v>63527.3</v>
      </c>
      <c r="G235" s="11">
        <v>8990.1</v>
      </c>
      <c r="H235" s="11">
        <v>78552.899999999994</v>
      </c>
      <c r="I235" s="11">
        <v>0</v>
      </c>
      <c r="J235" s="11">
        <v>0</v>
      </c>
      <c r="K235" s="11">
        <v>247284.4</v>
      </c>
      <c r="L235" s="11">
        <v>87431.6</v>
      </c>
      <c r="M235" s="11">
        <v>93869.1</v>
      </c>
      <c r="N235" s="11">
        <v>0</v>
      </c>
      <c r="O235" s="11">
        <v>7020.3</v>
      </c>
      <c r="P235" s="11">
        <v>316930.5</v>
      </c>
      <c r="Q235" s="11">
        <v>16815.099999999999</v>
      </c>
      <c r="R235" s="11">
        <v>832.6</v>
      </c>
      <c r="S235" s="11">
        <v>0</v>
      </c>
      <c r="T235" s="11">
        <v>1129428.7</v>
      </c>
      <c r="U235" s="11">
        <v>1103000</v>
      </c>
      <c r="V235" s="11">
        <v>-26428.7</v>
      </c>
      <c r="W235" s="11">
        <v>-2.4</v>
      </c>
    </row>
    <row r="236" spans="1:23" ht="15" thickBot="1" x14ac:dyDescent="0.35">
      <c r="A236" s="10" t="s">
        <v>104</v>
      </c>
      <c r="B236" s="11">
        <v>49945.2</v>
      </c>
      <c r="C236" s="11">
        <v>115526.3</v>
      </c>
      <c r="D236" s="11">
        <v>0</v>
      </c>
      <c r="E236" s="11">
        <v>0</v>
      </c>
      <c r="F236" s="11">
        <v>63527.3</v>
      </c>
      <c r="G236" s="11">
        <v>8990.1</v>
      </c>
      <c r="H236" s="11">
        <v>78552.899999999994</v>
      </c>
      <c r="I236" s="11">
        <v>0</v>
      </c>
      <c r="J236" s="11">
        <v>0</v>
      </c>
      <c r="K236" s="11">
        <v>247284.4</v>
      </c>
      <c r="L236" s="11">
        <v>87431.6</v>
      </c>
      <c r="M236" s="11">
        <v>324866.3</v>
      </c>
      <c r="N236" s="11">
        <v>38374.400000000001</v>
      </c>
      <c r="O236" s="11">
        <v>45977.599999999999</v>
      </c>
      <c r="P236" s="11">
        <v>412659.1</v>
      </c>
      <c r="Q236" s="11">
        <v>93397.6</v>
      </c>
      <c r="R236" s="11">
        <v>11154.3</v>
      </c>
      <c r="S236" s="11">
        <v>0</v>
      </c>
      <c r="T236" s="11">
        <v>1577687.2</v>
      </c>
      <c r="U236" s="11">
        <v>1676000</v>
      </c>
      <c r="V236" s="11">
        <v>98312.8</v>
      </c>
      <c r="W236" s="11">
        <v>5.87</v>
      </c>
    </row>
    <row r="237" spans="1:23" ht="15" thickBot="1" x14ac:dyDescent="0.35">
      <c r="A237" s="10" t="s">
        <v>105</v>
      </c>
      <c r="B237" s="11">
        <v>49945.2</v>
      </c>
      <c r="C237" s="11">
        <v>176015.5</v>
      </c>
      <c r="D237" s="11">
        <v>103774.7</v>
      </c>
      <c r="E237" s="11">
        <v>42703.199999999997</v>
      </c>
      <c r="F237" s="11">
        <v>109283.2</v>
      </c>
      <c r="G237" s="11">
        <v>8990.1</v>
      </c>
      <c r="H237" s="11">
        <v>363324.2</v>
      </c>
      <c r="I237" s="11">
        <v>0</v>
      </c>
      <c r="J237" s="11">
        <v>0</v>
      </c>
      <c r="K237" s="11">
        <v>247284.4</v>
      </c>
      <c r="L237" s="11">
        <v>87431.6</v>
      </c>
      <c r="M237" s="11">
        <v>93869.1</v>
      </c>
      <c r="N237" s="11">
        <v>0</v>
      </c>
      <c r="O237" s="11">
        <v>7020.3</v>
      </c>
      <c r="P237" s="11">
        <v>316930.5</v>
      </c>
      <c r="Q237" s="11">
        <v>16815.099999999999</v>
      </c>
      <c r="R237" s="11">
        <v>832.6</v>
      </c>
      <c r="S237" s="11">
        <v>0</v>
      </c>
      <c r="T237" s="11">
        <v>1624219.7</v>
      </c>
      <c r="U237" s="11">
        <v>1626000</v>
      </c>
      <c r="V237" s="11">
        <v>1780.3</v>
      </c>
      <c r="W237" s="11">
        <v>0.11</v>
      </c>
    </row>
    <row r="238" spans="1:23" ht="15" thickBot="1" x14ac:dyDescent="0.35">
      <c r="A238" s="10" t="s">
        <v>106</v>
      </c>
      <c r="B238" s="11">
        <v>49945.2</v>
      </c>
      <c r="C238" s="11">
        <v>203124.3</v>
      </c>
      <c r="D238" s="11">
        <v>217955.5</v>
      </c>
      <c r="E238" s="11">
        <v>42703.199999999997</v>
      </c>
      <c r="F238" s="11">
        <v>63527.3</v>
      </c>
      <c r="G238" s="11">
        <v>8990.1</v>
      </c>
      <c r="H238" s="11">
        <v>236463.2</v>
      </c>
      <c r="I238" s="11">
        <v>0</v>
      </c>
      <c r="J238" s="11">
        <v>0</v>
      </c>
      <c r="K238" s="11">
        <v>228666.3</v>
      </c>
      <c r="L238" s="11">
        <v>87431.6</v>
      </c>
      <c r="M238" s="11">
        <v>93869.1</v>
      </c>
      <c r="N238" s="11">
        <v>0</v>
      </c>
      <c r="O238" s="11">
        <v>7020.3</v>
      </c>
      <c r="P238" s="11">
        <v>316930.5</v>
      </c>
      <c r="Q238" s="11">
        <v>16815.099999999999</v>
      </c>
      <c r="R238" s="11">
        <v>832.6</v>
      </c>
      <c r="S238" s="11">
        <v>0</v>
      </c>
      <c r="T238" s="11">
        <v>1574274.5</v>
      </c>
      <c r="U238" s="11">
        <v>1576000</v>
      </c>
      <c r="V238" s="11">
        <v>1725.5</v>
      </c>
      <c r="W238" s="11">
        <v>0.11</v>
      </c>
    </row>
    <row r="239" spans="1:23" ht="15" thickBot="1" x14ac:dyDescent="0.35">
      <c r="A239" s="10" t="s">
        <v>107</v>
      </c>
      <c r="B239" s="11">
        <v>49945.2</v>
      </c>
      <c r="C239" s="11">
        <v>203124.3</v>
      </c>
      <c r="D239" s="11">
        <v>217955.5</v>
      </c>
      <c r="E239" s="11">
        <v>42703.199999999997</v>
      </c>
      <c r="F239" s="11">
        <v>63527.3</v>
      </c>
      <c r="G239" s="11">
        <v>8990.1</v>
      </c>
      <c r="H239" s="11">
        <v>78552.899999999994</v>
      </c>
      <c r="I239" s="11">
        <v>0</v>
      </c>
      <c r="J239" s="11">
        <v>0</v>
      </c>
      <c r="K239" s="11">
        <v>217483.6</v>
      </c>
      <c r="L239" s="11">
        <v>42592.3</v>
      </c>
      <c r="M239" s="11">
        <v>75223</v>
      </c>
      <c r="N239" s="11">
        <v>0</v>
      </c>
      <c r="O239" s="11">
        <v>7020.3</v>
      </c>
      <c r="P239" s="11">
        <v>412659.1</v>
      </c>
      <c r="Q239" s="11">
        <v>93397.6</v>
      </c>
      <c r="R239" s="11">
        <v>11154.3</v>
      </c>
      <c r="S239" s="11">
        <v>0</v>
      </c>
      <c r="T239" s="11">
        <v>1524328.7</v>
      </c>
      <c r="U239" s="11">
        <v>1526000</v>
      </c>
      <c r="V239" s="11">
        <v>1671.3</v>
      </c>
      <c r="W239" s="11">
        <v>0.11</v>
      </c>
    </row>
    <row r="240" spans="1:23" ht="15" thickBot="1" x14ac:dyDescent="0.35">
      <c r="A240" s="10" t="s">
        <v>108</v>
      </c>
      <c r="B240" s="11">
        <v>49945.2</v>
      </c>
      <c r="C240" s="11">
        <v>203623.7</v>
      </c>
      <c r="D240" s="11">
        <v>263239.40000000002</v>
      </c>
      <c r="E240" s="11">
        <v>42703.199999999997</v>
      </c>
      <c r="F240" s="11">
        <v>63527.3</v>
      </c>
      <c r="G240" s="11">
        <v>8990.1</v>
      </c>
      <c r="H240" s="11">
        <v>78552.899999999994</v>
      </c>
      <c r="I240" s="11">
        <v>0</v>
      </c>
      <c r="J240" s="11">
        <v>0</v>
      </c>
      <c r="K240" s="11">
        <v>217483.6</v>
      </c>
      <c r="L240" s="11">
        <v>42592.3</v>
      </c>
      <c r="M240" s="11">
        <v>75223</v>
      </c>
      <c r="N240" s="11">
        <v>0</v>
      </c>
      <c r="O240" s="11">
        <v>7020.3</v>
      </c>
      <c r="P240" s="11">
        <v>316930.5</v>
      </c>
      <c r="Q240" s="11">
        <v>93397.6</v>
      </c>
      <c r="R240" s="11">
        <v>11154.3</v>
      </c>
      <c r="S240" s="11">
        <v>0</v>
      </c>
      <c r="T240" s="11">
        <v>1474383.5</v>
      </c>
      <c r="U240" s="11">
        <v>1476000</v>
      </c>
      <c r="V240" s="11">
        <v>1616.5</v>
      </c>
      <c r="W240" s="11">
        <v>0.11</v>
      </c>
    </row>
    <row r="241" spans="1:23" ht="15" thickBot="1" x14ac:dyDescent="0.35">
      <c r="A241" s="10" t="s">
        <v>109</v>
      </c>
      <c r="B241" s="11">
        <v>49945.2</v>
      </c>
      <c r="C241" s="11">
        <v>235117.2</v>
      </c>
      <c r="D241" s="11">
        <v>263239.40000000002</v>
      </c>
      <c r="E241" s="11">
        <v>42703.199999999997</v>
      </c>
      <c r="F241" s="11">
        <v>109283.2</v>
      </c>
      <c r="G241" s="11">
        <v>8990.1</v>
      </c>
      <c r="H241" s="11">
        <v>379472.9</v>
      </c>
      <c r="I241" s="11">
        <v>0</v>
      </c>
      <c r="J241" s="11">
        <v>0</v>
      </c>
      <c r="K241" s="11">
        <v>103636.4</v>
      </c>
      <c r="L241" s="11">
        <v>42592.3</v>
      </c>
      <c r="M241" s="11">
        <v>75223</v>
      </c>
      <c r="N241" s="11">
        <v>0</v>
      </c>
      <c r="O241" s="11">
        <v>7020.3</v>
      </c>
      <c r="P241" s="11">
        <v>84573.8</v>
      </c>
      <c r="Q241" s="11">
        <v>16815.099999999999</v>
      </c>
      <c r="R241" s="11">
        <v>832.6</v>
      </c>
      <c r="S241" s="11">
        <v>0</v>
      </c>
      <c r="T241" s="11">
        <v>1419444.7</v>
      </c>
      <c r="U241" s="11">
        <v>1421000</v>
      </c>
      <c r="V241" s="11">
        <v>1555.3</v>
      </c>
      <c r="W241" s="11">
        <v>0.11</v>
      </c>
    </row>
    <row r="242" spans="1:23" ht="15" thickBot="1" x14ac:dyDescent="0.35">
      <c r="A242" s="10" t="s">
        <v>110</v>
      </c>
      <c r="B242" s="11">
        <v>36460</v>
      </c>
      <c r="C242" s="11">
        <v>23432.799999999999</v>
      </c>
      <c r="D242" s="11">
        <v>0</v>
      </c>
      <c r="E242" s="11">
        <v>0</v>
      </c>
      <c r="F242" s="11">
        <v>59115.7</v>
      </c>
      <c r="G242" s="11">
        <v>8990.1</v>
      </c>
      <c r="H242" s="11">
        <v>0</v>
      </c>
      <c r="I242" s="11">
        <v>0</v>
      </c>
      <c r="J242" s="11">
        <v>0</v>
      </c>
      <c r="K242" s="11">
        <v>259354.1</v>
      </c>
      <c r="L242" s="11">
        <v>107659.5</v>
      </c>
      <c r="M242" s="11">
        <v>324866.3</v>
      </c>
      <c r="N242" s="11">
        <v>38374.400000000001</v>
      </c>
      <c r="O242" s="11">
        <v>45977.599999999999</v>
      </c>
      <c r="P242" s="11">
        <v>412659.1</v>
      </c>
      <c r="Q242" s="11">
        <v>93397.6</v>
      </c>
      <c r="R242" s="11">
        <v>11154.3</v>
      </c>
      <c r="S242" s="11">
        <v>0</v>
      </c>
      <c r="T242" s="11">
        <v>1421441.5</v>
      </c>
      <c r="U242" s="11">
        <v>1423000</v>
      </c>
      <c r="V242" s="11">
        <v>1558.5</v>
      </c>
      <c r="W242" s="11">
        <v>0.11</v>
      </c>
    </row>
    <row r="243" spans="1:23" ht="15" thickBot="1" x14ac:dyDescent="0.35">
      <c r="A243" s="10" t="s">
        <v>111</v>
      </c>
      <c r="B243" s="11">
        <v>49945.2</v>
      </c>
      <c r="C243" s="11">
        <v>23432.799999999999</v>
      </c>
      <c r="D243" s="11">
        <v>0</v>
      </c>
      <c r="E243" s="11">
        <v>0</v>
      </c>
      <c r="F243" s="11">
        <v>59115.7</v>
      </c>
      <c r="G243" s="11">
        <v>8990.1</v>
      </c>
      <c r="H243" s="11">
        <v>0</v>
      </c>
      <c r="I243" s="11">
        <v>0</v>
      </c>
      <c r="J243" s="11">
        <v>0</v>
      </c>
      <c r="K243" s="11">
        <v>259354.1</v>
      </c>
      <c r="L243" s="11">
        <v>107659.5</v>
      </c>
      <c r="M243" s="11">
        <v>178859.4</v>
      </c>
      <c r="N243" s="11">
        <v>70838.8</v>
      </c>
      <c r="O243" s="11">
        <v>45977.599999999999</v>
      </c>
      <c r="P243" s="11">
        <v>437631.7</v>
      </c>
      <c r="Q243" s="11">
        <v>93397.6</v>
      </c>
      <c r="R243" s="11">
        <v>11154.3</v>
      </c>
      <c r="S243" s="11">
        <v>0</v>
      </c>
      <c r="T243" s="11">
        <v>1346356.8</v>
      </c>
      <c r="U243" s="11">
        <v>1373000</v>
      </c>
      <c r="V243" s="11">
        <v>26643.200000000001</v>
      </c>
      <c r="W243" s="11">
        <v>1.94</v>
      </c>
    </row>
    <row r="244" spans="1:23" ht="15" thickBot="1" x14ac:dyDescent="0.35">
      <c r="A244" s="10" t="s">
        <v>112</v>
      </c>
      <c r="B244" s="11">
        <v>49945.2</v>
      </c>
      <c r="C244" s="11">
        <v>203124.3</v>
      </c>
      <c r="D244" s="11">
        <v>0</v>
      </c>
      <c r="E244" s="11">
        <v>42703.199999999997</v>
      </c>
      <c r="F244" s="11">
        <v>109283.2</v>
      </c>
      <c r="G244" s="11">
        <v>8990.1</v>
      </c>
      <c r="H244" s="11">
        <v>363324.2</v>
      </c>
      <c r="I244" s="11">
        <v>0</v>
      </c>
      <c r="J244" s="11">
        <v>0</v>
      </c>
      <c r="K244" s="11">
        <v>228666.3</v>
      </c>
      <c r="L244" s="11">
        <v>87431.6</v>
      </c>
      <c r="M244" s="11">
        <v>118841.7</v>
      </c>
      <c r="N244" s="11">
        <v>0</v>
      </c>
      <c r="O244" s="11">
        <v>7020.3</v>
      </c>
      <c r="P244" s="11">
        <v>84573.8</v>
      </c>
      <c r="Q244" s="11">
        <v>16815.099999999999</v>
      </c>
      <c r="R244" s="11">
        <v>832.6</v>
      </c>
      <c r="S244" s="11">
        <v>0</v>
      </c>
      <c r="T244" s="11">
        <v>1321551.5</v>
      </c>
      <c r="U244" s="11">
        <v>1323000</v>
      </c>
      <c r="V244" s="11">
        <v>1448.5</v>
      </c>
      <c r="W244" s="11">
        <v>0.11</v>
      </c>
    </row>
    <row r="245" spans="1:23" ht="15" thickBot="1" x14ac:dyDescent="0.35">
      <c r="A245" s="10" t="s">
        <v>113</v>
      </c>
      <c r="B245" s="11">
        <v>49945.2</v>
      </c>
      <c r="C245" s="11">
        <v>203124.3</v>
      </c>
      <c r="D245" s="11">
        <v>217955.5</v>
      </c>
      <c r="E245" s="11">
        <v>0</v>
      </c>
      <c r="F245" s="11">
        <v>63527.3</v>
      </c>
      <c r="G245" s="11">
        <v>8990.1</v>
      </c>
      <c r="H245" s="11">
        <v>78552.899999999994</v>
      </c>
      <c r="I245" s="11">
        <v>0</v>
      </c>
      <c r="J245" s="11">
        <v>0</v>
      </c>
      <c r="K245" s="11">
        <v>217483.6</v>
      </c>
      <c r="L245" s="11">
        <v>42592.3</v>
      </c>
      <c r="M245" s="11">
        <v>75223</v>
      </c>
      <c r="N245" s="11">
        <v>0</v>
      </c>
      <c r="O245" s="11">
        <v>7020.3</v>
      </c>
      <c r="P245" s="11">
        <v>316930.5</v>
      </c>
      <c r="Q245" s="11">
        <v>48391.4</v>
      </c>
      <c r="R245" s="11">
        <v>11154.3</v>
      </c>
      <c r="S245" s="11">
        <v>0</v>
      </c>
      <c r="T245" s="11">
        <v>1340890.8</v>
      </c>
      <c r="U245" s="11">
        <v>1273000</v>
      </c>
      <c r="V245" s="11">
        <v>-67890.8</v>
      </c>
      <c r="W245" s="11">
        <v>-5.33</v>
      </c>
    </row>
    <row r="246" spans="1:23" ht="15" thickBot="1" x14ac:dyDescent="0.35">
      <c r="A246" s="10" t="s">
        <v>114</v>
      </c>
      <c r="B246" s="11">
        <v>49945.2</v>
      </c>
      <c r="C246" s="11">
        <v>203623.7</v>
      </c>
      <c r="D246" s="11">
        <v>217955.5</v>
      </c>
      <c r="E246" s="11">
        <v>42703.199999999997</v>
      </c>
      <c r="F246" s="11">
        <v>63527.3</v>
      </c>
      <c r="G246" s="11">
        <v>8990.1</v>
      </c>
      <c r="H246" s="11">
        <v>78552.899999999994</v>
      </c>
      <c r="I246" s="11">
        <v>0</v>
      </c>
      <c r="J246" s="11">
        <v>0</v>
      </c>
      <c r="K246" s="11">
        <v>103636.4</v>
      </c>
      <c r="L246" s="11">
        <v>42592.3</v>
      </c>
      <c r="M246" s="11">
        <v>75223</v>
      </c>
      <c r="N246" s="11">
        <v>0</v>
      </c>
      <c r="O246" s="11">
        <v>7020.3</v>
      </c>
      <c r="P246" s="11">
        <v>316930.5</v>
      </c>
      <c r="Q246" s="11">
        <v>16815.099999999999</v>
      </c>
      <c r="R246" s="11">
        <v>832.6</v>
      </c>
      <c r="S246" s="11">
        <v>0</v>
      </c>
      <c r="T246" s="11">
        <v>1228348.2</v>
      </c>
      <c r="U246" s="11">
        <v>1223000</v>
      </c>
      <c r="V246" s="11">
        <v>-5348.2</v>
      </c>
      <c r="W246" s="11">
        <v>-0.44</v>
      </c>
    </row>
    <row r="247" spans="1:23" ht="15" thickBot="1" x14ac:dyDescent="0.35">
      <c r="A247" s="10" t="s">
        <v>115</v>
      </c>
      <c r="B247" s="11">
        <v>55716.9</v>
      </c>
      <c r="C247" s="11">
        <v>289502.09999999998</v>
      </c>
      <c r="D247" s="11">
        <v>263239.40000000002</v>
      </c>
      <c r="E247" s="11">
        <v>42703.199999999997</v>
      </c>
      <c r="F247" s="11">
        <v>109283.2</v>
      </c>
      <c r="G247" s="11">
        <v>8990.1</v>
      </c>
      <c r="H247" s="11">
        <v>384800.6</v>
      </c>
      <c r="I247" s="11">
        <v>0</v>
      </c>
      <c r="J247" s="11">
        <v>0</v>
      </c>
      <c r="K247" s="11">
        <v>0</v>
      </c>
      <c r="L247" s="11">
        <v>0</v>
      </c>
      <c r="M247" s="11">
        <v>12486.3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1166721.8</v>
      </c>
      <c r="U247" s="11">
        <v>1168000</v>
      </c>
      <c r="V247" s="11">
        <v>1278.2</v>
      </c>
      <c r="W247" s="11">
        <v>0.11</v>
      </c>
    </row>
    <row r="248" spans="1:23" ht="15" thickBot="1" x14ac:dyDescent="0.35">
      <c r="A248" s="10" t="s">
        <v>116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352433.1</v>
      </c>
      <c r="L248" s="11">
        <v>107659.5</v>
      </c>
      <c r="M248" s="11">
        <v>324866.3</v>
      </c>
      <c r="N248" s="11">
        <v>70838.8</v>
      </c>
      <c r="O248" s="11">
        <v>45977.599999999999</v>
      </c>
      <c r="P248" s="11">
        <v>525854</v>
      </c>
      <c r="Q248" s="11">
        <v>93397.6</v>
      </c>
      <c r="R248" s="11">
        <v>11154.3</v>
      </c>
      <c r="S248" s="11">
        <v>0</v>
      </c>
      <c r="T248" s="11">
        <v>1532181.1</v>
      </c>
      <c r="U248" s="11">
        <v>1500000</v>
      </c>
      <c r="V248" s="11">
        <v>-32181.1</v>
      </c>
      <c r="W248" s="11">
        <v>-2.15</v>
      </c>
    </row>
    <row r="249" spans="1:23" ht="15" thickBot="1" x14ac:dyDescent="0.35">
      <c r="A249" s="10" t="s">
        <v>117</v>
      </c>
      <c r="B249" s="11">
        <v>49945.2</v>
      </c>
      <c r="C249" s="11">
        <v>203124.3</v>
      </c>
      <c r="D249" s="11">
        <v>0</v>
      </c>
      <c r="E249" s="11">
        <v>42703.199999999997</v>
      </c>
      <c r="F249" s="11">
        <v>109283.2</v>
      </c>
      <c r="G249" s="11">
        <v>8990.1</v>
      </c>
      <c r="H249" s="11">
        <v>384800.6</v>
      </c>
      <c r="I249" s="11">
        <v>0</v>
      </c>
      <c r="J249" s="11">
        <v>0</v>
      </c>
      <c r="K249" s="11">
        <v>228666.3</v>
      </c>
      <c r="L249" s="11">
        <v>42592.3</v>
      </c>
      <c r="M249" s="11">
        <v>285881.09999999998</v>
      </c>
      <c r="N249" s="11">
        <v>0</v>
      </c>
      <c r="O249" s="11">
        <v>7020.3</v>
      </c>
      <c r="P249" s="11">
        <v>84573.8</v>
      </c>
      <c r="Q249" s="11">
        <v>0</v>
      </c>
      <c r="R249" s="11">
        <v>832.6</v>
      </c>
      <c r="S249" s="11">
        <v>0</v>
      </c>
      <c r="T249" s="11">
        <v>1448413</v>
      </c>
      <c r="U249" s="11">
        <v>1450000</v>
      </c>
      <c r="V249" s="11">
        <v>1587</v>
      </c>
      <c r="W249" s="11">
        <v>0.11</v>
      </c>
    </row>
    <row r="250" spans="1:23" ht="15" thickBot="1" x14ac:dyDescent="0.35">
      <c r="A250" s="10" t="s">
        <v>118</v>
      </c>
      <c r="B250" s="11">
        <v>49945.2</v>
      </c>
      <c r="C250" s="11">
        <v>203623.7</v>
      </c>
      <c r="D250" s="11">
        <v>217955.5</v>
      </c>
      <c r="E250" s="11">
        <v>42703.199999999997</v>
      </c>
      <c r="F250" s="11">
        <v>109283.2</v>
      </c>
      <c r="G250" s="11">
        <v>8990.1</v>
      </c>
      <c r="H250" s="11">
        <v>363324.2</v>
      </c>
      <c r="I250" s="11">
        <v>0</v>
      </c>
      <c r="J250" s="11">
        <v>0</v>
      </c>
      <c r="K250" s="11">
        <v>103636.4</v>
      </c>
      <c r="L250" s="11">
        <v>42592.3</v>
      </c>
      <c r="M250" s="11">
        <v>75223</v>
      </c>
      <c r="N250" s="11">
        <v>0</v>
      </c>
      <c r="O250" s="11">
        <v>7020.3</v>
      </c>
      <c r="P250" s="11">
        <v>156522.9</v>
      </c>
      <c r="Q250" s="11">
        <v>16815.099999999999</v>
      </c>
      <c r="R250" s="11">
        <v>832.6</v>
      </c>
      <c r="S250" s="11">
        <v>0</v>
      </c>
      <c r="T250" s="11">
        <v>1398467.7</v>
      </c>
      <c r="U250" s="11">
        <v>1400000</v>
      </c>
      <c r="V250" s="11">
        <v>1532.3</v>
      </c>
      <c r="W250" s="11">
        <v>0.11</v>
      </c>
    </row>
    <row r="251" spans="1:23" ht="15" thickBot="1" x14ac:dyDescent="0.35">
      <c r="A251" s="10" t="s">
        <v>119</v>
      </c>
      <c r="B251" s="11">
        <v>49945.2</v>
      </c>
      <c r="C251" s="11">
        <v>235117.2</v>
      </c>
      <c r="D251" s="11">
        <v>263239.40000000002</v>
      </c>
      <c r="E251" s="11">
        <v>42703.199999999997</v>
      </c>
      <c r="F251" s="11">
        <v>63527.3</v>
      </c>
      <c r="G251" s="11">
        <v>8990.1</v>
      </c>
      <c r="H251" s="11">
        <v>78552.899999999994</v>
      </c>
      <c r="I251" s="11">
        <v>0</v>
      </c>
      <c r="J251" s="11">
        <v>0</v>
      </c>
      <c r="K251" s="11">
        <v>103636.4</v>
      </c>
      <c r="L251" s="11">
        <v>42592.3</v>
      </c>
      <c r="M251" s="11">
        <v>12486.3</v>
      </c>
      <c r="N251" s="11">
        <v>0</v>
      </c>
      <c r="O251" s="11">
        <v>7020.3</v>
      </c>
      <c r="P251" s="11">
        <v>336159.4</v>
      </c>
      <c r="Q251" s="11">
        <v>93397.6</v>
      </c>
      <c r="R251" s="11">
        <v>11154.3</v>
      </c>
      <c r="S251" s="11">
        <v>0</v>
      </c>
      <c r="T251" s="11">
        <v>1348522</v>
      </c>
      <c r="U251" s="11">
        <v>1350000</v>
      </c>
      <c r="V251" s="11">
        <v>1478</v>
      </c>
      <c r="W251" s="11">
        <v>0.11</v>
      </c>
    </row>
    <row r="252" spans="1:23" ht="15" thickBot="1" x14ac:dyDescent="0.35">
      <c r="A252" s="10" t="s">
        <v>120</v>
      </c>
      <c r="B252" s="11">
        <v>49945.2</v>
      </c>
      <c r="C252" s="11">
        <v>235117.2</v>
      </c>
      <c r="D252" s="11">
        <v>263239.40000000002</v>
      </c>
      <c r="E252" s="11">
        <v>42703.199999999997</v>
      </c>
      <c r="F252" s="11">
        <v>109283.2</v>
      </c>
      <c r="G252" s="11">
        <v>8990.1</v>
      </c>
      <c r="H252" s="11">
        <v>379472.9</v>
      </c>
      <c r="I252" s="11">
        <v>0</v>
      </c>
      <c r="J252" s="11">
        <v>0</v>
      </c>
      <c r="K252" s="11">
        <v>77443.100000000006</v>
      </c>
      <c r="L252" s="11">
        <v>37098.300000000003</v>
      </c>
      <c r="M252" s="11">
        <v>0</v>
      </c>
      <c r="N252" s="11">
        <v>0</v>
      </c>
      <c r="O252" s="11">
        <v>7020.3</v>
      </c>
      <c r="P252" s="11">
        <v>84573.8</v>
      </c>
      <c r="Q252" s="11">
        <v>16815.099999999999</v>
      </c>
      <c r="R252" s="11">
        <v>832.6</v>
      </c>
      <c r="S252" s="11">
        <v>0</v>
      </c>
      <c r="T252" s="11">
        <v>1312534.3999999999</v>
      </c>
      <c r="U252" s="11">
        <v>1300000</v>
      </c>
      <c r="V252" s="11">
        <v>-12534.4</v>
      </c>
      <c r="W252" s="11">
        <v>-0.96</v>
      </c>
    </row>
    <row r="253" spans="1:23" ht="15" thickBot="1" x14ac:dyDescent="0.35">
      <c r="A253" s="10" t="s">
        <v>121</v>
      </c>
      <c r="B253" s="11">
        <v>55716.9</v>
      </c>
      <c r="C253" s="11">
        <v>235117.2</v>
      </c>
      <c r="D253" s="11">
        <v>274199.40000000002</v>
      </c>
      <c r="E253" s="11">
        <v>42703.199999999997</v>
      </c>
      <c r="F253" s="11">
        <v>63527.3</v>
      </c>
      <c r="G253" s="11">
        <v>8990.1</v>
      </c>
      <c r="H253" s="11">
        <v>78552.899999999994</v>
      </c>
      <c r="I253" s="11">
        <v>0</v>
      </c>
      <c r="J253" s="11">
        <v>0</v>
      </c>
      <c r="K253" s="11">
        <v>0</v>
      </c>
      <c r="L253" s="11">
        <v>37098.300000000003</v>
      </c>
      <c r="M253" s="11">
        <v>0</v>
      </c>
      <c r="N253" s="11">
        <v>0</v>
      </c>
      <c r="O253" s="11">
        <v>7020.3</v>
      </c>
      <c r="P253" s="11">
        <v>336159.4</v>
      </c>
      <c r="Q253" s="11">
        <v>93397.6</v>
      </c>
      <c r="R253" s="11">
        <v>11154.3</v>
      </c>
      <c r="S253" s="11">
        <v>0</v>
      </c>
      <c r="T253" s="11">
        <v>1243637</v>
      </c>
      <c r="U253" s="11">
        <v>1245000</v>
      </c>
      <c r="V253" s="11">
        <v>1363</v>
      </c>
      <c r="W253" s="11">
        <v>0.11</v>
      </c>
    </row>
    <row r="254" spans="1:23" ht="15" thickBot="1" x14ac:dyDescent="0.35"/>
    <row r="255" spans="1:23" ht="15" thickBot="1" x14ac:dyDescent="0.35">
      <c r="A255" s="12" t="s">
        <v>270</v>
      </c>
      <c r="B255" s="13">
        <v>2849625.8</v>
      </c>
    </row>
    <row r="256" spans="1:23" ht="15" thickBot="1" x14ac:dyDescent="0.35">
      <c r="A256" s="12" t="s">
        <v>271</v>
      </c>
      <c r="B256" s="13">
        <v>0</v>
      </c>
    </row>
    <row r="257" spans="1:2" ht="15" thickBot="1" x14ac:dyDescent="0.35">
      <c r="A257" s="12" t="s">
        <v>272</v>
      </c>
      <c r="B257" s="13">
        <v>82858099.599999994</v>
      </c>
    </row>
    <row r="258" spans="1:2" ht="15" thickBot="1" x14ac:dyDescent="0.35">
      <c r="A258" s="12" t="s">
        <v>273</v>
      </c>
      <c r="B258" s="13">
        <v>82858000</v>
      </c>
    </row>
    <row r="259" spans="1:2" ht="15" thickBot="1" x14ac:dyDescent="0.35">
      <c r="A259" s="12" t="s">
        <v>274</v>
      </c>
      <c r="B259" s="13">
        <v>99.6</v>
      </c>
    </row>
    <row r="260" spans="1:2" ht="20.399999999999999" thickBot="1" x14ac:dyDescent="0.35">
      <c r="A260" s="12" t="s">
        <v>275</v>
      </c>
      <c r="B260" s="13"/>
    </row>
    <row r="261" spans="1:2" ht="20.399999999999999" thickBot="1" x14ac:dyDescent="0.35">
      <c r="A261" s="12" t="s">
        <v>276</v>
      </c>
      <c r="B261" s="13"/>
    </row>
    <row r="262" spans="1:2" ht="15" thickBot="1" x14ac:dyDescent="0.35">
      <c r="A262" s="12" t="s">
        <v>277</v>
      </c>
      <c r="B262" s="13">
        <v>0</v>
      </c>
    </row>
    <row r="264" spans="1:2" x14ac:dyDescent="0.3">
      <c r="A264" s="14" t="s">
        <v>278</v>
      </c>
    </row>
    <row r="266" spans="1:2" x14ac:dyDescent="0.3">
      <c r="A266" s="15" t="s">
        <v>279</v>
      </c>
    </row>
    <row r="267" spans="1:2" x14ac:dyDescent="0.3">
      <c r="A267" s="15" t="s">
        <v>280</v>
      </c>
    </row>
  </sheetData>
  <hyperlinks>
    <hyperlink ref="A264" r:id="rId1" display="https://miau.my-x.hu/myx-free/coco/test/538775220211228091745.html" xr:uid="{03806D3A-D8D2-4D08-AE21-67409CED3AC6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9199-0F2A-4A2C-8F09-462DE2E48F7B}">
  <dimension ref="A3:Q15"/>
  <sheetViews>
    <sheetView zoomScale="115" zoomScaleNormal="115" workbookViewId="0">
      <selection activeCell="A5" sqref="A5:A14"/>
      <pivotSelection pane="bottomRight" showHeader="1" axis="axisRow" activeRow="4" previousRow="4" click="1" r:id="rId1">
        <pivotArea dataOnly="0" labelOnly="1" fieldPosition="0">
          <references count="1">
            <reference field="1" count="0"/>
          </references>
        </pivotArea>
      </pivotSelection>
    </sheetView>
  </sheetViews>
  <sheetFormatPr defaultRowHeight="14.4" x14ac:dyDescent="0.3"/>
  <cols>
    <col min="1" max="1" width="16.33203125" bestFit="1" customWidth="1"/>
    <col min="2" max="2" width="12.5546875" bestFit="1" customWidth="1"/>
    <col min="3" max="7" width="3" bestFit="1" customWidth="1"/>
    <col min="8" max="8" width="9.6640625" bestFit="1" customWidth="1"/>
    <col min="10" max="10" width="12.6640625" bestFit="1" customWidth="1"/>
    <col min="11" max="11" width="14.77734375" bestFit="1" customWidth="1"/>
    <col min="12" max="16" width="3.6640625" bestFit="1" customWidth="1"/>
    <col min="17" max="17" width="9.6640625" bestFit="1" customWidth="1"/>
  </cols>
  <sheetData>
    <row r="3" spans="1:17" x14ac:dyDescent="0.3">
      <c r="A3" s="1" t="s">
        <v>285</v>
      </c>
      <c r="B3" s="1" t="s">
        <v>12</v>
      </c>
      <c r="J3" s="1" t="s">
        <v>284</v>
      </c>
      <c r="K3" s="1" t="s">
        <v>12</v>
      </c>
    </row>
    <row r="4" spans="1:17" x14ac:dyDescent="0.3">
      <c r="A4" s="1" t="s">
        <v>2</v>
      </c>
      <c r="B4" t="s">
        <v>14</v>
      </c>
      <c r="C4" t="s">
        <v>15</v>
      </c>
      <c r="D4" t="s">
        <v>16</v>
      </c>
      <c r="E4" t="s">
        <v>17</v>
      </c>
      <c r="F4" t="s">
        <v>18</v>
      </c>
      <c r="G4" t="s">
        <v>19</v>
      </c>
      <c r="H4" t="s">
        <v>3</v>
      </c>
      <c r="J4" s="1" t="s">
        <v>2</v>
      </c>
      <c r="K4" t="s">
        <v>14</v>
      </c>
      <c r="L4" t="s">
        <v>15</v>
      </c>
      <c r="M4" t="s">
        <v>16</v>
      </c>
      <c r="N4" t="s">
        <v>17</v>
      </c>
      <c r="O4" t="s">
        <v>18</v>
      </c>
      <c r="P4" t="s">
        <v>19</v>
      </c>
      <c r="Q4" t="s">
        <v>3</v>
      </c>
    </row>
    <row r="5" spans="1:17" x14ac:dyDescent="0.3">
      <c r="A5" s="2">
        <v>1</v>
      </c>
      <c r="B5" s="3">
        <v>1</v>
      </c>
      <c r="C5" s="3">
        <v>1</v>
      </c>
      <c r="D5" s="3">
        <v>1</v>
      </c>
      <c r="E5" s="3">
        <v>1</v>
      </c>
      <c r="F5" s="3">
        <v>1</v>
      </c>
      <c r="G5" s="3">
        <v>1</v>
      </c>
      <c r="H5" s="3">
        <v>6</v>
      </c>
      <c r="J5" s="2">
        <v>1</v>
      </c>
      <c r="K5" s="16">
        <v>1.5968999999998914</v>
      </c>
      <c r="L5" s="16">
        <v>1.5426000000001068</v>
      </c>
      <c r="M5" s="16">
        <v>1.487899999999911</v>
      </c>
      <c r="N5" s="16">
        <v>1.4326000000000931</v>
      </c>
      <c r="O5" s="16">
        <v>1.3778999999998973</v>
      </c>
      <c r="P5" s="16">
        <v>1.317600000000084</v>
      </c>
      <c r="Q5" s="16">
        <v>8.7554999999999836</v>
      </c>
    </row>
    <row r="6" spans="1:17" x14ac:dyDescent="0.3">
      <c r="A6" s="2">
        <v>2</v>
      </c>
      <c r="B6" s="3">
        <v>1</v>
      </c>
      <c r="C6" s="3">
        <v>1</v>
      </c>
      <c r="D6" s="3">
        <v>1</v>
      </c>
      <c r="E6" s="3">
        <v>1</v>
      </c>
      <c r="F6" s="3">
        <v>1</v>
      </c>
      <c r="G6" s="3">
        <v>1</v>
      </c>
      <c r="H6" s="3">
        <v>6</v>
      </c>
      <c r="J6" s="2">
        <v>2</v>
      </c>
      <c r="K6" s="16">
        <v>-54.205199999999934</v>
      </c>
      <c r="L6" s="16">
        <v>1.5393999999998869</v>
      </c>
      <c r="M6" s="16">
        <v>1.4851000000001022</v>
      </c>
      <c r="N6" s="16">
        <v>1.4303000000000452</v>
      </c>
      <c r="O6" s="16">
        <v>1.3756000000001052</v>
      </c>
      <c r="P6" s="16">
        <v>1.3148000000000479</v>
      </c>
      <c r="Q6" s="16">
        <v>-47.059999999999746</v>
      </c>
    </row>
    <row r="7" spans="1:17" x14ac:dyDescent="0.3">
      <c r="A7" s="2">
        <v>3</v>
      </c>
      <c r="B7" s="3">
        <v>1</v>
      </c>
      <c r="C7" s="3">
        <v>1</v>
      </c>
      <c r="D7" s="3">
        <v>1</v>
      </c>
      <c r="E7" s="3">
        <v>1</v>
      </c>
      <c r="F7" s="3">
        <v>1</v>
      </c>
      <c r="G7" s="3">
        <v>1</v>
      </c>
      <c r="H7" s="3">
        <v>6</v>
      </c>
      <c r="J7" s="2">
        <v>3</v>
      </c>
      <c r="K7" s="16">
        <v>102.26049999999998</v>
      </c>
      <c r="L7" s="16">
        <v>1.8147999999999911</v>
      </c>
      <c r="M7" s="16">
        <v>1.761600000000044</v>
      </c>
      <c r="N7" s="16">
        <v>1.7063000000000557</v>
      </c>
      <c r="O7" s="16">
        <v>1.6506000000001109</v>
      </c>
      <c r="P7" s="16">
        <v>64.021399999999915</v>
      </c>
      <c r="Q7" s="16">
        <v>173.2152000000001</v>
      </c>
    </row>
    <row r="8" spans="1:17" x14ac:dyDescent="0.3">
      <c r="A8" s="2">
        <v>4</v>
      </c>
      <c r="B8" s="3">
        <v>1</v>
      </c>
      <c r="C8" s="3">
        <v>1</v>
      </c>
      <c r="D8" s="3">
        <v>1</v>
      </c>
      <c r="E8" s="3">
        <v>1</v>
      </c>
      <c r="F8" s="3">
        <v>1</v>
      </c>
      <c r="G8" s="3">
        <v>1</v>
      </c>
      <c r="H8" s="3">
        <v>6</v>
      </c>
      <c r="J8" s="2">
        <v>4</v>
      </c>
      <c r="K8" s="16">
        <v>1.5301000000001181</v>
      </c>
      <c r="L8" s="16">
        <v>1.4758000000000493</v>
      </c>
      <c r="M8" s="16">
        <v>1.4206000000000927</v>
      </c>
      <c r="N8" s="16">
        <v>1.3658000000000357</v>
      </c>
      <c r="O8" s="16">
        <v>1.3116000000000838</v>
      </c>
      <c r="P8" s="16">
        <v>-22.19550000000001</v>
      </c>
      <c r="Q8" s="16">
        <v>-15.09159999999963</v>
      </c>
    </row>
    <row r="9" spans="1:17" x14ac:dyDescent="0.3">
      <c r="A9" s="2">
        <v>5</v>
      </c>
      <c r="B9" s="3">
        <v>1</v>
      </c>
      <c r="C9" s="3">
        <v>1</v>
      </c>
      <c r="D9" s="3">
        <v>1</v>
      </c>
      <c r="E9" s="3">
        <v>1</v>
      </c>
      <c r="F9" s="3">
        <v>1</v>
      </c>
      <c r="G9" s="3">
        <v>1</v>
      </c>
      <c r="H9" s="3">
        <v>6</v>
      </c>
      <c r="J9" s="2">
        <v>5</v>
      </c>
      <c r="K9" s="16">
        <v>1.6499999999999773</v>
      </c>
      <c r="L9" s="16">
        <v>1.5956999999999653</v>
      </c>
      <c r="M9" s="16">
        <v>1.5413999999998964</v>
      </c>
      <c r="N9" s="16">
        <v>1.4856999999999516</v>
      </c>
      <c r="O9" s="16">
        <v>1.4298999999999182</v>
      </c>
      <c r="P9" s="16">
        <v>1.3701999999999543</v>
      </c>
      <c r="Q9" s="16">
        <v>9.0728999999996631</v>
      </c>
    </row>
    <row r="10" spans="1:17" x14ac:dyDescent="0.3">
      <c r="A10" s="2">
        <v>6</v>
      </c>
      <c r="B10" s="3">
        <v>1</v>
      </c>
      <c r="C10" s="3">
        <v>1</v>
      </c>
      <c r="D10" s="3">
        <v>1</v>
      </c>
      <c r="E10" s="3">
        <v>1</v>
      </c>
      <c r="F10" s="3">
        <v>1</v>
      </c>
      <c r="G10" s="3">
        <v>1</v>
      </c>
      <c r="H10" s="3">
        <v>6</v>
      </c>
      <c r="J10" s="2">
        <v>6</v>
      </c>
      <c r="K10" s="16">
        <v>1.7341999999999871</v>
      </c>
      <c r="L10" s="16">
        <v>1.678899999999885</v>
      </c>
      <c r="M10" s="16">
        <v>-19.21550000000002</v>
      </c>
      <c r="N10" s="16">
        <v>1.5683999999998832</v>
      </c>
      <c r="O10" s="16">
        <v>1.5131999999999266</v>
      </c>
      <c r="P10" s="16">
        <v>1.453399999999931</v>
      </c>
      <c r="Q10" s="16">
        <v>-11.267400000000407</v>
      </c>
    </row>
    <row r="11" spans="1:17" x14ac:dyDescent="0.3">
      <c r="A11" s="2">
        <v>7</v>
      </c>
      <c r="B11" s="3">
        <v>1</v>
      </c>
      <c r="C11" s="3">
        <v>1</v>
      </c>
      <c r="D11" s="3">
        <v>1</v>
      </c>
      <c r="E11" s="3">
        <v>1</v>
      </c>
      <c r="F11" s="3">
        <v>1</v>
      </c>
      <c r="G11" s="3">
        <v>1</v>
      </c>
      <c r="H11" s="3">
        <v>6</v>
      </c>
      <c r="J11" s="2">
        <v>7</v>
      </c>
      <c r="K11" s="16">
        <v>-88.414100000000076</v>
      </c>
      <c r="L11" s="16">
        <v>-17.54669999999993</v>
      </c>
      <c r="M11" s="16">
        <v>1.3778000000000361</v>
      </c>
      <c r="N11" s="16">
        <v>1.3234999999999957</v>
      </c>
      <c r="O11" s="16">
        <v>-13.631899999999916</v>
      </c>
      <c r="P11" s="16">
        <v>-26.428699999999964</v>
      </c>
      <c r="Q11" s="16">
        <v>-143.32009999999985</v>
      </c>
    </row>
    <row r="12" spans="1:17" x14ac:dyDescent="0.3">
      <c r="A12" s="2">
        <v>8</v>
      </c>
      <c r="B12" s="3">
        <v>1</v>
      </c>
      <c r="C12" s="3">
        <v>1</v>
      </c>
      <c r="D12" s="3">
        <v>1</v>
      </c>
      <c r="E12" s="3">
        <v>1</v>
      </c>
      <c r="F12" s="3">
        <v>1</v>
      </c>
      <c r="G12" s="3">
        <v>1</v>
      </c>
      <c r="H12" s="3">
        <v>6</v>
      </c>
      <c r="J12" s="2">
        <v>8</v>
      </c>
      <c r="K12" s="16">
        <v>98.312800000000038</v>
      </c>
      <c r="L12" s="16">
        <v>1.7803000000000111</v>
      </c>
      <c r="M12" s="16">
        <v>1.7255000000000109</v>
      </c>
      <c r="N12" s="16">
        <v>1.6713000000000875</v>
      </c>
      <c r="O12" s="16">
        <v>1.6164999999999736</v>
      </c>
      <c r="P12" s="16">
        <v>1.5553000000000452</v>
      </c>
      <c r="Q12" s="16">
        <v>106.66170000000017</v>
      </c>
    </row>
    <row r="13" spans="1:17" x14ac:dyDescent="0.3">
      <c r="A13" s="2">
        <v>9</v>
      </c>
      <c r="B13" s="3">
        <v>1</v>
      </c>
      <c r="C13" s="3">
        <v>1</v>
      </c>
      <c r="D13" s="3">
        <v>1</v>
      </c>
      <c r="E13" s="3">
        <v>1</v>
      </c>
      <c r="F13" s="3">
        <v>1</v>
      </c>
      <c r="G13" s="3">
        <v>1</v>
      </c>
      <c r="H13" s="3">
        <v>6</v>
      </c>
      <c r="J13" s="2">
        <v>9</v>
      </c>
      <c r="K13" s="16">
        <v>1.5584999999999809</v>
      </c>
      <c r="L13" s="16">
        <v>26.643199999999979</v>
      </c>
      <c r="M13" s="16">
        <v>1.4485000000000241</v>
      </c>
      <c r="N13" s="16">
        <v>-67.89080000000007</v>
      </c>
      <c r="O13" s="16">
        <v>-5.348199999999963</v>
      </c>
      <c r="P13" s="16">
        <v>1.2781999999999414</v>
      </c>
      <c r="Q13" s="16">
        <v>-42.310600000000107</v>
      </c>
    </row>
    <row r="14" spans="1:17" x14ac:dyDescent="0.3">
      <c r="A14" s="2">
        <v>10</v>
      </c>
      <c r="B14" s="3">
        <v>1</v>
      </c>
      <c r="C14" s="3">
        <v>1</v>
      </c>
      <c r="D14" s="3">
        <v>1</v>
      </c>
      <c r="E14" s="3">
        <v>1</v>
      </c>
      <c r="F14" s="3">
        <v>1</v>
      </c>
      <c r="G14" s="3">
        <v>1</v>
      </c>
      <c r="H14" s="3">
        <v>6</v>
      </c>
      <c r="J14" s="2">
        <v>10</v>
      </c>
      <c r="K14" s="16">
        <v>-32.181100000000129</v>
      </c>
      <c r="L14" s="16">
        <v>1.5869999999999891</v>
      </c>
      <c r="M14" s="16">
        <v>1.5323000000000206</v>
      </c>
      <c r="N14" s="16">
        <v>1.4780000000000086</v>
      </c>
      <c r="O14" s="16">
        <v>-12.534399999999891</v>
      </c>
      <c r="P14" s="16">
        <v>1.3629999999999995</v>
      </c>
      <c r="Q14" s="16">
        <v>-38.755200000000002</v>
      </c>
    </row>
    <row r="15" spans="1:17" x14ac:dyDescent="0.3">
      <c r="A15" s="2" t="s">
        <v>3</v>
      </c>
      <c r="B15" s="3">
        <v>10</v>
      </c>
      <c r="C15" s="3">
        <v>10</v>
      </c>
      <c r="D15" s="3">
        <v>10</v>
      </c>
      <c r="E15" s="3">
        <v>10</v>
      </c>
      <c r="F15" s="3">
        <v>10</v>
      </c>
      <c r="G15" s="3">
        <v>10</v>
      </c>
      <c r="H15" s="3">
        <v>60</v>
      </c>
      <c r="J15" s="2" t="s">
        <v>3</v>
      </c>
      <c r="K15" s="26">
        <v>33.842599999999834</v>
      </c>
      <c r="L15" s="26">
        <v>22.110999999999933</v>
      </c>
      <c r="M15" s="26">
        <v>-5.4347999999998819</v>
      </c>
      <c r="N15" s="26">
        <v>-54.428899999999913</v>
      </c>
      <c r="O15" s="26">
        <v>-21.239199999999755</v>
      </c>
      <c r="P15" s="26">
        <v>25.049699999999945</v>
      </c>
      <c r="Q15" s="16">
        <v>-9.9599999999838928E-2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195EC-68F5-4E59-BA32-375BBC43ED44}">
  <dimension ref="A1:AE248"/>
  <sheetViews>
    <sheetView zoomScale="70" zoomScaleNormal="70" workbookViewId="0"/>
  </sheetViews>
  <sheetFormatPr defaultRowHeight="14.4" x14ac:dyDescent="0.3"/>
  <cols>
    <col min="1" max="1" width="13.33203125" bestFit="1" customWidth="1"/>
    <col min="2" max="2" width="16" bestFit="1" customWidth="1"/>
    <col min="3" max="7" width="3.88671875" bestFit="1" customWidth="1"/>
    <col min="8" max="8" width="10" bestFit="1" customWidth="1"/>
    <col min="10" max="10" width="9.109375" bestFit="1" customWidth="1"/>
    <col min="11" max="11" width="10" bestFit="1" customWidth="1"/>
    <col min="12" max="13" width="9.44140625" bestFit="1" customWidth="1"/>
    <col min="14" max="14" width="10" bestFit="1" customWidth="1"/>
    <col min="15" max="16" width="9.44140625" bestFit="1" customWidth="1"/>
    <col min="17" max="17" width="17.21875" bestFit="1" customWidth="1"/>
    <col min="18" max="18" width="9.44140625" bestFit="1" customWidth="1"/>
    <col min="20" max="21" width="9.44140625" bestFit="1" customWidth="1"/>
    <col min="25" max="25" width="13.77734375" bestFit="1" customWidth="1"/>
    <col min="26" max="26" width="17.21875" bestFit="1" customWidth="1"/>
  </cols>
  <sheetData>
    <row r="1" spans="1:25" x14ac:dyDescent="0.3">
      <c r="A1" s="1" t="s">
        <v>284</v>
      </c>
      <c r="B1" s="1" t="s">
        <v>12</v>
      </c>
      <c r="K1" t="s">
        <v>325</v>
      </c>
      <c r="L1" t="s">
        <v>326</v>
      </c>
      <c r="M1" t="s">
        <v>1437</v>
      </c>
      <c r="N1" t="s">
        <v>1438</v>
      </c>
      <c r="O1" t="s">
        <v>1439</v>
      </c>
      <c r="P1" t="s">
        <v>1440</v>
      </c>
    </row>
    <row r="2" spans="1:25" x14ac:dyDescent="0.3">
      <c r="A2" s="1" t="s">
        <v>2</v>
      </c>
      <c r="B2" t="s">
        <v>14</v>
      </c>
      <c r="C2" t="s">
        <v>15</v>
      </c>
      <c r="D2" t="s">
        <v>16</v>
      </c>
      <c r="E2" t="s">
        <v>17</v>
      </c>
      <c r="F2" t="s">
        <v>18</v>
      </c>
      <c r="G2" t="s">
        <v>19</v>
      </c>
      <c r="H2" t="s">
        <v>3</v>
      </c>
      <c r="J2" t="s">
        <v>327</v>
      </c>
      <c r="K2">
        <v>50</v>
      </c>
      <c r="L2">
        <f>K2+50</f>
        <v>100</v>
      </c>
      <c r="M2">
        <f t="shared" ref="M2:P2" si="0">L2+50</f>
        <v>150</v>
      </c>
      <c r="N2">
        <f t="shared" si="0"/>
        <v>200</v>
      </c>
      <c r="O2">
        <f t="shared" si="0"/>
        <v>250</v>
      </c>
      <c r="P2">
        <f t="shared" si="0"/>
        <v>300</v>
      </c>
    </row>
    <row r="3" spans="1:25" x14ac:dyDescent="0.3">
      <c r="A3" s="2">
        <v>1</v>
      </c>
      <c r="B3" s="16">
        <v>1.5968999999998914</v>
      </c>
      <c r="C3" s="16">
        <v>1.5426000000001068</v>
      </c>
      <c r="D3" s="16">
        <v>1.487899999999911</v>
      </c>
      <c r="E3" s="16">
        <v>1.4326000000000931</v>
      </c>
      <c r="F3" s="16">
        <v>1.3778999999998973</v>
      </c>
      <c r="G3" s="16">
        <v>1.317600000000084</v>
      </c>
      <c r="H3" s="16">
        <v>8.7554999999999836</v>
      </c>
      <c r="I3" s="16"/>
      <c r="J3" t="s">
        <v>328</v>
      </c>
      <c r="K3" s="16">
        <v>1.5968999999998914</v>
      </c>
      <c r="L3" s="16">
        <v>1.5426000000001068</v>
      </c>
      <c r="M3" s="16">
        <v>1.487899999999911</v>
      </c>
      <c r="N3" s="16">
        <v>1.4326000000000931</v>
      </c>
      <c r="O3" s="16">
        <v>1.3778999999998973</v>
      </c>
      <c r="P3" s="16">
        <v>1.317600000000084</v>
      </c>
      <c r="Q3" s="16"/>
      <c r="R3" s="16"/>
      <c r="S3" s="16"/>
      <c r="T3" s="16"/>
      <c r="U3" s="16"/>
    </row>
    <row r="4" spans="1:25" x14ac:dyDescent="0.3">
      <c r="A4" s="2">
        <v>2</v>
      </c>
      <c r="B4" s="16">
        <v>-54.205199999999934</v>
      </c>
      <c r="C4" s="16">
        <v>1.5393999999998869</v>
      </c>
      <c r="D4" s="16">
        <v>1.4851000000001022</v>
      </c>
      <c r="E4" s="16">
        <v>1.4303000000000452</v>
      </c>
      <c r="F4" s="16">
        <v>1.3756000000001052</v>
      </c>
      <c r="G4" s="16">
        <v>1.3148000000000479</v>
      </c>
      <c r="H4" s="16">
        <v>-47.059999999999746</v>
      </c>
      <c r="I4" s="16"/>
      <c r="J4" t="s">
        <v>329</v>
      </c>
      <c r="K4" s="16">
        <v>-54.205199999999934</v>
      </c>
      <c r="L4" s="16">
        <v>1.5393999999998869</v>
      </c>
      <c r="M4" s="16">
        <v>1.4851000000001022</v>
      </c>
      <c r="N4" s="16">
        <v>1.4303000000000452</v>
      </c>
      <c r="O4" s="16">
        <v>1.3756000000001052</v>
      </c>
      <c r="P4" s="16">
        <v>1.3148000000000479</v>
      </c>
      <c r="Q4" s="16"/>
      <c r="R4" s="16"/>
      <c r="S4" s="16"/>
      <c r="T4" s="16"/>
      <c r="U4" s="16"/>
    </row>
    <row r="5" spans="1:25" x14ac:dyDescent="0.3">
      <c r="A5" s="2">
        <v>3</v>
      </c>
      <c r="B5" s="16">
        <v>102.26049999999998</v>
      </c>
      <c r="C5" s="16">
        <v>1.8147999999999911</v>
      </c>
      <c r="D5" s="16">
        <v>1.761600000000044</v>
      </c>
      <c r="E5" s="16">
        <v>1.7063000000000557</v>
      </c>
      <c r="F5" s="16">
        <v>1.6506000000001109</v>
      </c>
      <c r="G5" s="16">
        <v>64.021399999999915</v>
      </c>
      <c r="H5" s="16">
        <v>173.2152000000001</v>
      </c>
      <c r="I5" s="16"/>
      <c r="J5" t="s">
        <v>330</v>
      </c>
      <c r="K5" s="16">
        <v>102.26049999999998</v>
      </c>
      <c r="L5" s="16">
        <v>1.8147999999999911</v>
      </c>
      <c r="M5" s="16">
        <v>1.761600000000044</v>
      </c>
      <c r="N5" s="16">
        <v>1.7063000000000557</v>
      </c>
      <c r="O5" s="16">
        <v>1.6506000000001109</v>
      </c>
      <c r="P5" s="16">
        <v>64.021399999999915</v>
      </c>
      <c r="Q5" s="16"/>
      <c r="R5" s="16"/>
      <c r="S5" s="16"/>
      <c r="T5" s="16"/>
      <c r="U5" s="16"/>
    </row>
    <row r="6" spans="1:25" x14ac:dyDescent="0.3">
      <c r="A6" s="2">
        <v>4</v>
      </c>
      <c r="B6" s="16">
        <v>1.5301000000001181</v>
      </c>
      <c r="C6" s="16">
        <v>1.4758000000000493</v>
      </c>
      <c r="D6" s="16">
        <v>1.4206000000000927</v>
      </c>
      <c r="E6" s="16">
        <v>1.3658000000000357</v>
      </c>
      <c r="F6" s="16">
        <v>1.3116000000000838</v>
      </c>
      <c r="G6" s="16">
        <v>-22.19550000000001</v>
      </c>
      <c r="H6" s="16">
        <v>-15.09159999999963</v>
      </c>
      <c r="I6" s="16"/>
      <c r="J6" t="s">
        <v>331</v>
      </c>
      <c r="K6" s="16">
        <v>1.5301000000001181</v>
      </c>
      <c r="L6" s="16">
        <v>1.4758000000000493</v>
      </c>
      <c r="M6" s="16">
        <v>1.4206000000000927</v>
      </c>
      <c r="N6" s="16">
        <v>1.3658000000000357</v>
      </c>
      <c r="O6" s="16">
        <v>1.3116000000000838</v>
      </c>
      <c r="P6" s="16">
        <v>-22.19550000000001</v>
      </c>
      <c r="Q6" s="16"/>
      <c r="R6" s="16"/>
      <c r="S6" s="16"/>
      <c r="T6" s="16"/>
      <c r="U6" s="16"/>
    </row>
    <row r="7" spans="1:25" x14ac:dyDescent="0.3">
      <c r="A7" s="2">
        <v>5</v>
      </c>
      <c r="B7" s="16">
        <v>1.6499999999999773</v>
      </c>
      <c r="C7" s="16">
        <v>1.5956999999999653</v>
      </c>
      <c r="D7" s="16">
        <v>1.5413999999998964</v>
      </c>
      <c r="E7" s="16">
        <v>1.4856999999999516</v>
      </c>
      <c r="F7" s="16">
        <v>1.4298999999999182</v>
      </c>
      <c r="G7" s="16">
        <v>1.3701999999999543</v>
      </c>
      <c r="H7" s="16">
        <v>9.0728999999996631</v>
      </c>
      <c r="I7" s="16"/>
      <c r="J7" t="s">
        <v>332</v>
      </c>
      <c r="K7" s="16">
        <v>1.6499999999999773</v>
      </c>
      <c r="L7" s="16">
        <v>1.5956999999999653</v>
      </c>
      <c r="M7" s="16">
        <v>1.5413999999998964</v>
      </c>
      <c r="N7" s="16">
        <v>1.4856999999999516</v>
      </c>
      <c r="O7" s="16">
        <v>1.4298999999999182</v>
      </c>
      <c r="P7" s="16">
        <v>1.3701999999999543</v>
      </c>
      <c r="Q7" s="16"/>
      <c r="R7" s="16"/>
      <c r="S7" s="16"/>
      <c r="T7" s="16"/>
      <c r="U7" s="16"/>
    </row>
    <row r="8" spans="1:25" x14ac:dyDescent="0.3">
      <c r="A8" s="2">
        <v>6</v>
      </c>
      <c r="B8" s="16">
        <v>1.7341999999999871</v>
      </c>
      <c r="C8" s="16">
        <v>1.678899999999885</v>
      </c>
      <c r="D8" s="16">
        <v>-19.21550000000002</v>
      </c>
      <c r="E8" s="16">
        <v>1.5683999999998832</v>
      </c>
      <c r="F8" s="16">
        <v>1.5131999999999266</v>
      </c>
      <c r="G8" s="16">
        <v>1.453399999999931</v>
      </c>
      <c r="H8" s="16">
        <v>-11.267400000000407</v>
      </c>
      <c r="I8" s="16"/>
      <c r="J8" t="s">
        <v>333</v>
      </c>
      <c r="K8" s="16">
        <v>1.7341999999999871</v>
      </c>
      <c r="L8" s="16">
        <v>1.678899999999885</v>
      </c>
      <c r="M8" s="16">
        <v>-19.21550000000002</v>
      </c>
      <c r="N8" s="16">
        <v>1.5683999999998832</v>
      </c>
      <c r="O8" s="16">
        <v>1.5131999999999266</v>
      </c>
      <c r="P8" s="16">
        <v>1.453399999999931</v>
      </c>
      <c r="Q8" s="16"/>
      <c r="R8" s="16"/>
      <c r="S8" s="16"/>
      <c r="T8" s="16"/>
      <c r="U8" s="16"/>
    </row>
    <row r="9" spans="1:25" x14ac:dyDescent="0.3">
      <c r="A9" s="2">
        <v>7</v>
      </c>
      <c r="B9" s="16">
        <v>-88.414100000000076</v>
      </c>
      <c r="C9" s="16">
        <v>-17.54669999999993</v>
      </c>
      <c r="D9" s="16">
        <v>1.3778000000000361</v>
      </c>
      <c r="E9" s="16">
        <v>1.3234999999999957</v>
      </c>
      <c r="F9" s="16">
        <v>-13.631899999999916</v>
      </c>
      <c r="G9" s="16">
        <v>-26.428699999999964</v>
      </c>
      <c r="H9" s="16">
        <v>-143.32009999999985</v>
      </c>
      <c r="I9" s="16"/>
      <c r="J9" t="s">
        <v>334</v>
      </c>
      <c r="K9" s="16">
        <v>-88.414100000000076</v>
      </c>
      <c r="L9" s="16">
        <v>-17.54669999999993</v>
      </c>
      <c r="M9" s="16">
        <v>1.3778000000000361</v>
      </c>
      <c r="N9" s="16">
        <v>1.3234999999999957</v>
      </c>
      <c r="O9" s="16">
        <v>-13.631899999999916</v>
      </c>
      <c r="P9" s="16">
        <v>-26.428699999999964</v>
      </c>
      <c r="Q9" s="16"/>
      <c r="R9" s="16"/>
      <c r="S9" s="16"/>
      <c r="T9" s="16"/>
      <c r="U9" s="16"/>
    </row>
    <row r="10" spans="1:25" x14ac:dyDescent="0.3">
      <c r="A10" s="2">
        <v>8</v>
      </c>
      <c r="B10" s="16">
        <v>98.312800000000038</v>
      </c>
      <c r="C10" s="16">
        <v>1.7803000000000111</v>
      </c>
      <c r="D10" s="16">
        <v>1.7255000000000109</v>
      </c>
      <c r="E10" s="16">
        <v>1.6713000000000875</v>
      </c>
      <c r="F10" s="16">
        <v>1.6164999999999736</v>
      </c>
      <c r="G10" s="16">
        <v>1.5553000000000452</v>
      </c>
      <c r="H10" s="16">
        <v>106.66170000000017</v>
      </c>
      <c r="I10" s="16"/>
      <c r="J10" t="s">
        <v>335</v>
      </c>
      <c r="K10" s="16">
        <v>98.312800000000038</v>
      </c>
      <c r="L10" s="16">
        <v>1.7803000000000111</v>
      </c>
      <c r="M10" s="16">
        <v>1.7255000000000109</v>
      </c>
      <c r="N10" s="16">
        <v>1.6713000000000875</v>
      </c>
      <c r="O10" s="16">
        <v>1.6164999999999736</v>
      </c>
      <c r="P10" s="16">
        <v>1.5553000000000452</v>
      </c>
      <c r="Q10" s="16"/>
      <c r="R10" s="16"/>
      <c r="S10" s="16"/>
      <c r="T10" s="16"/>
      <c r="U10" s="16"/>
    </row>
    <row r="11" spans="1:25" x14ac:dyDescent="0.3">
      <c r="A11" s="2">
        <v>9</v>
      </c>
      <c r="B11" s="16">
        <v>1.5584999999999809</v>
      </c>
      <c r="C11" s="16">
        <v>26.643199999999979</v>
      </c>
      <c r="D11" s="16">
        <v>1.4485000000000241</v>
      </c>
      <c r="E11" s="16">
        <v>-67.89080000000007</v>
      </c>
      <c r="F11" s="16">
        <v>-5.348199999999963</v>
      </c>
      <c r="G11" s="16">
        <v>1.2781999999999414</v>
      </c>
      <c r="H11" s="16">
        <v>-42.310600000000107</v>
      </c>
      <c r="I11" s="16"/>
      <c r="J11" t="s">
        <v>336</v>
      </c>
      <c r="K11" s="16">
        <v>1.5584999999999809</v>
      </c>
      <c r="L11" s="16">
        <v>26.643199999999979</v>
      </c>
      <c r="M11" s="16">
        <v>1.4485000000000241</v>
      </c>
      <c r="N11" s="16">
        <v>-67.89080000000007</v>
      </c>
      <c r="O11" s="16">
        <v>-5.348199999999963</v>
      </c>
      <c r="P11" s="16">
        <v>1.2781999999999414</v>
      </c>
      <c r="Q11" s="16"/>
      <c r="R11" s="16"/>
      <c r="S11" s="16"/>
      <c r="T11" s="16"/>
      <c r="U11" s="16"/>
    </row>
    <row r="12" spans="1:25" x14ac:dyDescent="0.3">
      <c r="A12" s="2">
        <v>10</v>
      </c>
      <c r="B12" s="16">
        <v>-32.181100000000129</v>
      </c>
      <c r="C12" s="16">
        <v>1.5869999999999891</v>
      </c>
      <c r="D12" s="16">
        <v>1.5323000000000206</v>
      </c>
      <c r="E12" s="16">
        <v>1.4780000000000086</v>
      </c>
      <c r="F12" s="16">
        <v>-12.534399999999891</v>
      </c>
      <c r="G12" s="16">
        <v>1.3629999999999995</v>
      </c>
      <c r="H12" s="16">
        <v>-38.755200000000002</v>
      </c>
      <c r="I12" s="16"/>
      <c r="J12" t="s">
        <v>337</v>
      </c>
      <c r="K12" s="16">
        <v>-32.181100000000129</v>
      </c>
      <c r="L12" s="16">
        <v>1.5869999999999891</v>
      </c>
      <c r="M12" s="16">
        <v>1.5323000000000206</v>
      </c>
      <c r="N12" s="16">
        <v>1.4780000000000086</v>
      </c>
      <c r="O12" s="16">
        <v>-12.534399999999891</v>
      </c>
      <c r="P12" s="16">
        <v>1.3629999999999995</v>
      </c>
      <c r="Q12" s="16"/>
      <c r="R12" s="16"/>
      <c r="S12" s="16"/>
      <c r="T12" s="16"/>
      <c r="U12" s="16"/>
    </row>
    <row r="13" spans="1:25" x14ac:dyDescent="0.3">
      <c r="A13" s="2" t="s">
        <v>3</v>
      </c>
      <c r="B13" s="26">
        <v>33.842599999999834</v>
      </c>
      <c r="C13" s="26">
        <v>22.110999999999933</v>
      </c>
      <c r="D13" s="27">
        <v>-5.4347999999998819</v>
      </c>
      <c r="E13" s="26">
        <v>-54.428899999999913</v>
      </c>
      <c r="F13" s="26">
        <v>-21.239199999999755</v>
      </c>
      <c r="G13" s="26">
        <v>25.049699999999945</v>
      </c>
      <c r="H13" s="16">
        <v>-9.9599999999838928E-2</v>
      </c>
      <c r="I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</row>
    <row r="14" spans="1:25" x14ac:dyDescent="0.3"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</row>
    <row r="15" spans="1:25" x14ac:dyDescent="0.3"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</row>
    <row r="16" spans="1:25" x14ac:dyDescent="0.3">
      <c r="K16" s="16" t="s">
        <v>327</v>
      </c>
      <c r="L16" s="16" t="s">
        <v>328</v>
      </c>
      <c r="M16" s="16" t="s">
        <v>329</v>
      </c>
      <c r="N16" s="16" t="s">
        <v>330</v>
      </c>
      <c r="O16" s="16" t="s">
        <v>331</v>
      </c>
      <c r="P16" s="16" t="s">
        <v>332</v>
      </c>
      <c r="Q16" s="16" t="s">
        <v>333</v>
      </c>
      <c r="R16" s="16" t="s">
        <v>334</v>
      </c>
      <c r="S16" s="16" t="s">
        <v>335</v>
      </c>
      <c r="T16" s="16" t="s">
        <v>336</v>
      </c>
      <c r="U16" s="16" t="s">
        <v>337</v>
      </c>
      <c r="V16" s="16" t="s">
        <v>1441</v>
      </c>
      <c r="W16" s="16" t="s">
        <v>296</v>
      </c>
      <c r="X16" s="16" t="s">
        <v>1461</v>
      </c>
      <c r="Y16" s="16" t="s">
        <v>1510</v>
      </c>
    </row>
    <row r="17" spans="10:31" x14ac:dyDescent="0.3">
      <c r="J17" t="s">
        <v>325</v>
      </c>
      <c r="K17" s="16">
        <v>50</v>
      </c>
      <c r="L17" s="16">
        <v>1.5968999999998914</v>
      </c>
      <c r="M17" s="16">
        <v>-54.205199999999934</v>
      </c>
      <c r="N17" s="16">
        <v>102.26049999999998</v>
      </c>
      <c r="O17" s="16">
        <v>1.5301000000001181</v>
      </c>
      <c r="P17" s="16">
        <v>1.6499999999999773</v>
      </c>
      <c r="Q17" s="16">
        <v>1.7341999999999871</v>
      </c>
      <c r="R17" s="16">
        <v>-88.414100000000076</v>
      </c>
      <c r="S17" s="16">
        <v>98.312800000000038</v>
      </c>
      <c r="T17" s="16">
        <v>1.5584999999999809</v>
      </c>
      <c r="U17" s="16">
        <v>-32.181100000000129</v>
      </c>
      <c r="V17" s="16">
        <f>SUM(L17:U17)</f>
        <v>33.842599999999834</v>
      </c>
      <c r="W17" s="16">
        <f>'OAM-dpl'!X148</f>
        <v>496.24830000000003</v>
      </c>
      <c r="X17" t="str">
        <f t="shared" ref="X17:X22" si="1">AE31</f>
        <v>A</v>
      </c>
      <c r="Y17" s="16">
        <f>SUMSQ(L17:U17)</f>
        <v>31926.546654660018</v>
      </c>
    </row>
    <row r="18" spans="10:31" x14ac:dyDescent="0.3">
      <c r="J18" t="s">
        <v>326</v>
      </c>
      <c r="K18" s="16">
        <f>K17+50</f>
        <v>100</v>
      </c>
      <c r="L18" s="16">
        <v>1.5426000000001068</v>
      </c>
      <c r="M18" s="16">
        <v>1.5393999999998869</v>
      </c>
      <c r="N18" s="16">
        <v>1.8147999999999911</v>
      </c>
      <c r="O18" s="16">
        <v>1.4758000000000493</v>
      </c>
      <c r="P18" s="16">
        <v>1.5956999999999653</v>
      </c>
      <c r="Q18" s="16">
        <v>1.678899999999885</v>
      </c>
      <c r="R18" s="16">
        <v>-17.54669999999993</v>
      </c>
      <c r="S18" s="16">
        <v>1.7803000000000111</v>
      </c>
      <c r="T18" s="16">
        <v>26.643199999999979</v>
      </c>
      <c r="U18" s="16">
        <v>1.5869999999999891</v>
      </c>
      <c r="V18" s="16">
        <f t="shared" ref="V18:V22" si="2">SUM(L18:U18)</f>
        <v>22.110999999999933</v>
      </c>
      <c r="W18" s="16">
        <f>'OAM-dpl'!X149</f>
        <v>547.16380000000026</v>
      </c>
      <c r="X18" t="str">
        <f t="shared" si="1"/>
        <v>B</v>
      </c>
      <c r="Y18" s="16">
        <f t="shared" ref="Y18:Y22" si="3">SUMSQ(L18:U18)</f>
        <v>1039.0206397199961</v>
      </c>
    </row>
    <row r="19" spans="10:31" x14ac:dyDescent="0.3">
      <c r="J19" t="s">
        <v>1437</v>
      </c>
      <c r="K19" s="16">
        <f>K18+50</f>
        <v>150</v>
      </c>
      <c r="L19" s="16">
        <v>1.487899999999911</v>
      </c>
      <c r="M19" s="16">
        <v>1.4851000000001022</v>
      </c>
      <c r="N19" s="16">
        <v>1.761600000000044</v>
      </c>
      <c r="O19" s="16">
        <v>1.4206000000000927</v>
      </c>
      <c r="P19" s="16">
        <v>1.5413999999998964</v>
      </c>
      <c r="Q19" s="16">
        <v>-19.21550000000002</v>
      </c>
      <c r="R19" s="16">
        <v>1.3778000000000361</v>
      </c>
      <c r="S19" s="16">
        <v>1.7255000000000109</v>
      </c>
      <c r="T19" s="16">
        <v>1.4485000000000241</v>
      </c>
      <c r="U19" s="16">
        <v>1.5323000000000206</v>
      </c>
      <c r="V19" s="30">
        <f t="shared" si="2"/>
        <v>-5.4347999999998819</v>
      </c>
      <c r="W19" s="30">
        <f>'OAM-dpl'!X150</f>
        <v>514.19929999999999</v>
      </c>
      <c r="X19" s="31" t="str">
        <f t="shared" si="1"/>
        <v>C</v>
      </c>
      <c r="Y19" s="30">
        <f t="shared" si="3"/>
        <v>390.4738401800011</v>
      </c>
    </row>
    <row r="20" spans="10:31" x14ac:dyDescent="0.3">
      <c r="J20" t="s">
        <v>1438</v>
      </c>
      <c r="K20" s="16">
        <f>K19+50</f>
        <v>200</v>
      </c>
      <c r="L20" s="16">
        <v>1.4326000000000931</v>
      </c>
      <c r="M20" s="16">
        <v>1.4303000000000452</v>
      </c>
      <c r="N20" s="16">
        <v>1.7063000000000557</v>
      </c>
      <c r="O20" s="16">
        <v>1.3658000000000357</v>
      </c>
      <c r="P20" s="16">
        <v>1.4856999999999516</v>
      </c>
      <c r="Q20" s="16">
        <v>1.5683999999998832</v>
      </c>
      <c r="R20" s="16">
        <v>1.3234999999999957</v>
      </c>
      <c r="S20" s="16">
        <v>1.6713000000000875</v>
      </c>
      <c r="T20" s="16">
        <v>-67.89080000000007</v>
      </c>
      <c r="U20" s="16">
        <v>1.4780000000000086</v>
      </c>
      <c r="V20" s="16">
        <f t="shared" si="2"/>
        <v>-54.428899999999913</v>
      </c>
      <c r="W20" s="16">
        <f>'OAM-dpl'!X151</f>
        <v>501.32470000000018</v>
      </c>
      <c r="X20" t="str">
        <f t="shared" si="1"/>
        <v>D</v>
      </c>
      <c r="Y20" s="16">
        <f t="shared" si="3"/>
        <v>4629.4322578100109</v>
      </c>
    </row>
    <row r="21" spans="10:31" x14ac:dyDescent="0.3">
      <c r="J21" t="s">
        <v>1439</v>
      </c>
      <c r="K21" s="16">
        <f>K20+50</f>
        <v>250</v>
      </c>
      <c r="L21" s="16">
        <v>1.3778999999998973</v>
      </c>
      <c r="M21" s="16">
        <v>1.3756000000001052</v>
      </c>
      <c r="N21" s="16">
        <v>1.6506000000001109</v>
      </c>
      <c r="O21" s="16">
        <v>1.3116000000000838</v>
      </c>
      <c r="P21" s="16">
        <v>1.4298999999999182</v>
      </c>
      <c r="Q21" s="16">
        <v>1.5131999999999266</v>
      </c>
      <c r="R21" s="16">
        <v>-13.631899999999916</v>
      </c>
      <c r="S21" s="16">
        <v>1.6164999999999736</v>
      </c>
      <c r="T21" s="16">
        <v>-5.348199999999963</v>
      </c>
      <c r="U21" s="16">
        <v>-12.534399999999891</v>
      </c>
      <c r="V21" s="28">
        <f t="shared" si="2"/>
        <v>-21.239199999999755</v>
      </c>
      <c r="W21" s="28">
        <f>'OAM-dpl'!X152</f>
        <v>445.66210000000012</v>
      </c>
      <c r="X21" s="32" t="str">
        <f t="shared" si="1"/>
        <v>E</v>
      </c>
      <c r="Y21" s="28">
        <f t="shared" si="3"/>
        <v>386.7262433999947</v>
      </c>
    </row>
    <row r="22" spans="10:31" x14ac:dyDescent="0.3">
      <c r="J22" t="s">
        <v>1440</v>
      </c>
      <c r="K22" s="16">
        <f>K21+50</f>
        <v>300</v>
      </c>
      <c r="L22" s="16">
        <v>1.317600000000084</v>
      </c>
      <c r="M22" s="16">
        <v>1.3148000000000479</v>
      </c>
      <c r="N22" s="16">
        <v>64.021399999999915</v>
      </c>
      <c r="O22" s="16">
        <v>-22.19550000000001</v>
      </c>
      <c r="P22" s="16">
        <v>1.3701999999999543</v>
      </c>
      <c r="Q22" s="16">
        <v>1.453399999999931</v>
      </c>
      <c r="R22" s="16">
        <v>-26.428699999999964</v>
      </c>
      <c r="S22" s="16">
        <v>1.5553000000000452</v>
      </c>
      <c r="T22" s="16">
        <v>1.2781999999999414</v>
      </c>
      <c r="U22" s="16">
        <v>1.3629999999999995</v>
      </c>
      <c r="V22" s="16">
        <f t="shared" si="2"/>
        <v>25.049699999999945</v>
      </c>
      <c r="W22" s="16">
        <f>'OAM-dpl'!X153</f>
        <v>472.21580000000006</v>
      </c>
      <c r="X22" t="str">
        <f t="shared" si="1"/>
        <v>F</v>
      </c>
      <c r="Y22" s="16">
        <f t="shared" si="3"/>
        <v>5303.2211726299874</v>
      </c>
    </row>
    <row r="29" spans="10:31" x14ac:dyDescent="0.3">
      <c r="K29" t="s">
        <v>858</v>
      </c>
      <c r="L29">
        <v>1</v>
      </c>
      <c r="M29">
        <v>1</v>
      </c>
      <c r="N29">
        <v>0</v>
      </c>
      <c r="O29">
        <v>1</v>
      </c>
      <c r="P29">
        <v>1</v>
      </c>
      <c r="Q29">
        <v>1</v>
      </c>
    </row>
    <row r="30" spans="10:31" x14ac:dyDescent="0.3">
      <c r="L30" s="16" t="s">
        <v>1442</v>
      </c>
      <c r="M30" t="s">
        <v>293</v>
      </c>
      <c r="N30" t="s">
        <v>294</v>
      </c>
      <c r="O30" t="s">
        <v>853</v>
      </c>
      <c r="P30" t="s">
        <v>1462</v>
      </c>
      <c r="Q30" t="s">
        <v>1484</v>
      </c>
      <c r="R30" t="s">
        <v>1443</v>
      </c>
      <c r="T30" s="16"/>
      <c r="U30" t="str">
        <f t="shared" ref="U30:AA30" si="4">L30</f>
        <v>abs</v>
      </c>
      <c r="V30" t="str">
        <f t="shared" si="4"/>
        <v>max</v>
      </c>
      <c r="W30" t="str">
        <f t="shared" si="4"/>
        <v>min</v>
      </c>
      <c r="X30" t="str">
        <f t="shared" si="4"/>
        <v>szórás</v>
      </c>
      <c r="Y30" t="str">
        <f t="shared" si="4"/>
        <v>biztonság</v>
      </c>
      <c r="Z30" t="str">
        <f t="shared" si="4"/>
        <v>abs(átlag-medián)</v>
      </c>
      <c r="AA30" t="str">
        <f t="shared" si="4"/>
        <v>Y0</v>
      </c>
      <c r="AB30" t="s">
        <v>266</v>
      </c>
      <c r="AC30" t="str">
        <f>F70</f>
        <v>Becslés</v>
      </c>
      <c r="AD30" t="s">
        <v>266</v>
      </c>
      <c r="AE30" t="s">
        <v>1461</v>
      </c>
    </row>
    <row r="31" spans="10:31" x14ac:dyDescent="0.3">
      <c r="K31" t="str">
        <f>J17</f>
        <v>0--50</v>
      </c>
      <c r="L31" s="16">
        <f>ABS(V17)</f>
        <v>33.842599999999834</v>
      </c>
      <c r="M31" s="16">
        <f>MAX(L17:U17)</f>
        <v>102.26049999999998</v>
      </c>
      <c r="N31" s="16">
        <f>MIN(L17:U17)</f>
        <v>-88.414100000000076</v>
      </c>
      <c r="O31" s="16">
        <f>STDEV(L17:U17)</f>
        <v>59.453076265782002</v>
      </c>
      <c r="P31" s="16">
        <f>K17</f>
        <v>50</v>
      </c>
      <c r="Q31" s="16">
        <f>ABS(AVERAGE(L17:U17)-MEDIAN(L17:U17))</f>
        <v>1.8065600000000472</v>
      </c>
      <c r="R31">
        <v>100</v>
      </c>
      <c r="T31" t="str">
        <f t="shared" ref="T31:T36" si="5">K31</f>
        <v>0--50</v>
      </c>
      <c r="U31">
        <f t="shared" ref="U31:Y36" si="6">RANK(L31,L$31:L$36,L$29)</f>
        <v>5</v>
      </c>
      <c r="V31">
        <f t="shared" si="6"/>
        <v>6</v>
      </c>
      <c r="W31">
        <f t="shared" si="6"/>
        <v>6</v>
      </c>
      <c r="X31">
        <f t="shared" si="6"/>
        <v>6</v>
      </c>
      <c r="Y31">
        <f t="shared" si="6"/>
        <v>1</v>
      </c>
      <c r="Z31">
        <f t="shared" ref="Z31:Z36" si="7">RANK(Q31,Q$31:Q$36,Q$29)</f>
        <v>3</v>
      </c>
      <c r="AA31">
        <f t="shared" ref="AA31:AA36" si="8">R31</f>
        <v>100</v>
      </c>
      <c r="AB31">
        <f t="shared" ref="AB31:AB36" si="9">F71</f>
        <v>91.2</v>
      </c>
      <c r="AC31">
        <f t="shared" ref="AC31:AC36" si="10">G125</f>
        <v>98.9</v>
      </c>
      <c r="AE31" t="s">
        <v>14</v>
      </c>
    </row>
    <row r="32" spans="10:31" x14ac:dyDescent="0.3">
      <c r="K32" t="str">
        <f t="shared" ref="K32:K36" si="11">J18</f>
        <v>51--100</v>
      </c>
      <c r="L32" s="16">
        <f t="shared" ref="L32:L36" si="12">ABS(V18)</f>
        <v>22.110999999999933</v>
      </c>
      <c r="M32" s="16">
        <f t="shared" ref="M32:M36" si="13">MAX(L18:U18)</f>
        <v>26.643199999999979</v>
      </c>
      <c r="N32" s="16">
        <f t="shared" ref="N32:N36" si="14">MIN(L18:U18)</f>
        <v>-17.54669999999993</v>
      </c>
      <c r="O32" s="16">
        <f t="shared" ref="O32:O36" si="15">STDEV(L18:U18)</f>
        <v>10.488782407992923</v>
      </c>
      <c r="P32" s="16">
        <f t="shared" ref="P32:P36" si="16">K18</f>
        <v>100</v>
      </c>
      <c r="Q32" s="16">
        <f t="shared" ref="Q32:Q36" si="17">ABS(AVERAGE(L18:U18)-MEDIAN(L18:U18))</f>
        <v>0.61975000000001623</v>
      </c>
      <c r="R32">
        <v>100</v>
      </c>
      <c r="T32" t="str">
        <f t="shared" si="5"/>
        <v>51--100</v>
      </c>
      <c r="U32">
        <f t="shared" si="6"/>
        <v>3</v>
      </c>
      <c r="V32">
        <f t="shared" si="6"/>
        <v>4</v>
      </c>
      <c r="W32">
        <f t="shared" si="6"/>
        <v>2</v>
      </c>
      <c r="X32">
        <f t="shared" si="6"/>
        <v>3</v>
      </c>
      <c r="Y32">
        <f t="shared" si="6"/>
        <v>2</v>
      </c>
      <c r="Z32">
        <f t="shared" si="7"/>
        <v>1</v>
      </c>
      <c r="AA32">
        <f t="shared" si="8"/>
        <v>100</v>
      </c>
      <c r="AB32">
        <f t="shared" si="9"/>
        <v>102.2</v>
      </c>
      <c r="AC32">
        <f t="shared" si="10"/>
        <v>103.9</v>
      </c>
      <c r="AE32" t="s">
        <v>15</v>
      </c>
    </row>
    <row r="33" spans="1:31" x14ac:dyDescent="0.3">
      <c r="K33" t="str">
        <f t="shared" si="11"/>
        <v>101-150</v>
      </c>
      <c r="L33" s="16">
        <f t="shared" si="12"/>
        <v>5.4347999999998819</v>
      </c>
      <c r="M33" s="16">
        <f t="shared" si="13"/>
        <v>1.761600000000044</v>
      </c>
      <c r="N33" s="16">
        <f t="shared" si="14"/>
        <v>-19.21550000000002</v>
      </c>
      <c r="O33" s="16">
        <f t="shared" si="15"/>
        <v>6.5618437032759598</v>
      </c>
      <c r="P33" s="16">
        <f t="shared" si="16"/>
        <v>150</v>
      </c>
      <c r="Q33" s="16">
        <f t="shared" si="17"/>
        <v>2.0299799999999948</v>
      </c>
      <c r="R33">
        <v>100</v>
      </c>
      <c r="T33" t="str">
        <f t="shared" si="5"/>
        <v>101-150</v>
      </c>
      <c r="U33">
        <f t="shared" si="6"/>
        <v>1</v>
      </c>
      <c r="V33">
        <f t="shared" si="6"/>
        <v>3</v>
      </c>
      <c r="W33">
        <f t="shared" si="6"/>
        <v>3</v>
      </c>
      <c r="X33">
        <f t="shared" si="6"/>
        <v>2</v>
      </c>
      <c r="Y33">
        <f t="shared" si="6"/>
        <v>3</v>
      </c>
      <c r="Z33">
        <f t="shared" si="7"/>
        <v>4</v>
      </c>
      <c r="AA33">
        <f t="shared" si="8"/>
        <v>100</v>
      </c>
      <c r="AB33" s="31">
        <f t="shared" si="9"/>
        <v>107.2</v>
      </c>
      <c r="AC33" s="31">
        <f t="shared" si="10"/>
        <v>104.9</v>
      </c>
      <c r="AE33" s="31" t="s">
        <v>16</v>
      </c>
    </row>
    <row r="34" spans="1:31" x14ac:dyDescent="0.3">
      <c r="K34" t="str">
        <f t="shared" si="11"/>
        <v>151-200</v>
      </c>
      <c r="L34" s="16">
        <f t="shared" si="12"/>
        <v>54.428899999999913</v>
      </c>
      <c r="M34" s="16">
        <f t="shared" si="13"/>
        <v>1.7063000000000557</v>
      </c>
      <c r="N34" s="16">
        <f t="shared" si="14"/>
        <v>-67.89080000000007</v>
      </c>
      <c r="O34" s="16">
        <f t="shared" si="15"/>
        <v>21.942302477910388</v>
      </c>
      <c r="P34" s="16">
        <f t="shared" si="16"/>
        <v>200</v>
      </c>
      <c r="Q34" s="16">
        <f t="shared" si="17"/>
        <v>6.8981900000000422</v>
      </c>
      <c r="R34">
        <v>100</v>
      </c>
      <c r="T34" t="str">
        <f t="shared" si="5"/>
        <v>151-200</v>
      </c>
      <c r="U34">
        <f t="shared" si="6"/>
        <v>6</v>
      </c>
      <c r="V34">
        <f t="shared" si="6"/>
        <v>2</v>
      </c>
      <c r="W34">
        <f t="shared" si="6"/>
        <v>5</v>
      </c>
      <c r="X34">
        <f t="shared" si="6"/>
        <v>4</v>
      </c>
      <c r="Y34">
        <f t="shared" si="6"/>
        <v>4</v>
      </c>
      <c r="Z34">
        <f t="shared" si="7"/>
        <v>6</v>
      </c>
      <c r="AA34">
        <f t="shared" si="8"/>
        <v>100</v>
      </c>
      <c r="AB34">
        <f t="shared" si="9"/>
        <v>94.2</v>
      </c>
      <c r="AC34">
        <f t="shared" si="10"/>
        <v>94.5</v>
      </c>
      <c r="AE34" t="s">
        <v>17</v>
      </c>
    </row>
    <row r="35" spans="1:31" x14ac:dyDescent="0.3">
      <c r="K35" t="str">
        <f t="shared" si="11"/>
        <v>201-250</v>
      </c>
      <c r="L35" s="16">
        <f t="shared" si="12"/>
        <v>21.239199999999755</v>
      </c>
      <c r="M35" s="16">
        <f t="shared" si="13"/>
        <v>1.6506000000001109</v>
      </c>
      <c r="N35" s="16">
        <f t="shared" si="14"/>
        <v>-13.631899999999916</v>
      </c>
      <c r="O35" s="16">
        <f t="shared" si="15"/>
        <v>6.1609512409114568</v>
      </c>
      <c r="P35" s="16">
        <f t="shared" si="16"/>
        <v>250</v>
      </c>
      <c r="Q35" s="16">
        <f t="shared" si="17"/>
        <v>3.5006699999999769</v>
      </c>
      <c r="R35">
        <v>100</v>
      </c>
      <c r="T35" t="str">
        <f t="shared" si="5"/>
        <v>201-250</v>
      </c>
      <c r="U35">
        <f t="shared" si="6"/>
        <v>2</v>
      </c>
      <c r="V35">
        <f t="shared" si="6"/>
        <v>1</v>
      </c>
      <c r="W35">
        <f t="shared" si="6"/>
        <v>1</v>
      </c>
      <c r="X35">
        <f t="shared" si="6"/>
        <v>1</v>
      </c>
      <c r="Y35">
        <f t="shared" si="6"/>
        <v>5</v>
      </c>
      <c r="Z35">
        <f t="shared" si="7"/>
        <v>5</v>
      </c>
      <c r="AA35">
        <f t="shared" si="8"/>
        <v>100</v>
      </c>
      <c r="AB35" s="24">
        <f t="shared" si="9"/>
        <v>109.2</v>
      </c>
      <c r="AC35" s="24">
        <f t="shared" si="10"/>
        <v>105.9</v>
      </c>
      <c r="AD35" t="str">
        <f>J212</f>
        <v>E</v>
      </c>
      <c r="AE35" s="24" t="s">
        <v>18</v>
      </c>
    </row>
    <row r="36" spans="1:31" x14ac:dyDescent="0.3">
      <c r="K36" t="str">
        <f t="shared" si="11"/>
        <v>251-300</v>
      </c>
      <c r="L36" s="16">
        <f t="shared" si="12"/>
        <v>25.049699999999945</v>
      </c>
      <c r="M36" s="16">
        <f t="shared" si="13"/>
        <v>64.021399999999915</v>
      </c>
      <c r="N36" s="16">
        <f t="shared" si="14"/>
        <v>-26.428699999999964</v>
      </c>
      <c r="O36" s="16">
        <f t="shared" si="15"/>
        <v>24.130369121873944</v>
      </c>
      <c r="P36" s="16">
        <f t="shared" si="16"/>
        <v>300</v>
      </c>
      <c r="Q36" s="16">
        <f t="shared" si="17"/>
        <v>1.1646699999999526</v>
      </c>
      <c r="R36">
        <v>100</v>
      </c>
      <c r="T36" t="str">
        <f t="shared" si="5"/>
        <v>251-300</v>
      </c>
      <c r="U36">
        <f t="shared" si="6"/>
        <v>4</v>
      </c>
      <c r="V36">
        <f t="shared" si="6"/>
        <v>5</v>
      </c>
      <c r="W36">
        <f t="shared" si="6"/>
        <v>4</v>
      </c>
      <c r="X36">
        <f t="shared" si="6"/>
        <v>5</v>
      </c>
      <c r="Y36">
        <f t="shared" si="6"/>
        <v>6</v>
      </c>
      <c r="Z36">
        <f t="shared" si="7"/>
        <v>2</v>
      </c>
      <c r="AA36">
        <f t="shared" si="8"/>
        <v>100</v>
      </c>
      <c r="AB36">
        <f t="shared" si="9"/>
        <v>96.2</v>
      </c>
      <c r="AC36">
        <f t="shared" si="10"/>
        <v>92</v>
      </c>
      <c r="AE36" t="s">
        <v>19</v>
      </c>
    </row>
    <row r="40" spans="1:31" ht="18" x14ac:dyDescent="0.3">
      <c r="A40" s="6"/>
    </row>
    <row r="41" spans="1:31" x14ac:dyDescent="0.3">
      <c r="A41" s="7"/>
    </row>
    <row r="44" spans="1:31" ht="36" x14ac:dyDescent="0.3">
      <c r="A44" s="8" t="s">
        <v>35</v>
      </c>
      <c r="B44" s="9">
        <v>1132725</v>
      </c>
      <c r="C44" s="8" t="s">
        <v>36</v>
      </c>
      <c r="D44" s="9">
        <v>6</v>
      </c>
      <c r="E44" s="8" t="s">
        <v>37</v>
      </c>
      <c r="F44" s="9">
        <v>4</v>
      </c>
      <c r="G44" s="8" t="s">
        <v>38</v>
      </c>
      <c r="H44" s="9">
        <v>6</v>
      </c>
      <c r="I44" s="8" t="s">
        <v>39</v>
      </c>
      <c r="J44" s="9">
        <v>0</v>
      </c>
      <c r="K44" s="8" t="s">
        <v>40</v>
      </c>
      <c r="L44" s="9" t="s">
        <v>1444</v>
      </c>
    </row>
    <row r="45" spans="1:31" ht="18.600000000000001" thickBot="1" x14ac:dyDescent="0.35">
      <c r="A45" s="6"/>
    </row>
    <row r="46" spans="1:31" ht="15" thickBot="1" x14ac:dyDescent="0.35">
      <c r="A46" s="10" t="s">
        <v>42</v>
      </c>
      <c r="B46" s="10" t="s">
        <v>43</v>
      </c>
      <c r="C46" s="10" t="s">
        <v>44</v>
      </c>
      <c r="D46" s="10" t="s">
        <v>45</v>
      </c>
      <c r="E46" s="10" t="s">
        <v>46</v>
      </c>
      <c r="F46" s="10" t="s">
        <v>1445</v>
      </c>
    </row>
    <row r="47" spans="1:31" ht="15" thickBot="1" x14ac:dyDescent="0.35">
      <c r="A47" s="10" t="s">
        <v>62</v>
      </c>
      <c r="B47" s="11">
        <v>5</v>
      </c>
      <c r="C47" s="11">
        <v>6</v>
      </c>
      <c r="D47" s="11">
        <v>6</v>
      </c>
      <c r="E47" s="11">
        <v>6</v>
      </c>
      <c r="F47" s="11">
        <v>100</v>
      </c>
    </row>
    <row r="48" spans="1:31" ht="15" thickBot="1" x14ac:dyDescent="0.35">
      <c r="A48" s="10" t="s">
        <v>63</v>
      </c>
      <c r="B48" s="11">
        <v>3</v>
      </c>
      <c r="C48" s="11">
        <v>4</v>
      </c>
      <c r="D48" s="11">
        <v>2</v>
      </c>
      <c r="E48" s="11">
        <v>3</v>
      </c>
      <c r="F48" s="11">
        <v>100</v>
      </c>
    </row>
    <row r="49" spans="1:6" ht="15" thickBot="1" x14ac:dyDescent="0.35">
      <c r="A49" s="10" t="s">
        <v>64</v>
      </c>
      <c r="B49" s="11">
        <v>1</v>
      </c>
      <c r="C49" s="11">
        <v>3</v>
      </c>
      <c r="D49" s="11">
        <v>3</v>
      </c>
      <c r="E49" s="11">
        <v>2</v>
      </c>
      <c r="F49" s="11">
        <v>100</v>
      </c>
    </row>
    <row r="50" spans="1:6" ht="15" thickBot="1" x14ac:dyDescent="0.35">
      <c r="A50" s="10" t="s">
        <v>65</v>
      </c>
      <c r="B50" s="11">
        <v>6</v>
      </c>
      <c r="C50" s="11">
        <v>2</v>
      </c>
      <c r="D50" s="11">
        <v>5</v>
      </c>
      <c r="E50" s="11">
        <v>4</v>
      </c>
      <c r="F50" s="11">
        <v>100</v>
      </c>
    </row>
    <row r="51" spans="1:6" ht="15" thickBot="1" x14ac:dyDescent="0.35">
      <c r="A51" s="10" t="s">
        <v>66</v>
      </c>
      <c r="B51" s="11">
        <v>2</v>
      </c>
      <c r="C51" s="11">
        <v>1</v>
      </c>
      <c r="D51" s="11">
        <v>1</v>
      </c>
      <c r="E51" s="11">
        <v>1</v>
      </c>
      <c r="F51" s="11">
        <v>100</v>
      </c>
    </row>
    <row r="52" spans="1:6" ht="15" thickBot="1" x14ac:dyDescent="0.35">
      <c r="A52" s="10" t="s">
        <v>67</v>
      </c>
      <c r="B52" s="11">
        <v>4</v>
      </c>
      <c r="C52" s="11">
        <v>5</v>
      </c>
      <c r="D52" s="11">
        <v>4</v>
      </c>
      <c r="E52" s="11">
        <v>5</v>
      </c>
      <c r="F52" s="11">
        <v>100</v>
      </c>
    </row>
    <row r="53" spans="1:6" ht="18.600000000000001" thickBot="1" x14ac:dyDescent="0.35">
      <c r="A53" s="6"/>
    </row>
    <row r="54" spans="1:6" ht="15" thickBot="1" x14ac:dyDescent="0.35">
      <c r="A54" s="10" t="s">
        <v>122</v>
      </c>
      <c r="B54" s="10" t="s">
        <v>43</v>
      </c>
      <c r="C54" s="10" t="s">
        <v>44</v>
      </c>
      <c r="D54" s="10" t="s">
        <v>45</v>
      </c>
      <c r="E54" s="10" t="s">
        <v>46</v>
      </c>
    </row>
    <row r="55" spans="1:6" ht="27" thickBot="1" x14ac:dyDescent="0.35">
      <c r="A55" s="10" t="s">
        <v>123</v>
      </c>
      <c r="B55" s="11" t="s">
        <v>1446</v>
      </c>
      <c r="C55" s="11" t="s">
        <v>1384</v>
      </c>
      <c r="D55" s="11" t="s">
        <v>1447</v>
      </c>
      <c r="E55" s="11" t="s">
        <v>1384</v>
      </c>
    </row>
    <row r="56" spans="1:6" ht="27" thickBot="1" x14ac:dyDescent="0.35">
      <c r="A56" s="10" t="s">
        <v>140</v>
      </c>
      <c r="B56" s="11" t="s">
        <v>1448</v>
      </c>
      <c r="C56" s="11" t="s">
        <v>1387</v>
      </c>
      <c r="D56" s="11" t="s">
        <v>1449</v>
      </c>
      <c r="E56" s="11" t="s">
        <v>1387</v>
      </c>
    </row>
    <row r="57" spans="1:6" ht="27" thickBot="1" x14ac:dyDescent="0.35">
      <c r="A57" s="10" t="s">
        <v>143</v>
      </c>
      <c r="B57" s="11" t="s">
        <v>1450</v>
      </c>
      <c r="C57" s="11" t="s">
        <v>1390</v>
      </c>
      <c r="D57" s="11" t="s">
        <v>1451</v>
      </c>
      <c r="E57" s="11" t="s">
        <v>1390</v>
      </c>
    </row>
    <row r="58" spans="1:6" ht="27" thickBot="1" x14ac:dyDescent="0.35">
      <c r="A58" s="10" t="s">
        <v>145</v>
      </c>
      <c r="B58" s="11" t="s">
        <v>1452</v>
      </c>
      <c r="C58" s="11" t="s">
        <v>1393</v>
      </c>
      <c r="D58" s="11" t="s">
        <v>1453</v>
      </c>
      <c r="E58" s="11" t="s">
        <v>1393</v>
      </c>
    </row>
    <row r="59" spans="1:6" ht="27" thickBot="1" x14ac:dyDescent="0.35">
      <c r="A59" s="10" t="s">
        <v>148</v>
      </c>
      <c r="B59" s="11" t="s">
        <v>1454</v>
      </c>
      <c r="C59" s="11" t="s">
        <v>1396</v>
      </c>
      <c r="D59" s="11" t="s">
        <v>1455</v>
      </c>
      <c r="E59" s="11" t="s">
        <v>1396</v>
      </c>
    </row>
    <row r="60" spans="1:6" ht="27" thickBot="1" x14ac:dyDescent="0.35">
      <c r="A60" s="10" t="s">
        <v>149</v>
      </c>
      <c r="B60" s="11" t="s">
        <v>1456</v>
      </c>
      <c r="C60" s="11" t="s">
        <v>131</v>
      </c>
      <c r="D60" s="11" t="s">
        <v>1457</v>
      </c>
      <c r="E60" s="11" t="s">
        <v>131</v>
      </c>
    </row>
    <row r="61" spans="1:6" ht="18.600000000000001" thickBot="1" x14ac:dyDescent="0.35">
      <c r="A61" s="6"/>
    </row>
    <row r="62" spans="1:6" ht="15" thickBot="1" x14ac:dyDescent="0.35">
      <c r="A62" s="10" t="s">
        <v>264</v>
      </c>
      <c r="B62" s="10" t="s">
        <v>43</v>
      </c>
      <c r="C62" s="10" t="s">
        <v>44</v>
      </c>
      <c r="D62" s="10" t="s">
        <v>45</v>
      </c>
      <c r="E62" s="10" t="s">
        <v>46</v>
      </c>
    </row>
    <row r="63" spans="1:6" ht="15" thickBot="1" x14ac:dyDescent="0.35">
      <c r="A63" s="10" t="s">
        <v>123</v>
      </c>
      <c r="B63" s="11">
        <v>50.6</v>
      </c>
      <c r="C63" s="11">
        <v>5</v>
      </c>
      <c r="D63" s="11">
        <v>51.6</v>
      </c>
      <c r="E63" s="11">
        <v>5</v>
      </c>
    </row>
    <row r="64" spans="1:6" ht="15" thickBot="1" x14ac:dyDescent="0.35">
      <c r="A64" s="10" t="s">
        <v>140</v>
      </c>
      <c r="B64" s="11">
        <v>47.6</v>
      </c>
      <c r="C64" s="11">
        <v>4</v>
      </c>
      <c r="D64" s="11">
        <v>50.6</v>
      </c>
      <c r="E64" s="11">
        <v>4</v>
      </c>
    </row>
    <row r="65" spans="1:9" ht="15" thickBot="1" x14ac:dyDescent="0.35">
      <c r="A65" s="10" t="s">
        <v>143</v>
      </c>
      <c r="B65" s="11">
        <v>46.6</v>
      </c>
      <c r="C65" s="11">
        <v>3</v>
      </c>
      <c r="D65" s="11">
        <v>49.6</v>
      </c>
      <c r="E65" s="11">
        <v>3</v>
      </c>
    </row>
    <row r="66" spans="1:9" ht="15" thickBot="1" x14ac:dyDescent="0.35">
      <c r="A66" s="10" t="s">
        <v>145</v>
      </c>
      <c r="B66" s="11">
        <v>45.6</v>
      </c>
      <c r="C66" s="11">
        <v>2</v>
      </c>
      <c r="D66" s="11">
        <v>48.6</v>
      </c>
      <c r="E66" s="11">
        <v>2</v>
      </c>
    </row>
    <row r="67" spans="1:9" ht="15" thickBot="1" x14ac:dyDescent="0.35">
      <c r="A67" s="10" t="s">
        <v>148</v>
      </c>
      <c r="B67" s="11">
        <v>44.6</v>
      </c>
      <c r="C67" s="11">
        <v>1</v>
      </c>
      <c r="D67" s="11">
        <v>47.6</v>
      </c>
      <c r="E67" s="11">
        <v>1</v>
      </c>
    </row>
    <row r="68" spans="1:9" ht="15" thickBot="1" x14ac:dyDescent="0.35">
      <c r="A68" s="10" t="s">
        <v>149</v>
      </c>
      <c r="B68" s="11">
        <v>40.6</v>
      </c>
      <c r="C68" s="11">
        <v>0</v>
      </c>
      <c r="D68" s="11">
        <v>46.6</v>
      </c>
      <c r="E68" s="11">
        <v>0</v>
      </c>
    </row>
    <row r="69" spans="1:9" ht="18.600000000000001" thickBot="1" x14ac:dyDescent="0.35">
      <c r="A69" s="6"/>
    </row>
    <row r="70" spans="1:9" ht="15" thickBot="1" x14ac:dyDescent="0.35">
      <c r="A70" s="10" t="s">
        <v>1400</v>
      </c>
      <c r="B70" s="10" t="s">
        <v>43</v>
      </c>
      <c r="C70" s="10" t="s">
        <v>44</v>
      </c>
      <c r="D70" s="10" t="s">
        <v>45</v>
      </c>
      <c r="E70" s="10" t="s">
        <v>46</v>
      </c>
      <c r="F70" s="10" t="s">
        <v>266</v>
      </c>
      <c r="G70" s="10" t="s">
        <v>267</v>
      </c>
      <c r="H70" s="10" t="s">
        <v>268</v>
      </c>
      <c r="I70" s="10" t="s">
        <v>269</v>
      </c>
    </row>
    <row r="71" spans="1:9" ht="15" thickBot="1" x14ac:dyDescent="0.35">
      <c r="A71" s="10" t="s">
        <v>62</v>
      </c>
      <c r="B71" s="11">
        <v>44.6</v>
      </c>
      <c r="C71" s="11">
        <v>0</v>
      </c>
      <c r="D71" s="11">
        <v>46.6</v>
      </c>
      <c r="E71" s="11">
        <v>0</v>
      </c>
      <c r="F71" s="11">
        <v>91.2</v>
      </c>
      <c r="G71" s="11">
        <v>100</v>
      </c>
      <c r="H71" s="11">
        <v>8.8000000000000007</v>
      </c>
      <c r="I71" s="11">
        <v>8.8000000000000007</v>
      </c>
    </row>
    <row r="72" spans="1:9" ht="15" thickBot="1" x14ac:dyDescent="0.35">
      <c r="A72" s="10" t="s">
        <v>63</v>
      </c>
      <c r="B72" s="11">
        <v>46.6</v>
      </c>
      <c r="C72" s="11">
        <v>2</v>
      </c>
      <c r="D72" s="11">
        <v>50.6</v>
      </c>
      <c r="E72" s="11">
        <v>3</v>
      </c>
      <c r="F72" s="11">
        <v>102.2</v>
      </c>
      <c r="G72" s="11">
        <v>100</v>
      </c>
      <c r="H72" s="11">
        <v>-2.2000000000000002</v>
      </c>
      <c r="I72" s="11">
        <v>-2.2000000000000002</v>
      </c>
    </row>
    <row r="73" spans="1:9" ht="15" thickBot="1" x14ac:dyDescent="0.35">
      <c r="A73" s="10" t="s">
        <v>64</v>
      </c>
      <c r="B73" s="11">
        <v>50.6</v>
      </c>
      <c r="C73" s="11">
        <v>3</v>
      </c>
      <c r="D73" s="11">
        <v>49.6</v>
      </c>
      <c r="E73" s="11">
        <v>4</v>
      </c>
      <c r="F73" s="11">
        <v>107.2</v>
      </c>
      <c r="G73" s="11">
        <v>100</v>
      </c>
      <c r="H73" s="11">
        <v>-7.2</v>
      </c>
      <c r="I73" s="11">
        <v>-7.2</v>
      </c>
    </row>
    <row r="74" spans="1:9" ht="15" thickBot="1" x14ac:dyDescent="0.35">
      <c r="A74" s="10" t="s">
        <v>65</v>
      </c>
      <c r="B74" s="11">
        <v>40.6</v>
      </c>
      <c r="C74" s="11">
        <v>4</v>
      </c>
      <c r="D74" s="11">
        <v>47.6</v>
      </c>
      <c r="E74" s="11">
        <v>2</v>
      </c>
      <c r="F74" s="11">
        <v>94.2</v>
      </c>
      <c r="G74" s="11">
        <v>100</v>
      </c>
      <c r="H74" s="11">
        <v>5.8</v>
      </c>
      <c r="I74" s="11">
        <v>5.8</v>
      </c>
    </row>
    <row r="75" spans="1:9" ht="15" thickBot="1" x14ac:dyDescent="0.35">
      <c r="A75" s="10" t="s">
        <v>66</v>
      </c>
      <c r="B75" s="11">
        <v>47.6</v>
      </c>
      <c r="C75" s="11">
        <v>5</v>
      </c>
      <c r="D75" s="11">
        <v>51.6</v>
      </c>
      <c r="E75" s="11">
        <v>5</v>
      </c>
      <c r="F75" s="11">
        <v>109.2</v>
      </c>
      <c r="G75" s="11">
        <v>100</v>
      </c>
      <c r="H75" s="11">
        <v>-9.1999999999999993</v>
      </c>
      <c r="I75" s="11">
        <v>-9.1999999999999993</v>
      </c>
    </row>
    <row r="76" spans="1:9" ht="15" thickBot="1" x14ac:dyDescent="0.35">
      <c r="A76" s="10" t="s">
        <v>67</v>
      </c>
      <c r="B76" s="11">
        <v>45.6</v>
      </c>
      <c r="C76" s="11">
        <v>1</v>
      </c>
      <c r="D76" s="11">
        <v>48.6</v>
      </c>
      <c r="E76" s="11">
        <v>1</v>
      </c>
      <c r="F76" s="11">
        <v>96.2</v>
      </c>
      <c r="G76" s="11">
        <v>100</v>
      </c>
      <c r="H76" s="11">
        <v>3.8</v>
      </c>
      <c r="I76" s="11">
        <v>3.8</v>
      </c>
    </row>
    <row r="77" spans="1:9" ht="15" thickBot="1" x14ac:dyDescent="0.35"/>
    <row r="78" spans="1:9" ht="15" thickBot="1" x14ac:dyDescent="0.35">
      <c r="A78" s="12" t="s">
        <v>270</v>
      </c>
      <c r="B78" s="13">
        <v>112.2</v>
      </c>
    </row>
    <row r="79" spans="1:9" ht="15" thickBot="1" x14ac:dyDescent="0.35">
      <c r="A79" s="12" t="s">
        <v>1458</v>
      </c>
      <c r="B79" s="13">
        <v>87.2</v>
      </c>
    </row>
    <row r="80" spans="1:9" ht="15" thickBot="1" x14ac:dyDescent="0.35">
      <c r="A80" s="12" t="s">
        <v>272</v>
      </c>
      <c r="B80" s="13">
        <v>600.20000000000005</v>
      </c>
    </row>
    <row r="81" spans="1:2" ht="15" thickBot="1" x14ac:dyDescent="0.35">
      <c r="A81" s="12" t="s">
        <v>273</v>
      </c>
      <c r="B81" s="13">
        <v>600</v>
      </c>
    </row>
    <row r="82" spans="1:2" ht="15" thickBot="1" x14ac:dyDescent="0.35">
      <c r="A82" s="12" t="s">
        <v>274</v>
      </c>
      <c r="B82" s="13">
        <v>0.2</v>
      </c>
    </row>
    <row r="83" spans="1:2" ht="15" thickBot="1" x14ac:dyDescent="0.35">
      <c r="A83" s="12" t="s">
        <v>275</v>
      </c>
      <c r="B83" s="13"/>
    </row>
    <row r="84" spans="1:2" ht="15" thickBot="1" x14ac:dyDescent="0.35">
      <c r="A84" s="12" t="s">
        <v>276</v>
      </c>
      <c r="B84" s="13"/>
    </row>
    <row r="85" spans="1:2" ht="15" thickBot="1" x14ac:dyDescent="0.35">
      <c r="A85" s="12" t="s">
        <v>277</v>
      </c>
      <c r="B85" s="13">
        <v>0</v>
      </c>
    </row>
    <row r="87" spans="1:2" x14ac:dyDescent="0.3">
      <c r="A87" s="14" t="s">
        <v>278</v>
      </c>
    </row>
    <row r="89" spans="1:2" x14ac:dyDescent="0.3">
      <c r="A89" s="15" t="s">
        <v>1459</v>
      </c>
    </row>
    <row r="90" spans="1:2" x14ac:dyDescent="0.3">
      <c r="A90" s="15" t="s">
        <v>1460</v>
      </c>
    </row>
    <row r="94" spans="1:2" ht="18" x14ac:dyDescent="0.3">
      <c r="A94" s="6"/>
    </row>
    <row r="95" spans="1:2" x14ac:dyDescent="0.3">
      <c r="A95" s="7"/>
    </row>
    <row r="98" spans="1:12" ht="36" x14ac:dyDescent="0.3">
      <c r="A98" s="8" t="s">
        <v>35</v>
      </c>
      <c r="B98" s="9">
        <v>7552711</v>
      </c>
      <c r="C98" s="8" t="s">
        <v>36</v>
      </c>
      <c r="D98" s="9">
        <v>6</v>
      </c>
      <c r="E98" s="8" t="s">
        <v>37</v>
      </c>
      <c r="F98" s="9">
        <v>5</v>
      </c>
      <c r="G98" s="8" t="s">
        <v>38</v>
      </c>
      <c r="H98" s="9">
        <v>6</v>
      </c>
      <c r="I98" s="8" t="s">
        <v>39</v>
      </c>
      <c r="J98" s="9">
        <v>0</v>
      </c>
      <c r="K98" s="8" t="s">
        <v>40</v>
      </c>
      <c r="L98" s="9" t="s">
        <v>1463</v>
      </c>
    </row>
    <row r="99" spans="1:12" ht="18.600000000000001" thickBot="1" x14ac:dyDescent="0.35">
      <c r="A99" s="6"/>
    </row>
    <row r="100" spans="1:12" ht="15" thickBot="1" x14ac:dyDescent="0.35">
      <c r="A100" s="10" t="s">
        <v>42</v>
      </c>
      <c r="B100" s="10" t="s">
        <v>43</v>
      </c>
      <c r="C100" s="10" t="s">
        <v>44</v>
      </c>
      <c r="D100" s="10" t="s">
        <v>45</v>
      </c>
      <c r="E100" s="10" t="s">
        <v>46</v>
      </c>
      <c r="F100" s="10" t="s">
        <v>47</v>
      </c>
      <c r="G100" s="10" t="s">
        <v>1464</v>
      </c>
    </row>
    <row r="101" spans="1:12" ht="15" thickBot="1" x14ac:dyDescent="0.35">
      <c r="A101" s="10" t="s">
        <v>62</v>
      </c>
      <c r="B101" s="11">
        <v>5</v>
      </c>
      <c r="C101" s="11">
        <v>6</v>
      </c>
      <c r="D101" s="11">
        <v>6</v>
      </c>
      <c r="E101" s="11">
        <v>6</v>
      </c>
      <c r="F101" s="11">
        <v>1</v>
      </c>
      <c r="G101" s="11">
        <v>100</v>
      </c>
    </row>
    <row r="102" spans="1:12" ht="15" thickBot="1" x14ac:dyDescent="0.35">
      <c r="A102" s="10" t="s">
        <v>63</v>
      </c>
      <c r="B102" s="11">
        <v>3</v>
      </c>
      <c r="C102" s="11">
        <v>4</v>
      </c>
      <c r="D102" s="11">
        <v>2</v>
      </c>
      <c r="E102" s="11">
        <v>3</v>
      </c>
      <c r="F102" s="11">
        <v>2</v>
      </c>
      <c r="G102" s="11">
        <v>100</v>
      </c>
    </row>
    <row r="103" spans="1:12" ht="15" thickBot="1" x14ac:dyDescent="0.35">
      <c r="A103" s="10" t="s">
        <v>64</v>
      </c>
      <c r="B103" s="11">
        <v>1</v>
      </c>
      <c r="C103" s="11">
        <v>3</v>
      </c>
      <c r="D103" s="11">
        <v>3</v>
      </c>
      <c r="E103" s="11">
        <v>2</v>
      </c>
      <c r="F103" s="11">
        <v>3</v>
      </c>
      <c r="G103" s="11">
        <v>100</v>
      </c>
    </row>
    <row r="104" spans="1:12" ht="15" thickBot="1" x14ac:dyDescent="0.35">
      <c r="A104" s="10" t="s">
        <v>65</v>
      </c>
      <c r="B104" s="11">
        <v>6</v>
      </c>
      <c r="C104" s="11">
        <v>2</v>
      </c>
      <c r="D104" s="11">
        <v>5</v>
      </c>
      <c r="E104" s="11">
        <v>4</v>
      </c>
      <c r="F104" s="11">
        <v>4</v>
      </c>
      <c r="G104" s="11">
        <v>100</v>
      </c>
    </row>
    <row r="105" spans="1:12" ht="15" thickBot="1" x14ac:dyDescent="0.35">
      <c r="A105" s="10" t="s">
        <v>66</v>
      </c>
      <c r="B105" s="11">
        <v>2</v>
      </c>
      <c r="C105" s="11">
        <v>1</v>
      </c>
      <c r="D105" s="11">
        <v>1</v>
      </c>
      <c r="E105" s="11">
        <v>1</v>
      </c>
      <c r="F105" s="11">
        <v>5</v>
      </c>
      <c r="G105" s="11">
        <v>100</v>
      </c>
    </row>
    <row r="106" spans="1:12" ht="15" thickBot="1" x14ac:dyDescent="0.35">
      <c r="A106" s="10" t="s">
        <v>67</v>
      </c>
      <c r="B106" s="11">
        <v>4</v>
      </c>
      <c r="C106" s="11">
        <v>5</v>
      </c>
      <c r="D106" s="11">
        <v>4</v>
      </c>
      <c r="E106" s="11">
        <v>5</v>
      </c>
      <c r="F106" s="11">
        <v>6</v>
      </c>
      <c r="G106" s="11">
        <v>100</v>
      </c>
    </row>
    <row r="107" spans="1:12" ht="18.600000000000001" thickBot="1" x14ac:dyDescent="0.35">
      <c r="A107" s="6"/>
    </row>
    <row r="108" spans="1:12" ht="15" thickBot="1" x14ac:dyDescent="0.35">
      <c r="A108" s="10" t="s">
        <v>122</v>
      </c>
      <c r="B108" s="10" t="s">
        <v>43</v>
      </c>
      <c r="C108" s="10" t="s">
        <v>44</v>
      </c>
      <c r="D108" s="10" t="s">
        <v>45</v>
      </c>
      <c r="E108" s="10" t="s">
        <v>46</v>
      </c>
      <c r="F108" s="10" t="s">
        <v>47</v>
      </c>
    </row>
    <row r="109" spans="1:12" ht="27" thickBot="1" x14ac:dyDescent="0.35">
      <c r="A109" s="10" t="s">
        <v>123</v>
      </c>
      <c r="B109" s="11" t="s">
        <v>1465</v>
      </c>
      <c r="C109" s="11" t="s">
        <v>1466</v>
      </c>
      <c r="D109" s="11" t="s">
        <v>1466</v>
      </c>
      <c r="E109" s="11" t="s">
        <v>1467</v>
      </c>
      <c r="F109" s="11" t="s">
        <v>1468</v>
      </c>
    </row>
    <row r="110" spans="1:12" ht="20.399999999999999" thickBot="1" x14ac:dyDescent="0.35">
      <c r="A110" s="10" t="s">
        <v>140</v>
      </c>
      <c r="B110" s="11" t="s">
        <v>1469</v>
      </c>
      <c r="C110" s="11" t="s">
        <v>1470</v>
      </c>
      <c r="D110" s="11" t="s">
        <v>1470</v>
      </c>
      <c r="E110" s="11" t="s">
        <v>1471</v>
      </c>
      <c r="F110" s="11" t="s">
        <v>1472</v>
      </c>
    </row>
    <row r="111" spans="1:12" ht="20.399999999999999" thickBot="1" x14ac:dyDescent="0.35">
      <c r="A111" s="10" t="s">
        <v>143</v>
      </c>
      <c r="B111" s="11" t="s">
        <v>1473</v>
      </c>
      <c r="C111" s="11" t="s">
        <v>1474</v>
      </c>
      <c r="D111" s="11" t="s">
        <v>1474</v>
      </c>
      <c r="E111" s="11" t="s">
        <v>1475</v>
      </c>
      <c r="F111" s="11" t="s">
        <v>1476</v>
      </c>
    </row>
    <row r="112" spans="1:12" ht="20.399999999999999" thickBot="1" x14ac:dyDescent="0.35">
      <c r="A112" s="10" t="s">
        <v>145</v>
      </c>
      <c r="B112" s="11" t="s">
        <v>1477</v>
      </c>
      <c r="C112" s="11" t="s">
        <v>1393</v>
      </c>
      <c r="D112" s="11" t="s">
        <v>1393</v>
      </c>
      <c r="E112" s="11" t="s">
        <v>1478</v>
      </c>
      <c r="F112" s="11" t="s">
        <v>1479</v>
      </c>
    </row>
    <row r="113" spans="1:10" ht="20.399999999999999" thickBot="1" x14ac:dyDescent="0.35">
      <c r="A113" s="10" t="s">
        <v>148</v>
      </c>
      <c r="B113" s="11" t="s">
        <v>1480</v>
      </c>
      <c r="C113" s="11" t="s">
        <v>1396</v>
      </c>
      <c r="D113" s="11" t="s">
        <v>1396</v>
      </c>
      <c r="E113" s="11" t="s">
        <v>1481</v>
      </c>
      <c r="F113" s="11" t="s">
        <v>1396</v>
      </c>
    </row>
    <row r="114" spans="1:10" ht="20.399999999999999" thickBot="1" x14ac:dyDescent="0.35">
      <c r="A114" s="10" t="s">
        <v>149</v>
      </c>
      <c r="B114" s="11" t="s">
        <v>1482</v>
      </c>
      <c r="C114" s="11" t="s">
        <v>131</v>
      </c>
      <c r="D114" s="11" t="s">
        <v>131</v>
      </c>
      <c r="E114" s="11" t="s">
        <v>131</v>
      </c>
      <c r="F114" s="11" t="s">
        <v>131</v>
      </c>
    </row>
    <row r="115" spans="1:10" ht="18.600000000000001" thickBot="1" x14ac:dyDescent="0.35">
      <c r="A115" s="6"/>
    </row>
    <row r="116" spans="1:10" ht="15" thickBot="1" x14ac:dyDescent="0.35">
      <c r="A116" s="10" t="s">
        <v>264</v>
      </c>
      <c r="B116" s="10" t="s">
        <v>43</v>
      </c>
      <c r="C116" s="10" t="s">
        <v>44</v>
      </c>
      <c r="D116" s="10" t="s">
        <v>45</v>
      </c>
      <c r="E116" s="10" t="s">
        <v>46</v>
      </c>
      <c r="F116" s="10" t="s">
        <v>47</v>
      </c>
    </row>
    <row r="117" spans="1:10" ht="15" thickBot="1" x14ac:dyDescent="0.35">
      <c r="A117" s="10" t="s">
        <v>123</v>
      </c>
      <c r="B117" s="11">
        <v>46</v>
      </c>
      <c r="C117" s="11">
        <v>4.9000000000000004</v>
      </c>
      <c r="D117" s="11">
        <v>4.9000000000000004</v>
      </c>
      <c r="E117" s="11">
        <v>50</v>
      </c>
      <c r="F117" s="11">
        <v>58.4</v>
      </c>
    </row>
    <row r="118" spans="1:10" ht="15" thickBot="1" x14ac:dyDescent="0.35">
      <c r="A118" s="10" t="s">
        <v>140</v>
      </c>
      <c r="B118" s="11">
        <v>45</v>
      </c>
      <c r="C118" s="11">
        <v>4</v>
      </c>
      <c r="D118" s="11">
        <v>4</v>
      </c>
      <c r="E118" s="11">
        <v>49</v>
      </c>
      <c r="F118" s="11">
        <v>5.9</v>
      </c>
    </row>
    <row r="119" spans="1:10" ht="15" thickBot="1" x14ac:dyDescent="0.35">
      <c r="A119" s="10" t="s">
        <v>143</v>
      </c>
      <c r="B119" s="11">
        <v>44</v>
      </c>
      <c r="C119" s="11">
        <v>3</v>
      </c>
      <c r="D119" s="11">
        <v>3</v>
      </c>
      <c r="E119" s="11">
        <v>48</v>
      </c>
      <c r="F119" s="11">
        <v>4</v>
      </c>
    </row>
    <row r="120" spans="1:10" ht="15" thickBot="1" x14ac:dyDescent="0.35">
      <c r="A120" s="10" t="s">
        <v>145</v>
      </c>
      <c r="B120" s="11">
        <v>43</v>
      </c>
      <c r="C120" s="11">
        <v>2</v>
      </c>
      <c r="D120" s="11">
        <v>2</v>
      </c>
      <c r="E120" s="11">
        <v>47</v>
      </c>
      <c r="F120" s="11">
        <v>3</v>
      </c>
    </row>
    <row r="121" spans="1:10" ht="15" thickBot="1" x14ac:dyDescent="0.35">
      <c r="A121" s="10" t="s">
        <v>148</v>
      </c>
      <c r="B121" s="11">
        <v>40.6</v>
      </c>
      <c r="C121" s="11">
        <v>1</v>
      </c>
      <c r="D121" s="11">
        <v>1</v>
      </c>
      <c r="E121" s="11">
        <v>46</v>
      </c>
      <c r="F121" s="11">
        <v>1</v>
      </c>
    </row>
    <row r="122" spans="1:10" ht="15" thickBot="1" x14ac:dyDescent="0.35">
      <c r="A122" s="10" t="s">
        <v>149</v>
      </c>
      <c r="B122" s="11">
        <v>39.6</v>
      </c>
      <c r="C122" s="11">
        <v>0</v>
      </c>
      <c r="D122" s="11">
        <v>0</v>
      </c>
      <c r="E122" s="11">
        <v>0</v>
      </c>
      <c r="F122" s="11">
        <v>0</v>
      </c>
    </row>
    <row r="123" spans="1:10" ht="18.600000000000001" thickBot="1" x14ac:dyDescent="0.35">
      <c r="A123" s="6"/>
    </row>
    <row r="124" spans="1:10" ht="15" thickBot="1" x14ac:dyDescent="0.35">
      <c r="A124" s="10" t="s">
        <v>1400</v>
      </c>
      <c r="B124" s="10" t="s">
        <v>43</v>
      </c>
      <c r="C124" s="10" t="s">
        <v>44</v>
      </c>
      <c r="D124" s="10" t="s">
        <v>45</v>
      </c>
      <c r="E124" s="10" t="s">
        <v>46</v>
      </c>
      <c r="F124" s="10" t="s">
        <v>47</v>
      </c>
      <c r="G124" s="10" t="s">
        <v>266</v>
      </c>
      <c r="H124" s="10" t="s">
        <v>267</v>
      </c>
      <c r="I124" s="10" t="s">
        <v>268</v>
      </c>
      <c r="J124" s="10" t="s">
        <v>269</v>
      </c>
    </row>
    <row r="125" spans="1:10" ht="15" thickBot="1" x14ac:dyDescent="0.35">
      <c r="A125" s="10" t="s">
        <v>62</v>
      </c>
      <c r="B125" s="11">
        <v>40.6</v>
      </c>
      <c r="C125" s="11">
        <v>0</v>
      </c>
      <c r="D125" s="11">
        <v>0</v>
      </c>
      <c r="E125" s="11">
        <v>0</v>
      </c>
      <c r="F125" s="11">
        <v>58.4</v>
      </c>
      <c r="G125" s="11">
        <v>98.9</v>
      </c>
      <c r="H125" s="11">
        <v>100</v>
      </c>
      <c r="I125" s="11">
        <v>1.1000000000000001</v>
      </c>
      <c r="J125" s="11">
        <v>1.1000000000000001</v>
      </c>
    </row>
    <row r="126" spans="1:10" ht="15" thickBot="1" x14ac:dyDescent="0.35">
      <c r="A126" s="10" t="s">
        <v>63</v>
      </c>
      <c r="B126" s="11">
        <v>44</v>
      </c>
      <c r="C126" s="11">
        <v>2</v>
      </c>
      <c r="D126" s="11">
        <v>4</v>
      </c>
      <c r="E126" s="11">
        <v>48</v>
      </c>
      <c r="F126" s="11">
        <v>5.9</v>
      </c>
      <c r="G126" s="11">
        <v>103.9</v>
      </c>
      <c r="H126" s="11">
        <v>100</v>
      </c>
      <c r="I126" s="11">
        <v>-3.9</v>
      </c>
      <c r="J126" s="11">
        <v>-3.9</v>
      </c>
    </row>
    <row r="127" spans="1:10" ht="15" thickBot="1" x14ac:dyDescent="0.35">
      <c r="A127" s="10" t="s">
        <v>64</v>
      </c>
      <c r="B127" s="11">
        <v>46</v>
      </c>
      <c r="C127" s="11">
        <v>3</v>
      </c>
      <c r="D127" s="11">
        <v>3</v>
      </c>
      <c r="E127" s="11">
        <v>49</v>
      </c>
      <c r="F127" s="11">
        <v>4</v>
      </c>
      <c r="G127" s="11">
        <v>104.9</v>
      </c>
      <c r="H127" s="11">
        <v>100</v>
      </c>
      <c r="I127" s="11">
        <v>-4.9000000000000004</v>
      </c>
      <c r="J127" s="11">
        <v>-4.9000000000000004</v>
      </c>
    </row>
    <row r="128" spans="1:10" ht="15" thickBot="1" x14ac:dyDescent="0.35">
      <c r="A128" s="10" t="s">
        <v>65</v>
      </c>
      <c r="B128" s="11">
        <v>39.6</v>
      </c>
      <c r="C128" s="11">
        <v>4</v>
      </c>
      <c r="D128" s="11">
        <v>1</v>
      </c>
      <c r="E128" s="11">
        <v>47</v>
      </c>
      <c r="F128" s="11">
        <v>3</v>
      </c>
      <c r="G128" s="11">
        <v>94.5</v>
      </c>
      <c r="H128" s="11">
        <v>100</v>
      </c>
      <c r="I128" s="11">
        <v>5.5</v>
      </c>
      <c r="J128" s="11">
        <v>5.5</v>
      </c>
    </row>
    <row r="129" spans="1:10" ht="15" thickBot="1" x14ac:dyDescent="0.35">
      <c r="A129" s="10" t="s">
        <v>66</v>
      </c>
      <c r="B129" s="11">
        <v>45</v>
      </c>
      <c r="C129" s="11">
        <v>4.9000000000000004</v>
      </c>
      <c r="D129" s="11">
        <v>4.9000000000000004</v>
      </c>
      <c r="E129" s="11">
        <v>50</v>
      </c>
      <c r="F129" s="11">
        <v>1</v>
      </c>
      <c r="G129" s="11">
        <v>105.9</v>
      </c>
      <c r="H129" s="11">
        <v>100</v>
      </c>
      <c r="I129" s="11">
        <v>-5.9</v>
      </c>
      <c r="J129" s="11">
        <v>-5.9</v>
      </c>
    </row>
    <row r="130" spans="1:10" ht="15" thickBot="1" x14ac:dyDescent="0.35">
      <c r="A130" s="10" t="s">
        <v>67</v>
      </c>
      <c r="B130" s="11">
        <v>43</v>
      </c>
      <c r="C130" s="11">
        <v>1</v>
      </c>
      <c r="D130" s="11">
        <v>2</v>
      </c>
      <c r="E130" s="11">
        <v>46</v>
      </c>
      <c r="F130" s="11">
        <v>0</v>
      </c>
      <c r="G130" s="11">
        <v>92</v>
      </c>
      <c r="H130" s="11">
        <v>100</v>
      </c>
      <c r="I130" s="11">
        <v>8</v>
      </c>
      <c r="J130" s="11">
        <v>8</v>
      </c>
    </row>
    <row r="131" spans="1:10" ht="15" thickBot="1" x14ac:dyDescent="0.35"/>
    <row r="132" spans="1:10" ht="15" thickBot="1" x14ac:dyDescent="0.35">
      <c r="A132" s="12" t="s">
        <v>270</v>
      </c>
      <c r="B132" s="13">
        <v>164.2</v>
      </c>
    </row>
    <row r="133" spans="1:10" ht="15" thickBot="1" x14ac:dyDescent="0.35">
      <c r="A133" s="12" t="s">
        <v>1458</v>
      </c>
      <c r="B133" s="13">
        <v>39.6</v>
      </c>
    </row>
    <row r="134" spans="1:10" ht="15" thickBot="1" x14ac:dyDescent="0.35">
      <c r="A134" s="12" t="s">
        <v>272</v>
      </c>
      <c r="B134" s="13">
        <v>600.1</v>
      </c>
    </row>
    <row r="135" spans="1:10" ht="15" thickBot="1" x14ac:dyDescent="0.35">
      <c r="A135" s="12" t="s">
        <v>273</v>
      </c>
      <c r="B135" s="13">
        <v>600</v>
      </c>
    </row>
    <row r="136" spans="1:10" ht="15" thickBot="1" x14ac:dyDescent="0.35">
      <c r="A136" s="12" t="s">
        <v>274</v>
      </c>
      <c r="B136" s="13">
        <v>0.1</v>
      </c>
    </row>
    <row r="137" spans="1:10" ht="15" thickBot="1" x14ac:dyDescent="0.35">
      <c r="A137" s="12" t="s">
        <v>275</v>
      </c>
      <c r="B137" s="13"/>
    </row>
    <row r="138" spans="1:10" ht="15" thickBot="1" x14ac:dyDescent="0.35">
      <c r="A138" s="12" t="s">
        <v>276</v>
      </c>
      <c r="B138" s="13"/>
    </row>
    <row r="139" spans="1:10" ht="15" thickBot="1" x14ac:dyDescent="0.35">
      <c r="A139" s="12" t="s">
        <v>277</v>
      </c>
      <c r="B139" s="13">
        <v>0</v>
      </c>
    </row>
    <row r="141" spans="1:10" x14ac:dyDescent="0.3">
      <c r="A141" s="14" t="s">
        <v>278</v>
      </c>
    </row>
    <row r="143" spans="1:10" x14ac:dyDescent="0.3">
      <c r="A143" s="15" t="s">
        <v>1459</v>
      </c>
    </row>
    <row r="144" spans="1:10" x14ac:dyDescent="0.3">
      <c r="A144" s="15" t="s">
        <v>1483</v>
      </c>
    </row>
    <row r="148" spans="1:16" ht="18" x14ac:dyDescent="0.3">
      <c r="A148" s="6"/>
    </row>
    <row r="149" spans="1:16" x14ac:dyDescent="0.3">
      <c r="A149" s="7"/>
    </row>
    <row r="152" spans="1:16" ht="36" x14ac:dyDescent="0.3">
      <c r="A152" s="8" t="s">
        <v>35</v>
      </c>
      <c r="B152" s="9">
        <v>9989357</v>
      </c>
      <c r="C152" s="8" t="s">
        <v>36</v>
      </c>
      <c r="D152" s="9">
        <v>6</v>
      </c>
      <c r="E152" s="8" t="s">
        <v>37</v>
      </c>
      <c r="F152" s="9">
        <v>6</v>
      </c>
      <c r="G152" s="8" t="s">
        <v>38</v>
      </c>
      <c r="H152" s="9">
        <v>6</v>
      </c>
      <c r="I152" s="8" t="s">
        <v>39</v>
      </c>
      <c r="J152" s="9">
        <v>0</v>
      </c>
      <c r="K152" s="8" t="s">
        <v>40</v>
      </c>
      <c r="L152" s="9" t="s">
        <v>1485</v>
      </c>
    </row>
    <row r="153" spans="1:16" ht="18.600000000000001" thickBot="1" x14ac:dyDescent="0.35">
      <c r="A153" s="6"/>
    </row>
    <row r="154" spans="1:16" ht="15" thickBot="1" x14ac:dyDescent="0.35">
      <c r="A154" s="10" t="s">
        <v>42</v>
      </c>
      <c r="B154" s="10" t="s">
        <v>43</v>
      </c>
      <c r="C154" s="10" t="s">
        <v>44</v>
      </c>
      <c r="D154" s="10" t="s">
        <v>45</v>
      </c>
      <c r="E154" s="10" t="s">
        <v>46</v>
      </c>
      <c r="F154" s="10" t="s">
        <v>47</v>
      </c>
      <c r="G154" s="10" t="s">
        <v>48</v>
      </c>
      <c r="H154" s="10" t="s">
        <v>1367</v>
      </c>
    </row>
    <row r="155" spans="1:16" ht="15" thickBot="1" x14ac:dyDescent="0.35">
      <c r="A155" s="10" t="s">
        <v>62</v>
      </c>
      <c r="B155" s="11">
        <v>5</v>
      </c>
      <c r="C155" s="11">
        <v>6</v>
      </c>
      <c r="D155" s="11">
        <v>6</v>
      </c>
      <c r="E155" s="11">
        <v>6</v>
      </c>
      <c r="F155" s="11">
        <v>1</v>
      </c>
      <c r="G155" s="11">
        <v>3</v>
      </c>
      <c r="H155" s="11">
        <v>100</v>
      </c>
      <c r="J155">
        <f>B155</f>
        <v>5</v>
      </c>
      <c r="K155">
        <f t="shared" ref="K155:P155" si="18">C155</f>
        <v>6</v>
      </c>
      <c r="L155">
        <f t="shared" si="18"/>
        <v>6</v>
      </c>
      <c r="M155">
        <f t="shared" si="18"/>
        <v>6</v>
      </c>
      <c r="N155">
        <f t="shared" si="18"/>
        <v>1</v>
      </c>
      <c r="O155">
        <f t="shared" si="18"/>
        <v>3</v>
      </c>
      <c r="P155">
        <f t="shared" si="18"/>
        <v>100</v>
      </c>
    </row>
    <row r="156" spans="1:16" ht="15" thickBot="1" x14ac:dyDescent="0.35">
      <c r="A156" s="10" t="s">
        <v>63</v>
      </c>
      <c r="B156" s="11">
        <v>3</v>
      </c>
      <c r="C156" s="11">
        <v>4</v>
      </c>
      <c r="D156" s="11">
        <v>2</v>
      </c>
      <c r="E156" s="11">
        <v>3</v>
      </c>
      <c r="F156" s="11">
        <v>2</v>
      </c>
      <c r="G156" s="11">
        <v>1</v>
      </c>
      <c r="H156" s="11">
        <v>100</v>
      </c>
      <c r="J156">
        <f t="shared" ref="J156:J159" si="19">B156</f>
        <v>3</v>
      </c>
      <c r="K156">
        <f t="shared" ref="K156:K159" si="20">C156</f>
        <v>4</v>
      </c>
      <c r="L156">
        <f t="shared" ref="L156:L159" si="21">D156</f>
        <v>2</v>
      </c>
      <c r="M156">
        <f t="shared" ref="M156:M159" si="22">E156</f>
        <v>3</v>
      </c>
      <c r="N156">
        <f t="shared" ref="N156:N159" si="23">F156</f>
        <v>2</v>
      </c>
      <c r="O156">
        <f t="shared" ref="O156:O159" si="24">G156</f>
        <v>1</v>
      </c>
      <c r="P156">
        <f t="shared" ref="P156:P159" si="25">H156</f>
        <v>100</v>
      </c>
    </row>
    <row r="157" spans="1:16" ht="15" thickBot="1" x14ac:dyDescent="0.35">
      <c r="A157" s="10" t="s">
        <v>64</v>
      </c>
      <c r="B157" s="11">
        <v>1</v>
      </c>
      <c r="C157" s="11">
        <v>3</v>
      </c>
      <c r="D157" s="11">
        <v>3</v>
      </c>
      <c r="E157" s="11">
        <v>2</v>
      </c>
      <c r="F157" s="11">
        <v>3</v>
      </c>
      <c r="G157" s="11">
        <v>4</v>
      </c>
      <c r="H157" s="11">
        <v>100</v>
      </c>
      <c r="J157">
        <f t="shared" si="19"/>
        <v>1</v>
      </c>
      <c r="K157">
        <f t="shared" si="20"/>
        <v>3</v>
      </c>
      <c r="L157">
        <f t="shared" si="21"/>
        <v>3</v>
      </c>
      <c r="M157">
        <f t="shared" si="22"/>
        <v>2</v>
      </c>
      <c r="N157">
        <f t="shared" si="23"/>
        <v>3</v>
      </c>
      <c r="O157">
        <f t="shared" si="24"/>
        <v>4</v>
      </c>
      <c r="P157">
        <f t="shared" si="25"/>
        <v>100</v>
      </c>
    </row>
    <row r="158" spans="1:16" ht="15" thickBot="1" x14ac:dyDescent="0.35">
      <c r="A158" s="10" t="s">
        <v>65</v>
      </c>
      <c r="B158" s="11">
        <v>6</v>
      </c>
      <c r="C158" s="11">
        <v>2</v>
      </c>
      <c r="D158" s="11">
        <v>5</v>
      </c>
      <c r="E158" s="11">
        <v>4</v>
      </c>
      <c r="F158" s="11">
        <v>4</v>
      </c>
      <c r="G158" s="11">
        <v>6</v>
      </c>
      <c r="H158" s="11">
        <v>100</v>
      </c>
    </row>
    <row r="159" spans="1:16" ht="15" thickBot="1" x14ac:dyDescent="0.35">
      <c r="A159" s="10" t="s">
        <v>66</v>
      </c>
      <c r="B159" s="11">
        <v>2</v>
      </c>
      <c r="C159" s="11">
        <v>1</v>
      </c>
      <c r="D159" s="11">
        <v>1</v>
      </c>
      <c r="E159" s="11">
        <v>1</v>
      </c>
      <c r="F159" s="11">
        <v>5</v>
      </c>
      <c r="G159" s="11">
        <v>5</v>
      </c>
      <c r="H159" s="11">
        <v>100</v>
      </c>
      <c r="J159">
        <f t="shared" si="19"/>
        <v>2</v>
      </c>
      <c r="K159">
        <f t="shared" si="20"/>
        <v>1</v>
      </c>
      <c r="L159">
        <f t="shared" si="21"/>
        <v>1</v>
      </c>
      <c r="M159">
        <f t="shared" si="22"/>
        <v>1</v>
      </c>
      <c r="N159">
        <f t="shared" si="23"/>
        <v>5</v>
      </c>
      <c r="O159">
        <f t="shared" si="24"/>
        <v>5</v>
      </c>
      <c r="P159">
        <f t="shared" si="25"/>
        <v>100</v>
      </c>
    </row>
    <row r="160" spans="1:16" ht="15" thickBot="1" x14ac:dyDescent="0.35">
      <c r="A160" s="10" t="s">
        <v>67</v>
      </c>
      <c r="B160" s="11">
        <v>4</v>
      </c>
      <c r="C160" s="11">
        <v>5</v>
      </c>
      <c r="D160" s="11">
        <v>4</v>
      </c>
      <c r="E160" s="11">
        <v>5</v>
      </c>
      <c r="F160" s="11">
        <v>6</v>
      </c>
      <c r="G160" s="11">
        <v>2</v>
      </c>
      <c r="H160" s="11">
        <v>100</v>
      </c>
    </row>
    <row r="161" spans="1:7" ht="18.600000000000001" thickBot="1" x14ac:dyDescent="0.35">
      <c r="A161" s="6"/>
    </row>
    <row r="162" spans="1:7" ht="15" thickBot="1" x14ac:dyDescent="0.35">
      <c r="A162" s="10" t="s">
        <v>122</v>
      </c>
      <c r="B162" s="10" t="s">
        <v>43</v>
      </c>
      <c r="C162" s="10" t="s">
        <v>44</v>
      </c>
      <c r="D162" s="10" t="s">
        <v>45</v>
      </c>
      <c r="E162" s="10" t="s">
        <v>46</v>
      </c>
      <c r="F162" s="10" t="s">
        <v>47</v>
      </c>
      <c r="G162" s="10" t="s">
        <v>48</v>
      </c>
    </row>
    <row r="163" spans="1:7" ht="20.399999999999999" thickBot="1" x14ac:dyDescent="0.35">
      <c r="A163" s="10" t="s">
        <v>123</v>
      </c>
      <c r="B163" s="11" t="s">
        <v>1486</v>
      </c>
      <c r="C163" s="11" t="s">
        <v>1487</v>
      </c>
      <c r="D163" s="11" t="s">
        <v>1384</v>
      </c>
      <c r="E163" s="11" t="s">
        <v>1384</v>
      </c>
      <c r="F163" s="11" t="s">
        <v>1488</v>
      </c>
      <c r="G163" s="11" t="s">
        <v>1489</v>
      </c>
    </row>
    <row r="164" spans="1:7" ht="20.399999999999999" thickBot="1" x14ac:dyDescent="0.35">
      <c r="A164" s="10" t="s">
        <v>140</v>
      </c>
      <c r="B164" s="11" t="s">
        <v>1490</v>
      </c>
      <c r="C164" s="11" t="s">
        <v>1491</v>
      </c>
      <c r="D164" s="11" t="s">
        <v>1387</v>
      </c>
      <c r="E164" s="11" t="s">
        <v>1387</v>
      </c>
      <c r="F164" s="11" t="s">
        <v>1492</v>
      </c>
      <c r="G164" s="11" t="s">
        <v>1471</v>
      </c>
    </row>
    <row r="165" spans="1:7" ht="20.399999999999999" thickBot="1" x14ac:dyDescent="0.35">
      <c r="A165" s="10" t="s">
        <v>143</v>
      </c>
      <c r="B165" s="11" t="s">
        <v>1493</v>
      </c>
      <c r="C165" s="11" t="s">
        <v>1390</v>
      </c>
      <c r="D165" s="11" t="s">
        <v>1390</v>
      </c>
      <c r="E165" s="11" t="s">
        <v>1390</v>
      </c>
      <c r="F165" s="11" t="s">
        <v>1494</v>
      </c>
      <c r="G165" s="11" t="s">
        <v>1390</v>
      </c>
    </row>
    <row r="166" spans="1:7" ht="20.399999999999999" thickBot="1" x14ac:dyDescent="0.35">
      <c r="A166" s="10" t="s">
        <v>145</v>
      </c>
      <c r="B166" s="11" t="s">
        <v>1495</v>
      </c>
      <c r="C166" s="11" t="s">
        <v>1393</v>
      </c>
      <c r="D166" s="11" t="s">
        <v>1393</v>
      </c>
      <c r="E166" s="11" t="s">
        <v>1393</v>
      </c>
      <c r="F166" s="11" t="s">
        <v>1496</v>
      </c>
      <c r="G166" s="11" t="s">
        <v>1393</v>
      </c>
    </row>
    <row r="167" spans="1:7" ht="20.399999999999999" thickBot="1" x14ac:dyDescent="0.35">
      <c r="A167" s="10" t="s">
        <v>148</v>
      </c>
      <c r="B167" s="11" t="s">
        <v>1497</v>
      </c>
      <c r="C167" s="11" t="s">
        <v>1396</v>
      </c>
      <c r="D167" s="11" t="s">
        <v>1396</v>
      </c>
      <c r="E167" s="11" t="s">
        <v>1396</v>
      </c>
      <c r="F167" s="11" t="s">
        <v>1396</v>
      </c>
      <c r="G167" s="11" t="s">
        <v>1396</v>
      </c>
    </row>
    <row r="168" spans="1:7" ht="20.399999999999999" thickBot="1" x14ac:dyDescent="0.35">
      <c r="A168" s="10" t="s">
        <v>149</v>
      </c>
      <c r="B168" s="11" t="s">
        <v>1498</v>
      </c>
      <c r="C168" s="11" t="s">
        <v>131</v>
      </c>
      <c r="D168" s="11" t="s">
        <v>131</v>
      </c>
      <c r="E168" s="11" t="s">
        <v>131</v>
      </c>
      <c r="F168" s="11" t="s">
        <v>131</v>
      </c>
      <c r="G168" s="11" t="s">
        <v>131</v>
      </c>
    </row>
    <row r="169" spans="1:7" ht="18.600000000000001" thickBot="1" x14ac:dyDescent="0.35">
      <c r="A169" s="6"/>
    </row>
    <row r="170" spans="1:7" ht="15" thickBot="1" x14ac:dyDescent="0.35">
      <c r="A170" s="10" t="s">
        <v>264</v>
      </c>
      <c r="B170" s="10" t="s">
        <v>43</v>
      </c>
      <c r="C170" s="10" t="s">
        <v>44</v>
      </c>
      <c r="D170" s="10" t="s">
        <v>45</v>
      </c>
      <c r="E170" s="10" t="s">
        <v>46</v>
      </c>
      <c r="F170" s="10" t="s">
        <v>47</v>
      </c>
      <c r="G170" s="10" t="s">
        <v>48</v>
      </c>
    </row>
    <row r="171" spans="1:7" ht="15" thickBot="1" x14ac:dyDescent="0.35">
      <c r="A171" s="10" t="s">
        <v>123</v>
      </c>
      <c r="B171" s="11">
        <v>79</v>
      </c>
      <c r="C171" s="11">
        <v>44.5</v>
      </c>
      <c r="D171" s="11">
        <v>5</v>
      </c>
      <c r="E171" s="11">
        <v>5</v>
      </c>
      <c r="F171" s="11">
        <v>56.5</v>
      </c>
      <c r="G171" s="11">
        <v>50</v>
      </c>
    </row>
    <row r="172" spans="1:7" ht="15" thickBot="1" x14ac:dyDescent="0.35">
      <c r="A172" s="10" t="s">
        <v>140</v>
      </c>
      <c r="B172" s="11">
        <v>43.5</v>
      </c>
      <c r="C172" s="11">
        <v>43.5</v>
      </c>
      <c r="D172" s="11">
        <v>4</v>
      </c>
      <c r="E172" s="11">
        <v>4</v>
      </c>
      <c r="F172" s="11">
        <v>10</v>
      </c>
      <c r="G172" s="11">
        <v>49</v>
      </c>
    </row>
    <row r="173" spans="1:7" ht="15" thickBot="1" x14ac:dyDescent="0.35">
      <c r="A173" s="10" t="s">
        <v>143</v>
      </c>
      <c r="B173" s="11">
        <v>42.5</v>
      </c>
      <c r="C173" s="11">
        <v>3</v>
      </c>
      <c r="D173" s="11">
        <v>3</v>
      </c>
      <c r="E173" s="11">
        <v>3</v>
      </c>
      <c r="F173" s="11">
        <v>9</v>
      </c>
      <c r="G173" s="11">
        <v>3</v>
      </c>
    </row>
    <row r="174" spans="1:7" ht="15" thickBot="1" x14ac:dyDescent="0.35">
      <c r="A174" s="10" t="s">
        <v>145</v>
      </c>
      <c r="B174" s="11">
        <v>41.5</v>
      </c>
      <c r="C174" s="11">
        <v>2</v>
      </c>
      <c r="D174" s="11">
        <v>2</v>
      </c>
      <c r="E174" s="11">
        <v>2</v>
      </c>
      <c r="F174" s="11">
        <v>8</v>
      </c>
      <c r="G174" s="11">
        <v>2</v>
      </c>
    </row>
    <row r="175" spans="1:7" ht="15" thickBot="1" x14ac:dyDescent="0.35">
      <c r="A175" s="10" t="s">
        <v>148</v>
      </c>
      <c r="B175" s="11">
        <v>40.5</v>
      </c>
      <c r="C175" s="11">
        <v>1</v>
      </c>
      <c r="D175" s="11">
        <v>1</v>
      </c>
      <c r="E175" s="11">
        <v>1</v>
      </c>
      <c r="F175" s="11">
        <v>1</v>
      </c>
      <c r="G175" s="11">
        <v>1</v>
      </c>
    </row>
    <row r="176" spans="1:7" ht="15" thickBot="1" x14ac:dyDescent="0.35">
      <c r="A176" s="10" t="s">
        <v>149</v>
      </c>
      <c r="B176" s="11">
        <v>39.5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</row>
    <row r="177" spans="1:11" ht="18.600000000000001" thickBot="1" x14ac:dyDescent="0.35">
      <c r="A177" s="6"/>
    </row>
    <row r="178" spans="1:11" ht="15" thickBot="1" x14ac:dyDescent="0.35">
      <c r="A178" s="10" t="s">
        <v>1400</v>
      </c>
      <c r="B178" s="10" t="s">
        <v>43</v>
      </c>
      <c r="C178" s="10" t="s">
        <v>44</v>
      </c>
      <c r="D178" s="10" t="s">
        <v>45</v>
      </c>
      <c r="E178" s="10" t="s">
        <v>46</v>
      </c>
      <c r="F178" s="10" t="s">
        <v>47</v>
      </c>
      <c r="G178" s="10" t="s">
        <v>48</v>
      </c>
      <c r="H178" s="10" t="s">
        <v>266</v>
      </c>
      <c r="I178" s="10" t="s">
        <v>267</v>
      </c>
      <c r="J178" s="10" t="s">
        <v>268</v>
      </c>
      <c r="K178" s="10" t="s">
        <v>269</v>
      </c>
    </row>
    <row r="179" spans="1:11" ht="15" thickBot="1" x14ac:dyDescent="0.35">
      <c r="A179" s="10" t="s">
        <v>62</v>
      </c>
      <c r="B179" s="11">
        <v>40.5</v>
      </c>
      <c r="C179" s="11">
        <v>0</v>
      </c>
      <c r="D179" s="11">
        <v>0</v>
      </c>
      <c r="E179" s="11">
        <v>0</v>
      </c>
      <c r="F179" s="11">
        <v>56.5</v>
      </c>
      <c r="G179" s="11">
        <v>3</v>
      </c>
      <c r="H179" s="11">
        <v>100</v>
      </c>
      <c r="I179" s="11">
        <v>100</v>
      </c>
      <c r="J179" s="11">
        <v>0</v>
      </c>
      <c r="K179" s="11">
        <v>0</v>
      </c>
    </row>
    <row r="180" spans="1:11" ht="15" thickBot="1" x14ac:dyDescent="0.35">
      <c r="A180" s="10" t="s">
        <v>63</v>
      </c>
      <c r="B180" s="11">
        <v>42.5</v>
      </c>
      <c r="C180" s="11">
        <v>2</v>
      </c>
      <c r="D180" s="11">
        <v>4</v>
      </c>
      <c r="E180" s="11">
        <v>3</v>
      </c>
      <c r="F180" s="11">
        <v>10</v>
      </c>
      <c r="G180" s="11">
        <v>50</v>
      </c>
      <c r="H180" s="11">
        <v>111.5</v>
      </c>
      <c r="I180" s="11">
        <v>100</v>
      </c>
      <c r="J180" s="35">
        <v>-11.5</v>
      </c>
      <c r="K180" s="11">
        <v>-11.5</v>
      </c>
    </row>
    <row r="181" spans="1:11" ht="15" thickBot="1" x14ac:dyDescent="0.35">
      <c r="A181" s="10" t="s">
        <v>64</v>
      </c>
      <c r="B181" s="11">
        <v>79</v>
      </c>
      <c r="C181" s="11">
        <v>3</v>
      </c>
      <c r="D181" s="11">
        <v>3</v>
      </c>
      <c r="E181" s="11">
        <v>4</v>
      </c>
      <c r="F181" s="11">
        <v>9</v>
      </c>
      <c r="G181" s="11">
        <v>2</v>
      </c>
      <c r="H181" s="11">
        <v>100</v>
      </c>
      <c r="I181" s="11">
        <v>100</v>
      </c>
      <c r="J181" s="11">
        <v>0</v>
      </c>
      <c r="K181" s="11">
        <v>0</v>
      </c>
    </row>
    <row r="182" spans="1:11" ht="15" thickBot="1" x14ac:dyDescent="0.35">
      <c r="A182" s="10" t="s">
        <v>65</v>
      </c>
      <c r="B182" s="11">
        <v>39.5</v>
      </c>
      <c r="C182" s="11">
        <v>43.5</v>
      </c>
      <c r="D182" s="11">
        <v>1</v>
      </c>
      <c r="E182" s="11">
        <v>2</v>
      </c>
      <c r="F182" s="11">
        <v>8</v>
      </c>
      <c r="G182" s="11">
        <v>0</v>
      </c>
      <c r="H182" s="11">
        <v>94</v>
      </c>
      <c r="I182" s="11">
        <v>100</v>
      </c>
      <c r="J182" s="34">
        <v>6</v>
      </c>
      <c r="K182" s="11">
        <v>6</v>
      </c>
    </row>
    <row r="183" spans="1:11" ht="15" thickBot="1" x14ac:dyDescent="0.35">
      <c r="A183" s="10" t="s">
        <v>66</v>
      </c>
      <c r="B183" s="11">
        <v>43.5</v>
      </c>
      <c r="C183" s="11">
        <v>44.5</v>
      </c>
      <c r="D183" s="11">
        <v>5</v>
      </c>
      <c r="E183" s="11">
        <v>5</v>
      </c>
      <c r="F183" s="11">
        <v>1</v>
      </c>
      <c r="G183" s="11">
        <v>1</v>
      </c>
      <c r="H183" s="11">
        <v>100</v>
      </c>
      <c r="I183" s="11">
        <v>100</v>
      </c>
      <c r="J183" s="11">
        <v>0</v>
      </c>
      <c r="K183" s="11">
        <v>0</v>
      </c>
    </row>
    <row r="184" spans="1:11" ht="15" thickBot="1" x14ac:dyDescent="0.35">
      <c r="A184" s="10" t="s">
        <v>67</v>
      </c>
      <c r="B184" s="11">
        <v>41.5</v>
      </c>
      <c r="C184" s="11">
        <v>1</v>
      </c>
      <c r="D184" s="11">
        <v>2</v>
      </c>
      <c r="E184" s="11">
        <v>1</v>
      </c>
      <c r="F184" s="11">
        <v>0</v>
      </c>
      <c r="G184" s="11">
        <v>49</v>
      </c>
      <c r="H184" s="11">
        <v>94.5</v>
      </c>
      <c r="I184" s="11">
        <v>100</v>
      </c>
      <c r="J184" s="34">
        <v>5.5</v>
      </c>
      <c r="K184" s="11">
        <v>5.5</v>
      </c>
    </row>
    <row r="185" spans="1:11" ht="15" thickBot="1" x14ac:dyDescent="0.35"/>
    <row r="186" spans="1:11" ht="15" thickBot="1" x14ac:dyDescent="0.35">
      <c r="A186" s="12" t="s">
        <v>270</v>
      </c>
      <c r="B186" s="13">
        <v>240</v>
      </c>
    </row>
    <row r="187" spans="1:11" ht="15" thickBot="1" x14ac:dyDescent="0.35">
      <c r="A187" s="12" t="s">
        <v>1458</v>
      </c>
      <c r="B187" s="13">
        <v>39.5</v>
      </c>
    </row>
    <row r="188" spans="1:11" ht="15" thickBot="1" x14ac:dyDescent="0.35">
      <c r="A188" s="12" t="s">
        <v>272</v>
      </c>
      <c r="B188" s="13">
        <v>600</v>
      </c>
    </row>
    <row r="189" spans="1:11" ht="15" thickBot="1" x14ac:dyDescent="0.35">
      <c r="A189" s="12" t="s">
        <v>273</v>
      </c>
      <c r="B189" s="13">
        <v>600</v>
      </c>
    </row>
    <row r="190" spans="1:11" ht="15" thickBot="1" x14ac:dyDescent="0.35">
      <c r="A190" s="12" t="s">
        <v>274</v>
      </c>
      <c r="B190" s="13">
        <v>0</v>
      </c>
    </row>
    <row r="191" spans="1:11" ht="15" thickBot="1" x14ac:dyDescent="0.35">
      <c r="A191" s="12" t="s">
        <v>275</v>
      </c>
      <c r="B191" s="13"/>
    </row>
    <row r="192" spans="1:11" ht="15" thickBot="1" x14ac:dyDescent="0.35">
      <c r="A192" s="12" t="s">
        <v>276</v>
      </c>
      <c r="B192" s="13"/>
    </row>
    <row r="193" spans="1:12" ht="15" thickBot="1" x14ac:dyDescent="0.35">
      <c r="A193" s="12" t="s">
        <v>277</v>
      </c>
      <c r="B193" s="13">
        <v>0</v>
      </c>
    </row>
    <row r="195" spans="1:12" x14ac:dyDescent="0.3">
      <c r="A195" s="14" t="s">
        <v>278</v>
      </c>
    </row>
    <row r="197" spans="1:12" x14ac:dyDescent="0.3">
      <c r="A197" s="15" t="s">
        <v>1459</v>
      </c>
    </row>
    <row r="198" spans="1:12" x14ac:dyDescent="0.3">
      <c r="A198" s="15" t="s">
        <v>1430</v>
      </c>
    </row>
    <row r="202" spans="1:12" ht="18" x14ac:dyDescent="0.3">
      <c r="A202" s="6"/>
    </row>
    <row r="203" spans="1:12" x14ac:dyDescent="0.3">
      <c r="A203" s="7"/>
    </row>
    <row r="206" spans="1:12" ht="36" x14ac:dyDescent="0.3">
      <c r="A206" s="8" t="s">
        <v>35</v>
      </c>
      <c r="B206" s="9">
        <v>4297524</v>
      </c>
      <c r="C206" s="8" t="s">
        <v>36</v>
      </c>
      <c r="D206" s="9">
        <v>4</v>
      </c>
      <c r="E206" s="8" t="s">
        <v>37</v>
      </c>
      <c r="F206" s="9">
        <v>6</v>
      </c>
      <c r="G206" s="8" t="s">
        <v>38</v>
      </c>
      <c r="H206" s="9">
        <v>6</v>
      </c>
      <c r="I206" s="8" t="s">
        <v>39</v>
      </c>
      <c r="J206" s="9">
        <v>0</v>
      </c>
      <c r="K206" s="8" t="s">
        <v>40</v>
      </c>
      <c r="L206" s="9" t="s">
        <v>1508</v>
      </c>
    </row>
    <row r="207" spans="1:12" ht="18.600000000000001" thickBot="1" x14ac:dyDescent="0.35">
      <c r="A207" s="6"/>
    </row>
    <row r="208" spans="1:12" ht="15" thickBot="1" x14ac:dyDescent="0.35">
      <c r="A208" s="10" t="s">
        <v>42</v>
      </c>
      <c r="B208" s="10" t="s">
        <v>43</v>
      </c>
      <c r="C208" s="10" t="s">
        <v>44</v>
      </c>
      <c r="D208" s="10" t="s">
        <v>45</v>
      </c>
      <c r="E208" s="10" t="s">
        <v>46</v>
      </c>
      <c r="F208" s="10" t="s">
        <v>47</v>
      </c>
      <c r="G208" s="10" t="s">
        <v>48</v>
      </c>
      <c r="H208" s="10" t="s">
        <v>1367</v>
      </c>
    </row>
    <row r="209" spans="1:13" ht="15" thickBot="1" x14ac:dyDescent="0.35">
      <c r="A209" s="10" t="s">
        <v>62</v>
      </c>
      <c r="B209" s="11">
        <v>5</v>
      </c>
      <c r="C209" s="11">
        <v>6</v>
      </c>
      <c r="D209" s="11">
        <v>6</v>
      </c>
      <c r="E209" s="11">
        <v>6</v>
      </c>
      <c r="F209" s="11">
        <v>1</v>
      </c>
      <c r="G209" s="11">
        <v>3</v>
      </c>
      <c r="H209" s="11">
        <v>100</v>
      </c>
      <c r="J209" t="s">
        <v>14</v>
      </c>
      <c r="K209">
        <f>D209</f>
        <v>6</v>
      </c>
      <c r="L209">
        <f t="shared" ref="L209:L212" si="26">E209</f>
        <v>6</v>
      </c>
      <c r="M209">
        <f>H209</f>
        <v>100</v>
      </c>
    </row>
    <row r="210" spans="1:13" ht="15" thickBot="1" x14ac:dyDescent="0.35">
      <c r="A210" s="10" t="s">
        <v>63</v>
      </c>
      <c r="B210" s="11">
        <v>3</v>
      </c>
      <c r="C210" s="11">
        <v>4</v>
      </c>
      <c r="D210" s="11">
        <v>2</v>
      </c>
      <c r="E210" s="11">
        <v>3</v>
      </c>
      <c r="F210" s="11">
        <v>2</v>
      </c>
      <c r="G210" s="11">
        <v>1</v>
      </c>
      <c r="H210" s="11">
        <v>100</v>
      </c>
      <c r="J210" t="s">
        <v>15</v>
      </c>
      <c r="K210">
        <f t="shared" ref="K210:K212" si="27">D210</f>
        <v>2</v>
      </c>
      <c r="L210">
        <f t="shared" si="26"/>
        <v>3</v>
      </c>
      <c r="M210">
        <f t="shared" ref="M210:M212" si="28">H210</f>
        <v>100</v>
      </c>
    </row>
    <row r="211" spans="1:13" ht="15" thickBot="1" x14ac:dyDescent="0.35">
      <c r="A211" s="10" t="s">
        <v>64</v>
      </c>
      <c r="B211" s="11">
        <v>1</v>
      </c>
      <c r="C211" s="11">
        <v>3</v>
      </c>
      <c r="D211" s="11">
        <v>3</v>
      </c>
      <c r="E211" s="11">
        <v>2</v>
      </c>
      <c r="F211" s="11">
        <v>3</v>
      </c>
      <c r="G211" s="11">
        <v>4</v>
      </c>
      <c r="H211" s="11">
        <v>100</v>
      </c>
      <c r="J211" t="s">
        <v>16</v>
      </c>
      <c r="K211">
        <f t="shared" si="27"/>
        <v>3</v>
      </c>
      <c r="L211">
        <f t="shared" si="26"/>
        <v>2</v>
      </c>
      <c r="M211">
        <f t="shared" si="28"/>
        <v>100</v>
      </c>
    </row>
    <row r="212" spans="1:13" ht="15" thickBot="1" x14ac:dyDescent="0.35">
      <c r="A212" s="10" t="s">
        <v>65</v>
      </c>
      <c r="B212" s="11">
        <v>2</v>
      </c>
      <c r="C212" s="11">
        <v>1</v>
      </c>
      <c r="D212" s="11">
        <v>1</v>
      </c>
      <c r="E212" s="11">
        <v>1</v>
      </c>
      <c r="F212" s="11">
        <v>5</v>
      </c>
      <c r="G212" s="11">
        <v>5</v>
      </c>
      <c r="H212" s="11">
        <v>100</v>
      </c>
      <c r="J212" s="38" t="s">
        <v>18</v>
      </c>
      <c r="K212" s="38">
        <f t="shared" si="27"/>
        <v>1</v>
      </c>
      <c r="L212" s="38">
        <f t="shared" si="26"/>
        <v>1</v>
      </c>
      <c r="M212" s="38">
        <f t="shared" si="28"/>
        <v>100</v>
      </c>
    </row>
    <row r="213" spans="1:13" ht="18.600000000000001" thickBot="1" x14ac:dyDescent="0.35">
      <c r="A213" s="6"/>
    </row>
    <row r="214" spans="1:13" ht="15" thickBot="1" x14ac:dyDescent="0.35">
      <c r="A214" s="10" t="s">
        <v>122</v>
      </c>
      <c r="B214" s="10" t="s">
        <v>43</v>
      </c>
      <c r="C214" s="10" t="s">
        <v>44</v>
      </c>
      <c r="D214" s="10" t="s">
        <v>45</v>
      </c>
      <c r="E214" s="10" t="s">
        <v>46</v>
      </c>
      <c r="F214" s="10" t="s">
        <v>47</v>
      </c>
      <c r="G214" s="10" t="s">
        <v>48</v>
      </c>
    </row>
    <row r="215" spans="1:13" ht="20.399999999999999" thickBot="1" x14ac:dyDescent="0.35">
      <c r="A215" s="10" t="s">
        <v>123</v>
      </c>
      <c r="B215" s="11" t="s">
        <v>1509</v>
      </c>
      <c r="C215" s="11" t="s">
        <v>1499</v>
      </c>
      <c r="D215" s="11" t="s">
        <v>1500</v>
      </c>
      <c r="E215" s="11" t="s">
        <v>1500</v>
      </c>
      <c r="F215" s="11" t="s">
        <v>1501</v>
      </c>
      <c r="G215" s="11" t="s">
        <v>1499</v>
      </c>
    </row>
    <row r="216" spans="1:13" ht="20.399999999999999" thickBot="1" x14ac:dyDescent="0.35">
      <c r="A216" s="10" t="s">
        <v>140</v>
      </c>
      <c r="B216" s="11" t="s">
        <v>1502</v>
      </c>
      <c r="C216" s="11" t="s">
        <v>1502</v>
      </c>
      <c r="D216" s="11" t="s">
        <v>1502</v>
      </c>
      <c r="E216" s="11" t="s">
        <v>1502</v>
      </c>
      <c r="F216" s="11" t="s">
        <v>1502</v>
      </c>
      <c r="G216" s="11" t="s">
        <v>1502</v>
      </c>
    </row>
    <row r="217" spans="1:13" ht="20.399999999999999" thickBot="1" x14ac:dyDescent="0.35">
      <c r="A217" s="10" t="s">
        <v>143</v>
      </c>
      <c r="B217" s="11" t="s">
        <v>1503</v>
      </c>
      <c r="C217" s="11" t="s">
        <v>1503</v>
      </c>
      <c r="D217" s="11" t="s">
        <v>1503</v>
      </c>
      <c r="E217" s="11" t="s">
        <v>1503</v>
      </c>
      <c r="F217" s="11" t="s">
        <v>1503</v>
      </c>
      <c r="G217" s="11" t="s">
        <v>1503</v>
      </c>
    </row>
    <row r="218" spans="1:13" ht="20.399999999999999" thickBot="1" x14ac:dyDescent="0.35">
      <c r="A218" s="10" t="s">
        <v>145</v>
      </c>
      <c r="B218" s="11" t="s">
        <v>1504</v>
      </c>
      <c r="C218" s="11" t="s">
        <v>1504</v>
      </c>
      <c r="D218" s="11" t="s">
        <v>1504</v>
      </c>
      <c r="E218" s="11" t="s">
        <v>1504</v>
      </c>
      <c r="F218" s="11" t="s">
        <v>1504</v>
      </c>
      <c r="G218" s="11" t="s">
        <v>1504</v>
      </c>
    </row>
    <row r="219" spans="1:13" ht="20.399999999999999" thickBot="1" x14ac:dyDescent="0.35">
      <c r="A219" s="10" t="s">
        <v>148</v>
      </c>
      <c r="B219" s="11" t="s">
        <v>1505</v>
      </c>
      <c r="C219" s="11" t="s">
        <v>1505</v>
      </c>
      <c r="D219" s="11" t="s">
        <v>1505</v>
      </c>
      <c r="E219" s="11" t="s">
        <v>1505</v>
      </c>
      <c r="F219" s="11" t="s">
        <v>1505</v>
      </c>
      <c r="G219" s="11" t="s">
        <v>1505</v>
      </c>
    </row>
    <row r="220" spans="1:13" ht="20.399999999999999" thickBot="1" x14ac:dyDescent="0.35">
      <c r="A220" s="10" t="s">
        <v>149</v>
      </c>
      <c r="B220" s="11" t="s">
        <v>1506</v>
      </c>
      <c r="C220" s="11" t="s">
        <v>1506</v>
      </c>
      <c r="D220" s="11" t="s">
        <v>1506</v>
      </c>
      <c r="E220" s="11" t="s">
        <v>1506</v>
      </c>
      <c r="F220" s="11" t="s">
        <v>1506</v>
      </c>
      <c r="G220" s="11" t="s">
        <v>1506</v>
      </c>
    </row>
    <row r="221" spans="1:13" ht="18.600000000000001" thickBot="1" x14ac:dyDescent="0.35">
      <c r="A221" s="6"/>
    </row>
    <row r="222" spans="1:13" ht="15" thickBot="1" x14ac:dyDescent="0.35">
      <c r="A222" s="10" t="s">
        <v>264</v>
      </c>
      <c r="B222" s="10" t="s">
        <v>43</v>
      </c>
      <c r="C222" s="10" t="s">
        <v>44</v>
      </c>
      <c r="D222" s="36" t="s">
        <v>45</v>
      </c>
      <c r="E222" s="36" t="s">
        <v>46</v>
      </c>
      <c r="F222" s="10" t="s">
        <v>47</v>
      </c>
      <c r="G222" s="10" t="s">
        <v>48</v>
      </c>
    </row>
    <row r="223" spans="1:13" ht="15" thickBot="1" x14ac:dyDescent="0.35">
      <c r="A223" s="10" t="s">
        <v>123</v>
      </c>
      <c r="B223" s="11">
        <v>85</v>
      </c>
      <c r="C223" s="11">
        <v>84</v>
      </c>
      <c r="D223" s="37">
        <v>5</v>
      </c>
      <c r="E223" s="37">
        <v>5</v>
      </c>
      <c r="F223" s="11">
        <v>96</v>
      </c>
      <c r="G223" s="11">
        <v>84</v>
      </c>
    </row>
    <row r="224" spans="1:13" ht="15" thickBot="1" x14ac:dyDescent="0.35">
      <c r="A224" s="10" t="s">
        <v>140</v>
      </c>
      <c r="B224" s="11">
        <v>4</v>
      </c>
      <c r="C224" s="11">
        <v>4</v>
      </c>
      <c r="D224" s="37">
        <v>4</v>
      </c>
      <c r="E224" s="37">
        <v>4</v>
      </c>
      <c r="F224" s="11">
        <v>4</v>
      </c>
      <c r="G224" s="11">
        <v>4</v>
      </c>
    </row>
    <row r="225" spans="1:11" ht="15" thickBot="1" x14ac:dyDescent="0.35">
      <c r="A225" s="10" t="s">
        <v>143</v>
      </c>
      <c r="B225" s="11">
        <v>3</v>
      </c>
      <c r="C225" s="11">
        <v>3</v>
      </c>
      <c r="D225" s="37">
        <v>3</v>
      </c>
      <c r="E225" s="37">
        <v>3</v>
      </c>
      <c r="F225" s="11">
        <v>3</v>
      </c>
      <c r="G225" s="11">
        <v>3</v>
      </c>
    </row>
    <row r="226" spans="1:11" ht="15" thickBot="1" x14ac:dyDescent="0.35">
      <c r="A226" s="10" t="s">
        <v>145</v>
      </c>
      <c r="B226" s="11">
        <v>2</v>
      </c>
      <c r="C226" s="11">
        <v>2</v>
      </c>
      <c r="D226" s="37">
        <v>2</v>
      </c>
      <c r="E226" s="37">
        <v>2</v>
      </c>
      <c r="F226" s="11">
        <v>2</v>
      </c>
      <c r="G226" s="11">
        <v>2</v>
      </c>
    </row>
    <row r="227" spans="1:11" ht="15" thickBot="1" x14ac:dyDescent="0.35">
      <c r="A227" s="10" t="s">
        <v>148</v>
      </c>
      <c r="B227" s="11">
        <v>1</v>
      </c>
      <c r="C227" s="11">
        <v>1</v>
      </c>
      <c r="D227" s="37">
        <v>1</v>
      </c>
      <c r="E227" s="37">
        <v>1</v>
      </c>
      <c r="F227" s="11">
        <v>1</v>
      </c>
      <c r="G227" s="11">
        <v>1</v>
      </c>
    </row>
    <row r="228" spans="1:11" ht="15" thickBot="1" x14ac:dyDescent="0.35">
      <c r="A228" s="10" t="s">
        <v>149</v>
      </c>
      <c r="B228" s="11">
        <v>0</v>
      </c>
      <c r="C228" s="11">
        <v>0</v>
      </c>
      <c r="D228" s="37">
        <v>0</v>
      </c>
      <c r="E228" s="37">
        <v>0</v>
      </c>
      <c r="F228" s="11">
        <v>0</v>
      </c>
      <c r="G228" s="11">
        <v>0</v>
      </c>
    </row>
    <row r="229" spans="1:11" ht="18.600000000000001" thickBot="1" x14ac:dyDescent="0.35">
      <c r="A229" s="6"/>
    </row>
    <row r="230" spans="1:11" ht="15" thickBot="1" x14ac:dyDescent="0.35">
      <c r="A230" s="10" t="s">
        <v>1400</v>
      </c>
      <c r="B230" s="10" t="s">
        <v>43</v>
      </c>
      <c r="C230" s="10" t="s">
        <v>44</v>
      </c>
      <c r="D230" s="10" t="s">
        <v>45</v>
      </c>
      <c r="E230" s="10" t="s">
        <v>46</v>
      </c>
      <c r="F230" s="10" t="s">
        <v>47</v>
      </c>
      <c r="G230" s="10" t="s">
        <v>48</v>
      </c>
      <c r="H230" s="10" t="s">
        <v>266</v>
      </c>
      <c r="I230" s="10" t="s">
        <v>267</v>
      </c>
      <c r="J230" s="10" t="s">
        <v>268</v>
      </c>
      <c r="K230" s="10" t="s">
        <v>269</v>
      </c>
    </row>
    <row r="231" spans="1:11" ht="15" thickBot="1" x14ac:dyDescent="0.35">
      <c r="A231" s="10" t="s">
        <v>62</v>
      </c>
      <c r="B231" s="11">
        <v>1</v>
      </c>
      <c r="C231" s="11">
        <v>0</v>
      </c>
      <c r="D231" s="11">
        <v>0</v>
      </c>
      <c r="E231" s="11">
        <v>0</v>
      </c>
      <c r="F231" s="11">
        <v>96</v>
      </c>
      <c r="G231" s="11">
        <v>3</v>
      </c>
      <c r="H231" s="11">
        <v>100</v>
      </c>
      <c r="I231" s="11">
        <v>100</v>
      </c>
      <c r="J231" s="11">
        <v>0</v>
      </c>
      <c r="K231" s="11">
        <v>0</v>
      </c>
    </row>
    <row r="232" spans="1:11" ht="15" thickBot="1" x14ac:dyDescent="0.35">
      <c r="A232" s="10" t="s">
        <v>63</v>
      </c>
      <c r="B232" s="11">
        <v>3</v>
      </c>
      <c r="C232" s="11">
        <v>2</v>
      </c>
      <c r="D232" s="11">
        <v>4</v>
      </c>
      <c r="E232" s="11">
        <v>3</v>
      </c>
      <c r="F232" s="11">
        <v>4</v>
      </c>
      <c r="G232" s="11">
        <v>84</v>
      </c>
      <c r="H232" s="11">
        <v>100</v>
      </c>
      <c r="I232" s="11">
        <v>100</v>
      </c>
      <c r="J232" s="11">
        <v>0</v>
      </c>
      <c r="K232" s="11">
        <v>0</v>
      </c>
    </row>
    <row r="233" spans="1:11" ht="15" thickBot="1" x14ac:dyDescent="0.35">
      <c r="A233" s="10" t="s">
        <v>64</v>
      </c>
      <c r="B233" s="11">
        <v>85</v>
      </c>
      <c r="C233" s="11">
        <v>3</v>
      </c>
      <c r="D233" s="11">
        <v>3</v>
      </c>
      <c r="E233" s="11">
        <v>4</v>
      </c>
      <c r="F233" s="11">
        <v>3</v>
      </c>
      <c r="G233" s="11">
        <v>2</v>
      </c>
      <c r="H233" s="11">
        <v>100</v>
      </c>
      <c r="I233" s="11">
        <v>100</v>
      </c>
      <c r="J233" s="11">
        <v>0</v>
      </c>
      <c r="K233" s="11">
        <v>0</v>
      </c>
    </row>
    <row r="234" spans="1:11" ht="15" thickBot="1" x14ac:dyDescent="0.35">
      <c r="A234" s="10" t="s">
        <v>65</v>
      </c>
      <c r="B234" s="11">
        <v>4</v>
      </c>
      <c r="C234" s="11">
        <v>84</v>
      </c>
      <c r="D234" s="11">
        <v>5</v>
      </c>
      <c r="E234" s="11">
        <v>5</v>
      </c>
      <c r="F234" s="11">
        <v>1</v>
      </c>
      <c r="G234" s="11">
        <v>1</v>
      </c>
      <c r="H234" s="11">
        <v>100</v>
      </c>
      <c r="I234" s="11">
        <v>100</v>
      </c>
      <c r="J234" s="11">
        <v>0</v>
      </c>
      <c r="K234" s="11">
        <v>0</v>
      </c>
    </row>
    <row r="235" spans="1:11" ht="15" thickBot="1" x14ac:dyDescent="0.35"/>
    <row r="236" spans="1:11" ht="15" thickBot="1" x14ac:dyDescent="0.35">
      <c r="A236" s="12" t="s">
        <v>270</v>
      </c>
      <c r="B236" s="13">
        <v>359</v>
      </c>
    </row>
    <row r="237" spans="1:11" ht="15" thickBot="1" x14ac:dyDescent="0.35">
      <c r="A237" s="12" t="s">
        <v>1458</v>
      </c>
      <c r="B237" s="13">
        <v>0</v>
      </c>
    </row>
    <row r="238" spans="1:11" ht="15" thickBot="1" x14ac:dyDescent="0.35">
      <c r="A238" s="12" t="s">
        <v>272</v>
      </c>
      <c r="B238" s="13">
        <v>400</v>
      </c>
    </row>
    <row r="239" spans="1:11" ht="15" thickBot="1" x14ac:dyDescent="0.35">
      <c r="A239" s="12" t="s">
        <v>273</v>
      </c>
      <c r="B239" s="13">
        <v>400</v>
      </c>
    </row>
    <row r="240" spans="1:11" ht="15" thickBot="1" x14ac:dyDescent="0.35">
      <c r="A240" s="12" t="s">
        <v>274</v>
      </c>
      <c r="B240" s="13">
        <v>0</v>
      </c>
    </row>
    <row r="241" spans="1:2" ht="15" thickBot="1" x14ac:dyDescent="0.35">
      <c r="A241" s="12" t="s">
        <v>275</v>
      </c>
      <c r="B241" s="13"/>
    </row>
    <row r="242" spans="1:2" ht="15" thickBot="1" x14ac:dyDescent="0.35">
      <c r="A242" s="12" t="s">
        <v>276</v>
      </c>
      <c r="B242" s="13"/>
    </row>
    <row r="243" spans="1:2" ht="15" thickBot="1" x14ac:dyDescent="0.35">
      <c r="A243" s="12" t="s">
        <v>277</v>
      </c>
      <c r="B243" s="13">
        <v>0</v>
      </c>
    </row>
    <row r="245" spans="1:2" x14ac:dyDescent="0.3">
      <c r="A245" s="14" t="s">
        <v>278</v>
      </c>
    </row>
    <row r="247" spans="1:2" x14ac:dyDescent="0.3">
      <c r="A247" s="15" t="s">
        <v>1459</v>
      </c>
    </row>
    <row r="248" spans="1:2" x14ac:dyDescent="0.3">
      <c r="A248" s="15" t="s">
        <v>1507</v>
      </c>
    </row>
  </sheetData>
  <phoneticPr fontId="15" type="noConversion"/>
  <hyperlinks>
    <hyperlink ref="A87" r:id="rId2" display="https://miau.my-x.hu/myx-free/coco/test/113272520220107091825.html" xr:uid="{AF2F1656-CF07-44AB-B030-998DF513A0B7}"/>
    <hyperlink ref="A141" r:id="rId3" display="https://miau.my-x.hu/myx-free/coco/test/755271120220107092236.html" xr:uid="{15651D98-1FF3-4234-9BD3-0B1D3620C192}"/>
    <hyperlink ref="A195" r:id="rId4" display="https://miau.my-x.hu/myx-free/coco/test/998935720220107092853.html" xr:uid="{C41A8B3C-051F-4F73-A65D-C5799B63B8D7}"/>
    <hyperlink ref="A245" r:id="rId5" display="https://miau.my-x.hu/myx-free/coco/test/429752420220107093220.html" xr:uid="{2AEEE97E-3353-4AEF-818F-A4F6C85E684F}"/>
  </hyperlinks>
  <pageMargins left="0.7" right="0.7" top="0.75" bottom="0.75" header="0.3" footer="0.3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CA1F0-5BE3-4FD1-8F32-999370C84804}">
  <dimension ref="A1:AJ68"/>
  <sheetViews>
    <sheetView zoomScale="55" zoomScaleNormal="55" workbookViewId="0"/>
  </sheetViews>
  <sheetFormatPr defaultRowHeight="14.4" x14ac:dyDescent="0.3"/>
  <cols>
    <col min="1" max="1" width="4.77734375" bestFit="1" customWidth="1"/>
    <col min="2" max="2" width="9.109375" bestFit="1" customWidth="1"/>
    <col min="3" max="3" width="14.44140625" bestFit="1" customWidth="1"/>
    <col min="4" max="4" width="17.88671875" bestFit="1" customWidth="1"/>
    <col min="5" max="5" width="17.33203125" bestFit="1" customWidth="1"/>
    <col min="6" max="6" width="14.77734375" bestFit="1" customWidth="1"/>
    <col min="7" max="7" width="17.33203125" bestFit="1" customWidth="1"/>
    <col min="8" max="8" width="12.44140625" bestFit="1" customWidth="1"/>
    <col min="9" max="9" width="17.21875" bestFit="1" customWidth="1"/>
    <col min="10" max="10" width="12.44140625" bestFit="1" customWidth="1"/>
    <col min="11" max="11" width="14.77734375" bestFit="1" customWidth="1"/>
    <col min="12" max="12" width="4" bestFit="1" customWidth="1"/>
    <col min="14" max="14" width="4.77734375" bestFit="1" customWidth="1"/>
    <col min="15" max="15" width="9.109375" bestFit="1" customWidth="1"/>
    <col min="16" max="16" width="14.44140625" bestFit="1" customWidth="1"/>
    <col min="17" max="17" width="17.88671875" bestFit="1" customWidth="1"/>
    <col min="18" max="18" width="17.33203125" bestFit="1" customWidth="1"/>
    <col min="19" max="19" width="14.77734375" bestFit="1" customWidth="1"/>
    <col min="20" max="20" width="17.33203125" bestFit="1" customWidth="1"/>
    <col min="21" max="21" width="11.77734375" bestFit="1" customWidth="1"/>
    <col min="22" max="22" width="17.21875" bestFit="1" customWidth="1"/>
    <col min="23" max="23" width="12" bestFit="1" customWidth="1"/>
    <col min="24" max="24" width="14.77734375" bestFit="1" customWidth="1"/>
    <col min="25" max="25" width="14.44140625" bestFit="1" customWidth="1"/>
    <col min="26" max="26" width="17.88671875" bestFit="1" customWidth="1"/>
    <col min="27" max="27" width="17.33203125" bestFit="1" customWidth="1"/>
    <col min="28" max="28" width="14.77734375" bestFit="1" customWidth="1"/>
    <col min="29" max="29" width="17.33203125" bestFit="1" customWidth="1"/>
    <col min="30" max="30" width="11.77734375" bestFit="1" customWidth="1"/>
    <col min="31" max="31" width="17.21875" bestFit="1" customWidth="1"/>
    <col min="32" max="32" width="12" bestFit="1" customWidth="1"/>
    <col min="33" max="33" width="14.77734375" bestFit="1" customWidth="1"/>
    <col min="34" max="34" width="8.21875" bestFit="1" customWidth="1"/>
    <col min="35" max="35" width="12.44140625" bestFit="1" customWidth="1"/>
    <col min="36" max="36" width="10.33203125" bestFit="1" customWidth="1"/>
  </cols>
  <sheetData>
    <row r="1" spans="1:36" x14ac:dyDescent="0.3">
      <c r="C1" t="s">
        <v>33</v>
      </c>
      <c r="D1" t="s">
        <v>33</v>
      </c>
      <c r="E1" t="s">
        <v>33</v>
      </c>
      <c r="F1" t="s">
        <v>33</v>
      </c>
      <c r="G1" t="s">
        <v>33</v>
      </c>
      <c r="H1" t="s">
        <v>33</v>
      </c>
      <c r="I1" t="s">
        <v>33</v>
      </c>
      <c r="J1" t="s">
        <v>33</v>
      </c>
      <c r="K1" t="s">
        <v>33</v>
      </c>
      <c r="P1" t="str">
        <f>C1</f>
        <v>direkt</v>
      </c>
      <c r="Q1" t="str">
        <f t="shared" ref="Q1:X1" si="0">D1</f>
        <v>direkt</v>
      </c>
      <c r="R1" t="str">
        <f t="shared" si="0"/>
        <v>direkt</v>
      </c>
      <c r="S1" t="str">
        <f t="shared" si="0"/>
        <v>direkt</v>
      </c>
      <c r="T1" t="str">
        <f t="shared" si="0"/>
        <v>direkt</v>
      </c>
      <c r="U1" t="str">
        <f t="shared" si="0"/>
        <v>direkt</v>
      </c>
      <c r="V1" t="str">
        <f t="shared" si="0"/>
        <v>direkt</v>
      </c>
      <c r="W1" t="str">
        <f t="shared" si="0"/>
        <v>direkt</v>
      </c>
      <c r="X1" t="str">
        <f t="shared" si="0"/>
        <v>direkt</v>
      </c>
      <c r="Y1" t="s">
        <v>34</v>
      </c>
      <c r="Z1" t="s">
        <v>34</v>
      </c>
      <c r="AA1" t="s">
        <v>34</v>
      </c>
      <c r="AB1" t="s">
        <v>34</v>
      </c>
      <c r="AC1" t="s">
        <v>34</v>
      </c>
      <c r="AD1" t="s">
        <v>34</v>
      </c>
      <c r="AE1" t="s">
        <v>34</v>
      </c>
      <c r="AF1" t="s">
        <v>34</v>
      </c>
      <c r="AG1" t="s">
        <v>34</v>
      </c>
      <c r="AH1" t="s">
        <v>443</v>
      </c>
      <c r="AI1">
        <f>CORREL(AH3:AH68,AI3:AI68)</f>
        <v>0.98367373299014738</v>
      </c>
    </row>
    <row r="2" spans="1:36" x14ac:dyDescent="0.3">
      <c r="A2" t="s">
        <v>1</v>
      </c>
      <c r="B2" t="s">
        <v>11</v>
      </c>
      <c r="C2" t="s">
        <v>4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29</v>
      </c>
      <c r="K2" t="s">
        <v>30</v>
      </c>
      <c r="L2" t="s">
        <v>31</v>
      </c>
      <c r="N2" t="str">
        <f>A2</f>
        <v>case</v>
      </c>
      <c r="O2" t="str">
        <f t="shared" ref="O2:X17" si="1">B2</f>
        <v>ABCDEF…</v>
      </c>
      <c r="P2" t="str">
        <f t="shared" si="1"/>
        <v>Összeg / noises</v>
      </c>
      <c r="Q2" t="str">
        <f t="shared" si="1"/>
        <v>Maximum / noises2</v>
      </c>
      <c r="R2" t="str">
        <f t="shared" si="1"/>
        <v>Minimum / noises2</v>
      </c>
      <c r="S2" t="str">
        <f t="shared" si="1"/>
        <v>Szórás / noises2</v>
      </c>
      <c r="T2" t="str">
        <f t="shared" si="1"/>
        <v>Variancia / noises2</v>
      </c>
      <c r="U2" t="str">
        <f t="shared" si="1"/>
        <v>Összeg / diff</v>
      </c>
      <c r="V2" t="str">
        <f t="shared" si="1"/>
        <v>Maximum / diff2_2</v>
      </c>
      <c r="W2" t="str">
        <f t="shared" si="1"/>
        <v>Szórás / diff4</v>
      </c>
      <c r="X2" t="str">
        <f t="shared" si="1"/>
        <v>Variancia / diff5</v>
      </c>
      <c r="Y2" t="str">
        <f>P2</f>
        <v>Összeg / noises</v>
      </c>
      <c r="Z2" t="str">
        <f t="shared" ref="Z2:AG2" si="2">Q2</f>
        <v>Maximum / noises2</v>
      </c>
      <c r="AA2" t="str">
        <f t="shared" si="2"/>
        <v>Minimum / noises2</v>
      </c>
      <c r="AB2" t="str">
        <f t="shared" si="2"/>
        <v>Szórás / noises2</v>
      </c>
      <c r="AC2" t="str">
        <f t="shared" si="2"/>
        <v>Variancia / noises2</v>
      </c>
      <c r="AD2" t="str">
        <f t="shared" si="2"/>
        <v>Összeg / diff</v>
      </c>
      <c r="AE2" t="str">
        <f t="shared" si="2"/>
        <v>Maximum / diff2_2</v>
      </c>
      <c r="AF2" t="str">
        <f t="shared" si="2"/>
        <v>Szórás / diff4</v>
      </c>
      <c r="AG2" t="str">
        <f t="shared" si="2"/>
        <v>Variancia / diff5</v>
      </c>
      <c r="AH2" t="str">
        <f>L2</f>
        <v>Y</v>
      </c>
      <c r="AI2" t="str">
        <f>modell2!T211</f>
        <v>Becslés</v>
      </c>
      <c r="AJ2" t="str">
        <f>modell2!W211</f>
        <v>Delta/Tény</v>
      </c>
    </row>
    <row r="3" spans="1:36" x14ac:dyDescent="0.3">
      <c r="A3">
        <v>1</v>
      </c>
      <c r="B3" t="s">
        <v>14</v>
      </c>
      <c r="C3">
        <v>9.1318150481292459</v>
      </c>
      <c r="D3">
        <v>0.43789143829897897</v>
      </c>
      <c r="E3">
        <v>0</v>
      </c>
      <c r="F3">
        <v>0.21423788949980316</v>
      </c>
      <c r="G3">
        <v>4.5897873297329868E-2</v>
      </c>
      <c r="H3">
        <v>0.43789143829897892</v>
      </c>
      <c r="I3">
        <v>0.3887303554204799</v>
      </c>
      <c r="J3">
        <v>5.5187466690262872E-2</v>
      </c>
      <c r="K3">
        <v>3.045656479688874E-3</v>
      </c>
      <c r="L3">
        <v>459</v>
      </c>
      <c r="N3">
        <f t="shared" ref="N3:N66" si="3">A3</f>
        <v>1</v>
      </c>
      <c r="O3" t="str">
        <f t="shared" si="1"/>
        <v>A</v>
      </c>
      <c r="P3">
        <f>RANK(C3,C$3:C$68,0)</f>
        <v>38</v>
      </c>
      <c r="Q3">
        <f t="shared" ref="Q3:Q66" si="4">RANK(D3,D$3:D$68,0)</f>
        <v>31</v>
      </c>
      <c r="R3">
        <f t="shared" ref="R3:R66" si="5">RANK(E3,E$3:E$68,0)</f>
        <v>56</v>
      </c>
      <c r="S3">
        <f t="shared" ref="S3:S66" si="6">RANK(F3,F$3:F$68,0)</f>
        <v>8</v>
      </c>
      <c r="T3">
        <f t="shared" ref="T3:T66" si="7">RANK(G3,G$3:G$68,0)</f>
        <v>8</v>
      </c>
      <c r="U3">
        <f t="shared" ref="U3:U66" si="8">RANK(H3,H$3:H$68,0)</f>
        <v>12</v>
      </c>
      <c r="V3">
        <f t="shared" ref="V3:V66" si="9">RANK(I3,I$3:I$68,0)</f>
        <v>10</v>
      </c>
      <c r="W3">
        <f t="shared" ref="W3:W66" si="10">RANK(J3,J$3:J$68,0)</f>
        <v>10</v>
      </c>
      <c r="X3">
        <f t="shared" ref="X3:X66" si="11">RANK(K3,K$3:K$68,0)</f>
        <v>10</v>
      </c>
      <c r="Y3">
        <f>67-P3</f>
        <v>29</v>
      </c>
      <c r="Z3">
        <f t="shared" ref="Z3:AG18" si="12">67-Q3</f>
        <v>36</v>
      </c>
      <c r="AA3">
        <f t="shared" si="12"/>
        <v>11</v>
      </c>
      <c r="AB3">
        <f t="shared" si="12"/>
        <v>59</v>
      </c>
      <c r="AC3">
        <f t="shared" si="12"/>
        <v>59</v>
      </c>
      <c r="AD3">
        <f t="shared" si="12"/>
        <v>55</v>
      </c>
      <c r="AE3">
        <f t="shared" si="12"/>
        <v>57</v>
      </c>
      <c r="AF3">
        <f t="shared" si="12"/>
        <v>57</v>
      </c>
      <c r="AG3">
        <f t="shared" si="12"/>
        <v>57</v>
      </c>
      <c r="AH3">
        <f>L3*1000+1000000</f>
        <v>1459000</v>
      </c>
      <c r="AI3">
        <f>modell2!T212</f>
        <v>1456881.5</v>
      </c>
      <c r="AJ3">
        <f>modell2!W212</f>
        <v>0.15</v>
      </c>
    </row>
    <row r="4" spans="1:36" x14ac:dyDescent="0.3">
      <c r="A4">
        <v>1</v>
      </c>
      <c r="B4" t="s">
        <v>15</v>
      </c>
      <c r="C4">
        <v>21.894713470628929</v>
      </c>
      <c r="D4">
        <v>0.4378988766973268</v>
      </c>
      <c r="E4">
        <v>0.43789143829897897</v>
      </c>
      <c r="F4">
        <v>3.6434830075219017E-6</v>
      </c>
      <c r="G4">
        <v>1.3274968426100843E-11</v>
      </c>
      <c r="H4">
        <v>7.4383983478254478E-6</v>
      </c>
      <c r="I4">
        <v>7.4245991792398769E-6</v>
      </c>
      <c r="J4">
        <v>1.0499582752420692E-6</v>
      </c>
      <c r="K4">
        <v>1.1024123797493008E-12</v>
      </c>
      <c r="L4">
        <v>409</v>
      </c>
      <c r="N4">
        <f t="shared" si="3"/>
        <v>1</v>
      </c>
      <c r="O4" t="str">
        <f t="shared" si="1"/>
        <v>B</v>
      </c>
      <c r="P4">
        <f t="shared" ref="P4:P67" si="13">RANK(C4,C$3:C$68,0)</f>
        <v>27</v>
      </c>
      <c r="Q4">
        <f t="shared" si="4"/>
        <v>30</v>
      </c>
      <c r="R4">
        <f t="shared" si="5"/>
        <v>21</v>
      </c>
      <c r="S4">
        <f t="shared" si="6"/>
        <v>59</v>
      </c>
      <c r="T4">
        <f t="shared" si="7"/>
        <v>59</v>
      </c>
      <c r="U4">
        <f t="shared" si="8"/>
        <v>59</v>
      </c>
      <c r="V4">
        <f t="shared" si="9"/>
        <v>59</v>
      </c>
      <c r="W4">
        <f t="shared" si="10"/>
        <v>59</v>
      </c>
      <c r="X4">
        <f t="shared" si="11"/>
        <v>59</v>
      </c>
      <c r="Y4">
        <f t="shared" ref="Y4:Y67" si="14">67-P4</f>
        <v>40</v>
      </c>
      <c r="Z4">
        <f t="shared" si="12"/>
        <v>37</v>
      </c>
      <c r="AA4">
        <f t="shared" si="12"/>
        <v>46</v>
      </c>
      <c r="AB4">
        <f t="shared" si="12"/>
        <v>8</v>
      </c>
      <c r="AC4">
        <f t="shared" si="12"/>
        <v>8</v>
      </c>
      <c r="AD4">
        <f t="shared" si="12"/>
        <v>8</v>
      </c>
      <c r="AE4">
        <f t="shared" si="12"/>
        <v>8</v>
      </c>
      <c r="AF4">
        <f t="shared" si="12"/>
        <v>8</v>
      </c>
      <c r="AG4">
        <f t="shared" si="12"/>
        <v>8</v>
      </c>
      <c r="AH4">
        <f t="shared" ref="AH4:AH67" si="15">L4*1000+1000000</f>
        <v>1409000</v>
      </c>
      <c r="AI4">
        <f>modell2!T213</f>
        <v>1406954.1</v>
      </c>
      <c r="AJ4">
        <f>modell2!W213</f>
        <v>0.15</v>
      </c>
    </row>
    <row r="5" spans="1:36" x14ac:dyDescent="0.3">
      <c r="A5">
        <v>1</v>
      </c>
      <c r="B5" t="s">
        <v>16</v>
      </c>
      <c r="C5">
        <v>21.966788094126812</v>
      </c>
      <c r="D5">
        <v>0.4393509237716951</v>
      </c>
      <c r="E5">
        <v>0.43924810109303114</v>
      </c>
      <c r="F5">
        <v>3.2792068425300426E-5</v>
      </c>
      <c r="G5">
        <v>1.075319751609585E-9</v>
      </c>
      <c r="H5">
        <v>1.4520470743683012E-3</v>
      </c>
      <c r="I5">
        <v>1.3492243957043404E-3</v>
      </c>
      <c r="J5">
        <v>1.9088271797018644E-4</v>
      </c>
      <c r="K5">
        <v>3.6436212019685738E-8</v>
      </c>
      <c r="L5">
        <v>359</v>
      </c>
      <c r="N5">
        <f t="shared" si="3"/>
        <v>1</v>
      </c>
      <c r="O5" t="str">
        <f t="shared" si="1"/>
        <v>C</v>
      </c>
      <c r="P5">
        <f t="shared" si="13"/>
        <v>26</v>
      </c>
      <c r="Q5">
        <f t="shared" si="4"/>
        <v>29</v>
      </c>
      <c r="R5">
        <f t="shared" si="5"/>
        <v>20</v>
      </c>
      <c r="S5">
        <f t="shared" si="6"/>
        <v>57</v>
      </c>
      <c r="T5">
        <f t="shared" si="7"/>
        <v>57</v>
      </c>
      <c r="U5">
        <f t="shared" si="8"/>
        <v>53</v>
      </c>
      <c r="V5">
        <f t="shared" si="9"/>
        <v>52</v>
      </c>
      <c r="W5">
        <f t="shared" si="10"/>
        <v>52</v>
      </c>
      <c r="X5">
        <f t="shared" si="11"/>
        <v>52</v>
      </c>
      <c r="Y5">
        <f t="shared" si="14"/>
        <v>41</v>
      </c>
      <c r="Z5">
        <f t="shared" si="12"/>
        <v>38</v>
      </c>
      <c r="AA5">
        <f t="shared" si="12"/>
        <v>47</v>
      </c>
      <c r="AB5">
        <f t="shared" si="12"/>
        <v>10</v>
      </c>
      <c r="AC5">
        <f t="shared" si="12"/>
        <v>10</v>
      </c>
      <c r="AD5">
        <f t="shared" si="12"/>
        <v>14</v>
      </c>
      <c r="AE5">
        <f t="shared" si="12"/>
        <v>15</v>
      </c>
      <c r="AF5">
        <f t="shared" si="12"/>
        <v>15</v>
      </c>
      <c r="AG5">
        <f t="shared" si="12"/>
        <v>15</v>
      </c>
      <c r="AH5">
        <f t="shared" si="15"/>
        <v>1359000</v>
      </c>
      <c r="AI5">
        <f>modell2!T214</f>
        <v>1357026.7</v>
      </c>
      <c r="AJ5">
        <f>modell2!W214</f>
        <v>0.15</v>
      </c>
    </row>
    <row r="6" spans="1:36" x14ac:dyDescent="0.3">
      <c r="A6">
        <v>1</v>
      </c>
      <c r="B6" t="s">
        <v>17</v>
      </c>
      <c r="C6">
        <v>23.728595450055913</v>
      </c>
      <c r="D6">
        <v>0.83867016432776764</v>
      </c>
      <c r="E6">
        <v>0.4393509237716951</v>
      </c>
      <c r="F6">
        <v>0.10856470253443538</v>
      </c>
      <c r="G6">
        <v>1.178629463639044E-2</v>
      </c>
      <c r="H6">
        <v>0.39931924055607221</v>
      </c>
      <c r="I6">
        <v>0.38747090523435884</v>
      </c>
      <c r="J6">
        <v>5.4776715110071587E-2</v>
      </c>
      <c r="K6">
        <v>3.0004885182499446E-3</v>
      </c>
      <c r="L6">
        <v>309</v>
      </c>
      <c r="N6">
        <f t="shared" si="3"/>
        <v>1</v>
      </c>
      <c r="O6" t="str">
        <f t="shared" si="1"/>
        <v>D</v>
      </c>
      <c r="P6">
        <f t="shared" si="13"/>
        <v>24</v>
      </c>
      <c r="Q6">
        <f t="shared" si="4"/>
        <v>19</v>
      </c>
      <c r="R6">
        <f t="shared" si="5"/>
        <v>19</v>
      </c>
      <c r="S6">
        <f t="shared" si="6"/>
        <v>15</v>
      </c>
      <c r="T6">
        <f t="shared" si="7"/>
        <v>15</v>
      </c>
      <c r="U6">
        <f t="shared" si="8"/>
        <v>13</v>
      </c>
      <c r="V6">
        <f t="shared" si="9"/>
        <v>11</v>
      </c>
      <c r="W6">
        <f t="shared" si="10"/>
        <v>11</v>
      </c>
      <c r="X6">
        <f t="shared" si="11"/>
        <v>11</v>
      </c>
      <c r="Y6">
        <f t="shared" si="14"/>
        <v>43</v>
      </c>
      <c r="Z6">
        <f t="shared" si="12"/>
        <v>48</v>
      </c>
      <c r="AA6">
        <f t="shared" si="12"/>
        <v>48</v>
      </c>
      <c r="AB6">
        <f t="shared" si="12"/>
        <v>52</v>
      </c>
      <c r="AC6">
        <f t="shared" si="12"/>
        <v>52</v>
      </c>
      <c r="AD6">
        <f t="shared" si="12"/>
        <v>54</v>
      </c>
      <c r="AE6">
        <f t="shared" si="12"/>
        <v>56</v>
      </c>
      <c r="AF6">
        <f t="shared" si="12"/>
        <v>56</v>
      </c>
      <c r="AG6">
        <f t="shared" si="12"/>
        <v>56</v>
      </c>
      <c r="AH6">
        <f t="shared" si="15"/>
        <v>1309000</v>
      </c>
      <c r="AI6">
        <f>modell2!T215</f>
        <v>1307099.3</v>
      </c>
      <c r="AJ6">
        <f>modell2!W215</f>
        <v>0.15</v>
      </c>
    </row>
    <row r="7" spans="1:36" x14ac:dyDescent="0.3">
      <c r="A7">
        <v>1</v>
      </c>
      <c r="B7" t="s">
        <v>18</v>
      </c>
      <c r="C7">
        <v>44.41692596672722</v>
      </c>
      <c r="D7">
        <v>1.0960277279324662</v>
      </c>
      <c r="E7">
        <v>0.83867016433280595</v>
      </c>
      <c r="F7">
        <v>9.1600005922672575E-2</v>
      </c>
      <c r="G7">
        <v>8.3905610850336515E-3</v>
      </c>
      <c r="H7">
        <v>0.25735756360469819</v>
      </c>
      <c r="I7">
        <v>0.2459675202443885</v>
      </c>
      <c r="J7">
        <v>3.4784347830708162E-2</v>
      </c>
      <c r="K7">
        <v>1.2099508540076916E-3</v>
      </c>
      <c r="L7">
        <v>259</v>
      </c>
      <c r="N7">
        <f t="shared" si="3"/>
        <v>1</v>
      </c>
      <c r="O7" t="str">
        <f t="shared" si="1"/>
        <v>E</v>
      </c>
      <c r="P7">
        <f t="shared" si="13"/>
        <v>13</v>
      </c>
      <c r="Q7">
        <f t="shared" si="4"/>
        <v>12</v>
      </c>
      <c r="R7">
        <f t="shared" si="5"/>
        <v>11</v>
      </c>
      <c r="S7">
        <f t="shared" si="6"/>
        <v>16</v>
      </c>
      <c r="T7">
        <f t="shared" si="7"/>
        <v>16</v>
      </c>
      <c r="U7">
        <f t="shared" si="8"/>
        <v>17</v>
      </c>
      <c r="V7">
        <f t="shared" si="9"/>
        <v>15</v>
      </c>
      <c r="W7">
        <f t="shared" si="10"/>
        <v>15</v>
      </c>
      <c r="X7">
        <f t="shared" si="11"/>
        <v>15</v>
      </c>
      <c r="Y7">
        <f t="shared" si="14"/>
        <v>54</v>
      </c>
      <c r="Z7">
        <f t="shared" si="12"/>
        <v>55</v>
      </c>
      <c r="AA7">
        <f t="shared" si="12"/>
        <v>56</v>
      </c>
      <c r="AB7">
        <f t="shared" si="12"/>
        <v>51</v>
      </c>
      <c r="AC7">
        <f t="shared" si="12"/>
        <v>51</v>
      </c>
      <c r="AD7">
        <f t="shared" si="12"/>
        <v>50</v>
      </c>
      <c r="AE7">
        <f t="shared" si="12"/>
        <v>52</v>
      </c>
      <c r="AF7">
        <f t="shared" si="12"/>
        <v>52</v>
      </c>
      <c r="AG7">
        <f t="shared" si="12"/>
        <v>52</v>
      </c>
      <c r="AH7">
        <f t="shared" si="15"/>
        <v>1259000</v>
      </c>
      <c r="AI7">
        <f>modell2!T216</f>
        <v>1271437.2</v>
      </c>
      <c r="AJ7">
        <f>modell2!W216</f>
        <v>-0.99</v>
      </c>
    </row>
    <row r="8" spans="1:36" x14ac:dyDescent="0.3">
      <c r="A8">
        <v>1</v>
      </c>
      <c r="B8" t="s">
        <v>19</v>
      </c>
      <c r="C8">
        <v>64.297861485292756</v>
      </c>
      <c r="D8">
        <v>1.5615722688345874</v>
      </c>
      <c r="E8">
        <v>1.0960277279324662</v>
      </c>
      <c r="F8">
        <v>5.8164703546617361E-2</v>
      </c>
      <c r="G8">
        <v>3.383132738665882E-3</v>
      </c>
      <c r="H8">
        <v>0.46554454090212016</v>
      </c>
      <c r="I8">
        <v>0.37155817285553105</v>
      </c>
      <c r="J8">
        <v>5.0786534275430346E-2</v>
      </c>
      <c r="K8">
        <v>2.5792720637094614E-3</v>
      </c>
      <c r="L8">
        <v>204</v>
      </c>
      <c r="N8">
        <f t="shared" si="3"/>
        <v>1</v>
      </c>
      <c r="O8" t="str">
        <f t="shared" si="1"/>
        <v>F</v>
      </c>
      <c r="P8">
        <f t="shared" si="13"/>
        <v>9</v>
      </c>
      <c r="Q8">
        <f t="shared" si="4"/>
        <v>8</v>
      </c>
      <c r="R8">
        <f t="shared" si="5"/>
        <v>7</v>
      </c>
      <c r="S8">
        <f t="shared" si="6"/>
        <v>24</v>
      </c>
      <c r="T8">
        <f t="shared" si="7"/>
        <v>24</v>
      </c>
      <c r="U8">
        <f t="shared" si="8"/>
        <v>11</v>
      </c>
      <c r="V8">
        <f t="shared" si="9"/>
        <v>12</v>
      </c>
      <c r="W8">
        <f t="shared" si="10"/>
        <v>12</v>
      </c>
      <c r="X8">
        <f t="shared" si="11"/>
        <v>12</v>
      </c>
      <c r="Y8">
        <f t="shared" si="14"/>
        <v>58</v>
      </c>
      <c r="Z8">
        <f t="shared" si="12"/>
        <v>59</v>
      </c>
      <c r="AA8">
        <f t="shared" si="12"/>
        <v>60</v>
      </c>
      <c r="AB8">
        <f t="shared" si="12"/>
        <v>43</v>
      </c>
      <c r="AC8">
        <f t="shared" si="12"/>
        <v>43</v>
      </c>
      <c r="AD8">
        <f t="shared" si="12"/>
        <v>56</v>
      </c>
      <c r="AE8">
        <f t="shared" si="12"/>
        <v>55</v>
      </c>
      <c r="AF8">
        <f t="shared" si="12"/>
        <v>55</v>
      </c>
      <c r="AG8">
        <f t="shared" si="12"/>
        <v>55</v>
      </c>
      <c r="AH8">
        <f t="shared" si="15"/>
        <v>1204000</v>
      </c>
      <c r="AI8">
        <f>modell2!T217</f>
        <v>1202252.3</v>
      </c>
      <c r="AJ8">
        <f>modell2!W217</f>
        <v>0.15</v>
      </c>
    </row>
    <row r="9" spans="1:36" x14ac:dyDescent="0.3">
      <c r="A9">
        <v>2</v>
      </c>
      <c r="B9" t="s">
        <v>14</v>
      </c>
      <c r="C9">
        <v>7.8913538699868186E-6</v>
      </c>
      <c r="D9">
        <v>9.7572554278052809E-7</v>
      </c>
      <c r="E9">
        <v>0</v>
      </c>
      <c r="F9">
        <v>3.2618921315891872E-7</v>
      </c>
      <c r="G9">
        <v>1.0639940278123453E-13</v>
      </c>
      <c r="H9">
        <v>9.7572554278052809E-7</v>
      </c>
      <c r="I9">
        <v>6.6467817600768258E-7</v>
      </c>
      <c r="J9">
        <v>1.0296613560712685E-7</v>
      </c>
      <c r="K9">
        <v>1.0602025081865235E-14</v>
      </c>
      <c r="L9">
        <v>456</v>
      </c>
      <c r="N9">
        <f t="shared" si="3"/>
        <v>2</v>
      </c>
      <c r="O9" t="str">
        <f t="shared" si="1"/>
        <v>A</v>
      </c>
      <c r="P9">
        <f t="shared" si="13"/>
        <v>64</v>
      </c>
      <c r="Q9">
        <f t="shared" si="4"/>
        <v>63</v>
      </c>
      <c r="R9">
        <f t="shared" si="5"/>
        <v>56</v>
      </c>
      <c r="S9">
        <f t="shared" si="6"/>
        <v>62</v>
      </c>
      <c r="T9">
        <f t="shared" si="7"/>
        <v>62</v>
      </c>
      <c r="U9">
        <f t="shared" si="8"/>
        <v>62</v>
      </c>
      <c r="V9">
        <f t="shared" si="9"/>
        <v>62</v>
      </c>
      <c r="W9">
        <f t="shared" si="10"/>
        <v>62</v>
      </c>
      <c r="X9">
        <f t="shared" si="11"/>
        <v>62</v>
      </c>
      <c r="Y9">
        <f t="shared" si="14"/>
        <v>3</v>
      </c>
      <c r="Z9">
        <f t="shared" si="12"/>
        <v>4</v>
      </c>
      <c r="AA9">
        <f t="shared" si="12"/>
        <v>11</v>
      </c>
      <c r="AB9">
        <f t="shared" si="12"/>
        <v>5</v>
      </c>
      <c r="AC9">
        <f t="shared" si="12"/>
        <v>5</v>
      </c>
      <c r="AD9">
        <f t="shared" si="12"/>
        <v>5</v>
      </c>
      <c r="AE9">
        <f t="shared" si="12"/>
        <v>5</v>
      </c>
      <c r="AF9">
        <f t="shared" si="12"/>
        <v>5</v>
      </c>
      <c r="AG9">
        <f t="shared" si="12"/>
        <v>5</v>
      </c>
      <c r="AH9">
        <f t="shared" si="15"/>
        <v>1456000</v>
      </c>
      <c r="AI9">
        <f>modell2!T218</f>
        <v>1517293.1</v>
      </c>
      <c r="AJ9">
        <f>modell2!W218</f>
        <v>-4.21</v>
      </c>
    </row>
    <row r="10" spans="1:36" x14ac:dyDescent="0.3">
      <c r="A10">
        <v>2</v>
      </c>
      <c r="B10" t="s">
        <v>15</v>
      </c>
      <c r="C10">
        <v>0.42568634122352517</v>
      </c>
      <c r="D10">
        <v>2.5628290504007254E-2</v>
      </c>
      <c r="E10">
        <v>9.7575060612113801E-7</v>
      </c>
      <c r="F10">
        <v>1.1924671334500965E-2</v>
      </c>
      <c r="G10">
        <v>1.4219778643586903E-4</v>
      </c>
      <c r="H10">
        <v>2.5627314778464475E-2</v>
      </c>
      <c r="I10">
        <v>2.4637049916743703E-2</v>
      </c>
      <c r="J10">
        <v>3.4835771831265212E-3</v>
      </c>
      <c r="K10">
        <v>1.2135309990799709E-5</v>
      </c>
      <c r="L10">
        <v>406</v>
      </c>
      <c r="N10">
        <f t="shared" si="3"/>
        <v>2</v>
      </c>
      <c r="O10" t="str">
        <f t="shared" si="1"/>
        <v>B</v>
      </c>
      <c r="P10">
        <f t="shared" si="13"/>
        <v>51</v>
      </c>
      <c r="Q10">
        <f t="shared" si="4"/>
        <v>52</v>
      </c>
      <c r="R10">
        <f t="shared" si="5"/>
        <v>52</v>
      </c>
      <c r="S10">
        <f t="shared" si="6"/>
        <v>43</v>
      </c>
      <c r="T10">
        <f t="shared" si="7"/>
        <v>43</v>
      </c>
      <c r="U10">
        <f t="shared" si="8"/>
        <v>47</v>
      </c>
      <c r="V10">
        <f t="shared" si="9"/>
        <v>44</v>
      </c>
      <c r="W10">
        <f t="shared" si="10"/>
        <v>47</v>
      </c>
      <c r="X10">
        <f t="shared" si="11"/>
        <v>47</v>
      </c>
      <c r="Y10">
        <f t="shared" si="14"/>
        <v>16</v>
      </c>
      <c r="Z10">
        <f t="shared" si="12"/>
        <v>15</v>
      </c>
      <c r="AA10">
        <f t="shared" si="12"/>
        <v>15</v>
      </c>
      <c r="AB10">
        <f t="shared" si="12"/>
        <v>24</v>
      </c>
      <c r="AC10">
        <f t="shared" si="12"/>
        <v>24</v>
      </c>
      <c r="AD10">
        <f t="shared" si="12"/>
        <v>20</v>
      </c>
      <c r="AE10">
        <f t="shared" si="12"/>
        <v>23</v>
      </c>
      <c r="AF10">
        <f t="shared" si="12"/>
        <v>20</v>
      </c>
      <c r="AG10">
        <f t="shared" si="12"/>
        <v>20</v>
      </c>
      <c r="AH10">
        <f t="shared" si="15"/>
        <v>1406000</v>
      </c>
      <c r="AI10">
        <f>modell2!T219</f>
        <v>1403957.9</v>
      </c>
      <c r="AJ10">
        <f>modell2!W219</f>
        <v>0.15</v>
      </c>
    </row>
    <row r="11" spans="1:36" x14ac:dyDescent="0.3">
      <c r="A11">
        <v>2</v>
      </c>
      <c r="B11" t="s">
        <v>16</v>
      </c>
      <c r="C11">
        <v>2.7270656149151407</v>
      </c>
      <c r="D11">
        <v>6.1488583979510895E-2</v>
      </c>
      <c r="E11">
        <v>2.5628290504007254E-2</v>
      </c>
      <c r="F11">
        <v>1.0294785045369924E-2</v>
      </c>
      <c r="G11">
        <v>1.0598259913037223E-4</v>
      </c>
      <c r="H11">
        <v>3.5860293475503631E-2</v>
      </c>
      <c r="I11">
        <v>2.404869993428474E-2</v>
      </c>
      <c r="J11">
        <v>3.6453760770052777E-3</v>
      </c>
      <c r="K11">
        <v>1.3288766742802388E-5</v>
      </c>
      <c r="L11">
        <v>356</v>
      </c>
      <c r="N11">
        <f t="shared" si="3"/>
        <v>2</v>
      </c>
      <c r="O11" t="str">
        <f t="shared" si="1"/>
        <v>C</v>
      </c>
      <c r="P11">
        <f t="shared" si="13"/>
        <v>45</v>
      </c>
      <c r="Q11">
        <f t="shared" si="4"/>
        <v>50</v>
      </c>
      <c r="R11">
        <f t="shared" si="5"/>
        <v>41</v>
      </c>
      <c r="S11">
        <f t="shared" si="6"/>
        <v>44</v>
      </c>
      <c r="T11">
        <f t="shared" si="7"/>
        <v>44</v>
      </c>
      <c r="U11">
        <f t="shared" si="8"/>
        <v>45</v>
      </c>
      <c r="V11">
        <f t="shared" si="9"/>
        <v>46</v>
      </c>
      <c r="W11">
        <f t="shared" si="10"/>
        <v>45</v>
      </c>
      <c r="X11">
        <f t="shared" si="11"/>
        <v>45</v>
      </c>
      <c r="Y11">
        <f t="shared" si="14"/>
        <v>22</v>
      </c>
      <c r="Z11">
        <f t="shared" si="12"/>
        <v>17</v>
      </c>
      <c r="AA11">
        <f t="shared" si="12"/>
        <v>26</v>
      </c>
      <c r="AB11">
        <f t="shared" si="12"/>
        <v>23</v>
      </c>
      <c r="AC11">
        <f t="shared" si="12"/>
        <v>23</v>
      </c>
      <c r="AD11">
        <f t="shared" si="12"/>
        <v>22</v>
      </c>
      <c r="AE11">
        <f t="shared" si="12"/>
        <v>21</v>
      </c>
      <c r="AF11">
        <f t="shared" si="12"/>
        <v>22</v>
      </c>
      <c r="AG11">
        <f t="shared" si="12"/>
        <v>22</v>
      </c>
      <c r="AH11">
        <f t="shared" si="15"/>
        <v>1356000</v>
      </c>
      <c r="AI11">
        <f>modell2!T220</f>
        <v>1354031.1</v>
      </c>
      <c r="AJ11">
        <f>modell2!W220</f>
        <v>0.15</v>
      </c>
    </row>
    <row r="12" spans="1:36" x14ac:dyDescent="0.3">
      <c r="A12">
        <v>2</v>
      </c>
      <c r="B12" t="s">
        <v>17</v>
      </c>
      <c r="C12">
        <v>4.6732686959843388</v>
      </c>
      <c r="D12">
        <v>0.10895951873651204</v>
      </c>
      <c r="E12">
        <v>6.1488583979510895E-2</v>
      </c>
      <c r="F12">
        <v>1.3707826784875992E-2</v>
      </c>
      <c r="G12">
        <v>1.8790451516416368E-4</v>
      </c>
      <c r="H12">
        <v>4.7470934757001142E-2</v>
      </c>
      <c r="I12">
        <v>1.8146563023962642E-2</v>
      </c>
      <c r="J12">
        <v>3.6267361472013902E-3</v>
      </c>
      <c r="K12">
        <v>1.3153215081417182E-5</v>
      </c>
      <c r="L12">
        <v>306</v>
      </c>
      <c r="N12">
        <f t="shared" si="3"/>
        <v>2</v>
      </c>
      <c r="O12" t="str">
        <f t="shared" si="1"/>
        <v>D</v>
      </c>
      <c r="P12">
        <f t="shared" si="13"/>
        <v>44</v>
      </c>
      <c r="Q12">
        <f t="shared" si="4"/>
        <v>47</v>
      </c>
      <c r="R12">
        <f t="shared" si="5"/>
        <v>39</v>
      </c>
      <c r="S12">
        <f t="shared" si="6"/>
        <v>42</v>
      </c>
      <c r="T12">
        <f t="shared" si="7"/>
        <v>42</v>
      </c>
      <c r="U12">
        <f t="shared" si="8"/>
        <v>40</v>
      </c>
      <c r="V12">
        <f t="shared" si="9"/>
        <v>47</v>
      </c>
      <c r="W12">
        <f t="shared" si="10"/>
        <v>46</v>
      </c>
      <c r="X12">
        <f t="shared" si="11"/>
        <v>46</v>
      </c>
      <c r="Y12">
        <f t="shared" si="14"/>
        <v>23</v>
      </c>
      <c r="Z12">
        <f t="shared" si="12"/>
        <v>20</v>
      </c>
      <c r="AA12">
        <f t="shared" si="12"/>
        <v>28</v>
      </c>
      <c r="AB12">
        <f t="shared" si="12"/>
        <v>25</v>
      </c>
      <c r="AC12">
        <f t="shared" si="12"/>
        <v>25</v>
      </c>
      <c r="AD12">
        <f t="shared" si="12"/>
        <v>27</v>
      </c>
      <c r="AE12">
        <f t="shared" si="12"/>
        <v>20</v>
      </c>
      <c r="AF12">
        <f t="shared" si="12"/>
        <v>21</v>
      </c>
      <c r="AG12">
        <f t="shared" si="12"/>
        <v>21</v>
      </c>
      <c r="AH12">
        <f t="shared" si="15"/>
        <v>1306000</v>
      </c>
      <c r="AI12">
        <f>modell2!T221</f>
        <v>1304103.7</v>
      </c>
      <c r="AJ12">
        <f>modell2!W221</f>
        <v>0.15</v>
      </c>
    </row>
    <row r="13" spans="1:36" x14ac:dyDescent="0.3">
      <c r="A13">
        <v>2</v>
      </c>
      <c r="B13" t="s">
        <v>18</v>
      </c>
      <c r="C13">
        <v>31.801511046406016</v>
      </c>
      <c r="D13">
        <v>0.88408623361809291</v>
      </c>
      <c r="E13">
        <v>0.10895951873651204</v>
      </c>
      <c r="F13">
        <v>0.36523833678283085</v>
      </c>
      <c r="G13">
        <v>0.13339904265588856</v>
      </c>
      <c r="H13">
        <v>0.77512671488158069</v>
      </c>
      <c r="I13">
        <v>0.77508284840870489</v>
      </c>
      <c r="J13">
        <v>0.10961314113524334</v>
      </c>
      <c r="K13">
        <v>1.2015040709534776E-2</v>
      </c>
      <c r="L13">
        <v>256</v>
      </c>
      <c r="N13">
        <f t="shared" si="3"/>
        <v>2</v>
      </c>
      <c r="O13" t="str">
        <f t="shared" si="1"/>
        <v>E</v>
      </c>
      <c r="P13">
        <f t="shared" si="13"/>
        <v>18</v>
      </c>
      <c r="Q13">
        <f t="shared" si="4"/>
        <v>17</v>
      </c>
      <c r="R13">
        <f t="shared" si="5"/>
        <v>37</v>
      </c>
      <c r="S13">
        <f t="shared" si="6"/>
        <v>5</v>
      </c>
      <c r="T13">
        <f t="shared" si="7"/>
        <v>5</v>
      </c>
      <c r="U13">
        <f t="shared" si="8"/>
        <v>6</v>
      </c>
      <c r="V13">
        <f t="shared" si="9"/>
        <v>2</v>
      </c>
      <c r="W13">
        <f t="shared" si="10"/>
        <v>4</v>
      </c>
      <c r="X13">
        <f t="shared" si="11"/>
        <v>4</v>
      </c>
      <c r="Y13">
        <f t="shared" si="14"/>
        <v>49</v>
      </c>
      <c r="Z13">
        <f t="shared" si="12"/>
        <v>50</v>
      </c>
      <c r="AA13">
        <f t="shared" si="12"/>
        <v>30</v>
      </c>
      <c r="AB13">
        <f t="shared" si="12"/>
        <v>62</v>
      </c>
      <c r="AC13">
        <f t="shared" si="12"/>
        <v>62</v>
      </c>
      <c r="AD13">
        <f t="shared" si="12"/>
        <v>61</v>
      </c>
      <c r="AE13">
        <f t="shared" si="12"/>
        <v>65</v>
      </c>
      <c r="AF13">
        <f t="shared" si="12"/>
        <v>63</v>
      </c>
      <c r="AG13">
        <f t="shared" si="12"/>
        <v>63</v>
      </c>
      <c r="AH13">
        <f t="shared" si="15"/>
        <v>1256000</v>
      </c>
      <c r="AI13">
        <f>modell2!T222</f>
        <v>1254176.3</v>
      </c>
      <c r="AJ13">
        <f>modell2!W222</f>
        <v>0.15</v>
      </c>
    </row>
    <row r="14" spans="1:36" x14ac:dyDescent="0.3">
      <c r="A14">
        <v>2</v>
      </c>
      <c r="B14" t="s">
        <v>19</v>
      </c>
      <c r="C14">
        <v>107.3838196671234</v>
      </c>
      <c r="D14">
        <v>2.6470504184247763</v>
      </c>
      <c r="E14">
        <v>0.88408623361809291</v>
      </c>
      <c r="F14">
        <v>0.67072689405235342</v>
      </c>
      <c r="G14">
        <v>0.44987456640511686</v>
      </c>
      <c r="H14">
        <v>1.762964184806683</v>
      </c>
      <c r="I14">
        <v>0.75069094174380457</v>
      </c>
      <c r="J14">
        <v>0.13374920010931052</v>
      </c>
      <c r="K14">
        <v>1.7888848529880388E-2</v>
      </c>
      <c r="L14">
        <v>201</v>
      </c>
      <c r="N14">
        <f t="shared" si="3"/>
        <v>2</v>
      </c>
      <c r="O14" t="str">
        <f t="shared" si="1"/>
        <v>F</v>
      </c>
      <c r="P14">
        <f t="shared" si="13"/>
        <v>3</v>
      </c>
      <c r="Q14">
        <f t="shared" si="4"/>
        <v>3</v>
      </c>
      <c r="R14">
        <f t="shared" si="5"/>
        <v>10</v>
      </c>
      <c r="S14">
        <f t="shared" si="6"/>
        <v>1</v>
      </c>
      <c r="T14">
        <f t="shared" si="7"/>
        <v>1</v>
      </c>
      <c r="U14">
        <f t="shared" si="8"/>
        <v>1</v>
      </c>
      <c r="V14">
        <f t="shared" si="9"/>
        <v>3</v>
      </c>
      <c r="W14">
        <f t="shared" si="10"/>
        <v>2</v>
      </c>
      <c r="X14">
        <f t="shared" si="11"/>
        <v>2</v>
      </c>
      <c r="Y14">
        <f t="shared" si="14"/>
        <v>64</v>
      </c>
      <c r="Z14">
        <f t="shared" si="12"/>
        <v>64</v>
      </c>
      <c r="AA14">
        <f t="shared" si="12"/>
        <v>57</v>
      </c>
      <c r="AB14">
        <f t="shared" si="12"/>
        <v>66</v>
      </c>
      <c r="AC14">
        <f t="shared" si="12"/>
        <v>66</v>
      </c>
      <c r="AD14">
        <f t="shared" si="12"/>
        <v>66</v>
      </c>
      <c r="AE14">
        <f t="shared" si="12"/>
        <v>64</v>
      </c>
      <c r="AF14">
        <f t="shared" si="12"/>
        <v>65</v>
      </c>
      <c r="AG14">
        <f t="shared" si="12"/>
        <v>65</v>
      </c>
      <c r="AH14">
        <f t="shared" si="15"/>
        <v>1201000</v>
      </c>
      <c r="AI14">
        <f>modell2!T223</f>
        <v>1199256.2</v>
      </c>
      <c r="AJ14">
        <f>modell2!W223</f>
        <v>0.15</v>
      </c>
    </row>
    <row r="15" spans="1:36" x14ac:dyDescent="0.3">
      <c r="A15">
        <v>3</v>
      </c>
      <c r="B15" t="s">
        <v>14</v>
      </c>
      <c r="C15">
        <v>4.8047162749485346E-5</v>
      </c>
      <c r="D15">
        <v>4.7846287036934874E-6</v>
      </c>
      <c r="E15">
        <v>0</v>
      </c>
      <c r="F15">
        <v>1.9312530734448278E-6</v>
      </c>
      <c r="G15">
        <v>3.7297384336900927E-12</v>
      </c>
      <c r="H15">
        <v>4.7846287036934874E-6</v>
      </c>
      <c r="I15">
        <v>4.7793208216342381E-6</v>
      </c>
      <c r="J15">
        <v>6.7588312163982257E-7</v>
      </c>
      <c r="K15">
        <v>4.5681799411759123E-13</v>
      </c>
      <c r="L15">
        <v>708</v>
      </c>
      <c r="N15">
        <f t="shared" si="3"/>
        <v>3</v>
      </c>
      <c r="O15" t="str">
        <f t="shared" si="1"/>
        <v>A</v>
      </c>
      <c r="P15">
        <f t="shared" si="13"/>
        <v>62</v>
      </c>
      <c r="Q15">
        <f t="shared" si="4"/>
        <v>62</v>
      </c>
      <c r="R15">
        <f t="shared" si="5"/>
        <v>56</v>
      </c>
      <c r="S15">
        <f t="shared" si="6"/>
        <v>60</v>
      </c>
      <c r="T15">
        <f t="shared" si="7"/>
        <v>60</v>
      </c>
      <c r="U15">
        <f t="shared" si="8"/>
        <v>61</v>
      </c>
      <c r="V15">
        <f t="shared" si="9"/>
        <v>60</v>
      </c>
      <c r="W15">
        <f t="shared" si="10"/>
        <v>60</v>
      </c>
      <c r="X15">
        <f t="shared" si="11"/>
        <v>60</v>
      </c>
      <c r="Y15">
        <f t="shared" si="14"/>
        <v>5</v>
      </c>
      <c r="Z15">
        <f t="shared" si="12"/>
        <v>5</v>
      </c>
      <c r="AA15">
        <f t="shared" si="12"/>
        <v>11</v>
      </c>
      <c r="AB15">
        <f t="shared" si="12"/>
        <v>7</v>
      </c>
      <c r="AC15">
        <f t="shared" si="12"/>
        <v>7</v>
      </c>
      <c r="AD15">
        <f t="shared" si="12"/>
        <v>6</v>
      </c>
      <c r="AE15">
        <f t="shared" si="12"/>
        <v>7</v>
      </c>
      <c r="AF15">
        <f t="shared" si="12"/>
        <v>7</v>
      </c>
      <c r="AG15">
        <f t="shared" si="12"/>
        <v>7</v>
      </c>
      <c r="AH15">
        <f t="shared" si="15"/>
        <v>1708000</v>
      </c>
      <c r="AI15">
        <f>modell2!T224</f>
        <v>1605165.3</v>
      </c>
      <c r="AJ15">
        <f>modell2!W224</f>
        <v>6.02</v>
      </c>
    </row>
    <row r="16" spans="1:36" x14ac:dyDescent="0.3">
      <c r="A16">
        <v>3</v>
      </c>
      <c r="B16" t="s">
        <v>15</v>
      </c>
      <c r="C16">
        <v>2.4924916516782103</v>
      </c>
      <c r="D16">
        <v>0.13689247374636801</v>
      </c>
      <c r="E16">
        <v>4.7846287036934874E-6</v>
      </c>
      <c r="F16">
        <v>6.594789405391957E-2</v>
      </c>
      <c r="G16">
        <v>4.3491247301469995E-3</v>
      </c>
      <c r="H16">
        <v>0.13688768911766433</v>
      </c>
      <c r="I16">
        <v>0.13516485757357458</v>
      </c>
      <c r="J16">
        <v>1.9111160577193399E-2</v>
      </c>
      <c r="K16">
        <v>3.6523645860727115E-4</v>
      </c>
      <c r="L16">
        <v>658</v>
      </c>
      <c r="N16">
        <f t="shared" si="3"/>
        <v>3</v>
      </c>
      <c r="O16" t="str">
        <f t="shared" si="1"/>
        <v>B</v>
      </c>
      <c r="P16">
        <f t="shared" si="13"/>
        <v>46</v>
      </c>
      <c r="Q16">
        <f t="shared" si="4"/>
        <v>44</v>
      </c>
      <c r="R16">
        <f t="shared" si="5"/>
        <v>51</v>
      </c>
      <c r="S16">
        <f t="shared" si="6"/>
        <v>21</v>
      </c>
      <c r="T16">
        <f t="shared" si="7"/>
        <v>21</v>
      </c>
      <c r="U16">
        <f t="shared" si="8"/>
        <v>27</v>
      </c>
      <c r="V16">
        <f t="shared" si="9"/>
        <v>22</v>
      </c>
      <c r="W16">
        <f t="shared" si="10"/>
        <v>23</v>
      </c>
      <c r="X16">
        <f t="shared" si="11"/>
        <v>23</v>
      </c>
      <c r="Y16">
        <f t="shared" si="14"/>
        <v>21</v>
      </c>
      <c r="Z16">
        <f t="shared" si="12"/>
        <v>23</v>
      </c>
      <c r="AA16">
        <f t="shared" si="12"/>
        <v>16</v>
      </c>
      <c r="AB16">
        <f t="shared" si="12"/>
        <v>46</v>
      </c>
      <c r="AC16">
        <f t="shared" si="12"/>
        <v>46</v>
      </c>
      <c r="AD16">
        <f t="shared" si="12"/>
        <v>40</v>
      </c>
      <c r="AE16">
        <f t="shared" si="12"/>
        <v>45</v>
      </c>
      <c r="AF16">
        <f t="shared" si="12"/>
        <v>44</v>
      </c>
      <c r="AG16">
        <f t="shared" si="12"/>
        <v>44</v>
      </c>
      <c r="AH16">
        <f t="shared" si="15"/>
        <v>1658000</v>
      </c>
      <c r="AI16">
        <f>modell2!T225</f>
        <v>1655591.9</v>
      </c>
      <c r="AJ16">
        <f>modell2!W225</f>
        <v>0.15</v>
      </c>
    </row>
    <row r="17" spans="1:36" x14ac:dyDescent="0.3">
      <c r="A17">
        <v>3</v>
      </c>
      <c r="B17" t="s">
        <v>16</v>
      </c>
      <c r="C17">
        <v>6.8446265557691639</v>
      </c>
      <c r="D17">
        <v>0.13689304528508237</v>
      </c>
      <c r="E17">
        <v>0.13689247374636801</v>
      </c>
      <c r="F17">
        <v>1.6022902672155898E-7</v>
      </c>
      <c r="G17">
        <v>2.5673341004138059E-14</v>
      </c>
      <c r="H17">
        <v>5.7153871405035694E-7</v>
      </c>
      <c r="I17">
        <v>3.8449193370815316E-7</v>
      </c>
      <c r="J17">
        <v>5.9979675888808305E-8</v>
      </c>
      <c r="K17">
        <v>3.5975615197264922E-15</v>
      </c>
      <c r="L17">
        <v>608</v>
      </c>
      <c r="N17">
        <f t="shared" si="3"/>
        <v>3</v>
      </c>
      <c r="O17" t="str">
        <f t="shared" si="1"/>
        <v>C</v>
      </c>
      <c r="P17">
        <f t="shared" si="13"/>
        <v>42</v>
      </c>
      <c r="Q17">
        <f t="shared" si="4"/>
        <v>43</v>
      </c>
      <c r="R17">
        <f t="shared" si="5"/>
        <v>34</v>
      </c>
      <c r="S17">
        <f t="shared" si="6"/>
        <v>64</v>
      </c>
      <c r="T17">
        <f t="shared" si="7"/>
        <v>64</v>
      </c>
      <c r="U17">
        <f t="shared" si="8"/>
        <v>63</v>
      </c>
      <c r="V17">
        <f t="shared" si="9"/>
        <v>64</v>
      </c>
      <c r="W17">
        <f t="shared" si="10"/>
        <v>64</v>
      </c>
      <c r="X17">
        <f t="shared" si="11"/>
        <v>64</v>
      </c>
      <c r="Y17">
        <f t="shared" si="14"/>
        <v>25</v>
      </c>
      <c r="Z17">
        <f t="shared" si="12"/>
        <v>24</v>
      </c>
      <c r="AA17">
        <f t="shared" si="12"/>
        <v>33</v>
      </c>
      <c r="AB17">
        <f t="shared" si="12"/>
        <v>3</v>
      </c>
      <c r="AC17">
        <f t="shared" si="12"/>
        <v>3</v>
      </c>
      <c r="AD17">
        <f t="shared" si="12"/>
        <v>4</v>
      </c>
      <c r="AE17">
        <f t="shared" si="12"/>
        <v>3</v>
      </c>
      <c r="AF17">
        <f t="shared" si="12"/>
        <v>3</v>
      </c>
      <c r="AG17">
        <f t="shared" si="12"/>
        <v>3</v>
      </c>
      <c r="AH17">
        <f t="shared" si="15"/>
        <v>1608000</v>
      </c>
      <c r="AI17">
        <f>modell2!T226</f>
        <v>1605665.1</v>
      </c>
      <c r="AJ17">
        <f>modell2!W226</f>
        <v>0.15</v>
      </c>
    </row>
    <row r="18" spans="1:36" x14ac:dyDescent="0.3">
      <c r="A18">
        <v>3</v>
      </c>
      <c r="B18" t="s">
        <v>17</v>
      </c>
      <c r="C18">
        <v>7.413504242447523</v>
      </c>
      <c r="D18">
        <v>0.17875489550125379</v>
      </c>
      <c r="E18">
        <v>0.13689304528508237</v>
      </c>
      <c r="F18">
        <v>1.4672422010223635E-2</v>
      </c>
      <c r="G18">
        <v>2.1527996764609498E-4</v>
      </c>
      <c r="H18">
        <v>4.1861850216171337E-2</v>
      </c>
      <c r="I18">
        <v>2.4618404294630025E-2</v>
      </c>
      <c r="J18">
        <v>4.2093879138188489E-3</v>
      </c>
      <c r="K18">
        <v>1.7718946609004204E-5</v>
      </c>
      <c r="L18">
        <v>558</v>
      </c>
      <c r="N18">
        <f t="shared" si="3"/>
        <v>3</v>
      </c>
      <c r="O18" t="str">
        <f t="shared" ref="O18:O68" si="16">B18</f>
        <v>D</v>
      </c>
      <c r="P18">
        <f t="shared" si="13"/>
        <v>41</v>
      </c>
      <c r="Q18">
        <f t="shared" si="4"/>
        <v>42</v>
      </c>
      <c r="R18">
        <f t="shared" si="5"/>
        <v>33</v>
      </c>
      <c r="S18">
        <f t="shared" si="6"/>
        <v>41</v>
      </c>
      <c r="T18">
        <f t="shared" si="7"/>
        <v>41</v>
      </c>
      <c r="U18">
        <f t="shared" si="8"/>
        <v>43</v>
      </c>
      <c r="V18">
        <f t="shared" si="9"/>
        <v>45</v>
      </c>
      <c r="W18">
        <f t="shared" si="10"/>
        <v>44</v>
      </c>
      <c r="X18">
        <f t="shared" si="11"/>
        <v>44</v>
      </c>
      <c r="Y18">
        <f t="shared" si="14"/>
        <v>26</v>
      </c>
      <c r="Z18">
        <f t="shared" si="12"/>
        <v>25</v>
      </c>
      <c r="AA18">
        <f t="shared" si="12"/>
        <v>34</v>
      </c>
      <c r="AB18">
        <f t="shared" si="12"/>
        <v>26</v>
      </c>
      <c r="AC18">
        <f t="shared" si="12"/>
        <v>26</v>
      </c>
      <c r="AD18">
        <f t="shared" si="12"/>
        <v>24</v>
      </c>
      <c r="AE18">
        <f t="shared" si="12"/>
        <v>22</v>
      </c>
      <c r="AF18">
        <f t="shared" si="12"/>
        <v>23</v>
      </c>
      <c r="AG18">
        <f t="shared" si="12"/>
        <v>23</v>
      </c>
      <c r="AH18">
        <f t="shared" si="15"/>
        <v>1558000</v>
      </c>
      <c r="AI18">
        <f>modell2!T227</f>
        <v>1555737.7</v>
      </c>
      <c r="AJ18">
        <f>modell2!W227</f>
        <v>0.15</v>
      </c>
    </row>
    <row r="19" spans="1:36" x14ac:dyDescent="0.3">
      <c r="A19">
        <v>3</v>
      </c>
      <c r="B19" t="s">
        <v>18</v>
      </c>
      <c r="C19">
        <v>11.816127651303592</v>
      </c>
      <c r="D19">
        <v>0.5423183121306594</v>
      </c>
      <c r="E19">
        <v>0.17875489550125379</v>
      </c>
      <c r="F19">
        <v>5.0624003820043263E-2</v>
      </c>
      <c r="G19">
        <v>2.5627897627717548E-3</v>
      </c>
      <c r="H19">
        <v>0.3635634166294055</v>
      </c>
      <c r="I19">
        <v>0.29445221909049862</v>
      </c>
      <c r="J19">
        <v>4.1998154846967409E-2</v>
      </c>
      <c r="K19">
        <v>1.7638450105498518E-3</v>
      </c>
      <c r="L19">
        <v>508</v>
      </c>
      <c r="N19">
        <f t="shared" si="3"/>
        <v>3</v>
      </c>
      <c r="O19" t="str">
        <f t="shared" si="16"/>
        <v>E</v>
      </c>
      <c r="P19">
        <f t="shared" si="13"/>
        <v>35</v>
      </c>
      <c r="Q19">
        <f t="shared" si="4"/>
        <v>23</v>
      </c>
      <c r="R19">
        <f t="shared" si="5"/>
        <v>32</v>
      </c>
      <c r="S19">
        <f t="shared" si="6"/>
        <v>27</v>
      </c>
      <c r="T19">
        <f t="shared" si="7"/>
        <v>27</v>
      </c>
      <c r="U19">
        <f t="shared" si="8"/>
        <v>16</v>
      </c>
      <c r="V19">
        <f t="shared" si="9"/>
        <v>14</v>
      </c>
      <c r="W19">
        <f t="shared" si="10"/>
        <v>14</v>
      </c>
      <c r="X19">
        <f t="shared" si="11"/>
        <v>14</v>
      </c>
      <c r="Y19">
        <f t="shared" si="14"/>
        <v>32</v>
      </c>
      <c r="Z19">
        <f t="shared" ref="Z19:Z68" si="17">67-Q19</f>
        <v>44</v>
      </c>
      <c r="AA19">
        <f t="shared" ref="AA19:AA68" si="18">67-R19</f>
        <v>35</v>
      </c>
      <c r="AB19">
        <f t="shared" ref="AB19:AB68" si="19">67-S19</f>
        <v>40</v>
      </c>
      <c r="AC19">
        <f t="shared" ref="AC19:AC68" si="20">67-T19</f>
        <v>40</v>
      </c>
      <c r="AD19">
        <f t="shared" ref="AD19:AD68" si="21">67-U19</f>
        <v>51</v>
      </c>
      <c r="AE19">
        <f t="shared" ref="AE19:AE68" si="22">67-V19</f>
        <v>53</v>
      </c>
      <c r="AF19">
        <f t="shared" ref="AF19:AF68" si="23">67-W19</f>
        <v>53</v>
      </c>
      <c r="AG19">
        <f t="shared" ref="AG19:AG68" si="24">67-X19</f>
        <v>53</v>
      </c>
      <c r="AH19">
        <f t="shared" si="15"/>
        <v>1508000</v>
      </c>
      <c r="AI19">
        <f>modell2!T228</f>
        <v>1505810.3</v>
      </c>
      <c r="AJ19">
        <f>modell2!W228</f>
        <v>0.15</v>
      </c>
    </row>
    <row r="20" spans="1:36" x14ac:dyDescent="0.3">
      <c r="A20">
        <v>3</v>
      </c>
      <c r="B20" t="s">
        <v>19</v>
      </c>
      <c r="C20">
        <v>42.24120051700821</v>
      </c>
      <c r="D20">
        <v>0.92838535240992137</v>
      </c>
      <c r="E20">
        <v>0.5423183121306594</v>
      </c>
      <c r="F20">
        <v>0.14686429540228746</v>
      </c>
      <c r="G20">
        <v>2.1569121264010355E-2</v>
      </c>
      <c r="H20">
        <v>0.3860670402792612</v>
      </c>
      <c r="I20">
        <v>0.22770873089603039</v>
      </c>
      <c r="J20">
        <v>3.2812307693446341E-2</v>
      </c>
      <c r="K20">
        <v>1.076647536169398E-3</v>
      </c>
      <c r="L20">
        <v>453</v>
      </c>
      <c r="N20">
        <f t="shared" si="3"/>
        <v>3</v>
      </c>
      <c r="O20" t="str">
        <f t="shared" si="16"/>
        <v>F</v>
      </c>
      <c r="P20">
        <f t="shared" si="13"/>
        <v>14</v>
      </c>
      <c r="Q20">
        <f t="shared" si="4"/>
        <v>15</v>
      </c>
      <c r="R20">
        <f t="shared" si="5"/>
        <v>13</v>
      </c>
      <c r="S20">
        <f t="shared" si="6"/>
        <v>12</v>
      </c>
      <c r="T20">
        <f t="shared" si="7"/>
        <v>12</v>
      </c>
      <c r="U20">
        <f t="shared" si="8"/>
        <v>14</v>
      </c>
      <c r="V20">
        <f t="shared" si="9"/>
        <v>17</v>
      </c>
      <c r="W20">
        <f t="shared" si="10"/>
        <v>17</v>
      </c>
      <c r="X20">
        <f t="shared" si="11"/>
        <v>17</v>
      </c>
      <c r="Y20">
        <f t="shared" si="14"/>
        <v>53</v>
      </c>
      <c r="Z20">
        <f t="shared" si="17"/>
        <v>52</v>
      </c>
      <c r="AA20">
        <f t="shared" si="18"/>
        <v>54</v>
      </c>
      <c r="AB20">
        <f t="shared" si="19"/>
        <v>55</v>
      </c>
      <c r="AC20">
        <f t="shared" si="20"/>
        <v>55</v>
      </c>
      <c r="AD20">
        <f t="shared" si="21"/>
        <v>53</v>
      </c>
      <c r="AE20">
        <f t="shared" si="22"/>
        <v>50</v>
      </c>
      <c r="AF20">
        <f t="shared" si="23"/>
        <v>50</v>
      </c>
      <c r="AG20">
        <f t="shared" si="24"/>
        <v>50</v>
      </c>
      <c r="AH20">
        <f t="shared" si="15"/>
        <v>1453000</v>
      </c>
      <c r="AI20">
        <f>modell2!T229</f>
        <v>1379868.5</v>
      </c>
      <c r="AJ20">
        <f>modell2!W229</f>
        <v>5.03</v>
      </c>
    </row>
    <row r="21" spans="1:36" x14ac:dyDescent="0.3">
      <c r="A21">
        <v>4</v>
      </c>
      <c r="B21" t="s">
        <v>14</v>
      </c>
      <c r="C21">
        <v>35.268938372415413</v>
      </c>
      <c r="D21">
        <v>1.454256484516889</v>
      </c>
      <c r="E21">
        <v>0</v>
      </c>
      <c r="F21">
        <v>0.57100268459165493</v>
      </c>
      <c r="G21">
        <v>0.32604406581087697</v>
      </c>
      <c r="H21">
        <v>1.454256484516889</v>
      </c>
      <c r="I21">
        <v>1.1350624801508749</v>
      </c>
      <c r="J21">
        <v>0.16567740088346211</v>
      </c>
      <c r="K21">
        <v>2.7449001163499409E-2</v>
      </c>
      <c r="L21">
        <v>398</v>
      </c>
      <c r="N21">
        <f t="shared" si="3"/>
        <v>4</v>
      </c>
      <c r="O21" t="str">
        <f t="shared" si="16"/>
        <v>A</v>
      </c>
      <c r="P21">
        <f t="shared" si="13"/>
        <v>16</v>
      </c>
      <c r="Q21">
        <f t="shared" si="4"/>
        <v>11</v>
      </c>
      <c r="R21">
        <f t="shared" si="5"/>
        <v>56</v>
      </c>
      <c r="S21">
        <f t="shared" si="6"/>
        <v>2</v>
      </c>
      <c r="T21">
        <f t="shared" si="7"/>
        <v>2</v>
      </c>
      <c r="U21">
        <f t="shared" si="8"/>
        <v>2</v>
      </c>
      <c r="V21">
        <f t="shared" si="9"/>
        <v>1</v>
      </c>
      <c r="W21">
        <f t="shared" si="10"/>
        <v>1</v>
      </c>
      <c r="X21">
        <f t="shared" si="11"/>
        <v>1</v>
      </c>
      <c r="Y21">
        <f t="shared" si="14"/>
        <v>51</v>
      </c>
      <c r="Z21">
        <f t="shared" si="17"/>
        <v>56</v>
      </c>
      <c r="AA21">
        <f t="shared" si="18"/>
        <v>11</v>
      </c>
      <c r="AB21">
        <f t="shared" si="19"/>
        <v>65</v>
      </c>
      <c r="AC21">
        <f t="shared" si="20"/>
        <v>65</v>
      </c>
      <c r="AD21">
        <f t="shared" si="21"/>
        <v>65</v>
      </c>
      <c r="AE21">
        <f t="shared" si="22"/>
        <v>66</v>
      </c>
      <c r="AF21">
        <f t="shared" si="23"/>
        <v>66</v>
      </c>
      <c r="AG21">
        <f t="shared" si="24"/>
        <v>66</v>
      </c>
      <c r="AH21">
        <f t="shared" si="15"/>
        <v>1398000</v>
      </c>
      <c r="AI21">
        <f>modell2!T230</f>
        <v>1395969.6</v>
      </c>
      <c r="AJ21">
        <f>modell2!W230</f>
        <v>0.15</v>
      </c>
    </row>
    <row r="22" spans="1:36" x14ac:dyDescent="0.3">
      <c r="A22">
        <v>4</v>
      </c>
      <c r="B22" t="s">
        <v>15</v>
      </c>
      <c r="C22">
        <v>72.737298045034095</v>
      </c>
      <c r="D22">
        <v>1.4548558632379338</v>
      </c>
      <c r="E22">
        <v>1.4542567131559423</v>
      </c>
      <c r="F22">
        <v>2.3156211667391068E-4</v>
      </c>
      <c r="G22">
        <v>5.3621013878501818E-8</v>
      </c>
      <c r="H22">
        <v>5.993787210447632E-4</v>
      </c>
      <c r="I22">
        <v>5.9324232096935603E-4</v>
      </c>
      <c r="J22">
        <v>8.3882572251373411E-5</v>
      </c>
      <c r="K22">
        <v>7.0362859275068815E-9</v>
      </c>
      <c r="L22">
        <v>348</v>
      </c>
      <c r="N22">
        <f t="shared" si="3"/>
        <v>4</v>
      </c>
      <c r="O22" t="str">
        <f t="shared" si="16"/>
        <v>B</v>
      </c>
      <c r="P22">
        <f t="shared" si="13"/>
        <v>8</v>
      </c>
      <c r="Q22">
        <f t="shared" si="4"/>
        <v>10</v>
      </c>
      <c r="R22">
        <f t="shared" si="5"/>
        <v>6</v>
      </c>
      <c r="S22">
        <f t="shared" si="6"/>
        <v>54</v>
      </c>
      <c r="T22">
        <f t="shared" si="7"/>
        <v>54</v>
      </c>
      <c r="U22">
        <f t="shared" si="8"/>
        <v>55</v>
      </c>
      <c r="V22">
        <f t="shared" si="9"/>
        <v>55</v>
      </c>
      <c r="W22">
        <f t="shared" si="10"/>
        <v>55</v>
      </c>
      <c r="X22">
        <f t="shared" si="11"/>
        <v>55</v>
      </c>
      <c r="Y22">
        <f t="shared" si="14"/>
        <v>59</v>
      </c>
      <c r="Z22">
        <f t="shared" si="17"/>
        <v>57</v>
      </c>
      <c r="AA22">
        <f t="shared" si="18"/>
        <v>61</v>
      </c>
      <c r="AB22">
        <f t="shared" si="19"/>
        <v>13</v>
      </c>
      <c r="AC22">
        <f t="shared" si="20"/>
        <v>13</v>
      </c>
      <c r="AD22">
        <f t="shared" si="21"/>
        <v>12</v>
      </c>
      <c r="AE22">
        <f t="shared" si="22"/>
        <v>12</v>
      </c>
      <c r="AF22">
        <f t="shared" si="23"/>
        <v>12</v>
      </c>
      <c r="AG22">
        <f t="shared" si="24"/>
        <v>12</v>
      </c>
      <c r="AH22">
        <f t="shared" si="15"/>
        <v>1348000</v>
      </c>
      <c r="AI22">
        <f>modell2!T231</f>
        <v>1346043.2</v>
      </c>
      <c r="AJ22">
        <f>modell2!W231</f>
        <v>0.15</v>
      </c>
    </row>
    <row r="23" spans="1:36" x14ac:dyDescent="0.3">
      <c r="A23">
        <v>4</v>
      </c>
      <c r="B23" t="s">
        <v>16</v>
      </c>
      <c r="C23">
        <v>73.319573038987969</v>
      </c>
      <c r="D23">
        <v>1.5306251123810848</v>
      </c>
      <c r="E23">
        <v>1.4548558632379338</v>
      </c>
      <c r="F23">
        <v>2.6190371526730663E-2</v>
      </c>
      <c r="G23">
        <v>6.8593556070818424E-4</v>
      </c>
      <c r="H23">
        <v>7.576924914315053E-2</v>
      </c>
      <c r="I23">
        <v>7.1376573386590314E-2</v>
      </c>
      <c r="J23">
        <v>1.0093060109456166E-2</v>
      </c>
      <c r="K23">
        <v>1.0186986237309531E-4</v>
      </c>
      <c r="L23">
        <v>298</v>
      </c>
      <c r="N23">
        <f t="shared" si="3"/>
        <v>4</v>
      </c>
      <c r="O23" t="str">
        <f t="shared" si="16"/>
        <v>C</v>
      </c>
      <c r="P23">
        <f t="shared" si="13"/>
        <v>7</v>
      </c>
      <c r="Q23">
        <f t="shared" si="4"/>
        <v>9</v>
      </c>
      <c r="R23">
        <f t="shared" si="5"/>
        <v>5</v>
      </c>
      <c r="S23">
        <f t="shared" si="6"/>
        <v>34</v>
      </c>
      <c r="T23">
        <f t="shared" si="7"/>
        <v>34</v>
      </c>
      <c r="U23">
        <f t="shared" si="8"/>
        <v>35</v>
      </c>
      <c r="V23">
        <f t="shared" si="9"/>
        <v>31</v>
      </c>
      <c r="W23">
        <f t="shared" si="10"/>
        <v>33</v>
      </c>
      <c r="X23">
        <f t="shared" si="11"/>
        <v>33</v>
      </c>
      <c r="Y23">
        <f t="shared" si="14"/>
        <v>60</v>
      </c>
      <c r="Z23">
        <f t="shared" si="17"/>
        <v>58</v>
      </c>
      <c r="AA23">
        <f t="shared" si="18"/>
        <v>62</v>
      </c>
      <c r="AB23">
        <f t="shared" si="19"/>
        <v>33</v>
      </c>
      <c r="AC23">
        <f t="shared" si="20"/>
        <v>33</v>
      </c>
      <c r="AD23">
        <f t="shared" si="21"/>
        <v>32</v>
      </c>
      <c r="AE23">
        <f t="shared" si="22"/>
        <v>36</v>
      </c>
      <c r="AF23">
        <f t="shared" si="23"/>
        <v>34</v>
      </c>
      <c r="AG23">
        <f t="shared" si="24"/>
        <v>34</v>
      </c>
      <c r="AH23">
        <f t="shared" si="15"/>
        <v>1298000</v>
      </c>
      <c r="AI23">
        <f>modell2!T232</f>
        <v>1296115.3</v>
      </c>
      <c r="AJ23">
        <f>modell2!W232</f>
        <v>0.15</v>
      </c>
    </row>
    <row r="24" spans="1:36" x14ac:dyDescent="0.3">
      <c r="A24">
        <v>4</v>
      </c>
      <c r="B24" t="s">
        <v>17</v>
      </c>
      <c r="C24">
        <v>81.934245106063031</v>
      </c>
      <c r="D24">
        <v>1.7034180187330139</v>
      </c>
      <c r="E24">
        <v>1.5306251123810848</v>
      </c>
      <c r="F24">
        <v>6.756518212877799E-2</v>
      </c>
      <c r="G24">
        <v>4.565053836094941E-3</v>
      </c>
      <c r="H24">
        <v>0.17279290635192845</v>
      </c>
      <c r="I24">
        <v>9.8644071293305213E-2</v>
      </c>
      <c r="J24">
        <v>1.6788989841193643E-2</v>
      </c>
      <c r="K24">
        <v>2.8187017988770335E-4</v>
      </c>
      <c r="L24">
        <v>248</v>
      </c>
      <c r="N24">
        <f t="shared" si="3"/>
        <v>4</v>
      </c>
      <c r="O24" t="str">
        <f t="shared" si="16"/>
        <v>D</v>
      </c>
      <c r="P24">
        <f t="shared" si="13"/>
        <v>5</v>
      </c>
      <c r="Q24">
        <f t="shared" si="4"/>
        <v>5</v>
      </c>
      <c r="R24">
        <f t="shared" si="5"/>
        <v>4</v>
      </c>
      <c r="S24">
        <f t="shared" si="6"/>
        <v>19</v>
      </c>
      <c r="T24">
        <f t="shared" si="7"/>
        <v>19</v>
      </c>
      <c r="U24">
        <f t="shared" si="8"/>
        <v>24</v>
      </c>
      <c r="V24">
        <f t="shared" si="9"/>
        <v>26</v>
      </c>
      <c r="W24">
        <f t="shared" si="10"/>
        <v>24</v>
      </c>
      <c r="X24">
        <f t="shared" si="11"/>
        <v>24</v>
      </c>
      <c r="Y24">
        <f t="shared" si="14"/>
        <v>62</v>
      </c>
      <c r="Z24">
        <f t="shared" si="17"/>
        <v>62</v>
      </c>
      <c r="AA24">
        <f t="shared" si="18"/>
        <v>63</v>
      </c>
      <c r="AB24">
        <f t="shared" si="19"/>
        <v>48</v>
      </c>
      <c r="AC24">
        <f t="shared" si="20"/>
        <v>48</v>
      </c>
      <c r="AD24">
        <f t="shared" si="21"/>
        <v>43</v>
      </c>
      <c r="AE24">
        <f t="shared" si="22"/>
        <v>41</v>
      </c>
      <c r="AF24">
        <f t="shared" si="23"/>
        <v>43</v>
      </c>
      <c r="AG24">
        <f t="shared" si="24"/>
        <v>43</v>
      </c>
      <c r="AH24">
        <f t="shared" si="15"/>
        <v>1248000</v>
      </c>
      <c r="AI24">
        <f>modell2!T233</f>
        <v>1246187.8999999999</v>
      </c>
      <c r="AJ24">
        <f>modell2!W233</f>
        <v>0.15</v>
      </c>
    </row>
    <row r="25" spans="1:36" x14ac:dyDescent="0.3">
      <c r="A25">
        <v>4</v>
      </c>
      <c r="B25" t="s">
        <v>18</v>
      </c>
      <c r="C25">
        <v>85.870009009265303</v>
      </c>
      <c r="D25">
        <v>1.7709454029650551</v>
      </c>
      <c r="E25">
        <v>1.7034180187345527</v>
      </c>
      <c r="F25">
        <v>2.642168950560795E-2</v>
      </c>
      <c r="G25">
        <v>6.981056763307532E-4</v>
      </c>
      <c r="H25">
        <v>6.7527384232039855E-2</v>
      </c>
      <c r="I25">
        <v>4.4796335069077431E-2</v>
      </c>
      <c r="J25">
        <v>6.6823689264066E-3</v>
      </c>
      <c r="K25">
        <v>4.4654054468604496E-5</v>
      </c>
      <c r="L25">
        <v>198</v>
      </c>
      <c r="N25">
        <f t="shared" si="3"/>
        <v>4</v>
      </c>
      <c r="O25" t="str">
        <f t="shared" si="16"/>
        <v>E</v>
      </c>
      <c r="P25">
        <f t="shared" si="13"/>
        <v>4</v>
      </c>
      <c r="Q25">
        <f t="shared" si="4"/>
        <v>4</v>
      </c>
      <c r="R25">
        <f t="shared" si="5"/>
        <v>2</v>
      </c>
      <c r="S25">
        <f t="shared" si="6"/>
        <v>33</v>
      </c>
      <c r="T25">
        <f t="shared" si="7"/>
        <v>33</v>
      </c>
      <c r="U25">
        <f t="shared" si="8"/>
        <v>36</v>
      </c>
      <c r="V25">
        <f t="shared" si="9"/>
        <v>36</v>
      </c>
      <c r="W25">
        <f t="shared" si="10"/>
        <v>36</v>
      </c>
      <c r="X25">
        <f t="shared" si="11"/>
        <v>36</v>
      </c>
      <c r="Y25">
        <f t="shared" si="14"/>
        <v>63</v>
      </c>
      <c r="Z25">
        <f t="shared" si="17"/>
        <v>63</v>
      </c>
      <c r="AA25">
        <f t="shared" si="18"/>
        <v>65</v>
      </c>
      <c r="AB25">
        <f t="shared" si="19"/>
        <v>34</v>
      </c>
      <c r="AC25">
        <f t="shared" si="20"/>
        <v>34</v>
      </c>
      <c r="AD25">
        <f t="shared" si="21"/>
        <v>31</v>
      </c>
      <c r="AE25">
        <f t="shared" si="22"/>
        <v>31</v>
      </c>
      <c r="AF25">
        <f t="shared" si="23"/>
        <v>31</v>
      </c>
      <c r="AG25">
        <f t="shared" si="24"/>
        <v>31</v>
      </c>
      <c r="AH25">
        <f t="shared" si="15"/>
        <v>1198000</v>
      </c>
      <c r="AI25">
        <f>modell2!T234</f>
        <v>1196260.5</v>
      </c>
      <c r="AJ25">
        <f>modell2!W234</f>
        <v>0.15</v>
      </c>
    </row>
    <row r="26" spans="1:36" x14ac:dyDescent="0.3">
      <c r="A26">
        <v>4</v>
      </c>
      <c r="B26" t="s">
        <v>19</v>
      </c>
      <c r="C26">
        <v>152.98290572830777</v>
      </c>
      <c r="D26">
        <v>3.1082351389722112</v>
      </c>
      <c r="E26">
        <v>1.7709454029650551</v>
      </c>
      <c r="F26">
        <v>0.44849289292837363</v>
      </c>
      <c r="G26">
        <v>0.20114587500726161</v>
      </c>
      <c r="H26">
        <v>1.3372897360071538</v>
      </c>
      <c r="I26">
        <v>0.69158634013909026</v>
      </c>
      <c r="J26">
        <v>0.12580699238225215</v>
      </c>
      <c r="K26">
        <v>1.5827399332268052E-2</v>
      </c>
      <c r="L26">
        <v>143</v>
      </c>
      <c r="N26">
        <f t="shared" si="3"/>
        <v>4</v>
      </c>
      <c r="O26" t="str">
        <f t="shared" si="16"/>
        <v>F</v>
      </c>
      <c r="P26">
        <f t="shared" si="13"/>
        <v>1</v>
      </c>
      <c r="Q26">
        <f t="shared" si="4"/>
        <v>1</v>
      </c>
      <c r="R26">
        <f t="shared" si="5"/>
        <v>1</v>
      </c>
      <c r="S26">
        <f t="shared" si="6"/>
        <v>3</v>
      </c>
      <c r="T26">
        <f t="shared" si="7"/>
        <v>3</v>
      </c>
      <c r="U26">
        <f t="shared" si="8"/>
        <v>3</v>
      </c>
      <c r="V26">
        <f t="shared" si="9"/>
        <v>4</v>
      </c>
      <c r="W26">
        <f t="shared" si="10"/>
        <v>3</v>
      </c>
      <c r="X26">
        <f t="shared" si="11"/>
        <v>3</v>
      </c>
      <c r="Y26">
        <f t="shared" si="14"/>
        <v>66</v>
      </c>
      <c r="Z26">
        <f t="shared" si="17"/>
        <v>66</v>
      </c>
      <c r="AA26">
        <f t="shared" si="18"/>
        <v>66</v>
      </c>
      <c r="AB26">
        <f t="shared" si="19"/>
        <v>64</v>
      </c>
      <c r="AC26">
        <f t="shared" si="20"/>
        <v>64</v>
      </c>
      <c r="AD26">
        <f t="shared" si="21"/>
        <v>64</v>
      </c>
      <c r="AE26">
        <f t="shared" si="22"/>
        <v>63</v>
      </c>
      <c r="AF26">
        <f t="shared" si="23"/>
        <v>64</v>
      </c>
      <c r="AG26">
        <f t="shared" si="24"/>
        <v>64</v>
      </c>
      <c r="AH26">
        <f t="shared" si="15"/>
        <v>1143000</v>
      </c>
      <c r="AI26">
        <f>modell2!T235</f>
        <v>1169799</v>
      </c>
      <c r="AJ26">
        <f>modell2!W235</f>
        <v>-2.34</v>
      </c>
    </row>
    <row r="27" spans="1:36" x14ac:dyDescent="0.3">
      <c r="A27">
        <v>5</v>
      </c>
      <c r="B27" t="s">
        <v>14</v>
      </c>
      <c r="C27">
        <v>1.19279864454996E-4</v>
      </c>
      <c r="D27">
        <v>5.9658288236306192E-6</v>
      </c>
      <c r="E27">
        <v>0</v>
      </c>
      <c r="F27">
        <v>1.4827605285053146E-6</v>
      </c>
      <c r="G27">
        <v>2.1985787848933602E-12</v>
      </c>
      <c r="H27">
        <v>5.9658288236306192E-6</v>
      </c>
      <c r="I27">
        <v>3.1489154276727002E-6</v>
      </c>
      <c r="J27">
        <v>5.913315785966778E-7</v>
      </c>
      <c r="K27">
        <v>3.4967303584563898E-13</v>
      </c>
      <c r="L27">
        <v>507</v>
      </c>
      <c r="N27">
        <f t="shared" si="3"/>
        <v>5</v>
      </c>
      <c r="O27" t="str">
        <f t="shared" si="16"/>
        <v>A</v>
      </c>
      <c r="P27">
        <f t="shared" si="13"/>
        <v>61</v>
      </c>
      <c r="Q27">
        <f t="shared" si="4"/>
        <v>61</v>
      </c>
      <c r="R27">
        <f t="shared" si="5"/>
        <v>56</v>
      </c>
      <c r="S27">
        <f t="shared" si="6"/>
        <v>61</v>
      </c>
      <c r="T27">
        <f t="shared" si="7"/>
        <v>61</v>
      </c>
      <c r="U27">
        <f t="shared" si="8"/>
        <v>60</v>
      </c>
      <c r="V27">
        <f t="shared" si="9"/>
        <v>61</v>
      </c>
      <c r="W27">
        <f t="shared" si="10"/>
        <v>61</v>
      </c>
      <c r="X27">
        <f t="shared" si="11"/>
        <v>61</v>
      </c>
      <c r="Y27">
        <f t="shared" si="14"/>
        <v>6</v>
      </c>
      <c r="Z27">
        <f t="shared" si="17"/>
        <v>6</v>
      </c>
      <c r="AA27">
        <f t="shared" si="18"/>
        <v>11</v>
      </c>
      <c r="AB27">
        <f t="shared" si="19"/>
        <v>6</v>
      </c>
      <c r="AC27">
        <f t="shared" si="20"/>
        <v>6</v>
      </c>
      <c r="AD27">
        <f t="shared" si="21"/>
        <v>7</v>
      </c>
      <c r="AE27">
        <f t="shared" si="22"/>
        <v>6</v>
      </c>
      <c r="AF27">
        <f t="shared" si="23"/>
        <v>6</v>
      </c>
      <c r="AG27">
        <f t="shared" si="24"/>
        <v>6</v>
      </c>
      <c r="AH27">
        <f t="shared" si="15"/>
        <v>1507000</v>
      </c>
      <c r="AI27">
        <f>modell2!T236</f>
        <v>1504811.2</v>
      </c>
      <c r="AJ27">
        <f>modell2!W236</f>
        <v>0.15</v>
      </c>
    </row>
    <row r="28" spans="1:36" x14ac:dyDescent="0.3">
      <c r="A28">
        <v>5</v>
      </c>
      <c r="B28" t="s">
        <v>15</v>
      </c>
      <c r="C28">
        <v>6.457740754989752E-2</v>
      </c>
      <c r="D28">
        <v>3.2117638100579764E-2</v>
      </c>
      <c r="E28">
        <v>5.9664969371651263E-6</v>
      </c>
      <c r="F28">
        <v>6.3562330688444763E-3</v>
      </c>
      <c r="G28">
        <v>4.0401698825472074E-5</v>
      </c>
      <c r="H28">
        <v>3.2111672271756132E-2</v>
      </c>
      <c r="I28">
        <v>3.210526086563277E-2</v>
      </c>
      <c r="J28">
        <v>4.5403511095171711E-3</v>
      </c>
      <c r="K28">
        <v>2.0614788197693809E-5</v>
      </c>
      <c r="L28">
        <v>457</v>
      </c>
      <c r="N28">
        <f t="shared" si="3"/>
        <v>5</v>
      </c>
      <c r="O28" t="str">
        <f t="shared" si="16"/>
        <v>B</v>
      </c>
      <c r="P28">
        <f t="shared" si="13"/>
        <v>57</v>
      </c>
      <c r="Q28">
        <f t="shared" si="4"/>
        <v>51</v>
      </c>
      <c r="R28">
        <f t="shared" si="5"/>
        <v>50</v>
      </c>
      <c r="S28">
        <f t="shared" si="6"/>
        <v>46</v>
      </c>
      <c r="T28">
        <f t="shared" si="7"/>
        <v>46</v>
      </c>
      <c r="U28">
        <f t="shared" si="8"/>
        <v>46</v>
      </c>
      <c r="V28">
        <f t="shared" si="9"/>
        <v>42</v>
      </c>
      <c r="W28">
        <f t="shared" si="10"/>
        <v>43</v>
      </c>
      <c r="X28">
        <f t="shared" si="11"/>
        <v>43</v>
      </c>
      <c r="Y28">
        <f t="shared" si="14"/>
        <v>10</v>
      </c>
      <c r="Z28">
        <f t="shared" si="17"/>
        <v>16</v>
      </c>
      <c r="AA28">
        <f t="shared" si="18"/>
        <v>17</v>
      </c>
      <c r="AB28">
        <f t="shared" si="19"/>
        <v>21</v>
      </c>
      <c r="AC28">
        <f t="shared" si="20"/>
        <v>21</v>
      </c>
      <c r="AD28">
        <f t="shared" si="21"/>
        <v>21</v>
      </c>
      <c r="AE28">
        <f t="shared" si="22"/>
        <v>25</v>
      </c>
      <c r="AF28">
        <f t="shared" si="23"/>
        <v>24</v>
      </c>
      <c r="AG28">
        <f t="shared" si="24"/>
        <v>24</v>
      </c>
      <c r="AH28">
        <f t="shared" si="15"/>
        <v>1457000</v>
      </c>
      <c r="AI28">
        <f>modell2!T237</f>
        <v>1454883.9</v>
      </c>
      <c r="AJ28">
        <f>modell2!W237</f>
        <v>0.15</v>
      </c>
    </row>
    <row r="29" spans="1:36" x14ac:dyDescent="0.3">
      <c r="A29">
        <v>5</v>
      </c>
      <c r="B29" t="s">
        <v>16</v>
      </c>
      <c r="C29">
        <v>1.704743395429104</v>
      </c>
      <c r="D29">
        <v>7.7587277220958956E-2</v>
      </c>
      <c r="E29">
        <v>3.2117638100579764E-2</v>
      </c>
      <c r="F29">
        <v>8.9690574056934987E-3</v>
      </c>
      <c r="G29">
        <v>8.0443990746625381E-5</v>
      </c>
      <c r="H29">
        <v>4.5469639120379192E-2</v>
      </c>
      <c r="I29">
        <v>4.5133737036954627E-2</v>
      </c>
      <c r="J29">
        <v>6.3819775183918542E-3</v>
      </c>
      <c r="K29">
        <v>4.0729637045259049E-5</v>
      </c>
      <c r="L29">
        <v>407</v>
      </c>
      <c r="N29">
        <f t="shared" si="3"/>
        <v>5</v>
      </c>
      <c r="O29" t="str">
        <f t="shared" si="16"/>
        <v>C</v>
      </c>
      <c r="P29">
        <f t="shared" si="13"/>
        <v>49</v>
      </c>
      <c r="Q29">
        <f t="shared" si="4"/>
        <v>49</v>
      </c>
      <c r="R29">
        <f t="shared" si="5"/>
        <v>40</v>
      </c>
      <c r="S29">
        <f t="shared" si="6"/>
        <v>45</v>
      </c>
      <c r="T29">
        <f t="shared" si="7"/>
        <v>45</v>
      </c>
      <c r="U29">
        <f t="shared" si="8"/>
        <v>41</v>
      </c>
      <c r="V29">
        <f t="shared" si="9"/>
        <v>35</v>
      </c>
      <c r="W29">
        <f t="shared" si="10"/>
        <v>38</v>
      </c>
      <c r="X29">
        <f t="shared" si="11"/>
        <v>38</v>
      </c>
      <c r="Y29">
        <f t="shared" si="14"/>
        <v>18</v>
      </c>
      <c r="Z29">
        <f t="shared" si="17"/>
        <v>18</v>
      </c>
      <c r="AA29">
        <f t="shared" si="18"/>
        <v>27</v>
      </c>
      <c r="AB29">
        <f t="shared" si="19"/>
        <v>22</v>
      </c>
      <c r="AC29">
        <f t="shared" si="20"/>
        <v>22</v>
      </c>
      <c r="AD29">
        <f t="shared" si="21"/>
        <v>26</v>
      </c>
      <c r="AE29">
        <f t="shared" si="22"/>
        <v>32</v>
      </c>
      <c r="AF29">
        <f t="shared" si="23"/>
        <v>29</v>
      </c>
      <c r="AG29">
        <f t="shared" si="24"/>
        <v>29</v>
      </c>
      <c r="AH29">
        <f t="shared" si="15"/>
        <v>1407000</v>
      </c>
      <c r="AI29">
        <f>modell2!T238</f>
        <v>1404956.5</v>
      </c>
      <c r="AJ29">
        <f>modell2!W238</f>
        <v>0.15</v>
      </c>
    </row>
    <row r="30" spans="1:36" x14ac:dyDescent="0.3">
      <c r="A30">
        <v>5</v>
      </c>
      <c r="B30" t="s">
        <v>17</v>
      </c>
      <c r="C30">
        <v>8.5218212466000924</v>
      </c>
      <c r="D30">
        <v>0.32427891655320651</v>
      </c>
      <c r="E30">
        <v>9.7815398761525257E-2</v>
      </c>
      <c r="F30">
        <v>6.1758967372992836E-2</v>
      </c>
      <c r="G30">
        <v>3.8141700509783938E-3</v>
      </c>
      <c r="H30">
        <v>0.24669163933224753</v>
      </c>
      <c r="I30">
        <v>0.12206408579154387</v>
      </c>
      <c r="J30">
        <v>1.9782887383682574E-2</v>
      </c>
      <c r="K30">
        <v>3.9136263323546723E-4</v>
      </c>
      <c r="L30">
        <v>357</v>
      </c>
      <c r="N30">
        <f t="shared" si="3"/>
        <v>5</v>
      </c>
      <c r="O30" t="str">
        <f t="shared" si="16"/>
        <v>D</v>
      </c>
      <c r="P30">
        <f t="shared" si="13"/>
        <v>39</v>
      </c>
      <c r="Q30">
        <f t="shared" si="4"/>
        <v>35</v>
      </c>
      <c r="R30">
        <f t="shared" si="5"/>
        <v>38</v>
      </c>
      <c r="S30">
        <f t="shared" si="6"/>
        <v>23</v>
      </c>
      <c r="T30">
        <f t="shared" si="7"/>
        <v>23</v>
      </c>
      <c r="U30">
        <f t="shared" si="8"/>
        <v>18</v>
      </c>
      <c r="V30">
        <f t="shared" si="9"/>
        <v>23</v>
      </c>
      <c r="W30">
        <f t="shared" si="10"/>
        <v>22</v>
      </c>
      <c r="X30">
        <f t="shared" si="11"/>
        <v>22</v>
      </c>
      <c r="Y30">
        <f t="shared" si="14"/>
        <v>28</v>
      </c>
      <c r="Z30">
        <f t="shared" si="17"/>
        <v>32</v>
      </c>
      <c r="AA30">
        <f t="shared" si="18"/>
        <v>29</v>
      </c>
      <c r="AB30">
        <f t="shared" si="19"/>
        <v>44</v>
      </c>
      <c r="AC30">
        <f t="shared" si="20"/>
        <v>44</v>
      </c>
      <c r="AD30">
        <f t="shared" si="21"/>
        <v>49</v>
      </c>
      <c r="AE30">
        <f t="shared" si="22"/>
        <v>44</v>
      </c>
      <c r="AF30">
        <f t="shared" si="23"/>
        <v>45</v>
      </c>
      <c r="AG30">
        <f t="shared" si="24"/>
        <v>45</v>
      </c>
      <c r="AH30">
        <f t="shared" si="15"/>
        <v>1357000</v>
      </c>
      <c r="AI30">
        <f>modell2!T239</f>
        <v>1355029.6</v>
      </c>
      <c r="AJ30">
        <f>modell2!W239</f>
        <v>0.15</v>
      </c>
    </row>
    <row r="31" spans="1:36" x14ac:dyDescent="0.3">
      <c r="A31">
        <v>5</v>
      </c>
      <c r="B31" t="s">
        <v>18</v>
      </c>
      <c r="C31">
        <v>20.823489129803573</v>
      </c>
      <c r="D31">
        <v>0.50593393474000503</v>
      </c>
      <c r="E31">
        <v>0.32427911451165509</v>
      </c>
      <c r="F31">
        <v>8.084103461570058E-2</v>
      </c>
      <c r="G31">
        <v>6.5352728777368987E-3</v>
      </c>
      <c r="H31">
        <v>0.18165501818679852</v>
      </c>
      <c r="I31">
        <v>8.6628166177168953E-2</v>
      </c>
      <c r="J31">
        <v>1.4558408919750243E-2</v>
      </c>
      <c r="K31">
        <v>2.1194727027466344E-4</v>
      </c>
      <c r="L31">
        <v>307</v>
      </c>
      <c r="N31">
        <f t="shared" si="3"/>
        <v>5</v>
      </c>
      <c r="O31" t="str">
        <f t="shared" si="16"/>
        <v>E</v>
      </c>
      <c r="P31">
        <f t="shared" si="13"/>
        <v>28</v>
      </c>
      <c r="Q31">
        <f t="shared" si="4"/>
        <v>26</v>
      </c>
      <c r="R31">
        <f t="shared" si="5"/>
        <v>25</v>
      </c>
      <c r="S31">
        <f t="shared" si="6"/>
        <v>17</v>
      </c>
      <c r="T31">
        <f t="shared" si="7"/>
        <v>17</v>
      </c>
      <c r="U31">
        <f t="shared" si="8"/>
        <v>23</v>
      </c>
      <c r="V31">
        <f t="shared" si="9"/>
        <v>29</v>
      </c>
      <c r="W31">
        <f t="shared" si="10"/>
        <v>26</v>
      </c>
      <c r="X31">
        <f t="shared" si="11"/>
        <v>26</v>
      </c>
      <c r="Y31">
        <f t="shared" si="14"/>
        <v>39</v>
      </c>
      <c r="Z31">
        <f t="shared" si="17"/>
        <v>41</v>
      </c>
      <c r="AA31">
        <f t="shared" si="18"/>
        <v>42</v>
      </c>
      <c r="AB31">
        <f t="shared" si="19"/>
        <v>50</v>
      </c>
      <c r="AC31">
        <f t="shared" si="20"/>
        <v>50</v>
      </c>
      <c r="AD31">
        <f t="shared" si="21"/>
        <v>44</v>
      </c>
      <c r="AE31">
        <f t="shared" si="22"/>
        <v>38</v>
      </c>
      <c r="AF31">
        <f t="shared" si="23"/>
        <v>41</v>
      </c>
      <c r="AG31">
        <f t="shared" si="24"/>
        <v>41</v>
      </c>
      <c r="AH31">
        <f t="shared" si="15"/>
        <v>1307000</v>
      </c>
      <c r="AI31">
        <f>modell2!T240</f>
        <v>1305102.2</v>
      </c>
      <c r="AJ31">
        <f>modell2!W240</f>
        <v>0.15</v>
      </c>
    </row>
    <row r="32" spans="1:36" x14ac:dyDescent="0.3">
      <c r="A32">
        <v>5</v>
      </c>
      <c r="B32" t="s">
        <v>19</v>
      </c>
      <c r="C32">
        <v>28.847090677917432</v>
      </c>
      <c r="D32">
        <v>0.70499171818828299</v>
      </c>
      <c r="E32">
        <v>0.50593393494900707</v>
      </c>
      <c r="F32">
        <v>3.9352213901307671E-2</v>
      </c>
      <c r="G32">
        <v>1.5485967389342727E-3</v>
      </c>
      <c r="H32">
        <v>0.19905778344827796</v>
      </c>
      <c r="I32">
        <v>0.15606743480822338</v>
      </c>
      <c r="J32">
        <v>2.1497673566395904E-2</v>
      </c>
      <c r="K32">
        <v>4.621499687673172E-4</v>
      </c>
      <c r="L32">
        <v>252</v>
      </c>
      <c r="N32">
        <f t="shared" si="3"/>
        <v>5</v>
      </c>
      <c r="O32" t="str">
        <f t="shared" si="16"/>
        <v>F</v>
      </c>
      <c r="P32">
        <f t="shared" si="13"/>
        <v>20</v>
      </c>
      <c r="Q32">
        <f t="shared" si="4"/>
        <v>21</v>
      </c>
      <c r="R32">
        <f t="shared" si="5"/>
        <v>16</v>
      </c>
      <c r="S32">
        <f t="shared" si="6"/>
        <v>30</v>
      </c>
      <c r="T32">
        <f t="shared" si="7"/>
        <v>30</v>
      </c>
      <c r="U32">
        <f t="shared" si="8"/>
        <v>21</v>
      </c>
      <c r="V32">
        <f t="shared" si="9"/>
        <v>20</v>
      </c>
      <c r="W32">
        <f t="shared" si="10"/>
        <v>21</v>
      </c>
      <c r="X32">
        <f t="shared" si="11"/>
        <v>21</v>
      </c>
      <c r="Y32">
        <f t="shared" si="14"/>
        <v>47</v>
      </c>
      <c r="Z32">
        <f t="shared" si="17"/>
        <v>46</v>
      </c>
      <c r="AA32">
        <f t="shared" si="18"/>
        <v>51</v>
      </c>
      <c r="AB32">
        <f t="shared" si="19"/>
        <v>37</v>
      </c>
      <c r="AC32">
        <f t="shared" si="20"/>
        <v>37</v>
      </c>
      <c r="AD32">
        <f t="shared" si="21"/>
        <v>46</v>
      </c>
      <c r="AE32">
        <f t="shared" si="22"/>
        <v>47</v>
      </c>
      <c r="AF32">
        <f t="shared" si="23"/>
        <v>46</v>
      </c>
      <c r="AG32">
        <f t="shared" si="24"/>
        <v>46</v>
      </c>
      <c r="AH32">
        <f t="shared" si="15"/>
        <v>1252000</v>
      </c>
      <c r="AI32">
        <f>modell2!T241</f>
        <v>1263163.2</v>
      </c>
      <c r="AJ32">
        <f>modell2!W241</f>
        <v>-0.89</v>
      </c>
    </row>
    <row r="33" spans="1:36" x14ac:dyDescent="0.3">
      <c r="A33">
        <v>6</v>
      </c>
      <c r="B33" t="s">
        <v>14</v>
      </c>
      <c r="C33">
        <v>4.0843116827284614E-21</v>
      </c>
      <c r="D33">
        <v>3.8311096260907567E-22</v>
      </c>
      <c r="E33">
        <v>0</v>
      </c>
      <c r="F33">
        <v>1.2997866256751289E-22</v>
      </c>
      <c r="G33">
        <v>1.6894452722839376E-44</v>
      </c>
      <c r="H33">
        <v>3.8311096260907567E-22</v>
      </c>
      <c r="I33">
        <v>1.9715928439983667E-22</v>
      </c>
      <c r="J33">
        <v>3.7935036361520855E-23</v>
      </c>
      <c r="K33">
        <v>1.4390669837499094E-45</v>
      </c>
      <c r="L33">
        <v>583</v>
      </c>
      <c r="N33">
        <f t="shared" si="3"/>
        <v>6</v>
      </c>
      <c r="O33" t="str">
        <f t="shared" si="16"/>
        <v>A</v>
      </c>
      <c r="P33">
        <f t="shared" si="13"/>
        <v>66</v>
      </c>
      <c r="Q33">
        <f t="shared" si="4"/>
        <v>66</v>
      </c>
      <c r="R33">
        <f t="shared" si="5"/>
        <v>56</v>
      </c>
      <c r="S33">
        <f t="shared" si="6"/>
        <v>66</v>
      </c>
      <c r="T33">
        <f t="shared" si="7"/>
        <v>66</v>
      </c>
      <c r="U33">
        <f t="shared" si="8"/>
        <v>66</v>
      </c>
      <c r="V33">
        <f t="shared" si="9"/>
        <v>66</v>
      </c>
      <c r="W33">
        <f t="shared" si="10"/>
        <v>66</v>
      </c>
      <c r="X33">
        <f t="shared" si="11"/>
        <v>66</v>
      </c>
      <c r="Y33">
        <f t="shared" si="14"/>
        <v>1</v>
      </c>
      <c r="Z33">
        <f t="shared" si="17"/>
        <v>1</v>
      </c>
      <c r="AA33">
        <f t="shared" si="18"/>
        <v>11</v>
      </c>
      <c r="AB33">
        <f t="shared" si="19"/>
        <v>1</v>
      </c>
      <c r="AC33">
        <f t="shared" si="20"/>
        <v>1</v>
      </c>
      <c r="AD33">
        <f t="shared" si="21"/>
        <v>1</v>
      </c>
      <c r="AE33">
        <f t="shared" si="22"/>
        <v>1</v>
      </c>
      <c r="AF33">
        <f t="shared" si="23"/>
        <v>1</v>
      </c>
      <c r="AG33">
        <f t="shared" si="24"/>
        <v>1</v>
      </c>
      <c r="AH33">
        <f t="shared" si="15"/>
        <v>1583000</v>
      </c>
      <c r="AI33">
        <f>modell2!T242</f>
        <v>1580700.9</v>
      </c>
      <c r="AJ33">
        <f>modell2!W242</f>
        <v>0.15</v>
      </c>
    </row>
    <row r="34" spans="1:36" x14ac:dyDescent="0.3">
      <c r="A34">
        <v>6</v>
      </c>
      <c r="B34" t="s">
        <v>15</v>
      </c>
      <c r="C34">
        <v>2.0914283920203987E-5</v>
      </c>
      <c r="D34">
        <v>5.3637404995530393E-7</v>
      </c>
      <c r="E34">
        <v>3.8311096260907567E-22</v>
      </c>
      <c r="F34">
        <v>2.2440077994493444E-7</v>
      </c>
      <c r="G34">
        <v>5.0355710039894888E-14</v>
      </c>
      <c r="H34">
        <v>5.3637404995530351E-7</v>
      </c>
      <c r="I34">
        <v>5.3529810665209212E-7</v>
      </c>
      <c r="J34">
        <v>7.5699631700142844E-8</v>
      </c>
      <c r="K34">
        <v>5.7304342395372711E-15</v>
      </c>
      <c r="L34">
        <v>533</v>
      </c>
      <c r="N34">
        <f t="shared" si="3"/>
        <v>6</v>
      </c>
      <c r="O34" t="str">
        <f t="shared" si="16"/>
        <v>B</v>
      </c>
      <c r="P34">
        <f t="shared" si="13"/>
        <v>63</v>
      </c>
      <c r="Q34">
        <f t="shared" si="4"/>
        <v>64</v>
      </c>
      <c r="R34">
        <f t="shared" si="5"/>
        <v>55</v>
      </c>
      <c r="S34">
        <f t="shared" si="6"/>
        <v>63</v>
      </c>
      <c r="T34">
        <f t="shared" si="7"/>
        <v>63</v>
      </c>
      <c r="U34">
        <f t="shared" si="8"/>
        <v>64</v>
      </c>
      <c r="V34">
        <f t="shared" si="9"/>
        <v>63</v>
      </c>
      <c r="W34">
        <f t="shared" si="10"/>
        <v>63</v>
      </c>
      <c r="X34">
        <f t="shared" si="11"/>
        <v>63</v>
      </c>
      <c r="Y34">
        <f t="shared" si="14"/>
        <v>4</v>
      </c>
      <c r="Z34">
        <f t="shared" si="17"/>
        <v>3</v>
      </c>
      <c r="AA34">
        <f t="shared" si="18"/>
        <v>12</v>
      </c>
      <c r="AB34">
        <f t="shared" si="19"/>
        <v>4</v>
      </c>
      <c r="AC34">
        <f t="shared" si="20"/>
        <v>4</v>
      </c>
      <c r="AD34">
        <f t="shared" si="21"/>
        <v>3</v>
      </c>
      <c r="AE34">
        <f t="shared" si="22"/>
        <v>4</v>
      </c>
      <c r="AF34">
        <f t="shared" si="23"/>
        <v>4</v>
      </c>
      <c r="AG34">
        <f t="shared" si="24"/>
        <v>4</v>
      </c>
      <c r="AH34">
        <f t="shared" si="15"/>
        <v>1533000</v>
      </c>
      <c r="AI34">
        <f>modell2!T243</f>
        <v>1530773.5</v>
      </c>
      <c r="AJ34">
        <f>modell2!W243</f>
        <v>0.15</v>
      </c>
    </row>
    <row r="35" spans="1:36" x14ac:dyDescent="0.3">
      <c r="A35">
        <v>6</v>
      </c>
      <c r="B35" t="s">
        <v>16</v>
      </c>
      <c r="C35">
        <v>2.0581561801714772</v>
      </c>
      <c r="D35">
        <v>0.13001265991584698</v>
      </c>
      <c r="E35">
        <v>5.3637404995530393E-7</v>
      </c>
      <c r="F35">
        <v>4.9916929176506475E-2</v>
      </c>
      <c r="G35">
        <v>2.4916998184123635E-3</v>
      </c>
      <c r="H35">
        <v>0.13001212354179703</v>
      </c>
      <c r="I35">
        <v>9.4027035378434931E-2</v>
      </c>
      <c r="J35">
        <v>1.3877030354789193E-2</v>
      </c>
      <c r="K35">
        <v>1.9257197146774067E-4</v>
      </c>
      <c r="L35">
        <v>483</v>
      </c>
      <c r="N35">
        <f t="shared" si="3"/>
        <v>6</v>
      </c>
      <c r="O35" t="str">
        <f t="shared" si="16"/>
        <v>C</v>
      </c>
      <c r="P35">
        <f t="shared" si="13"/>
        <v>47</v>
      </c>
      <c r="Q35">
        <f t="shared" si="4"/>
        <v>45</v>
      </c>
      <c r="R35">
        <f t="shared" si="5"/>
        <v>53</v>
      </c>
      <c r="S35">
        <f t="shared" si="6"/>
        <v>28</v>
      </c>
      <c r="T35">
        <f t="shared" si="7"/>
        <v>28</v>
      </c>
      <c r="U35">
        <f t="shared" si="8"/>
        <v>29</v>
      </c>
      <c r="V35">
        <f t="shared" si="9"/>
        <v>28</v>
      </c>
      <c r="W35">
        <f t="shared" si="10"/>
        <v>28</v>
      </c>
      <c r="X35">
        <f t="shared" si="11"/>
        <v>28</v>
      </c>
      <c r="Y35">
        <f t="shared" si="14"/>
        <v>20</v>
      </c>
      <c r="Z35">
        <f t="shared" si="17"/>
        <v>22</v>
      </c>
      <c r="AA35">
        <f t="shared" si="18"/>
        <v>14</v>
      </c>
      <c r="AB35">
        <f t="shared" si="19"/>
        <v>39</v>
      </c>
      <c r="AC35">
        <f t="shared" si="20"/>
        <v>39</v>
      </c>
      <c r="AD35">
        <f t="shared" si="21"/>
        <v>38</v>
      </c>
      <c r="AE35">
        <f t="shared" si="22"/>
        <v>39</v>
      </c>
      <c r="AF35">
        <f t="shared" si="23"/>
        <v>39</v>
      </c>
      <c r="AG35">
        <f t="shared" si="24"/>
        <v>39</v>
      </c>
      <c r="AH35">
        <f t="shared" si="15"/>
        <v>1483000</v>
      </c>
      <c r="AI35">
        <f>modell2!T244</f>
        <v>1510517.4</v>
      </c>
      <c r="AJ35">
        <f>modell2!W244</f>
        <v>-1.86</v>
      </c>
    </row>
    <row r="36" spans="1:36" x14ac:dyDescent="0.3">
      <c r="A36">
        <v>6</v>
      </c>
      <c r="B36" t="s">
        <v>17</v>
      </c>
      <c r="C36">
        <v>9.7665950453985193</v>
      </c>
      <c r="D36">
        <v>0.26596279308092069</v>
      </c>
      <c r="E36">
        <v>0.13001265991584704</v>
      </c>
      <c r="F36">
        <v>5.8013807039121131E-2</v>
      </c>
      <c r="G36">
        <v>3.3656018071723803E-3</v>
      </c>
      <c r="H36">
        <v>0.13595013316507357</v>
      </c>
      <c r="I36">
        <v>6.8738901583811796E-2</v>
      </c>
      <c r="J36">
        <v>1.3367370921214759E-2</v>
      </c>
      <c r="K36">
        <v>1.7868660534533791E-4</v>
      </c>
      <c r="L36">
        <v>433</v>
      </c>
      <c r="N36">
        <f t="shared" si="3"/>
        <v>6</v>
      </c>
      <c r="O36" t="str">
        <f t="shared" si="16"/>
        <v>D</v>
      </c>
      <c r="P36">
        <f t="shared" si="13"/>
        <v>37</v>
      </c>
      <c r="Q36">
        <f t="shared" si="4"/>
        <v>37</v>
      </c>
      <c r="R36">
        <f t="shared" si="5"/>
        <v>35</v>
      </c>
      <c r="S36">
        <f t="shared" si="6"/>
        <v>25</v>
      </c>
      <c r="T36">
        <f t="shared" si="7"/>
        <v>25</v>
      </c>
      <c r="U36">
        <f t="shared" si="8"/>
        <v>28</v>
      </c>
      <c r="V36">
        <f t="shared" si="9"/>
        <v>32</v>
      </c>
      <c r="W36">
        <f t="shared" si="10"/>
        <v>29</v>
      </c>
      <c r="X36">
        <f t="shared" si="11"/>
        <v>29</v>
      </c>
      <c r="Y36">
        <f t="shared" si="14"/>
        <v>30</v>
      </c>
      <c r="Z36">
        <f t="shared" si="17"/>
        <v>30</v>
      </c>
      <c r="AA36">
        <f t="shared" si="18"/>
        <v>32</v>
      </c>
      <c r="AB36">
        <f t="shared" si="19"/>
        <v>42</v>
      </c>
      <c r="AC36">
        <f t="shared" si="20"/>
        <v>42</v>
      </c>
      <c r="AD36">
        <f t="shared" si="21"/>
        <v>39</v>
      </c>
      <c r="AE36">
        <f t="shared" si="22"/>
        <v>35</v>
      </c>
      <c r="AF36">
        <f t="shared" si="23"/>
        <v>38</v>
      </c>
      <c r="AG36">
        <f t="shared" si="24"/>
        <v>38</v>
      </c>
      <c r="AH36">
        <f t="shared" si="15"/>
        <v>1433000</v>
      </c>
      <c r="AI36">
        <f>modell2!T245</f>
        <v>1430918.7</v>
      </c>
      <c r="AJ36">
        <f>modell2!W245</f>
        <v>0.15</v>
      </c>
    </row>
    <row r="37" spans="1:36" x14ac:dyDescent="0.3">
      <c r="A37">
        <v>6</v>
      </c>
      <c r="B37" t="s">
        <v>18</v>
      </c>
      <c r="C37">
        <v>40.795788287498624</v>
      </c>
      <c r="D37">
        <v>0.92526543905904102</v>
      </c>
      <c r="E37">
        <v>0.26596279308092069</v>
      </c>
      <c r="F37">
        <v>0.20207108533299756</v>
      </c>
      <c r="G37">
        <v>4.083272352765558E-2</v>
      </c>
      <c r="H37">
        <v>0.65930264597812027</v>
      </c>
      <c r="I37">
        <v>0.46266699947733414</v>
      </c>
      <c r="J37">
        <v>7.0537716261297859E-2</v>
      </c>
      <c r="K37">
        <v>4.975569415359365E-3</v>
      </c>
      <c r="L37">
        <v>383</v>
      </c>
      <c r="N37">
        <f t="shared" si="3"/>
        <v>6</v>
      </c>
      <c r="O37" t="str">
        <f t="shared" si="16"/>
        <v>E</v>
      </c>
      <c r="P37">
        <f t="shared" si="13"/>
        <v>15</v>
      </c>
      <c r="Q37">
        <f t="shared" si="4"/>
        <v>16</v>
      </c>
      <c r="R37">
        <f t="shared" si="5"/>
        <v>27</v>
      </c>
      <c r="S37">
        <f t="shared" si="6"/>
        <v>9</v>
      </c>
      <c r="T37">
        <f t="shared" si="7"/>
        <v>9</v>
      </c>
      <c r="U37">
        <f t="shared" si="8"/>
        <v>7</v>
      </c>
      <c r="V37">
        <f t="shared" si="9"/>
        <v>9</v>
      </c>
      <c r="W37">
        <f t="shared" si="10"/>
        <v>8</v>
      </c>
      <c r="X37">
        <f t="shared" si="11"/>
        <v>8</v>
      </c>
      <c r="Y37">
        <f t="shared" si="14"/>
        <v>52</v>
      </c>
      <c r="Z37">
        <f t="shared" si="17"/>
        <v>51</v>
      </c>
      <c r="AA37">
        <f t="shared" si="18"/>
        <v>40</v>
      </c>
      <c r="AB37">
        <f t="shared" si="19"/>
        <v>58</v>
      </c>
      <c r="AC37">
        <f t="shared" si="20"/>
        <v>58</v>
      </c>
      <c r="AD37">
        <f t="shared" si="21"/>
        <v>60</v>
      </c>
      <c r="AE37">
        <f t="shared" si="22"/>
        <v>58</v>
      </c>
      <c r="AF37">
        <f t="shared" si="23"/>
        <v>59</v>
      </c>
      <c r="AG37">
        <f t="shared" si="24"/>
        <v>59</v>
      </c>
      <c r="AH37">
        <f t="shared" si="15"/>
        <v>1383000</v>
      </c>
      <c r="AI37">
        <f>modell2!T246</f>
        <v>1380991.8</v>
      </c>
      <c r="AJ37">
        <f>modell2!W246</f>
        <v>0.15</v>
      </c>
    </row>
    <row r="38" spans="1:36" x14ac:dyDescent="0.3">
      <c r="A38">
        <v>6</v>
      </c>
      <c r="B38" t="s">
        <v>19</v>
      </c>
      <c r="C38">
        <v>55.063338350613897</v>
      </c>
      <c r="D38">
        <v>1.0703891919618034</v>
      </c>
      <c r="E38">
        <v>0.92726112239154612</v>
      </c>
      <c r="F38">
        <v>6.623463782650009E-2</v>
      </c>
      <c r="G38">
        <v>4.3870272480076369E-3</v>
      </c>
      <c r="H38">
        <v>0.14512375290276203</v>
      </c>
      <c r="I38">
        <v>9.4570903281575025E-2</v>
      </c>
      <c r="J38">
        <v>1.3284180331305084E-2</v>
      </c>
      <c r="K38">
        <v>1.7646944707463286E-4</v>
      </c>
      <c r="L38">
        <v>328</v>
      </c>
      <c r="N38">
        <f t="shared" si="3"/>
        <v>6</v>
      </c>
      <c r="O38" t="str">
        <f t="shared" si="16"/>
        <v>F</v>
      </c>
      <c r="P38">
        <f t="shared" si="13"/>
        <v>10</v>
      </c>
      <c r="Q38">
        <f t="shared" si="4"/>
        <v>13</v>
      </c>
      <c r="R38">
        <f t="shared" si="5"/>
        <v>9</v>
      </c>
      <c r="S38">
        <f t="shared" si="6"/>
        <v>20</v>
      </c>
      <c r="T38">
        <f t="shared" si="7"/>
        <v>20</v>
      </c>
      <c r="U38">
        <f t="shared" si="8"/>
        <v>25</v>
      </c>
      <c r="V38">
        <f t="shared" si="9"/>
        <v>27</v>
      </c>
      <c r="W38">
        <f t="shared" si="10"/>
        <v>30</v>
      </c>
      <c r="X38">
        <f t="shared" si="11"/>
        <v>30</v>
      </c>
      <c r="Y38">
        <f t="shared" si="14"/>
        <v>57</v>
      </c>
      <c r="Z38">
        <f t="shared" si="17"/>
        <v>54</v>
      </c>
      <c r="AA38">
        <f t="shared" si="18"/>
        <v>58</v>
      </c>
      <c r="AB38">
        <f t="shared" si="19"/>
        <v>47</v>
      </c>
      <c r="AC38">
        <f t="shared" si="20"/>
        <v>47</v>
      </c>
      <c r="AD38">
        <f t="shared" si="21"/>
        <v>42</v>
      </c>
      <c r="AE38">
        <f t="shared" si="22"/>
        <v>40</v>
      </c>
      <c r="AF38">
        <f t="shared" si="23"/>
        <v>37</v>
      </c>
      <c r="AG38">
        <f t="shared" si="24"/>
        <v>37</v>
      </c>
      <c r="AH38">
        <f t="shared" si="15"/>
        <v>1328000</v>
      </c>
      <c r="AI38">
        <f>modell2!T247</f>
        <v>1326071.7</v>
      </c>
      <c r="AJ38">
        <f>modell2!W247</f>
        <v>0.15</v>
      </c>
    </row>
    <row r="39" spans="1:36" x14ac:dyDescent="0.3">
      <c r="A39">
        <v>7</v>
      </c>
      <c r="B39" t="s">
        <v>14</v>
      </c>
      <c r="C39">
        <v>1.0887567044597885E-2</v>
      </c>
      <c r="D39">
        <v>2.3302836178278841E-4</v>
      </c>
      <c r="E39">
        <v>0</v>
      </c>
      <c r="F39">
        <v>5.5575805634150831E-5</v>
      </c>
      <c r="G39">
        <v>3.0886701718849113E-9</v>
      </c>
      <c r="H39">
        <v>2.330283617827883E-4</v>
      </c>
      <c r="I39">
        <v>2.3136769616190651E-4</v>
      </c>
      <c r="J39">
        <v>3.2716383054935065E-5</v>
      </c>
      <c r="K39">
        <v>1.0703617201972421E-9</v>
      </c>
      <c r="L39">
        <v>358</v>
      </c>
      <c r="N39">
        <f t="shared" si="3"/>
        <v>7</v>
      </c>
      <c r="O39" t="str">
        <f t="shared" si="16"/>
        <v>A</v>
      </c>
      <c r="P39">
        <f t="shared" si="13"/>
        <v>60</v>
      </c>
      <c r="Q39">
        <f t="shared" si="4"/>
        <v>60</v>
      </c>
      <c r="R39">
        <f t="shared" si="5"/>
        <v>56</v>
      </c>
      <c r="S39">
        <f t="shared" si="6"/>
        <v>56</v>
      </c>
      <c r="T39">
        <f t="shared" si="7"/>
        <v>56</v>
      </c>
      <c r="U39">
        <f t="shared" si="8"/>
        <v>57</v>
      </c>
      <c r="V39">
        <f t="shared" si="9"/>
        <v>57</v>
      </c>
      <c r="W39">
        <f t="shared" si="10"/>
        <v>57</v>
      </c>
      <c r="X39">
        <f t="shared" si="11"/>
        <v>57</v>
      </c>
      <c r="Y39">
        <f t="shared" si="14"/>
        <v>7</v>
      </c>
      <c r="Z39">
        <f t="shared" si="17"/>
        <v>7</v>
      </c>
      <c r="AA39">
        <f t="shared" si="18"/>
        <v>11</v>
      </c>
      <c r="AB39">
        <f t="shared" si="19"/>
        <v>11</v>
      </c>
      <c r="AC39">
        <f t="shared" si="20"/>
        <v>11</v>
      </c>
      <c r="AD39">
        <f t="shared" si="21"/>
        <v>10</v>
      </c>
      <c r="AE39">
        <f t="shared" si="22"/>
        <v>10</v>
      </c>
      <c r="AF39">
        <f t="shared" si="23"/>
        <v>10</v>
      </c>
      <c r="AG39">
        <f t="shared" si="24"/>
        <v>10</v>
      </c>
      <c r="AH39">
        <f t="shared" si="15"/>
        <v>1358000</v>
      </c>
      <c r="AI39">
        <f>modell2!T248</f>
        <v>1422359.7</v>
      </c>
      <c r="AJ39">
        <f>modell2!W248</f>
        <v>-4.74</v>
      </c>
    </row>
    <row r="40" spans="1:36" x14ac:dyDescent="0.3">
      <c r="A40">
        <v>7</v>
      </c>
      <c r="B40" t="s">
        <v>15</v>
      </c>
      <c r="C40">
        <v>1.2345004304451455E-2</v>
      </c>
      <c r="D40">
        <v>2.7058522361108641E-4</v>
      </c>
      <c r="E40">
        <v>2.3302836178278841E-4</v>
      </c>
      <c r="F40">
        <v>1.6062126690862397E-5</v>
      </c>
      <c r="G40">
        <v>2.5799191383331423E-10</v>
      </c>
      <c r="H40">
        <v>3.755686182829794E-5</v>
      </c>
      <c r="I40">
        <v>3.2751827560064013E-5</v>
      </c>
      <c r="J40">
        <v>4.6426066407933588E-6</v>
      </c>
      <c r="K40">
        <v>2.1553796421138594E-11</v>
      </c>
      <c r="L40">
        <v>308</v>
      </c>
      <c r="N40">
        <f t="shared" si="3"/>
        <v>7</v>
      </c>
      <c r="O40" t="str">
        <f t="shared" si="16"/>
        <v>B</v>
      </c>
      <c r="P40">
        <f t="shared" si="13"/>
        <v>59</v>
      </c>
      <c r="Q40">
        <f t="shared" si="4"/>
        <v>59</v>
      </c>
      <c r="R40">
        <f t="shared" si="5"/>
        <v>49</v>
      </c>
      <c r="S40">
        <f t="shared" si="6"/>
        <v>58</v>
      </c>
      <c r="T40">
        <f t="shared" si="7"/>
        <v>58</v>
      </c>
      <c r="U40">
        <f t="shared" si="8"/>
        <v>58</v>
      </c>
      <c r="V40">
        <f t="shared" si="9"/>
        <v>58</v>
      </c>
      <c r="W40">
        <f t="shared" si="10"/>
        <v>58</v>
      </c>
      <c r="X40">
        <f t="shared" si="11"/>
        <v>58</v>
      </c>
      <c r="Y40">
        <f t="shared" si="14"/>
        <v>8</v>
      </c>
      <c r="Z40">
        <f t="shared" si="17"/>
        <v>8</v>
      </c>
      <c r="AA40">
        <f t="shared" si="18"/>
        <v>18</v>
      </c>
      <c r="AB40">
        <f t="shared" si="19"/>
        <v>9</v>
      </c>
      <c r="AC40">
        <f t="shared" si="20"/>
        <v>9</v>
      </c>
      <c r="AD40">
        <f t="shared" si="21"/>
        <v>9</v>
      </c>
      <c r="AE40">
        <f t="shared" si="22"/>
        <v>9</v>
      </c>
      <c r="AF40">
        <f t="shared" si="23"/>
        <v>9</v>
      </c>
      <c r="AG40">
        <f t="shared" si="24"/>
        <v>9</v>
      </c>
      <c r="AH40">
        <f t="shared" si="15"/>
        <v>1308000</v>
      </c>
      <c r="AI40">
        <f>modell2!T249</f>
        <v>1309738</v>
      </c>
      <c r="AJ40">
        <f>modell2!W249</f>
        <v>-0.13</v>
      </c>
    </row>
    <row r="41" spans="1:36" x14ac:dyDescent="0.3">
      <c r="A41">
        <v>7</v>
      </c>
      <c r="B41" t="s">
        <v>16</v>
      </c>
      <c r="C41">
        <v>0.13320044442043791</v>
      </c>
      <c r="D41">
        <v>2.9300121063961619E-3</v>
      </c>
      <c r="E41">
        <v>2.7058522361108641E-4</v>
      </c>
      <c r="F41">
        <v>8.0590767493288965E-4</v>
      </c>
      <c r="G41">
        <v>6.4948718051573609E-7</v>
      </c>
      <c r="H41">
        <v>2.6594268827850754E-3</v>
      </c>
      <c r="I41">
        <v>2.659181936408891E-3</v>
      </c>
      <c r="J41">
        <v>3.7606441050103275E-4</v>
      </c>
      <c r="K41">
        <v>1.4142444084548927E-7</v>
      </c>
      <c r="L41">
        <v>258</v>
      </c>
      <c r="N41">
        <f t="shared" si="3"/>
        <v>7</v>
      </c>
      <c r="O41" t="str">
        <f t="shared" si="16"/>
        <v>C</v>
      </c>
      <c r="P41">
        <f t="shared" si="13"/>
        <v>55</v>
      </c>
      <c r="Q41">
        <f t="shared" si="4"/>
        <v>56</v>
      </c>
      <c r="R41">
        <f t="shared" si="5"/>
        <v>48</v>
      </c>
      <c r="S41">
        <f t="shared" si="6"/>
        <v>51</v>
      </c>
      <c r="T41">
        <f t="shared" si="7"/>
        <v>51</v>
      </c>
      <c r="U41">
        <f t="shared" si="8"/>
        <v>51</v>
      </c>
      <c r="V41">
        <f t="shared" si="9"/>
        <v>50</v>
      </c>
      <c r="W41">
        <f t="shared" si="10"/>
        <v>50</v>
      </c>
      <c r="X41">
        <f t="shared" si="11"/>
        <v>50</v>
      </c>
      <c r="Y41">
        <f t="shared" si="14"/>
        <v>12</v>
      </c>
      <c r="Z41">
        <f t="shared" si="17"/>
        <v>11</v>
      </c>
      <c r="AA41">
        <f t="shared" si="18"/>
        <v>19</v>
      </c>
      <c r="AB41">
        <f t="shared" si="19"/>
        <v>16</v>
      </c>
      <c r="AC41">
        <f t="shared" si="20"/>
        <v>16</v>
      </c>
      <c r="AD41">
        <f t="shared" si="21"/>
        <v>16</v>
      </c>
      <c r="AE41">
        <f t="shared" si="22"/>
        <v>17</v>
      </c>
      <c r="AF41">
        <f t="shared" si="23"/>
        <v>17</v>
      </c>
      <c r="AG41">
        <f t="shared" si="24"/>
        <v>17</v>
      </c>
      <c r="AH41">
        <f t="shared" si="15"/>
        <v>1258000</v>
      </c>
      <c r="AI41">
        <f>modell2!T250</f>
        <v>1279710.2</v>
      </c>
      <c r="AJ41">
        <f>modell2!W250</f>
        <v>-1.73</v>
      </c>
    </row>
    <row r="42" spans="1:36" x14ac:dyDescent="0.3">
      <c r="A42">
        <v>7</v>
      </c>
      <c r="B42" t="s">
        <v>17</v>
      </c>
      <c r="C42">
        <v>0.17735550638192743</v>
      </c>
      <c r="D42">
        <v>3.7900787745067865E-3</v>
      </c>
      <c r="E42">
        <v>2.9300121063961619E-3</v>
      </c>
      <c r="F42">
        <v>3.8873844035687918E-4</v>
      </c>
      <c r="G42">
        <v>1.5111757501109889E-7</v>
      </c>
      <c r="H42">
        <v>8.6006666811062286E-4</v>
      </c>
      <c r="I42">
        <v>8.5593464784952536E-4</v>
      </c>
      <c r="J42">
        <v>1.2103691785173601E-4</v>
      </c>
      <c r="K42">
        <v>1.4649935483047889E-8</v>
      </c>
      <c r="L42">
        <v>208</v>
      </c>
      <c r="N42">
        <f t="shared" si="3"/>
        <v>7</v>
      </c>
      <c r="O42" t="str">
        <f t="shared" si="16"/>
        <v>D</v>
      </c>
      <c r="P42">
        <f t="shared" si="13"/>
        <v>54</v>
      </c>
      <c r="Q42">
        <f t="shared" si="4"/>
        <v>55</v>
      </c>
      <c r="R42">
        <f t="shared" si="5"/>
        <v>45</v>
      </c>
      <c r="S42">
        <f t="shared" si="6"/>
        <v>53</v>
      </c>
      <c r="T42">
        <f t="shared" si="7"/>
        <v>53</v>
      </c>
      <c r="U42">
        <f t="shared" si="8"/>
        <v>54</v>
      </c>
      <c r="V42">
        <f t="shared" si="9"/>
        <v>54</v>
      </c>
      <c r="W42">
        <f t="shared" si="10"/>
        <v>54</v>
      </c>
      <c r="X42">
        <f t="shared" si="11"/>
        <v>54</v>
      </c>
      <c r="Y42">
        <f t="shared" si="14"/>
        <v>13</v>
      </c>
      <c r="Z42">
        <f t="shared" si="17"/>
        <v>12</v>
      </c>
      <c r="AA42">
        <f t="shared" si="18"/>
        <v>22</v>
      </c>
      <c r="AB42">
        <f t="shared" si="19"/>
        <v>14</v>
      </c>
      <c r="AC42">
        <f t="shared" si="20"/>
        <v>14</v>
      </c>
      <c r="AD42">
        <f t="shared" si="21"/>
        <v>13</v>
      </c>
      <c r="AE42">
        <f t="shared" si="22"/>
        <v>13</v>
      </c>
      <c r="AF42">
        <f t="shared" si="23"/>
        <v>13</v>
      </c>
      <c r="AG42">
        <f t="shared" si="24"/>
        <v>13</v>
      </c>
      <c r="AH42">
        <f t="shared" si="15"/>
        <v>1208000</v>
      </c>
      <c r="AI42">
        <f>modell2!T251</f>
        <v>1206245.5</v>
      </c>
      <c r="AJ42">
        <f>modell2!W251</f>
        <v>0.15</v>
      </c>
    </row>
    <row r="43" spans="1:36" x14ac:dyDescent="0.3">
      <c r="A43">
        <v>7</v>
      </c>
      <c r="B43" t="s">
        <v>18</v>
      </c>
      <c r="C43">
        <v>0.36103642664420738</v>
      </c>
      <c r="D43">
        <v>7.8637875479887591E-3</v>
      </c>
      <c r="E43">
        <v>3.7900787745067865E-3</v>
      </c>
      <c r="F43">
        <v>1.3993826830707603E-3</v>
      </c>
      <c r="G43">
        <v>1.95827189367832E-6</v>
      </c>
      <c r="H43">
        <v>4.0737087734819691E-3</v>
      </c>
      <c r="I43">
        <v>3.9442972121092714E-3</v>
      </c>
      <c r="J43">
        <v>5.5771063360372905E-4</v>
      </c>
      <c r="K43">
        <v>3.1104115083467288E-7</v>
      </c>
      <c r="L43">
        <v>158</v>
      </c>
      <c r="N43">
        <f t="shared" si="3"/>
        <v>7</v>
      </c>
      <c r="O43" t="str">
        <f t="shared" si="16"/>
        <v>E</v>
      </c>
      <c r="P43">
        <f t="shared" si="13"/>
        <v>53</v>
      </c>
      <c r="Q43">
        <f t="shared" si="4"/>
        <v>54</v>
      </c>
      <c r="R43">
        <f t="shared" si="5"/>
        <v>44</v>
      </c>
      <c r="S43">
        <f t="shared" si="6"/>
        <v>49</v>
      </c>
      <c r="T43">
        <f t="shared" si="7"/>
        <v>49</v>
      </c>
      <c r="U43">
        <f t="shared" si="8"/>
        <v>49</v>
      </c>
      <c r="V43">
        <f t="shared" si="9"/>
        <v>49</v>
      </c>
      <c r="W43">
        <f t="shared" si="10"/>
        <v>49</v>
      </c>
      <c r="X43">
        <f t="shared" si="11"/>
        <v>49</v>
      </c>
      <c r="Y43">
        <f t="shared" si="14"/>
        <v>14</v>
      </c>
      <c r="Z43">
        <f t="shared" si="17"/>
        <v>13</v>
      </c>
      <c r="AA43">
        <f t="shared" si="18"/>
        <v>23</v>
      </c>
      <c r="AB43">
        <f t="shared" si="19"/>
        <v>18</v>
      </c>
      <c r="AC43">
        <f t="shared" si="20"/>
        <v>18</v>
      </c>
      <c r="AD43">
        <f t="shared" si="21"/>
        <v>18</v>
      </c>
      <c r="AE43">
        <f t="shared" si="22"/>
        <v>18</v>
      </c>
      <c r="AF43">
        <f t="shared" si="23"/>
        <v>18</v>
      </c>
      <c r="AG43">
        <f t="shared" si="24"/>
        <v>18</v>
      </c>
      <c r="AH43">
        <f t="shared" si="15"/>
        <v>1158000</v>
      </c>
      <c r="AI43">
        <f>modell2!T252</f>
        <v>1181281.8</v>
      </c>
      <c r="AJ43">
        <f>modell2!W252</f>
        <v>-2.0099999999999998</v>
      </c>
    </row>
    <row r="44" spans="1:36" x14ac:dyDescent="0.3">
      <c r="A44">
        <v>7</v>
      </c>
      <c r="B44" t="s">
        <v>19</v>
      </c>
      <c r="C44">
        <v>1.4061026459959645</v>
      </c>
      <c r="D44">
        <v>8.8505374789676267E-2</v>
      </c>
      <c r="E44">
        <v>8.631607014877387E-3</v>
      </c>
      <c r="F44">
        <v>2.3964461475692176E-2</v>
      </c>
      <c r="G44">
        <v>5.7429541381993443E-4</v>
      </c>
      <c r="H44">
        <v>8.0641587241687504E-2</v>
      </c>
      <c r="I44">
        <v>5.8799624224048885E-2</v>
      </c>
      <c r="J44">
        <v>8.2171979743804746E-3</v>
      </c>
      <c r="K44">
        <v>6.7522342550162587E-5</v>
      </c>
      <c r="L44">
        <v>103</v>
      </c>
      <c r="N44">
        <f t="shared" si="3"/>
        <v>7</v>
      </c>
      <c r="O44" t="str">
        <f t="shared" si="16"/>
        <v>F</v>
      </c>
      <c r="P44">
        <f t="shared" si="13"/>
        <v>50</v>
      </c>
      <c r="Q44">
        <f t="shared" si="4"/>
        <v>48</v>
      </c>
      <c r="R44">
        <f t="shared" si="5"/>
        <v>43</v>
      </c>
      <c r="S44">
        <f t="shared" si="6"/>
        <v>35</v>
      </c>
      <c r="T44">
        <f t="shared" si="7"/>
        <v>35</v>
      </c>
      <c r="U44">
        <f t="shared" si="8"/>
        <v>34</v>
      </c>
      <c r="V44">
        <f t="shared" si="9"/>
        <v>34</v>
      </c>
      <c r="W44">
        <f t="shared" si="10"/>
        <v>34</v>
      </c>
      <c r="X44">
        <f t="shared" si="11"/>
        <v>34</v>
      </c>
      <c r="Y44">
        <f t="shared" si="14"/>
        <v>17</v>
      </c>
      <c r="Z44">
        <f t="shared" si="17"/>
        <v>19</v>
      </c>
      <c r="AA44">
        <f t="shared" si="18"/>
        <v>24</v>
      </c>
      <c r="AB44">
        <f t="shared" si="19"/>
        <v>32</v>
      </c>
      <c r="AC44">
        <f t="shared" si="20"/>
        <v>32</v>
      </c>
      <c r="AD44">
        <f t="shared" si="21"/>
        <v>33</v>
      </c>
      <c r="AE44">
        <f t="shared" si="22"/>
        <v>33</v>
      </c>
      <c r="AF44">
        <f t="shared" si="23"/>
        <v>33</v>
      </c>
      <c r="AG44">
        <f t="shared" si="24"/>
        <v>33</v>
      </c>
      <c r="AH44">
        <f t="shared" si="15"/>
        <v>1103000</v>
      </c>
      <c r="AI44">
        <f>modell2!T253</f>
        <v>1157173.8999999999</v>
      </c>
      <c r="AJ44">
        <f>modell2!W253</f>
        <v>-4.91</v>
      </c>
    </row>
    <row r="45" spans="1:36" x14ac:dyDescent="0.3">
      <c r="A45">
        <v>8</v>
      </c>
      <c r="B45" t="s">
        <v>14</v>
      </c>
      <c r="C45">
        <v>0.41033334101341656</v>
      </c>
      <c r="D45">
        <v>9.118528735475551E-3</v>
      </c>
      <c r="E45">
        <v>0</v>
      </c>
      <c r="F45">
        <v>2.763328449996604E-3</v>
      </c>
      <c r="G45">
        <v>7.635984122560635E-6</v>
      </c>
      <c r="H45">
        <v>9.118528735475551E-3</v>
      </c>
      <c r="I45">
        <v>9.1184939173794416E-3</v>
      </c>
      <c r="J45">
        <v>1.2895496761565833E-3</v>
      </c>
      <c r="K45">
        <v>1.6629383672755491E-6</v>
      </c>
      <c r="L45">
        <v>676</v>
      </c>
      <c r="N45">
        <f t="shared" si="3"/>
        <v>8</v>
      </c>
      <c r="O45" t="str">
        <f t="shared" si="16"/>
        <v>A</v>
      </c>
      <c r="P45">
        <f t="shared" si="13"/>
        <v>52</v>
      </c>
      <c r="Q45">
        <f t="shared" si="4"/>
        <v>53</v>
      </c>
      <c r="R45">
        <f t="shared" si="5"/>
        <v>56</v>
      </c>
      <c r="S45">
        <f t="shared" si="6"/>
        <v>48</v>
      </c>
      <c r="T45">
        <f t="shared" si="7"/>
        <v>48</v>
      </c>
      <c r="U45">
        <f t="shared" si="8"/>
        <v>48</v>
      </c>
      <c r="V45">
        <f t="shared" si="9"/>
        <v>48</v>
      </c>
      <c r="W45">
        <f t="shared" si="10"/>
        <v>48</v>
      </c>
      <c r="X45">
        <f t="shared" si="11"/>
        <v>48</v>
      </c>
      <c r="Y45">
        <f t="shared" si="14"/>
        <v>15</v>
      </c>
      <c r="Z45">
        <f t="shared" si="17"/>
        <v>14</v>
      </c>
      <c r="AA45">
        <f t="shared" si="18"/>
        <v>11</v>
      </c>
      <c r="AB45">
        <f t="shared" si="19"/>
        <v>19</v>
      </c>
      <c r="AC45">
        <f t="shared" si="20"/>
        <v>19</v>
      </c>
      <c r="AD45">
        <f t="shared" si="21"/>
        <v>19</v>
      </c>
      <c r="AE45">
        <f t="shared" si="22"/>
        <v>19</v>
      </c>
      <c r="AF45">
        <f t="shared" si="23"/>
        <v>19</v>
      </c>
      <c r="AG45">
        <f t="shared" si="24"/>
        <v>19</v>
      </c>
      <c r="AH45">
        <f t="shared" si="15"/>
        <v>1676000</v>
      </c>
      <c r="AI45">
        <f>modell2!T254</f>
        <v>1584071</v>
      </c>
      <c r="AJ45">
        <f>modell2!W254</f>
        <v>5.49</v>
      </c>
    </row>
    <row r="46" spans="1:36" x14ac:dyDescent="0.3">
      <c r="A46">
        <v>8</v>
      </c>
      <c r="B46" t="s">
        <v>15</v>
      </c>
      <c r="C46">
        <v>1.9101744638105267</v>
      </c>
      <c r="D46">
        <v>0.12572727989201532</v>
      </c>
      <c r="E46">
        <v>9.118528735475551E-3</v>
      </c>
      <c r="F46">
        <v>4.9694368513732969E-2</v>
      </c>
      <c r="G46">
        <v>2.469530261978695E-3</v>
      </c>
      <c r="H46">
        <v>0.11660875115653976</v>
      </c>
      <c r="I46">
        <v>0.10126203402132444</v>
      </c>
      <c r="J46">
        <v>1.4437467267403871E-2</v>
      </c>
      <c r="K46">
        <v>2.0844046109735819E-4</v>
      </c>
      <c r="L46">
        <v>626</v>
      </c>
      <c r="N46">
        <f t="shared" si="3"/>
        <v>8</v>
      </c>
      <c r="O46" t="str">
        <f t="shared" si="16"/>
        <v>B</v>
      </c>
      <c r="P46">
        <f t="shared" si="13"/>
        <v>48</v>
      </c>
      <c r="Q46">
        <f t="shared" si="4"/>
        <v>46</v>
      </c>
      <c r="R46">
        <f t="shared" si="5"/>
        <v>42</v>
      </c>
      <c r="S46">
        <f t="shared" si="6"/>
        <v>29</v>
      </c>
      <c r="T46">
        <f t="shared" si="7"/>
        <v>29</v>
      </c>
      <c r="U46">
        <f t="shared" si="8"/>
        <v>30</v>
      </c>
      <c r="V46">
        <f t="shared" si="9"/>
        <v>25</v>
      </c>
      <c r="W46">
        <f t="shared" si="10"/>
        <v>27</v>
      </c>
      <c r="X46">
        <f t="shared" si="11"/>
        <v>27</v>
      </c>
      <c r="Y46">
        <f t="shared" si="14"/>
        <v>19</v>
      </c>
      <c r="Z46">
        <f t="shared" si="17"/>
        <v>21</v>
      </c>
      <c r="AA46">
        <f t="shared" si="18"/>
        <v>25</v>
      </c>
      <c r="AB46">
        <f t="shared" si="19"/>
        <v>38</v>
      </c>
      <c r="AC46">
        <f t="shared" si="20"/>
        <v>38</v>
      </c>
      <c r="AD46">
        <f t="shared" si="21"/>
        <v>37</v>
      </c>
      <c r="AE46">
        <f t="shared" si="22"/>
        <v>42</v>
      </c>
      <c r="AF46">
        <f t="shared" si="23"/>
        <v>40</v>
      </c>
      <c r="AG46">
        <f t="shared" si="24"/>
        <v>40</v>
      </c>
      <c r="AH46">
        <f t="shared" si="15"/>
        <v>1626000</v>
      </c>
      <c r="AI46">
        <f>modell2!T255</f>
        <v>1623638.9</v>
      </c>
      <c r="AJ46">
        <f>modell2!W255</f>
        <v>0.15</v>
      </c>
    </row>
    <row r="47" spans="1:36" x14ac:dyDescent="0.3">
      <c r="A47">
        <v>8</v>
      </c>
      <c r="B47" t="s">
        <v>16</v>
      </c>
      <c r="C47">
        <v>9.9167874391295125</v>
      </c>
      <c r="D47">
        <v>0.22513400462963382</v>
      </c>
      <c r="E47">
        <v>0.12572727989201532</v>
      </c>
      <c r="F47">
        <v>3.5277257146872666E-2</v>
      </c>
      <c r="G47">
        <v>1.2444848718065784E-3</v>
      </c>
      <c r="H47">
        <v>9.9406724737618468E-2</v>
      </c>
      <c r="I47">
        <v>7.2069209484975721E-2</v>
      </c>
      <c r="J47">
        <v>1.045280026163117E-2</v>
      </c>
      <c r="K47">
        <v>1.0926103330955665E-4</v>
      </c>
      <c r="L47">
        <v>576</v>
      </c>
      <c r="N47">
        <f t="shared" si="3"/>
        <v>8</v>
      </c>
      <c r="O47" t="str">
        <f t="shared" si="16"/>
        <v>C</v>
      </c>
      <c r="P47">
        <f t="shared" si="13"/>
        <v>36</v>
      </c>
      <c r="Q47">
        <f t="shared" si="4"/>
        <v>40</v>
      </c>
      <c r="R47">
        <f t="shared" si="5"/>
        <v>36</v>
      </c>
      <c r="S47">
        <f t="shared" si="6"/>
        <v>32</v>
      </c>
      <c r="T47">
        <f t="shared" si="7"/>
        <v>32</v>
      </c>
      <c r="U47">
        <f t="shared" si="8"/>
        <v>32</v>
      </c>
      <c r="V47">
        <f t="shared" si="9"/>
        <v>30</v>
      </c>
      <c r="W47">
        <f t="shared" si="10"/>
        <v>32</v>
      </c>
      <c r="X47">
        <f t="shared" si="11"/>
        <v>32</v>
      </c>
      <c r="Y47">
        <f t="shared" si="14"/>
        <v>31</v>
      </c>
      <c r="Z47">
        <f t="shared" si="17"/>
        <v>27</v>
      </c>
      <c r="AA47">
        <f t="shared" si="18"/>
        <v>31</v>
      </c>
      <c r="AB47">
        <f t="shared" si="19"/>
        <v>35</v>
      </c>
      <c r="AC47">
        <f t="shared" si="20"/>
        <v>35</v>
      </c>
      <c r="AD47">
        <f t="shared" si="21"/>
        <v>35</v>
      </c>
      <c r="AE47">
        <f t="shared" si="22"/>
        <v>37</v>
      </c>
      <c r="AF47">
        <f t="shared" si="23"/>
        <v>35</v>
      </c>
      <c r="AG47">
        <f t="shared" si="24"/>
        <v>35</v>
      </c>
      <c r="AH47">
        <f t="shared" si="15"/>
        <v>1576000</v>
      </c>
      <c r="AI47">
        <f>modell2!T256</f>
        <v>1573711.5</v>
      </c>
      <c r="AJ47">
        <f>modell2!W256</f>
        <v>0.15</v>
      </c>
    </row>
    <row r="48" spans="1:36" x14ac:dyDescent="0.3">
      <c r="A48">
        <v>8</v>
      </c>
      <c r="B48" t="s">
        <v>17</v>
      </c>
      <c r="C48">
        <v>12.359652750354686</v>
      </c>
      <c r="D48">
        <v>0.26723582724956257</v>
      </c>
      <c r="E48">
        <v>0.22513400462963382</v>
      </c>
      <c r="F48">
        <v>2.1063407114179148E-2</v>
      </c>
      <c r="G48">
        <v>4.4366711925765271E-4</v>
      </c>
      <c r="H48">
        <v>4.210182261992873E-2</v>
      </c>
      <c r="I48">
        <v>4.0875539047825343E-2</v>
      </c>
      <c r="J48">
        <v>5.7783543013555849E-3</v>
      </c>
      <c r="K48">
        <v>3.3389378431994591E-5</v>
      </c>
      <c r="L48">
        <v>526</v>
      </c>
      <c r="N48">
        <f t="shared" si="3"/>
        <v>8</v>
      </c>
      <c r="O48" t="str">
        <f t="shared" si="16"/>
        <v>D</v>
      </c>
      <c r="P48">
        <f t="shared" si="13"/>
        <v>33</v>
      </c>
      <c r="Q48">
        <f t="shared" si="4"/>
        <v>36</v>
      </c>
      <c r="R48">
        <f t="shared" si="5"/>
        <v>30</v>
      </c>
      <c r="S48">
        <f t="shared" si="6"/>
        <v>38</v>
      </c>
      <c r="T48">
        <f t="shared" si="7"/>
        <v>38</v>
      </c>
      <c r="U48">
        <f t="shared" si="8"/>
        <v>42</v>
      </c>
      <c r="V48">
        <f t="shared" si="9"/>
        <v>39</v>
      </c>
      <c r="W48">
        <f t="shared" si="10"/>
        <v>40</v>
      </c>
      <c r="X48">
        <f t="shared" si="11"/>
        <v>40</v>
      </c>
      <c r="Y48">
        <f t="shared" si="14"/>
        <v>34</v>
      </c>
      <c r="Z48">
        <f t="shared" si="17"/>
        <v>31</v>
      </c>
      <c r="AA48">
        <f t="shared" si="18"/>
        <v>37</v>
      </c>
      <c r="AB48">
        <f t="shared" si="19"/>
        <v>29</v>
      </c>
      <c r="AC48">
        <f t="shared" si="20"/>
        <v>29</v>
      </c>
      <c r="AD48">
        <f t="shared" si="21"/>
        <v>25</v>
      </c>
      <c r="AE48">
        <f t="shared" si="22"/>
        <v>28</v>
      </c>
      <c r="AF48">
        <f t="shared" si="23"/>
        <v>27</v>
      </c>
      <c r="AG48">
        <f t="shared" si="24"/>
        <v>27</v>
      </c>
      <c r="AH48">
        <f t="shared" si="15"/>
        <v>1526000</v>
      </c>
      <c r="AI48">
        <f>modell2!T257</f>
        <v>1523784.1</v>
      </c>
      <c r="AJ48">
        <f>modell2!W257</f>
        <v>0.15</v>
      </c>
    </row>
    <row r="49" spans="1:36" x14ac:dyDescent="0.3">
      <c r="A49">
        <v>8</v>
      </c>
      <c r="B49" t="s">
        <v>18</v>
      </c>
      <c r="C49">
        <v>14.221801708564684</v>
      </c>
      <c r="D49">
        <v>0.34971076059568523</v>
      </c>
      <c r="E49">
        <v>0.26723582724956257</v>
      </c>
      <c r="F49">
        <v>2.381541257687874E-2</v>
      </c>
      <c r="G49">
        <v>5.6717387620695413E-4</v>
      </c>
      <c r="H49">
        <v>8.2474933346122326E-2</v>
      </c>
      <c r="I49">
        <v>4.4261048379294732E-2</v>
      </c>
      <c r="J49">
        <v>7.7336017577725865E-3</v>
      </c>
      <c r="K49">
        <v>5.9808596147823239E-5</v>
      </c>
      <c r="L49">
        <v>476</v>
      </c>
      <c r="N49">
        <f t="shared" si="3"/>
        <v>8</v>
      </c>
      <c r="O49" t="str">
        <f t="shared" si="16"/>
        <v>E</v>
      </c>
      <c r="P49">
        <f t="shared" si="13"/>
        <v>31</v>
      </c>
      <c r="Q49">
        <f t="shared" si="4"/>
        <v>34</v>
      </c>
      <c r="R49">
        <f t="shared" si="5"/>
        <v>26</v>
      </c>
      <c r="S49">
        <f t="shared" si="6"/>
        <v>36</v>
      </c>
      <c r="T49">
        <f t="shared" si="7"/>
        <v>36</v>
      </c>
      <c r="U49">
        <f t="shared" si="8"/>
        <v>33</v>
      </c>
      <c r="V49">
        <f t="shared" si="9"/>
        <v>38</v>
      </c>
      <c r="W49">
        <f t="shared" si="10"/>
        <v>35</v>
      </c>
      <c r="X49">
        <f t="shared" si="11"/>
        <v>35</v>
      </c>
      <c r="Y49">
        <f t="shared" si="14"/>
        <v>36</v>
      </c>
      <c r="Z49">
        <f t="shared" si="17"/>
        <v>33</v>
      </c>
      <c r="AA49">
        <f t="shared" si="18"/>
        <v>41</v>
      </c>
      <c r="AB49">
        <f t="shared" si="19"/>
        <v>31</v>
      </c>
      <c r="AC49">
        <f t="shared" si="20"/>
        <v>31</v>
      </c>
      <c r="AD49">
        <f t="shared" si="21"/>
        <v>34</v>
      </c>
      <c r="AE49">
        <f t="shared" si="22"/>
        <v>29</v>
      </c>
      <c r="AF49">
        <f t="shared" si="23"/>
        <v>32</v>
      </c>
      <c r="AG49">
        <f t="shared" si="24"/>
        <v>32</v>
      </c>
      <c r="AH49">
        <f t="shared" si="15"/>
        <v>1476000</v>
      </c>
      <c r="AI49">
        <f>modell2!T258</f>
        <v>1473856.8</v>
      </c>
      <c r="AJ49">
        <f>modell2!W258</f>
        <v>0.15</v>
      </c>
    </row>
    <row r="50" spans="1:36" x14ac:dyDescent="0.3">
      <c r="A50">
        <v>8</v>
      </c>
      <c r="B50" t="s">
        <v>19</v>
      </c>
      <c r="C50">
        <v>28.409645071026901</v>
      </c>
      <c r="D50">
        <v>0.57680270508275888</v>
      </c>
      <c r="E50">
        <v>0.34971076059568523</v>
      </c>
      <c r="F50">
        <v>5.3592310480153879E-2</v>
      </c>
      <c r="G50">
        <v>2.872135742601211E-3</v>
      </c>
      <c r="H50">
        <v>0.22709194448707354</v>
      </c>
      <c r="I50">
        <v>0.15732844466758072</v>
      </c>
      <c r="J50">
        <v>2.2156811411840612E-2</v>
      </c>
      <c r="K50">
        <v>4.9092429193987039E-4</v>
      </c>
      <c r="L50">
        <v>421</v>
      </c>
      <c r="N50">
        <f t="shared" si="3"/>
        <v>8</v>
      </c>
      <c r="O50" t="str">
        <f t="shared" si="16"/>
        <v>F</v>
      </c>
      <c r="P50">
        <f t="shared" si="13"/>
        <v>21</v>
      </c>
      <c r="Q50">
        <f t="shared" si="4"/>
        <v>22</v>
      </c>
      <c r="R50">
        <f t="shared" si="5"/>
        <v>24</v>
      </c>
      <c r="S50">
        <f t="shared" si="6"/>
        <v>26</v>
      </c>
      <c r="T50">
        <f t="shared" si="7"/>
        <v>26</v>
      </c>
      <c r="U50">
        <f t="shared" si="8"/>
        <v>20</v>
      </c>
      <c r="V50">
        <f t="shared" si="9"/>
        <v>19</v>
      </c>
      <c r="W50">
        <f t="shared" si="10"/>
        <v>20</v>
      </c>
      <c r="X50">
        <f t="shared" si="11"/>
        <v>20</v>
      </c>
      <c r="Y50">
        <f t="shared" si="14"/>
        <v>46</v>
      </c>
      <c r="Z50">
        <f t="shared" si="17"/>
        <v>45</v>
      </c>
      <c r="AA50">
        <f t="shared" si="18"/>
        <v>43</v>
      </c>
      <c r="AB50">
        <f t="shared" si="19"/>
        <v>41</v>
      </c>
      <c r="AC50">
        <f t="shared" si="20"/>
        <v>41</v>
      </c>
      <c r="AD50">
        <f t="shared" si="21"/>
        <v>47</v>
      </c>
      <c r="AE50">
        <f t="shared" si="22"/>
        <v>48</v>
      </c>
      <c r="AF50">
        <f t="shared" si="23"/>
        <v>47</v>
      </c>
      <c r="AG50">
        <f t="shared" si="24"/>
        <v>47</v>
      </c>
      <c r="AH50">
        <f t="shared" si="15"/>
        <v>1421000</v>
      </c>
      <c r="AI50">
        <f>modell2!T259</f>
        <v>1418936.7</v>
      </c>
      <c r="AJ50">
        <f>modell2!W259</f>
        <v>0.15</v>
      </c>
    </row>
    <row r="51" spans="1:36" x14ac:dyDescent="0.3">
      <c r="A51">
        <v>9</v>
      </c>
      <c r="B51" t="s">
        <v>14</v>
      </c>
      <c r="C51">
        <v>2.9305612438560447E-2</v>
      </c>
      <c r="D51">
        <v>1.5223981804488535E-3</v>
      </c>
      <c r="E51">
        <v>0</v>
      </c>
      <c r="F51">
        <v>6.4930045941864387E-4</v>
      </c>
      <c r="G51">
        <v>4.2159108660126197E-7</v>
      </c>
      <c r="H51">
        <v>1.5223981804488535E-3</v>
      </c>
      <c r="I51">
        <v>1.1861623566814974E-3</v>
      </c>
      <c r="J51">
        <v>1.734116634957122E-4</v>
      </c>
      <c r="K51">
        <v>3.0071605036350124E-8</v>
      </c>
      <c r="L51">
        <v>423</v>
      </c>
      <c r="N51">
        <f t="shared" si="3"/>
        <v>9</v>
      </c>
      <c r="O51" t="str">
        <f t="shared" si="16"/>
        <v>A</v>
      </c>
      <c r="P51">
        <f t="shared" si="13"/>
        <v>58</v>
      </c>
      <c r="Q51">
        <f t="shared" si="4"/>
        <v>58</v>
      </c>
      <c r="R51">
        <f t="shared" si="5"/>
        <v>56</v>
      </c>
      <c r="S51">
        <f t="shared" si="6"/>
        <v>52</v>
      </c>
      <c r="T51">
        <f t="shared" si="7"/>
        <v>52</v>
      </c>
      <c r="U51">
        <f t="shared" si="8"/>
        <v>52</v>
      </c>
      <c r="V51">
        <f t="shared" si="9"/>
        <v>53</v>
      </c>
      <c r="W51">
        <f t="shared" si="10"/>
        <v>53</v>
      </c>
      <c r="X51">
        <f t="shared" si="11"/>
        <v>53</v>
      </c>
      <c r="Y51">
        <f t="shared" si="14"/>
        <v>9</v>
      </c>
      <c r="Z51">
        <f t="shared" si="17"/>
        <v>9</v>
      </c>
      <c r="AA51">
        <f t="shared" si="18"/>
        <v>11</v>
      </c>
      <c r="AB51">
        <f t="shared" si="19"/>
        <v>15</v>
      </c>
      <c r="AC51">
        <f t="shared" si="20"/>
        <v>15</v>
      </c>
      <c r="AD51">
        <f t="shared" si="21"/>
        <v>15</v>
      </c>
      <c r="AE51">
        <f t="shared" si="22"/>
        <v>14</v>
      </c>
      <c r="AF51">
        <f t="shared" si="23"/>
        <v>14</v>
      </c>
      <c r="AG51">
        <f t="shared" si="24"/>
        <v>14</v>
      </c>
      <c r="AH51">
        <f t="shared" si="15"/>
        <v>1423000</v>
      </c>
      <c r="AI51">
        <f>modell2!T260</f>
        <v>1420933.2</v>
      </c>
      <c r="AJ51">
        <f>modell2!W260</f>
        <v>0.15</v>
      </c>
    </row>
    <row r="52" spans="1:36" x14ac:dyDescent="0.3">
      <c r="A52">
        <v>9</v>
      </c>
      <c r="B52" t="s">
        <v>15</v>
      </c>
      <c r="C52">
        <v>9.5391957619810341E-2</v>
      </c>
      <c r="D52">
        <v>1.9924504133761616E-3</v>
      </c>
      <c r="E52">
        <v>1.5223981804488535E-3</v>
      </c>
      <c r="F52">
        <v>1.8242072037263424E-4</v>
      </c>
      <c r="G52">
        <v>3.3277319221270814E-8</v>
      </c>
      <c r="H52">
        <v>4.7005223292730818E-4</v>
      </c>
      <c r="I52">
        <v>4.7004193823985975E-4</v>
      </c>
      <c r="J52">
        <v>6.6473938698161924E-5</v>
      </c>
      <c r="K52">
        <v>4.4187845260469899E-9</v>
      </c>
      <c r="L52">
        <v>373</v>
      </c>
      <c r="N52">
        <f t="shared" si="3"/>
        <v>9</v>
      </c>
      <c r="O52" t="str">
        <f t="shared" si="16"/>
        <v>B</v>
      </c>
      <c r="P52">
        <f t="shared" si="13"/>
        <v>56</v>
      </c>
      <c r="Q52">
        <f t="shared" si="4"/>
        <v>57</v>
      </c>
      <c r="R52">
        <f t="shared" si="5"/>
        <v>47</v>
      </c>
      <c r="S52">
        <f t="shared" si="6"/>
        <v>55</v>
      </c>
      <c r="T52">
        <f t="shared" si="7"/>
        <v>55</v>
      </c>
      <c r="U52">
        <f t="shared" si="8"/>
        <v>56</v>
      </c>
      <c r="V52">
        <f t="shared" si="9"/>
        <v>56</v>
      </c>
      <c r="W52">
        <f t="shared" si="10"/>
        <v>56</v>
      </c>
      <c r="X52">
        <f t="shared" si="11"/>
        <v>56</v>
      </c>
      <c r="Y52">
        <f t="shared" si="14"/>
        <v>11</v>
      </c>
      <c r="Z52">
        <f t="shared" si="17"/>
        <v>10</v>
      </c>
      <c r="AA52">
        <f t="shared" si="18"/>
        <v>20</v>
      </c>
      <c r="AB52">
        <f t="shared" si="19"/>
        <v>12</v>
      </c>
      <c r="AC52">
        <f t="shared" si="20"/>
        <v>12</v>
      </c>
      <c r="AD52">
        <f t="shared" si="21"/>
        <v>11</v>
      </c>
      <c r="AE52">
        <f t="shared" si="22"/>
        <v>11</v>
      </c>
      <c r="AF52">
        <f t="shared" si="23"/>
        <v>11</v>
      </c>
      <c r="AG52">
        <f t="shared" si="24"/>
        <v>11</v>
      </c>
      <c r="AH52">
        <f t="shared" si="15"/>
        <v>1373000</v>
      </c>
      <c r="AI52">
        <f>modell2!T261</f>
        <v>1338553.1000000001</v>
      </c>
      <c r="AJ52">
        <f>modell2!W261</f>
        <v>2.5099999999999998</v>
      </c>
    </row>
    <row r="53" spans="1:36" x14ac:dyDescent="0.3">
      <c r="A53">
        <v>9</v>
      </c>
      <c r="B53" t="s">
        <v>16</v>
      </c>
      <c r="C53">
        <v>7.9067192359565883</v>
      </c>
      <c r="D53">
        <v>0.19414513667231711</v>
      </c>
      <c r="E53">
        <v>1.9924505297548808E-3</v>
      </c>
      <c r="F53">
        <v>6.9985928160861674E-2</v>
      </c>
      <c r="G53">
        <v>4.8980301405372913E-3</v>
      </c>
      <c r="H53">
        <v>0.19215268625894086</v>
      </c>
      <c r="I53">
        <v>0.15385948555843984</v>
      </c>
      <c r="J53">
        <v>2.2243761450786853E-2</v>
      </c>
      <c r="K53">
        <v>4.9478492347951124E-4</v>
      </c>
      <c r="L53">
        <v>323</v>
      </c>
      <c r="N53">
        <f t="shared" si="3"/>
        <v>9</v>
      </c>
      <c r="O53" t="str">
        <f t="shared" si="16"/>
        <v>C</v>
      </c>
      <c r="P53">
        <f t="shared" si="13"/>
        <v>40</v>
      </c>
      <c r="Q53">
        <f t="shared" si="4"/>
        <v>41</v>
      </c>
      <c r="R53">
        <f t="shared" si="5"/>
        <v>46</v>
      </c>
      <c r="S53">
        <f t="shared" si="6"/>
        <v>18</v>
      </c>
      <c r="T53">
        <f t="shared" si="7"/>
        <v>18</v>
      </c>
      <c r="U53">
        <f t="shared" si="8"/>
        <v>22</v>
      </c>
      <c r="V53">
        <f t="shared" si="9"/>
        <v>21</v>
      </c>
      <c r="W53">
        <f t="shared" si="10"/>
        <v>19</v>
      </c>
      <c r="X53">
        <f t="shared" si="11"/>
        <v>19</v>
      </c>
      <c r="Y53">
        <f t="shared" si="14"/>
        <v>27</v>
      </c>
      <c r="Z53">
        <f t="shared" si="17"/>
        <v>26</v>
      </c>
      <c r="AA53">
        <f t="shared" si="18"/>
        <v>21</v>
      </c>
      <c r="AB53">
        <f t="shared" si="19"/>
        <v>49</v>
      </c>
      <c r="AC53">
        <f t="shared" si="20"/>
        <v>49</v>
      </c>
      <c r="AD53">
        <f t="shared" si="21"/>
        <v>45</v>
      </c>
      <c r="AE53">
        <f t="shared" si="22"/>
        <v>46</v>
      </c>
      <c r="AF53">
        <f t="shared" si="23"/>
        <v>48</v>
      </c>
      <c r="AG53">
        <f t="shared" si="24"/>
        <v>48</v>
      </c>
      <c r="AH53">
        <f t="shared" si="15"/>
        <v>1323000</v>
      </c>
      <c r="AI53">
        <f>modell2!T262</f>
        <v>1321079</v>
      </c>
      <c r="AJ53">
        <f>modell2!W262</f>
        <v>0.15</v>
      </c>
    </row>
    <row r="54" spans="1:36" x14ac:dyDescent="0.3">
      <c r="A54">
        <v>9</v>
      </c>
      <c r="B54" t="s">
        <v>17</v>
      </c>
      <c r="C54">
        <v>11.951793031283463</v>
      </c>
      <c r="D54">
        <v>0.25898899673554593</v>
      </c>
      <c r="E54">
        <v>0.19414513667231711</v>
      </c>
      <c r="F54">
        <v>1.479770352181585E-2</v>
      </c>
      <c r="G54">
        <v>2.1897202951956122E-4</v>
      </c>
      <c r="H54">
        <v>6.4843860063228814E-2</v>
      </c>
      <c r="I54">
        <v>4.4586282710028236E-2</v>
      </c>
      <c r="J54">
        <v>6.6383521578655021E-3</v>
      </c>
      <c r="K54">
        <v>4.4067719371837567E-5</v>
      </c>
      <c r="L54">
        <v>273</v>
      </c>
      <c r="N54">
        <f t="shared" si="3"/>
        <v>9</v>
      </c>
      <c r="O54" t="str">
        <f t="shared" si="16"/>
        <v>D</v>
      </c>
      <c r="P54">
        <f t="shared" si="13"/>
        <v>34</v>
      </c>
      <c r="Q54">
        <f t="shared" si="4"/>
        <v>38</v>
      </c>
      <c r="R54">
        <f t="shared" si="5"/>
        <v>31</v>
      </c>
      <c r="S54">
        <f t="shared" si="6"/>
        <v>40</v>
      </c>
      <c r="T54">
        <f t="shared" si="7"/>
        <v>40</v>
      </c>
      <c r="U54">
        <f t="shared" si="8"/>
        <v>37</v>
      </c>
      <c r="V54">
        <f t="shared" si="9"/>
        <v>37</v>
      </c>
      <c r="W54">
        <f t="shared" si="10"/>
        <v>37</v>
      </c>
      <c r="X54">
        <f t="shared" si="11"/>
        <v>37</v>
      </c>
      <c r="Y54">
        <f t="shared" si="14"/>
        <v>33</v>
      </c>
      <c r="Z54">
        <f t="shared" si="17"/>
        <v>29</v>
      </c>
      <c r="AA54">
        <f t="shared" si="18"/>
        <v>36</v>
      </c>
      <c r="AB54">
        <f t="shared" si="19"/>
        <v>27</v>
      </c>
      <c r="AC54">
        <f t="shared" si="20"/>
        <v>27</v>
      </c>
      <c r="AD54">
        <f t="shared" si="21"/>
        <v>30</v>
      </c>
      <c r="AE54">
        <f t="shared" si="22"/>
        <v>30</v>
      </c>
      <c r="AF54">
        <f t="shared" si="23"/>
        <v>30</v>
      </c>
      <c r="AG54">
        <f t="shared" si="24"/>
        <v>30</v>
      </c>
      <c r="AH54">
        <f t="shared" si="15"/>
        <v>1273000</v>
      </c>
      <c r="AI54">
        <f>modell2!T263</f>
        <v>1291693.2</v>
      </c>
      <c r="AJ54">
        <f>modell2!W263</f>
        <v>-1.47</v>
      </c>
    </row>
    <row r="55" spans="1:36" x14ac:dyDescent="0.3">
      <c r="A55">
        <v>9</v>
      </c>
      <c r="B55" t="s">
        <v>18</v>
      </c>
      <c r="C55">
        <v>15.831122364501995</v>
      </c>
      <c r="D55">
        <v>0.37236468445636828</v>
      </c>
      <c r="E55">
        <v>0.25898899673554593</v>
      </c>
      <c r="F55">
        <v>3.5331355890814285E-2</v>
      </c>
      <c r="G55">
        <v>1.2483047090833775E-3</v>
      </c>
      <c r="H55">
        <v>0.11337568772082235</v>
      </c>
      <c r="I55">
        <v>6.2176942649925016E-2</v>
      </c>
      <c r="J55">
        <v>1.0860610041427509E-2</v>
      </c>
      <c r="K55">
        <v>1.1795285047195604E-4</v>
      </c>
      <c r="L55">
        <v>223</v>
      </c>
      <c r="N55">
        <f t="shared" si="3"/>
        <v>9</v>
      </c>
      <c r="O55" t="str">
        <f t="shared" si="16"/>
        <v>E</v>
      </c>
      <c r="P55">
        <f t="shared" si="13"/>
        <v>30</v>
      </c>
      <c r="Q55">
        <f t="shared" si="4"/>
        <v>33</v>
      </c>
      <c r="R55">
        <f t="shared" si="5"/>
        <v>28</v>
      </c>
      <c r="S55">
        <f t="shared" si="6"/>
        <v>31</v>
      </c>
      <c r="T55">
        <f t="shared" si="7"/>
        <v>31</v>
      </c>
      <c r="U55">
        <f t="shared" si="8"/>
        <v>31</v>
      </c>
      <c r="V55">
        <f t="shared" si="9"/>
        <v>33</v>
      </c>
      <c r="W55">
        <f t="shared" si="10"/>
        <v>31</v>
      </c>
      <c r="X55">
        <f t="shared" si="11"/>
        <v>31</v>
      </c>
      <c r="Y55">
        <f t="shared" si="14"/>
        <v>37</v>
      </c>
      <c r="Z55">
        <f t="shared" si="17"/>
        <v>34</v>
      </c>
      <c r="AA55">
        <f t="shared" si="18"/>
        <v>39</v>
      </c>
      <c r="AB55">
        <f t="shared" si="19"/>
        <v>36</v>
      </c>
      <c r="AC55">
        <f t="shared" si="20"/>
        <v>36</v>
      </c>
      <c r="AD55">
        <f t="shared" si="21"/>
        <v>36</v>
      </c>
      <c r="AE55">
        <f t="shared" si="22"/>
        <v>34</v>
      </c>
      <c r="AF55">
        <f t="shared" si="23"/>
        <v>36</v>
      </c>
      <c r="AG55">
        <f t="shared" si="24"/>
        <v>36</v>
      </c>
      <c r="AH55">
        <f t="shared" si="15"/>
        <v>1223000</v>
      </c>
      <c r="AI55">
        <f>modell2!T264</f>
        <v>1261593.5</v>
      </c>
      <c r="AJ55">
        <f>modell2!W264</f>
        <v>-3.16</v>
      </c>
    </row>
    <row r="56" spans="1:36" x14ac:dyDescent="0.3">
      <c r="A56">
        <v>9</v>
      </c>
      <c r="B56" t="s">
        <v>19</v>
      </c>
      <c r="C56">
        <v>44.647759711200173</v>
      </c>
      <c r="D56">
        <v>1.6538396223338214</v>
      </c>
      <c r="E56">
        <v>0.37236468445636828</v>
      </c>
      <c r="F56">
        <v>0.44672958357646281</v>
      </c>
      <c r="G56">
        <v>0.19956732084239986</v>
      </c>
      <c r="H56">
        <v>1.2814749378774528</v>
      </c>
      <c r="I56">
        <v>0.5497568604403027</v>
      </c>
      <c r="J56">
        <v>0.10336308670360325</v>
      </c>
      <c r="K56">
        <v>1.0683927692896604E-2</v>
      </c>
      <c r="L56">
        <v>168</v>
      </c>
      <c r="N56">
        <f t="shared" si="3"/>
        <v>9</v>
      </c>
      <c r="O56" t="str">
        <f t="shared" si="16"/>
        <v>F</v>
      </c>
      <c r="P56">
        <f t="shared" si="13"/>
        <v>12</v>
      </c>
      <c r="Q56">
        <f t="shared" si="4"/>
        <v>6</v>
      </c>
      <c r="R56">
        <f t="shared" si="5"/>
        <v>23</v>
      </c>
      <c r="S56">
        <f t="shared" si="6"/>
        <v>4</v>
      </c>
      <c r="T56">
        <f t="shared" si="7"/>
        <v>4</v>
      </c>
      <c r="U56">
        <f t="shared" si="8"/>
        <v>4</v>
      </c>
      <c r="V56">
        <f t="shared" si="9"/>
        <v>5</v>
      </c>
      <c r="W56">
        <f t="shared" si="10"/>
        <v>5</v>
      </c>
      <c r="X56">
        <f t="shared" si="11"/>
        <v>5</v>
      </c>
      <c r="Y56">
        <f t="shared" si="14"/>
        <v>55</v>
      </c>
      <c r="Z56">
        <f t="shared" si="17"/>
        <v>61</v>
      </c>
      <c r="AA56">
        <f t="shared" si="18"/>
        <v>44</v>
      </c>
      <c r="AB56">
        <f t="shared" si="19"/>
        <v>63</v>
      </c>
      <c r="AC56">
        <f t="shared" si="20"/>
        <v>63</v>
      </c>
      <c r="AD56">
        <f t="shared" si="21"/>
        <v>63</v>
      </c>
      <c r="AE56">
        <f t="shared" si="22"/>
        <v>62</v>
      </c>
      <c r="AF56">
        <f t="shared" si="23"/>
        <v>62</v>
      </c>
      <c r="AG56">
        <f t="shared" si="24"/>
        <v>62</v>
      </c>
      <c r="AH56">
        <f t="shared" si="15"/>
        <v>1168000</v>
      </c>
      <c r="AI56">
        <f>modell2!T265</f>
        <v>1166304.1000000001</v>
      </c>
      <c r="AJ56">
        <f>modell2!W265</f>
        <v>0.15</v>
      </c>
    </row>
    <row r="57" spans="1:36" x14ac:dyDescent="0.3">
      <c r="A57">
        <v>10</v>
      </c>
      <c r="B57" t="s">
        <v>14</v>
      </c>
      <c r="C57">
        <v>1.5085714603552726E-8</v>
      </c>
      <c r="D57">
        <v>9.9556840659714528E-10</v>
      </c>
      <c r="E57">
        <v>0</v>
      </c>
      <c r="F57">
        <v>4.5854101533908452E-10</v>
      </c>
      <c r="G57">
        <v>2.1025986274819853E-19</v>
      </c>
      <c r="H57">
        <v>9.9556840659714507E-10</v>
      </c>
      <c r="I57">
        <v>9.8850107094849436E-10</v>
      </c>
      <c r="J57">
        <v>1.3977732875695292E-10</v>
      </c>
      <c r="K57">
        <v>1.9537701634429299E-20</v>
      </c>
      <c r="L57">
        <v>500</v>
      </c>
      <c r="N57">
        <f t="shared" si="3"/>
        <v>10</v>
      </c>
      <c r="O57" t="str">
        <f t="shared" si="16"/>
        <v>A</v>
      </c>
      <c r="P57">
        <f t="shared" si="13"/>
        <v>65</v>
      </c>
      <c r="Q57">
        <f t="shared" si="4"/>
        <v>65</v>
      </c>
      <c r="R57">
        <f t="shared" si="5"/>
        <v>56</v>
      </c>
      <c r="S57">
        <f t="shared" si="6"/>
        <v>65</v>
      </c>
      <c r="T57">
        <f t="shared" si="7"/>
        <v>65</v>
      </c>
      <c r="U57">
        <f t="shared" si="8"/>
        <v>65</v>
      </c>
      <c r="V57">
        <f t="shared" si="9"/>
        <v>65</v>
      </c>
      <c r="W57">
        <f t="shared" si="10"/>
        <v>65</v>
      </c>
      <c r="X57">
        <f t="shared" si="11"/>
        <v>65</v>
      </c>
      <c r="Y57">
        <f t="shared" si="14"/>
        <v>2</v>
      </c>
      <c r="Z57">
        <f t="shared" si="17"/>
        <v>2</v>
      </c>
      <c r="AA57">
        <f t="shared" si="18"/>
        <v>11</v>
      </c>
      <c r="AB57">
        <f t="shared" si="19"/>
        <v>2</v>
      </c>
      <c r="AC57">
        <f t="shared" si="20"/>
        <v>2</v>
      </c>
      <c r="AD57">
        <f t="shared" si="21"/>
        <v>2</v>
      </c>
      <c r="AE57">
        <f t="shared" si="22"/>
        <v>2</v>
      </c>
      <c r="AF57">
        <f t="shared" si="23"/>
        <v>2</v>
      </c>
      <c r="AG57">
        <f t="shared" si="24"/>
        <v>2</v>
      </c>
      <c r="AH57">
        <f t="shared" si="15"/>
        <v>1500000</v>
      </c>
      <c r="AI57">
        <f>modell2!T266</f>
        <v>1539261.1</v>
      </c>
      <c r="AJ57">
        <f>modell2!W266</f>
        <v>-2.62</v>
      </c>
    </row>
    <row r="58" spans="1:36" x14ac:dyDescent="0.3">
      <c r="A58">
        <v>10</v>
      </c>
      <c r="B58" t="s">
        <v>15</v>
      </c>
      <c r="C58">
        <v>4.7063671050198241</v>
      </c>
      <c r="D58">
        <v>0.24601081096370131</v>
      </c>
      <c r="E58">
        <v>9.9556840659714528E-10</v>
      </c>
      <c r="F58">
        <v>0.11804896321814359</v>
      </c>
      <c r="G58">
        <v>1.393555771687862E-2</v>
      </c>
      <c r="H58">
        <v>0.2460108099681329</v>
      </c>
      <c r="I58">
        <v>0.2331108521081019</v>
      </c>
      <c r="J58">
        <v>3.295299829337623E-2</v>
      </c>
      <c r="K58">
        <v>1.0859000965232569E-3</v>
      </c>
      <c r="L58">
        <v>450</v>
      </c>
      <c r="N58">
        <f t="shared" si="3"/>
        <v>10</v>
      </c>
      <c r="O58" t="str">
        <f t="shared" si="16"/>
        <v>B</v>
      </c>
      <c r="P58">
        <f t="shared" si="13"/>
        <v>43</v>
      </c>
      <c r="Q58">
        <f t="shared" si="4"/>
        <v>39</v>
      </c>
      <c r="R58">
        <f t="shared" si="5"/>
        <v>54</v>
      </c>
      <c r="S58">
        <f t="shared" si="6"/>
        <v>14</v>
      </c>
      <c r="T58">
        <f t="shared" si="7"/>
        <v>14</v>
      </c>
      <c r="U58">
        <f t="shared" si="8"/>
        <v>19</v>
      </c>
      <c r="V58">
        <f t="shared" si="9"/>
        <v>16</v>
      </c>
      <c r="W58">
        <f t="shared" si="10"/>
        <v>16</v>
      </c>
      <c r="X58">
        <f t="shared" si="11"/>
        <v>16</v>
      </c>
      <c r="Y58">
        <f t="shared" si="14"/>
        <v>24</v>
      </c>
      <c r="Z58">
        <f t="shared" si="17"/>
        <v>28</v>
      </c>
      <c r="AA58">
        <f t="shared" si="18"/>
        <v>13</v>
      </c>
      <c r="AB58">
        <f t="shared" si="19"/>
        <v>53</v>
      </c>
      <c r="AC58">
        <f t="shared" si="20"/>
        <v>53</v>
      </c>
      <c r="AD58">
        <f t="shared" si="21"/>
        <v>48</v>
      </c>
      <c r="AE58">
        <f t="shared" si="22"/>
        <v>51</v>
      </c>
      <c r="AF58">
        <f t="shared" si="23"/>
        <v>51</v>
      </c>
      <c r="AG58">
        <f t="shared" si="24"/>
        <v>51</v>
      </c>
      <c r="AH58">
        <f t="shared" si="15"/>
        <v>1450000</v>
      </c>
      <c r="AI58">
        <f>modell2!T267</f>
        <v>1447894.5</v>
      </c>
      <c r="AJ58">
        <f>modell2!W267</f>
        <v>0.15</v>
      </c>
    </row>
    <row r="59" spans="1:36" x14ac:dyDescent="0.3">
      <c r="A59">
        <v>10</v>
      </c>
      <c r="B59" t="s">
        <v>16</v>
      </c>
      <c r="C59">
        <v>17.059461862811673</v>
      </c>
      <c r="D59">
        <v>0.38909361099803103</v>
      </c>
      <c r="E59">
        <v>0.24601081096370131</v>
      </c>
      <c r="F59">
        <v>6.3044671892950543E-2</v>
      </c>
      <c r="G59">
        <v>3.9746306540897882E-3</v>
      </c>
      <c r="H59">
        <v>0.14308280003432949</v>
      </c>
      <c r="I59">
        <v>0.10263255746229322</v>
      </c>
      <c r="J59">
        <v>1.5491058196599971E-2</v>
      </c>
      <c r="K59">
        <v>2.3997288405044716E-4</v>
      </c>
      <c r="L59">
        <v>400</v>
      </c>
      <c r="N59">
        <f t="shared" si="3"/>
        <v>10</v>
      </c>
      <c r="O59" t="str">
        <f t="shared" si="16"/>
        <v>C</v>
      </c>
      <c r="P59">
        <f t="shared" si="13"/>
        <v>29</v>
      </c>
      <c r="Q59">
        <f t="shared" si="4"/>
        <v>32</v>
      </c>
      <c r="R59">
        <f t="shared" si="5"/>
        <v>29</v>
      </c>
      <c r="S59">
        <f t="shared" si="6"/>
        <v>22</v>
      </c>
      <c r="T59">
        <f t="shared" si="7"/>
        <v>22</v>
      </c>
      <c r="U59">
        <f t="shared" si="8"/>
        <v>26</v>
      </c>
      <c r="V59">
        <f t="shared" si="9"/>
        <v>24</v>
      </c>
      <c r="W59">
        <f t="shared" si="10"/>
        <v>25</v>
      </c>
      <c r="X59">
        <f t="shared" si="11"/>
        <v>25</v>
      </c>
      <c r="Y59">
        <f t="shared" si="14"/>
        <v>38</v>
      </c>
      <c r="Z59">
        <f t="shared" si="17"/>
        <v>35</v>
      </c>
      <c r="AA59">
        <f t="shared" si="18"/>
        <v>38</v>
      </c>
      <c r="AB59">
        <f t="shared" si="19"/>
        <v>45</v>
      </c>
      <c r="AC59">
        <f t="shared" si="20"/>
        <v>45</v>
      </c>
      <c r="AD59">
        <f t="shared" si="21"/>
        <v>41</v>
      </c>
      <c r="AE59">
        <f t="shared" si="22"/>
        <v>43</v>
      </c>
      <c r="AF59">
        <f t="shared" si="23"/>
        <v>42</v>
      </c>
      <c r="AG59">
        <f t="shared" si="24"/>
        <v>42</v>
      </c>
      <c r="AH59">
        <f t="shared" si="15"/>
        <v>1400000</v>
      </c>
      <c r="AI59">
        <f>modell2!T268</f>
        <v>1397966.7</v>
      </c>
      <c r="AJ59">
        <f>modell2!W268</f>
        <v>0.15</v>
      </c>
    </row>
    <row r="60" spans="1:36" x14ac:dyDescent="0.3">
      <c r="A60">
        <v>10</v>
      </c>
      <c r="B60" t="s">
        <v>17</v>
      </c>
      <c r="C60">
        <v>22.016105790508874</v>
      </c>
      <c r="D60">
        <v>0.45215852211796254</v>
      </c>
      <c r="E60">
        <v>0.38909361099803103</v>
      </c>
      <c r="F60">
        <v>2.0671673321467635E-2</v>
      </c>
      <c r="G60">
        <v>4.2731807790947671E-4</v>
      </c>
      <c r="H60">
        <v>6.3064911119931344E-2</v>
      </c>
      <c r="I60">
        <v>3.1120510301102078E-2</v>
      </c>
      <c r="J60">
        <v>6.099768103234619E-3</v>
      </c>
      <c r="K60">
        <v>3.7207170913238462E-5</v>
      </c>
      <c r="L60">
        <v>350</v>
      </c>
      <c r="N60">
        <f t="shared" si="3"/>
        <v>10</v>
      </c>
      <c r="O60" t="str">
        <f t="shared" si="16"/>
        <v>D</v>
      </c>
      <c r="P60">
        <f t="shared" si="13"/>
        <v>25</v>
      </c>
      <c r="Q60">
        <f t="shared" si="4"/>
        <v>28</v>
      </c>
      <c r="R60">
        <f t="shared" si="5"/>
        <v>22</v>
      </c>
      <c r="S60">
        <f t="shared" si="6"/>
        <v>39</v>
      </c>
      <c r="T60">
        <f t="shared" si="7"/>
        <v>39</v>
      </c>
      <c r="U60">
        <f t="shared" si="8"/>
        <v>38</v>
      </c>
      <c r="V60">
        <f t="shared" si="9"/>
        <v>43</v>
      </c>
      <c r="W60">
        <f t="shared" si="10"/>
        <v>39</v>
      </c>
      <c r="X60">
        <f t="shared" si="11"/>
        <v>39</v>
      </c>
      <c r="Y60">
        <f t="shared" si="14"/>
        <v>42</v>
      </c>
      <c r="Z60">
        <f t="shared" si="17"/>
        <v>39</v>
      </c>
      <c r="AA60">
        <f t="shared" si="18"/>
        <v>45</v>
      </c>
      <c r="AB60">
        <f t="shared" si="19"/>
        <v>28</v>
      </c>
      <c r="AC60">
        <f t="shared" si="20"/>
        <v>28</v>
      </c>
      <c r="AD60">
        <f t="shared" si="21"/>
        <v>29</v>
      </c>
      <c r="AE60">
        <f t="shared" si="22"/>
        <v>24</v>
      </c>
      <c r="AF60">
        <f t="shared" si="23"/>
        <v>28</v>
      </c>
      <c r="AG60">
        <f t="shared" si="24"/>
        <v>28</v>
      </c>
      <c r="AH60">
        <f t="shared" si="15"/>
        <v>1350000</v>
      </c>
      <c r="AI60">
        <f>modell2!T269</f>
        <v>1348039.8</v>
      </c>
      <c r="AJ60">
        <f>modell2!W269</f>
        <v>0.15</v>
      </c>
    </row>
    <row r="61" spans="1:36" x14ac:dyDescent="0.3">
      <c r="A61">
        <v>10</v>
      </c>
      <c r="B61" t="s">
        <v>18</v>
      </c>
      <c r="C61">
        <v>30.497741191496164</v>
      </c>
      <c r="D61">
        <v>0.82884830843648027</v>
      </c>
      <c r="E61">
        <v>0.45215852212261848</v>
      </c>
      <c r="F61">
        <v>0.12121294860173472</v>
      </c>
      <c r="G61">
        <v>1.4692578908726784E-2</v>
      </c>
      <c r="H61">
        <v>0.37668978631851696</v>
      </c>
      <c r="I61">
        <v>0.16123840262290445</v>
      </c>
      <c r="J61">
        <v>2.7575238446704169E-2</v>
      </c>
      <c r="K61">
        <v>7.6039377539259166E-4</v>
      </c>
      <c r="L61">
        <v>300</v>
      </c>
      <c r="N61">
        <f t="shared" si="3"/>
        <v>10</v>
      </c>
      <c r="O61" t="str">
        <f t="shared" si="16"/>
        <v>E</v>
      </c>
      <c r="P61">
        <f t="shared" si="13"/>
        <v>19</v>
      </c>
      <c r="Q61">
        <f t="shared" si="4"/>
        <v>20</v>
      </c>
      <c r="R61">
        <f t="shared" si="5"/>
        <v>18</v>
      </c>
      <c r="S61">
        <f t="shared" si="6"/>
        <v>13</v>
      </c>
      <c r="T61">
        <f t="shared" si="7"/>
        <v>13</v>
      </c>
      <c r="U61">
        <f t="shared" si="8"/>
        <v>15</v>
      </c>
      <c r="V61">
        <f t="shared" si="9"/>
        <v>18</v>
      </c>
      <c r="W61">
        <f t="shared" si="10"/>
        <v>18</v>
      </c>
      <c r="X61">
        <f t="shared" si="11"/>
        <v>18</v>
      </c>
      <c r="Y61">
        <f t="shared" si="14"/>
        <v>48</v>
      </c>
      <c r="Z61">
        <f t="shared" si="17"/>
        <v>47</v>
      </c>
      <c r="AA61">
        <f t="shared" si="18"/>
        <v>49</v>
      </c>
      <c r="AB61">
        <f t="shared" si="19"/>
        <v>54</v>
      </c>
      <c r="AC61">
        <f t="shared" si="20"/>
        <v>54</v>
      </c>
      <c r="AD61">
        <f t="shared" si="21"/>
        <v>52</v>
      </c>
      <c r="AE61">
        <f t="shared" si="22"/>
        <v>49</v>
      </c>
      <c r="AF61">
        <f t="shared" si="23"/>
        <v>49</v>
      </c>
      <c r="AG61">
        <f t="shared" si="24"/>
        <v>49</v>
      </c>
      <c r="AH61">
        <f t="shared" si="15"/>
        <v>1300000</v>
      </c>
      <c r="AI61">
        <f>modell2!T270</f>
        <v>1298112.3999999999</v>
      </c>
      <c r="AJ61">
        <f>modell2!W270</f>
        <v>0.15</v>
      </c>
    </row>
    <row r="62" spans="1:36" x14ac:dyDescent="0.3">
      <c r="A62">
        <v>10</v>
      </c>
      <c r="B62" t="s">
        <v>19</v>
      </c>
      <c r="C62">
        <v>46.508871334099908</v>
      </c>
      <c r="D62">
        <v>0.88404915807277717</v>
      </c>
      <c r="E62">
        <v>0.82895672513625829</v>
      </c>
      <c r="F62">
        <v>2.236874864404453E-2</v>
      </c>
      <c r="G62">
        <v>5.0036091590044407E-4</v>
      </c>
      <c r="H62">
        <v>5.5200849636296456E-2</v>
      </c>
      <c r="I62">
        <v>3.939006791704347E-2</v>
      </c>
      <c r="J62">
        <v>5.429441865415041E-3</v>
      </c>
      <c r="K62">
        <v>2.9478838969921562E-5</v>
      </c>
      <c r="L62">
        <v>245</v>
      </c>
      <c r="N62">
        <f t="shared" si="3"/>
        <v>10</v>
      </c>
      <c r="O62" t="str">
        <f t="shared" si="16"/>
        <v>F</v>
      </c>
      <c r="P62">
        <f t="shared" si="13"/>
        <v>11</v>
      </c>
      <c r="Q62">
        <f t="shared" si="4"/>
        <v>18</v>
      </c>
      <c r="R62">
        <f t="shared" si="5"/>
        <v>12</v>
      </c>
      <c r="S62">
        <f t="shared" si="6"/>
        <v>37</v>
      </c>
      <c r="T62">
        <f t="shared" si="7"/>
        <v>37</v>
      </c>
      <c r="U62">
        <f t="shared" si="8"/>
        <v>39</v>
      </c>
      <c r="V62">
        <f t="shared" si="9"/>
        <v>41</v>
      </c>
      <c r="W62">
        <f t="shared" si="10"/>
        <v>42</v>
      </c>
      <c r="X62">
        <f t="shared" si="11"/>
        <v>42</v>
      </c>
      <c r="Y62">
        <f t="shared" si="14"/>
        <v>56</v>
      </c>
      <c r="Z62">
        <f t="shared" si="17"/>
        <v>49</v>
      </c>
      <c r="AA62">
        <f t="shared" si="18"/>
        <v>55</v>
      </c>
      <c r="AB62">
        <f t="shared" si="19"/>
        <v>30</v>
      </c>
      <c r="AC62">
        <f t="shared" si="20"/>
        <v>30</v>
      </c>
      <c r="AD62">
        <f t="shared" si="21"/>
        <v>28</v>
      </c>
      <c r="AE62">
        <f t="shared" si="22"/>
        <v>26</v>
      </c>
      <c r="AF62">
        <f t="shared" si="23"/>
        <v>25</v>
      </c>
      <c r="AG62">
        <f t="shared" si="24"/>
        <v>25</v>
      </c>
      <c r="AH62">
        <f t="shared" si="15"/>
        <v>1245000</v>
      </c>
      <c r="AI62">
        <f>modell2!T271</f>
        <v>1243192.3</v>
      </c>
      <c r="AJ62">
        <f>modell2!W271</f>
        <v>0.15</v>
      </c>
    </row>
    <row r="63" spans="1:36" x14ac:dyDescent="0.3">
      <c r="A63" s="4">
        <v>11</v>
      </c>
      <c r="B63" s="4" t="s">
        <v>14</v>
      </c>
      <c r="C63" s="4">
        <v>13.929069236284288</v>
      </c>
      <c r="D63" s="4">
        <v>0.48077846231486571</v>
      </c>
      <c r="E63" s="4">
        <v>0</v>
      </c>
      <c r="F63" s="4">
        <v>0.23946933286757585</v>
      </c>
      <c r="G63" s="4">
        <v>5.734556138404185E-2</v>
      </c>
      <c r="H63" s="4">
        <v>0.48077846231486548</v>
      </c>
      <c r="I63" s="4">
        <v>0.48010312554539314</v>
      </c>
      <c r="J63" s="4">
        <v>6.7894953168178285E-2</v>
      </c>
      <c r="K63" s="4">
        <v>4.6097246657091223E-3</v>
      </c>
      <c r="L63" s="4">
        <v>450</v>
      </c>
      <c r="N63">
        <f t="shared" si="3"/>
        <v>11</v>
      </c>
      <c r="O63" t="str">
        <f t="shared" si="16"/>
        <v>A</v>
      </c>
      <c r="P63">
        <f t="shared" si="13"/>
        <v>32</v>
      </c>
      <c r="Q63">
        <f t="shared" si="4"/>
        <v>27</v>
      </c>
      <c r="R63">
        <f t="shared" si="5"/>
        <v>56</v>
      </c>
      <c r="S63">
        <f t="shared" si="6"/>
        <v>7</v>
      </c>
      <c r="T63">
        <f t="shared" si="7"/>
        <v>7</v>
      </c>
      <c r="U63">
        <f t="shared" si="8"/>
        <v>10</v>
      </c>
      <c r="V63">
        <f t="shared" si="9"/>
        <v>8</v>
      </c>
      <c r="W63">
        <f t="shared" si="10"/>
        <v>9</v>
      </c>
      <c r="X63">
        <f t="shared" si="11"/>
        <v>9</v>
      </c>
      <c r="Y63">
        <f t="shared" si="14"/>
        <v>35</v>
      </c>
      <c r="Z63">
        <f t="shared" si="17"/>
        <v>40</v>
      </c>
      <c r="AA63">
        <f t="shared" si="18"/>
        <v>11</v>
      </c>
      <c r="AB63">
        <f t="shared" si="19"/>
        <v>60</v>
      </c>
      <c r="AC63">
        <f t="shared" si="20"/>
        <v>60</v>
      </c>
      <c r="AD63">
        <f t="shared" si="21"/>
        <v>57</v>
      </c>
      <c r="AE63">
        <f t="shared" si="22"/>
        <v>59</v>
      </c>
      <c r="AF63">
        <f t="shared" si="23"/>
        <v>58</v>
      </c>
      <c r="AG63">
        <f t="shared" si="24"/>
        <v>58</v>
      </c>
      <c r="AH63">
        <f t="shared" si="15"/>
        <v>1450000</v>
      </c>
      <c r="AI63">
        <f>modell2!T272</f>
        <v>1447894.5</v>
      </c>
      <c r="AJ63">
        <f>modell2!W272</f>
        <v>0.15</v>
      </c>
    </row>
    <row r="64" spans="1:36" x14ac:dyDescent="0.3">
      <c r="A64" s="4">
        <v>11</v>
      </c>
      <c r="B64" s="4" t="s">
        <v>15</v>
      </c>
      <c r="C64" s="4">
        <v>24.083651492306767</v>
      </c>
      <c r="D64" s="4">
        <v>0.52146368256484255</v>
      </c>
      <c r="E64" s="4">
        <v>0.48077846231486571</v>
      </c>
      <c r="F64" s="4">
        <v>5.7426939095923798E-3</v>
      </c>
      <c r="G64" s="4">
        <v>3.2978533339269411E-5</v>
      </c>
      <c r="H64" s="4">
        <v>4.0685220249976839E-2</v>
      </c>
      <c r="I64" s="4">
        <v>4.0493954275281463E-2</v>
      </c>
      <c r="J64" s="4">
        <v>5.7262063827203478E-3</v>
      </c>
      <c r="K64" s="4">
        <v>3.2789439537507249E-5</v>
      </c>
      <c r="L64" s="4">
        <v>400</v>
      </c>
      <c r="N64">
        <f t="shared" si="3"/>
        <v>11</v>
      </c>
      <c r="O64" t="str">
        <f t="shared" si="16"/>
        <v>B</v>
      </c>
      <c r="P64">
        <f t="shared" si="13"/>
        <v>23</v>
      </c>
      <c r="Q64">
        <f t="shared" si="4"/>
        <v>25</v>
      </c>
      <c r="R64">
        <f t="shared" si="5"/>
        <v>17</v>
      </c>
      <c r="S64">
        <f t="shared" si="6"/>
        <v>47</v>
      </c>
      <c r="T64">
        <f t="shared" si="7"/>
        <v>47</v>
      </c>
      <c r="U64">
        <f t="shared" si="8"/>
        <v>44</v>
      </c>
      <c r="V64">
        <f t="shared" si="9"/>
        <v>40</v>
      </c>
      <c r="W64">
        <f t="shared" si="10"/>
        <v>41</v>
      </c>
      <c r="X64">
        <f t="shared" si="11"/>
        <v>41</v>
      </c>
      <c r="Y64">
        <f t="shared" si="14"/>
        <v>44</v>
      </c>
      <c r="Z64">
        <f t="shared" si="17"/>
        <v>42</v>
      </c>
      <c r="AA64">
        <f t="shared" si="18"/>
        <v>50</v>
      </c>
      <c r="AB64">
        <f t="shared" si="19"/>
        <v>20</v>
      </c>
      <c r="AC64">
        <f t="shared" si="20"/>
        <v>20</v>
      </c>
      <c r="AD64">
        <f t="shared" si="21"/>
        <v>23</v>
      </c>
      <c r="AE64">
        <f t="shared" si="22"/>
        <v>27</v>
      </c>
      <c r="AF64">
        <f t="shared" si="23"/>
        <v>26</v>
      </c>
      <c r="AG64">
        <f t="shared" si="24"/>
        <v>26</v>
      </c>
      <c r="AH64">
        <f t="shared" si="15"/>
        <v>1400000</v>
      </c>
      <c r="AI64">
        <f>modell2!T273</f>
        <v>1397967.2</v>
      </c>
      <c r="AJ64">
        <f>modell2!W273</f>
        <v>0.15</v>
      </c>
    </row>
    <row r="65" spans="1:36" x14ac:dyDescent="0.3">
      <c r="A65" s="4">
        <v>11</v>
      </c>
      <c r="B65" s="4" t="s">
        <v>16</v>
      </c>
      <c r="C65" s="4">
        <v>26.138775166611001</v>
      </c>
      <c r="D65" s="4">
        <v>0.52462988597744953</v>
      </c>
      <c r="E65" s="4">
        <v>0.52146368256484255</v>
      </c>
      <c r="F65" s="4">
        <v>1.3347436091644604E-3</v>
      </c>
      <c r="G65" s="4">
        <v>1.7815405022053701E-6</v>
      </c>
      <c r="H65" s="4">
        <v>3.1662034126069827E-3</v>
      </c>
      <c r="I65" s="4">
        <v>2.494827249933218E-3</v>
      </c>
      <c r="J65" s="4">
        <v>3.5870241217633199E-4</v>
      </c>
      <c r="K65" s="4">
        <v>1.2866742050111918E-7</v>
      </c>
      <c r="L65" s="4">
        <v>350</v>
      </c>
      <c r="N65">
        <f t="shared" si="3"/>
        <v>11</v>
      </c>
      <c r="O65" t="str">
        <f t="shared" si="16"/>
        <v>C</v>
      </c>
      <c r="P65">
        <f t="shared" si="13"/>
        <v>22</v>
      </c>
      <c r="Q65">
        <f t="shared" si="4"/>
        <v>24</v>
      </c>
      <c r="R65">
        <f t="shared" si="5"/>
        <v>15</v>
      </c>
      <c r="S65">
        <f t="shared" si="6"/>
        <v>50</v>
      </c>
      <c r="T65">
        <f t="shared" si="7"/>
        <v>50</v>
      </c>
      <c r="U65">
        <f t="shared" si="8"/>
        <v>50</v>
      </c>
      <c r="V65">
        <f t="shared" si="9"/>
        <v>51</v>
      </c>
      <c r="W65">
        <f t="shared" si="10"/>
        <v>51</v>
      </c>
      <c r="X65">
        <f t="shared" si="11"/>
        <v>51</v>
      </c>
      <c r="Y65">
        <f t="shared" si="14"/>
        <v>45</v>
      </c>
      <c r="Z65">
        <f t="shared" si="17"/>
        <v>43</v>
      </c>
      <c r="AA65">
        <f t="shared" si="18"/>
        <v>52</v>
      </c>
      <c r="AB65">
        <f t="shared" si="19"/>
        <v>17</v>
      </c>
      <c r="AC65">
        <f t="shared" si="20"/>
        <v>17</v>
      </c>
      <c r="AD65">
        <f t="shared" si="21"/>
        <v>17</v>
      </c>
      <c r="AE65">
        <f t="shared" si="22"/>
        <v>16</v>
      </c>
      <c r="AF65">
        <f t="shared" si="23"/>
        <v>16</v>
      </c>
      <c r="AG65">
        <f t="shared" si="24"/>
        <v>16</v>
      </c>
      <c r="AH65">
        <f t="shared" si="15"/>
        <v>1350000</v>
      </c>
      <c r="AI65">
        <f>modell2!T274</f>
        <v>1348039.8</v>
      </c>
      <c r="AJ65">
        <f>modell2!W274</f>
        <v>0.15</v>
      </c>
    </row>
    <row r="66" spans="1:36" x14ac:dyDescent="0.3">
      <c r="A66" s="4">
        <v>11</v>
      </c>
      <c r="B66" s="4" t="s">
        <v>17</v>
      </c>
      <c r="C66" s="4">
        <v>32.289102998743644</v>
      </c>
      <c r="D66" s="4">
        <v>1.0227728528621842</v>
      </c>
      <c r="E66" s="4">
        <v>0.52462988597744953</v>
      </c>
      <c r="F66" s="4">
        <v>0.19623808716065866</v>
      </c>
      <c r="G66" s="4">
        <v>3.8509386852474264E-2</v>
      </c>
      <c r="H66" s="4">
        <v>0.49814296688473414</v>
      </c>
      <c r="I66" s="4">
        <v>0.33671494254224088</v>
      </c>
      <c r="J66" s="4">
        <v>5.0536007455196361E-2</v>
      </c>
      <c r="K66" s="4">
        <v>2.5538880495116619E-3</v>
      </c>
      <c r="L66" s="4">
        <v>300</v>
      </c>
      <c r="N66">
        <f t="shared" si="3"/>
        <v>11</v>
      </c>
      <c r="O66" t="str">
        <f t="shared" si="16"/>
        <v>D</v>
      </c>
      <c r="P66">
        <f t="shared" si="13"/>
        <v>17</v>
      </c>
      <c r="Q66">
        <f t="shared" si="4"/>
        <v>14</v>
      </c>
      <c r="R66">
        <f t="shared" si="5"/>
        <v>14</v>
      </c>
      <c r="S66">
        <f t="shared" si="6"/>
        <v>10</v>
      </c>
      <c r="T66">
        <f t="shared" si="7"/>
        <v>10</v>
      </c>
      <c r="U66">
        <f t="shared" si="8"/>
        <v>9</v>
      </c>
      <c r="V66">
        <f t="shared" si="9"/>
        <v>13</v>
      </c>
      <c r="W66">
        <f t="shared" si="10"/>
        <v>13</v>
      </c>
      <c r="X66">
        <f t="shared" si="11"/>
        <v>13</v>
      </c>
      <c r="Y66">
        <f t="shared" si="14"/>
        <v>50</v>
      </c>
      <c r="Z66">
        <f t="shared" si="17"/>
        <v>53</v>
      </c>
      <c r="AA66">
        <f t="shared" si="18"/>
        <v>53</v>
      </c>
      <c r="AB66">
        <f t="shared" si="19"/>
        <v>57</v>
      </c>
      <c r="AC66">
        <f t="shared" si="20"/>
        <v>57</v>
      </c>
      <c r="AD66">
        <f t="shared" si="21"/>
        <v>58</v>
      </c>
      <c r="AE66">
        <f t="shared" si="22"/>
        <v>54</v>
      </c>
      <c r="AF66">
        <f t="shared" si="23"/>
        <v>54</v>
      </c>
      <c r="AG66">
        <f t="shared" si="24"/>
        <v>54</v>
      </c>
      <c r="AH66">
        <f t="shared" si="15"/>
        <v>1300000</v>
      </c>
      <c r="AI66">
        <f>modell2!T275</f>
        <v>1298112.3999999999</v>
      </c>
      <c r="AJ66">
        <f>modell2!W275</f>
        <v>0.15</v>
      </c>
    </row>
    <row r="67" spans="1:36" x14ac:dyDescent="0.3">
      <c r="A67" s="4">
        <v>11</v>
      </c>
      <c r="B67" s="4" t="s">
        <v>18</v>
      </c>
      <c r="C67" s="4">
        <v>74.68239611186128</v>
      </c>
      <c r="D67" s="4">
        <v>1.6387026851169888</v>
      </c>
      <c r="E67" s="4">
        <v>1.0227728528621842</v>
      </c>
      <c r="F67" s="4">
        <v>0.25852870342091305</v>
      </c>
      <c r="G67" s="4">
        <v>6.6837090492498419E-2</v>
      </c>
      <c r="H67" s="4">
        <v>0.61592983225480458</v>
      </c>
      <c r="I67" s="4">
        <v>0.54814884708658607</v>
      </c>
      <c r="J67" s="4">
        <v>7.7799718677525762E-2</v>
      </c>
      <c r="K67" s="4">
        <v>6.0527962263021498E-3</v>
      </c>
      <c r="L67" s="4">
        <v>250</v>
      </c>
      <c r="N67">
        <f t="shared" ref="N67:N68" si="25">A67</f>
        <v>11</v>
      </c>
      <c r="O67" t="str">
        <f t="shared" si="16"/>
        <v>E</v>
      </c>
      <c r="P67">
        <f t="shared" si="13"/>
        <v>6</v>
      </c>
      <c r="Q67">
        <f t="shared" ref="Q67:Q68" si="26">RANK(D67,D$3:D$68,0)</f>
        <v>7</v>
      </c>
      <c r="R67">
        <f t="shared" ref="R67:R68" si="27">RANK(E67,E$3:E$68,0)</f>
        <v>8</v>
      </c>
      <c r="S67">
        <f t="shared" ref="S67:S68" si="28">RANK(F67,F$3:F$68,0)</f>
        <v>6</v>
      </c>
      <c r="T67">
        <f t="shared" ref="T67:T68" si="29">RANK(G67,G$3:G$68,0)</f>
        <v>6</v>
      </c>
      <c r="U67">
        <f t="shared" ref="U67:U68" si="30">RANK(H67,H$3:H$68,0)</f>
        <v>8</v>
      </c>
      <c r="V67">
        <f t="shared" ref="V67:V68" si="31">RANK(I67,I$3:I$68,0)</f>
        <v>6</v>
      </c>
      <c r="W67">
        <f t="shared" ref="W67:W68" si="32">RANK(J67,J$3:J$68,0)</f>
        <v>7</v>
      </c>
      <c r="X67">
        <f t="shared" ref="X67:X68" si="33">RANK(K67,K$3:K$68,0)</f>
        <v>7</v>
      </c>
      <c r="Y67">
        <f t="shared" si="14"/>
        <v>61</v>
      </c>
      <c r="Z67">
        <f t="shared" si="17"/>
        <v>60</v>
      </c>
      <c r="AA67">
        <f t="shared" si="18"/>
        <v>59</v>
      </c>
      <c r="AB67">
        <f t="shared" si="19"/>
        <v>61</v>
      </c>
      <c r="AC67">
        <f t="shared" si="20"/>
        <v>61</v>
      </c>
      <c r="AD67">
        <f t="shared" si="21"/>
        <v>59</v>
      </c>
      <c r="AE67">
        <f t="shared" si="22"/>
        <v>61</v>
      </c>
      <c r="AF67">
        <f t="shared" si="23"/>
        <v>60</v>
      </c>
      <c r="AG67">
        <f t="shared" si="24"/>
        <v>60</v>
      </c>
      <c r="AH67">
        <f t="shared" si="15"/>
        <v>1250000</v>
      </c>
      <c r="AI67">
        <f>modell2!T276</f>
        <v>1248185.5</v>
      </c>
      <c r="AJ67">
        <f>modell2!W276</f>
        <v>0.15</v>
      </c>
    </row>
    <row r="68" spans="1:36" x14ac:dyDescent="0.3">
      <c r="A68" s="4">
        <v>11</v>
      </c>
      <c r="B68" s="4" t="s">
        <v>19</v>
      </c>
      <c r="C68" s="4">
        <v>116.0658328254939</v>
      </c>
      <c r="D68" s="4">
        <v>2.6770430223940287</v>
      </c>
      <c r="E68" s="4">
        <v>1.6387026851169888</v>
      </c>
      <c r="F68" s="4">
        <v>0.17964867090165246</v>
      </c>
      <c r="G68" s="4">
        <v>3.2273644956730234E-2</v>
      </c>
      <c r="H68" s="4">
        <v>1.0383403372770359</v>
      </c>
      <c r="I68" s="4">
        <v>0.49471793732043112</v>
      </c>
      <c r="J68" s="4">
        <v>9.2258210289323364E-2</v>
      </c>
      <c r="K68" s="4">
        <v>8.5115773657890113E-3</v>
      </c>
      <c r="L68" s="4">
        <v>200</v>
      </c>
      <c r="N68">
        <f t="shared" si="25"/>
        <v>11</v>
      </c>
      <c r="O68" t="str">
        <f t="shared" si="16"/>
        <v>F</v>
      </c>
      <c r="P68">
        <f t="shared" ref="P68" si="34">RANK(C68,C$3:C$68,0)</f>
        <v>2</v>
      </c>
      <c r="Q68">
        <f t="shared" si="26"/>
        <v>2</v>
      </c>
      <c r="R68">
        <f t="shared" si="27"/>
        <v>3</v>
      </c>
      <c r="S68">
        <f t="shared" si="28"/>
        <v>11</v>
      </c>
      <c r="T68">
        <f t="shared" si="29"/>
        <v>11</v>
      </c>
      <c r="U68">
        <f t="shared" si="30"/>
        <v>5</v>
      </c>
      <c r="V68">
        <f t="shared" si="31"/>
        <v>7</v>
      </c>
      <c r="W68">
        <f t="shared" si="32"/>
        <v>6</v>
      </c>
      <c r="X68">
        <f t="shared" si="33"/>
        <v>6</v>
      </c>
      <c r="Y68">
        <f t="shared" ref="Y68" si="35">67-P68</f>
        <v>65</v>
      </c>
      <c r="Z68">
        <f t="shared" si="17"/>
        <v>65</v>
      </c>
      <c r="AA68">
        <f t="shared" si="18"/>
        <v>64</v>
      </c>
      <c r="AB68">
        <f t="shared" si="19"/>
        <v>56</v>
      </c>
      <c r="AC68">
        <f t="shared" si="20"/>
        <v>56</v>
      </c>
      <c r="AD68">
        <f t="shared" si="21"/>
        <v>62</v>
      </c>
      <c r="AE68">
        <f t="shared" si="22"/>
        <v>60</v>
      </c>
      <c r="AF68">
        <f t="shared" si="23"/>
        <v>61</v>
      </c>
      <c r="AG68">
        <f t="shared" si="24"/>
        <v>61</v>
      </c>
      <c r="AH68">
        <f t="shared" ref="AH68" si="36">L68*1000+1000000</f>
        <v>1200000</v>
      </c>
      <c r="AI68">
        <f>modell2!T277</f>
        <v>1198257.6000000001</v>
      </c>
      <c r="AJ68">
        <f>modell2!W277</f>
        <v>0.15</v>
      </c>
    </row>
  </sheetData>
  <conditionalFormatting sqref="AJ3:AJ6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7E963-9867-41CC-A7A4-A3620617FCB0}">
  <dimension ref="A1:W291"/>
  <sheetViews>
    <sheetView zoomScale="40" zoomScaleNormal="40" workbookViewId="0"/>
  </sheetViews>
  <sheetFormatPr defaultRowHeight="14.4" x14ac:dyDescent="0.3"/>
  <sheetData>
    <row r="1" spans="1:20" ht="18" x14ac:dyDescent="0.3">
      <c r="A1" s="6"/>
    </row>
    <row r="2" spans="1:20" x14ac:dyDescent="0.3">
      <c r="A2" s="7"/>
    </row>
    <row r="5" spans="1:20" ht="18" x14ac:dyDescent="0.3">
      <c r="A5" s="8" t="s">
        <v>35</v>
      </c>
      <c r="B5" s="9">
        <v>7158390</v>
      </c>
      <c r="C5" s="8" t="s">
        <v>36</v>
      </c>
      <c r="D5" s="9">
        <v>66</v>
      </c>
      <c r="E5" s="8" t="s">
        <v>37</v>
      </c>
      <c r="F5" s="9">
        <v>18</v>
      </c>
      <c r="G5" s="8" t="s">
        <v>38</v>
      </c>
      <c r="H5" s="9">
        <v>66</v>
      </c>
      <c r="I5" s="8" t="s">
        <v>39</v>
      </c>
      <c r="J5" s="9">
        <v>0</v>
      </c>
      <c r="K5" s="8" t="s">
        <v>40</v>
      </c>
      <c r="L5" s="9" t="s">
        <v>341</v>
      </c>
    </row>
    <row r="6" spans="1:20" ht="18.600000000000001" thickBot="1" x14ac:dyDescent="0.35">
      <c r="A6" s="6"/>
    </row>
    <row r="7" spans="1:20" ht="15" thickBot="1" x14ac:dyDescent="0.35">
      <c r="A7" s="10" t="s">
        <v>42</v>
      </c>
      <c r="B7" s="10" t="s">
        <v>43</v>
      </c>
      <c r="C7" s="10" t="s">
        <v>44</v>
      </c>
      <c r="D7" s="10" t="s">
        <v>45</v>
      </c>
      <c r="E7" s="10" t="s">
        <v>46</v>
      </c>
      <c r="F7" s="10" t="s">
        <v>47</v>
      </c>
      <c r="G7" s="10" t="s">
        <v>48</v>
      </c>
      <c r="H7" s="10" t="s">
        <v>49</v>
      </c>
      <c r="I7" s="10" t="s">
        <v>50</v>
      </c>
      <c r="J7" s="10" t="s">
        <v>51</v>
      </c>
      <c r="K7" s="10" t="s">
        <v>52</v>
      </c>
      <c r="L7" s="10" t="s">
        <v>53</v>
      </c>
      <c r="M7" s="10" t="s">
        <v>54</v>
      </c>
      <c r="N7" s="10" t="s">
        <v>55</v>
      </c>
      <c r="O7" s="10" t="s">
        <v>56</v>
      </c>
      <c r="P7" s="10" t="s">
        <v>57</v>
      </c>
      <c r="Q7" s="10" t="s">
        <v>58</v>
      </c>
      <c r="R7" s="10" t="s">
        <v>59</v>
      </c>
      <c r="S7" s="10" t="s">
        <v>60</v>
      </c>
      <c r="T7" s="10" t="s">
        <v>61</v>
      </c>
    </row>
    <row r="8" spans="1:20" ht="15" thickBot="1" x14ac:dyDescent="0.35">
      <c r="A8" s="10" t="s">
        <v>62</v>
      </c>
      <c r="B8" s="11">
        <v>38</v>
      </c>
      <c r="C8" s="11">
        <v>31</v>
      </c>
      <c r="D8" s="11">
        <v>56</v>
      </c>
      <c r="E8" s="11">
        <v>8</v>
      </c>
      <c r="F8" s="11">
        <v>8</v>
      </c>
      <c r="G8" s="11">
        <v>12</v>
      </c>
      <c r="H8" s="11">
        <v>10</v>
      </c>
      <c r="I8" s="11">
        <v>10</v>
      </c>
      <c r="J8" s="11">
        <v>10</v>
      </c>
      <c r="K8" s="11">
        <v>29</v>
      </c>
      <c r="L8" s="11">
        <v>36</v>
      </c>
      <c r="M8" s="11">
        <v>11</v>
      </c>
      <c r="N8" s="11">
        <v>59</v>
      </c>
      <c r="O8" s="11">
        <v>59</v>
      </c>
      <c r="P8" s="11">
        <v>55</v>
      </c>
      <c r="Q8" s="11">
        <v>57</v>
      </c>
      <c r="R8" s="11">
        <v>57</v>
      </c>
      <c r="S8" s="11">
        <v>57</v>
      </c>
      <c r="T8" s="11">
        <v>1459000</v>
      </c>
    </row>
    <row r="9" spans="1:20" ht="15" thickBot="1" x14ac:dyDescent="0.35">
      <c r="A9" s="10" t="s">
        <v>63</v>
      </c>
      <c r="B9" s="11">
        <v>27</v>
      </c>
      <c r="C9" s="11">
        <v>30</v>
      </c>
      <c r="D9" s="11">
        <v>21</v>
      </c>
      <c r="E9" s="11">
        <v>59</v>
      </c>
      <c r="F9" s="11">
        <v>59</v>
      </c>
      <c r="G9" s="11">
        <v>59</v>
      </c>
      <c r="H9" s="11">
        <v>59</v>
      </c>
      <c r="I9" s="11">
        <v>59</v>
      </c>
      <c r="J9" s="11">
        <v>59</v>
      </c>
      <c r="K9" s="11">
        <v>40</v>
      </c>
      <c r="L9" s="11">
        <v>37</v>
      </c>
      <c r="M9" s="11">
        <v>46</v>
      </c>
      <c r="N9" s="11">
        <v>8</v>
      </c>
      <c r="O9" s="11">
        <v>8</v>
      </c>
      <c r="P9" s="11">
        <v>8</v>
      </c>
      <c r="Q9" s="11">
        <v>8</v>
      </c>
      <c r="R9" s="11">
        <v>8</v>
      </c>
      <c r="S9" s="11">
        <v>8</v>
      </c>
      <c r="T9" s="11">
        <v>1409000</v>
      </c>
    </row>
    <row r="10" spans="1:20" ht="15" thickBot="1" x14ac:dyDescent="0.35">
      <c r="A10" s="10" t="s">
        <v>64</v>
      </c>
      <c r="B10" s="11">
        <v>26</v>
      </c>
      <c r="C10" s="11">
        <v>29</v>
      </c>
      <c r="D10" s="11">
        <v>20</v>
      </c>
      <c r="E10" s="11">
        <v>57</v>
      </c>
      <c r="F10" s="11">
        <v>57</v>
      </c>
      <c r="G10" s="11">
        <v>53</v>
      </c>
      <c r="H10" s="11">
        <v>52</v>
      </c>
      <c r="I10" s="11">
        <v>52</v>
      </c>
      <c r="J10" s="11">
        <v>52</v>
      </c>
      <c r="K10" s="11">
        <v>41</v>
      </c>
      <c r="L10" s="11">
        <v>38</v>
      </c>
      <c r="M10" s="11">
        <v>47</v>
      </c>
      <c r="N10" s="11">
        <v>10</v>
      </c>
      <c r="O10" s="11">
        <v>10</v>
      </c>
      <c r="P10" s="11">
        <v>14</v>
      </c>
      <c r="Q10" s="11">
        <v>15</v>
      </c>
      <c r="R10" s="11">
        <v>15</v>
      </c>
      <c r="S10" s="11">
        <v>15</v>
      </c>
      <c r="T10" s="11">
        <v>1359000</v>
      </c>
    </row>
    <row r="11" spans="1:20" ht="15" thickBot="1" x14ac:dyDescent="0.35">
      <c r="A11" s="10" t="s">
        <v>65</v>
      </c>
      <c r="B11" s="11">
        <v>24</v>
      </c>
      <c r="C11" s="11">
        <v>19</v>
      </c>
      <c r="D11" s="11">
        <v>19</v>
      </c>
      <c r="E11" s="11">
        <v>15</v>
      </c>
      <c r="F11" s="11">
        <v>15</v>
      </c>
      <c r="G11" s="11">
        <v>13</v>
      </c>
      <c r="H11" s="11">
        <v>11</v>
      </c>
      <c r="I11" s="11">
        <v>11</v>
      </c>
      <c r="J11" s="11">
        <v>11</v>
      </c>
      <c r="K11" s="11">
        <v>43</v>
      </c>
      <c r="L11" s="11">
        <v>48</v>
      </c>
      <c r="M11" s="11">
        <v>48</v>
      </c>
      <c r="N11" s="11">
        <v>52</v>
      </c>
      <c r="O11" s="11">
        <v>52</v>
      </c>
      <c r="P11" s="11">
        <v>54</v>
      </c>
      <c r="Q11" s="11">
        <v>56</v>
      </c>
      <c r="R11" s="11">
        <v>56</v>
      </c>
      <c r="S11" s="11">
        <v>56</v>
      </c>
      <c r="T11" s="11">
        <v>1309000</v>
      </c>
    </row>
    <row r="12" spans="1:20" ht="15" thickBot="1" x14ac:dyDescent="0.35">
      <c r="A12" s="10" t="s">
        <v>66</v>
      </c>
      <c r="B12" s="11">
        <v>13</v>
      </c>
      <c r="C12" s="11">
        <v>12</v>
      </c>
      <c r="D12" s="11">
        <v>11</v>
      </c>
      <c r="E12" s="11">
        <v>16</v>
      </c>
      <c r="F12" s="11">
        <v>16</v>
      </c>
      <c r="G12" s="11">
        <v>17</v>
      </c>
      <c r="H12" s="11">
        <v>15</v>
      </c>
      <c r="I12" s="11">
        <v>15</v>
      </c>
      <c r="J12" s="11">
        <v>15</v>
      </c>
      <c r="K12" s="11">
        <v>54</v>
      </c>
      <c r="L12" s="11">
        <v>55</v>
      </c>
      <c r="M12" s="11">
        <v>56</v>
      </c>
      <c r="N12" s="11">
        <v>51</v>
      </c>
      <c r="O12" s="11">
        <v>51</v>
      </c>
      <c r="P12" s="11">
        <v>50</v>
      </c>
      <c r="Q12" s="11">
        <v>52</v>
      </c>
      <c r="R12" s="11">
        <v>52</v>
      </c>
      <c r="S12" s="11">
        <v>52</v>
      </c>
      <c r="T12" s="11">
        <v>1259000</v>
      </c>
    </row>
    <row r="13" spans="1:20" ht="15" thickBot="1" x14ac:dyDescent="0.35">
      <c r="A13" s="10" t="s">
        <v>67</v>
      </c>
      <c r="B13" s="11">
        <v>9</v>
      </c>
      <c r="C13" s="11">
        <v>8</v>
      </c>
      <c r="D13" s="11">
        <v>7</v>
      </c>
      <c r="E13" s="11">
        <v>24</v>
      </c>
      <c r="F13" s="11">
        <v>24</v>
      </c>
      <c r="G13" s="11">
        <v>11</v>
      </c>
      <c r="H13" s="11">
        <v>12</v>
      </c>
      <c r="I13" s="11">
        <v>12</v>
      </c>
      <c r="J13" s="11">
        <v>12</v>
      </c>
      <c r="K13" s="11">
        <v>58</v>
      </c>
      <c r="L13" s="11">
        <v>59</v>
      </c>
      <c r="M13" s="11">
        <v>60</v>
      </c>
      <c r="N13" s="11">
        <v>43</v>
      </c>
      <c r="O13" s="11">
        <v>43</v>
      </c>
      <c r="P13" s="11">
        <v>56</v>
      </c>
      <c r="Q13" s="11">
        <v>55</v>
      </c>
      <c r="R13" s="11">
        <v>55</v>
      </c>
      <c r="S13" s="11">
        <v>55</v>
      </c>
      <c r="T13" s="11">
        <v>1204000</v>
      </c>
    </row>
    <row r="14" spans="1:20" ht="15" thickBot="1" x14ac:dyDescent="0.35">
      <c r="A14" s="10" t="s">
        <v>68</v>
      </c>
      <c r="B14" s="11">
        <v>64</v>
      </c>
      <c r="C14" s="11">
        <v>63</v>
      </c>
      <c r="D14" s="11">
        <v>56</v>
      </c>
      <c r="E14" s="11">
        <v>62</v>
      </c>
      <c r="F14" s="11">
        <v>62</v>
      </c>
      <c r="G14" s="11">
        <v>62</v>
      </c>
      <c r="H14" s="11">
        <v>62</v>
      </c>
      <c r="I14" s="11">
        <v>62</v>
      </c>
      <c r="J14" s="11">
        <v>62</v>
      </c>
      <c r="K14" s="11">
        <v>3</v>
      </c>
      <c r="L14" s="11">
        <v>4</v>
      </c>
      <c r="M14" s="11">
        <v>11</v>
      </c>
      <c r="N14" s="11">
        <v>5</v>
      </c>
      <c r="O14" s="11">
        <v>5</v>
      </c>
      <c r="P14" s="11">
        <v>5</v>
      </c>
      <c r="Q14" s="11">
        <v>5</v>
      </c>
      <c r="R14" s="11">
        <v>5</v>
      </c>
      <c r="S14" s="11">
        <v>5</v>
      </c>
      <c r="T14" s="11">
        <v>1456000</v>
      </c>
    </row>
    <row r="15" spans="1:20" ht="15" thickBot="1" x14ac:dyDescent="0.35">
      <c r="A15" s="10" t="s">
        <v>69</v>
      </c>
      <c r="B15" s="11">
        <v>51</v>
      </c>
      <c r="C15" s="11">
        <v>52</v>
      </c>
      <c r="D15" s="11">
        <v>52</v>
      </c>
      <c r="E15" s="11">
        <v>43</v>
      </c>
      <c r="F15" s="11">
        <v>43</v>
      </c>
      <c r="G15" s="11">
        <v>47</v>
      </c>
      <c r="H15" s="11">
        <v>44</v>
      </c>
      <c r="I15" s="11">
        <v>47</v>
      </c>
      <c r="J15" s="11">
        <v>47</v>
      </c>
      <c r="K15" s="11">
        <v>16</v>
      </c>
      <c r="L15" s="11">
        <v>15</v>
      </c>
      <c r="M15" s="11">
        <v>15</v>
      </c>
      <c r="N15" s="11">
        <v>24</v>
      </c>
      <c r="O15" s="11">
        <v>24</v>
      </c>
      <c r="P15" s="11">
        <v>20</v>
      </c>
      <c r="Q15" s="11">
        <v>23</v>
      </c>
      <c r="R15" s="11">
        <v>20</v>
      </c>
      <c r="S15" s="11">
        <v>20</v>
      </c>
      <c r="T15" s="11">
        <v>1406000</v>
      </c>
    </row>
    <row r="16" spans="1:20" ht="15" thickBot="1" x14ac:dyDescent="0.35">
      <c r="A16" s="10" t="s">
        <v>70</v>
      </c>
      <c r="B16" s="11">
        <v>45</v>
      </c>
      <c r="C16" s="11">
        <v>50</v>
      </c>
      <c r="D16" s="11">
        <v>41</v>
      </c>
      <c r="E16" s="11">
        <v>44</v>
      </c>
      <c r="F16" s="11">
        <v>44</v>
      </c>
      <c r="G16" s="11">
        <v>45</v>
      </c>
      <c r="H16" s="11">
        <v>46</v>
      </c>
      <c r="I16" s="11">
        <v>45</v>
      </c>
      <c r="J16" s="11">
        <v>45</v>
      </c>
      <c r="K16" s="11">
        <v>22</v>
      </c>
      <c r="L16" s="11">
        <v>17</v>
      </c>
      <c r="M16" s="11">
        <v>26</v>
      </c>
      <c r="N16" s="11">
        <v>23</v>
      </c>
      <c r="O16" s="11">
        <v>23</v>
      </c>
      <c r="P16" s="11">
        <v>22</v>
      </c>
      <c r="Q16" s="11">
        <v>21</v>
      </c>
      <c r="R16" s="11">
        <v>22</v>
      </c>
      <c r="S16" s="11">
        <v>22</v>
      </c>
      <c r="T16" s="11">
        <v>1356000</v>
      </c>
    </row>
    <row r="17" spans="1:20" ht="15" thickBot="1" x14ac:dyDescent="0.35">
      <c r="A17" s="10" t="s">
        <v>71</v>
      </c>
      <c r="B17" s="11">
        <v>44</v>
      </c>
      <c r="C17" s="11">
        <v>47</v>
      </c>
      <c r="D17" s="11">
        <v>39</v>
      </c>
      <c r="E17" s="11">
        <v>42</v>
      </c>
      <c r="F17" s="11">
        <v>42</v>
      </c>
      <c r="G17" s="11">
        <v>40</v>
      </c>
      <c r="H17" s="11">
        <v>47</v>
      </c>
      <c r="I17" s="11">
        <v>46</v>
      </c>
      <c r="J17" s="11">
        <v>46</v>
      </c>
      <c r="K17" s="11">
        <v>23</v>
      </c>
      <c r="L17" s="11">
        <v>20</v>
      </c>
      <c r="M17" s="11">
        <v>28</v>
      </c>
      <c r="N17" s="11">
        <v>25</v>
      </c>
      <c r="O17" s="11">
        <v>25</v>
      </c>
      <c r="P17" s="11">
        <v>27</v>
      </c>
      <c r="Q17" s="11">
        <v>20</v>
      </c>
      <c r="R17" s="11">
        <v>21</v>
      </c>
      <c r="S17" s="11">
        <v>21</v>
      </c>
      <c r="T17" s="11">
        <v>1306000</v>
      </c>
    </row>
    <row r="18" spans="1:20" ht="15" thickBot="1" x14ac:dyDescent="0.35">
      <c r="A18" s="10" t="s">
        <v>72</v>
      </c>
      <c r="B18" s="11">
        <v>18</v>
      </c>
      <c r="C18" s="11">
        <v>17</v>
      </c>
      <c r="D18" s="11">
        <v>37</v>
      </c>
      <c r="E18" s="11">
        <v>5</v>
      </c>
      <c r="F18" s="11">
        <v>5</v>
      </c>
      <c r="G18" s="11">
        <v>6</v>
      </c>
      <c r="H18" s="11">
        <v>2</v>
      </c>
      <c r="I18" s="11">
        <v>4</v>
      </c>
      <c r="J18" s="11">
        <v>4</v>
      </c>
      <c r="K18" s="11">
        <v>49</v>
      </c>
      <c r="L18" s="11">
        <v>50</v>
      </c>
      <c r="M18" s="11">
        <v>30</v>
      </c>
      <c r="N18" s="11">
        <v>62</v>
      </c>
      <c r="O18" s="11">
        <v>62</v>
      </c>
      <c r="P18" s="11">
        <v>61</v>
      </c>
      <c r="Q18" s="11">
        <v>65</v>
      </c>
      <c r="R18" s="11">
        <v>63</v>
      </c>
      <c r="S18" s="11">
        <v>63</v>
      </c>
      <c r="T18" s="11">
        <v>1256000</v>
      </c>
    </row>
    <row r="19" spans="1:20" ht="15" thickBot="1" x14ac:dyDescent="0.35">
      <c r="A19" s="10" t="s">
        <v>73</v>
      </c>
      <c r="B19" s="11">
        <v>3</v>
      </c>
      <c r="C19" s="11">
        <v>3</v>
      </c>
      <c r="D19" s="11">
        <v>10</v>
      </c>
      <c r="E19" s="11">
        <v>1</v>
      </c>
      <c r="F19" s="11">
        <v>1</v>
      </c>
      <c r="G19" s="11">
        <v>1</v>
      </c>
      <c r="H19" s="11">
        <v>3</v>
      </c>
      <c r="I19" s="11">
        <v>2</v>
      </c>
      <c r="J19" s="11">
        <v>2</v>
      </c>
      <c r="K19" s="11">
        <v>64</v>
      </c>
      <c r="L19" s="11">
        <v>64</v>
      </c>
      <c r="M19" s="11">
        <v>57</v>
      </c>
      <c r="N19" s="11">
        <v>66</v>
      </c>
      <c r="O19" s="11">
        <v>66</v>
      </c>
      <c r="P19" s="11">
        <v>66</v>
      </c>
      <c r="Q19" s="11">
        <v>64</v>
      </c>
      <c r="R19" s="11">
        <v>65</v>
      </c>
      <c r="S19" s="11">
        <v>65</v>
      </c>
      <c r="T19" s="11">
        <v>1201000</v>
      </c>
    </row>
    <row r="20" spans="1:20" ht="15" thickBot="1" x14ac:dyDescent="0.35">
      <c r="A20" s="10" t="s">
        <v>74</v>
      </c>
      <c r="B20" s="11">
        <v>62</v>
      </c>
      <c r="C20" s="11">
        <v>62</v>
      </c>
      <c r="D20" s="11">
        <v>56</v>
      </c>
      <c r="E20" s="11">
        <v>60</v>
      </c>
      <c r="F20" s="11">
        <v>60</v>
      </c>
      <c r="G20" s="11">
        <v>61</v>
      </c>
      <c r="H20" s="11">
        <v>60</v>
      </c>
      <c r="I20" s="11">
        <v>60</v>
      </c>
      <c r="J20" s="11">
        <v>60</v>
      </c>
      <c r="K20" s="11">
        <v>5</v>
      </c>
      <c r="L20" s="11">
        <v>5</v>
      </c>
      <c r="M20" s="11">
        <v>11</v>
      </c>
      <c r="N20" s="11">
        <v>7</v>
      </c>
      <c r="O20" s="11">
        <v>7</v>
      </c>
      <c r="P20" s="11">
        <v>6</v>
      </c>
      <c r="Q20" s="11">
        <v>7</v>
      </c>
      <c r="R20" s="11">
        <v>7</v>
      </c>
      <c r="S20" s="11">
        <v>7</v>
      </c>
      <c r="T20" s="11">
        <v>1708000</v>
      </c>
    </row>
    <row r="21" spans="1:20" ht="15" thickBot="1" x14ac:dyDescent="0.35">
      <c r="A21" s="10" t="s">
        <v>75</v>
      </c>
      <c r="B21" s="11">
        <v>46</v>
      </c>
      <c r="C21" s="11">
        <v>44</v>
      </c>
      <c r="D21" s="11">
        <v>51</v>
      </c>
      <c r="E21" s="11">
        <v>21</v>
      </c>
      <c r="F21" s="11">
        <v>21</v>
      </c>
      <c r="G21" s="11">
        <v>27</v>
      </c>
      <c r="H21" s="11">
        <v>22</v>
      </c>
      <c r="I21" s="11">
        <v>23</v>
      </c>
      <c r="J21" s="11">
        <v>23</v>
      </c>
      <c r="K21" s="11">
        <v>21</v>
      </c>
      <c r="L21" s="11">
        <v>23</v>
      </c>
      <c r="M21" s="11">
        <v>16</v>
      </c>
      <c r="N21" s="11">
        <v>46</v>
      </c>
      <c r="O21" s="11">
        <v>46</v>
      </c>
      <c r="P21" s="11">
        <v>40</v>
      </c>
      <c r="Q21" s="11">
        <v>45</v>
      </c>
      <c r="R21" s="11">
        <v>44</v>
      </c>
      <c r="S21" s="11">
        <v>44</v>
      </c>
      <c r="T21" s="11">
        <v>1658000</v>
      </c>
    </row>
    <row r="22" spans="1:20" ht="15" thickBot="1" x14ac:dyDescent="0.35">
      <c r="A22" s="10" t="s">
        <v>76</v>
      </c>
      <c r="B22" s="11">
        <v>42</v>
      </c>
      <c r="C22" s="11">
        <v>43</v>
      </c>
      <c r="D22" s="11">
        <v>34</v>
      </c>
      <c r="E22" s="11">
        <v>64</v>
      </c>
      <c r="F22" s="11">
        <v>64</v>
      </c>
      <c r="G22" s="11">
        <v>63</v>
      </c>
      <c r="H22" s="11">
        <v>64</v>
      </c>
      <c r="I22" s="11">
        <v>64</v>
      </c>
      <c r="J22" s="11">
        <v>64</v>
      </c>
      <c r="K22" s="11">
        <v>25</v>
      </c>
      <c r="L22" s="11">
        <v>24</v>
      </c>
      <c r="M22" s="11">
        <v>33</v>
      </c>
      <c r="N22" s="11">
        <v>3</v>
      </c>
      <c r="O22" s="11">
        <v>3</v>
      </c>
      <c r="P22" s="11">
        <v>4</v>
      </c>
      <c r="Q22" s="11">
        <v>3</v>
      </c>
      <c r="R22" s="11">
        <v>3</v>
      </c>
      <c r="S22" s="11">
        <v>3</v>
      </c>
      <c r="T22" s="11">
        <v>1608000</v>
      </c>
    </row>
    <row r="23" spans="1:20" ht="15" thickBot="1" x14ac:dyDescent="0.35">
      <c r="A23" s="10" t="s">
        <v>77</v>
      </c>
      <c r="B23" s="11">
        <v>41</v>
      </c>
      <c r="C23" s="11">
        <v>42</v>
      </c>
      <c r="D23" s="11">
        <v>33</v>
      </c>
      <c r="E23" s="11">
        <v>41</v>
      </c>
      <c r="F23" s="11">
        <v>41</v>
      </c>
      <c r="G23" s="11">
        <v>43</v>
      </c>
      <c r="H23" s="11">
        <v>45</v>
      </c>
      <c r="I23" s="11">
        <v>44</v>
      </c>
      <c r="J23" s="11">
        <v>44</v>
      </c>
      <c r="K23" s="11">
        <v>26</v>
      </c>
      <c r="L23" s="11">
        <v>25</v>
      </c>
      <c r="M23" s="11">
        <v>34</v>
      </c>
      <c r="N23" s="11">
        <v>26</v>
      </c>
      <c r="O23" s="11">
        <v>26</v>
      </c>
      <c r="P23" s="11">
        <v>24</v>
      </c>
      <c r="Q23" s="11">
        <v>22</v>
      </c>
      <c r="R23" s="11">
        <v>23</v>
      </c>
      <c r="S23" s="11">
        <v>23</v>
      </c>
      <c r="T23" s="11">
        <v>1558000</v>
      </c>
    </row>
    <row r="24" spans="1:20" ht="15" thickBot="1" x14ac:dyDescent="0.35">
      <c r="A24" s="10" t="s">
        <v>78</v>
      </c>
      <c r="B24" s="11">
        <v>35</v>
      </c>
      <c r="C24" s="11">
        <v>23</v>
      </c>
      <c r="D24" s="11">
        <v>32</v>
      </c>
      <c r="E24" s="11">
        <v>27</v>
      </c>
      <c r="F24" s="11">
        <v>27</v>
      </c>
      <c r="G24" s="11">
        <v>16</v>
      </c>
      <c r="H24" s="11">
        <v>14</v>
      </c>
      <c r="I24" s="11">
        <v>14</v>
      </c>
      <c r="J24" s="11">
        <v>14</v>
      </c>
      <c r="K24" s="11">
        <v>32</v>
      </c>
      <c r="L24" s="11">
        <v>44</v>
      </c>
      <c r="M24" s="11">
        <v>35</v>
      </c>
      <c r="N24" s="11">
        <v>40</v>
      </c>
      <c r="O24" s="11">
        <v>40</v>
      </c>
      <c r="P24" s="11">
        <v>51</v>
      </c>
      <c r="Q24" s="11">
        <v>53</v>
      </c>
      <c r="R24" s="11">
        <v>53</v>
      </c>
      <c r="S24" s="11">
        <v>53</v>
      </c>
      <c r="T24" s="11">
        <v>1508000</v>
      </c>
    </row>
    <row r="25" spans="1:20" ht="15" thickBot="1" x14ac:dyDescent="0.35">
      <c r="A25" s="10" t="s">
        <v>79</v>
      </c>
      <c r="B25" s="11">
        <v>14</v>
      </c>
      <c r="C25" s="11">
        <v>15</v>
      </c>
      <c r="D25" s="11">
        <v>13</v>
      </c>
      <c r="E25" s="11">
        <v>12</v>
      </c>
      <c r="F25" s="11">
        <v>12</v>
      </c>
      <c r="G25" s="11">
        <v>14</v>
      </c>
      <c r="H25" s="11">
        <v>17</v>
      </c>
      <c r="I25" s="11">
        <v>17</v>
      </c>
      <c r="J25" s="11">
        <v>17</v>
      </c>
      <c r="K25" s="11">
        <v>53</v>
      </c>
      <c r="L25" s="11">
        <v>52</v>
      </c>
      <c r="M25" s="11">
        <v>54</v>
      </c>
      <c r="N25" s="11">
        <v>55</v>
      </c>
      <c r="O25" s="11">
        <v>55</v>
      </c>
      <c r="P25" s="11">
        <v>53</v>
      </c>
      <c r="Q25" s="11">
        <v>50</v>
      </c>
      <c r="R25" s="11">
        <v>50</v>
      </c>
      <c r="S25" s="11">
        <v>50</v>
      </c>
      <c r="T25" s="11">
        <v>1453000</v>
      </c>
    </row>
    <row r="26" spans="1:20" ht="15" thickBot="1" x14ac:dyDescent="0.35">
      <c r="A26" s="10" t="s">
        <v>80</v>
      </c>
      <c r="B26" s="11">
        <v>16</v>
      </c>
      <c r="C26" s="11">
        <v>11</v>
      </c>
      <c r="D26" s="11">
        <v>56</v>
      </c>
      <c r="E26" s="11">
        <v>2</v>
      </c>
      <c r="F26" s="11">
        <v>2</v>
      </c>
      <c r="G26" s="11">
        <v>2</v>
      </c>
      <c r="H26" s="11">
        <v>1</v>
      </c>
      <c r="I26" s="11">
        <v>1</v>
      </c>
      <c r="J26" s="11">
        <v>1</v>
      </c>
      <c r="K26" s="11">
        <v>51</v>
      </c>
      <c r="L26" s="11">
        <v>56</v>
      </c>
      <c r="M26" s="11">
        <v>11</v>
      </c>
      <c r="N26" s="11">
        <v>65</v>
      </c>
      <c r="O26" s="11">
        <v>65</v>
      </c>
      <c r="P26" s="11">
        <v>65</v>
      </c>
      <c r="Q26" s="11">
        <v>66</v>
      </c>
      <c r="R26" s="11">
        <v>66</v>
      </c>
      <c r="S26" s="11">
        <v>66</v>
      </c>
      <c r="T26" s="11">
        <v>1398000</v>
      </c>
    </row>
    <row r="27" spans="1:20" ht="15" thickBot="1" x14ac:dyDescent="0.35">
      <c r="A27" s="10" t="s">
        <v>81</v>
      </c>
      <c r="B27" s="11">
        <v>8</v>
      </c>
      <c r="C27" s="11">
        <v>10</v>
      </c>
      <c r="D27" s="11">
        <v>6</v>
      </c>
      <c r="E27" s="11">
        <v>54</v>
      </c>
      <c r="F27" s="11">
        <v>54</v>
      </c>
      <c r="G27" s="11">
        <v>55</v>
      </c>
      <c r="H27" s="11">
        <v>55</v>
      </c>
      <c r="I27" s="11">
        <v>55</v>
      </c>
      <c r="J27" s="11">
        <v>55</v>
      </c>
      <c r="K27" s="11">
        <v>59</v>
      </c>
      <c r="L27" s="11">
        <v>57</v>
      </c>
      <c r="M27" s="11">
        <v>61</v>
      </c>
      <c r="N27" s="11">
        <v>13</v>
      </c>
      <c r="O27" s="11">
        <v>13</v>
      </c>
      <c r="P27" s="11">
        <v>12</v>
      </c>
      <c r="Q27" s="11">
        <v>12</v>
      </c>
      <c r="R27" s="11">
        <v>12</v>
      </c>
      <c r="S27" s="11">
        <v>12</v>
      </c>
      <c r="T27" s="11">
        <v>1348000</v>
      </c>
    </row>
    <row r="28" spans="1:20" ht="15" thickBot="1" x14ac:dyDescent="0.35">
      <c r="A28" s="10" t="s">
        <v>82</v>
      </c>
      <c r="B28" s="11">
        <v>7</v>
      </c>
      <c r="C28" s="11">
        <v>9</v>
      </c>
      <c r="D28" s="11">
        <v>5</v>
      </c>
      <c r="E28" s="11">
        <v>34</v>
      </c>
      <c r="F28" s="11">
        <v>34</v>
      </c>
      <c r="G28" s="11">
        <v>35</v>
      </c>
      <c r="H28" s="11">
        <v>31</v>
      </c>
      <c r="I28" s="11">
        <v>33</v>
      </c>
      <c r="J28" s="11">
        <v>33</v>
      </c>
      <c r="K28" s="11">
        <v>60</v>
      </c>
      <c r="L28" s="11">
        <v>58</v>
      </c>
      <c r="M28" s="11">
        <v>62</v>
      </c>
      <c r="N28" s="11">
        <v>33</v>
      </c>
      <c r="O28" s="11">
        <v>33</v>
      </c>
      <c r="P28" s="11">
        <v>32</v>
      </c>
      <c r="Q28" s="11">
        <v>36</v>
      </c>
      <c r="R28" s="11">
        <v>34</v>
      </c>
      <c r="S28" s="11">
        <v>34</v>
      </c>
      <c r="T28" s="11">
        <v>1298000</v>
      </c>
    </row>
    <row r="29" spans="1:20" ht="15" thickBot="1" x14ac:dyDescent="0.35">
      <c r="A29" s="10" t="s">
        <v>83</v>
      </c>
      <c r="B29" s="11">
        <v>5</v>
      </c>
      <c r="C29" s="11">
        <v>5</v>
      </c>
      <c r="D29" s="11">
        <v>4</v>
      </c>
      <c r="E29" s="11">
        <v>19</v>
      </c>
      <c r="F29" s="11">
        <v>19</v>
      </c>
      <c r="G29" s="11">
        <v>24</v>
      </c>
      <c r="H29" s="11">
        <v>26</v>
      </c>
      <c r="I29" s="11">
        <v>24</v>
      </c>
      <c r="J29" s="11">
        <v>24</v>
      </c>
      <c r="K29" s="11">
        <v>62</v>
      </c>
      <c r="L29" s="11">
        <v>62</v>
      </c>
      <c r="M29" s="11">
        <v>63</v>
      </c>
      <c r="N29" s="11">
        <v>48</v>
      </c>
      <c r="O29" s="11">
        <v>48</v>
      </c>
      <c r="P29" s="11">
        <v>43</v>
      </c>
      <c r="Q29" s="11">
        <v>41</v>
      </c>
      <c r="R29" s="11">
        <v>43</v>
      </c>
      <c r="S29" s="11">
        <v>43</v>
      </c>
      <c r="T29" s="11">
        <v>1248000</v>
      </c>
    </row>
    <row r="30" spans="1:20" ht="15" thickBot="1" x14ac:dyDescent="0.35">
      <c r="A30" s="10" t="s">
        <v>84</v>
      </c>
      <c r="B30" s="11">
        <v>4</v>
      </c>
      <c r="C30" s="11">
        <v>4</v>
      </c>
      <c r="D30" s="11">
        <v>2</v>
      </c>
      <c r="E30" s="11">
        <v>33</v>
      </c>
      <c r="F30" s="11">
        <v>33</v>
      </c>
      <c r="G30" s="11">
        <v>36</v>
      </c>
      <c r="H30" s="11">
        <v>36</v>
      </c>
      <c r="I30" s="11">
        <v>36</v>
      </c>
      <c r="J30" s="11">
        <v>36</v>
      </c>
      <c r="K30" s="11">
        <v>63</v>
      </c>
      <c r="L30" s="11">
        <v>63</v>
      </c>
      <c r="M30" s="11">
        <v>65</v>
      </c>
      <c r="N30" s="11">
        <v>34</v>
      </c>
      <c r="O30" s="11">
        <v>34</v>
      </c>
      <c r="P30" s="11">
        <v>31</v>
      </c>
      <c r="Q30" s="11">
        <v>31</v>
      </c>
      <c r="R30" s="11">
        <v>31</v>
      </c>
      <c r="S30" s="11">
        <v>31</v>
      </c>
      <c r="T30" s="11">
        <v>1198000</v>
      </c>
    </row>
    <row r="31" spans="1:20" ht="15" thickBot="1" x14ac:dyDescent="0.35">
      <c r="A31" s="10" t="s">
        <v>85</v>
      </c>
      <c r="B31" s="11">
        <v>1</v>
      </c>
      <c r="C31" s="11">
        <v>1</v>
      </c>
      <c r="D31" s="11">
        <v>1</v>
      </c>
      <c r="E31" s="11">
        <v>3</v>
      </c>
      <c r="F31" s="11">
        <v>3</v>
      </c>
      <c r="G31" s="11">
        <v>3</v>
      </c>
      <c r="H31" s="11">
        <v>4</v>
      </c>
      <c r="I31" s="11">
        <v>3</v>
      </c>
      <c r="J31" s="11">
        <v>3</v>
      </c>
      <c r="K31" s="11">
        <v>66</v>
      </c>
      <c r="L31" s="11">
        <v>66</v>
      </c>
      <c r="M31" s="11">
        <v>66</v>
      </c>
      <c r="N31" s="11">
        <v>64</v>
      </c>
      <c r="O31" s="11">
        <v>64</v>
      </c>
      <c r="P31" s="11">
        <v>64</v>
      </c>
      <c r="Q31" s="11">
        <v>63</v>
      </c>
      <c r="R31" s="11">
        <v>64</v>
      </c>
      <c r="S31" s="11">
        <v>64</v>
      </c>
      <c r="T31" s="11">
        <v>1143000</v>
      </c>
    </row>
    <row r="32" spans="1:20" ht="15" thickBot="1" x14ac:dyDescent="0.35">
      <c r="A32" s="10" t="s">
        <v>86</v>
      </c>
      <c r="B32" s="11">
        <v>61</v>
      </c>
      <c r="C32" s="11">
        <v>61</v>
      </c>
      <c r="D32" s="11">
        <v>56</v>
      </c>
      <c r="E32" s="11">
        <v>61</v>
      </c>
      <c r="F32" s="11">
        <v>61</v>
      </c>
      <c r="G32" s="11">
        <v>60</v>
      </c>
      <c r="H32" s="11">
        <v>61</v>
      </c>
      <c r="I32" s="11">
        <v>61</v>
      </c>
      <c r="J32" s="11">
        <v>61</v>
      </c>
      <c r="K32" s="11">
        <v>6</v>
      </c>
      <c r="L32" s="11">
        <v>6</v>
      </c>
      <c r="M32" s="11">
        <v>11</v>
      </c>
      <c r="N32" s="11">
        <v>6</v>
      </c>
      <c r="O32" s="11">
        <v>6</v>
      </c>
      <c r="P32" s="11">
        <v>7</v>
      </c>
      <c r="Q32" s="11">
        <v>6</v>
      </c>
      <c r="R32" s="11">
        <v>6</v>
      </c>
      <c r="S32" s="11">
        <v>6</v>
      </c>
      <c r="T32" s="11">
        <v>1507000</v>
      </c>
    </row>
    <row r="33" spans="1:20" ht="15" thickBot="1" x14ac:dyDescent="0.35">
      <c r="A33" s="10" t="s">
        <v>87</v>
      </c>
      <c r="B33" s="11">
        <v>57</v>
      </c>
      <c r="C33" s="11">
        <v>51</v>
      </c>
      <c r="D33" s="11">
        <v>50</v>
      </c>
      <c r="E33" s="11">
        <v>46</v>
      </c>
      <c r="F33" s="11">
        <v>46</v>
      </c>
      <c r="G33" s="11">
        <v>46</v>
      </c>
      <c r="H33" s="11">
        <v>42</v>
      </c>
      <c r="I33" s="11">
        <v>43</v>
      </c>
      <c r="J33" s="11">
        <v>43</v>
      </c>
      <c r="K33" s="11">
        <v>10</v>
      </c>
      <c r="L33" s="11">
        <v>16</v>
      </c>
      <c r="M33" s="11">
        <v>17</v>
      </c>
      <c r="N33" s="11">
        <v>21</v>
      </c>
      <c r="O33" s="11">
        <v>21</v>
      </c>
      <c r="P33" s="11">
        <v>21</v>
      </c>
      <c r="Q33" s="11">
        <v>25</v>
      </c>
      <c r="R33" s="11">
        <v>24</v>
      </c>
      <c r="S33" s="11">
        <v>24</v>
      </c>
      <c r="T33" s="11">
        <v>1457000</v>
      </c>
    </row>
    <row r="34" spans="1:20" ht="15" thickBot="1" x14ac:dyDescent="0.35">
      <c r="A34" s="10" t="s">
        <v>88</v>
      </c>
      <c r="B34" s="11">
        <v>49</v>
      </c>
      <c r="C34" s="11">
        <v>49</v>
      </c>
      <c r="D34" s="11">
        <v>40</v>
      </c>
      <c r="E34" s="11">
        <v>45</v>
      </c>
      <c r="F34" s="11">
        <v>45</v>
      </c>
      <c r="G34" s="11">
        <v>41</v>
      </c>
      <c r="H34" s="11">
        <v>35</v>
      </c>
      <c r="I34" s="11">
        <v>38</v>
      </c>
      <c r="J34" s="11">
        <v>38</v>
      </c>
      <c r="K34" s="11">
        <v>18</v>
      </c>
      <c r="L34" s="11">
        <v>18</v>
      </c>
      <c r="M34" s="11">
        <v>27</v>
      </c>
      <c r="N34" s="11">
        <v>22</v>
      </c>
      <c r="O34" s="11">
        <v>22</v>
      </c>
      <c r="P34" s="11">
        <v>26</v>
      </c>
      <c r="Q34" s="11">
        <v>32</v>
      </c>
      <c r="R34" s="11">
        <v>29</v>
      </c>
      <c r="S34" s="11">
        <v>29</v>
      </c>
      <c r="T34" s="11">
        <v>1407000</v>
      </c>
    </row>
    <row r="35" spans="1:20" ht="15" thickBot="1" x14ac:dyDescent="0.35">
      <c r="A35" s="10" t="s">
        <v>89</v>
      </c>
      <c r="B35" s="11">
        <v>39</v>
      </c>
      <c r="C35" s="11">
        <v>35</v>
      </c>
      <c r="D35" s="11">
        <v>38</v>
      </c>
      <c r="E35" s="11">
        <v>23</v>
      </c>
      <c r="F35" s="11">
        <v>23</v>
      </c>
      <c r="G35" s="11">
        <v>18</v>
      </c>
      <c r="H35" s="11">
        <v>23</v>
      </c>
      <c r="I35" s="11">
        <v>22</v>
      </c>
      <c r="J35" s="11">
        <v>22</v>
      </c>
      <c r="K35" s="11">
        <v>28</v>
      </c>
      <c r="L35" s="11">
        <v>32</v>
      </c>
      <c r="M35" s="11">
        <v>29</v>
      </c>
      <c r="N35" s="11">
        <v>44</v>
      </c>
      <c r="O35" s="11">
        <v>44</v>
      </c>
      <c r="P35" s="11">
        <v>49</v>
      </c>
      <c r="Q35" s="11">
        <v>44</v>
      </c>
      <c r="R35" s="11">
        <v>45</v>
      </c>
      <c r="S35" s="11">
        <v>45</v>
      </c>
      <c r="T35" s="11">
        <v>1357000</v>
      </c>
    </row>
    <row r="36" spans="1:20" ht="15" thickBot="1" x14ac:dyDescent="0.35">
      <c r="A36" s="10" t="s">
        <v>90</v>
      </c>
      <c r="B36" s="11">
        <v>28</v>
      </c>
      <c r="C36" s="11">
        <v>26</v>
      </c>
      <c r="D36" s="11">
        <v>25</v>
      </c>
      <c r="E36" s="11">
        <v>17</v>
      </c>
      <c r="F36" s="11">
        <v>17</v>
      </c>
      <c r="G36" s="11">
        <v>23</v>
      </c>
      <c r="H36" s="11">
        <v>29</v>
      </c>
      <c r="I36" s="11">
        <v>26</v>
      </c>
      <c r="J36" s="11">
        <v>26</v>
      </c>
      <c r="K36" s="11">
        <v>39</v>
      </c>
      <c r="L36" s="11">
        <v>41</v>
      </c>
      <c r="M36" s="11">
        <v>42</v>
      </c>
      <c r="N36" s="11">
        <v>50</v>
      </c>
      <c r="O36" s="11">
        <v>50</v>
      </c>
      <c r="P36" s="11">
        <v>44</v>
      </c>
      <c r="Q36" s="11">
        <v>38</v>
      </c>
      <c r="R36" s="11">
        <v>41</v>
      </c>
      <c r="S36" s="11">
        <v>41</v>
      </c>
      <c r="T36" s="11">
        <v>1307000</v>
      </c>
    </row>
    <row r="37" spans="1:20" ht="15" thickBot="1" x14ac:dyDescent="0.35">
      <c r="A37" s="10" t="s">
        <v>91</v>
      </c>
      <c r="B37" s="11">
        <v>20</v>
      </c>
      <c r="C37" s="11">
        <v>21</v>
      </c>
      <c r="D37" s="11">
        <v>16</v>
      </c>
      <c r="E37" s="11">
        <v>30</v>
      </c>
      <c r="F37" s="11">
        <v>30</v>
      </c>
      <c r="G37" s="11">
        <v>21</v>
      </c>
      <c r="H37" s="11">
        <v>20</v>
      </c>
      <c r="I37" s="11">
        <v>21</v>
      </c>
      <c r="J37" s="11">
        <v>21</v>
      </c>
      <c r="K37" s="11">
        <v>47</v>
      </c>
      <c r="L37" s="11">
        <v>46</v>
      </c>
      <c r="M37" s="11">
        <v>51</v>
      </c>
      <c r="N37" s="11">
        <v>37</v>
      </c>
      <c r="O37" s="11">
        <v>37</v>
      </c>
      <c r="P37" s="11">
        <v>46</v>
      </c>
      <c r="Q37" s="11">
        <v>47</v>
      </c>
      <c r="R37" s="11">
        <v>46</v>
      </c>
      <c r="S37" s="11">
        <v>46</v>
      </c>
      <c r="T37" s="11">
        <v>1252000</v>
      </c>
    </row>
    <row r="38" spans="1:20" ht="15" thickBot="1" x14ac:dyDescent="0.35">
      <c r="A38" s="10" t="s">
        <v>92</v>
      </c>
      <c r="B38" s="11">
        <v>66</v>
      </c>
      <c r="C38" s="11">
        <v>66</v>
      </c>
      <c r="D38" s="11">
        <v>56</v>
      </c>
      <c r="E38" s="11">
        <v>66</v>
      </c>
      <c r="F38" s="11">
        <v>66</v>
      </c>
      <c r="G38" s="11">
        <v>66</v>
      </c>
      <c r="H38" s="11">
        <v>66</v>
      </c>
      <c r="I38" s="11">
        <v>66</v>
      </c>
      <c r="J38" s="11">
        <v>66</v>
      </c>
      <c r="K38" s="11">
        <v>1</v>
      </c>
      <c r="L38" s="11">
        <v>1</v>
      </c>
      <c r="M38" s="11">
        <v>11</v>
      </c>
      <c r="N38" s="11">
        <v>1</v>
      </c>
      <c r="O38" s="11">
        <v>1</v>
      </c>
      <c r="P38" s="11">
        <v>1</v>
      </c>
      <c r="Q38" s="11">
        <v>1</v>
      </c>
      <c r="R38" s="11">
        <v>1</v>
      </c>
      <c r="S38" s="11">
        <v>1</v>
      </c>
      <c r="T38" s="11">
        <v>1583000</v>
      </c>
    </row>
    <row r="39" spans="1:20" ht="15" thickBot="1" x14ac:dyDescent="0.35">
      <c r="A39" s="10" t="s">
        <v>93</v>
      </c>
      <c r="B39" s="11">
        <v>63</v>
      </c>
      <c r="C39" s="11">
        <v>64</v>
      </c>
      <c r="D39" s="11">
        <v>55</v>
      </c>
      <c r="E39" s="11">
        <v>63</v>
      </c>
      <c r="F39" s="11">
        <v>63</v>
      </c>
      <c r="G39" s="11">
        <v>64</v>
      </c>
      <c r="H39" s="11">
        <v>63</v>
      </c>
      <c r="I39" s="11">
        <v>63</v>
      </c>
      <c r="J39" s="11">
        <v>63</v>
      </c>
      <c r="K39" s="11">
        <v>4</v>
      </c>
      <c r="L39" s="11">
        <v>3</v>
      </c>
      <c r="M39" s="11">
        <v>12</v>
      </c>
      <c r="N39" s="11">
        <v>4</v>
      </c>
      <c r="O39" s="11">
        <v>4</v>
      </c>
      <c r="P39" s="11">
        <v>3</v>
      </c>
      <c r="Q39" s="11">
        <v>4</v>
      </c>
      <c r="R39" s="11">
        <v>4</v>
      </c>
      <c r="S39" s="11">
        <v>4</v>
      </c>
      <c r="T39" s="11">
        <v>1533000</v>
      </c>
    </row>
    <row r="40" spans="1:20" ht="15" thickBot="1" x14ac:dyDescent="0.35">
      <c r="A40" s="10" t="s">
        <v>94</v>
      </c>
      <c r="B40" s="11">
        <v>47</v>
      </c>
      <c r="C40" s="11">
        <v>45</v>
      </c>
      <c r="D40" s="11">
        <v>53</v>
      </c>
      <c r="E40" s="11">
        <v>28</v>
      </c>
      <c r="F40" s="11">
        <v>28</v>
      </c>
      <c r="G40" s="11">
        <v>29</v>
      </c>
      <c r="H40" s="11">
        <v>28</v>
      </c>
      <c r="I40" s="11">
        <v>28</v>
      </c>
      <c r="J40" s="11">
        <v>28</v>
      </c>
      <c r="K40" s="11">
        <v>20</v>
      </c>
      <c r="L40" s="11">
        <v>22</v>
      </c>
      <c r="M40" s="11">
        <v>14</v>
      </c>
      <c r="N40" s="11">
        <v>39</v>
      </c>
      <c r="O40" s="11">
        <v>39</v>
      </c>
      <c r="P40" s="11">
        <v>38</v>
      </c>
      <c r="Q40" s="11">
        <v>39</v>
      </c>
      <c r="R40" s="11">
        <v>39</v>
      </c>
      <c r="S40" s="11">
        <v>39</v>
      </c>
      <c r="T40" s="11">
        <v>1483000</v>
      </c>
    </row>
    <row r="41" spans="1:20" ht="15" thickBot="1" x14ac:dyDescent="0.35">
      <c r="A41" s="10" t="s">
        <v>95</v>
      </c>
      <c r="B41" s="11">
        <v>37</v>
      </c>
      <c r="C41" s="11">
        <v>37</v>
      </c>
      <c r="D41" s="11">
        <v>35</v>
      </c>
      <c r="E41" s="11">
        <v>25</v>
      </c>
      <c r="F41" s="11">
        <v>25</v>
      </c>
      <c r="G41" s="11">
        <v>28</v>
      </c>
      <c r="H41" s="11">
        <v>32</v>
      </c>
      <c r="I41" s="11">
        <v>29</v>
      </c>
      <c r="J41" s="11">
        <v>29</v>
      </c>
      <c r="K41" s="11">
        <v>30</v>
      </c>
      <c r="L41" s="11">
        <v>30</v>
      </c>
      <c r="M41" s="11">
        <v>32</v>
      </c>
      <c r="N41" s="11">
        <v>42</v>
      </c>
      <c r="O41" s="11">
        <v>42</v>
      </c>
      <c r="P41" s="11">
        <v>39</v>
      </c>
      <c r="Q41" s="11">
        <v>35</v>
      </c>
      <c r="R41" s="11">
        <v>38</v>
      </c>
      <c r="S41" s="11">
        <v>38</v>
      </c>
      <c r="T41" s="11">
        <v>1433000</v>
      </c>
    </row>
    <row r="42" spans="1:20" ht="15" thickBot="1" x14ac:dyDescent="0.35">
      <c r="A42" s="10" t="s">
        <v>96</v>
      </c>
      <c r="B42" s="11">
        <v>15</v>
      </c>
      <c r="C42" s="11">
        <v>16</v>
      </c>
      <c r="D42" s="11">
        <v>27</v>
      </c>
      <c r="E42" s="11">
        <v>9</v>
      </c>
      <c r="F42" s="11">
        <v>9</v>
      </c>
      <c r="G42" s="11">
        <v>7</v>
      </c>
      <c r="H42" s="11">
        <v>9</v>
      </c>
      <c r="I42" s="11">
        <v>8</v>
      </c>
      <c r="J42" s="11">
        <v>8</v>
      </c>
      <c r="K42" s="11">
        <v>52</v>
      </c>
      <c r="L42" s="11">
        <v>51</v>
      </c>
      <c r="M42" s="11">
        <v>40</v>
      </c>
      <c r="N42" s="11">
        <v>58</v>
      </c>
      <c r="O42" s="11">
        <v>58</v>
      </c>
      <c r="P42" s="11">
        <v>60</v>
      </c>
      <c r="Q42" s="11">
        <v>58</v>
      </c>
      <c r="R42" s="11">
        <v>59</v>
      </c>
      <c r="S42" s="11">
        <v>59</v>
      </c>
      <c r="T42" s="11">
        <v>1383000</v>
      </c>
    </row>
    <row r="43" spans="1:20" ht="15" thickBot="1" x14ac:dyDescent="0.35">
      <c r="A43" s="10" t="s">
        <v>97</v>
      </c>
      <c r="B43" s="11">
        <v>10</v>
      </c>
      <c r="C43" s="11">
        <v>13</v>
      </c>
      <c r="D43" s="11">
        <v>9</v>
      </c>
      <c r="E43" s="11">
        <v>20</v>
      </c>
      <c r="F43" s="11">
        <v>20</v>
      </c>
      <c r="G43" s="11">
        <v>25</v>
      </c>
      <c r="H43" s="11">
        <v>27</v>
      </c>
      <c r="I43" s="11">
        <v>30</v>
      </c>
      <c r="J43" s="11">
        <v>30</v>
      </c>
      <c r="K43" s="11">
        <v>57</v>
      </c>
      <c r="L43" s="11">
        <v>54</v>
      </c>
      <c r="M43" s="11">
        <v>58</v>
      </c>
      <c r="N43" s="11">
        <v>47</v>
      </c>
      <c r="O43" s="11">
        <v>47</v>
      </c>
      <c r="P43" s="11">
        <v>42</v>
      </c>
      <c r="Q43" s="11">
        <v>40</v>
      </c>
      <c r="R43" s="11">
        <v>37</v>
      </c>
      <c r="S43" s="11">
        <v>37</v>
      </c>
      <c r="T43" s="11">
        <v>1328000</v>
      </c>
    </row>
    <row r="44" spans="1:20" ht="15" thickBot="1" x14ac:dyDescent="0.35">
      <c r="A44" s="10" t="s">
        <v>98</v>
      </c>
      <c r="B44" s="11">
        <v>60</v>
      </c>
      <c r="C44" s="11">
        <v>60</v>
      </c>
      <c r="D44" s="11">
        <v>56</v>
      </c>
      <c r="E44" s="11">
        <v>56</v>
      </c>
      <c r="F44" s="11">
        <v>56</v>
      </c>
      <c r="G44" s="11">
        <v>57</v>
      </c>
      <c r="H44" s="11">
        <v>57</v>
      </c>
      <c r="I44" s="11">
        <v>57</v>
      </c>
      <c r="J44" s="11">
        <v>57</v>
      </c>
      <c r="K44" s="11">
        <v>7</v>
      </c>
      <c r="L44" s="11">
        <v>7</v>
      </c>
      <c r="M44" s="11">
        <v>11</v>
      </c>
      <c r="N44" s="11">
        <v>11</v>
      </c>
      <c r="O44" s="11">
        <v>11</v>
      </c>
      <c r="P44" s="11">
        <v>10</v>
      </c>
      <c r="Q44" s="11">
        <v>10</v>
      </c>
      <c r="R44" s="11">
        <v>10</v>
      </c>
      <c r="S44" s="11">
        <v>10</v>
      </c>
      <c r="T44" s="11">
        <v>1358000</v>
      </c>
    </row>
    <row r="45" spans="1:20" ht="15" thickBot="1" x14ac:dyDescent="0.35">
      <c r="A45" s="10" t="s">
        <v>99</v>
      </c>
      <c r="B45" s="11">
        <v>59</v>
      </c>
      <c r="C45" s="11">
        <v>59</v>
      </c>
      <c r="D45" s="11">
        <v>49</v>
      </c>
      <c r="E45" s="11">
        <v>58</v>
      </c>
      <c r="F45" s="11">
        <v>58</v>
      </c>
      <c r="G45" s="11">
        <v>58</v>
      </c>
      <c r="H45" s="11">
        <v>58</v>
      </c>
      <c r="I45" s="11">
        <v>58</v>
      </c>
      <c r="J45" s="11">
        <v>58</v>
      </c>
      <c r="K45" s="11">
        <v>8</v>
      </c>
      <c r="L45" s="11">
        <v>8</v>
      </c>
      <c r="M45" s="11">
        <v>18</v>
      </c>
      <c r="N45" s="11">
        <v>9</v>
      </c>
      <c r="O45" s="11">
        <v>9</v>
      </c>
      <c r="P45" s="11">
        <v>9</v>
      </c>
      <c r="Q45" s="11">
        <v>9</v>
      </c>
      <c r="R45" s="11">
        <v>9</v>
      </c>
      <c r="S45" s="11">
        <v>9</v>
      </c>
      <c r="T45" s="11">
        <v>1308000</v>
      </c>
    </row>
    <row r="46" spans="1:20" ht="15" thickBot="1" x14ac:dyDescent="0.35">
      <c r="A46" s="10" t="s">
        <v>100</v>
      </c>
      <c r="B46" s="11">
        <v>55</v>
      </c>
      <c r="C46" s="11">
        <v>56</v>
      </c>
      <c r="D46" s="11">
        <v>48</v>
      </c>
      <c r="E46" s="11">
        <v>51</v>
      </c>
      <c r="F46" s="11">
        <v>51</v>
      </c>
      <c r="G46" s="11">
        <v>51</v>
      </c>
      <c r="H46" s="11">
        <v>50</v>
      </c>
      <c r="I46" s="11">
        <v>50</v>
      </c>
      <c r="J46" s="11">
        <v>50</v>
      </c>
      <c r="K46" s="11">
        <v>12</v>
      </c>
      <c r="L46" s="11">
        <v>11</v>
      </c>
      <c r="M46" s="11">
        <v>19</v>
      </c>
      <c r="N46" s="11">
        <v>16</v>
      </c>
      <c r="O46" s="11">
        <v>16</v>
      </c>
      <c r="P46" s="11">
        <v>16</v>
      </c>
      <c r="Q46" s="11">
        <v>17</v>
      </c>
      <c r="R46" s="11">
        <v>17</v>
      </c>
      <c r="S46" s="11">
        <v>17</v>
      </c>
      <c r="T46" s="11">
        <v>1258000</v>
      </c>
    </row>
    <row r="47" spans="1:20" ht="15" thickBot="1" x14ac:dyDescent="0.35">
      <c r="A47" s="10" t="s">
        <v>101</v>
      </c>
      <c r="B47" s="11">
        <v>54</v>
      </c>
      <c r="C47" s="11">
        <v>55</v>
      </c>
      <c r="D47" s="11">
        <v>45</v>
      </c>
      <c r="E47" s="11">
        <v>53</v>
      </c>
      <c r="F47" s="11">
        <v>53</v>
      </c>
      <c r="G47" s="11">
        <v>54</v>
      </c>
      <c r="H47" s="11">
        <v>54</v>
      </c>
      <c r="I47" s="11">
        <v>54</v>
      </c>
      <c r="J47" s="11">
        <v>54</v>
      </c>
      <c r="K47" s="11">
        <v>13</v>
      </c>
      <c r="L47" s="11">
        <v>12</v>
      </c>
      <c r="M47" s="11">
        <v>22</v>
      </c>
      <c r="N47" s="11">
        <v>14</v>
      </c>
      <c r="O47" s="11">
        <v>14</v>
      </c>
      <c r="P47" s="11">
        <v>13</v>
      </c>
      <c r="Q47" s="11">
        <v>13</v>
      </c>
      <c r="R47" s="11">
        <v>13</v>
      </c>
      <c r="S47" s="11">
        <v>13</v>
      </c>
      <c r="T47" s="11">
        <v>1208000</v>
      </c>
    </row>
    <row r="48" spans="1:20" ht="15" thickBot="1" x14ac:dyDescent="0.35">
      <c r="A48" s="10" t="s">
        <v>102</v>
      </c>
      <c r="B48" s="11">
        <v>53</v>
      </c>
      <c r="C48" s="11">
        <v>54</v>
      </c>
      <c r="D48" s="11">
        <v>44</v>
      </c>
      <c r="E48" s="11">
        <v>49</v>
      </c>
      <c r="F48" s="11">
        <v>49</v>
      </c>
      <c r="G48" s="11">
        <v>49</v>
      </c>
      <c r="H48" s="11">
        <v>49</v>
      </c>
      <c r="I48" s="11">
        <v>49</v>
      </c>
      <c r="J48" s="11">
        <v>49</v>
      </c>
      <c r="K48" s="11">
        <v>14</v>
      </c>
      <c r="L48" s="11">
        <v>13</v>
      </c>
      <c r="M48" s="11">
        <v>23</v>
      </c>
      <c r="N48" s="11">
        <v>18</v>
      </c>
      <c r="O48" s="11">
        <v>18</v>
      </c>
      <c r="P48" s="11">
        <v>18</v>
      </c>
      <c r="Q48" s="11">
        <v>18</v>
      </c>
      <c r="R48" s="11">
        <v>18</v>
      </c>
      <c r="S48" s="11">
        <v>18</v>
      </c>
      <c r="T48" s="11">
        <v>1158000</v>
      </c>
    </row>
    <row r="49" spans="1:20" ht="15" thickBot="1" x14ac:dyDescent="0.35">
      <c r="A49" s="10" t="s">
        <v>103</v>
      </c>
      <c r="B49" s="11">
        <v>50</v>
      </c>
      <c r="C49" s="11">
        <v>48</v>
      </c>
      <c r="D49" s="11">
        <v>43</v>
      </c>
      <c r="E49" s="11">
        <v>35</v>
      </c>
      <c r="F49" s="11">
        <v>35</v>
      </c>
      <c r="G49" s="11">
        <v>34</v>
      </c>
      <c r="H49" s="11">
        <v>34</v>
      </c>
      <c r="I49" s="11">
        <v>34</v>
      </c>
      <c r="J49" s="11">
        <v>34</v>
      </c>
      <c r="K49" s="11">
        <v>17</v>
      </c>
      <c r="L49" s="11">
        <v>19</v>
      </c>
      <c r="M49" s="11">
        <v>24</v>
      </c>
      <c r="N49" s="11">
        <v>32</v>
      </c>
      <c r="O49" s="11">
        <v>32</v>
      </c>
      <c r="P49" s="11">
        <v>33</v>
      </c>
      <c r="Q49" s="11">
        <v>33</v>
      </c>
      <c r="R49" s="11">
        <v>33</v>
      </c>
      <c r="S49" s="11">
        <v>33</v>
      </c>
      <c r="T49" s="11">
        <v>1103000</v>
      </c>
    </row>
    <row r="50" spans="1:20" ht="15" thickBot="1" x14ac:dyDescent="0.35">
      <c r="A50" s="10" t="s">
        <v>104</v>
      </c>
      <c r="B50" s="11">
        <v>52</v>
      </c>
      <c r="C50" s="11">
        <v>53</v>
      </c>
      <c r="D50" s="11">
        <v>56</v>
      </c>
      <c r="E50" s="11">
        <v>48</v>
      </c>
      <c r="F50" s="11">
        <v>48</v>
      </c>
      <c r="G50" s="11">
        <v>48</v>
      </c>
      <c r="H50" s="11">
        <v>48</v>
      </c>
      <c r="I50" s="11">
        <v>48</v>
      </c>
      <c r="J50" s="11">
        <v>48</v>
      </c>
      <c r="K50" s="11">
        <v>15</v>
      </c>
      <c r="L50" s="11">
        <v>14</v>
      </c>
      <c r="M50" s="11">
        <v>11</v>
      </c>
      <c r="N50" s="11">
        <v>19</v>
      </c>
      <c r="O50" s="11">
        <v>19</v>
      </c>
      <c r="P50" s="11">
        <v>19</v>
      </c>
      <c r="Q50" s="11">
        <v>19</v>
      </c>
      <c r="R50" s="11">
        <v>19</v>
      </c>
      <c r="S50" s="11">
        <v>19</v>
      </c>
      <c r="T50" s="11">
        <v>1676000</v>
      </c>
    </row>
    <row r="51" spans="1:20" ht="15" thickBot="1" x14ac:dyDescent="0.35">
      <c r="A51" s="10" t="s">
        <v>105</v>
      </c>
      <c r="B51" s="11">
        <v>48</v>
      </c>
      <c r="C51" s="11">
        <v>46</v>
      </c>
      <c r="D51" s="11">
        <v>42</v>
      </c>
      <c r="E51" s="11">
        <v>29</v>
      </c>
      <c r="F51" s="11">
        <v>29</v>
      </c>
      <c r="G51" s="11">
        <v>30</v>
      </c>
      <c r="H51" s="11">
        <v>25</v>
      </c>
      <c r="I51" s="11">
        <v>27</v>
      </c>
      <c r="J51" s="11">
        <v>27</v>
      </c>
      <c r="K51" s="11">
        <v>19</v>
      </c>
      <c r="L51" s="11">
        <v>21</v>
      </c>
      <c r="M51" s="11">
        <v>25</v>
      </c>
      <c r="N51" s="11">
        <v>38</v>
      </c>
      <c r="O51" s="11">
        <v>38</v>
      </c>
      <c r="P51" s="11">
        <v>37</v>
      </c>
      <c r="Q51" s="11">
        <v>42</v>
      </c>
      <c r="R51" s="11">
        <v>40</v>
      </c>
      <c r="S51" s="11">
        <v>40</v>
      </c>
      <c r="T51" s="11">
        <v>1626000</v>
      </c>
    </row>
    <row r="52" spans="1:20" ht="15" thickBot="1" x14ac:dyDescent="0.35">
      <c r="A52" s="10" t="s">
        <v>106</v>
      </c>
      <c r="B52" s="11">
        <v>36</v>
      </c>
      <c r="C52" s="11">
        <v>40</v>
      </c>
      <c r="D52" s="11">
        <v>36</v>
      </c>
      <c r="E52" s="11">
        <v>32</v>
      </c>
      <c r="F52" s="11">
        <v>32</v>
      </c>
      <c r="G52" s="11">
        <v>32</v>
      </c>
      <c r="H52" s="11">
        <v>30</v>
      </c>
      <c r="I52" s="11">
        <v>32</v>
      </c>
      <c r="J52" s="11">
        <v>32</v>
      </c>
      <c r="K52" s="11">
        <v>31</v>
      </c>
      <c r="L52" s="11">
        <v>27</v>
      </c>
      <c r="M52" s="11">
        <v>31</v>
      </c>
      <c r="N52" s="11">
        <v>35</v>
      </c>
      <c r="O52" s="11">
        <v>35</v>
      </c>
      <c r="P52" s="11">
        <v>35</v>
      </c>
      <c r="Q52" s="11">
        <v>37</v>
      </c>
      <c r="R52" s="11">
        <v>35</v>
      </c>
      <c r="S52" s="11">
        <v>35</v>
      </c>
      <c r="T52" s="11">
        <v>1576000</v>
      </c>
    </row>
    <row r="53" spans="1:20" ht="15" thickBot="1" x14ac:dyDescent="0.35">
      <c r="A53" s="10" t="s">
        <v>107</v>
      </c>
      <c r="B53" s="11">
        <v>33</v>
      </c>
      <c r="C53" s="11">
        <v>36</v>
      </c>
      <c r="D53" s="11">
        <v>30</v>
      </c>
      <c r="E53" s="11">
        <v>38</v>
      </c>
      <c r="F53" s="11">
        <v>38</v>
      </c>
      <c r="G53" s="11">
        <v>42</v>
      </c>
      <c r="H53" s="11">
        <v>39</v>
      </c>
      <c r="I53" s="11">
        <v>40</v>
      </c>
      <c r="J53" s="11">
        <v>40</v>
      </c>
      <c r="K53" s="11">
        <v>34</v>
      </c>
      <c r="L53" s="11">
        <v>31</v>
      </c>
      <c r="M53" s="11">
        <v>37</v>
      </c>
      <c r="N53" s="11">
        <v>29</v>
      </c>
      <c r="O53" s="11">
        <v>29</v>
      </c>
      <c r="P53" s="11">
        <v>25</v>
      </c>
      <c r="Q53" s="11">
        <v>28</v>
      </c>
      <c r="R53" s="11">
        <v>27</v>
      </c>
      <c r="S53" s="11">
        <v>27</v>
      </c>
      <c r="T53" s="11">
        <v>1526000</v>
      </c>
    </row>
    <row r="54" spans="1:20" ht="15" thickBot="1" x14ac:dyDescent="0.35">
      <c r="A54" s="10" t="s">
        <v>108</v>
      </c>
      <c r="B54" s="11">
        <v>31</v>
      </c>
      <c r="C54" s="11">
        <v>34</v>
      </c>
      <c r="D54" s="11">
        <v>26</v>
      </c>
      <c r="E54" s="11">
        <v>36</v>
      </c>
      <c r="F54" s="11">
        <v>36</v>
      </c>
      <c r="G54" s="11">
        <v>33</v>
      </c>
      <c r="H54" s="11">
        <v>38</v>
      </c>
      <c r="I54" s="11">
        <v>35</v>
      </c>
      <c r="J54" s="11">
        <v>35</v>
      </c>
      <c r="K54" s="11">
        <v>36</v>
      </c>
      <c r="L54" s="11">
        <v>33</v>
      </c>
      <c r="M54" s="11">
        <v>41</v>
      </c>
      <c r="N54" s="11">
        <v>31</v>
      </c>
      <c r="O54" s="11">
        <v>31</v>
      </c>
      <c r="P54" s="11">
        <v>34</v>
      </c>
      <c r="Q54" s="11">
        <v>29</v>
      </c>
      <c r="R54" s="11">
        <v>32</v>
      </c>
      <c r="S54" s="11">
        <v>32</v>
      </c>
      <c r="T54" s="11">
        <v>1476000</v>
      </c>
    </row>
    <row r="55" spans="1:20" ht="15" thickBot="1" x14ac:dyDescent="0.35">
      <c r="A55" s="10" t="s">
        <v>109</v>
      </c>
      <c r="B55" s="11">
        <v>21</v>
      </c>
      <c r="C55" s="11">
        <v>22</v>
      </c>
      <c r="D55" s="11">
        <v>24</v>
      </c>
      <c r="E55" s="11">
        <v>26</v>
      </c>
      <c r="F55" s="11">
        <v>26</v>
      </c>
      <c r="G55" s="11">
        <v>20</v>
      </c>
      <c r="H55" s="11">
        <v>19</v>
      </c>
      <c r="I55" s="11">
        <v>20</v>
      </c>
      <c r="J55" s="11">
        <v>20</v>
      </c>
      <c r="K55" s="11">
        <v>46</v>
      </c>
      <c r="L55" s="11">
        <v>45</v>
      </c>
      <c r="M55" s="11">
        <v>43</v>
      </c>
      <c r="N55" s="11">
        <v>41</v>
      </c>
      <c r="O55" s="11">
        <v>41</v>
      </c>
      <c r="P55" s="11">
        <v>47</v>
      </c>
      <c r="Q55" s="11">
        <v>48</v>
      </c>
      <c r="R55" s="11">
        <v>47</v>
      </c>
      <c r="S55" s="11">
        <v>47</v>
      </c>
      <c r="T55" s="11">
        <v>1421000</v>
      </c>
    </row>
    <row r="56" spans="1:20" ht="15" thickBot="1" x14ac:dyDescent="0.35">
      <c r="A56" s="10" t="s">
        <v>110</v>
      </c>
      <c r="B56" s="11">
        <v>58</v>
      </c>
      <c r="C56" s="11">
        <v>58</v>
      </c>
      <c r="D56" s="11">
        <v>56</v>
      </c>
      <c r="E56" s="11">
        <v>52</v>
      </c>
      <c r="F56" s="11">
        <v>52</v>
      </c>
      <c r="G56" s="11">
        <v>52</v>
      </c>
      <c r="H56" s="11">
        <v>53</v>
      </c>
      <c r="I56" s="11">
        <v>53</v>
      </c>
      <c r="J56" s="11">
        <v>53</v>
      </c>
      <c r="K56" s="11">
        <v>9</v>
      </c>
      <c r="L56" s="11">
        <v>9</v>
      </c>
      <c r="M56" s="11">
        <v>11</v>
      </c>
      <c r="N56" s="11">
        <v>15</v>
      </c>
      <c r="O56" s="11">
        <v>15</v>
      </c>
      <c r="P56" s="11">
        <v>15</v>
      </c>
      <c r="Q56" s="11">
        <v>14</v>
      </c>
      <c r="R56" s="11">
        <v>14</v>
      </c>
      <c r="S56" s="11">
        <v>14</v>
      </c>
      <c r="T56" s="11">
        <v>1423000</v>
      </c>
    </row>
    <row r="57" spans="1:20" ht="15" thickBot="1" x14ac:dyDescent="0.35">
      <c r="A57" s="10" t="s">
        <v>111</v>
      </c>
      <c r="B57" s="11">
        <v>56</v>
      </c>
      <c r="C57" s="11">
        <v>57</v>
      </c>
      <c r="D57" s="11">
        <v>47</v>
      </c>
      <c r="E57" s="11">
        <v>55</v>
      </c>
      <c r="F57" s="11">
        <v>55</v>
      </c>
      <c r="G57" s="11">
        <v>56</v>
      </c>
      <c r="H57" s="11">
        <v>56</v>
      </c>
      <c r="I57" s="11">
        <v>56</v>
      </c>
      <c r="J57" s="11">
        <v>56</v>
      </c>
      <c r="K57" s="11">
        <v>11</v>
      </c>
      <c r="L57" s="11">
        <v>10</v>
      </c>
      <c r="M57" s="11">
        <v>20</v>
      </c>
      <c r="N57" s="11">
        <v>12</v>
      </c>
      <c r="O57" s="11">
        <v>12</v>
      </c>
      <c r="P57" s="11">
        <v>11</v>
      </c>
      <c r="Q57" s="11">
        <v>11</v>
      </c>
      <c r="R57" s="11">
        <v>11</v>
      </c>
      <c r="S57" s="11">
        <v>11</v>
      </c>
      <c r="T57" s="11">
        <v>1373000</v>
      </c>
    </row>
    <row r="58" spans="1:20" ht="15" thickBot="1" x14ac:dyDescent="0.35">
      <c r="A58" s="10" t="s">
        <v>112</v>
      </c>
      <c r="B58" s="11">
        <v>40</v>
      </c>
      <c r="C58" s="11">
        <v>41</v>
      </c>
      <c r="D58" s="11">
        <v>46</v>
      </c>
      <c r="E58" s="11">
        <v>18</v>
      </c>
      <c r="F58" s="11">
        <v>18</v>
      </c>
      <c r="G58" s="11">
        <v>22</v>
      </c>
      <c r="H58" s="11">
        <v>21</v>
      </c>
      <c r="I58" s="11">
        <v>19</v>
      </c>
      <c r="J58" s="11">
        <v>19</v>
      </c>
      <c r="K58" s="11">
        <v>27</v>
      </c>
      <c r="L58" s="11">
        <v>26</v>
      </c>
      <c r="M58" s="11">
        <v>21</v>
      </c>
      <c r="N58" s="11">
        <v>49</v>
      </c>
      <c r="O58" s="11">
        <v>49</v>
      </c>
      <c r="P58" s="11">
        <v>45</v>
      </c>
      <c r="Q58" s="11">
        <v>46</v>
      </c>
      <c r="R58" s="11">
        <v>48</v>
      </c>
      <c r="S58" s="11">
        <v>48</v>
      </c>
      <c r="T58" s="11">
        <v>1323000</v>
      </c>
    </row>
    <row r="59" spans="1:20" ht="15" thickBot="1" x14ac:dyDescent="0.35">
      <c r="A59" s="10" t="s">
        <v>113</v>
      </c>
      <c r="B59" s="11">
        <v>34</v>
      </c>
      <c r="C59" s="11">
        <v>38</v>
      </c>
      <c r="D59" s="11">
        <v>31</v>
      </c>
      <c r="E59" s="11">
        <v>40</v>
      </c>
      <c r="F59" s="11">
        <v>40</v>
      </c>
      <c r="G59" s="11">
        <v>37</v>
      </c>
      <c r="H59" s="11">
        <v>37</v>
      </c>
      <c r="I59" s="11">
        <v>37</v>
      </c>
      <c r="J59" s="11">
        <v>37</v>
      </c>
      <c r="K59" s="11">
        <v>33</v>
      </c>
      <c r="L59" s="11">
        <v>29</v>
      </c>
      <c r="M59" s="11">
        <v>36</v>
      </c>
      <c r="N59" s="11">
        <v>27</v>
      </c>
      <c r="O59" s="11">
        <v>27</v>
      </c>
      <c r="P59" s="11">
        <v>30</v>
      </c>
      <c r="Q59" s="11">
        <v>30</v>
      </c>
      <c r="R59" s="11">
        <v>30</v>
      </c>
      <c r="S59" s="11">
        <v>30</v>
      </c>
      <c r="T59" s="11">
        <v>1273000</v>
      </c>
    </row>
    <row r="60" spans="1:20" ht="15" thickBot="1" x14ac:dyDescent="0.35">
      <c r="A60" s="10" t="s">
        <v>114</v>
      </c>
      <c r="B60" s="11">
        <v>30</v>
      </c>
      <c r="C60" s="11">
        <v>33</v>
      </c>
      <c r="D60" s="11">
        <v>28</v>
      </c>
      <c r="E60" s="11">
        <v>31</v>
      </c>
      <c r="F60" s="11">
        <v>31</v>
      </c>
      <c r="G60" s="11">
        <v>31</v>
      </c>
      <c r="H60" s="11">
        <v>33</v>
      </c>
      <c r="I60" s="11">
        <v>31</v>
      </c>
      <c r="J60" s="11">
        <v>31</v>
      </c>
      <c r="K60" s="11">
        <v>37</v>
      </c>
      <c r="L60" s="11">
        <v>34</v>
      </c>
      <c r="M60" s="11">
        <v>39</v>
      </c>
      <c r="N60" s="11">
        <v>36</v>
      </c>
      <c r="O60" s="11">
        <v>36</v>
      </c>
      <c r="P60" s="11">
        <v>36</v>
      </c>
      <c r="Q60" s="11">
        <v>34</v>
      </c>
      <c r="R60" s="11">
        <v>36</v>
      </c>
      <c r="S60" s="11">
        <v>36</v>
      </c>
      <c r="T60" s="11">
        <v>1223000</v>
      </c>
    </row>
    <row r="61" spans="1:20" ht="15" thickBot="1" x14ac:dyDescent="0.35">
      <c r="A61" s="10" t="s">
        <v>115</v>
      </c>
      <c r="B61" s="11">
        <v>12</v>
      </c>
      <c r="C61" s="11">
        <v>6</v>
      </c>
      <c r="D61" s="11">
        <v>23</v>
      </c>
      <c r="E61" s="11">
        <v>4</v>
      </c>
      <c r="F61" s="11">
        <v>4</v>
      </c>
      <c r="G61" s="11">
        <v>4</v>
      </c>
      <c r="H61" s="11">
        <v>5</v>
      </c>
      <c r="I61" s="11">
        <v>5</v>
      </c>
      <c r="J61" s="11">
        <v>5</v>
      </c>
      <c r="K61" s="11">
        <v>55</v>
      </c>
      <c r="L61" s="11">
        <v>61</v>
      </c>
      <c r="M61" s="11">
        <v>44</v>
      </c>
      <c r="N61" s="11">
        <v>63</v>
      </c>
      <c r="O61" s="11">
        <v>63</v>
      </c>
      <c r="P61" s="11">
        <v>63</v>
      </c>
      <c r="Q61" s="11">
        <v>62</v>
      </c>
      <c r="R61" s="11">
        <v>62</v>
      </c>
      <c r="S61" s="11">
        <v>62</v>
      </c>
      <c r="T61" s="11">
        <v>1168000</v>
      </c>
    </row>
    <row r="62" spans="1:20" ht="15" thickBot="1" x14ac:dyDescent="0.35">
      <c r="A62" s="10" t="s">
        <v>116</v>
      </c>
      <c r="B62" s="11">
        <v>65</v>
      </c>
      <c r="C62" s="11">
        <v>65</v>
      </c>
      <c r="D62" s="11">
        <v>56</v>
      </c>
      <c r="E62" s="11">
        <v>65</v>
      </c>
      <c r="F62" s="11">
        <v>65</v>
      </c>
      <c r="G62" s="11">
        <v>65</v>
      </c>
      <c r="H62" s="11">
        <v>65</v>
      </c>
      <c r="I62" s="11">
        <v>65</v>
      </c>
      <c r="J62" s="11">
        <v>65</v>
      </c>
      <c r="K62" s="11">
        <v>2</v>
      </c>
      <c r="L62" s="11">
        <v>2</v>
      </c>
      <c r="M62" s="11">
        <v>11</v>
      </c>
      <c r="N62" s="11">
        <v>2</v>
      </c>
      <c r="O62" s="11">
        <v>2</v>
      </c>
      <c r="P62" s="11">
        <v>2</v>
      </c>
      <c r="Q62" s="11">
        <v>2</v>
      </c>
      <c r="R62" s="11">
        <v>2</v>
      </c>
      <c r="S62" s="11">
        <v>2</v>
      </c>
      <c r="T62" s="11">
        <v>1500000</v>
      </c>
    </row>
    <row r="63" spans="1:20" ht="15" thickBot="1" x14ac:dyDescent="0.35">
      <c r="A63" s="10" t="s">
        <v>117</v>
      </c>
      <c r="B63" s="11">
        <v>43</v>
      </c>
      <c r="C63" s="11">
        <v>39</v>
      </c>
      <c r="D63" s="11">
        <v>54</v>
      </c>
      <c r="E63" s="11">
        <v>14</v>
      </c>
      <c r="F63" s="11">
        <v>14</v>
      </c>
      <c r="G63" s="11">
        <v>19</v>
      </c>
      <c r="H63" s="11">
        <v>16</v>
      </c>
      <c r="I63" s="11">
        <v>16</v>
      </c>
      <c r="J63" s="11">
        <v>16</v>
      </c>
      <c r="K63" s="11">
        <v>24</v>
      </c>
      <c r="L63" s="11">
        <v>28</v>
      </c>
      <c r="M63" s="11">
        <v>13</v>
      </c>
      <c r="N63" s="11">
        <v>53</v>
      </c>
      <c r="O63" s="11">
        <v>53</v>
      </c>
      <c r="P63" s="11">
        <v>48</v>
      </c>
      <c r="Q63" s="11">
        <v>51</v>
      </c>
      <c r="R63" s="11">
        <v>51</v>
      </c>
      <c r="S63" s="11">
        <v>51</v>
      </c>
      <c r="T63" s="11">
        <v>1450000</v>
      </c>
    </row>
    <row r="64" spans="1:20" ht="15" thickBot="1" x14ac:dyDescent="0.35">
      <c r="A64" s="10" t="s">
        <v>118</v>
      </c>
      <c r="B64" s="11">
        <v>29</v>
      </c>
      <c r="C64" s="11">
        <v>32</v>
      </c>
      <c r="D64" s="11">
        <v>29</v>
      </c>
      <c r="E64" s="11">
        <v>22</v>
      </c>
      <c r="F64" s="11">
        <v>22</v>
      </c>
      <c r="G64" s="11">
        <v>26</v>
      </c>
      <c r="H64" s="11">
        <v>24</v>
      </c>
      <c r="I64" s="11">
        <v>25</v>
      </c>
      <c r="J64" s="11">
        <v>25</v>
      </c>
      <c r="K64" s="11">
        <v>38</v>
      </c>
      <c r="L64" s="11">
        <v>35</v>
      </c>
      <c r="M64" s="11">
        <v>38</v>
      </c>
      <c r="N64" s="11">
        <v>45</v>
      </c>
      <c r="O64" s="11">
        <v>45</v>
      </c>
      <c r="P64" s="11">
        <v>41</v>
      </c>
      <c r="Q64" s="11">
        <v>43</v>
      </c>
      <c r="R64" s="11">
        <v>42</v>
      </c>
      <c r="S64" s="11">
        <v>42</v>
      </c>
      <c r="T64" s="11">
        <v>1400000</v>
      </c>
    </row>
    <row r="65" spans="1:20" ht="15" thickBot="1" x14ac:dyDescent="0.35">
      <c r="A65" s="10" t="s">
        <v>119</v>
      </c>
      <c r="B65" s="11">
        <v>25</v>
      </c>
      <c r="C65" s="11">
        <v>28</v>
      </c>
      <c r="D65" s="11">
        <v>22</v>
      </c>
      <c r="E65" s="11">
        <v>39</v>
      </c>
      <c r="F65" s="11">
        <v>39</v>
      </c>
      <c r="G65" s="11">
        <v>38</v>
      </c>
      <c r="H65" s="11">
        <v>43</v>
      </c>
      <c r="I65" s="11">
        <v>39</v>
      </c>
      <c r="J65" s="11">
        <v>39</v>
      </c>
      <c r="K65" s="11">
        <v>42</v>
      </c>
      <c r="L65" s="11">
        <v>39</v>
      </c>
      <c r="M65" s="11">
        <v>45</v>
      </c>
      <c r="N65" s="11">
        <v>28</v>
      </c>
      <c r="O65" s="11">
        <v>28</v>
      </c>
      <c r="P65" s="11">
        <v>29</v>
      </c>
      <c r="Q65" s="11">
        <v>24</v>
      </c>
      <c r="R65" s="11">
        <v>28</v>
      </c>
      <c r="S65" s="11">
        <v>28</v>
      </c>
      <c r="T65" s="11">
        <v>1350000</v>
      </c>
    </row>
    <row r="66" spans="1:20" ht="15" thickBot="1" x14ac:dyDescent="0.35">
      <c r="A66" s="10" t="s">
        <v>120</v>
      </c>
      <c r="B66" s="11">
        <v>19</v>
      </c>
      <c r="C66" s="11">
        <v>20</v>
      </c>
      <c r="D66" s="11">
        <v>18</v>
      </c>
      <c r="E66" s="11">
        <v>13</v>
      </c>
      <c r="F66" s="11">
        <v>13</v>
      </c>
      <c r="G66" s="11">
        <v>15</v>
      </c>
      <c r="H66" s="11">
        <v>18</v>
      </c>
      <c r="I66" s="11">
        <v>18</v>
      </c>
      <c r="J66" s="11">
        <v>18</v>
      </c>
      <c r="K66" s="11">
        <v>48</v>
      </c>
      <c r="L66" s="11">
        <v>47</v>
      </c>
      <c r="M66" s="11">
        <v>49</v>
      </c>
      <c r="N66" s="11">
        <v>54</v>
      </c>
      <c r="O66" s="11">
        <v>54</v>
      </c>
      <c r="P66" s="11">
        <v>52</v>
      </c>
      <c r="Q66" s="11">
        <v>49</v>
      </c>
      <c r="R66" s="11">
        <v>49</v>
      </c>
      <c r="S66" s="11">
        <v>49</v>
      </c>
      <c r="T66" s="11">
        <v>1300000</v>
      </c>
    </row>
    <row r="67" spans="1:20" ht="15" thickBot="1" x14ac:dyDescent="0.35">
      <c r="A67" s="10" t="s">
        <v>121</v>
      </c>
      <c r="B67" s="11">
        <v>11</v>
      </c>
      <c r="C67" s="11">
        <v>18</v>
      </c>
      <c r="D67" s="11">
        <v>12</v>
      </c>
      <c r="E67" s="11">
        <v>37</v>
      </c>
      <c r="F67" s="11">
        <v>37</v>
      </c>
      <c r="G67" s="11">
        <v>39</v>
      </c>
      <c r="H67" s="11">
        <v>41</v>
      </c>
      <c r="I67" s="11">
        <v>42</v>
      </c>
      <c r="J67" s="11">
        <v>42</v>
      </c>
      <c r="K67" s="11">
        <v>56</v>
      </c>
      <c r="L67" s="11">
        <v>49</v>
      </c>
      <c r="M67" s="11">
        <v>55</v>
      </c>
      <c r="N67" s="11">
        <v>30</v>
      </c>
      <c r="O67" s="11">
        <v>30</v>
      </c>
      <c r="P67" s="11">
        <v>28</v>
      </c>
      <c r="Q67" s="11">
        <v>26</v>
      </c>
      <c r="R67" s="11">
        <v>25</v>
      </c>
      <c r="S67" s="11">
        <v>25</v>
      </c>
      <c r="T67" s="11">
        <v>1245000</v>
      </c>
    </row>
    <row r="68" spans="1:20" ht="15" thickBot="1" x14ac:dyDescent="0.35">
      <c r="A68" s="10" t="s">
        <v>342</v>
      </c>
      <c r="B68" s="11">
        <v>32</v>
      </c>
      <c r="C68" s="11">
        <v>27</v>
      </c>
      <c r="D68" s="11">
        <v>56</v>
      </c>
      <c r="E68" s="11">
        <v>7</v>
      </c>
      <c r="F68" s="11">
        <v>7</v>
      </c>
      <c r="G68" s="11">
        <v>10</v>
      </c>
      <c r="H68" s="11">
        <v>8</v>
      </c>
      <c r="I68" s="11">
        <v>9</v>
      </c>
      <c r="J68" s="11">
        <v>9</v>
      </c>
      <c r="K68" s="11">
        <v>35</v>
      </c>
      <c r="L68" s="11">
        <v>40</v>
      </c>
      <c r="M68" s="11">
        <v>11</v>
      </c>
      <c r="N68" s="11">
        <v>60</v>
      </c>
      <c r="O68" s="11">
        <v>60</v>
      </c>
      <c r="P68" s="11">
        <v>57</v>
      </c>
      <c r="Q68" s="11">
        <v>59</v>
      </c>
      <c r="R68" s="11">
        <v>58</v>
      </c>
      <c r="S68" s="11">
        <v>58</v>
      </c>
      <c r="T68" s="11">
        <v>1450000</v>
      </c>
    </row>
    <row r="69" spans="1:20" ht="15" thickBot="1" x14ac:dyDescent="0.35">
      <c r="A69" s="10" t="s">
        <v>343</v>
      </c>
      <c r="B69" s="11">
        <v>23</v>
      </c>
      <c r="C69" s="11">
        <v>25</v>
      </c>
      <c r="D69" s="11">
        <v>17</v>
      </c>
      <c r="E69" s="11">
        <v>47</v>
      </c>
      <c r="F69" s="11">
        <v>47</v>
      </c>
      <c r="G69" s="11">
        <v>44</v>
      </c>
      <c r="H69" s="11">
        <v>40</v>
      </c>
      <c r="I69" s="11">
        <v>41</v>
      </c>
      <c r="J69" s="11">
        <v>41</v>
      </c>
      <c r="K69" s="11">
        <v>44</v>
      </c>
      <c r="L69" s="11">
        <v>42</v>
      </c>
      <c r="M69" s="11">
        <v>50</v>
      </c>
      <c r="N69" s="11">
        <v>20</v>
      </c>
      <c r="O69" s="11">
        <v>20</v>
      </c>
      <c r="P69" s="11">
        <v>23</v>
      </c>
      <c r="Q69" s="11">
        <v>27</v>
      </c>
      <c r="R69" s="11">
        <v>26</v>
      </c>
      <c r="S69" s="11">
        <v>26</v>
      </c>
      <c r="T69" s="11">
        <v>1400000</v>
      </c>
    </row>
    <row r="70" spans="1:20" ht="15" thickBot="1" x14ac:dyDescent="0.35">
      <c r="A70" s="10" t="s">
        <v>344</v>
      </c>
      <c r="B70" s="11">
        <v>22</v>
      </c>
      <c r="C70" s="11">
        <v>24</v>
      </c>
      <c r="D70" s="11">
        <v>15</v>
      </c>
      <c r="E70" s="11">
        <v>50</v>
      </c>
      <c r="F70" s="11">
        <v>50</v>
      </c>
      <c r="G70" s="11">
        <v>50</v>
      </c>
      <c r="H70" s="11">
        <v>51</v>
      </c>
      <c r="I70" s="11">
        <v>51</v>
      </c>
      <c r="J70" s="11">
        <v>51</v>
      </c>
      <c r="K70" s="11">
        <v>45</v>
      </c>
      <c r="L70" s="11">
        <v>43</v>
      </c>
      <c r="M70" s="11">
        <v>52</v>
      </c>
      <c r="N70" s="11">
        <v>17</v>
      </c>
      <c r="O70" s="11">
        <v>17</v>
      </c>
      <c r="P70" s="11">
        <v>17</v>
      </c>
      <c r="Q70" s="11">
        <v>16</v>
      </c>
      <c r="R70" s="11">
        <v>16</v>
      </c>
      <c r="S70" s="11">
        <v>16</v>
      </c>
      <c r="T70" s="11">
        <v>1350000</v>
      </c>
    </row>
    <row r="71" spans="1:20" ht="15" thickBot="1" x14ac:dyDescent="0.35">
      <c r="A71" s="10" t="s">
        <v>345</v>
      </c>
      <c r="B71" s="11">
        <v>17</v>
      </c>
      <c r="C71" s="11">
        <v>14</v>
      </c>
      <c r="D71" s="11">
        <v>14</v>
      </c>
      <c r="E71" s="11">
        <v>10</v>
      </c>
      <c r="F71" s="11">
        <v>10</v>
      </c>
      <c r="G71" s="11">
        <v>9</v>
      </c>
      <c r="H71" s="11">
        <v>13</v>
      </c>
      <c r="I71" s="11">
        <v>13</v>
      </c>
      <c r="J71" s="11">
        <v>13</v>
      </c>
      <c r="K71" s="11">
        <v>50</v>
      </c>
      <c r="L71" s="11">
        <v>53</v>
      </c>
      <c r="M71" s="11">
        <v>53</v>
      </c>
      <c r="N71" s="11">
        <v>57</v>
      </c>
      <c r="O71" s="11">
        <v>57</v>
      </c>
      <c r="P71" s="11">
        <v>58</v>
      </c>
      <c r="Q71" s="11">
        <v>54</v>
      </c>
      <c r="R71" s="11">
        <v>54</v>
      </c>
      <c r="S71" s="11">
        <v>54</v>
      </c>
      <c r="T71" s="11">
        <v>1300000</v>
      </c>
    </row>
    <row r="72" spans="1:20" ht="15" thickBot="1" x14ac:dyDescent="0.35">
      <c r="A72" s="10" t="s">
        <v>346</v>
      </c>
      <c r="B72" s="11">
        <v>6</v>
      </c>
      <c r="C72" s="11">
        <v>7</v>
      </c>
      <c r="D72" s="11">
        <v>8</v>
      </c>
      <c r="E72" s="11">
        <v>6</v>
      </c>
      <c r="F72" s="11">
        <v>6</v>
      </c>
      <c r="G72" s="11">
        <v>8</v>
      </c>
      <c r="H72" s="11">
        <v>6</v>
      </c>
      <c r="I72" s="11">
        <v>7</v>
      </c>
      <c r="J72" s="11">
        <v>7</v>
      </c>
      <c r="K72" s="11">
        <v>61</v>
      </c>
      <c r="L72" s="11">
        <v>60</v>
      </c>
      <c r="M72" s="11">
        <v>59</v>
      </c>
      <c r="N72" s="11">
        <v>61</v>
      </c>
      <c r="O72" s="11">
        <v>61</v>
      </c>
      <c r="P72" s="11">
        <v>59</v>
      </c>
      <c r="Q72" s="11">
        <v>61</v>
      </c>
      <c r="R72" s="11">
        <v>60</v>
      </c>
      <c r="S72" s="11">
        <v>60</v>
      </c>
      <c r="T72" s="11">
        <v>1250000</v>
      </c>
    </row>
    <row r="73" spans="1:20" ht="15" thickBot="1" x14ac:dyDescent="0.35">
      <c r="A73" s="10" t="s">
        <v>347</v>
      </c>
      <c r="B73" s="11">
        <v>2</v>
      </c>
      <c r="C73" s="11">
        <v>2</v>
      </c>
      <c r="D73" s="11">
        <v>3</v>
      </c>
      <c r="E73" s="11">
        <v>11</v>
      </c>
      <c r="F73" s="11">
        <v>11</v>
      </c>
      <c r="G73" s="11">
        <v>5</v>
      </c>
      <c r="H73" s="11">
        <v>7</v>
      </c>
      <c r="I73" s="11">
        <v>6</v>
      </c>
      <c r="J73" s="11">
        <v>6</v>
      </c>
      <c r="K73" s="11">
        <v>65</v>
      </c>
      <c r="L73" s="11">
        <v>65</v>
      </c>
      <c r="M73" s="11">
        <v>64</v>
      </c>
      <c r="N73" s="11">
        <v>56</v>
      </c>
      <c r="O73" s="11">
        <v>56</v>
      </c>
      <c r="P73" s="11">
        <v>62</v>
      </c>
      <c r="Q73" s="11">
        <v>60</v>
      </c>
      <c r="R73" s="11">
        <v>61</v>
      </c>
      <c r="S73" s="11">
        <v>61</v>
      </c>
      <c r="T73" s="11">
        <v>1200000</v>
      </c>
    </row>
    <row r="74" spans="1:20" ht="18.600000000000001" thickBot="1" x14ac:dyDescent="0.35">
      <c r="A74" s="6"/>
    </row>
    <row r="75" spans="1:20" ht="15" thickBot="1" x14ac:dyDescent="0.35">
      <c r="A75" s="10" t="s">
        <v>122</v>
      </c>
      <c r="B75" s="10" t="s">
        <v>43</v>
      </c>
      <c r="C75" s="10" t="s">
        <v>44</v>
      </c>
      <c r="D75" s="10" t="s">
        <v>45</v>
      </c>
      <c r="E75" s="10" t="s">
        <v>46</v>
      </c>
      <c r="F75" s="10" t="s">
        <v>47</v>
      </c>
      <c r="G75" s="10" t="s">
        <v>48</v>
      </c>
      <c r="H75" s="10" t="s">
        <v>49</v>
      </c>
      <c r="I75" s="10" t="s">
        <v>50</v>
      </c>
      <c r="J75" s="10" t="s">
        <v>51</v>
      </c>
      <c r="K75" s="10" t="s">
        <v>52</v>
      </c>
      <c r="L75" s="10" t="s">
        <v>53</v>
      </c>
      <c r="M75" s="10" t="s">
        <v>54</v>
      </c>
      <c r="N75" s="10" t="s">
        <v>55</v>
      </c>
      <c r="O75" s="10" t="s">
        <v>56</v>
      </c>
      <c r="P75" s="10" t="s">
        <v>57</v>
      </c>
      <c r="Q75" s="10" t="s">
        <v>58</v>
      </c>
      <c r="R75" s="10" t="s">
        <v>59</v>
      </c>
      <c r="S75" s="10" t="s">
        <v>60</v>
      </c>
    </row>
    <row r="76" spans="1:20" ht="20.399999999999999" thickBot="1" x14ac:dyDescent="0.35">
      <c r="A76" s="10" t="s">
        <v>123</v>
      </c>
      <c r="B76" s="11" t="s">
        <v>348</v>
      </c>
      <c r="C76" s="11" t="s">
        <v>349</v>
      </c>
      <c r="D76" s="11" t="s">
        <v>350</v>
      </c>
      <c r="E76" s="11" t="s">
        <v>351</v>
      </c>
      <c r="F76" s="11" t="s">
        <v>131</v>
      </c>
      <c r="G76" s="11" t="s">
        <v>131</v>
      </c>
      <c r="H76" s="11" t="s">
        <v>352</v>
      </c>
      <c r="I76" s="11" t="s">
        <v>353</v>
      </c>
      <c r="J76" s="11" t="s">
        <v>131</v>
      </c>
      <c r="K76" s="11" t="s">
        <v>354</v>
      </c>
      <c r="L76" s="11" t="s">
        <v>355</v>
      </c>
      <c r="M76" s="11" t="s">
        <v>356</v>
      </c>
      <c r="N76" s="11" t="s">
        <v>357</v>
      </c>
      <c r="O76" s="11" t="s">
        <v>358</v>
      </c>
      <c r="P76" s="11" t="s">
        <v>359</v>
      </c>
      <c r="Q76" s="11" t="s">
        <v>360</v>
      </c>
      <c r="R76" s="11" t="s">
        <v>131</v>
      </c>
      <c r="S76" s="11" t="s">
        <v>361</v>
      </c>
    </row>
    <row r="77" spans="1:20" ht="20.399999999999999" thickBot="1" x14ac:dyDescent="0.35">
      <c r="A77" s="10" t="s">
        <v>140</v>
      </c>
      <c r="B77" s="11" t="s">
        <v>348</v>
      </c>
      <c r="C77" s="11" t="s">
        <v>349</v>
      </c>
      <c r="D77" s="11" t="s">
        <v>350</v>
      </c>
      <c r="E77" s="11" t="s">
        <v>351</v>
      </c>
      <c r="F77" s="11" t="s">
        <v>131</v>
      </c>
      <c r="G77" s="11" t="s">
        <v>131</v>
      </c>
      <c r="H77" s="11" t="s">
        <v>362</v>
      </c>
      <c r="I77" s="11" t="s">
        <v>353</v>
      </c>
      <c r="J77" s="11" t="s">
        <v>131</v>
      </c>
      <c r="K77" s="11" t="s">
        <v>363</v>
      </c>
      <c r="L77" s="11" t="s">
        <v>355</v>
      </c>
      <c r="M77" s="11" t="s">
        <v>356</v>
      </c>
      <c r="N77" s="11" t="s">
        <v>357</v>
      </c>
      <c r="O77" s="11" t="s">
        <v>358</v>
      </c>
      <c r="P77" s="11" t="s">
        <v>359</v>
      </c>
      <c r="Q77" s="11" t="s">
        <v>360</v>
      </c>
      <c r="R77" s="11" t="s">
        <v>131</v>
      </c>
      <c r="S77" s="11" t="s">
        <v>361</v>
      </c>
    </row>
    <row r="78" spans="1:20" ht="20.399999999999999" thickBot="1" x14ac:dyDescent="0.35">
      <c r="A78" s="10" t="s">
        <v>143</v>
      </c>
      <c r="B78" s="11" t="s">
        <v>348</v>
      </c>
      <c r="C78" s="11" t="s">
        <v>349</v>
      </c>
      <c r="D78" s="11" t="s">
        <v>350</v>
      </c>
      <c r="E78" s="11" t="s">
        <v>351</v>
      </c>
      <c r="F78" s="11" t="s">
        <v>131</v>
      </c>
      <c r="G78" s="11" t="s">
        <v>131</v>
      </c>
      <c r="H78" s="11" t="s">
        <v>362</v>
      </c>
      <c r="I78" s="11" t="s">
        <v>353</v>
      </c>
      <c r="J78" s="11" t="s">
        <v>131</v>
      </c>
      <c r="K78" s="11" t="s">
        <v>363</v>
      </c>
      <c r="L78" s="11" t="s">
        <v>355</v>
      </c>
      <c r="M78" s="11" t="s">
        <v>356</v>
      </c>
      <c r="N78" s="11" t="s">
        <v>357</v>
      </c>
      <c r="O78" s="11" t="s">
        <v>358</v>
      </c>
      <c r="P78" s="11" t="s">
        <v>359</v>
      </c>
      <c r="Q78" s="11" t="s">
        <v>360</v>
      </c>
      <c r="R78" s="11" t="s">
        <v>131</v>
      </c>
      <c r="S78" s="11" t="s">
        <v>361</v>
      </c>
    </row>
    <row r="79" spans="1:20" ht="20.399999999999999" thickBot="1" x14ac:dyDescent="0.35">
      <c r="A79" s="10" t="s">
        <v>145</v>
      </c>
      <c r="B79" s="11" t="s">
        <v>348</v>
      </c>
      <c r="C79" s="11" t="s">
        <v>349</v>
      </c>
      <c r="D79" s="11" t="s">
        <v>350</v>
      </c>
      <c r="E79" s="11" t="s">
        <v>351</v>
      </c>
      <c r="F79" s="11" t="s">
        <v>131</v>
      </c>
      <c r="G79" s="11" t="s">
        <v>131</v>
      </c>
      <c r="H79" s="11" t="s">
        <v>364</v>
      </c>
      <c r="I79" s="11" t="s">
        <v>353</v>
      </c>
      <c r="J79" s="11" t="s">
        <v>131</v>
      </c>
      <c r="K79" s="11" t="s">
        <v>363</v>
      </c>
      <c r="L79" s="11" t="s">
        <v>365</v>
      </c>
      <c r="M79" s="11" t="s">
        <v>356</v>
      </c>
      <c r="N79" s="11" t="s">
        <v>357</v>
      </c>
      <c r="O79" s="11" t="s">
        <v>358</v>
      </c>
      <c r="P79" s="11" t="s">
        <v>359</v>
      </c>
      <c r="Q79" s="11" t="s">
        <v>360</v>
      </c>
      <c r="R79" s="11" t="s">
        <v>131</v>
      </c>
      <c r="S79" s="11" t="s">
        <v>361</v>
      </c>
    </row>
    <row r="80" spans="1:20" ht="20.399999999999999" thickBot="1" x14ac:dyDescent="0.35">
      <c r="A80" s="10" t="s">
        <v>148</v>
      </c>
      <c r="B80" s="11" t="s">
        <v>348</v>
      </c>
      <c r="C80" s="11" t="s">
        <v>349</v>
      </c>
      <c r="D80" s="11" t="s">
        <v>350</v>
      </c>
      <c r="E80" s="11" t="s">
        <v>351</v>
      </c>
      <c r="F80" s="11" t="s">
        <v>131</v>
      </c>
      <c r="G80" s="11" t="s">
        <v>131</v>
      </c>
      <c r="H80" s="11" t="s">
        <v>364</v>
      </c>
      <c r="I80" s="11" t="s">
        <v>353</v>
      </c>
      <c r="J80" s="11" t="s">
        <v>131</v>
      </c>
      <c r="K80" s="11" t="s">
        <v>363</v>
      </c>
      <c r="L80" s="11" t="s">
        <v>365</v>
      </c>
      <c r="M80" s="11" t="s">
        <v>356</v>
      </c>
      <c r="N80" s="11" t="s">
        <v>357</v>
      </c>
      <c r="O80" s="11" t="s">
        <v>358</v>
      </c>
      <c r="P80" s="11" t="s">
        <v>359</v>
      </c>
      <c r="Q80" s="11" t="s">
        <v>360</v>
      </c>
      <c r="R80" s="11" t="s">
        <v>131</v>
      </c>
      <c r="S80" s="11" t="s">
        <v>361</v>
      </c>
    </row>
    <row r="81" spans="1:19" ht="20.399999999999999" thickBot="1" x14ac:dyDescent="0.35">
      <c r="A81" s="10" t="s">
        <v>149</v>
      </c>
      <c r="B81" s="11" t="s">
        <v>348</v>
      </c>
      <c r="C81" s="11" t="s">
        <v>349</v>
      </c>
      <c r="D81" s="11" t="s">
        <v>350</v>
      </c>
      <c r="E81" s="11" t="s">
        <v>351</v>
      </c>
      <c r="F81" s="11" t="s">
        <v>131</v>
      </c>
      <c r="G81" s="11" t="s">
        <v>131</v>
      </c>
      <c r="H81" s="11" t="s">
        <v>364</v>
      </c>
      <c r="I81" s="11" t="s">
        <v>353</v>
      </c>
      <c r="J81" s="11" t="s">
        <v>131</v>
      </c>
      <c r="K81" s="11" t="s">
        <v>363</v>
      </c>
      <c r="L81" s="11" t="s">
        <v>365</v>
      </c>
      <c r="M81" s="11" t="s">
        <v>356</v>
      </c>
      <c r="N81" s="11" t="s">
        <v>357</v>
      </c>
      <c r="O81" s="11" t="s">
        <v>358</v>
      </c>
      <c r="P81" s="11" t="s">
        <v>359</v>
      </c>
      <c r="Q81" s="11" t="s">
        <v>360</v>
      </c>
      <c r="R81" s="11" t="s">
        <v>131</v>
      </c>
      <c r="S81" s="11" t="s">
        <v>361</v>
      </c>
    </row>
    <row r="82" spans="1:19" ht="20.399999999999999" thickBot="1" x14ac:dyDescent="0.35">
      <c r="A82" s="10" t="s">
        <v>150</v>
      </c>
      <c r="B82" s="11" t="s">
        <v>348</v>
      </c>
      <c r="C82" s="11" t="s">
        <v>349</v>
      </c>
      <c r="D82" s="11" t="s">
        <v>350</v>
      </c>
      <c r="E82" s="11" t="s">
        <v>351</v>
      </c>
      <c r="F82" s="11" t="s">
        <v>131</v>
      </c>
      <c r="G82" s="11" t="s">
        <v>131</v>
      </c>
      <c r="H82" s="11" t="s">
        <v>364</v>
      </c>
      <c r="I82" s="11" t="s">
        <v>353</v>
      </c>
      <c r="J82" s="11" t="s">
        <v>131</v>
      </c>
      <c r="K82" s="11" t="s">
        <v>366</v>
      </c>
      <c r="L82" s="11" t="s">
        <v>367</v>
      </c>
      <c r="M82" s="11" t="s">
        <v>356</v>
      </c>
      <c r="N82" s="11" t="s">
        <v>357</v>
      </c>
      <c r="O82" s="11" t="s">
        <v>358</v>
      </c>
      <c r="P82" s="11" t="s">
        <v>368</v>
      </c>
      <c r="Q82" s="11" t="s">
        <v>360</v>
      </c>
      <c r="R82" s="11" t="s">
        <v>131</v>
      </c>
      <c r="S82" s="11" t="s">
        <v>361</v>
      </c>
    </row>
    <row r="83" spans="1:19" ht="20.399999999999999" thickBot="1" x14ac:dyDescent="0.35">
      <c r="A83" s="10" t="s">
        <v>153</v>
      </c>
      <c r="B83" s="11" t="s">
        <v>348</v>
      </c>
      <c r="C83" s="11" t="s">
        <v>349</v>
      </c>
      <c r="D83" s="11" t="s">
        <v>350</v>
      </c>
      <c r="E83" s="11" t="s">
        <v>351</v>
      </c>
      <c r="F83" s="11" t="s">
        <v>131</v>
      </c>
      <c r="G83" s="11" t="s">
        <v>131</v>
      </c>
      <c r="H83" s="11" t="s">
        <v>364</v>
      </c>
      <c r="I83" s="11" t="s">
        <v>353</v>
      </c>
      <c r="J83" s="11" t="s">
        <v>131</v>
      </c>
      <c r="K83" s="11" t="s">
        <v>366</v>
      </c>
      <c r="L83" s="11" t="s">
        <v>367</v>
      </c>
      <c r="M83" s="11" t="s">
        <v>356</v>
      </c>
      <c r="N83" s="11" t="s">
        <v>357</v>
      </c>
      <c r="O83" s="11" t="s">
        <v>358</v>
      </c>
      <c r="P83" s="11" t="s">
        <v>368</v>
      </c>
      <c r="Q83" s="11" t="s">
        <v>360</v>
      </c>
      <c r="R83" s="11" t="s">
        <v>131</v>
      </c>
      <c r="S83" s="11" t="s">
        <v>361</v>
      </c>
    </row>
    <row r="84" spans="1:19" ht="20.399999999999999" thickBot="1" x14ac:dyDescent="0.35">
      <c r="A84" s="10" t="s">
        <v>154</v>
      </c>
      <c r="B84" s="11" t="s">
        <v>369</v>
      </c>
      <c r="C84" s="11" t="s">
        <v>349</v>
      </c>
      <c r="D84" s="11" t="s">
        <v>350</v>
      </c>
      <c r="E84" s="11" t="s">
        <v>351</v>
      </c>
      <c r="F84" s="11" t="s">
        <v>131</v>
      </c>
      <c r="G84" s="11" t="s">
        <v>131</v>
      </c>
      <c r="H84" s="11" t="s">
        <v>364</v>
      </c>
      <c r="I84" s="11" t="s">
        <v>353</v>
      </c>
      <c r="J84" s="11" t="s">
        <v>131</v>
      </c>
      <c r="K84" s="11" t="s">
        <v>366</v>
      </c>
      <c r="L84" s="11" t="s">
        <v>367</v>
      </c>
      <c r="M84" s="11" t="s">
        <v>356</v>
      </c>
      <c r="N84" s="11" t="s">
        <v>357</v>
      </c>
      <c r="O84" s="11" t="s">
        <v>358</v>
      </c>
      <c r="P84" s="11" t="s">
        <v>368</v>
      </c>
      <c r="Q84" s="11" t="s">
        <v>360</v>
      </c>
      <c r="R84" s="11" t="s">
        <v>131</v>
      </c>
      <c r="S84" s="11" t="s">
        <v>361</v>
      </c>
    </row>
    <row r="85" spans="1:19" ht="20.399999999999999" thickBot="1" x14ac:dyDescent="0.35">
      <c r="A85" s="10" t="s">
        <v>156</v>
      </c>
      <c r="B85" s="11" t="s">
        <v>369</v>
      </c>
      <c r="C85" s="11" t="s">
        <v>349</v>
      </c>
      <c r="D85" s="11" t="s">
        <v>370</v>
      </c>
      <c r="E85" s="11" t="s">
        <v>351</v>
      </c>
      <c r="F85" s="11" t="s">
        <v>131</v>
      </c>
      <c r="G85" s="11" t="s">
        <v>131</v>
      </c>
      <c r="H85" s="11" t="s">
        <v>364</v>
      </c>
      <c r="I85" s="11" t="s">
        <v>353</v>
      </c>
      <c r="J85" s="11" t="s">
        <v>131</v>
      </c>
      <c r="K85" s="11" t="s">
        <v>366</v>
      </c>
      <c r="L85" s="11" t="s">
        <v>367</v>
      </c>
      <c r="M85" s="11" t="s">
        <v>356</v>
      </c>
      <c r="N85" s="11" t="s">
        <v>357</v>
      </c>
      <c r="O85" s="11" t="s">
        <v>358</v>
      </c>
      <c r="P85" s="11" t="s">
        <v>368</v>
      </c>
      <c r="Q85" s="11" t="s">
        <v>360</v>
      </c>
      <c r="R85" s="11" t="s">
        <v>131</v>
      </c>
      <c r="S85" s="11" t="s">
        <v>361</v>
      </c>
    </row>
    <row r="86" spans="1:19" ht="20.399999999999999" thickBot="1" x14ac:dyDescent="0.35">
      <c r="A86" s="10" t="s">
        <v>157</v>
      </c>
      <c r="B86" s="11" t="s">
        <v>369</v>
      </c>
      <c r="C86" s="11" t="s">
        <v>349</v>
      </c>
      <c r="D86" s="11" t="s">
        <v>370</v>
      </c>
      <c r="E86" s="11" t="s">
        <v>351</v>
      </c>
      <c r="F86" s="11" t="s">
        <v>131</v>
      </c>
      <c r="G86" s="11" t="s">
        <v>131</v>
      </c>
      <c r="H86" s="11" t="s">
        <v>364</v>
      </c>
      <c r="I86" s="11" t="s">
        <v>353</v>
      </c>
      <c r="J86" s="11" t="s">
        <v>131</v>
      </c>
      <c r="K86" s="11" t="s">
        <v>366</v>
      </c>
      <c r="L86" s="11" t="s">
        <v>367</v>
      </c>
      <c r="M86" s="11" t="s">
        <v>356</v>
      </c>
      <c r="N86" s="11" t="s">
        <v>357</v>
      </c>
      <c r="O86" s="11" t="s">
        <v>358</v>
      </c>
      <c r="P86" s="11" t="s">
        <v>368</v>
      </c>
      <c r="Q86" s="11" t="s">
        <v>360</v>
      </c>
      <c r="R86" s="11" t="s">
        <v>131</v>
      </c>
      <c r="S86" s="11" t="s">
        <v>361</v>
      </c>
    </row>
    <row r="87" spans="1:19" ht="20.399999999999999" thickBot="1" x14ac:dyDescent="0.35">
      <c r="A87" s="10" t="s">
        <v>160</v>
      </c>
      <c r="B87" s="11" t="s">
        <v>369</v>
      </c>
      <c r="C87" s="11" t="s">
        <v>349</v>
      </c>
      <c r="D87" s="11" t="s">
        <v>370</v>
      </c>
      <c r="E87" s="11" t="s">
        <v>351</v>
      </c>
      <c r="F87" s="11" t="s">
        <v>131</v>
      </c>
      <c r="G87" s="11" t="s">
        <v>131</v>
      </c>
      <c r="H87" s="11" t="s">
        <v>364</v>
      </c>
      <c r="I87" s="11" t="s">
        <v>353</v>
      </c>
      <c r="J87" s="11" t="s">
        <v>131</v>
      </c>
      <c r="K87" s="11" t="s">
        <v>366</v>
      </c>
      <c r="L87" s="11" t="s">
        <v>367</v>
      </c>
      <c r="M87" s="11" t="s">
        <v>371</v>
      </c>
      <c r="N87" s="11" t="s">
        <v>357</v>
      </c>
      <c r="O87" s="11" t="s">
        <v>358</v>
      </c>
      <c r="P87" s="11" t="s">
        <v>372</v>
      </c>
      <c r="Q87" s="11" t="s">
        <v>360</v>
      </c>
      <c r="R87" s="11" t="s">
        <v>131</v>
      </c>
      <c r="S87" s="11" t="s">
        <v>361</v>
      </c>
    </row>
    <row r="88" spans="1:19" ht="20.399999999999999" thickBot="1" x14ac:dyDescent="0.35">
      <c r="A88" s="10" t="s">
        <v>164</v>
      </c>
      <c r="B88" s="11" t="s">
        <v>369</v>
      </c>
      <c r="C88" s="11" t="s">
        <v>349</v>
      </c>
      <c r="D88" s="11" t="s">
        <v>370</v>
      </c>
      <c r="E88" s="11" t="s">
        <v>373</v>
      </c>
      <c r="F88" s="11" t="s">
        <v>131</v>
      </c>
      <c r="G88" s="11" t="s">
        <v>131</v>
      </c>
      <c r="H88" s="11" t="s">
        <v>364</v>
      </c>
      <c r="I88" s="11" t="s">
        <v>353</v>
      </c>
      <c r="J88" s="11" t="s">
        <v>131</v>
      </c>
      <c r="K88" s="11" t="s">
        <v>366</v>
      </c>
      <c r="L88" s="11" t="s">
        <v>367</v>
      </c>
      <c r="M88" s="11" t="s">
        <v>374</v>
      </c>
      <c r="N88" s="11" t="s">
        <v>375</v>
      </c>
      <c r="O88" s="11" t="s">
        <v>358</v>
      </c>
      <c r="P88" s="11" t="s">
        <v>376</v>
      </c>
      <c r="Q88" s="11" t="s">
        <v>360</v>
      </c>
      <c r="R88" s="11" t="s">
        <v>131</v>
      </c>
      <c r="S88" s="11" t="s">
        <v>361</v>
      </c>
    </row>
    <row r="89" spans="1:19" ht="20.399999999999999" thickBot="1" x14ac:dyDescent="0.35">
      <c r="A89" s="10" t="s">
        <v>167</v>
      </c>
      <c r="B89" s="11" t="s">
        <v>369</v>
      </c>
      <c r="C89" s="11" t="s">
        <v>349</v>
      </c>
      <c r="D89" s="11" t="s">
        <v>377</v>
      </c>
      <c r="E89" s="11" t="s">
        <v>373</v>
      </c>
      <c r="F89" s="11" t="s">
        <v>131</v>
      </c>
      <c r="G89" s="11" t="s">
        <v>131</v>
      </c>
      <c r="H89" s="11" t="s">
        <v>364</v>
      </c>
      <c r="I89" s="11" t="s">
        <v>353</v>
      </c>
      <c r="J89" s="11" t="s">
        <v>131</v>
      </c>
      <c r="K89" s="11" t="s">
        <v>366</v>
      </c>
      <c r="L89" s="11" t="s">
        <v>367</v>
      </c>
      <c r="M89" s="11" t="s">
        <v>378</v>
      </c>
      <c r="N89" s="11" t="s">
        <v>375</v>
      </c>
      <c r="O89" s="11" t="s">
        <v>358</v>
      </c>
      <c r="P89" s="11" t="s">
        <v>376</v>
      </c>
      <c r="Q89" s="11" t="s">
        <v>360</v>
      </c>
      <c r="R89" s="11" t="s">
        <v>131</v>
      </c>
      <c r="S89" s="11" t="s">
        <v>361</v>
      </c>
    </row>
    <row r="90" spans="1:19" ht="20.399999999999999" thickBot="1" x14ac:dyDescent="0.35">
      <c r="A90" s="10" t="s">
        <v>171</v>
      </c>
      <c r="B90" s="11" t="s">
        <v>369</v>
      </c>
      <c r="C90" s="11" t="s">
        <v>349</v>
      </c>
      <c r="D90" s="11" t="s">
        <v>377</v>
      </c>
      <c r="E90" s="11" t="s">
        <v>373</v>
      </c>
      <c r="F90" s="11" t="s">
        <v>131</v>
      </c>
      <c r="G90" s="11" t="s">
        <v>131</v>
      </c>
      <c r="H90" s="11" t="s">
        <v>364</v>
      </c>
      <c r="I90" s="11" t="s">
        <v>353</v>
      </c>
      <c r="J90" s="11" t="s">
        <v>131</v>
      </c>
      <c r="K90" s="11" t="s">
        <v>366</v>
      </c>
      <c r="L90" s="11" t="s">
        <v>379</v>
      </c>
      <c r="M90" s="11" t="s">
        <v>378</v>
      </c>
      <c r="N90" s="11" t="s">
        <v>375</v>
      </c>
      <c r="O90" s="11" t="s">
        <v>358</v>
      </c>
      <c r="P90" s="11" t="s">
        <v>376</v>
      </c>
      <c r="Q90" s="11" t="s">
        <v>380</v>
      </c>
      <c r="R90" s="11" t="s">
        <v>131</v>
      </c>
      <c r="S90" s="11" t="s">
        <v>361</v>
      </c>
    </row>
    <row r="91" spans="1:19" ht="20.399999999999999" thickBot="1" x14ac:dyDescent="0.35">
      <c r="A91" s="10" t="s">
        <v>174</v>
      </c>
      <c r="B91" s="11" t="s">
        <v>369</v>
      </c>
      <c r="C91" s="11" t="s">
        <v>349</v>
      </c>
      <c r="D91" s="11" t="s">
        <v>377</v>
      </c>
      <c r="E91" s="11" t="s">
        <v>373</v>
      </c>
      <c r="F91" s="11" t="s">
        <v>131</v>
      </c>
      <c r="G91" s="11" t="s">
        <v>131</v>
      </c>
      <c r="H91" s="11" t="s">
        <v>364</v>
      </c>
      <c r="I91" s="11" t="s">
        <v>353</v>
      </c>
      <c r="J91" s="11" t="s">
        <v>131</v>
      </c>
      <c r="K91" s="11" t="s">
        <v>366</v>
      </c>
      <c r="L91" s="11" t="s">
        <v>379</v>
      </c>
      <c r="M91" s="11" t="s">
        <v>378</v>
      </c>
      <c r="N91" s="11" t="s">
        <v>375</v>
      </c>
      <c r="O91" s="11" t="s">
        <v>358</v>
      </c>
      <c r="P91" s="11" t="s">
        <v>381</v>
      </c>
      <c r="Q91" s="11" t="s">
        <v>380</v>
      </c>
      <c r="R91" s="11" t="s">
        <v>131</v>
      </c>
      <c r="S91" s="11" t="s">
        <v>361</v>
      </c>
    </row>
    <row r="92" spans="1:19" ht="20.399999999999999" thickBot="1" x14ac:dyDescent="0.35">
      <c r="A92" s="10" t="s">
        <v>177</v>
      </c>
      <c r="B92" s="11" t="s">
        <v>369</v>
      </c>
      <c r="C92" s="11" t="s">
        <v>382</v>
      </c>
      <c r="D92" s="11" t="s">
        <v>377</v>
      </c>
      <c r="E92" s="11" t="s">
        <v>373</v>
      </c>
      <c r="F92" s="11" t="s">
        <v>131</v>
      </c>
      <c r="G92" s="11" t="s">
        <v>131</v>
      </c>
      <c r="H92" s="11" t="s">
        <v>364</v>
      </c>
      <c r="I92" s="11" t="s">
        <v>353</v>
      </c>
      <c r="J92" s="11" t="s">
        <v>131</v>
      </c>
      <c r="K92" s="11" t="s">
        <v>366</v>
      </c>
      <c r="L92" s="11" t="s">
        <v>379</v>
      </c>
      <c r="M92" s="11" t="s">
        <v>378</v>
      </c>
      <c r="N92" s="11" t="s">
        <v>375</v>
      </c>
      <c r="O92" s="11" t="s">
        <v>358</v>
      </c>
      <c r="P92" s="11" t="s">
        <v>381</v>
      </c>
      <c r="Q92" s="11" t="s">
        <v>380</v>
      </c>
      <c r="R92" s="11" t="s">
        <v>131</v>
      </c>
      <c r="S92" s="11" t="s">
        <v>361</v>
      </c>
    </row>
    <row r="93" spans="1:19" ht="20.399999999999999" thickBot="1" x14ac:dyDescent="0.35">
      <c r="A93" s="10" t="s">
        <v>178</v>
      </c>
      <c r="B93" s="11" t="s">
        <v>369</v>
      </c>
      <c r="C93" s="11" t="s">
        <v>383</v>
      </c>
      <c r="D93" s="11" t="s">
        <v>377</v>
      </c>
      <c r="E93" s="11" t="s">
        <v>373</v>
      </c>
      <c r="F93" s="11" t="s">
        <v>131</v>
      </c>
      <c r="G93" s="11" t="s">
        <v>131</v>
      </c>
      <c r="H93" s="11" t="s">
        <v>364</v>
      </c>
      <c r="I93" s="11" t="s">
        <v>353</v>
      </c>
      <c r="J93" s="11" t="s">
        <v>131</v>
      </c>
      <c r="K93" s="11" t="s">
        <v>366</v>
      </c>
      <c r="L93" s="11" t="s">
        <v>379</v>
      </c>
      <c r="M93" s="11" t="s">
        <v>384</v>
      </c>
      <c r="N93" s="11" t="s">
        <v>375</v>
      </c>
      <c r="O93" s="11" t="s">
        <v>358</v>
      </c>
      <c r="P93" s="11" t="s">
        <v>381</v>
      </c>
      <c r="Q93" s="11" t="s">
        <v>380</v>
      </c>
      <c r="R93" s="11" t="s">
        <v>131</v>
      </c>
      <c r="S93" s="11" t="s">
        <v>361</v>
      </c>
    </row>
    <row r="94" spans="1:19" ht="20.399999999999999" thickBot="1" x14ac:dyDescent="0.35">
      <c r="A94" s="10" t="s">
        <v>180</v>
      </c>
      <c r="B94" s="11" t="s">
        <v>369</v>
      </c>
      <c r="C94" s="11" t="s">
        <v>383</v>
      </c>
      <c r="D94" s="11" t="s">
        <v>377</v>
      </c>
      <c r="E94" s="11" t="s">
        <v>373</v>
      </c>
      <c r="F94" s="11" t="s">
        <v>131</v>
      </c>
      <c r="G94" s="11" t="s">
        <v>131</v>
      </c>
      <c r="H94" s="11" t="s">
        <v>364</v>
      </c>
      <c r="I94" s="11" t="s">
        <v>353</v>
      </c>
      <c r="J94" s="11" t="s">
        <v>131</v>
      </c>
      <c r="K94" s="11" t="s">
        <v>366</v>
      </c>
      <c r="L94" s="11" t="s">
        <v>379</v>
      </c>
      <c r="M94" s="11" t="s">
        <v>385</v>
      </c>
      <c r="N94" s="11" t="s">
        <v>375</v>
      </c>
      <c r="O94" s="11" t="s">
        <v>358</v>
      </c>
      <c r="P94" s="11" t="s">
        <v>381</v>
      </c>
      <c r="Q94" s="11" t="s">
        <v>380</v>
      </c>
      <c r="R94" s="11" t="s">
        <v>131</v>
      </c>
      <c r="S94" s="11" t="s">
        <v>361</v>
      </c>
    </row>
    <row r="95" spans="1:19" ht="20.399999999999999" thickBot="1" x14ac:dyDescent="0.35">
      <c r="A95" s="10" t="s">
        <v>181</v>
      </c>
      <c r="B95" s="11" t="s">
        <v>369</v>
      </c>
      <c r="C95" s="11" t="s">
        <v>383</v>
      </c>
      <c r="D95" s="11" t="s">
        <v>377</v>
      </c>
      <c r="E95" s="11" t="s">
        <v>373</v>
      </c>
      <c r="F95" s="11" t="s">
        <v>131</v>
      </c>
      <c r="G95" s="11" t="s">
        <v>131</v>
      </c>
      <c r="H95" s="11" t="s">
        <v>364</v>
      </c>
      <c r="I95" s="11" t="s">
        <v>353</v>
      </c>
      <c r="J95" s="11" t="s">
        <v>131</v>
      </c>
      <c r="K95" s="11" t="s">
        <v>366</v>
      </c>
      <c r="L95" s="11" t="s">
        <v>379</v>
      </c>
      <c r="M95" s="11" t="s">
        <v>385</v>
      </c>
      <c r="N95" s="11" t="s">
        <v>375</v>
      </c>
      <c r="O95" s="11" t="s">
        <v>358</v>
      </c>
      <c r="P95" s="11" t="s">
        <v>381</v>
      </c>
      <c r="Q95" s="11" t="s">
        <v>380</v>
      </c>
      <c r="R95" s="11" t="s">
        <v>131</v>
      </c>
      <c r="S95" s="11" t="s">
        <v>361</v>
      </c>
    </row>
    <row r="96" spans="1:19" ht="20.399999999999999" thickBot="1" x14ac:dyDescent="0.35">
      <c r="A96" s="10" t="s">
        <v>183</v>
      </c>
      <c r="B96" s="11" t="s">
        <v>369</v>
      </c>
      <c r="C96" s="11" t="s">
        <v>383</v>
      </c>
      <c r="D96" s="11" t="s">
        <v>377</v>
      </c>
      <c r="E96" s="11" t="s">
        <v>373</v>
      </c>
      <c r="F96" s="11" t="s">
        <v>131</v>
      </c>
      <c r="G96" s="11" t="s">
        <v>131</v>
      </c>
      <c r="H96" s="11" t="s">
        <v>364</v>
      </c>
      <c r="I96" s="11" t="s">
        <v>353</v>
      </c>
      <c r="J96" s="11" t="s">
        <v>131</v>
      </c>
      <c r="K96" s="11" t="s">
        <v>366</v>
      </c>
      <c r="L96" s="11" t="s">
        <v>379</v>
      </c>
      <c r="M96" s="11" t="s">
        <v>386</v>
      </c>
      <c r="N96" s="11" t="s">
        <v>375</v>
      </c>
      <c r="O96" s="11" t="s">
        <v>358</v>
      </c>
      <c r="P96" s="11" t="s">
        <v>381</v>
      </c>
      <c r="Q96" s="11" t="s">
        <v>380</v>
      </c>
      <c r="R96" s="11" t="s">
        <v>131</v>
      </c>
      <c r="S96" s="11" t="s">
        <v>361</v>
      </c>
    </row>
    <row r="97" spans="1:19" ht="20.399999999999999" thickBot="1" x14ac:dyDescent="0.35">
      <c r="A97" s="10" t="s">
        <v>185</v>
      </c>
      <c r="B97" s="11" t="s">
        <v>369</v>
      </c>
      <c r="C97" s="11" t="s">
        <v>383</v>
      </c>
      <c r="D97" s="11" t="s">
        <v>377</v>
      </c>
      <c r="E97" s="11" t="s">
        <v>387</v>
      </c>
      <c r="F97" s="11" t="s">
        <v>131</v>
      </c>
      <c r="G97" s="11" t="s">
        <v>131</v>
      </c>
      <c r="H97" s="11" t="s">
        <v>364</v>
      </c>
      <c r="I97" s="11" t="s">
        <v>353</v>
      </c>
      <c r="J97" s="11" t="s">
        <v>131</v>
      </c>
      <c r="K97" s="11" t="s">
        <v>388</v>
      </c>
      <c r="L97" s="11" t="s">
        <v>379</v>
      </c>
      <c r="M97" s="11" t="s">
        <v>386</v>
      </c>
      <c r="N97" s="11" t="s">
        <v>375</v>
      </c>
      <c r="O97" s="11" t="s">
        <v>358</v>
      </c>
      <c r="P97" s="11" t="s">
        <v>381</v>
      </c>
      <c r="Q97" s="11" t="s">
        <v>380</v>
      </c>
      <c r="R97" s="11" t="s">
        <v>131</v>
      </c>
      <c r="S97" s="11" t="s">
        <v>361</v>
      </c>
    </row>
    <row r="98" spans="1:19" ht="20.399999999999999" thickBot="1" x14ac:dyDescent="0.35">
      <c r="A98" s="10" t="s">
        <v>189</v>
      </c>
      <c r="B98" s="11" t="s">
        <v>369</v>
      </c>
      <c r="C98" s="11" t="s">
        <v>383</v>
      </c>
      <c r="D98" s="11" t="s">
        <v>377</v>
      </c>
      <c r="E98" s="11" t="s">
        <v>387</v>
      </c>
      <c r="F98" s="11" t="s">
        <v>131</v>
      </c>
      <c r="G98" s="11" t="s">
        <v>131</v>
      </c>
      <c r="H98" s="11" t="s">
        <v>389</v>
      </c>
      <c r="I98" s="11" t="s">
        <v>353</v>
      </c>
      <c r="J98" s="11" t="s">
        <v>131</v>
      </c>
      <c r="K98" s="11" t="s">
        <v>388</v>
      </c>
      <c r="L98" s="11" t="s">
        <v>379</v>
      </c>
      <c r="M98" s="11" t="s">
        <v>386</v>
      </c>
      <c r="N98" s="11" t="s">
        <v>390</v>
      </c>
      <c r="O98" s="11" t="s">
        <v>131</v>
      </c>
      <c r="P98" s="11" t="s">
        <v>381</v>
      </c>
      <c r="Q98" s="11" t="s">
        <v>380</v>
      </c>
      <c r="R98" s="11" t="s">
        <v>131</v>
      </c>
      <c r="S98" s="11" t="s">
        <v>361</v>
      </c>
    </row>
    <row r="99" spans="1:19" ht="20.399999999999999" thickBot="1" x14ac:dyDescent="0.35">
      <c r="A99" s="10" t="s">
        <v>192</v>
      </c>
      <c r="B99" s="11" t="s">
        <v>369</v>
      </c>
      <c r="C99" s="11" t="s">
        <v>383</v>
      </c>
      <c r="D99" s="11" t="s">
        <v>377</v>
      </c>
      <c r="E99" s="11" t="s">
        <v>387</v>
      </c>
      <c r="F99" s="11" t="s">
        <v>131</v>
      </c>
      <c r="G99" s="11" t="s">
        <v>131</v>
      </c>
      <c r="H99" s="11" t="s">
        <v>389</v>
      </c>
      <c r="I99" s="11" t="s">
        <v>353</v>
      </c>
      <c r="J99" s="11" t="s">
        <v>131</v>
      </c>
      <c r="K99" s="11" t="s">
        <v>388</v>
      </c>
      <c r="L99" s="11" t="s">
        <v>379</v>
      </c>
      <c r="M99" s="11" t="s">
        <v>386</v>
      </c>
      <c r="N99" s="11" t="s">
        <v>390</v>
      </c>
      <c r="O99" s="11" t="s">
        <v>131</v>
      </c>
      <c r="P99" s="11" t="s">
        <v>381</v>
      </c>
      <c r="Q99" s="11" t="s">
        <v>380</v>
      </c>
      <c r="R99" s="11" t="s">
        <v>131</v>
      </c>
      <c r="S99" s="11" t="s">
        <v>361</v>
      </c>
    </row>
    <row r="100" spans="1:19" ht="20.399999999999999" thickBot="1" x14ac:dyDescent="0.35">
      <c r="A100" s="10" t="s">
        <v>194</v>
      </c>
      <c r="B100" s="11" t="s">
        <v>369</v>
      </c>
      <c r="C100" s="11" t="s">
        <v>391</v>
      </c>
      <c r="D100" s="11" t="s">
        <v>377</v>
      </c>
      <c r="E100" s="11" t="s">
        <v>387</v>
      </c>
      <c r="F100" s="11" t="s">
        <v>131</v>
      </c>
      <c r="G100" s="11" t="s">
        <v>131</v>
      </c>
      <c r="H100" s="11" t="s">
        <v>389</v>
      </c>
      <c r="I100" s="11" t="s">
        <v>353</v>
      </c>
      <c r="J100" s="11" t="s">
        <v>131</v>
      </c>
      <c r="K100" s="11" t="s">
        <v>388</v>
      </c>
      <c r="L100" s="11" t="s">
        <v>379</v>
      </c>
      <c r="M100" s="11" t="s">
        <v>386</v>
      </c>
      <c r="N100" s="11" t="s">
        <v>390</v>
      </c>
      <c r="O100" s="11" t="s">
        <v>131</v>
      </c>
      <c r="P100" s="11" t="s">
        <v>381</v>
      </c>
      <c r="Q100" s="11" t="s">
        <v>380</v>
      </c>
      <c r="R100" s="11" t="s">
        <v>131</v>
      </c>
      <c r="S100" s="11" t="s">
        <v>361</v>
      </c>
    </row>
    <row r="101" spans="1:19" ht="20.399999999999999" thickBot="1" x14ac:dyDescent="0.35">
      <c r="A101" s="10" t="s">
        <v>196</v>
      </c>
      <c r="B101" s="11" t="s">
        <v>369</v>
      </c>
      <c r="C101" s="11" t="s">
        <v>391</v>
      </c>
      <c r="D101" s="11" t="s">
        <v>377</v>
      </c>
      <c r="E101" s="11" t="s">
        <v>387</v>
      </c>
      <c r="F101" s="11" t="s">
        <v>131</v>
      </c>
      <c r="G101" s="11" t="s">
        <v>131</v>
      </c>
      <c r="H101" s="11" t="s">
        <v>392</v>
      </c>
      <c r="I101" s="11" t="s">
        <v>353</v>
      </c>
      <c r="J101" s="11" t="s">
        <v>131</v>
      </c>
      <c r="K101" s="11" t="s">
        <v>388</v>
      </c>
      <c r="L101" s="11" t="s">
        <v>379</v>
      </c>
      <c r="M101" s="11" t="s">
        <v>386</v>
      </c>
      <c r="N101" s="11" t="s">
        <v>390</v>
      </c>
      <c r="O101" s="11" t="s">
        <v>131</v>
      </c>
      <c r="P101" s="11" t="s">
        <v>381</v>
      </c>
      <c r="Q101" s="11" t="s">
        <v>380</v>
      </c>
      <c r="R101" s="11" t="s">
        <v>131</v>
      </c>
      <c r="S101" s="11" t="s">
        <v>361</v>
      </c>
    </row>
    <row r="102" spans="1:19" ht="20.399999999999999" thickBot="1" x14ac:dyDescent="0.35">
      <c r="A102" s="10" t="s">
        <v>200</v>
      </c>
      <c r="B102" s="11" t="s">
        <v>369</v>
      </c>
      <c r="C102" s="11" t="s">
        <v>391</v>
      </c>
      <c r="D102" s="11" t="s">
        <v>377</v>
      </c>
      <c r="E102" s="11" t="s">
        <v>387</v>
      </c>
      <c r="F102" s="11" t="s">
        <v>131</v>
      </c>
      <c r="G102" s="11" t="s">
        <v>131</v>
      </c>
      <c r="H102" s="11" t="s">
        <v>392</v>
      </c>
      <c r="I102" s="11" t="s">
        <v>353</v>
      </c>
      <c r="J102" s="11" t="s">
        <v>131</v>
      </c>
      <c r="K102" s="11" t="s">
        <v>388</v>
      </c>
      <c r="L102" s="11" t="s">
        <v>379</v>
      </c>
      <c r="M102" s="11" t="s">
        <v>386</v>
      </c>
      <c r="N102" s="11" t="s">
        <v>390</v>
      </c>
      <c r="O102" s="11" t="s">
        <v>131</v>
      </c>
      <c r="P102" s="11" t="s">
        <v>393</v>
      </c>
      <c r="Q102" s="11" t="s">
        <v>380</v>
      </c>
      <c r="R102" s="11" t="s">
        <v>131</v>
      </c>
      <c r="S102" s="11" t="s">
        <v>361</v>
      </c>
    </row>
    <row r="103" spans="1:19" ht="20.399999999999999" thickBot="1" x14ac:dyDescent="0.35">
      <c r="A103" s="10" t="s">
        <v>202</v>
      </c>
      <c r="B103" s="11" t="s">
        <v>369</v>
      </c>
      <c r="C103" s="11" t="s">
        <v>391</v>
      </c>
      <c r="D103" s="11" t="s">
        <v>394</v>
      </c>
      <c r="E103" s="11" t="s">
        <v>395</v>
      </c>
      <c r="F103" s="11" t="s">
        <v>131</v>
      </c>
      <c r="G103" s="11" t="s">
        <v>131</v>
      </c>
      <c r="H103" s="11" t="s">
        <v>396</v>
      </c>
      <c r="I103" s="11" t="s">
        <v>353</v>
      </c>
      <c r="J103" s="11" t="s">
        <v>131</v>
      </c>
      <c r="K103" s="11" t="s">
        <v>388</v>
      </c>
      <c r="L103" s="11" t="s">
        <v>397</v>
      </c>
      <c r="M103" s="11" t="s">
        <v>386</v>
      </c>
      <c r="N103" s="11" t="s">
        <v>390</v>
      </c>
      <c r="O103" s="11" t="s">
        <v>131</v>
      </c>
      <c r="P103" s="11" t="s">
        <v>398</v>
      </c>
      <c r="Q103" s="11" t="s">
        <v>380</v>
      </c>
      <c r="R103" s="11" t="s">
        <v>131</v>
      </c>
      <c r="S103" s="11" t="s">
        <v>361</v>
      </c>
    </row>
    <row r="104" spans="1:19" ht="20.399999999999999" thickBot="1" x14ac:dyDescent="0.35">
      <c r="A104" s="10" t="s">
        <v>207</v>
      </c>
      <c r="B104" s="11" t="s">
        <v>369</v>
      </c>
      <c r="C104" s="11" t="s">
        <v>399</v>
      </c>
      <c r="D104" s="11" t="s">
        <v>394</v>
      </c>
      <c r="E104" s="11" t="s">
        <v>395</v>
      </c>
      <c r="F104" s="11" t="s">
        <v>131</v>
      </c>
      <c r="G104" s="11" t="s">
        <v>131</v>
      </c>
      <c r="H104" s="11" t="s">
        <v>396</v>
      </c>
      <c r="I104" s="11" t="s">
        <v>353</v>
      </c>
      <c r="J104" s="11" t="s">
        <v>131</v>
      </c>
      <c r="K104" s="11" t="s">
        <v>388</v>
      </c>
      <c r="L104" s="11" t="s">
        <v>397</v>
      </c>
      <c r="M104" s="11" t="s">
        <v>386</v>
      </c>
      <c r="N104" s="11" t="s">
        <v>390</v>
      </c>
      <c r="O104" s="11" t="s">
        <v>131</v>
      </c>
      <c r="P104" s="11" t="s">
        <v>398</v>
      </c>
      <c r="Q104" s="11" t="s">
        <v>380</v>
      </c>
      <c r="R104" s="11" t="s">
        <v>131</v>
      </c>
      <c r="S104" s="11" t="s">
        <v>361</v>
      </c>
    </row>
    <row r="105" spans="1:19" ht="20.399999999999999" thickBot="1" x14ac:dyDescent="0.35">
      <c r="A105" s="10" t="s">
        <v>210</v>
      </c>
      <c r="B105" s="11" t="s">
        <v>369</v>
      </c>
      <c r="C105" s="11" t="s">
        <v>399</v>
      </c>
      <c r="D105" s="11" t="s">
        <v>394</v>
      </c>
      <c r="E105" s="11" t="s">
        <v>400</v>
      </c>
      <c r="F105" s="11" t="s">
        <v>131</v>
      </c>
      <c r="G105" s="11" t="s">
        <v>131</v>
      </c>
      <c r="H105" s="11" t="s">
        <v>396</v>
      </c>
      <c r="I105" s="11" t="s">
        <v>353</v>
      </c>
      <c r="J105" s="11" t="s">
        <v>131</v>
      </c>
      <c r="K105" s="11" t="s">
        <v>388</v>
      </c>
      <c r="L105" s="11" t="s">
        <v>397</v>
      </c>
      <c r="M105" s="11" t="s">
        <v>386</v>
      </c>
      <c r="N105" s="11" t="s">
        <v>390</v>
      </c>
      <c r="O105" s="11" t="s">
        <v>131</v>
      </c>
      <c r="P105" s="11" t="s">
        <v>401</v>
      </c>
      <c r="Q105" s="11" t="s">
        <v>402</v>
      </c>
      <c r="R105" s="11" t="s">
        <v>131</v>
      </c>
      <c r="S105" s="11" t="s">
        <v>361</v>
      </c>
    </row>
    <row r="106" spans="1:19" ht="20.399999999999999" thickBot="1" x14ac:dyDescent="0.35">
      <c r="A106" s="10" t="s">
        <v>211</v>
      </c>
      <c r="B106" s="11" t="s">
        <v>369</v>
      </c>
      <c r="C106" s="11" t="s">
        <v>399</v>
      </c>
      <c r="D106" s="11" t="s">
        <v>394</v>
      </c>
      <c r="E106" s="11" t="s">
        <v>400</v>
      </c>
      <c r="F106" s="11" t="s">
        <v>131</v>
      </c>
      <c r="G106" s="11" t="s">
        <v>131</v>
      </c>
      <c r="H106" s="11" t="s">
        <v>403</v>
      </c>
      <c r="I106" s="11" t="s">
        <v>353</v>
      </c>
      <c r="J106" s="11" t="s">
        <v>131</v>
      </c>
      <c r="K106" s="11" t="s">
        <v>388</v>
      </c>
      <c r="L106" s="11" t="s">
        <v>397</v>
      </c>
      <c r="M106" s="11" t="s">
        <v>386</v>
      </c>
      <c r="N106" s="11" t="s">
        <v>390</v>
      </c>
      <c r="O106" s="11" t="s">
        <v>131</v>
      </c>
      <c r="P106" s="11" t="s">
        <v>401</v>
      </c>
      <c r="Q106" s="11" t="s">
        <v>402</v>
      </c>
      <c r="R106" s="11" t="s">
        <v>131</v>
      </c>
      <c r="S106" s="11" t="s">
        <v>361</v>
      </c>
    </row>
    <row r="107" spans="1:19" ht="20.399999999999999" thickBot="1" x14ac:dyDescent="0.35">
      <c r="A107" s="10" t="s">
        <v>214</v>
      </c>
      <c r="B107" s="11" t="s">
        <v>369</v>
      </c>
      <c r="C107" s="11" t="s">
        <v>404</v>
      </c>
      <c r="D107" s="11" t="s">
        <v>394</v>
      </c>
      <c r="E107" s="11" t="s">
        <v>400</v>
      </c>
      <c r="F107" s="11" t="s">
        <v>131</v>
      </c>
      <c r="G107" s="11" t="s">
        <v>131</v>
      </c>
      <c r="H107" s="11" t="s">
        <v>405</v>
      </c>
      <c r="I107" s="11" t="s">
        <v>353</v>
      </c>
      <c r="J107" s="11" t="s">
        <v>131</v>
      </c>
      <c r="K107" s="11" t="s">
        <v>388</v>
      </c>
      <c r="L107" s="11" t="s">
        <v>397</v>
      </c>
      <c r="M107" s="11" t="s">
        <v>386</v>
      </c>
      <c r="N107" s="11" t="s">
        <v>390</v>
      </c>
      <c r="O107" s="11" t="s">
        <v>131</v>
      </c>
      <c r="P107" s="11" t="s">
        <v>401</v>
      </c>
      <c r="Q107" s="11" t="s">
        <v>402</v>
      </c>
      <c r="R107" s="11" t="s">
        <v>131</v>
      </c>
      <c r="S107" s="11" t="s">
        <v>361</v>
      </c>
    </row>
    <row r="108" spans="1:19" ht="20.399999999999999" thickBot="1" x14ac:dyDescent="0.35">
      <c r="A108" s="10" t="s">
        <v>216</v>
      </c>
      <c r="B108" s="11" t="s">
        <v>369</v>
      </c>
      <c r="C108" s="11" t="s">
        <v>404</v>
      </c>
      <c r="D108" s="11" t="s">
        <v>394</v>
      </c>
      <c r="E108" s="11" t="s">
        <v>400</v>
      </c>
      <c r="F108" s="11" t="s">
        <v>131</v>
      </c>
      <c r="G108" s="11" t="s">
        <v>131</v>
      </c>
      <c r="H108" s="11" t="s">
        <v>358</v>
      </c>
      <c r="I108" s="11" t="s">
        <v>353</v>
      </c>
      <c r="J108" s="11" t="s">
        <v>131</v>
      </c>
      <c r="K108" s="11" t="s">
        <v>406</v>
      </c>
      <c r="L108" s="11" t="s">
        <v>397</v>
      </c>
      <c r="M108" s="11" t="s">
        <v>386</v>
      </c>
      <c r="N108" s="11" t="s">
        <v>390</v>
      </c>
      <c r="O108" s="11" t="s">
        <v>131</v>
      </c>
      <c r="P108" s="11" t="s">
        <v>401</v>
      </c>
      <c r="Q108" s="11" t="s">
        <v>407</v>
      </c>
      <c r="R108" s="11" t="s">
        <v>131</v>
      </c>
      <c r="S108" s="11" t="s">
        <v>361</v>
      </c>
    </row>
    <row r="109" spans="1:19" ht="20.399999999999999" thickBot="1" x14ac:dyDescent="0.35">
      <c r="A109" s="10" t="s">
        <v>218</v>
      </c>
      <c r="B109" s="11" t="s">
        <v>369</v>
      </c>
      <c r="C109" s="11" t="s">
        <v>404</v>
      </c>
      <c r="D109" s="11" t="s">
        <v>394</v>
      </c>
      <c r="E109" s="11" t="s">
        <v>400</v>
      </c>
      <c r="F109" s="11" t="s">
        <v>131</v>
      </c>
      <c r="G109" s="11" t="s">
        <v>131</v>
      </c>
      <c r="H109" s="11" t="s">
        <v>358</v>
      </c>
      <c r="I109" s="11" t="s">
        <v>353</v>
      </c>
      <c r="J109" s="11" t="s">
        <v>131</v>
      </c>
      <c r="K109" s="11" t="s">
        <v>406</v>
      </c>
      <c r="L109" s="11" t="s">
        <v>397</v>
      </c>
      <c r="M109" s="11" t="s">
        <v>386</v>
      </c>
      <c r="N109" s="11" t="s">
        <v>390</v>
      </c>
      <c r="O109" s="11" t="s">
        <v>131</v>
      </c>
      <c r="P109" s="11" t="s">
        <v>401</v>
      </c>
      <c r="Q109" s="11" t="s">
        <v>407</v>
      </c>
      <c r="R109" s="11" t="s">
        <v>131</v>
      </c>
      <c r="S109" s="11" t="s">
        <v>361</v>
      </c>
    </row>
    <row r="110" spans="1:19" ht="20.399999999999999" thickBot="1" x14ac:dyDescent="0.35">
      <c r="A110" s="10" t="s">
        <v>219</v>
      </c>
      <c r="B110" s="11" t="s">
        <v>369</v>
      </c>
      <c r="C110" s="11" t="s">
        <v>408</v>
      </c>
      <c r="D110" s="11" t="s">
        <v>394</v>
      </c>
      <c r="E110" s="11" t="s">
        <v>400</v>
      </c>
      <c r="F110" s="11" t="s">
        <v>131</v>
      </c>
      <c r="G110" s="11" t="s">
        <v>131</v>
      </c>
      <c r="H110" s="11" t="s">
        <v>358</v>
      </c>
      <c r="I110" s="11" t="s">
        <v>353</v>
      </c>
      <c r="J110" s="11" t="s">
        <v>131</v>
      </c>
      <c r="K110" s="11" t="s">
        <v>406</v>
      </c>
      <c r="L110" s="11" t="s">
        <v>397</v>
      </c>
      <c r="M110" s="11" t="s">
        <v>386</v>
      </c>
      <c r="N110" s="11" t="s">
        <v>390</v>
      </c>
      <c r="O110" s="11" t="s">
        <v>131</v>
      </c>
      <c r="P110" s="11" t="s">
        <v>401</v>
      </c>
      <c r="Q110" s="11" t="s">
        <v>407</v>
      </c>
      <c r="R110" s="11" t="s">
        <v>131</v>
      </c>
      <c r="S110" s="11" t="s">
        <v>361</v>
      </c>
    </row>
    <row r="111" spans="1:19" ht="20.399999999999999" thickBot="1" x14ac:dyDescent="0.35">
      <c r="A111" s="10" t="s">
        <v>221</v>
      </c>
      <c r="B111" s="11" t="s">
        <v>369</v>
      </c>
      <c r="C111" s="11" t="s">
        <v>408</v>
      </c>
      <c r="D111" s="11" t="s">
        <v>394</v>
      </c>
      <c r="E111" s="11" t="s">
        <v>400</v>
      </c>
      <c r="F111" s="11" t="s">
        <v>131</v>
      </c>
      <c r="G111" s="11" t="s">
        <v>131</v>
      </c>
      <c r="H111" s="11" t="s">
        <v>358</v>
      </c>
      <c r="I111" s="11" t="s">
        <v>353</v>
      </c>
      <c r="J111" s="11" t="s">
        <v>131</v>
      </c>
      <c r="K111" s="11" t="s">
        <v>406</v>
      </c>
      <c r="L111" s="11" t="s">
        <v>397</v>
      </c>
      <c r="M111" s="11" t="s">
        <v>386</v>
      </c>
      <c r="N111" s="11" t="s">
        <v>390</v>
      </c>
      <c r="O111" s="11" t="s">
        <v>131</v>
      </c>
      <c r="P111" s="11" t="s">
        <v>401</v>
      </c>
      <c r="Q111" s="11" t="s">
        <v>407</v>
      </c>
      <c r="R111" s="11" t="s">
        <v>131</v>
      </c>
      <c r="S111" s="11" t="s">
        <v>361</v>
      </c>
    </row>
    <row r="112" spans="1:19" ht="20.399999999999999" thickBot="1" x14ac:dyDescent="0.35">
      <c r="A112" s="10" t="s">
        <v>224</v>
      </c>
      <c r="B112" s="11" t="s">
        <v>369</v>
      </c>
      <c r="C112" s="11" t="s">
        <v>408</v>
      </c>
      <c r="D112" s="11" t="s">
        <v>409</v>
      </c>
      <c r="E112" s="11" t="s">
        <v>400</v>
      </c>
      <c r="F112" s="11" t="s">
        <v>131</v>
      </c>
      <c r="G112" s="11" t="s">
        <v>131</v>
      </c>
      <c r="H112" s="11" t="s">
        <v>358</v>
      </c>
      <c r="I112" s="11" t="s">
        <v>353</v>
      </c>
      <c r="J112" s="11" t="s">
        <v>131</v>
      </c>
      <c r="K112" s="11" t="s">
        <v>410</v>
      </c>
      <c r="L112" s="11" t="s">
        <v>397</v>
      </c>
      <c r="M112" s="11" t="s">
        <v>386</v>
      </c>
      <c r="N112" s="11" t="s">
        <v>390</v>
      </c>
      <c r="O112" s="11" t="s">
        <v>131</v>
      </c>
      <c r="P112" s="11" t="s">
        <v>401</v>
      </c>
      <c r="Q112" s="11" t="s">
        <v>407</v>
      </c>
      <c r="R112" s="11" t="s">
        <v>131</v>
      </c>
      <c r="S112" s="11" t="s">
        <v>361</v>
      </c>
    </row>
    <row r="113" spans="1:19" ht="20.399999999999999" thickBot="1" x14ac:dyDescent="0.35">
      <c r="A113" s="10" t="s">
        <v>225</v>
      </c>
      <c r="B113" s="11" t="s">
        <v>369</v>
      </c>
      <c r="C113" s="11" t="s">
        <v>408</v>
      </c>
      <c r="D113" s="11" t="s">
        <v>411</v>
      </c>
      <c r="E113" s="11" t="s">
        <v>400</v>
      </c>
      <c r="F113" s="11" t="s">
        <v>131</v>
      </c>
      <c r="G113" s="11" t="s">
        <v>131</v>
      </c>
      <c r="H113" s="11" t="s">
        <v>358</v>
      </c>
      <c r="I113" s="11" t="s">
        <v>353</v>
      </c>
      <c r="J113" s="11" t="s">
        <v>131</v>
      </c>
      <c r="K113" s="11" t="s">
        <v>410</v>
      </c>
      <c r="L113" s="11" t="s">
        <v>397</v>
      </c>
      <c r="M113" s="11" t="s">
        <v>386</v>
      </c>
      <c r="N113" s="11" t="s">
        <v>390</v>
      </c>
      <c r="O113" s="11" t="s">
        <v>131</v>
      </c>
      <c r="P113" s="11" t="s">
        <v>412</v>
      </c>
      <c r="Q113" s="11" t="s">
        <v>407</v>
      </c>
      <c r="R113" s="11" t="s">
        <v>131</v>
      </c>
      <c r="S113" s="11" t="s">
        <v>361</v>
      </c>
    </row>
    <row r="114" spans="1:19" ht="20.399999999999999" thickBot="1" x14ac:dyDescent="0.35">
      <c r="A114" s="10" t="s">
        <v>226</v>
      </c>
      <c r="B114" s="11" t="s">
        <v>369</v>
      </c>
      <c r="C114" s="11" t="s">
        <v>408</v>
      </c>
      <c r="D114" s="11" t="s">
        <v>411</v>
      </c>
      <c r="E114" s="11" t="s">
        <v>400</v>
      </c>
      <c r="F114" s="11" t="s">
        <v>131</v>
      </c>
      <c r="G114" s="11" t="s">
        <v>131</v>
      </c>
      <c r="H114" s="11" t="s">
        <v>358</v>
      </c>
      <c r="I114" s="11" t="s">
        <v>353</v>
      </c>
      <c r="J114" s="11" t="s">
        <v>131</v>
      </c>
      <c r="K114" s="11" t="s">
        <v>410</v>
      </c>
      <c r="L114" s="11" t="s">
        <v>397</v>
      </c>
      <c r="M114" s="11" t="s">
        <v>386</v>
      </c>
      <c r="N114" s="11" t="s">
        <v>390</v>
      </c>
      <c r="O114" s="11" t="s">
        <v>131</v>
      </c>
      <c r="P114" s="11" t="s">
        <v>412</v>
      </c>
      <c r="Q114" s="11" t="s">
        <v>407</v>
      </c>
      <c r="R114" s="11" t="s">
        <v>131</v>
      </c>
      <c r="S114" s="11" t="s">
        <v>361</v>
      </c>
    </row>
    <row r="115" spans="1:19" ht="20.399999999999999" thickBot="1" x14ac:dyDescent="0.35">
      <c r="A115" s="10" t="s">
        <v>229</v>
      </c>
      <c r="B115" s="11" t="s">
        <v>369</v>
      </c>
      <c r="C115" s="11" t="s">
        <v>408</v>
      </c>
      <c r="D115" s="11" t="s">
        <v>411</v>
      </c>
      <c r="E115" s="11" t="s">
        <v>413</v>
      </c>
      <c r="F115" s="11" t="s">
        <v>131</v>
      </c>
      <c r="G115" s="11" t="s">
        <v>131</v>
      </c>
      <c r="H115" s="11" t="s">
        <v>358</v>
      </c>
      <c r="I115" s="11" t="s">
        <v>353</v>
      </c>
      <c r="J115" s="11" t="s">
        <v>131</v>
      </c>
      <c r="K115" s="11" t="s">
        <v>410</v>
      </c>
      <c r="L115" s="11" t="s">
        <v>397</v>
      </c>
      <c r="M115" s="11" t="s">
        <v>386</v>
      </c>
      <c r="N115" s="11" t="s">
        <v>390</v>
      </c>
      <c r="O115" s="11" t="s">
        <v>131</v>
      </c>
      <c r="P115" s="11" t="s">
        <v>412</v>
      </c>
      <c r="Q115" s="11" t="s">
        <v>407</v>
      </c>
      <c r="R115" s="11" t="s">
        <v>131</v>
      </c>
      <c r="S115" s="11" t="s">
        <v>361</v>
      </c>
    </row>
    <row r="116" spans="1:19" ht="20.399999999999999" thickBot="1" x14ac:dyDescent="0.35">
      <c r="A116" s="10" t="s">
        <v>230</v>
      </c>
      <c r="B116" s="11" t="s">
        <v>369</v>
      </c>
      <c r="C116" s="11" t="s">
        <v>408</v>
      </c>
      <c r="D116" s="11" t="s">
        <v>411</v>
      </c>
      <c r="E116" s="11" t="s">
        <v>413</v>
      </c>
      <c r="F116" s="11" t="s">
        <v>131</v>
      </c>
      <c r="G116" s="11" t="s">
        <v>131</v>
      </c>
      <c r="H116" s="11" t="s">
        <v>358</v>
      </c>
      <c r="I116" s="11" t="s">
        <v>353</v>
      </c>
      <c r="J116" s="11" t="s">
        <v>131</v>
      </c>
      <c r="K116" s="11" t="s">
        <v>410</v>
      </c>
      <c r="L116" s="11" t="s">
        <v>397</v>
      </c>
      <c r="M116" s="11" t="s">
        <v>386</v>
      </c>
      <c r="N116" s="11" t="s">
        <v>390</v>
      </c>
      <c r="O116" s="11" t="s">
        <v>131</v>
      </c>
      <c r="P116" s="11" t="s">
        <v>414</v>
      </c>
      <c r="Q116" s="11" t="s">
        <v>407</v>
      </c>
      <c r="R116" s="11" t="s">
        <v>131</v>
      </c>
      <c r="S116" s="11" t="s">
        <v>361</v>
      </c>
    </row>
    <row r="117" spans="1:19" ht="20.399999999999999" thickBot="1" x14ac:dyDescent="0.35">
      <c r="A117" s="10" t="s">
        <v>233</v>
      </c>
      <c r="B117" s="11" t="s">
        <v>369</v>
      </c>
      <c r="C117" s="11" t="s">
        <v>408</v>
      </c>
      <c r="D117" s="11" t="s">
        <v>411</v>
      </c>
      <c r="E117" s="11" t="s">
        <v>413</v>
      </c>
      <c r="F117" s="11" t="s">
        <v>131</v>
      </c>
      <c r="G117" s="11" t="s">
        <v>131</v>
      </c>
      <c r="H117" s="11" t="s">
        <v>358</v>
      </c>
      <c r="I117" s="11" t="s">
        <v>353</v>
      </c>
      <c r="J117" s="11" t="s">
        <v>131</v>
      </c>
      <c r="K117" s="11" t="s">
        <v>410</v>
      </c>
      <c r="L117" s="11" t="s">
        <v>397</v>
      </c>
      <c r="M117" s="11" t="s">
        <v>386</v>
      </c>
      <c r="N117" s="11" t="s">
        <v>390</v>
      </c>
      <c r="O117" s="11" t="s">
        <v>131</v>
      </c>
      <c r="P117" s="11" t="s">
        <v>414</v>
      </c>
      <c r="Q117" s="11" t="s">
        <v>407</v>
      </c>
      <c r="R117" s="11" t="s">
        <v>131</v>
      </c>
      <c r="S117" s="11" t="s">
        <v>361</v>
      </c>
    </row>
    <row r="118" spans="1:19" ht="20.399999999999999" thickBot="1" x14ac:dyDescent="0.35">
      <c r="A118" s="10" t="s">
        <v>234</v>
      </c>
      <c r="B118" s="11" t="s">
        <v>369</v>
      </c>
      <c r="C118" s="11" t="s">
        <v>408</v>
      </c>
      <c r="D118" s="11" t="s">
        <v>131</v>
      </c>
      <c r="E118" s="11" t="s">
        <v>413</v>
      </c>
      <c r="F118" s="11" t="s">
        <v>131</v>
      </c>
      <c r="G118" s="11" t="s">
        <v>131</v>
      </c>
      <c r="H118" s="11" t="s">
        <v>358</v>
      </c>
      <c r="I118" s="11" t="s">
        <v>353</v>
      </c>
      <c r="J118" s="11" t="s">
        <v>131</v>
      </c>
      <c r="K118" s="11" t="s">
        <v>410</v>
      </c>
      <c r="L118" s="11" t="s">
        <v>397</v>
      </c>
      <c r="M118" s="11" t="s">
        <v>386</v>
      </c>
      <c r="N118" s="11" t="s">
        <v>390</v>
      </c>
      <c r="O118" s="11" t="s">
        <v>131</v>
      </c>
      <c r="P118" s="11" t="s">
        <v>415</v>
      </c>
      <c r="Q118" s="11" t="s">
        <v>407</v>
      </c>
      <c r="R118" s="11" t="s">
        <v>131</v>
      </c>
      <c r="S118" s="11" t="s">
        <v>361</v>
      </c>
    </row>
    <row r="119" spans="1:19" ht="20.399999999999999" thickBot="1" x14ac:dyDescent="0.35">
      <c r="A119" s="10" t="s">
        <v>238</v>
      </c>
      <c r="B119" s="11" t="s">
        <v>369</v>
      </c>
      <c r="C119" s="11" t="s">
        <v>408</v>
      </c>
      <c r="D119" s="11" t="s">
        <v>131</v>
      </c>
      <c r="E119" s="11" t="s">
        <v>413</v>
      </c>
      <c r="F119" s="11" t="s">
        <v>131</v>
      </c>
      <c r="G119" s="11" t="s">
        <v>131</v>
      </c>
      <c r="H119" s="11" t="s">
        <v>358</v>
      </c>
      <c r="I119" s="11" t="s">
        <v>353</v>
      </c>
      <c r="J119" s="11" t="s">
        <v>131</v>
      </c>
      <c r="K119" s="11" t="s">
        <v>410</v>
      </c>
      <c r="L119" s="11" t="s">
        <v>397</v>
      </c>
      <c r="M119" s="11" t="s">
        <v>416</v>
      </c>
      <c r="N119" s="11" t="s">
        <v>390</v>
      </c>
      <c r="O119" s="11" t="s">
        <v>131</v>
      </c>
      <c r="P119" s="11" t="s">
        <v>415</v>
      </c>
      <c r="Q119" s="11" t="s">
        <v>407</v>
      </c>
      <c r="R119" s="11" t="s">
        <v>131</v>
      </c>
      <c r="S119" s="11" t="s">
        <v>361</v>
      </c>
    </row>
    <row r="120" spans="1:19" ht="20.399999999999999" thickBot="1" x14ac:dyDescent="0.35">
      <c r="A120" s="10" t="s">
        <v>241</v>
      </c>
      <c r="B120" s="11" t="s">
        <v>369</v>
      </c>
      <c r="C120" s="11" t="s">
        <v>408</v>
      </c>
      <c r="D120" s="11" t="s">
        <v>131</v>
      </c>
      <c r="E120" s="11" t="s">
        <v>413</v>
      </c>
      <c r="F120" s="11" t="s">
        <v>131</v>
      </c>
      <c r="G120" s="11" t="s">
        <v>131</v>
      </c>
      <c r="H120" s="11" t="s">
        <v>358</v>
      </c>
      <c r="I120" s="11" t="s">
        <v>353</v>
      </c>
      <c r="J120" s="11" t="s">
        <v>131</v>
      </c>
      <c r="K120" s="11" t="s">
        <v>410</v>
      </c>
      <c r="L120" s="11" t="s">
        <v>397</v>
      </c>
      <c r="M120" s="11" t="s">
        <v>416</v>
      </c>
      <c r="N120" s="11" t="s">
        <v>390</v>
      </c>
      <c r="O120" s="11" t="s">
        <v>131</v>
      </c>
      <c r="P120" s="11" t="s">
        <v>417</v>
      </c>
      <c r="Q120" s="11" t="s">
        <v>407</v>
      </c>
      <c r="R120" s="11" t="s">
        <v>131</v>
      </c>
      <c r="S120" s="11" t="s">
        <v>361</v>
      </c>
    </row>
    <row r="121" spans="1:19" ht="20.399999999999999" thickBot="1" x14ac:dyDescent="0.35">
      <c r="A121" s="10" t="s">
        <v>242</v>
      </c>
      <c r="B121" s="11" t="s">
        <v>369</v>
      </c>
      <c r="C121" s="11" t="s">
        <v>408</v>
      </c>
      <c r="D121" s="11" t="s">
        <v>131</v>
      </c>
      <c r="E121" s="11" t="s">
        <v>413</v>
      </c>
      <c r="F121" s="11" t="s">
        <v>131</v>
      </c>
      <c r="G121" s="11" t="s">
        <v>131</v>
      </c>
      <c r="H121" s="11" t="s">
        <v>358</v>
      </c>
      <c r="I121" s="11" t="s">
        <v>353</v>
      </c>
      <c r="J121" s="11" t="s">
        <v>131</v>
      </c>
      <c r="K121" s="11" t="s">
        <v>410</v>
      </c>
      <c r="L121" s="11" t="s">
        <v>397</v>
      </c>
      <c r="M121" s="11" t="s">
        <v>418</v>
      </c>
      <c r="N121" s="11" t="s">
        <v>390</v>
      </c>
      <c r="O121" s="11" t="s">
        <v>131</v>
      </c>
      <c r="P121" s="11" t="s">
        <v>417</v>
      </c>
      <c r="Q121" s="11" t="s">
        <v>407</v>
      </c>
      <c r="R121" s="11" t="s">
        <v>131</v>
      </c>
      <c r="S121" s="11" t="s">
        <v>361</v>
      </c>
    </row>
    <row r="122" spans="1:19" ht="20.399999999999999" thickBot="1" x14ac:dyDescent="0.35">
      <c r="A122" s="10" t="s">
        <v>243</v>
      </c>
      <c r="B122" s="11" t="s">
        <v>369</v>
      </c>
      <c r="C122" s="11" t="s">
        <v>419</v>
      </c>
      <c r="D122" s="11" t="s">
        <v>131</v>
      </c>
      <c r="E122" s="11" t="s">
        <v>413</v>
      </c>
      <c r="F122" s="11" t="s">
        <v>131</v>
      </c>
      <c r="G122" s="11" t="s">
        <v>131</v>
      </c>
      <c r="H122" s="11" t="s">
        <v>358</v>
      </c>
      <c r="I122" s="11" t="s">
        <v>353</v>
      </c>
      <c r="J122" s="11" t="s">
        <v>131</v>
      </c>
      <c r="K122" s="11" t="s">
        <v>420</v>
      </c>
      <c r="L122" s="11" t="s">
        <v>397</v>
      </c>
      <c r="M122" s="11" t="s">
        <v>421</v>
      </c>
      <c r="N122" s="11" t="s">
        <v>390</v>
      </c>
      <c r="O122" s="11" t="s">
        <v>131</v>
      </c>
      <c r="P122" s="11" t="s">
        <v>417</v>
      </c>
      <c r="Q122" s="11" t="s">
        <v>407</v>
      </c>
      <c r="R122" s="11" t="s">
        <v>131</v>
      </c>
      <c r="S122" s="11" t="s">
        <v>361</v>
      </c>
    </row>
    <row r="123" spans="1:19" ht="20.399999999999999" thickBot="1" x14ac:dyDescent="0.35">
      <c r="A123" s="10" t="s">
        <v>244</v>
      </c>
      <c r="B123" s="11" t="s">
        <v>369</v>
      </c>
      <c r="C123" s="11" t="s">
        <v>419</v>
      </c>
      <c r="D123" s="11" t="s">
        <v>131</v>
      </c>
      <c r="E123" s="11" t="s">
        <v>413</v>
      </c>
      <c r="F123" s="11" t="s">
        <v>131</v>
      </c>
      <c r="G123" s="11" t="s">
        <v>131</v>
      </c>
      <c r="H123" s="11" t="s">
        <v>358</v>
      </c>
      <c r="I123" s="11" t="s">
        <v>353</v>
      </c>
      <c r="J123" s="11" t="s">
        <v>131</v>
      </c>
      <c r="K123" s="11" t="s">
        <v>420</v>
      </c>
      <c r="L123" s="11" t="s">
        <v>397</v>
      </c>
      <c r="M123" s="11" t="s">
        <v>421</v>
      </c>
      <c r="N123" s="11" t="s">
        <v>131</v>
      </c>
      <c r="O123" s="11" t="s">
        <v>131</v>
      </c>
      <c r="P123" s="11" t="s">
        <v>417</v>
      </c>
      <c r="Q123" s="11" t="s">
        <v>407</v>
      </c>
      <c r="R123" s="11" t="s">
        <v>131</v>
      </c>
      <c r="S123" s="11" t="s">
        <v>361</v>
      </c>
    </row>
    <row r="124" spans="1:19" ht="20.399999999999999" thickBot="1" x14ac:dyDescent="0.35">
      <c r="A124" s="10" t="s">
        <v>246</v>
      </c>
      <c r="B124" s="11" t="s">
        <v>369</v>
      </c>
      <c r="C124" s="11" t="s">
        <v>419</v>
      </c>
      <c r="D124" s="11" t="s">
        <v>131</v>
      </c>
      <c r="E124" s="11" t="s">
        <v>131</v>
      </c>
      <c r="F124" s="11" t="s">
        <v>131</v>
      </c>
      <c r="G124" s="11" t="s">
        <v>131</v>
      </c>
      <c r="H124" s="11" t="s">
        <v>422</v>
      </c>
      <c r="I124" s="11" t="s">
        <v>353</v>
      </c>
      <c r="J124" s="11" t="s">
        <v>131</v>
      </c>
      <c r="K124" s="11" t="s">
        <v>420</v>
      </c>
      <c r="L124" s="11" t="s">
        <v>397</v>
      </c>
      <c r="M124" s="11" t="s">
        <v>423</v>
      </c>
      <c r="N124" s="11" t="s">
        <v>131</v>
      </c>
      <c r="O124" s="11" t="s">
        <v>131</v>
      </c>
      <c r="P124" s="11" t="s">
        <v>417</v>
      </c>
      <c r="Q124" s="11" t="s">
        <v>407</v>
      </c>
      <c r="R124" s="11" t="s">
        <v>131</v>
      </c>
      <c r="S124" s="11" t="s">
        <v>361</v>
      </c>
    </row>
    <row r="125" spans="1:19" ht="20.399999999999999" thickBot="1" x14ac:dyDescent="0.35">
      <c r="A125" s="10" t="s">
        <v>247</v>
      </c>
      <c r="B125" s="11" t="s">
        <v>369</v>
      </c>
      <c r="C125" s="11" t="s">
        <v>419</v>
      </c>
      <c r="D125" s="11" t="s">
        <v>131</v>
      </c>
      <c r="E125" s="11" t="s">
        <v>131</v>
      </c>
      <c r="F125" s="11" t="s">
        <v>131</v>
      </c>
      <c r="G125" s="11" t="s">
        <v>131</v>
      </c>
      <c r="H125" s="11" t="s">
        <v>422</v>
      </c>
      <c r="I125" s="11" t="s">
        <v>353</v>
      </c>
      <c r="J125" s="11" t="s">
        <v>131</v>
      </c>
      <c r="K125" s="11" t="s">
        <v>420</v>
      </c>
      <c r="L125" s="11" t="s">
        <v>397</v>
      </c>
      <c r="M125" s="11" t="s">
        <v>423</v>
      </c>
      <c r="N125" s="11" t="s">
        <v>131</v>
      </c>
      <c r="O125" s="11" t="s">
        <v>131</v>
      </c>
      <c r="P125" s="11" t="s">
        <v>417</v>
      </c>
      <c r="Q125" s="11" t="s">
        <v>407</v>
      </c>
      <c r="R125" s="11" t="s">
        <v>131</v>
      </c>
      <c r="S125" s="11" t="s">
        <v>361</v>
      </c>
    </row>
    <row r="126" spans="1:19" ht="20.399999999999999" thickBot="1" x14ac:dyDescent="0.35">
      <c r="A126" s="10" t="s">
        <v>249</v>
      </c>
      <c r="B126" s="11" t="s">
        <v>369</v>
      </c>
      <c r="C126" s="11" t="s">
        <v>419</v>
      </c>
      <c r="D126" s="11" t="s">
        <v>131</v>
      </c>
      <c r="E126" s="11" t="s">
        <v>131</v>
      </c>
      <c r="F126" s="11" t="s">
        <v>131</v>
      </c>
      <c r="G126" s="11" t="s">
        <v>131</v>
      </c>
      <c r="H126" s="11" t="s">
        <v>422</v>
      </c>
      <c r="I126" s="11" t="s">
        <v>353</v>
      </c>
      <c r="J126" s="11" t="s">
        <v>131</v>
      </c>
      <c r="K126" s="11" t="s">
        <v>420</v>
      </c>
      <c r="L126" s="11" t="s">
        <v>397</v>
      </c>
      <c r="M126" s="11" t="s">
        <v>423</v>
      </c>
      <c r="N126" s="11" t="s">
        <v>131</v>
      </c>
      <c r="O126" s="11" t="s">
        <v>131</v>
      </c>
      <c r="P126" s="11" t="s">
        <v>417</v>
      </c>
      <c r="Q126" s="11" t="s">
        <v>407</v>
      </c>
      <c r="R126" s="11" t="s">
        <v>131</v>
      </c>
      <c r="S126" s="11" t="s">
        <v>361</v>
      </c>
    </row>
    <row r="127" spans="1:19" ht="20.399999999999999" thickBot="1" x14ac:dyDescent="0.35">
      <c r="A127" s="10" t="s">
        <v>251</v>
      </c>
      <c r="B127" s="11" t="s">
        <v>369</v>
      </c>
      <c r="C127" s="11" t="s">
        <v>419</v>
      </c>
      <c r="D127" s="11" t="s">
        <v>131</v>
      </c>
      <c r="E127" s="11" t="s">
        <v>131</v>
      </c>
      <c r="F127" s="11" t="s">
        <v>131</v>
      </c>
      <c r="G127" s="11" t="s">
        <v>131</v>
      </c>
      <c r="H127" s="11" t="s">
        <v>422</v>
      </c>
      <c r="I127" s="11" t="s">
        <v>353</v>
      </c>
      <c r="J127" s="11" t="s">
        <v>131</v>
      </c>
      <c r="K127" s="11" t="s">
        <v>420</v>
      </c>
      <c r="L127" s="11" t="s">
        <v>397</v>
      </c>
      <c r="M127" s="11" t="s">
        <v>423</v>
      </c>
      <c r="N127" s="11" t="s">
        <v>131</v>
      </c>
      <c r="O127" s="11" t="s">
        <v>131</v>
      </c>
      <c r="P127" s="11" t="s">
        <v>417</v>
      </c>
      <c r="Q127" s="11" t="s">
        <v>407</v>
      </c>
      <c r="R127" s="11" t="s">
        <v>131</v>
      </c>
      <c r="S127" s="11" t="s">
        <v>361</v>
      </c>
    </row>
    <row r="128" spans="1:19" ht="20.399999999999999" thickBot="1" x14ac:dyDescent="0.35">
      <c r="A128" s="10" t="s">
        <v>253</v>
      </c>
      <c r="B128" s="11" t="s">
        <v>424</v>
      </c>
      <c r="C128" s="11" t="s">
        <v>419</v>
      </c>
      <c r="D128" s="11" t="s">
        <v>131</v>
      </c>
      <c r="E128" s="11" t="s">
        <v>131</v>
      </c>
      <c r="F128" s="11" t="s">
        <v>131</v>
      </c>
      <c r="G128" s="11" t="s">
        <v>131</v>
      </c>
      <c r="H128" s="11" t="s">
        <v>422</v>
      </c>
      <c r="I128" s="11" t="s">
        <v>353</v>
      </c>
      <c r="J128" s="11" t="s">
        <v>131</v>
      </c>
      <c r="K128" s="11" t="s">
        <v>420</v>
      </c>
      <c r="L128" s="11" t="s">
        <v>397</v>
      </c>
      <c r="M128" s="11" t="s">
        <v>423</v>
      </c>
      <c r="N128" s="11" t="s">
        <v>131</v>
      </c>
      <c r="O128" s="11" t="s">
        <v>131</v>
      </c>
      <c r="P128" s="11" t="s">
        <v>417</v>
      </c>
      <c r="Q128" s="11" t="s">
        <v>407</v>
      </c>
      <c r="R128" s="11" t="s">
        <v>131</v>
      </c>
      <c r="S128" s="11" t="s">
        <v>361</v>
      </c>
    </row>
    <row r="129" spans="1:19" ht="20.399999999999999" thickBot="1" x14ac:dyDescent="0.35">
      <c r="A129" s="10" t="s">
        <v>256</v>
      </c>
      <c r="B129" s="11" t="s">
        <v>424</v>
      </c>
      <c r="C129" s="11" t="s">
        <v>131</v>
      </c>
      <c r="D129" s="11" t="s">
        <v>131</v>
      </c>
      <c r="E129" s="11" t="s">
        <v>131</v>
      </c>
      <c r="F129" s="11" t="s">
        <v>131</v>
      </c>
      <c r="G129" s="11" t="s">
        <v>131</v>
      </c>
      <c r="H129" s="11" t="s">
        <v>422</v>
      </c>
      <c r="I129" s="11" t="s">
        <v>353</v>
      </c>
      <c r="J129" s="11" t="s">
        <v>131</v>
      </c>
      <c r="K129" s="11" t="s">
        <v>131</v>
      </c>
      <c r="L129" s="11" t="s">
        <v>397</v>
      </c>
      <c r="M129" s="11" t="s">
        <v>423</v>
      </c>
      <c r="N129" s="11" t="s">
        <v>131</v>
      </c>
      <c r="O129" s="11" t="s">
        <v>131</v>
      </c>
      <c r="P129" s="11" t="s">
        <v>417</v>
      </c>
      <c r="Q129" s="11" t="s">
        <v>407</v>
      </c>
      <c r="R129" s="11" t="s">
        <v>131</v>
      </c>
      <c r="S129" s="11" t="s">
        <v>425</v>
      </c>
    </row>
    <row r="130" spans="1:19" ht="15" thickBot="1" x14ac:dyDescent="0.35">
      <c r="A130" s="10" t="s">
        <v>258</v>
      </c>
      <c r="B130" s="11" t="s">
        <v>424</v>
      </c>
      <c r="C130" s="11" t="s">
        <v>131</v>
      </c>
      <c r="D130" s="11" t="s">
        <v>131</v>
      </c>
      <c r="E130" s="11" t="s">
        <v>131</v>
      </c>
      <c r="F130" s="11" t="s">
        <v>131</v>
      </c>
      <c r="G130" s="11" t="s">
        <v>131</v>
      </c>
      <c r="H130" s="11" t="s">
        <v>422</v>
      </c>
      <c r="I130" s="11" t="s">
        <v>353</v>
      </c>
      <c r="J130" s="11" t="s">
        <v>131</v>
      </c>
      <c r="K130" s="11" t="s">
        <v>131</v>
      </c>
      <c r="L130" s="11" t="s">
        <v>426</v>
      </c>
      <c r="M130" s="11" t="s">
        <v>423</v>
      </c>
      <c r="N130" s="11" t="s">
        <v>131</v>
      </c>
      <c r="O130" s="11" t="s">
        <v>131</v>
      </c>
      <c r="P130" s="11" t="s">
        <v>427</v>
      </c>
      <c r="Q130" s="11" t="s">
        <v>428</v>
      </c>
      <c r="R130" s="11" t="s">
        <v>131</v>
      </c>
      <c r="S130" s="11" t="s">
        <v>425</v>
      </c>
    </row>
    <row r="131" spans="1:19" ht="15" thickBot="1" x14ac:dyDescent="0.35">
      <c r="A131" s="10" t="s">
        <v>259</v>
      </c>
      <c r="B131" s="11" t="s">
        <v>424</v>
      </c>
      <c r="C131" s="11" t="s">
        <v>131</v>
      </c>
      <c r="D131" s="11" t="s">
        <v>131</v>
      </c>
      <c r="E131" s="11" t="s">
        <v>131</v>
      </c>
      <c r="F131" s="11" t="s">
        <v>131</v>
      </c>
      <c r="G131" s="11" t="s">
        <v>131</v>
      </c>
      <c r="H131" s="11" t="s">
        <v>422</v>
      </c>
      <c r="I131" s="11" t="s">
        <v>353</v>
      </c>
      <c r="J131" s="11" t="s">
        <v>131</v>
      </c>
      <c r="K131" s="11" t="s">
        <v>131</v>
      </c>
      <c r="L131" s="11" t="s">
        <v>426</v>
      </c>
      <c r="M131" s="11" t="s">
        <v>423</v>
      </c>
      <c r="N131" s="11" t="s">
        <v>131</v>
      </c>
      <c r="O131" s="11" t="s">
        <v>131</v>
      </c>
      <c r="P131" s="11" t="s">
        <v>429</v>
      </c>
      <c r="Q131" s="11" t="s">
        <v>428</v>
      </c>
      <c r="R131" s="11" t="s">
        <v>131</v>
      </c>
      <c r="S131" s="11" t="s">
        <v>425</v>
      </c>
    </row>
    <row r="132" spans="1:19" ht="20.399999999999999" thickBot="1" x14ac:dyDescent="0.35">
      <c r="A132" s="10" t="s">
        <v>260</v>
      </c>
      <c r="B132" s="11" t="s">
        <v>430</v>
      </c>
      <c r="C132" s="11" t="s">
        <v>131</v>
      </c>
      <c r="D132" s="11" t="s">
        <v>131</v>
      </c>
      <c r="E132" s="11" t="s">
        <v>131</v>
      </c>
      <c r="F132" s="11" t="s">
        <v>131</v>
      </c>
      <c r="G132" s="11" t="s">
        <v>131</v>
      </c>
      <c r="H132" s="11" t="s">
        <v>422</v>
      </c>
      <c r="I132" s="11" t="s">
        <v>353</v>
      </c>
      <c r="J132" s="11" t="s">
        <v>131</v>
      </c>
      <c r="K132" s="11" t="s">
        <v>131</v>
      </c>
      <c r="L132" s="11" t="s">
        <v>426</v>
      </c>
      <c r="M132" s="11" t="s">
        <v>423</v>
      </c>
      <c r="N132" s="11" t="s">
        <v>131</v>
      </c>
      <c r="O132" s="11" t="s">
        <v>131</v>
      </c>
      <c r="P132" s="11" t="s">
        <v>429</v>
      </c>
      <c r="Q132" s="11" t="s">
        <v>428</v>
      </c>
      <c r="R132" s="11" t="s">
        <v>131</v>
      </c>
      <c r="S132" s="11" t="s">
        <v>425</v>
      </c>
    </row>
    <row r="133" spans="1:19" ht="15" thickBot="1" x14ac:dyDescent="0.35">
      <c r="A133" s="10" t="s">
        <v>261</v>
      </c>
      <c r="B133" s="11" t="s">
        <v>431</v>
      </c>
      <c r="C133" s="11" t="s">
        <v>131</v>
      </c>
      <c r="D133" s="11" t="s">
        <v>131</v>
      </c>
      <c r="E133" s="11" t="s">
        <v>131</v>
      </c>
      <c r="F133" s="11" t="s">
        <v>131</v>
      </c>
      <c r="G133" s="11" t="s">
        <v>131</v>
      </c>
      <c r="H133" s="11" t="s">
        <v>422</v>
      </c>
      <c r="I133" s="11" t="s">
        <v>353</v>
      </c>
      <c r="J133" s="11" t="s">
        <v>131</v>
      </c>
      <c r="K133" s="11" t="s">
        <v>131</v>
      </c>
      <c r="L133" s="11" t="s">
        <v>426</v>
      </c>
      <c r="M133" s="11" t="s">
        <v>423</v>
      </c>
      <c r="N133" s="11" t="s">
        <v>131</v>
      </c>
      <c r="O133" s="11" t="s">
        <v>131</v>
      </c>
      <c r="P133" s="11" t="s">
        <v>429</v>
      </c>
      <c r="Q133" s="11" t="s">
        <v>428</v>
      </c>
      <c r="R133" s="11" t="s">
        <v>131</v>
      </c>
      <c r="S133" s="11" t="s">
        <v>425</v>
      </c>
    </row>
    <row r="134" spans="1:19" ht="15" thickBot="1" x14ac:dyDescent="0.35">
      <c r="A134" s="10" t="s">
        <v>262</v>
      </c>
      <c r="B134" s="11" t="s">
        <v>432</v>
      </c>
      <c r="C134" s="11" t="s">
        <v>131</v>
      </c>
      <c r="D134" s="11" t="s">
        <v>131</v>
      </c>
      <c r="E134" s="11" t="s">
        <v>131</v>
      </c>
      <c r="F134" s="11" t="s">
        <v>131</v>
      </c>
      <c r="G134" s="11" t="s">
        <v>131</v>
      </c>
      <c r="H134" s="11" t="s">
        <v>422</v>
      </c>
      <c r="I134" s="11" t="s">
        <v>353</v>
      </c>
      <c r="J134" s="11" t="s">
        <v>131</v>
      </c>
      <c r="K134" s="11" t="s">
        <v>131</v>
      </c>
      <c r="L134" s="11" t="s">
        <v>426</v>
      </c>
      <c r="M134" s="11" t="s">
        <v>423</v>
      </c>
      <c r="N134" s="11" t="s">
        <v>131</v>
      </c>
      <c r="O134" s="11" t="s">
        <v>131</v>
      </c>
      <c r="P134" s="11" t="s">
        <v>429</v>
      </c>
      <c r="Q134" s="11" t="s">
        <v>428</v>
      </c>
      <c r="R134" s="11" t="s">
        <v>131</v>
      </c>
      <c r="S134" s="11" t="s">
        <v>425</v>
      </c>
    </row>
    <row r="135" spans="1:19" ht="15" thickBot="1" x14ac:dyDescent="0.35">
      <c r="A135" s="10" t="s">
        <v>263</v>
      </c>
      <c r="B135" s="11" t="s">
        <v>432</v>
      </c>
      <c r="C135" s="11" t="s">
        <v>131</v>
      </c>
      <c r="D135" s="11" t="s">
        <v>131</v>
      </c>
      <c r="E135" s="11" t="s">
        <v>131</v>
      </c>
      <c r="F135" s="11" t="s">
        <v>131</v>
      </c>
      <c r="G135" s="11" t="s">
        <v>131</v>
      </c>
      <c r="H135" s="11" t="s">
        <v>422</v>
      </c>
      <c r="I135" s="11" t="s">
        <v>353</v>
      </c>
      <c r="J135" s="11" t="s">
        <v>131</v>
      </c>
      <c r="K135" s="11" t="s">
        <v>131</v>
      </c>
      <c r="L135" s="11" t="s">
        <v>426</v>
      </c>
      <c r="M135" s="11" t="s">
        <v>131</v>
      </c>
      <c r="N135" s="11" t="s">
        <v>131</v>
      </c>
      <c r="O135" s="11" t="s">
        <v>131</v>
      </c>
      <c r="P135" s="11" t="s">
        <v>429</v>
      </c>
      <c r="Q135" s="11" t="s">
        <v>428</v>
      </c>
      <c r="R135" s="11" t="s">
        <v>131</v>
      </c>
      <c r="S135" s="11" t="s">
        <v>425</v>
      </c>
    </row>
    <row r="136" spans="1:19" ht="15" thickBot="1" x14ac:dyDescent="0.35">
      <c r="A136" s="10" t="s">
        <v>433</v>
      </c>
      <c r="B136" s="11" t="s">
        <v>432</v>
      </c>
      <c r="C136" s="11" t="s">
        <v>131</v>
      </c>
      <c r="D136" s="11" t="s">
        <v>131</v>
      </c>
      <c r="E136" s="11" t="s">
        <v>131</v>
      </c>
      <c r="F136" s="11" t="s">
        <v>131</v>
      </c>
      <c r="G136" s="11" t="s">
        <v>131</v>
      </c>
      <c r="H136" s="11" t="s">
        <v>422</v>
      </c>
      <c r="I136" s="11" t="s">
        <v>131</v>
      </c>
      <c r="J136" s="11" t="s">
        <v>131</v>
      </c>
      <c r="K136" s="11" t="s">
        <v>131</v>
      </c>
      <c r="L136" s="11" t="s">
        <v>131</v>
      </c>
      <c r="M136" s="11" t="s">
        <v>131</v>
      </c>
      <c r="N136" s="11" t="s">
        <v>131</v>
      </c>
      <c r="O136" s="11" t="s">
        <v>131</v>
      </c>
      <c r="P136" s="11" t="s">
        <v>429</v>
      </c>
      <c r="Q136" s="11" t="s">
        <v>428</v>
      </c>
      <c r="R136" s="11" t="s">
        <v>131</v>
      </c>
      <c r="S136" s="11" t="s">
        <v>131</v>
      </c>
    </row>
    <row r="137" spans="1:19" ht="15" thickBot="1" x14ac:dyDescent="0.35">
      <c r="A137" s="10" t="s">
        <v>434</v>
      </c>
      <c r="B137" s="11" t="s">
        <v>432</v>
      </c>
      <c r="C137" s="11" t="s">
        <v>131</v>
      </c>
      <c r="D137" s="11" t="s">
        <v>131</v>
      </c>
      <c r="E137" s="11" t="s">
        <v>131</v>
      </c>
      <c r="F137" s="11" t="s">
        <v>131</v>
      </c>
      <c r="G137" s="11" t="s">
        <v>131</v>
      </c>
      <c r="H137" s="11" t="s">
        <v>131</v>
      </c>
      <c r="I137" s="11" t="s">
        <v>131</v>
      </c>
      <c r="J137" s="11" t="s">
        <v>131</v>
      </c>
      <c r="K137" s="11" t="s">
        <v>131</v>
      </c>
      <c r="L137" s="11" t="s">
        <v>131</v>
      </c>
      <c r="M137" s="11" t="s">
        <v>131</v>
      </c>
      <c r="N137" s="11" t="s">
        <v>131</v>
      </c>
      <c r="O137" s="11" t="s">
        <v>131</v>
      </c>
      <c r="P137" s="11" t="s">
        <v>131</v>
      </c>
      <c r="Q137" s="11" t="s">
        <v>131</v>
      </c>
      <c r="R137" s="11" t="s">
        <v>131</v>
      </c>
      <c r="S137" s="11" t="s">
        <v>131</v>
      </c>
    </row>
    <row r="138" spans="1:19" ht="15" thickBot="1" x14ac:dyDescent="0.35">
      <c r="A138" s="10" t="s">
        <v>435</v>
      </c>
      <c r="B138" s="11" t="s">
        <v>436</v>
      </c>
      <c r="C138" s="11" t="s">
        <v>131</v>
      </c>
      <c r="D138" s="11" t="s">
        <v>131</v>
      </c>
      <c r="E138" s="11" t="s">
        <v>131</v>
      </c>
      <c r="F138" s="11" t="s">
        <v>131</v>
      </c>
      <c r="G138" s="11" t="s">
        <v>131</v>
      </c>
      <c r="H138" s="11" t="s">
        <v>131</v>
      </c>
      <c r="I138" s="11" t="s">
        <v>131</v>
      </c>
      <c r="J138" s="11" t="s">
        <v>131</v>
      </c>
      <c r="K138" s="11" t="s">
        <v>131</v>
      </c>
      <c r="L138" s="11" t="s">
        <v>131</v>
      </c>
      <c r="M138" s="11" t="s">
        <v>131</v>
      </c>
      <c r="N138" s="11" t="s">
        <v>131</v>
      </c>
      <c r="O138" s="11" t="s">
        <v>131</v>
      </c>
      <c r="P138" s="11" t="s">
        <v>131</v>
      </c>
      <c r="Q138" s="11" t="s">
        <v>131</v>
      </c>
      <c r="R138" s="11" t="s">
        <v>131</v>
      </c>
      <c r="S138" s="11" t="s">
        <v>131</v>
      </c>
    </row>
    <row r="139" spans="1:19" ht="15" thickBot="1" x14ac:dyDescent="0.35">
      <c r="A139" s="10" t="s">
        <v>437</v>
      </c>
      <c r="B139" s="11" t="s">
        <v>131</v>
      </c>
      <c r="C139" s="11" t="s">
        <v>131</v>
      </c>
      <c r="D139" s="11" t="s">
        <v>131</v>
      </c>
      <c r="E139" s="11" t="s">
        <v>131</v>
      </c>
      <c r="F139" s="11" t="s">
        <v>131</v>
      </c>
      <c r="G139" s="11" t="s">
        <v>131</v>
      </c>
      <c r="H139" s="11" t="s">
        <v>131</v>
      </c>
      <c r="I139" s="11" t="s">
        <v>131</v>
      </c>
      <c r="J139" s="11" t="s">
        <v>131</v>
      </c>
      <c r="K139" s="11" t="s">
        <v>131</v>
      </c>
      <c r="L139" s="11" t="s">
        <v>131</v>
      </c>
      <c r="M139" s="11" t="s">
        <v>131</v>
      </c>
      <c r="N139" s="11" t="s">
        <v>131</v>
      </c>
      <c r="O139" s="11" t="s">
        <v>131</v>
      </c>
      <c r="P139" s="11" t="s">
        <v>131</v>
      </c>
      <c r="Q139" s="11" t="s">
        <v>131</v>
      </c>
      <c r="R139" s="11" t="s">
        <v>131</v>
      </c>
      <c r="S139" s="11" t="s">
        <v>131</v>
      </c>
    </row>
    <row r="140" spans="1:19" ht="15" thickBot="1" x14ac:dyDescent="0.35">
      <c r="A140" s="10" t="s">
        <v>438</v>
      </c>
      <c r="B140" s="11" t="s">
        <v>131</v>
      </c>
      <c r="C140" s="11" t="s">
        <v>131</v>
      </c>
      <c r="D140" s="11" t="s">
        <v>131</v>
      </c>
      <c r="E140" s="11" t="s">
        <v>131</v>
      </c>
      <c r="F140" s="11" t="s">
        <v>131</v>
      </c>
      <c r="G140" s="11" t="s">
        <v>131</v>
      </c>
      <c r="H140" s="11" t="s">
        <v>131</v>
      </c>
      <c r="I140" s="11" t="s">
        <v>131</v>
      </c>
      <c r="J140" s="11" t="s">
        <v>131</v>
      </c>
      <c r="K140" s="11" t="s">
        <v>131</v>
      </c>
      <c r="L140" s="11" t="s">
        <v>131</v>
      </c>
      <c r="M140" s="11" t="s">
        <v>131</v>
      </c>
      <c r="N140" s="11" t="s">
        <v>131</v>
      </c>
      <c r="O140" s="11" t="s">
        <v>131</v>
      </c>
      <c r="P140" s="11" t="s">
        <v>131</v>
      </c>
      <c r="Q140" s="11" t="s">
        <v>131</v>
      </c>
      <c r="R140" s="11" t="s">
        <v>131</v>
      </c>
      <c r="S140" s="11" t="s">
        <v>131</v>
      </c>
    </row>
    <row r="141" spans="1:19" ht="15" thickBot="1" x14ac:dyDescent="0.35">
      <c r="A141" s="10" t="s">
        <v>439</v>
      </c>
      <c r="B141" s="11" t="s">
        <v>131</v>
      </c>
      <c r="C141" s="11" t="s">
        <v>131</v>
      </c>
      <c r="D141" s="11" t="s">
        <v>131</v>
      </c>
      <c r="E141" s="11" t="s">
        <v>131</v>
      </c>
      <c r="F141" s="11" t="s">
        <v>131</v>
      </c>
      <c r="G141" s="11" t="s">
        <v>131</v>
      </c>
      <c r="H141" s="11" t="s">
        <v>131</v>
      </c>
      <c r="I141" s="11" t="s">
        <v>131</v>
      </c>
      <c r="J141" s="11" t="s">
        <v>131</v>
      </c>
      <c r="K141" s="11" t="s">
        <v>131</v>
      </c>
      <c r="L141" s="11" t="s">
        <v>131</v>
      </c>
      <c r="M141" s="11" t="s">
        <v>131</v>
      </c>
      <c r="N141" s="11" t="s">
        <v>131</v>
      </c>
      <c r="O141" s="11" t="s">
        <v>131</v>
      </c>
      <c r="P141" s="11" t="s">
        <v>131</v>
      </c>
      <c r="Q141" s="11" t="s">
        <v>131</v>
      </c>
      <c r="R141" s="11" t="s">
        <v>131</v>
      </c>
      <c r="S141" s="11" t="s">
        <v>131</v>
      </c>
    </row>
    <row r="142" spans="1:19" ht="18.600000000000001" thickBot="1" x14ac:dyDescent="0.35">
      <c r="A142" s="6"/>
    </row>
    <row r="143" spans="1:19" ht="15" thickBot="1" x14ac:dyDescent="0.35">
      <c r="A143" s="10" t="s">
        <v>264</v>
      </c>
      <c r="B143" s="10" t="s">
        <v>43</v>
      </c>
      <c r="C143" s="10" t="s">
        <v>44</v>
      </c>
      <c r="D143" s="10" t="s">
        <v>45</v>
      </c>
      <c r="E143" s="10" t="s">
        <v>46</v>
      </c>
      <c r="F143" s="10" t="s">
        <v>47</v>
      </c>
      <c r="G143" s="10" t="s">
        <v>48</v>
      </c>
      <c r="H143" s="10" t="s">
        <v>49</v>
      </c>
      <c r="I143" s="10" t="s">
        <v>50</v>
      </c>
      <c r="J143" s="10" t="s">
        <v>51</v>
      </c>
      <c r="K143" s="10" t="s">
        <v>52</v>
      </c>
      <c r="L143" s="10" t="s">
        <v>53</v>
      </c>
      <c r="M143" s="10" t="s">
        <v>54</v>
      </c>
      <c r="N143" s="10" t="s">
        <v>55</v>
      </c>
      <c r="O143" s="10" t="s">
        <v>56</v>
      </c>
      <c r="P143" s="10" t="s">
        <v>57</v>
      </c>
      <c r="Q143" s="10" t="s">
        <v>58</v>
      </c>
      <c r="R143" s="10" t="s">
        <v>59</v>
      </c>
      <c r="S143" s="10" t="s">
        <v>60</v>
      </c>
    </row>
    <row r="144" spans="1:19" ht="15" thickBot="1" x14ac:dyDescent="0.35">
      <c r="A144" s="10" t="s">
        <v>123</v>
      </c>
      <c r="B144" s="11">
        <v>97590.1</v>
      </c>
      <c r="C144" s="11">
        <v>271492.09999999998</v>
      </c>
      <c r="D144" s="11">
        <v>304979.40000000002</v>
      </c>
      <c r="E144" s="11">
        <v>166882.29999999999</v>
      </c>
      <c r="F144" s="11">
        <v>0</v>
      </c>
      <c r="G144" s="11">
        <v>0</v>
      </c>
      <c r="H144" s="11">
        <v>376244.3</v>
      </c>
      <c r="I144" s="11">
        <v>61161</v>
      </c>
      <c r="J144" s="11">
        <v>0</v>
      </c>
      <c r="K144" s="11">
        <v>375620.2</v>
      </c>
      <c r="L144" s="11">
        <v>191721.1</v>
      </c>
      <c r="M144" s="11">
        <v>353289.6</v>
      </c>
      <c r="N144" s="11">
        <v>56988.6</v>
      </c>
      <c r="O144" s="11">
        <v>35198.800000000003</v>
      </c>
      <c r="P144" s="11">
        <v>427859.7</v>
      </c>
      <c r="Q144" s="11">
        <v>124402.6</v>
      </c>
      <c r="R144" s="11">
        <v>0</v>
      </c>
      <c r="S144" s="11">
        <v>15620.3</v>
      </c>
    </row>
    <row r="145" spans="1:19" ht="15" thickBot="1" x14ac:dyDescent="0.35">
      <c r="A145" s="10" t="s">
        <v>140</v>
      </c>
      <c r="B145" s="11">
        <v>97590.1</v>
      </c>
      <c r="C145" s="11">
        <v>271492.09999999998</v>
      </c>
      <c r="D145" s="11">
        <v>304979.40000000002</v>
      </c>
      <c r="E145" s="11">
        <v>166882.29999999999</v>
      </c>
      <c r="F145" s="11">
        <v>0</v>
      </c>
      <c r="G145" s="11">
        <v>0</v>
      </c>
      <c r="H145" s="11">
        <v>296652</v>
      </c>
      <c r="I145" s="11">
        <v>61161</v>
      </c>
      <c r="J145" s="11">
        <v>0</v>
      </c>
      <c r="K145" s="11">
        <v>334180.40000000002</v>
      </c>
      <c r="L145" s="11">
        <v>191721.1</v>
      </c>
      <c r="M145" s="11">
        <v>353289.6</v>
      </c>
      <c r="N145" s="11">
        <v>56988.6</v>
      </c>
      <c r="O145" s="11">
        <v>35198.800000000003</v>
      </c>
      <c r="P145" s="11">
        <v>427859.7</v>
      </c>
      <c r="Q145" s="11">
        <v>124402.6</v>
      </c>
      <c r="R145" s="11">
        <v>0</v>
      </c>
      <c r="S145" s="11">
        <v>15620.3</v>
      </c>
    </row>
    <row r="146" spans="1:19" ht="15" thickBot="1" x14ac:dyDescent="0.35">
      <c r="A146" s="10" t="s">
        <v>143</v>
      </c>
      <c r="B146" s="11">
        <v>97590.1</v>
      </c>
      <c r="C146" s="11">
        <v>271492.09999999998</v>
      </c>
      <c r="D146" s="11">
        <v>304979.40000000002</v>
      </c>
      <c r="E146" s="11">
        <v>166882.29999999999</v>
      </c>
      <c r="F146" s="11">
        <v>0</v>
      </c>
      <c r="G146" s="11">
        <v>0</v>
      </c>
      <c r="H146" s="11">
        <v>296652</v>
      </c>
      <c r="I146" s="11">
        <v>61161</v>
      </c>
      <c r="J146" s="11">
        <v>0</v>
      </c>
      <c r="K146" s="11">
        <v>334180.40000000002</v>
      </c>
      <c r="L146" s="11">
        <v>191721.1</v>
      </c>
      <c r="M146" s="11">
        <v>353289.6</v>
      </c>
      <c r="N146" s="11">
        <v>56988.6</v>
      </c>
      <c r="O146" s="11">
        <v>35198.800000000003</v>
      </c>
      <c r="P146" s="11">
        <v>427859.7</v>
      </c>
      <c r="Q146" s="11">
        <v>124402.6</v>
      </c>
      <c r="R146" s="11">
        <v>0</v>
      </c>
      <c r="S146" s="11">
        <v>15620.3</v>
      </c>
    </row>
    <row r="147" spans="1:19" ht="15" thickBot="1" x14ac:dyDescent="0.35">
      <c r="A147" s="10" t="s">
        <v>145</v>
      </c>
      <c r="B147" s="11">
        <v>97590.1</v>
      </c>
      <c r="C147" s="11">
        <v>271492.09999999998</v>
      </c>
      <c r="D147" s="11">
        <v>304979.40000000002</v>
      </c>
      <c r="E147" s="11">
        <v>166882.29999999999</v>
      </c>
      <c r="F147" s="11">
        <v>0</v>
      </c>
      <c r="G147" s="11">
        <v>0</v>
      </c>
      <c r="H147" s="11">
        <v>267694.09999999998</v>
      </c>
      <c r="I147" s="11">
        <v>61161</v>
      </c>
      <c r="J147" s="11">
        <v>0</v>
      </c>
      <c r="K147" s="11">
        <v>334180.40000000002</v>
      </c>
      <c r="L147" s="11">
        <v>169753.1</v>
      </c>
      <c r="M147" s="11">
        <v>353289.6</v>
      </c>
      <c r="N147" s="11">
        <v>56988.6</v>
      </c>
      <c r="O147" s="11">
        <v>35198.800000000003</v>
      </c>
      <c r="P147" s="11">
        <v>427859.7</v>
      </c>
      <c r="Q147" s="11">
        <v>124402.6</v>
      </c>
      <c r="R147" s="11">
        <v>0</v>
      </c>
      <c r="S147" s="11">
        <v>15620.3</v>
      </c>
    </row>
    <row r="148" spans="1:19" ht="15" thickBot="1" x14ac:dyDescent="0.35">
      <c r="A148" s="10" t="s">
        <v>148</v>
      </c>
      <c r="B148" s="11">
        <v>97590.1</v>
      </c>
      <c r="C148" s="11">
        <v>271492.09999999998</v>
      </c>
      <c r="D148" s="11">
        <v>304979.40000000002</v>
      </c>
      <c r="E148" s="11">
        <v>166882.29999999999</v>
      </c>
      <c r="F148" s="11">
        <v>0</v>
      </c>
      <c r="G148" s="11">
        <v>0</v>
      </c>
      <c r="H148" s="11">
        <v>267694.09999999998</v>
      </c>
      <c r="I148" s="11">
        <v>61161</v>
      </c>
      <c r="J148" s="11">
        <v>0</v>
      </c>
      <c r="K148" s="11">
        <v>334180.40000000002</v>
      </c>
      <c r="L148" s="11">
        <v>169753.1</v>
      </c>
      <c r="M148" s="11">
        <v>353289.6</v>
      </c>
      <c r="N148" s="11">
        <v>56988.6</v>
      </c>
      <c r="O148" s="11">
        <v>35198.800000000003</v>
      </c>
      <c r="P148" s="11">
        <v>427859.7</v>
      </c>
      <c r="Q148" s="11">
        <v>124402.6</v>
      </c>
      <c r="R148" s="11">
        <v>0</v>
      </c>
      <c r="S148" s="11">
        <v>15620.3</v>
      </c>
    </row>
    <row r="149" spans="1:19" ht="15" thickBot="1" x14ac:dyDescent="0.35">
      <c r="A149" s="10" t="s">
        <v>149</v>
      </c>
      <c r="B149" s="11">
        <v>97590.1</v>
      </c>
      <c r="C149" s="11">
        <v>271492.09999999998</v>
      </c>
      <c r="D149" s="11">
        <v>304979.40000000002</v>
      </c>
      <c r="E149" s="11">
        <v>166882.29999999999</v>
      </c>
      <c r="F149" s="11">
        <v>0</v>
      </c>
      <c r="G149" s="11">
        <v>0</v>
      </c>
      <c r="H149" s="11">
        <v>267694.09999999998</v>
      </c>
      <c r="I149" s="11">
        <v>61161</v>
      </c>
      <c r="J149" s="11">
        <v>0</v>
      </c>
      <c r="K149" s="11">
        <v>334180.40000000002</v>
      </c>
      <c r="L149" s="11">
        <v>169753.1</v>
      </c>
      <c r="M149" s="11">
        <v>353289.6</v>
      </c>
      <c r="N149" s="11">
        <v>56988.6</v>
      </c>
      <c r="O149" s="11">
        <v>35198.800000000003</v>
      </c>
      <c r="P149" s="11">
        <v>427859.7</v>
      </c>
      <c r="Q149" s="11">
        <v>124402.6</v>
      </c>
      <c r="R149" s="11">
        <v>0</v>
      </c>
      <c r="S149" s="11">
        <v>15620.3</v>
      </c>
    </row>
    <row r="150" spans="1:19" ht="15" thickBot="1" x14ac:dyDescent="0.35">
      <c r="A150" s="10" t="s">
        <v>150</v>
      </c>
      <c r="B150" s="11">
        <v>97590.1</v>
      </c>
      <c r="C150" s="11">
        <v>271492.09999999998</v>
      </c>
      <c r="D150" s="11">
        <v>304979.40000000002</v>
      </c>
      <c r="E150" s="11">
        <v>166882.29999999999</v>
      </c>
      <c r="F150" s="11">
        <v>0</v>
      </c>
      <c r="G150" s="11">
        <v>0</v>
      </c>
      <c r="H150" s="11">
        <v>267694.09999999998</v>
      </c>
      <c r="I150" s="11">
        <v>61161</v>
      </c>
      <c r="J150" s="11">
        <v>0</v>
      </c>
      <c r="K150" s="11">
        <v>264959.59999999998</v>
      </c>
      <c r="L150" s="11">
        <v>95361.3</v>
      </c>
      <c r="M150" s="11">
        <v>353289.6</v>
      </c>
      <c r="N150" s="11">
        <v>56988.6</v>
      </c>
      <c r="O150" s="11">
        <v>35198.800000000003</v>
      </c>
      <c r="P150" s="11">
        <v>388666.7</v>
      </c>
      <c r="Q150" s="11">
        <v>124402.6</v>
      </c>
      <c r="R150" s="11">
        <v>0</v>
      </c>
      <c r="S150" s="11">
        <v>15620.3</v>
      </c>
    </row>
    <row r="151" spans="1:19" ht="15" thickBot="1" x14ac:dyDescent="0.35">
      <c r="A151" s="10" t="s">
        <v>153</v>
      </c>
      <c r="B151" s="11">
        <v>97590.1</v>
      </c>
      <c r="C151" s="11">
        <v>271492.09999999998</v>
      </c>
      <c r="D151" s="11">
        <v>304979.40000000002</v>
      </c>
      <c r="E151" s="11">
        <v>166882.29999999999</v>
      </c>
      <c r="F151" s="11">
        <v>0</v>
      </c>
      <c r="G151" s="11">
        <v>0</v>
      </c>
      <c r="H151" s="11">
        <v>267694.09999999998</v>
      </c>
      <c r="I151" s="11">
        <v>61161</v>
      </c>
      <c r="J151" s="11">
        <v>0</v>
      </c>
      <c r="K151" s="11">
        <v>264959.59999999998</v>
      </c>
      <c r="L151" s="11">
        <v>95361.3</v>
      </c>
      <c r="M151" s="11">
        <v>353289.6</v>
      </c>
      <c r="N151" s="11">
        <v>56988.6</v>
      </c>
      <c r="O151" s="11">
        <v>35198.800000000003</v>
      </c>
      <c r="P151" s="11">
        <v>388666.7</v>
      </c>
      <c r="Q151" s="11">
        <v>124402.6</v>
      </c>
      <c r="R151" s="11">
        <v>0</v>
      </c>
      <c r="S151" s="11">
        <v>15620.3</v>
      </c>
    </row>
    <row r="152" spans="1:19" ht="15" thickBot="1" x14ac:dyDescent="0.35">
      <c r="A152" s="10" t="s">
        <v>154</v>
      </c>
      <c r="B152" s="11">
        <v>88727.9</v>
      </c>
      <c r="C152" s="11">
        <v>271492.09999999998</v>
      </c>
      <c r="D152" s="11">
        <v>304979.40000000002</v>
      </c>
      <c r="E152" s="11">
        <v>166882.29999999999</v>
      </c>
      <c r="F152" s="11">
        <v>0</v>
      </c>
      <c r="G152" s="11">
        <v>0</v>
      </c>
      <c r="H152" s="11">
        <v>267694.09999999998</v>
      </c>
      <c r="I152" s="11">
        <v>61161</v>
      </c>
      <c r="J152" s="11">
        <v>0</v>
      </c>
      <c r="K152" s="11">
        <v>264959.59999999998</v>
      </c>
      <c r="L152" s="11">
        <v>95361.3</v>
      </c>
      <c r="M152" s="11">
        <v>353289.6</v>
      </c>
      <c r="N152" s="11">
        <v>56988.6</v>
      </c>
      <c r="O152" s="11">
        <v>35198.800000000003</v>
      </c>
      <c r="P152" s="11">
        <v>388666.7</v>
      </c>
      <c r="Q152" s="11">
        <v>124402.6</v>
      </c>
      <c r="R152" s="11">
        <v>0</v>
      </c>
      <c r="S152" s="11">
        <v>15620.3</v>
      </c>
    </row>
    <row r="153" spans="1:19" ht="15" thickBot="1" x14ac:dyDescent="0.35">
      <c r="A153" s="10" t="s">
        <v>156</v>
      </c>
      <c r="B153" s="11">
        <v>88727.9</v>
      </c>
      <c r="C153" s="11">
        <v>271492.09999999998</v>
      </c>
      <c r="D153" s="11">
        <v>291926.90000000002</v>
      </c>
      <c r="E153" s="11">
        <v>166882.29999999999</v>
      </c>
      <c r="F153" s="11">
        <v>0</v>
      </c>
      <c r="G153" s="11">
        <v>0</v>
      </c>
      <c r="H153" s="11">
        <v>267694.09999999998</v>
      </c>
      <c r="I153" s="11">
        <v>61161</v>
      </c>
      <c r="J153" s="11">
        <v>0</v>
      </c>
      <c r="K153" s="11">
        <v>264959.59999999998</v>
      </c>
      <c r="L153" s="11">
        <v>95361.3</v>
      </c>
      <c r="M153" s="11">
        <v>353289.6</v>
      </c>
      <c r="N153" s="11">
        <v>56988.6</v>
      </c>
      <c r="O153" s="11">
        <v>35198.800000000003</v>
      </c>
      <c r="P153" s="11">
        <v>388666.7</v>
      </c>
      <c r="Q153" s="11">
        <v>124402.6</v>
      </c>
      <c r="R153" s="11">
        <v>0</v>
      </c>
      <c r="S153" s="11">
        <v>15620.3</v>
      </c>
    </row>
    <row r="154" spans="1:19" ht="15" thickBot="1" x14ac:dyDescent="0.35">
      <c r="A154" s="10" t="s">
        <v>157</v>
      </c>
      <c r="B154" s="11">
        <v>88727.9</v>
      </c>
      <c r="C154" s="11">
        <v>271492.09999999998</v>
      </c>
      <c r="D154" s="11">
        <v>291926.90000000002</v>
      </c>
      <c r="E154" s="11">
        <v>166882.29999999999</v>
      </c>
      <c r="F154" s="11">
        <v>0</v>
      </c>
      <c r="G154" s="11">
        <v>0</v>
      </c>
      <c r="H154" s="11">
        <v>267694.09999999998</v>
      </c>
      <c r="I154" s="11">
        <v>61161</v>
      </c>
      <c r="J154" s="11">
        <v>0</v>
      </c>
      <c r="K154" s="11">
        <v>264959.59999999998</v>
      </c>
      <c r="L154" s="11">
        <v>95361.3</v>
      </c>
      <c r="M154" s="11">
        <v>353289.6</v>
      </c>
      <c r="N154" s="11">
        <v>56988.6</v>
      </c>
      <c r="O154" s="11">
        <v>35198.800000000003</v>
      </c>
      <c r="P154" s="11">
        <v>388666.7</v>
      </c>
      <c r="Q154" s="11">
        <v>124402.6</v>
      </c>
      <c r="R154" s="11">
        <v>0</v>
      </c>
      <c r="S154" s="11">
        <v>15620.3</v>
      </c>
    </row>
    <row r="155" spans="1:19" ht="15" thickBot="1" x14ac:dyDescent="0.35">
      <c r="A155" s="10" t="s">
        <v>160</v>
      </c>
      <c r="B155" s="11">
        <v>88727.9</v>
      </c>
      <c r="C155" s="11">
        <v>271492.09999999998</v>
      </c>
      <c r="D155" s="11">
        <v>291926.90000000002</v>
      </c>
      <c r="E155" s="11">
        <v>166882.29999999999</v>
      </c>
      <c r="F155" s="11">
        <v>0</v>
      </c>
      <c r="G155" s="11">
        <v>0</v>
      </c>
      <c r="H155" s="11">
        <v>267694.09999999998</v>
      </c>
      <c r="I155" s="11">
        <v>61161</v>
      </c>
      <c r="J155" s="11">
        <v>0</v>
      </c>
      <c r="K155" s="11">
        <v>264959.59999999998</v>
      </c>
      <c r="L155" s="11">
        <v>95361.3</v>
      </c>
      <c r="M155" s="11">
        <v>328325.90000000002</v>
      </c>
      <c r="N155" s="11">
        <v>56988.6</v>
      </c>
      <c r="O155" s="11">
        <v>35198.800000000003</v>
      </c>
      <c r="P155" s="11">
        <v>378324.7</v>
      </c>
      <c r="Q155" s="11">
        <v>124402.6</v>
      </c>
      <c r="R155" s="11">
        <v>0</v>
      </c>
      <c r="S155" s="11">
        <v>15620.3</v>
      </c>
    </row>
    <row r="156" spans="1:19" ht="15" thickBot="1" x14ac:dyDescent="0.35">
      <c r="A156" s="10" t="s">
        <v>164</v>
      </c>
      <c r="B156" s="11">
        <v>88727.9</v>
      </c>
      <c r="C156" s="11">
        <v>271492.09999999998</v>
      </c>
      <c r="D156" s="11">
        <v>291926.90000000002</v>
      </c>
      <c r="E156" s="11">
        <v>142043.4</v>
      </c>
      <c r="F156" s="11">
        <v>0</v>
      </c>
      <c r="G156" s="11">
        <v>0</v>
      </c>
      <c r="H156" s="11">
        <v>267694.09999999998</v>
      </c>
      <c r="I156" s="11">
        <v>61161</v>
      </c>
      <c r="J156" s="11">
        <v>0</v>
      </c>
      <c r="K156" s="11">
        <v>264959.59999999998</v>
      </c>
      <c r="L156" s="11">
        <v>95361.3</v>
      </c>
      <c r="M156" s="11">
        <v>316985.40000000002</v>
      </c>
      <c r="N156" s="11">
        <v>48073.1</v>
      </c>
      <c r="O156" s="11">
        <v>35198.800000000003</v>
      </c>
      <c r="P156" s="11">
        <v>363703</v>
      </c>
      <c r="Q156" s="11">
        <v>124402.6</v>
      </c>
      <c r="R156" s="11">
        <v>0</v>
      </c>
      <c r="S156" s="11">
        <v>15620.3</v>
      </c>
    </row>
    <row r="157" spans="1:19" ht="15" thickBot="1" x14ac:dyDescent="0.35">
      <c r="A157" s="10" t="s">
        <v>167</v>
      </c>
      <c r="B157" s="11">
        <v>88727.9</v>
      </c>
      <c r="C157" s="11">
        <v>271492.09999999998</v>
      </c>
      <c r="D157" s="11">
        <v>266820.40000000002</v>
      </c>
      <c r="E157" s="11">
        <v>142043.4</v>
      </c>
      <c r="F157" s="11">
        <v>0</v>
      </c>
      <c r="G157" s="11">
        <v>0</v>
      </c>
      <c r="H157" s="11">
        <v>267694.09999999998</v>
      </c>
      <c r="I157" s="11">
        <v>61161</v>
      </c>
      <c r="J157" s="11">
        <v>0</v>
      </c>
      <c r="K157" s="11">
        <v>264959.59999999998</v>
      </c>
      <c r="L157" s="11">
        <v>95361.3</v>
      </c>
      <c r="M157" s="11">
        <v>255521.3</v>
      </c>
      <c r="N157" s="11">
        <v>48073.1</v>
      </c>
      <c r="O157" s="11">
        <v>35198.800000000003</v>
      </c>
      <c r="P157" s="11">
        <v>363703</v>
      </c>
      <c r="Q157" s="11">
        <v>124402.6</v>
      </c>
      <c r="R157" s="11">
        <v>0</v>
      </c>
      <c r="S157" s="11">
        <v>15620.3</v>
      </c>
    </row>
    <row r="158" spans="1:19" ht="15" thickBot="1" x14ac:dyDescent="0.35">
      <c r="A158" s="10" t="s">
        <v>171</v>
      </c>
      <c r="B158" s="11">
        <v>88727.9</v>
      </c>
      <c r="C158" s="11">
        <v>271492.09999999998</v>
      </c>
      <c r="D158" s="11">
        <v>266820.40000000002</v>
      </c>
      <c r="E158" s="11">
        <v>142043.4</v>
      </c>
      <c r="F158" s="11">
        <v>0</v>
      </c>
      <c r="G158" s="11">
        <v>0</v>
      </c>
      <c r="H158" s="11">
        <v>267694.09999999998</v>
      </c>
      <c r="I158" s="11">
        <v>61161</v>
      </c>
      <c r="J158" s="11">
        <v>0</v>
      </c>
      <c r="K158" s="11">
        <v>264959.59999999998</v>
      </c>
      <c r="L158" s="11">
        <v>86231.6</v>
      </c>
      <c r="M158" s="11">
        <v>255521.3</v>
      </c>
      <c r="N158" s="11">
        <v>48073.1</v>
      </c>
      <c r="O158" s="11">
        <v>35198.800000000003</v>
      </c>
      <c r="P158" s="11">
        <v>363703</v>
      </c>
      <c r="Q158" s="11">
        <v>117287.9</v>
      </c>
      <c r="R158" s="11">
        <v>0</v>
      </c>
      <c r="S158" s="11">
        <v>15620.3</v>
      </c>
    </row>
    <row r="159" spans="1:19" ht="15" thickBot="1" x14ac:dyDescent="0.35">
      <c r="A159" s="10" t="s">
        <v>174</v>
      </c>
      <c r="B159" s="11">
        <v>88727.9</v>
      </c>
      <c r="C159" s="11">
        <v>271492.09999999998</v>
      </c>
      <c r="D159" s="11">
        <v>266820.40000000002</v>
      </c>
      <c r="E159" s="11">
        <v>142043.4</v>
      </c>
      <c r="F159" s="11">
        <v>0</v>
      </c>
      <c r="G159" s="11">
        <v>0</v>
      </c>
      <c r="H159" s="11">
        <v>267694.09999999998</v>
      </c>
      <c r="I159" s="11">
        <v>61161</v>
      </c>
      <c r="J159" s="11">
        <v>0</v>
      </c>
      <c r="K159" s="11">
        <v>264959.59999999998</v>
      </c>
      <c r="L159" s="11">
        <v>86231.6</v>
      </c>
      <c r="M159" s="11">
        <v>255521.3</v>
      </c>
      <c r="N159" s="11">
        <v>48073.1</v>
      </c>
      <c r="O159" s="11">
        <v>35198.800000000003</v>
      </c>
      <c r="P159" s="11">
        <v>345854</v>
      </c>
      <c r="Q159" s="11">
        <v>117287.9</v>
      </c>
      <c r="R159" s="11">
        <v>0</v>
      </c>
      <c r="S159" s="11">
        <v>15620.3</v>
      </c>
    </row>
    <row r="160" spans="1:19" ht="15" thickBot="1" x14ac:dyDescent="0.35">
      <c r="A160" s="10" t="s">
        <v>177</v>
      </c>
      <c r="B160" s="11">
        <v>88727.9</v>
      </c>
      <c r="C160" s="11">
        <v>271207</v>
      </c>
      <c r="D160" s="11">
        <v>266820.40000000002</v>
      </c>
      <c r="E160" s="11">
        <v>142043.4</v>
      </c>
      <c r="F160" s="11">
        <v>0</v>
      </c>
      <c r="G160" s="11">
        <v>0</v>
      </c>
      <c r="H160" s="11">
        <v>267694.09999999998</v>
      </c>
      <c r="I160" s="11">
        <v>61161</v>
      </c>
      <c r="J160" s="11">
        <v>0</v>
      </c>
      <c r="K160" s="11">
        <v>264959.59999999998</v>
      </c>
      <c r="L160" s="11">
        <v>86231.6</v>
      </c>
      <c r="M160" s="11">
        <v>255521.3</v>
      </c>
      <c r="N160" s="11">
        <v>48073.1</v>
      </c>
      <c r="O160" s="11">
        <v>35198.800000000003</v>
      </c>
      <c r="P160" s="11">
        <v>345854</v>
      </c>
      <c r="Q160" s="11">
        <v>117287.9</v>
      </c>
      <c r="R160" s="11">
        <v>0</v>
      </c>
      <c r="S160" s="11">
        <v>15620.3</v>
      </c>
    </row>
    <row r="161" spans="1:19" ht="15" thickBot="1" x14ac:dyDescent="0.35">
      <c r="A161" s="10" t="s">
        <v>178</v>
      </c>
      <c r="B161" s="11">
        <v>88727.9</v>
      </c>
      <c r="C161" s="11">
        <v>239681.4</v>
      </c>
      <c r="D161" s="11">
        <v>266820.40000000002</v>
      </c>
      <c r="E161" s="11">
        <v>142043.4</v>
      </c>
      <c r="F161" s="11">
        <v>0</v>
      </c>
      <c r="G161" s="11">
        <v>0</v>
      </c>
      <c r="H161" s="11">
        <v>267694.09999999998</v>
      </c>
      <c r="I161" s="11">
        <v>61161</v>
      </c>
      <c r="J161" s="11">
        <v>0</v>
      </c>
      <c r="K161" s="11">
        <v>264959.59999999998</v>
      </c>
      <c r="L161" s="11">
        <v>86231.6</v>
      </c>
      <c r="M161" s="11">
        <v>240667.9</v>
      </c>
      <c r="N161" s="11">
        <v>48073.1</v>
      </c>
      <c r="O161" s="11">
        <v>35198.800000000003</v>
      </c>
      <c r="P161" s="11">
        <v>345854</v>
      </c>
      <c r="Q161" s="11">
        <v>117287.9</v>
      </c>
      <c r="R161" s="11">
        <v>0</v>
      </c>
      <c r="S161" s="11">
        <v>15620.3</v>
      </c>
    </row>
    <row r="162" spans="1:19" ht="15" thickBot="1" x14ac:dyDescent="0.35">
      <c r="A162" s="10" t="s">
        <v>180</v>
      </c>
      <c r="B162" s="11">
        <v>88727.9</v>
      </c>
      <c r="C162" s="11">
        <v>239681.4</v>
      </c>
      <c r="D162" s="11">
        <v>266820.40000000002</v>
      </c>
      <c r="E162" s="11">
        <v>142043.4</v>
      </c>
      <c r="F162" s="11">
        <v>0</v>
      </c>
      <c r="G162" s="11">
        <v>0</v>
      </c>
      <c r="H162" s="11">
        <v>267694.09999999998</v>
      </c>
      <c r="I162" s="11">
        <v>61161</v>
      </c>
      <c r="J162" s="11">
        <v>0</v>
      </c>
      <c r="K162" s="11">
        <v>264959.59999999998</v>
      </c>
      <c r="L162" s="11">
        <v>86231.6</v>
      </c>
      <c r="M162" s="11">
        <v>208215.2</v>
      </c>
      <c r="N162" s="11">
        <v>48073.1</v>
      </c>
      <c r="O162" s="11">
        <v>35198.800000000003</v>
      </c>
      <c r="P162" s="11">
        <v>345854</v>
      </c>
      <c r="Q162" s="11">
        <v>117287.9</v>
      </c>
      <c r="R162" s="11">
        <v>0</v>
      </c>
      <c r="S162" s="11">
        <v>15620.3</v>
      </c>
    </row>
    <row r="163" spans="1:19" ht="15" thickBot="1" x14ac:dyDescent="0.35">
      <c r="A163" s="10" t="s">
        <v>181</v>
      </c>
      <c r="B163" s="11">
        <v>88727.9</v>
      </c>
      <c r="C163" s="11">
        <v>239681.4</v>
      </c>
      <c r="D163" s="11">
        <v>266820.40000000002</v>
      </c>
      <c r="E163" s="11">
        <v>142043.4</v>
      </c>
      <c r="F163" s="11">
        <v>0</v>
      </c>
      <c r="G163" s="11">
        <v>0</v>
      </c>
      <c r="H163" s="11">
        <v>267694.09999999998</v>
      </c>
      <c r="I163" s="11">
        <v>61161</v>
      </c>
      <c r="J163" s="11">
        <v>0</v>
      </c>
      <c r="K163" s="11">
        <v>264959.59999999998</v>
      </c>
      <c r="L163" s="11">
        <v>86231.6</v>
      </c>
      <c r="M163" s="11">
        <v>208215.2</v>
      </c>
      <c r="N163" s="11">
        <v>48073.1</v>
      </c>
      <c r="O163" s="11">
        <v>35198.800000000003</v>
      </c>
      <c r="P163" s="11">
        <v>345854</v>
      </c>
      <c r="Q163" s="11">
        <v>117287.9</v>
      </c>
      <c r="R163" s="11">
        <v>0</v>
      </c>
      <c r="S163" s="11">
        <v>15620.3</v>
      </c>
    </row>
    <row r="164" spans="1:19" ht="15" thickBot="1" x14ac:dyDescent="0.35">
      <c r="A164" s="10" t="s">
        <v>183</v>
      </c>
      <c r="B164" s="11">
        <v>88727.9</v>
      </c>
      <c r="C164" s="11">
        <v>239681.4</v>
      </c>
      <c r="D164" s="11">
        <v>266820.40000000002</v>
      </c>
      <c r="E164" s="11">
        <v>142043.4</v>
      </c>
      <c r="F164" s="11">
        <v>0</v>
      </c>
      <c r="G164" s="11">
        <v>0</v>
      </c>
      <c r="H164" s="11">
        <v>267694.09999999998</v>
      </c>
      <c r="I164" s="11">
        <v>61161</v>
      </c>
      <c r="J164" s="11">
        <v>0</v>
      </c>
      <c r="K164" s="11">
        <v>264959.59999999998</v>
      </c>
      <c r="L164" s="11">
        <v>86231.6</v>
      </c>
      <c r="M164" s="11">
        <v>109786.8</v>
      </c>
      <c r="N164" s="11">
        <v>48073.1</v>
      </c>
      <c r="O164" s="11">
        <v>35198.800000000003</v>
      </c>
      <c r="P164" s="11">
        <v>345854</v>
      </c>
      <c r="Q164" s="11">
        <v>117287.9</v>
      </c>
      <c r="R164" s="11">
        <v>0</v>
      </c>
      <c r="S164" s="11">
        <v>15620.3</v>
      </c>
    </row>
    <row r="165" spans="1:19" ht="15" thickBot="1" x14ac:dyDescent="0.35">
      <c r="A165" s="10" t="s">
        <v>185</v>
      </c>
      <c r="B165" s="11">
        <v>88727.9</v>
      </c>
      <c r="C165" s="11">
        <v>239681.4</v>
      </c>
      <c r="D165" s="11">
        <v>266820.40000000002</v>
      </c>
      <c r="E165" s="11">
        <v>133306.1</v>
      </c>
      <c r="F165" s="11">
        <v>0</v>
      </c>
      <c r="G165" s="11">
        <v>0</v>
      </c>
      <c r="H165" s="11">
        <v>267694.09999999998</v>
      </c>
      <c r="I165" s="11">
        <v>61161</v>
      </c>
      <c r="J165" s="11">
        <v>0</v>
      </c>
      <c r="K165" s="11">
        <v>224881.4</v>
      </c>
      <c r="L165" s="11">
        <v>86231.6</v>
      </c>
      <c r="M165" s="11">
        <v>109786.8</v>
      </c>
      <c r="N165" s="11">
        <v>48073.1</v>
      </c>
      <c r="O165" s="11">
        <v>35198.800000000003</v>
      </c>
      <c r="P165" s="11">
        <v>345854</v>
      </c>
      <c r="Q165" s="11">
        <v>117287.9</v>
      </c>
      <c r="R165" s="11">
        <v>0</v>
      </c>
      <c r="S165" s="11">
        <v>15620.3</v>
      </c>
    </row>
    <row r="166" spans="1:19" ht="15" thickBot="1" x14ac:dyDescent="0.35">
      <c r="A166" s="10" t="s">
        <v>189</v>
      </c>
      <c r="B166" s="11">
        <v>88727.9</v>
      </c>
      <c r="C166" s="11">
        <v>239681.4</v>
      </c>
      <c r="D166" s="11">
        <v>266820.40000000002</v>
      </c>
      <c r="E166" s="11">
        <v>133306.1</v>
      </c>
      <c r="F166" s="11">
        <v>0</v>
      </c>
      <c r="G166" s="11">
        <v>0</v>
      </c>
      <c r="H166" s="11">
        <v>244822.39999999999</v>
      </c>
      <c r="I166" s="11">
        <v>61161</v>
      </c>
      <c r="J166" s="11">
        <v>0</v>
      </c>
      <c r="K166" s="11">
        <v>224881.4</v>
      </c>
      <c r="L166" s="11">
        <v>86231.6</v>
      </c>
      <c r="M166" s="11">
        <v>109786.8</v>
      </c>
      <c r="N166" s="11">
        <v>10056.9</v>
      </c>
      <c r="O166" s="11">
        <v>0</v>
      </c>
      <c r="P166" s="11">
        <v>345854</v>
      </c>
      <c r="Q166" s="11">
        <v>117287.9</v>
      </c>
      <c r="R166" s="11">
        <v>0</v>
      </c>
      <c r="S166" s="11">
        <v>15620.3</v>
      </c>
    </row>
    <row r="167" spans="1:19" ht="15" thickBot="1" x14ac:dyDescent="0.35">
      <c r="A167" s="10" t="s">
        <v>192</v>
      </c>
      <c r="B167" s="11">
        <v>88727.9</v>
      </c>
      <c r="C167" s="11">
        <v>239681.4</v>
      </c>
      <c r="D167" s="11">
        <v>266820.40000000002</v>
      </c>
      <c r="E167" s="11">
        <v>133306.1</v>
      </c>
      <c r="F167" s="11">
        <v>0</v>
      </c>
      <c r="G167" s="11">
        <v>0</v>
      </c>
      <c r="H167" s="11">
        <v>244822.39999999999</v>
      </c>
      <c r="I167" s="11">
        <v>61161</v>
      </c>
      <c r="J167" s="11">
        <v>0</v>
      </c>
      <c r="K167" s="11">
        <v>224881.4</v>
      </c>
      <c r="L167" s="11">
        <v>86231.6</v>
      </c>
      <c r="M167" s="11">
        <v>109786.8</v>
      </c>
      <c r="N167" s="11">
        <v>10056.9</v>
      </c>
      <c r="O167" s="11">
        <v>0</v>
      </c>
      <c r="P167" s="11">
        <v>345854</v>
      </c>
      <c r="Q167" s="11">
        <v>117287.9</v>
      </c>
      <c r="R167" s="11">
        <v>0</v>
      </c>
      <c r="S167" s="11">
        <v>15620.3</v>
      </c>
    </row>
    <row r="168" spans="1:19" ht="15" thickBot="1" x14ac:dyDescent="0.35">
      <c r="A168" s="10" t="s">
        <v>194</v>
      </c>
      <c r="B168" s="11">
        <v>88727.9</v>
      </c>
      <c r="C168" s="11">
        <v>238433.2</v>
      </c>
      <c r="D168" s="11">
        <v>266820.40000000002</v>
      </c>
      <c r="E168" s="11">
        <v>133306.1</v>
      </c>
      <c r="F168" s="11">
        <v>0</v>
      </c>
      <c r="G168" s="11">
        <v>0</v>
      </c>
      <c r="H168" s="11">
        <v>244822.39999999999</v>
      </c>
      <c r="I168" s="11">
        <v>61161</v>
      </c>
      <c r="J168" s="11">
        <v>0</v>
      </c>
      <c r="K168" s="11">
        <v>224881.4</v>
      </c>
      <c r="L168" s="11">
        <v>86231.6</v>
      </c>
      <c r="M168" s="11">
        <v>109786.8</v>
      </c>
      <c r="N168" s="11">
        <v>10056.9</v>
      </c>
      <c r="O168" s="11">
        <v>0</v>
      </c>
      <c r="P168" s="11">
        <v>345854</v>
      </c>
      <c r="Q168" s="11">
        <v>117287.9</v>
      </c>
      <c r="R168" s="11">
        <v>0</v>
      </c>
      <c r="S168" s="11">
        <v>15620.3</v>
      </c>
    </row>
    <row r="169" spans="1:19" ht="15" thickBot="1" x14ac:dyDescent="0.35">
      <c r="A169" s="10" t="s">
        <v>196</v>
      </c>
      <c r="B169" s="11">
        <v>88727.9</v>
      </c>
      <c r="C169" s="11">
        <v>238433.2</v>
      </c>
      <c r="D169" s="11">
        <v>266820.40000000002</v>
      </c>
      <c r="E169" s="11">
        <v>133306.1</v>
      </c>
      <c r="F169" s="11">
        <v>0</v>
      </c>
      <c r="G169" s="11">
        <v>0</v>
      </c>
      <c r="H169" s="11">
        <v>232090.9</v>
      </c>
      <c r="I169" s="11">
        <v>61161</v>
      </c>
      <c r="J169" s="11">
        <v>0</v>
      </c>
      <c r="K169" s="11">
        <v>224881.4</v>
      </c>
      <c r="L169" s="11">
        <v>86231.6</v>
      </c>
      <c r="M169" s="11">
        <v>109786.8</v>
      </c>
      <c r="N169" s="11">
        <v>10056.9</v>
      </c>
      <c r="O169" s="11">
        <v>0</v>
      </c>
      <c r="P169" s="11">
        <v>345854</v>
      </c>
      <c r="Q169" s="11">
        <v>117287.9</v>
      </c>
      <c r="R169" s="11">
        <v>0</v>
      </c>
      <c r="S169" s="11">
        <v>15620.3</v>
      </c>
    </row>
    <row r="170" spans="1:19" ht="15" thickBot="1" x14ac:dyDescent="0.35">
      <c r="A170" s="10" t="s">
        <v>200</v>
      </c>
      <c r="B170" s="11">
        <v>88727.9</v>
      </c>
      <c r="C170" s="11">
        <v>238433.2</v>
      </c>
      <c r="D170" s="11">
        <v>266820.40000000002</v>
      </c>
      <c r="E170" s="11">
        <v>133306.1</v>
      </c>
      <c r="F170" s="11">
        <v>0</v>
      </c>
      <c r="G170" s="11">
        <v>0</v>
      </c>
      <c r="H170" s="11">
        <v>232090.9</v>
      </c>
      <c r="I170" s="11">
        <v>61161</v>
      </c>
      <c r="J170" s="11">
        <v>0</v>
      </c>
      <c r="K170" s="11">
        <v>224881.4</v>
      </c>
      <c r="L170" s="11">
        <v>86231.6</v>
      </c>
      <c r="M170" s="11">
        <v>109786.8</v>
      </c>
      <c r="N170" s="11">
        <v>10056.9</v>
      </c>
      <c r="O170" s="11">
        <v>0</v>
      </c>
      <c r="P170" s="11">
        <v>295926.59999999998</v>
      </c>
      <c r="Q170" s="11">
        <v>117287.9</v>
      </c>
      <c r="R170" s="11">
        <v>0</v>
      </c>
      <c r="S170" s="11">
        <v>15620.3</v>
      </c>
    </row>
    <row r="171" spans="1:19" ht="15" thickBot="1" x14ac:dyDescent="0.35">
      <c r="A171" s="10" t="s">
        <v>202</v>
      </c>
      <c r="B171" s="11">
        <v>88727.9</v>
      </c>
      <c r="C171" s="11">
        <v>238433.2</v>
      </c>
      <c r="D171" s="11">
        <v>230040.4</v>
      </c>
      <c r="E171" s="11">
        <v>110440.9</v>
      </c>
      <c r="F171" s="11">
        <v>0</v>
      </c>
      <c r="G171" s="11">
        <v>0</v>
      </c>
      <c r="H171" s="11">
        <v>154222.20000000001</v>
      </c>
      <c r="I171" s="11">
        <v>61161</v>
      </c>
      <c r="J171" s="11">
        <v>0</v>
      </c>
      <c r="K171" s="11">
        <v>224881.4</v>
      </c>
      <c r="L171" s="11">
        <v>5848.5</v>
      </c>
      <c r="M171" s="11">
        <v>109786.8</v>
      </c>
      <c r="N171" s="11">
        <v>10056.9</v>
      </c>
      <c r="O171" s="11">
        <v>0</v>
      </c>
      <c r="P171" s="11">
        <v>267093.5</v>
      </c>
      <c r="Q171" s="11">
        <v>117287.9</v>
      </c>
      <c r="R171" s="11">
        <v>0</v>
      </c>
      <c r="S171" s="11">
        <v>15620.3</v>
      </c>
    </row>
    <row r="172" spans="1:19" ht="15" thickBot="1" x14ac:dyDescent="0.35">
      <c r="A172" s="10" t="s">
        <v>207</v>
      </c>
      <c r="B172" s="11">
        <v>88727.9</v>
      </c>
      <c r="C172" s="11">
        <v>218408.8</v>
      </c>
      <c r="D172" s="11">
        <v>230040.4</v>
      </c>
      <c r="E172" s="11">
        <v>110440.9</v>
      </c>
      <c r="F172" s="11">
        <v>0</v>
      </c>
      <c r="G172" s="11">
        <v>0</v>
      </c>
      <c r="H172" s="11">
        <v>154222.20000000001</v>
      </c>
      <c r="I172" s="11">
        <v>61161</v>
      </c>
      <c r="J172" s="11">
        <v>0</v>
      </c>
      <c r="K172" s="11">
        <v>224881.4</v>
      </c>
      <c r="L172" s="11">
        <v>5848.5</v>
      </c>
      <c r="M172" s="11">
        <v>109786.8</v>
      </c>
      <c r="N172" s="11">
        <v>10056.9</v>
      </c>
      <c r="O172" s="11">
        <v>0</v>
      </c>
      <c r="P172" s="11">
        <v>267093.5</v>
      </c>
      <c r="Q172" s="11">
        <v>117287.9</v>
      </c>
      <c r="R172" s="11">
        <v>0</v>
      </c>
      <c r="S172" s="11">
        <v>15620.3</v>
      </c>
    </row>
    <row r="173" spans="1:19" ht="15" thickBot="1" x14ac:dyDescent="0.35">
      <c r="A173" s="10" t="s">
        <v>210</v>
      </c>
      <c r="B173" s="11">
        <v>88727.9</v>
      </c>
      <c r="C173" s="11">
        <v>218408.8</v>
      </c>
      <c r="D173" s="11">
        <v>230040.4</v>
      </c>
      <c r="E173" s="11">
        <v>97037.4</v>
      </c>
      <c r="F173" s="11">
        <v>0</v>
      </c>
      <c r="G173" s="11">
        <v>0</v>
      </c>
      <c r="H173" s="11">
        <v>154222.20000000001</v>
      </c>
      <c r="I173" s="11">
        <v>61161</v>
      </c>
      <c r="J173" s="11">
        <v>0</v>
      </c>
      <c r="K173" s="11">
        <v>224881.4</v>
      </c>
      <c r="L173" s="11">
        <v>5848.5</v>
      </c>
      <c r="M173" s="11">
        <v>109786.8</v>
      </c>
      <c r="N173" s="11">
        <v>10056.9</v>
      </c>
      <c r="O173" s="11">
        <v>0</v>
      </c>
      <c r="P173" s="11">
        <v>248204.5</v>
      </c>
      <c r="Q173" s="11">
        <v>54920.1</v>
      </c>
      <c r="R173" s="11">
        <v>0</v>
      </c>
      <c r="S173" s="11">
        <v>15620.3</v>
      </c>
    </row>
    <row r="174" spans="1:19" ht="15" thickBot="1" x14ac:dyDescent="0.35">
      <c r="A174" s="10" t="s">
        <v>211</v>
      </c>
      <c r="B174" s="11">
        <v>88727.9</v>
      </c>
      <c r="C174" s="11">
        <v>218408.8</v>
      </c>
      <c r="D174" s="11">
        <v>230040.4</v>
      </c>
      <c r="E174" s="11">
        <v>97037.4</v>
      </c>
      <c r="F174" s="11">
        <v>0</v>
      </c>
      <c r="G174" s="11">
        <v>0</v>
      </c>
      <c r="H174" s="11">
        <v>147945.29999999999</v>
      </c>
      <c r="I174" s="11">
        <v>61161</v>
      </c>
      <c r="J174" s="11">
        <v>0</v>
      </c>
      <c r="K174" s="11">
        <v>224881.4</v>
      </c>
      <c r="L174" s="11">
        <v>5848.5</v>
      </c>
      <c r="M174" s="11">
        <v>109786.8</v>
      </c>
      <c r="N174" s="11">
        <v>10056.9</v>
      </c>
      <c r="O174" s="11">
        <v>0</v>
      </c>
      <c r="P174" s="11">
        <v>248204.5</v>
      </c>
      <c r="Q174" s="11">
        <v>54920.1</v>
      </c>
      <c r="R174" s="11">
        <v>0</v>
      </c>
      <c r="S174" s="11">
        <v>15620.3</v>
      </c>
    </row>
    <row r="175" spans="1:19" ht="15" thickBot="1" x14ac:dyDescent="0.35">
      <c r="A175" s="10" t="s">
        <v>214</v>
      </c>
      <c r="B175" s="11">
        <v>88727.9</v>
      </c>
      <c r="C175" s="11">
        <v>216869.1</v>
      </c>
      <c r="D175" s="11">
        <v>230040.4</v>
      </c>
      <c r="E175" s="11">
        <v>97037.4</v>
      </c>
      <c r="F175" s="11">
        <v>0</v>
      </c>
      <c r="G175" s="11">
        <v>0</v>
      </c>
      <c r="H175" s="11">
        <v>87913.600000000006</v>
      </c>
      <c r="I175" s="11">
        <v>61161</v>
      </c>
      <c r="J175" s="11">
        <v>0</v>
      </c>
      <c r="K175" s="11">
        <v>224881.4</v>
      </c>
      <c r="L175" s="11">
        <v>5848.5</v>
      </c>
      <c r="M175" s="11">
        <v>109786.8</v>
      </c>
      <c r="N175" s="11">
        <v>10056.9</v>
      </c>
      <c r="O175" s="11">
        <v>0</v>
      </c>
      <c r="P175" s="11">
        <v>248204.5</v>
      </c>
      <c r="Q175" s="11">
        <v>54920.1</v>
      </c>
      <c r="R175" s="11">
        <v>0</v>
      </c>
      <c r="S175" s="11">
        <v>15620.3</v>
      </c>
    </row>
    <row r="176" spans="1:19" ht="15" thickBot="1" x14ac:dyDescent="0.35">
      <c r="A176" s="10" t="s">
        <v>216</v>
      </c>
      <c r="B176" s="11">
        <v>88727.9</v>
      </c>
      <c r="C176" s="11">
        <v>216869.1</v>
      </c>
      <c r="D176" s="11">
        <v>230040.4</v>
      </c>
      <c r="E176" s="11">
        <v>97037.4</v>
      </c>
      <c r="F176" s="11">
        <v>0</v>
      </c>
      <c r="G176" s="11">
        <v>0</v>
      </c>
      <c r="H176" s="11">
        <v>35198.800000000003</v>
      </c>
      <c r="I176" s="11">
        <v>61161</v>
      </c>
      <c r="J176" s="11">
        <v>0</v>
      </c>
      <c r="K176" s="11">
        <v>201237.3</v>
      </c>
      <c r="L176" s="11">
        <v>5848.5</v>
      </c>
      <c r="M176" s="11">
        <v>109786.8</v>
      </c>
      <c r="N176" s="11">
        <v>10056.9</v>
      </c>
      <c r="O176" s="11">
        <v>0</v>
      </c>
      <c r="P176" s="11">
        <v>248204.5</v>
      </c>
      <c r="Q176" s="11">
        <v>41814.199999999997</v>
      </c>
      <c r="R176" s="11">
        <v>0</v>
      </c>
      <c r="S176" s="11">
        <v>15620.3</v>
      </c>
    </row>
    <row r="177" spans="1:19" ht="15" thickBot="1" x14ac:dyDescent="0.35">
      <c r="A177" s="10" t="s">
        <v>218</v>
      </c>
      <c r="B177" s="11">
        <v>88727.9</v>
      </c>
      <c r="C177" s="11">
        <v>216869.1</v>
      </c>
      <c r="D177" s="11">
        <v>230040.4</v>
      </c>
      <c r="E177" s="11">
        <v>97037.4</v>
      </c>
      <c r="F177" s="11">
        <v>0</v>
      </c>
      <c r="G177" s="11">
        <v>0</v>
      </c>
      <c r="H177" s="11">
        <v>35198.800000000003</v>
      </c>
      <c r="I177" s="11">
        <v>61161</v>
      </c>
      <c r="J177" s="11">
        <v>0</v>
      </c>
      <c r="K177" s="11">
        <v>201237.3</v>
      </c>
      <c r="L177" s="11">
        <v>5848.5</v>
      </c>
      <c r="M177" s="11">
        <v>109786.8</v>
      </c>
      <c r="N177" s="11">
        <v>10056.9</v>
      </c>
      <c r="O177" s="11">
        <v>0</v>
      </c>
      <c r="P177" s="11">
        <v>248204.5</v>
      </c>
      <c r="Q177" s="11">
        <v>41814.199999999997</v>
      </c>
      <c r="R177" s="11">
        <v>0</v>
      </c>
      <c r="S177" s="11">
        <v>15620.3</v>
      </c>
    </row>
    <row r="178" spans="1:19" ht="15" thickBot="1" x14ac:dyDescent="0.35">
      <c r="A178" s="10" t="s">
        <v>219</v>
      </c>
      <c r="B178" s="11">
        <v>88727.9</v>
      </c>
      <c r="C178" s="11">
        <v>205927</v>
      </c>
      <c r="D178" s="11">
        <v>230040.4</v>
      </c>
      <c r="E178" s="11">
        <v>97037.4</v>
      </c>
      <c r="F178" s="11">
        <v>0</v>
      </c>
      <c r="G178" s="11">
        <v>0</v>
      </c>
      <c r="H178" s="11">
        <v>35198.800000000003</v>
      </c>
      <c r="I178" s="11">
        <v>61161</v>
      </c>
      <c r="J178" s="11">
        <v>0</v>
      </c>
      <c r="K178" s="11">
        <v>201237.3</v>
      </c>
      <c r="L178" s="11">
        <v>5848.5</v>
      </c>
      <c r="M178" s="11">
        <v>109786.8</v>
      </c>
      <c r="N178" s="11">
        <v>10056.9</v>
      </c>
      <c r="O178" s="11">
        <v>0</v>
      </c>
      <c r="P178" s="11">
        <v>248204.5</v>
      </c>
      <c r="Q178" s="11">
        <v>41814.199999999997</v>
      </c>
      <c r="R178" s="11">
        <v>0</v>
      </c>
      <c r="S178" s="11">
        <v>15620.3</v>
      </c>
    </row>
    <row r="179" spans="1:19" ht="15" thickBot="1" x14ac:dyDescent="0.35">
      <c r="A179" s="10" t="s">
        <v>221</v>
      </c>
      <c r="B179" s="11">
        <v>88727.9</v>
      </c>
      <c r="C179" s="11">
        <v>205927</v>
      </c>
      <c r="D179" s="11">
        <v>230040.4</v>
      </c>
      <c r="E179" s="11">
        <v>97037.4</v>
      </c>
      <c r="F179" s="11">
        <v>0</v>
      </c>
      <c r="G179" s="11">
        <v>0</v>
      </c>
      <c r="H179" s="11">
        <v>35198.800000000003</v>
      </c>
      <c r="I179" s="11">
        <v>61161</v>
      </c>
      <c r="J179" s="11">
        <v>0</v>
      </c>
      <c r="K179" s="11">
        <v>201237.3</v>
      </c>
      <c r="L179" s="11">
        <v>5848.5</v>
      </c>
      <c r="M179" s="11">
        <v>109786.8</v>
      </c>
      <c r="N179" s="11">
        <v>10056.9</v>
      </c>
      <c r="O179" s="11">
        <v>0</v>
      </c>
      <c r="P179" s="11">
        <v>248204.5</v>
      </c>
      <c r="Q179" s="11">
        <v>41814.199999999997</v>
      </c>
      <c r="R179" s="11">
        <v>0</v>
      </c>
      <c r="S179" s="11">
        <v>15620.3</v>
      </c>
    </row>
    <row r="180" spans="1:19" ht="15" thickBot="1" x14ac:dyDescent="0.35">
      <c r="A180" s="10" t="s">
        <v>224</v>
      </c>
      <c r="B180" s="11">
        <v>88727.9</v>
      </c>
      <c r="C180" s="11">
        <v>205927</v>
      </c>
      <c r="D180" s="11">
        <v>150988.9</v>
      </c>
      <c r="E180" s="11">
        <v>97037.4</v>
      </c>
      <c r="F180" s="11">
        <v>0</v>
      </c>
      <c r="G180" s="11">
        <v>0</v>
      </c>
      <c r="H180" s="11">
        <v>35198.800000000003</v>
      </c>
      <c r="I180" s="11">
        <v>61161</v>
      </c>
      <c r="J180" s="11">
        <v>0</v>
      </c>
      <c r="K180" s="11">
        <v>101227.8</v>
      </c>
      <c r="L180" s="11">
        <v>5848.5</v>
      </c>
      <c r="M180" s="11">
        <v>109786.8</v>
      </c>
      <c r="N180" s="11">
        <v>10056.9</v>
      </c>
      <c r="O180" s="11">
        <v>0</v>
      </c>
      <c r="P180" s="11">
        <v>248204.5</v>
      </c>
      <c r="Q180" s="11">
        <v>41814.199999999997</v>
      </c>
      <c r="R180" s="11">
        <v>0</v>
      </c>
      <c r="S180" s="11">
        <v>15620.3</v>
      </c>
    </row>
    <row r="181" spans="1:19" ht="15" thickBot="1" x14ac:dyDescent="0.35">
      <c r="A181" s="10" t="s">
        <v>225</v>
      </c>
      <c r="B181" s="11">
        <v>88727.9</v>
      </c>
      <c r="C181" s="11">
        <v>205927</v>
      </c>
      <c r="D181" s="11">
        <v>135885.9</v>
      </c>
      <c r="E181" s="11">
        <v>97037.4</v>
      </c>
      <c r="F181" s="11">
        <v>0</v>
      </c>
      <c r="G181" s="11">
        <v>0</v>
      </c>
      <c r="H181" s="11">
        <v>35198.800000000003</v>
      </c>
      <c r="I181" s="11">
        <v>61161</v>
      </c>
      <c r="J181" s="11">
        <v>0</v>
      </c>
      <c r="K181" s="11">
        <v>101227.8</v>
      </c>
      <c r="L181" s="11">
        <v>5848.5</v>
      </c>
      <c r="M181" s="11">
        <v>109786.8</v>
      </c>
      <c r="N181" s="11">
        <v>10056.9</v>
      </c>
      <c r="O181" s="11">
        <v>0</v>
      </c>
      <c r="P181" s="11">
        <v>215834.6</v>
      </c>
      <c r="Q181" s="11">
        <v>41814.199999999997</v>
      </c>
      <c r="R181" s="11">
        <v>0</v>
      </c>
      <c r="S181" s="11">
        <v>15620.3</v>
      </c>
    </row>
    <row r="182" spans="1:19" ht="15" thickBot="1" x14ac:dyDescent="0.35">
      <c r="A182" s="10" t="s">
        <v>226</v>
      </c>
      <c r="B182" s="11">
        <v>88727.9</v>
      </c>
      <c r="C182" s="11">
        <v>205927</v>
      </c>
      <c r="D182" s="11">
        <v>135885.9</v>
      </c>
      <c r="E182" s="11">
        <v>97037.4</v>
      </c>
      <c r="F182" s="11">
        <v>0</v>
      </c>
      <c r="G182" s="11">
        <v>0</v>
      </c>
      <c r="H182" s="11">
        <v>35198.800000000003</v>
      </c>
      <c r="I182" s="11">
        <v>61161</v>
      </c>
      <c r="J182" s="11">
        <v>0</v>
      </c>
      <c r="K182" s="11">
        <v>101227.8</v>
      </c>
      <c r="L182" s="11">
        <v>5848.5</v>
      </c>
      <c r="M182" s="11">
        <v>109786.8</v>
      </c>
      <c r="N182" s="11">
        <v>10056.9</v>
      </c>
      <c r="O182" s="11">
        <v>0</v>
      </c>
      <c r="P182" s="11">
        <v>215834.6</v>
      </c>
      <c r="Q182" s="11">
        <v>41814.199999999997</v>
      </c>
      <c r="R182" s="11">
        <v>0</v>
      </c>
      <c r="S182" s="11">
        <v>15620.3</v>
      </c>
    </row>
    <row r="183" spans="1:19" ht="15" thickBot="1" x14ac:dyDescent="0.35">
      <c r="A183" s="10" t="s">
        <v>229</v>
      </c>
      <c r="B183" s="11">
        <v>88727.9</v>
      </c>
      <c r="C183" s="11">
        <v>205927</v>
      </c>
      <c r="D183" s="11">
        <v>135885.9</v>
      </c>
      <c r="E183" s="11">
        <v>24963.7</v>
      </c>
      <c r="F183" s="11">
        <v>0</v>
      </c>
      <c r="G183" s="11">
        <v>0</v>
      </c>
      <c r="H183" s="11">
        <v>35198.800000000003</v>
      </c>
      <c r="I183" s="11">
        <v>61161</v>
      </c>
      <c r="J183" s="11">
        <v>0</v>
      </c>
      <c r="K183" s="11">
        <v>101227.8</v>
      </c>
      <c r="L183" s="11">
        <v>5848.5</v>
      </c>
      <c r="M183" s="11">
        <v>109786.8</v>
      </c>
      <c r="N183" s="11">
        <v>10056.9</v>
      </c>
      <c r="O183" s="11">
        <v>0</v>
      </c>
      <c r="P183" s="11">
        <v>215834.6</v>
      </c>
      <c r="Q183" s="11">
        <v>41814.199999999997</v>
      </c>
      <c r="R183" s="11">
        <v>0</v>
      </c>
      <c r="S183" s="11">
        <v>15620.3</v>
      </c>
    </row>
    <row r="184" spans="1:19" ht="15" thickBot="1" x14ac:dyDescent="0.35">
      <c r="A184" s="10" t="s">
        <v>230</v>
      </c>
      <c r="B184" s="11">
        <v>88727.9</v>
      </c>
      <c r="C184" s="11">
        <v>205927</v>
      </c>
      <c r="D184" s="11">
        <v>135885.9</v>
      </c>
      <c r="E184" s="11">
        <v>24963.7</v>
      </c>
      <c r="F184" s="11">
        <v>0</v>
      </c>
      <c r="G184" s="11">
        <v>0</v>
      </c>
      <c r="H184" s="11">
        <v>35198.800000000003</v>
      </c>
      <c r="I184" s="11">
        <v>61161</v>
      </c>
      <c r="J184" s="11">
        <v>0</v>
      </c>
      <c r="K184" s="11">
        <v>101227.8</v>
      </c>
      <c r="L184" s="11">
        <v>5848.5</v>
      </c>
      <c r="M184" s="11">
        <v>109786.8</v>
      </c>
      <c r="N184" s="11">
        <v>10056.9</v>
      </c>
      <c r="O184" s="11">
        <v>0</v>
      </c>
      <c r="P184" s="11">
        <v>138685.29999999999</v>
      </c>
      <c r="Q184" s="11">
        <v>41814.199999999997</v>
      </c>
      <c r="R184" s="11">
        <v>0</v>
      </c>
      <c r="S184" s="11">
        <v>15620.3</v>
      </c>
    </row>
    <row r="185" spans="1:19" ht="15" thickBot="1" x14ac:dyDescent="0.35">
      <c r="A185" s="10" t="s">
        <v>233</v>
      </c>
      <c r="B185" s="11">
        <v>88727.9</v>
      </c>
      <c r="C185" s="11">
        <v>205927</v>
      </c>
      <c r="D185" s="11">
        <v>135885.9</v>
      </c>
      <c r="E185" s="11">
        <v>24963.7</v>
      </c>
      <c r="F185" s="11">
        <v>0</v>
      </c>
      <c r="G185" s="11">
        <v>0</v>
      </c>
      <c r="H185" s="11">
        <v>35198.800000000003</v>
      </c>
      <c r="I185" s="11">
        <v>61161</v>
      </c>
      <c r="J185" s="11">
        <v>0</v>
      </c>
      <c r="K185" s="11">
        <v>101227.8</v>
      </c>
      <c r="L185" s="11">
        <v>5848.5</v>
      </c>
      <c r="M185" s="11">
        <v>109786.8</v>
      </c>
      <c r="N185" s="11">
        <v>10056.9</v>
      </c>
      <c r="O185" s="11">
        <v>0</v>
      </c>
      <c r="P185" s="11">
        <v>138685.29999999999</v>
      </c>
      <c r="Q185" s="11">
        <v>41814.199999999997</v>
      </c>
      <c r="R185" s="11">
        <v>0</v>
      </c>
      <c r="S185" s="11">
        <v>15620.3</v>
      </c>
    </row>
    <row r="186" spans="1:19" ht="15" thickBot="1" x14ac:dyDescent="0.35">
      <c r="A186" s="10" t="s">
        <v>234</v>
      </c>
      <c r="B186" s="11">
        <v>88727.9</v>
      </c>
      <c r="C186" s="11">
        <v>205927</v>
      </c>
      <c r="D186" s="11">
        <v>0</v>
      </c>
      <c r="E186" s="11">
        <v>24963.7</v>
      </c>
      <c r="F186" s="11">
        <v>0</v>
      </c>
      <c r="G186" s="11">
        <v>0</v>
      </c>
      <c r="H186" s="11">
        <v>35198.800000000003</v>
      </c>
      <c r="I186" s="11">
        <v>61161</v>
      </c>
      <c r="J186" s="11">
        <v>0</v>
      </c>
      <c r="K186" s="11">
        <v>101227.8</v>
      </c>
      <c r="L186" s="11">
        <v>5848.5</v>
      </c>
      <c r="M186" s="11">
        <v>109786.8</v>
      </c>
      <c r="N186" s="11">
        <v>10056.9</v>
      </c>
      <c r="O186" s="11">
        <v>0</v>
      </c>
      <c r="P186" s="11">
        <v>79396.5</v>
      </c>
      <c r="Q186" s="11">
        <v>41814.199999999997</v>
      </c>
      <c r="R186" s="11">
        <v>0</v>
      </c>
      <c r="S186" s="11">
        <v>15620.3</v>
      </c>
    </row>
    <row r="187" spans="1:19" ht="15" thickBot="1" x14ac:dyDescent="0.35">
      <c r="A187" s="10" t="s">
        <v>238</v>
      </c>
      <c r="B187" s="11">
        <v>88727.9</v>
      </c>
      <c r="C187" s="11">
        <v>205927</v>
      </c>
      <c r="D187" s="11">
        <v>0</v>
      </c>
      <c r="E187" s="11">
        <v>24963.7</v>
      </c>
      <c r="F187" s="11">
        <v>0</v>
      </c>
      <c r="G187" s="11">
        <v>0</v>
      </c>
      <c r="H187" s="11">
        <v>35198.800000000003</v>
      </c>
      <c r="I187" s="11">
        <v>61161</v>
      </c>
      <c r="J187" s="11">
        <v>0</v>
      </c>
      <c r="K187" s="11">
        <v>101227.8</v>
      </c>
      <c r="L187" s="11">
        <v>5848.5</v>
      </c>
      <c r="M187" s="11">
        <v>43526.2</v>
      </c>
      <c r="N187" s="11">
        <v>10056.9</v>
      </c>
      <c r="O187" s="11">
        <v>0</v>
      </c>
      <c r="P187" s="11">
        <v>79396.5</v>
      </c>
      <c r="Q187" s="11">
        <v>41814.199999999997</v>
      </c>
      <c r="R187" s="11">
        <v>0</v>
      </c>
      <c r="S187" s="11">
        <v>15620.3</v>
      </c>
    </row>
    <row r="188" spans="1:19" ht="15" thickBot="1" x14ac:dyDescent="0.35">
      <c r="A188" s="10" t="s">
        <v>241</v>
      </c>
      <c r="B188" s="11">
        <v>88727.9</v>
      </c>
      <c r="C188" s="11">
        <v>205927</v>
      </c>
      <c r="D188" s="11">
        <v>0</v>
      </c>
      <c r="E188" s="11">
        <v>24963.7</v>
      </c>
      <c r="F188" s="11">
        <v>0</v>
      </c>
      <c r="G188" s="11">
        <v>0</v>
      </c>
      <c r="H188" s="11">
        <v>35198.800000000003</v>
      </c>
      <c r="I188" s="11">
        <v>61161</v>
      </c>
      <c r="J188" s="11">
        <v>0</v>
      </c>
      <c r="K188" s="11">
        <v>101227.8</v>
      </c>
      <c r="L188" s="11">
        <v>5848.5</v>
      </c>
      <c r="M188" s="11">
        <v>43526.2</v>
      </c>
      <c r="N188" s="11">
        <v>10056.9</v>
      </c>
      <c r="O188" s="11">
        <v>0</v>
      </c>
      <c r="P188" s="11">
        <v>77191.199999999997</v>
      </c>
      <c r="Q188" s="11">
        <v>41814.199999999997</v>
      </c>
      <c r="R188" s="11">
        <v>0</v>
      </c>
      <c r="S188" s="11">
        <v>15620.3</v>
      </c>
    </row>
    <row r="189" spans="1:19" ht="15" thickBot="1" x14ac:dyDescent="0.35">
      <c r="A189" s="10" t="s">
        <v>242</v>
      </c>
      <c r="B189" s="11">
        <v>88727.9</v>
      </c>
      <c r="C189" s="11">
        <v>205927</v>
      </c>
      <c r="D189" s="11">
        <v>0</v>
      </c>
      <c r="E189" s="11">
        <v>24963.7</v>
      </c>
      <c r="F189" s="11">
        <v>0</v>
      </c>
      <c r="G189" s="11">
        <v>0</v>
      </c>
      <c r="H189" s="11">
        <v>35198.800000000003</v>
      </c>
      <c r="I189" s="11">
        <v>61161</v>
      </c>
      <c r="J189" s="11">
        <v>0</v>
      </c>
      <c r="K189" s="11">
        <v>101227.8</v>
      </c>
      <c r="L189" s="11">
        <v>5848.5</v>
      </c>
      <c r="M189" s="11">
        <v>34895.699999999997</v>
      </c>
      <c r="N189" s="11">
        <v>10056.9</v>
      </c>
      <c r="O189" s="11">
        <v>0</v>
      </c>
      <c r="P189" s="11">
        <v>77191.199999999997</v>
      </c>
      <c r="Q189" s="11">
        <v>41814.199999999997</v>
      </c>
      <c r="R189" s="11">
        <v>0</v>
      </c>
      <c r="S189" s="11">
        <v>15620.3</v>
      </c>
    </row>
    <row r="190" spans="1:19" ht="15" thickBot="1" x14ac:dyDescent="0.35">
      <c r="A190" s="10" t="s">
        <v>243</v>
      </c>
      <c r="B190" s="11">
        <v>88727.9</v>
      </c>
      <c r="C190" s="11">
        <v>98374.9</v>
      </c>
      <c r="D190" s="11">
        <v>0</v>
      </c>
      <c r="E190" s="11">
        <v>24963.7</v>
      </c>
      <c r="F190" s="11">
        <v>0</v>
      </c>
      <c r="G190" s="11">
        <v>0</v>
      </c>
      <c r="H190" s="11">
        <v>35198.800000000003</v>
      </c>
      <c r="I190" s="11">
        <v>61161</v>
      </c>
      <c r="J190" s="11">
        <v>0</v>
      </c>
      <c r="K190" s="11">
        <v>77958.100000000006</v>
      </c>
      <c r="L190" s="11">
        <v>5848.5</v>
      </c>
      <c r="M190" s="11">
        <v>17046.7</v>
      </c>
      <c r="N190" s="11">
        <v>10056.9</v>
      </c>
      <c r="O190" s="11">
        <v>0</v>
      </c>
      <c r="P190" s="11">
        <v>77191.199999999997</v>
      </c>
      <c r="Q190" s="11">
        <v>41814.199999999997</v>
      </c>
      <c r="R190" s="11">
        <v>0</v>
      </c>
      <c r="S190" s="11">
        <v>15620.3</v>
      </c>
    </row>
    <row r="191" spans="1:19" ht="15" thickBot="1" x14ac:dyDescent="0.35">
      <c r="A191" s="10" t="s">
        <v>244</v>
      </c>
      <c r="B191" s="11">
        <v>88727.9</v>
      </c>
      <c r="C191" s="11">
        <v>98374.9</v>
      </c>
      <c r="D191" s="11">
        <v>0</v>
      </c>
      <c r="E191" s="11">
        <v>24963.7</v>
      </c>
      <c r="F191" s="11">
        <v>0</v>
      </c>
      <c r="G191" s="11">
        <v>0</v>
      </c>
      <c r="H191" s="11">
        <v>35198.800000000003</v>
      </c>
      <c r="I191" s="11">
        <v>61161</v>
      </c>
      <c r="J191" s="11">
        <v>0</v>
      </c>
      <c r="K191" s="11">
        <v>77958.100000000006</v>
      </c>
      <c r="L191" s="11">
        <v>5848.5</v>
      </c>
      <c r="M191" s="11">
        <v>17046.7</v>
      </c>
      <c r="N191" s="11">
        <v>0</v>
      </c>
      <c r="O191" s="11">
        <v>0</v>
      </c>
      <c r="P191" s="11">
        <v>77191.199999999997</v>
      </c>
      <c r="Q191" s="11">
        <v>41814.199999999997</v>
      </c>
      <c r="R191" s="11">
        <v>0</v>
      </c>
      <c r="S191" s="11">
        <v>15620.3</v>
      </c>
    </row>
    <row r="192" spans="1:19" ht="15" thickBot="1" x14ac:dyDescent="0.35">
      <c r="A192" s="10" t="s">
        <v>246</v>
      </c>
      <c r="B192" s="11">
        <v>88727.9</v>
      </c>
      <c r="C192" s="11">
        <v>98374.9</v>
      </c>
      <c r="D192" s="11">
        <v>0</v>
      </c>
      <c r="E192" s="11">
        <v>0</v>
      </c>
      <c r="F192" s="11">
        <v>0</v>
      </c>
      <c r="G192" s="11">
        <v>0</v>
      </c>
      <c r="H192" s="11">
        <v>8986.9</v>
      </c>
      <c r="I192" s="11">
        <v>61161</v>
      </c>
      <c r="J192" s="11">
        <v>0</v>
      </c>
      <c r="K192" s="11">
        <v>77958.100000000006</v>
      </c>
      <c r="L192" s="11">
        <v>5848.5</v>
      </c>
      <c r="M192" s="11">
        <v>13551.8</v>
      </c>
      <c r="N192" s="11">
        <v>0</v>
      </c>
      <c r="O192" s="11">
        <v>0</v>
      </c>
      <c r="P192" s="11">
        <v>77191.199999999997</v>
      </c>
      <c r="Q192" s="11">
        <v>41814.199999999997</v>
      </c>
      <c r="R192" s="11">
        <v>0</v>
      </c>
      <c r="S192" s="11">
        <v>15620.3</v>
      </c>
    </row>
    <row r="193" spans="1:19" ht="15" thickBot="1" x14ac:dyDescent="0.35">
      <c r="A193" s="10" t="s">
        <v>247</v>
      </c>
      <c r="B193" s="11">
        <v>88727.9</v>
      </c>
      <c r="C193" s="11">
        <v>98374.9</v>
      </c>
      <c r="D193" s="11">
        <v>0</v>
      </c>
      <c r="E193" s="11">
        <v>0</v>
      </c>
      <c r="F193" s="11">
        <v>0</v>
      </c>
      <c r="G193" s="11">
        <v>0</v>
      </c>
      <c r="H193" s="11">
        <v>8986.9</v>
      </c>
      <c r="I193" s="11">
        <v>61161</v>
      </c>
      <c r="J193" s="11">
        <v>0</v>
      </c>
      <c r="K193" s="11">
        <v>77958.100000000006</v>
      </c>
      <c r="L193" s="11">
        <v>5848.5</v>
      </c>
      <c r="M193" s="11">
        <v>13551.8</v>
      </c>
      <c r="N193" s="11">
        <v>0</v>
      </c>
      <c r="O193" s="11">
        <v>0</v>
      </c>
      <c r="P193" s="11">
        <v>77191.199999999997</v>
      </c>
      <c r="Q193" s="11">
        <v>41814.199999999997</v>
      </c>
      <c r="R193" s="11">
        <v>0</v>
      </c>
      <c r="S193" s="11">
        <v>15620.3</v>
      </c>
    </row>
    <row r="194" spans="1:19" ht="15" thickBot="1" x14ac:dyDescent="0.35">
      <c r="A194" s="10" t="s">
        <v>249</v>
      </c>
      <c r="B194" s="11">
        <v>88727.9</v>
      </c>
      <c r="C194" s="11">
        <v>98374.9</v>
      </c>
      <c r="D194" s="11">
        <v>0</v>
      </c>
      <c r="E194" s="11">
        <v>0</v>
      </c>
      <c r="F194" s="11">
        <v>0</v>
      </c>
      <c r="G194" s="11">
        <v>0</v>
      </c>
      <c r="H194" s="11">
        <v>8986.9</v>
      </c>
      <c r="I194" s="11">
        <v>61161</v>
      </c>
      <c r="J194" s="11">
        <v>0</v>
      </c>
      <c r="K194" s="11">
        <v>77958.100000000006</v>
      </c>
      <c r="L194" s="11">
        <v>5848.5</v>
      </c>
      <c r="M194" s="11">
        <v>13551.8</v>
      </c>
      <c r="N194" s="11">
        <v>0</v>
      </c>
      <c r="O194" s="11">
        <v>0</v>
      </c>
      <c r="P194" s="11">
        <v>77191.199999999997</v>
      </c>
      <c r="Q194" s="11">
        <v>41814.199999999997</v>
      </c>
      <c r="R194" s="11">
        <v>0</v>
      </c>
      <c r="S194" s="11">
        <v>15620.3</v>
      </c>
    </row>
    <row r="195" spans="1:19" ht="15" thickBot="1" x14ac:dyDescent="0.35">
      <c r="A195" s="10" t="s">
        <v>251</v>
      </c>
      <c r="B195" s="11">
        <v>88727.9</v>
      </c>
      <c r="C195" s="11">
        <v>98374.9</v>
      </c>
      <c r="D195" s="11">
        <v>0</v>
      </c>
      <c r="E195" s="11">
        <v>0</v>
      </c>
      <c r="F195" s="11">
        <v>0</v>
      </c>
      <c r="G195" s="11">
        <v>0</v>
      </c>
      <c r="H195" s="11">
        <v>8986.9</v>
      </c>
      <c r="I195" s="11">
        <v>61161</v>
      </c>
      <c r="J195" s="11">
        <v>0</v>
      </c>
      <c r="K195" s="11">
        <v>77958.100000000006</v>
      </c>
      <c r="L195" s="11">
        <v>5848.5</v>
      </c>
      <c r="M195" s="11">
        <v>13551.8</v>
      </c>
      <c r="N195" s="11">
        <v>0</v>
      </c>
      <c r="O195" s="11">
        <v>0</v>
      </c>
      <c r="P195" s="11">
        <v>77191.199999999997</v>
      </c>
      <c r="Q195" s="11">
        <v>41814.199999999997</v>
      </c>
      <c r="R195" s="11">
        <v>0</v>
      </c>
      <c r="S195" s="11">
        <v>15620.3</v>
      </c>
    </row>
    <row r="196" spans="1:19" ht="15" thickBot="1" x14ac:dyDescent="0.35">
      <c r="A196" s="10" t="s">
        <v>253</v>
      </c>
      <c r="B196" s="11">
        <v>78992.100000000006</v>
      </c>
      <c r="C196" s="11">
        <v>98374.9</v>
      </c>
      <c r="D196" s="11">
        <v>0</v>
      </c>
      <c r="E196" s="11">
        <v>0</v>
      </c>
      <c r="F196" s="11">
        <v>0</v>
      </c>
      <c r="G196" s="11">
        <v>0</v>
      </c>
      <c r="H196" s="11">
        <v>8986.9</v>
      </c>
      <c r="I196" s="11">
        <v>61161</v>
      </c>
      <c r="J196" s="11">
        <v>0</v>
      </c>
      <c r="K196" s="11">
        <v>77958.100000000006</v>
      </c>
      <c r="L196" s="11">
        <v>5848.5</v>
      </c>
      <c r="M196" s="11">
        <v>13551.8</v>
      </c>
      <c r="N196" s="11">
        <v>0</v>
      </c>
      <c r="O196" s="11">
        <v>0</v>
      </c>
      <c r="P196" s="11">
        <v>77191.199999999997</v>
      </c>
      <c r="Q196" s="11">
        <v>41814.199999999997</v>
      </c>
      <c r="R196" s="11">
        <v>0</v>
      </c>
      <c r="S196" s="11">
        <v>15620.3</v>
      </c>
    </row>
    <row r="197" spans="1:19" ht="15" thickBot="1" x14ac:dyDescent="0.35">
      <c r="A197" s="10" t="s">
        <v>256</v>
      </c>
      <c r="B197" s="11">
        <v>78992.100000000006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8986.9</v>
      </c>
      <c r="I197" s="11">
        <v>61161</v>
      </c>
      <c r="J197" s="11">
        <v>0</v>
      </c>
      <c r="K197" s="11">
        <v>0</v>
      </c>
      <c r="L197" s="11">
        <v>5848.5</v>
      </c>
      <c r="M197" s="11">
        <v>13551.8</v>
      </c>
      <c r="N197" s="11">
        <v>0</v>
      </c>
      <c r="O197" s="11">
        <v>0</v>
      </c>
      <c r="P197" s="11">
        <v>77191.199999999997</v>
      </c>
      <c r="Q197" s="11">
        <v>41814.199999999997</v>
      </c>
      <c r="R197" s="11">
        <v>0</v>
      </c>
      <c r="S197" s="11">
        <v>11198.2</v>
      </c>
    </row>
    <row r="198" spans="1:19" ht="15" thickBot="1" x14ac:dyDescent="0.35">
      <c r="A198" s="10" t="s">
        <v>258</v>
      </c>
      <c r="B198" s="11">
        <v>78992.100000000006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8986.9</v>
      </c>
      <c r="I198" s="11">
        <v>61161</v>
      </c>
      <c r="J198" s="11">
        <v>0</v>
      </c>
      <c r="K198" s="11">
        <v>0</v>
      </c>
      <c r="L198" s="11">
        <v>214.2</v>
      </c>
      <c r="M198" s="11">
        <v>13551.8</v>
      </c>
      <c r="N198" s="11">
        <v>0</v>
      </c>
      <c r="O198" s="11">
        <v>0</v>
      </c>
      <c r="P198" s="11">
        <v>30330.9</v>
      </c>
      <c r="Q198" s="11">
        <v>28458.6</v>
      </c>
      <c r="R198" s="11">
        <v>0</v>
      </c>
      <c r="S198" s="11">
        <v>11198.2</v>
      </c>
    </row>
    <row r="199" spans="1:19" ht="15" thickBot="1" x14ac:dyDescent="0.35">
      <c r="A199" s="10" t="s">
        <v>259</v>
      </c>
      <c r="B199" s="11">
        <v>78992.100000000006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8986.9</v>
      </c>
      <c r="I199" s="11">
        <v>61161</v>
      </c>
      <c r="J199" s="11">
        <v>0</v>
      </c>
      <c r="K199" s="11">
        <v>0</v>
      </c>
      <c r="L199" s="11">
        <v>214.2</v>
      </c>
      <c r="M199" s="11">
        <v>13551.8</v>
      </c>
      <c r="N199" s="11">
        <v>0</v>
      </c>
      <c r="O199" s="11">
        <v>0</v>
      </c>
      <c r="P199" s="11">
        <v>24963.7</v>
      </c>
      <c r="Q199" s="11">
        <v>28458.6</v>
      </c>
      <c r="R199" s="11">
        <v>0</v>
      </c>
      <c r="S199" s="11">
        <v>11198.2</v>
      </c>
    </row>
    <row r="200" spans="1:19" ht="15" thickBot="1" x14ac:dyDescent="0.35">
      <c r="A200" s="10" t="s">
        <v>260</v>
      </c>
      <c r="B200" s="11">
        <v>66438.899999999994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8986.9</v>
      </c>
      <c r="I200" s="11">
        <v>61161</v>
      </c>
      <c r="J200" s="11">
        <v>0</v>
      </c>
      <c r="K200" s="11">
        <v>0</v>
      </c>
      <c r="L200" s="11">
        <v>214.2</v>
      </c>
      <c r="M200" s="11">
        <v>13551.8</v>
      </c>
      <c r="N200" s="11">
        <v>0</v>
      </c>
      <c r="O200" s="11">
        <v>0</v>
      </c>
      <c r="P200" s="11">
        <v>24963.7</v>
      </c>
      <c r="Q200" s="11">
        <v>28458.6</v>
      </c>
      <c r="R200" s="11">
        <v>0</v>
      </c>
      <c r="S200" s="11">
        <v>11198.2</v>
      </c>
    </row>
    <row r="201" spans="1:19" ht="15" thickBot="1" x14ac:dyDescent="0.35">
      <c r="A201" s="10" t="s">
        <v>261</v>
      </c>
      <c r="B201" s="11">
        <v>50177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8986.9</v>
      </c>
      <c r="I201" s="11">
        <v>61161</v>
      </c>
      <c r="J201" s="11">
        <v>0</v>
      </c>
      <c r="K201" s="11">
        <v>0</v>
      </c>
      <c r="L201" s="11">
        <v>214.2</v>
      </c>
      <c r="M201" s="11">
        <v>13551.8</v>
      </c>
      <c r="N201" s="11">
        <v>0</v>
      </c>
      <c r="O201" s="11">
        <v>0</v>
      </c>
      <c r="P201" s="11">
        <v>24963.7</v>
      </c>
      <c r="Q201" s="11">
        <v>28458.6</v>
      </c>
      <c r="R201" s="11">
        <v>0</v>
      </c>
      <c r="S201" s="11">
        <v>11198.2</v>
      </c>
    </row>
    <row r="202" spans="1:19" ht="15" thickBot="1" x14ac:dyDescent="0.35">
      <c r="A202" s="10" t="s">
        <v>262</v>
      </c>
      <c r="B202" s="11">
        <v>17724.2</v>
      </c>
      <c r="C202" s="11">
        <v>0</v>
      </c>
      <c r="D202" s="11">
        <v>0</v>
      </c>
      <c r="E202" s="11">
        <v>0</v>
      </c>
      <c r="F202" s="11">
        <v>0</v>
      </c>
      <c r="G202" s="11">
        <v>0</v>
      </c>
      <c r="H202" s="11">
        <v>8986.9</v>
      </c>
      <c r="I202" s="11">
        <v>61161</v>
      </c>
      <c r="J202" s="11">
        <v>0</v>
      </c>
      <c r="K202" s="11">
        <v>0</v>
      </c>
      <c r="L202" s="11">
        <v>214.2</v>
      </c>
      <c r="M202" s="11">
        <v>13551.8</v>
      </c>
      <c r="N202" s="11">
        <v>0</v>
      </c>
      <c r="O202" s="11">
        <v>0</v>
      </c>
      <c r="P202" s="11">
        <v>24963.7</v>
      </c>
      <c r="Q202" s="11">
        <v>28458.6</v>
      </c>
      <c r="R202" s="11">
        <v>0</v>
      </c>
      <c r="S202" s="11">
        <v>11198.2</v>
      </c>
    </row>
    <row r="203" spans="1:19" ht="15" thickBot="1" x14ac:dyDescent="0.35">
      <c r="A203" s="10" t="s">
        <v>263</v>
      </c>
      <c r="B203" s="11">
        <v>17724.2</v>
      </c>
      <c r="C203" s="11">
        <v>0</v>
      </c>
      <c r="D203" s="11">
        <v>0</v>
      </c>
      <c r="E203" s="11">
        <v>0</v>
      </c>
      <c r="F203" s="11">
        <v>0</v>
      </c>
      <c r="G203" s="11">
        <v>0</v>
      </c>
      <c r="H203" s="11">
        <v>8986.9</v>
      </c>
      <c r="I203" s="11">
        <v>61161</v>
      </c>
      <c r="J203" s="11">
        <v>0</v>
      </c>
      <c r="K203" s="11">
        <v>0</v>
      </c>
      <c r="L203" s="11">
        <v>214.2</v>
      </c>
      <c r="M203" s="11">
        <v>0</v>
      </c>
      <c r="N203" s="11">
        <v>0</v>
      </c>
      <c r="O203" s="11">
        <v>0</v>
      </c>
      <c r="P203" s="11">
        <v>24963.7</v>
      </c>
      <c r="Q203" s="11">
        <v>28458.6</v>
      </c>
      <c r="R203" s="11">
        <v>0</v>
      </c>
      <c r="S203" s="11">
        <v>11198.2</v>
      </c>
    </row>
    <row r="204" spans="1:19" ht="15" thickBot="1" x14ac:dyDescent="0.35">
      <c r="A204" s="10" t="s">
        <v>433</v>
      </c>
      <c r="B204" s="11">
        <v>17724.2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8986.9</v>
      </c>
      <c r="I204" s="11">
        <v>0</v>
      </c>
      <c r="J204" s="11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24963.7</v>
      </c>
      <c r="Q204" s="11">
        <v>28458.6</v>
      </c>
      <c r="R204" s="11">
        <v>0</v>
      </c>
      <c r="S204" s="11">
        <v>0</v>
      </c>
    </row>
    <row r="205" spans="1:19" ht="15" thickBot="1" x14ac:dyDescent="0.35">
      <c r="A205" s="10" t="s">
        <v>434</v>
      </c>
      <c r="B205" s="11">
        <v>17724.2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</row>
    <row r="206" spans="1:19" ht="15" thickBot="1" x14ac:dyDescent="0.35">
      <c r="A206" s="10" t="s">
        <v>435</v>
      </c>
      <c r="B206" s="11">
        <v>16476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</row>
    <row r="207" spans="1:19" ht="15" thickBot="1" x14ac:dyDescent="0.35">
      <c r="A207" s="10" t="s">
        <v>437</v>
      </c>
      <c r="B207" s="11">
        <v>0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</row>
    <row r="208" spans="1:19" ht="15" thickBot="1" x14ac:dyDescent="0.35">
      <c r="A208" s="10" t="s">
        <v>438</v>
      </c>
      <c r="B208" s="11">
        <v>0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</row>
    <row r="209" spans="1:23" ht="15" thickBot="1" x14ac:dyDescent="0.35">
      <c r="A209" s="10" t="s">
        <v>439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</row>
    <row r="210" spans="1:23" ht="18.600000000000001" thickBot="1" x14ac:dyDescent="0.35">
      <c r="A210" s="6"/>
    </row>
    <row r="211" spans="1:23" ht="15" thickBot="1" x14ac:dyDescent="0.35">
      <c r="A211" s="10" t="s">
        <v>265</v>
      </c>
      <c r="B211" s="10" t="s">
        <v>43</v>
      </c>
      <c r="C211" s="10" t="s">
        <v>44</v>
      </c>
      <c r="D211" s="10" t="s">
        <v>45</v>
      </c>
      <c r="E211" s="10" t="s">
        <v>46</v>
      </c>
      <c r="F211" s="10" t="s">
        <v>47</v>
      </c>
      <c r="G211" s="10" t="s">
        <v>48</v>
      </c>
      <c r="H211" s="10" t="s">
        <v>49</v>
      </c>
      <c r="I211" s="10" t="s">
        <v>50</v>
      </c>
      <c r="J211" s="10" t="s">
        <v>51</v>
      </c>
      <c r="K211" s="10" t="s">
        <v>52</v>
      </c>
      <c r="L211" s="10" t="s">
        <v>53</v>
      </c>
      <c r="M211" s="10" t="s">
        <v>54</v>
      </c>
      <c r="N211" s="10" t="s">
        <v>55</v>
      </c>
      <c r="O211" s="10" t="s">
        <v>56</v>
      </c>
      <c r="P211" s="10" t="s">
        <v>57</v>
      </c>
      <c r="Q211" s="10" t="s">
        <v>58</v>
      </c>
      <c r="R211" s="10" t="s">
        <v>59</v>
      </c>
      <c r="S211" s="10" t="s">
        <v>60</v>
      </c>
      <c r="T211" s="10" t="s">
        <v>266</v>
      </c>
      <c r="U211" s="10" t="s">
        <v>267</v>
      </c>
      <c r="V211" s="10" t="s">
        <v>268</v>
      </c>
      <c r="W211" s="10" t="s">
        <v>269</v>
      </c>
    </row>
    <row r="212" spans="1:23" ht="15" thickBot="1" x14ac:dyDescent="0.35">
      <c r="A212" s="10" t="s">
        <v>62</v>
      </c>
      <c r="B212" s="11">
        <v>88727.9</v>
      </c>
      <c r="C212" s="11">
        <v>218408.8</v>
      </c>
      <c r="D212" s="11">
        <v>0</v>
      </c>
      <c r="E212" s="11">
        <v>166882.29999999999</v>
      </c>
      <c r="F212" s="11">
        <v>0</v>
      </c>
      <c r="G212" s="11">
        <v>0</v>
      </c>
      <c r="H212" s="11">
        <v>267694.09999999998</v>
      </c>
      <c r="I212" s="11">
        <v>61161</v>
      </c>
      <c r="J212" s="11">
        <v>0</v>
      </c>
      <c r="K212" s="11">
        <v>224881.4</v>
      </c>
      <c r="L212" s="11">
        <v>5848.5</v>
      </c>
      <c r="M212" s="11">
        <v>353289.6</v>
      </c>
      <c r="N212" s="11">
        <v>0</v>
      </c>
      <c r="O212" s="11">
        <v>0</v>
      </c>
      <c r="P212" s="11">
        <v>30330.9</v>
      </c>
      <c r="Q212" s="11">
        <v>28458.6</v>
      </c>
      <c r="R212" s="11">
        <v>0</v>
      </c>
      <c r="S212" s="11">
        <v>11198.2</v>
      </c>
      <c r="T212" s="11">
        <v>1456881.5</v>
      </c>
      <c r="U212" s="11">
        <v>1459000</v>
      </c>
      <c r="V212" s="11">
        <v>2118.5</v>
      </c>
      <c r="W212" s="11">
        <v>0.15</v>
      </c>
    </row>
    <row r="213" spans="1:23" ht="15" thickBot="1" x14ac:dyDescent="0.35">
      <c r="A213" s="10" t="s">
        <v>63</v>
      </c>
      <c r="B213" s="11">
        <v>88727.9</v>
      </c>
      <c r="C213" s="11">
        <v>218408.8</v>
      </c>
      <c r="D213" s="11">
        <v>266820.40000000002</v>
      </c>
      <c r="E213" s="11">
        <v>0</v>
      </c>
      <c r="F213" s="11">
        <v>0</v>
      </c>
      <c r="G213" s="11">
        <v>0</v>
      </c>
      <c r="H213" s="11">
        <v>8986.9</v>
      </c>
      <c r="I213" s="11">
        <v>61161</v>
      </c>
      <c r="J213" s="11">
        <v>0</v>
      </c>
      <c r="K213" s="11">
        <v>101227.8</v>
      </c>
      <c r="L213" s="11">
        <v>5848.5</v>
      </c>
      <c r="M213" s="11">
        <v>34895.699999999997</v>
      </c>
      <c r="N213" s="11">
        <v>56988.6</v>
      </c>
      <c r="O213" s="11">
        <v>35198.800000000003</v>
      </c>
      <c r="P213" s="11">
        <v>388666.7</v>
      </c>
      <c r="Q213" s="11">
        <v>124402.6</v>
      </c>
      <c r="R213" s="11">
        <v>0</v>
      </c>
      <c r="S213" s="11">
        <v>15620.3</v>
      </c>
      <c r="T213" s="11">
        <v>1406954.1</v>
      </c>
      <c r="U213" s="11">
        <v>1409000</v>
      </c>
      <c r="V213" s="11">
        <v>2045.9</v>
      </c>
      <c r="W213" s="11">
        <v>0.15</v>
      </c>
    </row>
    <row r="214" spans="1:23" ht="15" thickBot="1" x14ac:dyDescent="0.35">
      <c r="A214" s="10" t="s">
        <v>64</v>
      </c>
      <c r="B214" s="11">
        <v>88727.9</v>
      </c>
      <c r="C214" s="11">
        <v>218408.8</v>
      </c>
      <c r="D214" s="11">
        <v>266820.40000000002</v>
      </c>
      <c r="E214" s="11">
        <v>0</v>
      </c>
      <c r="F214" s="11">
        <v>0</v>
      </c>
      <c r="G214" s="11">
        <v>0</v>
      </c>
      <c r="H214" s="11">
        <v>8986.9</v>
      </c>
      <c r="I214" s="11">
        <v>61161</v>
      </c>
      <c r="J214" s="11">
        <v>0</v>
      </c>
      <c r="K214" s="11">
        <v>101227.8</v>
      </c>
      <c r="L214" s="11">
        <v>5848.5</v>
      </c>
      <c r="M214" s="11">
        <v>17046.7</v>
      </c>
      <c r="N214" s="11">
        <v>56988.6</v>
      </c>
      <c r="O214" s="11">
        <v>35198.800000000003</v>
      </c>
      <c r="P214" s="11">
        <v>363703</v>
      </c>
      <c r="Q214" s="11">
        <v>117287.9</v>
      </c>
      <c r="R214" s="11">
        <v>0</v>
      </c>
      <c r="S214" s="11">
        <v>15620.3</v>
      </c>
      <c r="T214" s="11">
        <v>1357026.7</v>
      </c>
      <c r="U214" s="11">
        <v>1359000</v>
      </c>
      <c r="V214" s="11">
        <v>1973.3</v>
      </c>
      <c r="W214" s="11">
        <v>0.15</v>
      </c>
    </row>
    <row r="215" spans="1:23" ht="15" thickBot="1" x14ac:dyDescent="0.35">
      <c r="A215" s="10" t="s">
        <v>65</v>
      </c>
      <c r="B215" s="11">
        <v>88727.9</v>
      </c>
      <c r="C215" s="11">
        <v>239681.4</v>
      </c>
      <c r="D215" s="11">
        <v>266820.40000000002</v>
      </c>
      <c r="E215" s="11">
        <v>142043.4</v>
      </c>
      <c r="F215" s="11">
        <v>0</v>
      </c>
      <c r="G215" s="11">
        <v>0</v>
      </c>
      <c r="H215" s="11">
        <v>267694.09999999998</v>
      </c>
      <c r="I215" s="11">
        <v>61161</v>
      </c>
      <c r="J215" s="11">
        <v>0</v>
      </c>
      <c r="K215" s="11">
        <v>101227.8</v>
      </c>
      <c r="L215" s="11">
        <v>5848.5</v>
      </c>
      <c r="M215" s="11">
        <v>17046.7</v>
      </c>
      <c r="N215" s="11">
        <v>0</v>
      </c>
      <c r="O215" s="11">
        <v>0</v>
      </c>
      <c r="P215" s="11">
        <v>77191.199999999997</v>
      </c>
      <c r="Q215" s="11">
        <v>28458.6</v>
      </c>
      <c r="R215" s="11">
        <v>0</v>
      </c>
      <c r="S215" s="11">
        <v>11198.2</v>
      </c>
      <c r="T215" s="11">
        <v>1307099.3</v>
      </c>
      <c r="U215" s="11">
        <v>1309000</v>
      </c>
      <c r="V215" s="11">
        <v>1900.7</v>
      </c>
      <c r="W215" s="11">
        <v>0.15</v>
      </c>
    </row>
    <row r="216" spans="1:23" ht="15" thickBot="1" x14ac:dyDescent="0.35">
      <c r="A216" s="10" t="s">
        <v>66</v>
      </c>
      <c r="B216" s="11">
        <v>88727.9</v>
      </c>
      <c r="C216" s="11">
        <v>271492.09999999998</v>
      </c>
      <c r="D216" s="11">
        <v>291926.90000000002</v>
      </c>
      <c r="E216" s="11">
        <v>142043.4</v>
      </c>
      <c r="F216" s="11">
        <v>0</v>
      </c>
      <c r="G216" s="11">
        <v>0</v>
      </c>
      <c r="H216" s="11">
        <v>267694.09999999998</v>
      </c>
      <c r="I216" s="11">
        <v>61161</v>
      </c>
      <c r="J216" s="11">
        <v>0</v>
      </c>
      <c r="K216" s="11">
        <v>0</v>
      </c>
      <c r="L216" s="11">
        <v>214.2</v>
      </c>
      <c r="M216" s="11">
        <v>13551.8</v>
      </c>
      <c r="N216" s="11">
        <v>0</v>
      </c>
      <c r="O216" s="11">
        <v>0</v>
      </c>
      <c r="P216" s="11">
        <v>77191.199999999997</v>
      </c>
      <c r="Q216" s="11">
        <v>41814.199999999997</v>
      </c>
      <c r="R216" s="11">
        <v>0</v>
      </c>
      <c r="S216" s="11">
        <v>15620.3</v>
      </c>
      <c r="T216" s="11">
        <v>1271437.2</v>
      </c>
      <c r="U216" s="11">
        <v>1259000</v>
      </c>
      <c r="V216" s="11">
        <v>-12437.2</v>
      </c>
      <c r="W216" s="11">
        <v>-0.99</v>
      </c>
    </row>
    <row r="217" spans="1:23" ht="15" thickBot="1" x14ac:dyDescent="0.35">
      <c r="A217" s="10" t="s">
        <v>67</v>
      </c>
      <c r="B217" s="11">
        <v>88727.9</v>
      </c>
      <c r="C217" s="11">
        <v>271492.09999999998</v>
      </c>
      <c r="D217" s="11">
        <v>304979.40000000002</v>
      </c>
      <c r="E217" s="11">
        <v>133306.1</v>
      </c>
      <c r="F217" s="11">
        <v>0</v>
      </c>
      <c r="G217" s="11">
        <v>0</v>
      </c>
      <c r="H217" s="11">
        <v>267694.09999999998</v>
      </c>
      <c r="I217" s="11">
        <v>61161</v>
      </c>
      <c r="J217" s="11">
        <v>0</v>
      </c>
      <c r="K217" s="11">
        <v>0</v>
      </c>
      <c r="L217" s="11">
        <v>214.2</v>
      </c>
      <c r="M217" s="11">
        <v>0</v>
      </c>
      <c r="N217" s="11">
        <v>10056.9</v>
      </c>
      <c r="O217" s="11">
        <v>0</v>
      </c>
      <c r="P217" s="11">
        <v>24963.7</v>
      </c>
      <c r="Q217" s="11">
        <v>28458.6</v>
      </c>
      <c r="R217" s="11">
        <v>0</v>
      </c>
      <c r="S217" s="11">
        <v>11198.2</v>
      </c>
      <c r="T217" s="11">
        <v>1202252.3</v>
      </c>
      <c r="U217" s="11">
        <v>1204000</v>
      </c>
      <c r="V217" s="11">
        <v>1747.7</v>
      </c>
      <c r="W217" s="11">
        <v>0.15</v>
      </c>
    </row>
    <row r="218" spans="1:23" ht="15" thickBot="1" x14ac:dyDescent="0.35">
      <c r="A218" s="10" t="s">
        <v>68</v>
      </c>
      <c r="B218" s="11">
        <v>0</v>
      </c>
      <c r="C218" s="11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334180.40000000002</v>
      </c>
      <c r="L218" s="11">
        <v>169753.1</v>
      </c>
      <c r="M218" s="11">
        <v>353289.6</v>
      </c>
      <c r="N218" s="11">
        <v>56988.6</v>
      </c>
      <c r="O218" s="11">
        <v>35198.800000000003</v>
      </c>
      <c r="P218" s="11">
        <v>427859.7</v>
      </c>
      <c r="Q218" s="11">
        <v>124402.6</v>
      </c>
      <c r="R218" s="11">
        <v>0</v>
      </c>
      <c r="S218" s="11">
        <v>15620.3</v>
      </c>
      <c r="T218" s="11">
        <v>1517293.1</v>
      </c>
      <c r="U218" s="11">
        <v>1456000</v>
      </c>
      <c r="V218" s="11">
        <v>-61293.1</v>
      </c>
      <c r="W218" s="11">
        <v>-4.21</v>
      </c>
    </row>
    <row r="219" spans="1:23" ht="15" thickBot="1" x14ac:dyDescent="0.35">
      <c r="A219" s="10" t="s">
        <v>69</v>
      </c>
      <c r="B219" s="11">
        <v>88727.9</v>
      </c>
      <c r="C219" s="11">
        <v>98374.9</v>
      </c>
      <c r="D219" s="11">
        <v>0</v>
      </c>
      <c r="E219" s="11">
        <v>24963.7</v>
      </c>
      <c r="F219" s="11">
        <v>0</v>
      </c>
      <c r="G219" s="11">
        <v>0</v>
      </c>
      <c r="H219" s="11">
        <v>35198.800000000003</v>
      </c>
      <c r="I219" s="11">
        <v>61161</v>
      </c>
      <c r="J219" s="11">
        <v>0</v>
      </c>
      <c r="K219" s="11">
        <v>264959.59999999998</v>
      </c>
      <c r="L219" s="11">
        <v>86231.6</v>
      </c>
      <c r="M219" s="11">
        <v>255521.3</v>
      </c>
      <c r="N219" s="11">
        <v>10056.9</v>
      </c>
      <c r="O219" s="11">
        <v>0</v>
      </c>
      <c r="P219" s="11">
        <v>345854</v>
      </c>
      <c r="Q219" s="11">
        <v>117287.9</v>
      </c>
      <c r="R219" s="11">
        <v>0</v>
      </c>
      <c r="S219" s="11">
        <v>15620.3</v>
      </c>
      <c r="T219" s="11">
        <v>1403957.9</v>
      </c>
      <c r="U219" s="11">
        <v>1406000</v>
      </c>
      <c r="V219" s="11">
        <v>2042.1</v>
      </c>
      <c r="W219" s="11">
        <v>0.15</v>
      </c>
    </row>
    <row r="220" spans="1:23" ht="15" thickBot="1" x14ac:dyDescent="0.35">
      <c r="A220" s="10" t="s">
        <v>70</v>
      </c>
      <c r="B220" s="11">
        <v>88727.9</v>
      </c>
      <c r="C220" s="11">
        <v>98374.9</v>
      </c>
      <c r="D220" s="11">
        <v>135885.9</v>
      </c>
      <c r="E220" s="11">
        <v>24963.7</v>
      </c>
      <c r="F220" s="11">
        <v>0</v>
      </c>
      <c r="G220" s="11">
        <v>0</v>
      </c>
      <c r="H220" s="11">
        <v>35198.800000000003</v>
      </c>
      <c r="I220" s="11">
        <v>61161</v>
      </c>
      <c r="J220" s="11">
        <v>0</v>
      </c>
      <c r="K220" s="11">
        <v>224881.4</v>
      </c>
      <c r="L220" s="11">
        <v>86231.6</v>
      </c>
      <c r="M220" s="11">
        <v>109786.8</v>
      </c>
      <c r="N220" s="11">
        <v>10056.9</v>
      </c>
      <c r="O220" s="11">
        <v>0</v>
      </c>
      <c r="P220" s="11">
        <v>345854</v>
      </c>
      <c r="Q220" s="11">
        <v>117287.9</v>
      </c>
      <c r="R220" s="11">
        <v>0</v>
      </c>
      <c r="S220" s="11">
        <v>15620.3</v>
      </c>
      <c r="T220" s="11">
        <v>1354031.1</v>
      </c>
      <c r="U220" s="11">
        <v>1356000</v>
      </c>
      <c r="V220" s="11">
        <v>1968.9</v>
      </c>
      <c r="W220" s="11">
        <v>0.15</v>
      </c>
    </row>
    <row r="221" spans="1:23" ht="15" thickBot="1" x14ac:dyDescent="0.35">
      <c r="A221" s="10" t="s">
        <v>71</v>
      </c>
      <c r="B221" s="11">
        <v>88727.9</v>
      </c>
      <c r="C221" s="11">
        <v>98374.9</v>
      </c>
      <c r="D221" s="11">
        <v>135885.9</v>
      </c>
      <c r="E221" s="11">
        <v>24963.7</v>
      </c>
      <c r="F221" s="11">
        <v>0</v>
      </c>
      <c r="G221" s="11">
        <v>0</v>
      </c>
      <c r="H221" s="11">
        <v>35198.800000000003</v>
      </c>
      <c r="I221" s="11">
        <v>61161</v>
      </c>
      <c r="J221" s="11">
        <v>0</v>
      </c>
      <c r="K221" s="11">
        <v>224881.4</v>
      </c>
      <c r="L221" s="11">
        <v>86231.6</v>
      </c>
      <c r="M221" s="11">
        <v>109786.8</v>
      </c>
      <c r="N221" s="11">
        <v>10056.9</v>
      </c>
      <c r="O221" s="11">
        <v>0</v>
      </c>
      <c r="P221" s="11">
        <v>295926.59999999998</v>
      </c>
      <c r="Q221" s="11">
        <v>117287.9</v>
      </c>
      <c r="R221" s="11">
        <v>0</v>
      </c>
      <c r="S221" s="11">
        <v>15620.3</v>
      </c>
      <c r="T221" s="11">
        <v>1304103.7</v>
      </c>
      <c r="U221" s="11">
        <v>1306000</v>
      </c>
      <c r="V221" s="11">
        <v>1896.3</v>
      </c>
      <c r="W221" s="11">
        <v>0.15</v>
      </c>
    </row>
    <row r="222" spans="1:23" ht="15" thickBot="1" x14ac:dyDescent="0.35">
      <c r="A222" s="10" t="s">
        <v>72</v>
      </c>
      <c r="B222" s="11">
        <v>88727.9</v>
      </c>
      <c r="C222" s="11">
        <v>271207</v>
      </c>
      <c r="D222" s="11">
        <v>150988.9</v>
      </c>
      <c r="E222" s="11">
        <v>166882.29999999999</v>
      </c>
      <c r="F222" s="11">
        <v>0</v>
      </c>
      <c r="G222" s="11">
        <v>0</v>
      </c>
      <c r="H222" s="11">
        <v>296652</v>
      </c>
      <c r="I222" s="11">
        <v>61161</v>
      </c>
      <c r="J222" s="11">
        <v>0</v>
      </c>
      <c r="K222" s="11">
        <v>77958.100000000006</v>
      </c>
      <c r="L222" s="11">
        <v>5848.5</v>
      </c>
      <c r="M222" s="11">
        <v>109786.8</v>
      </c>
      <c r="N222" s="11">
        <v>0</v>
      </c>
      <c r="O222" s="11">
        <v>0</v>
      </c>
      <c r="P222" s="11">
        <v>24963.7</v>
      </c>
      <c r="Q222" s="11">
        <v>0</v>
      </c>
      <c r="R222" s="11">
        <v>0</v>
      </c>
      <c r="S222" s="11">
        <v>0</v>
      </c>
      <c r="T222" s="11">
        <v>1254176.3</v>
      </c>
      <c r="U222" s="11">
        <v>1256000</v>
      </c>
      <c r="V222" s="11">
        <v>1823.7</v>
      </c>
      <c r="W222" s="11">
        <v>0.15</v>
      </c>
    </row>
    <row r="223" spans="1:23" ht="15" thickBot="1" x14ac:dyDescent="0.35">
      <c r="A223" s="10" t="s">
        <v>73</v>
      </c>
      <c r="B223" s="11">
        <v>97590.1</v>
      </c>
      <c r="C223" s="11">
        <v>271492.09999999998</v>
      </c>
      <c r="D223" s="11">
        <v>291926.90000000002</v>
      </c>
      <c r="E223" s="11">
        <v>166882.29999999999</v>
      </c>
      <c r="F223" s="11">
        <v>0</v>
      </c>
      <c r="G223" s="11">
        <v>0</v>
      </c>
      <c r="H223" s="11">
        <v>296652</v>
      </c>
      <c r="I223" s="11">
        <v>61161</v>
      </c>
      <c r="J223" s="11">
        <v>0</v>
      </c>
      <c r="K223" s="11">
        <v>0</v>
      </c>
      <c r="L223" s="11">
        <v>0</v>
      </c>
      <c r="M223" s="11">
        <v>13551.8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1199256.2</v>
      </c>
      <c r="U223" s="11">
        <v>1201000</v>
      </c>
      <c r="V223" s="11">
        <v>1743.8</v>
      </c>
      <c r="W223" s="11">
        <v>0.15</v>
      </c>
    </row>
    <row r="224" spans="1:23" ht="15" thickBot="1" x14ac:dyDescent="0.35">
      <c r="A224" s="10" t="s">
        <v>74</v>
      </c>
      <c r="B224" s="11">
        <v>17724.2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8986.9</v>
      </c>
      <c r="I224" s="11">
        <v>61161</v>
      </c>
      <c r="J224" s="11">
        <v>0</v>
      </c>
      <c r="K224" s="11">
        <v>334180.40000000002</v>
      </c>
      <c r="L224" s="11">
        <v>169753.1</v>
      </c>
      <c r="M224" s="11">
        <v>353289.6</v>
      </c>
      <c r="N224" s="11">
        <v>56988.6</v>
      </c>
      <c r="O224" s="11">
        <v>35198.800000000003</v>
      </c>
      <c r="P224" s="11">
        <v>427859.7</v>
      </c>
      <c r="Q224" s="11">
        <v>124402.6</v>
      </c>
      <c r="R224" s="11">
        <v>0</v>
      </c>
      <c r="S224" s="11">
        <v>15620.3</v>
      </c>
      <c r="T224" s="11">
        <v>1605165.3</v>
      </c>
      <c r="U224" s="11">
        <v>1708000</v>
      </c>
      <c r="V224" s="11">
        <v>102834.7</v>
      </c>
      <c r="W224" s="11">
        <v>6.02</v>
      </c>
    </row>
    <row r="225" spans="1:23" ht="15" thickBot="1" x14ac:dyDescent="0.35">
      <c r="A225" s="10" t="s">
        <v>75</v>
      </c>
      <c r="B225" s="11">
        <v>88727.9</v>
      </c>
      <c r="C225" s="11">
        <v>205927</v>
      </c>
      <c r="D225" s="11">
        <v>0</v>
      </c>
      <c r="E225" s="11">
        <v>142043.4</v>
      </c>
      <c r="F225" s="11">
        <v>0</v>
      </c>
      <c r="G225" s="11">
        <v>0</v>
      </c>
      <c r="H225" s="11">
        <v>267694.09999999998</v>
      </c>
      <c r="I225" s="11">
        <v>61161</v>
      </c>
      <c r="J225" s="11">
        <v>0</v>
      </c>
      <c r="K225" s="11">
        <v>264959.59999999998</v>
      </c>
      <c r="L225" s="11">
        <v>86231.6</v>
      </c>
      <c r="M225" s="11">
        <v>255521.3</v>
      </c>
      <c r="N225" s="11">
        <v>10056.9</v>
      </c>
      <c r="O225" s="11">
        <v>0</v>
      </c>
      <c r="P225" s="11">
        <v>215834.6</v>
      </c>
      <c r="Q225" s="11">
        <v>41814.199999999997</v>
      </c>
      <c r="R225" s="11">
        <v>0</v>
      </c>
      <c r="S225" s="11">
        <v>15620.3</v>
      </c>
      <c r="T225" s="11">
        <v>1655591.9</v>
      </c>
      <c r="U225" s="11">
        <v>1658000</v>
      </c>
      <c r="V225" s="11">
        <v>2408.1</v>
      </c>
      <c r="W225" s="11">
        <v>0.15</v>
      </c>
    </row>
    <row r="226" spans="1:23" ht="15" thickBot="1" x14ac:dyDescent="0.35">
      <c r="A226" s="10" t="s">
        <v>76</v>
      </c>
      <c r="B226" s="11">
        <v>88727.9</v>
      </c>
      <c r="C226" s="11">
        <v>205927</v>
      </c>
      <c r="D226" s="11">
        <v>230040.4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224881.4</v>
      </c>
      <c r="L226" s="11">
        <v>86231.6</v>
      </c>
      <c r="M226" s="11">
        <v>109786.8</v>
      </c>
      <c r="N226" s="11">
        <v>56988.6</v>
      </c>
      <c r="O226" s="11">
        <v>35198.800000000003</v>
      </c>
      <c r="P226" s="11">
        <v>427859.7</v>
      </c>
      <c r="Q226" s="11">
        <v>124402.6</v>
      </c>
      <c r="R226" s="11">
        <v>0</v>
      </c>
      <c r="S226" s="11">
        <v>15620.3</v>
      </c>
      <c r="T226" s="11">
        <v>1605665.1</v>
      </c>
      <c r="U226" s="11">
        <v>1608000</v>
      </c>
      <c r="V226" s="11">
        <v>2334.9</v>
      </c>
      <c r="W226" s="11">
        <v>0.15</v>
      </c>
    </row>
    <row r="227" spans="1:23" ht="15" thickBot="1" x14ac:dyDescent="0.35">
      <c r="A227" s="10" t="s">
        <v>77</v>
      </c>
      <c r="B227" s="11">
        <v>88727.9</v>
      </c>
      <c r="C227" s="11">
        <v>205927</v>
      </c>
      <c r="D227" s="11">
        <v>230040.4</v>
      </c>
      <c r="E227" s="11">
        <v>24963.7</v>
      </c>
      <c r="F227" s="11">
        <v>0</v>
      </c>
      <c r="G227" s="11">
        <v>0</v>
      </c>
      <c r="H227" s="11">
        <v>35198.800000000003</v>
      </c>
      <c r="I227" s="11">
        <v>61161</v>
      </c>
      <c r="J227" s="11">
        <v>0</v>
      </c>
      <c r="K227" s="11">
        <v>224881.4</v>
      </c>
      <c r="L227" s="11">
        <v>86231.6</v>
      </c>
      <c r="M227" s="11">
        <v>109786.8</v>
      </c>
      <c r="N227" s="11">
        <v>10056.9</v>
      </c>
      <c r="O227" s="11">
        <v>0</v>
      </c>
      <c r="P227" s="11">
        <v>345854</v>
      </c>
      <c r="Q227" s="11">
        <v>117287.9</v>
      </c>
      <c r="R227" s="11">
        <v>0</v>
      </c>
      <c r="S227" s="11">
        <v>15620.3</v>
      </c>
      <c r="T227" s="11">
        <v>1555737.7</v>
      </c>
      <c r="U227" s="11">
        <v>1558000</v>
      </c>
      <c r="V227" s="11">
        <v>2262.3000000000002</v>
      </c>
      <c r="W227" s="11">
        <v>0.15</v>
      </c>
    </row>
    <row r="228" spans="1:23" ht="15" thickBot="1" x14ac:dyDescent="0.35">
      <c r="A228" s="10" t="s">
        <v>78</v>
      </c>
      <c r="B228" s="11">
        <v>88727.9</v>
      </c>
      <c r="C228" s="11">
        <v>239681.4</v>
      </c>
      <c r="D228" s="11">
        <v>230040.4</v>
      </c>
      <c r="E228" s="11">
        <v>133306.1</v>
      </c>
      <c r="F228" s="11">
        <v>0</v>
      </c>
      <c r="G228" s="11">
        <v>0</v>
      </c>
      <c r="H228" s="11">
        <v>267694.09999999998</v>
      </c>
      <c r="I228" s="11">
        <v>61161</v>
      </c>
      <c r="J228" s="11">
        <v>0</v>
      </c>
      <c r="K228" s="11">
        <v>224881.4</v>
      </c>
      <c r="L228" s="11">
        <v>5848.5</v>
      </c>
      <c r="M228" s="11">
        <v>109786.8</v>
      </c>
      <c r="N228" s="11">
        <v>10056.9</v>
      </c>
      <c r="O228" s="11">
        <v>0</v>
      </c>
      <c r="P228" s="11">
        <v>77191.199999999997</v>
      </c>
      <c r="Q228" s="11">
        <v>41814.199999999997</v>
      </c>
      <c r="R228" s="11">
        <v>0</v>
      </c>
      <c r="S228" s="11">
        <v>15620.3</v>
      </c>
      <c r="T228" s="11">
        <v>1505810.3</v>
      </c>
      <c r="U228" s="11">
        <v>1508000</v>
      </c>
      <c r="V228" s="11">
        <v>2189.6999999999998</v>
      </c>
      <c r="W228" s="11">
        <v>0.15</v>
      </c>
    </row>
    <row r="229" spans="1:23" ht="15" thickBot="1" x14ac:dyDescent="0.35">
      <c r="A229" s="10" t="s">
        <v>79</v>
      </c>
      <c r="B229" s="11">
        <v>88727.9</v>
      </c>
      <c r="C229" s="11">
        <v>271492.09999999998</v>
      </c>
      <c r="D229" s="11">
        <v>291926.90000000002</v>
      </c>
      <c r="E229" s="11">
        <v>166882.29999999999</v>
      </c>
      <c r="F229" s="11">
        <v>0</v>
      </c>
      <c r="G229" s="11">
        <v>0</v>
      </c>
      <c r="H229" s="11">
        <v>267694.09999999998</v>
      </c>
      <c r="I229" s="11">
        <v>61161</v>
      </c>
      <c r="J229" s="11">
        <v>0</v>
      </c>
      <c r="K229" s="11">
        <v>77958.100000000006</v>
      </c>
      <c r="L229" s="11">
        <v>5848.5</v>
      </c>
      <c r="M229" s="11">
        <v>13551.8</v>
      </c>
      <c r="N229" s="11">
        <v>0</v>
      </c>
      <c r="O229" s="11">
        <v>0</v>
      </c>
      <c r="P229" s="11">
        <v>77191.199999999997</v>
      </c>
      <c r="Q229" s="11">
        <v>41814.199999999997</v>
      </c>
      <c r="R229" s="11">
        <v>0</v>
      </c>
      <c r="S229" s="11">
        <v>15620.3</v>
      </c>
      <c r="T229" s="11">
        <v>1379868.5</v>
      </c>
      <c r="U229" s="11">
        <v>1453000</v>
      </c>
      <c r="V229" s="11">
        <v>73131.5</v>
      </c>
      <c r="W229" s="11">
        <v>5.03</v>
      </c>
    </row>
    <row r="230" spans="1:23" ht="15" thickBot="1" x14ac:dyDescent="0.35">
      <c r="A230" s="10" t="s">
        <v>80</v>
      </c>
      <c r="B230" s="11">
        <v>88727.9</v>
      </c>
      <c r="C230" s="11">
        <v>271492.09999999998</v>
      </c>
      <c r="D230" s="11">
        <v>0</v>
      </c>
      <c r="E230" s="11">
        <v>166882.29999999999</v>
      </c>
      <c r="F230" s="11">
        <v>0</v>
      </c>
      <c r="G230" s="11">
        <v>0</v>
      </c>
      <c r="H230" s="11">
        <v>376244.3</v>
      </c>
      <c r="I230" s="11">
        <v>61161</v>
      </c>
      <c r="J230" s="11">
        <v>0</v>
      </c>
      <c r="K230" s="11">
        <v>77958.100000000006</v>
      </c>
      <c r="L230" s="11">
        <v>214.2</v>
      </c>
      <c r="M230" s="11">
        <v>353289.6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1395969.6</v>
      </c>
      <c r="U230" s="11">
        <v>1398000</v>
      </c>
      <c r="V230" s="11">
        <v>2030.4</v>
      </c>
      <c r="W230" s="11">
        <v>0.15</v>
      </c>
    </row>
    <row r="231" spans="1:23" ht="15" thickBot="1" x14ac:dyDescent="0.35">
      <c r="A231" s="10" t="s">
        <v>81</v>
      </c>
      <c r="B231" s="11">
        <v>97590.1</v>
      </c>
      <c r="C231" s="11">
        <v>271492.09999999998</v>
      </c>
      <c r="D231" s="11">
        <v>304979.40000000002</v>
      </c>
      <c r="E231" s="11">
        <v>0</v>
      </c>
      <c r="F231" s="11">
        <v>0</v>
      </c>
      <c r="G231" s="11">
        <v>0</v>
      </c>
      <c r="H231" s="11">
        <v>8986.9</v>
      </c>
      <c r="I231" s="11">
        <v>61161</v>
      </c>
      <c r="J231" s="11">
        <v>0</v>
      </c>
      <c r="K231" s="11">
        <v>0</v>
      </c>
      <c r="L231" s="11">
        <v>214.2</v>
      </c>
      <c r="M231" s="11">
        <v>0</v>
      </c>
      <c r="N231" s="11">
        <v>48073.1</v>
      </c>
      <c r="O231" s="11">
        <v>35198.800000000003</v>
      </c>
      <c r="P231" s="11">
        <v>378324.7</v>
      </c>
      <c r="Q231" s="11">
        <v>124402.6</v>
      </c>
      <c r="R231" s="11">
        <v>0</v>
      </c>
      <c r="S231" s="11">
        <v>15620.3</v>
      </c>
      <c r="T231" s="11">
        <v>1346043.2</v>
      </c>
      <c r="U231" s="11">
        <v>1348000</v>
      </c>
      <c r="V231" s="11">
        <v>1956.8</v>
      </c>
      <c r="W231" s="11">
        <v>0.15</v>
      </c>
    </row>
    <row r="232" spans="1:23" ht="15" thickBot="1" x14ac:dyDescent="0.35">
      <c r="A232" s="10" t="s">
        <v>82</v>
      </c>
      <c r="B232" s="11">
        <v>97590.1</v>
      </c>
      <c r="C232" s="11">
        <v>271492.09999999998</v>
      </c>
      <c r="D232" s="11">
        <v>304979.40000000002</v>
      </c>
      <c r="E232" s="11">
        <v>97037.4</v>
      </c>
      <c r="F232" s="11">
        <v>0</v>
      </c>
      <c r="G232" s="11">
        <v>0</v>
      </c>
      <c r="H232" s="11">
        <v>147945.29999999999</v>
      </c>
      <c r="I232" s="11">
        <v>61161</v>
      </c>
      <c r="J232" s="11">
        <v>0</v>
      </c>
      <c r="K232" s="11">
        <v>0</v>
      </c>
      <c r="L232" s="11">
        <v>214.2</v>
      </c>
      <c r="M232" s="11">
        <v>0</v>
      </c>
      <c r="N232" s="11">
        <v>10056.9</v>
      </c>
      <c r="O232" s="11">
        <v>0</v>
      </c>
      <c r="P232" s="11">
        <v>248204.5</v>
      </c>
      <c r="Q232" s="11">
        <v>41814.199999999997</v>
      </c>
      <c r="R232" s="11">
        <v>0</v>
      </c>
      <c r="S232" s="11">
        <v>15620.3</v>
      </c>
      <c r="T232" s="11">
        <v>1296115.3</v>
      </c>
      <c r="U232" s="11">
        <v>1298000</v>
      </c>
      <c r="V232" s="11">
        <v>1884.7</v>
      </c>
      <c r="W232" s="11">
        <v>0.15</v>
      </c>
    </row>
    <row r="233" spans="1:23" ht="15" thickBot="1" x14ac:dyDescent="0.35">
      <c r="A233" s="10" t="s">
        <v>83</v>
      </c>
      <c r="B233" s="11">
        <v>97590.1</v>
      </c>
      <c r="C233" s="11">
        <v>271492.09999999998</v>
      </c>
      <c r="D233" s="11">
        <v>304979.40000000002</v>
      </c>
      <c r="E233" s="11">
        <v>142043.4</v>
      </c>
      <c r="F233" s="11">
        <v>0</v>
      </c>
      <c r="G233" s="11">
        <v>0</v>
      </c>
      <c r="H233" s="11">
        <v>232090.9</v>
      </c>
      <c r="I233" s="11">
        <v>61161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79396.5</v>
      </c>
      <c r="Q233" s="11">
        <v>41814.199999999997</v>
      </c>
      <c r="R233" s="11">
        <v>0</v>
      </c>
      <c r="S233" s="11">
        <v>15620.3</v>
      </c>
      <c r="T233" s="11">
        <v>1246187.8999999999</v>
      </c>
      <c r="U233" s="11">
        <v>1248000</v>
      </c>
      <c r="V233" s="11">
        <v>1812.1</v>
      </c>
      <c r="W233" s="11">
        <v>0.15</v>
      </c>
    </row>
    <row r="234" spans="1:23" ht="15" thickBot="1" x14ac:dyDescent="0.35">
      <c r="A234" s="10" t="s">
        <v>84</v>
      </c>
      <c r="B234" s="11">
        <v>97590.1</v>
      </c>
      <c r="C234" s="11">
        <v>271492.09999999998</v>
      </c>
      <c r="D234" s="11">
        <v>304979.40000000002</v>
      </c>
      <c r="E234" s="11">
        <v>97037.4</v>
      </c>
      <c r="F234" s="11">
        <v>0</v>
      </c>
      <c r="G234" s="11">
        <v>0</v>
      </c>
      <c r="H234" s="11">
        <v>35198.800000000003</v>
      </c>
      <c r="I234" s="11">
        <v>61161</v>
      </c>
      <c r="J234" s="11">
        <v>0</v>
      </c>
      <c r="K234" s="11">
        <v>0</v>
      </c>
      <c r="L234" s="11">
        <v>0</v>
      </c>
      <c r="M234" s="11">
        <v>0</v>
      </c>
      <c r="N234" s="11">
        <v>10056.9</v>
      </c>
      <c r="O234" s="11">
        <v>0</v>
      </c>
      <c r="P234" s="11">
        <v>248204.5</v>
      </c>
      <c r="Q234" s="11">
        <v>54920.1</v>
      </c>
      <c r="R234" s="11">
        <v>0</v>
      </c>
      <c r="S234" s="11">
        <v>15620.3</v>
      </c>
      <c r="T234" s="11">
        <v>1196260.5</v>
      </c>
      <c r="U234" s="11">
        <v>1198000</v>
      </c>
      <c r="V234" s="11">
        <v>1739.5</v>
      </c>
      <c r="W234" s="11">
        <v>0.15</v>
      </c>
    </row>
    <row r="235" spans="1:23" ht="15" thickBot="1" x14ac:dyDescent="0.35">
      <c r="A235" s="10" t="s">
        <v>85</v>
      </c>
      <c r="B235" s="11">
        <v>97590.1</v>
      </c>
      <c r="C235" s="11">
        <v>271492.09999999998</v>
      </c>
      <c r="D235" s="11">
        <v>304979.40000000002</v>
      </c>
      <c r="E235" s="11">
        <v>166882.29999999999</v>
      </c>
      <c r="F235" s="11">
        <v>0</v>
      </c>
      <c r="G235" s="11">
        <v>0</v>
      </c>
      <c r="H235" s="11">
        <v>267694.09999999998</v>
      </c>
      <c r="I235" s="11">
        <v>61161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1169799</v>
      </c>
      <c r="U235" s="11">
        <v>1143000</v>
      </c>
      <c r="V235" s="11">
        <v>-26799</v>
      </c>
      <c r="W235" s="11">
        <v>-2.34</v>
      </c>
    </row>
    <row r="236" spans="1:23" ht="15" thickBot="1" x14ac:dyDescent="0.35">
      <c r="A236" s="10" t="s">
        <v>86</v>
      </c>
      <c r="B236" s="11">
        <v>17724.2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8986.9</v>
      </c>
      <c r="I236" s="11">
        <v>0</v>
      </c>
      <c r="J236" s="11">
        <v>0</v>
      </c>
      <c r="K236" s="11">
        <v>334180.40000000002</v>
      </c>
      <c r="L236" s="11">
        <v>169753.1</v>
      </c>
      <c r="M236" s="11">
        <v>353289.6</v>
      </c>
      <c r="N236" s="11">
        <v>56988.6</v>
      </c>
      <c r="O236" s="11">
        <v>35198.800000000003</v>
      </c>
      <c r="P236" s="11">
        <v>388666.7</v>
      </c>
      <c r="Q236" s="11">
        <v>124402.6</v>
      </c>
      <c r="R236" s="11">
        <v>0</v>
      </c>
      <c r="S236" s="11">
        <v>15620.3</v>
      </c>
      <c r="T236" s="11">
        <v>1504811.2</v>
      </c>
      <c r="U236" s="11">
        <v>1507000</v>
      </c>
      <c r="V236" s="11">
        <v>2188.8000000000002</v>
      </c>
      <c r="W236" s="11">
        <v>0.15</v>
      </c>
    </row>
    <row r="237" spans="1:23" ht="15" thickBot="1" x14ac:dyDescent="0.35">
      <c r="A237" s="10" t="s">
        <v>87</v>
      </c>
      <c r="B237" s="11">
        <v>66438.899999999994</v>
      </c>
      <c r="C237" s="11">
        <v>98374.9</v>
      </c>
      <c r="D237" s="11">
        <v>0</v>
      </c>
      <c r="E237" s="11">
        <v>24963.7</v>
      </c>
      <c r="F237" s="11">
        <v>0</v>
      </c>
      <c r="G237" s="11">
        <v>0</v>
      </c>
      <c r="H237" s="11">
        <v>35198.800000000003</v>
      </c>
      <c r="I237" s="11">
        <v>61161</v>
      </c>
      <c r="J237" s="11">
        <v>0</v>
      </c>
      <c r="K237" s="11">
        <v>264959.59999999998</v>
      </c>
      <c r="L237" s="11">
        <v>86231.6</v>
      </c>
      <c r="M237" s="11">
        <v>255521.3</v>
      </c>
      <c r="N237" s="11">
        <v>48073.1</v>
      </c>
      <c r="O237" s="11">
        <v>35198.800000000003</v>
      </c>
      <c r="P237" s="11">
        <v>345854</v>
      </c>
      <c r="Q237" s="11">
        <v>117287.9</v>
      </c>
      <c r="R237" s="11">
        <v>0</v>
      </c>
      <c r="S237" s="11">
        <v>15620.3</v>
      </c>
      <c r="T237" s="11">
        <v>1454883.9</v>
      </c>
      <c r="U237" s="11">
        <v>1457000</v>
      </c>
      <c r="V237" s="11">
        <v>2116.1</v>
      </c>
      <c r="W237" s="11">
        <v>0.15</v>
      </c>
    </row>
    <row r="238" spans="1:23" ht="15" thickBot="1" x14ac:dyDescent="0.35">
      <c r="A238" s="10" t="s">
        <v>88</v>
      </c>
      <c r="B238" s="11">
        <v>88727.9</v>
      </c>
      <c r="C238" s="11">
        <v>98374.9</v>
      </c>
      <c r="D238" s="11">
        <v>135885.9</v>
      </c>
      <c r="E238" s="11">
        <v>24963.7</v>
      </c>
      <c r="F238" s="11">
        <v>0</v>
      </c>
      <c r="G238" s="11">
        <v>0</v>
      </c>
      <c r="H238" s="11">
        <v>35198.800000000003</v>
      </c>
      <c r="I238" s="11">
        <v>61161</v>
      </c>
      <c r="J238" s="11">
        <v>0</v>
      </c>
      <c r="K238" s="11">
        <v>264959.59999999998</v>
      </c>
      <c r="L238" s="11">
        <v>86231.6</v>
      </c>
      <c r="M238" s="11">
        <v>109786.8</v>
      </c>
      <c r="N238" s="11">
        <v>48073.1</v>
      </c>
      <c r="O238" s="11">
        <v>35198.800000000003</v>
      </c>
      <c r="P238" s="11">
        <v>345854</v>
      </c>
      <c r="Q238" s="11">
        <v>54920.1</v>
      </c>
      <c r="R238" s="11">
        <v>0</v>
      </c>
      <c r="S238" s="11">
        <v>15620.3</v>
      </c>
      <c r="T238" s="11">
        <v>1404956.5</v>
      </c>
      <c r="U238" s="11">
        <v>1407000</v>
      </c>
      <c r="V238" s="11">
        <v>2043.5</v>
      </c>
      <c r="W238" s="11">
        <v>0.15</v>
      </c>
    </row>
    <row r="239" spans="1:23" ht="15" thickBot="1" x14ac:dyDescent="0.35">
      <c r="A239" s="10" t="s">
        <v>89</v>
      </c>
      <c r="B239" s="11">
        <v>88727.9</v>
      </c>
      <c r="C239" s="11">
        <v>205927</v>
      </c>
      <c r="D239" s="11">
        <v>135885.9</v>
      </c>
      <c r="E239" s="11">
        <v>133306.1</v>
      </c>
      <c r="F239" s="11">
        <v>0</v>
      </c>
      <c r="G239" s="11">
        <v>0</v>
      </c>
      <c r="H239" s="11">
        <v>244822.39999999999</v>
      </c>
      <c r="I239" s="11">
        <v>61161</v>
      </c>
      <c r="J239" s="11">
        <v>0</v>
      </c>
      <c r="K239" s="11">
        <v>224881.4</v>
      </c>
      <c r="L239" s="11">
        <v>5848.5</v>
      </c>
      <c r="M239" s="11">
        <v>109786.8</v>
      </c>
      <c r="N239" s="11">
        <v>10056.9</v>
      </c>
      <c r="O239" s="11">
        <v>0</v>
      </c>
      <c r="P239" s="11">
        <v>77191.199999999997</v>
      </c>
      <c r="Q239" s="11">
        <v>41814.199999999997</v>
      </c>
      <c r="R239" s="11">
        <v>0</v>
      </c>
      <c r="S239" s="11">
        <v>15620.3</v>
      </c>
      <c r="T239" s="11">
        <v>1355029.6</v>
      </c>
      <c r="U239" s="11">
        <v>1357000</v>
      </c>
      <c r="V239" s="11">
        <v>1970.4</v>
      </c>
      <c r="W239" s="11">
        <v>0.15</v>
      </c>
    </row>
    <row r="240" spans="1:23" ht="15" thickBot="1" x14ac:dyDescent="0.35">
      <c r="A240" s="10" t="s">
        <v>90</v>
      </c>
      <c r="B240" s="11">
        <v>88727.9</v>
      </c>
      <c r="C240" s="11">
        <v>238433.2</v>
      </c>
      <c r="D240" s="11">
        <v>266820.40000000002</v>
      </c>
      <c r="E240" s="11">
        <v>142043.4</v>
      </c>
      <c r="F240" s="11">
        <v>0</v>
      </c>
      <c r="G240" s="11">
        <v>0</v>
      </c>
      <c r="H240" s="11">
        <v>154222.20000000001</v>
      </c>
      <c r="I240" s="11">
        <v>61161</v>
      </c>
      <c r="J240" s="11">
        <v>0</v>
      </c>
      <c r="K240" s="11">
        <v>101227.8</v>
      </c>
      <c r="L240" s="11">
        <v>5848.5</v>
      </c>
      <c r="M240" s="11">
        <v>109786.8</v>
      </c>
      <c r="N240" s="11">
        <v>0</v>
      </c>
      <c r="O240" s="11">
        <v>0</v>
      </c>
      <c r="P240" s="11">
        <v>79396.5</v>
      </c>
      <c r="Q240" s="11">
        <v>41814.199999999997</v>
      </c>
      <c r="R240" s="11">
        <v>0</v>
      </c>
      <c r="S240" s="11">
        <v>15620.3</v>
      </c>
      <c r="T240" s="11">
        <v>1305102.2</v>
      </c>
      <c r="U240" s="11">
        <v>1307000</v>
      </c>
      <c r="V240" s="11">
        <v>1897.8</v>
      </c>
      <c r="W240" s="11">
        <v>0.15</v>
      </c>
    </row>
    <row r="241" spans="1:23" ht="15" thickBot="1" x14ac:dyDescent="0.35">
      <c r="A241" s="10" t="s">
        <v>91</v>
      </c>
      <c r="B241" s="11">
        <v>88727.9</v>
      </c>
      <c r="C241" s="11">
        <v>239681.4</v>
      </c>
      <c r="D241" s="11">
        <v>266820.40000000002</v>
      </c>
      <c r="E241" s="11">
        <v>97037.4</v>
      </c>
      <c r="F241" s="11">
        <v>0</v>
      </c>
      <c r="G241" s="11">
        <v>0</v>
      </c>
      <c r="H241" s="11">
        <v>267694.09999999998</v>
      </c>
      <c r="I241" s="11">
        <v>61161</v>
      </c>
      <c r="J241" s="11">
        <v>0</v>
      </c>
      <c r="K241" s="11">
        <v>77958.100000000006</v>
      </c>
      <c r="L241" s="11">
        <v>5848.5</v>
      </c>
      <c r="M241" s="11">
        <v>13551.8</v>
      </c>
      <c r="N241" s="11">
        <v>10056.9</v>
      </c>
      <c r="O241" s="11">
        <v>0</v>
      </c>
      <c r="P241" s="11">
        <v>77191.199999999997</v>
      </c>
      <c r="Q241" s="11">
        <v>41814.199999999997</v>
      </c>
      <c r="R241" s="11">
        <v>0</v>
      </c>
      <c r="S241" s="11">
        <v>15620.3</v>
      </c>
      <c r="T241" s="11">
        <v>1263163.2</v>
      </c>
      <c r="U241" s="11">
        <v>1252000</v>
      </c>
      <c r="V241" s="11">
        <v>-11163.2</v>
      </c>
      <c r="W241" s="11">
        <v>-0.89</v>
      </c>
    </row>
    <row r="242" spans="1:23" ht="15" thickBot="1" x14ac:dyDescent="0.35">
      <c r="A242" s="10" t="s">
        <v>92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375620.2</v>
      </c>
      <c r="L242" s="11">
        <v>191721.1</v>
      </c>
      <c r="M242" s="11">
        <v>353289.6</v>
      </c>
      <c r="N242" s="11">
        <v>56988.6</v>
      </c>
      <c r="O242" s="11">
        <v>35198.800000000003</v>
      </c>
      <c r="P242" s="11">
        <v>427859.7</v>
      </c>
      <c r="Q242" s="11">
        <v>124402.6</v>
      </c>
      <c r="R242" s="11">
        <v>0</v>
      </c>
      <c r="S242" s="11">
        <v>15620.3</v>
      </c>
      <c r="T242" s="11">
        <v>1580700.9</v>
      </c>
      <c r="U242" s="11">
        <v>1583000</v>
      </c>
      <c r="V242" s="11">
        <v>2299.1</v>
      </c>
      <c r="W242" s="11">
        <v>0.15</v>
      </c>
    </row>
    <row r="243" spans="1:23" ht="15" thickBot="1" x14ac:dyDescent="0.35">
      <c r="A243" s="10" t="s">
        <v>93</v>
      </c>
      <c r="B243" s="11">
        <v>16476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334180.40000000002</v>
      </c>
      <c r="L243" s="11">
        <v>191721.1</v>
      </c>
      <c r="M243" s="11">
        <v>328325.90000000002</v>
      </c>
      <c r="N243" s="11">
        <v>56988.6</v>
      </c>
      <c r="O243" s="11">
        <v>35198.800000000003</v>
      </c>
      <c r="P243" s="11">
        <v>427859.7</v>
      </c>
      <c r="Q243" s="11">
        <v>124402.6</v>
      </c>
      <c r="R243" s="11">
        <v>0</v>
      </c>
      <c r="S243" s="11">
        <v>15620.3</v>
      </c>
      <c r="T243" s="11">
        <v>1530773.5</v>
      </c>
      <c r="U243" s="11">
        <v>1533000</v>
      </c>
      <c r="V243" s="11">
        <v>2226.5</v>
      </c>
      <c r="W243" s="11">
        <v>0.15</v>
      </c>
    </row>
    <row r="244" spans="1:23" ht="15" thickBot="1" x14ac:dyDescent="0.35">
      <c r="A244" s="10" t="s">
        <v>94</v>
      </c>
      <c r="B244" s="11">
        <v>88727.9</v>
      </c>
      <c r="C244" s="11">
        <v>205927</v>
      </c>
      <c r="D244" s="11">
        <v>0</v>
      </c>
      <c r="E244" s="11">
        <v>110440.9</v>
      </c>
      <c r="F244" s="11">
        <v>0</v>
      </c>
      <c r="G244" s="11">
        <v>0</v>
      </c>
      <c r="H244" s="11">
        <v>154222.20000000001</v>
      </c>
      <c r="I244" s="11">
        <v>61161</v>
      </c>
      <c r="J244" s="11">
        <v>0</v>
      </c>
      <c r="K244" s="11">
        <v>264959.59999999998</v>
      </c>
      <c r="L244" s="11">
        <v>86231.6</v>
      </c>
      <c r="M244" s="11">
        <v>255521.3</v>
      </c>
      <c r="N244" s="11">
        <v>10056.9</v>
      </c>
      <c r="O244" s="11">
        <v>0</v>
      </c>
      <c r="P244" s="11">
        <v>215834.6</v>
      </c>
      <c r="Q244" s="11">
        <v>41814.199999999997</v>
      </c>
      <c r="R244" s="11">
        <v>0</v>
      </c>
      <c r="S244" s="11">
        <v>15620.3</v>
      </c>
      <c r="T244" s="11">
        <v>1510517.4</v>
      </c>
      <c r="U244" s="11">
        <v>1483000</v>
      </c>
      <c r="V244" s="11">
        <v>-27517.4</v>
      </c>
      <c r="W244" s="11">
        <v>-1.86</v>
      </c>
    </row>
    <row r="245" spans="1:23" ht="15" thickBot="1" x14ac:dyDescent="0.35">
      <c r="A245" s="10" t="s">
        <v>95</v>
      </c>
      <c r="B245" s="11">
        <v>88727.9</v>
      </c>
      <c r="C245" s="11">
        <v>205927</v>
      </c>
      <c r="D245" s="11">
        <v>230040.4</v>
      </c>
      <c r="E245" s="11">
        <v>133306.1</v>
      </c>
      <c r="F245" s="11">
        <v>0</v>
      </c>
      <c r="G245" s="11">
        <v>0</v>
      </c>
      <c r="H245" s="11">
        <v>87913.600000000006</v>
      </c>
      <c r="I245" s="11">
        <v>61161</v>
      </c>
      <c r="J245" s="11">
        <v>0</v>
      </c>
      <c r="K245" s="11">
        <v>224881.4</v>
      </c>
      <c r="L245" s="11">
        <v>5848.5</v>
      </c>
      <c r="M245" s="11">
        <v>109786.8</v>
      </c>
      <c r="N245" s="11">
        <v>10056.9</v>
      </c>
      <c r="O245" s="11">
        <v>0</v>
      </c>
      <c r="P245" s="11">
        <v>215834.6</v>
      </c>
      <c r="Q245" s="11">
        <v>41814.199999999997</v>
      </c>
      <c r="R245" s="11">
        <v>0</v>
      </c>
      <c r="S245" s="11">
        <v>15620.3</v>
      </c>
      <c r="T245" s="11">
        <v>1430918.7</v>
      </c>
      <c r="U245" s="11">
        <v>1433000</v>
      </c>
      <c r="V245" s="11">
        <v>2081.3000000000002</v>
      </c>
      <c r="W245" s="11">
        <v>0.15</v>
      </c>
    </row>
    <row r="246" spans="1:23" ht="15" thickBot="1" x14ac:dyDescent="0.35">
      <c r="A246" s="10" t="s">
        <v>96</v>
      </c>
      <c r="B246" s="11">
        <v>88727.9</v>
      </c>
      <c r="C246" s="11">
        <v>271492.09999999998</v>
      </c>
      <c r="D246" s="11">
        <v>266820.40000000002</v>
      </c>
      <c r="E246" s="11">
        <v>166882.29999999999</v>
      </c>
      <c r="F246" s="11">
        <v>0</v>
      </c>
      <c r="G246" s="11">
        <v>0</v>
      </c>
      <c r="H246" s="11">
        <v>267694.09999999998</v>
      </c>
      <c r="I246" s="11">
        <v>61161</v>
      </c>
      <c r="J246" s="11">
        <v>0</v>
      </c>
      <c r="K246" s="11">
        <v>77958.100000000006</v>
      </c>
      <c r="L246" s="11">
        <v>5848.5</v>
      </c>
      <c r="M246" s="11">
        <v>109786.8</v>
      </c>
      <c r="N246" s="11">
        <v>0</v>
      </c>
      <c r="O246" s="11">
        <v>0</v>
      </c>
      <c r="P246" s="11">
        <v>24963.7</v>
      </c>
      <c r="Q246" s="11">
        <v>28458.6</v>
      </c>
      <c r="R246" s="11">
        <v>0</v>
      </c>
      <c r="S246" s="11">
        <v>11198.2</v>
      </c>
      <c r="T246" s="11">
        <v>1380991.8</v>
      </c>
      <c r="U246" s="11">
        <v>1383000</v>
      </c>
      <c r="V246" s="11">
        <v>2008.2</v>
      </c>
      <c r="W246" s="11">
        <v>0.15</v>
      </c>
    </row>
    <row r="247" spans="1:23" ht="15" thickBot="1" x14ac:dyDescent="0.35">
      <c r="A247" s="10" t="s">
        <v>97</v>
      </c>
      <c r="B247" s="11">
        <v>88727.9</v>
      </c>
      <c r="C247" s="11">
        <v>271492.09999999998</v>
      </c>
      <c r="D247" s="11">
        <v>304979.40000000002</v>
      </c>
      <c r="E247" s="11">
        <v>142043.4</v>
      </c>
      <c r="F247" s="11">
        <v>0</v>
      </c>
      <c r="G247" s="11">
        <v>0</v>
      </c>
      <c r="H247" s="11">
        <v>232090.9</v>
      </c>
      <c r="I247" s="11">
        <v>61161</v>
      </c>
      <c r="J247" s="11">
        <v>0</v>
      </c>
      <c r="K247" s="11">
        <v>0</v>
      </c>
      <c r="L247" s="11">
        <v>5848.5</v>
      </c>
      <c r="M247" s="11">
        <v>13551.8</v>
      </c>
      <c r="N247" s="11">
        <v>10056.9</v>
      </c>
      <c r="O247" s="11">
        <v>0</v>
      </c>
      <c r="P247" s="11">
        <v>138685.29999999999</v>
      </c>
      <c r="Q247" s="11">
        <v>41814.199999999997</v>
      </c>
      <c r="R247" s="11">
        <v>0</v>
      </c>
      <c r="S247" s="11">
        <v>15620.3</v>
      </c>
      <c r="T247" s="11">
        <v>1326071.7</v>
      </c>
      <c r="U247" s="11">
        <v>1328000</v>
      </c>
      <c r="V247" s="11">
        <v>1928.3</v>
      </c>
      <c r="W247" s="11">
        <v>0.15</v>
      </c>
    </row>
    <row r="248" spans="1:23" ht="15" thickBot="1" x14ac:dyDescent="0.35">
      <c r="A248" s="10" t="s">
        <v>98</v>
      </c>
      <c r="B248" s="11">
        <v>17724.2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8986.9</v>
      </c>
      <c r="I248" s="11">
        <v>61161</v>
      </c>
      <c r="J248" s="11">
        <v>0</v>
      </c>
      <c r="K248" s="11">
        <v>264959.59999999998</v>
      </c>
      <c r="L248" s="11">
        <v>95361.3</v>
      </c>
      <c r="M248" s="11">
        <v>353289.6</v>
      </c>
      <c r="N248" s="11">
        <v>56988.6</v>
      </c>
      <c r="O248" s="11">
        <v>35198.800000000003</v>
      </c>
      <c r="P248" s="11">
        <v>388666.7</v>
      </c>
      <c r="Q248" s="11">
        <v>124402.6</v>
      </c>
      <c r="R248" s="11">
        <v>0</v>
      </c>
      <c r="S248" s="11">
        <v>15620.3</v>
      </c>
      <c r="T248" s="11">
        <v>1422359.7</v>
      </c>
      <c r="U248" s="11">
        <v>1358000</v>
      </c>
      <c r="V248" s="11">
        <v>-64359.7</v>
      </c>
      <c r="W248" s="11">
        <v>-4.74</v>
      </c>
    </row>
    <row r="249" spans="1:23" ht="15" thickBot="1" x14ac:dyDescent="0.35">
      <c r="A249" s="10" t="s">
        <v>99</v>
      </c>
      <c r="B249" s="11">
        <v>17724.2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8986.9</v>
      </c>
      <c r="I249" s="11">
        <v>61161</v>
      </c>
      <c r="J249" s="11">
        <v>0</v>
      </c>
      <c r="K249" s="11">
        <v>264959.59999999998</v>
      </c>
      <c r="L249" s="11">
        <v>95361.3</v>
      </c>
      <c r="M249" s="11">
        <v>240667.9</v>
      </c>
      <c r="N249" s="11">
        <v>56988.6</v>
      </c>
      <c r="O249" s="11">
        <v>35198.800000000003</v>
      </c>
      <c r="P249" s="11">
        <v>388666.7</v>
      </c>
      <c r="Q249" s="11">
        <v>124402.6</v>
      </c>
      <c r="R249" s="11">
        <v>0</v>
      </c>
      <c r="S249" s="11">
        <v>15620.3</v>
      </c>
      <c r="T249" s="11">
        <v>1309738</v>
      </c>
      <c r="U249" s="11">
        <v>1308000</v>
      </c>
      <c r="V249" s="11">
        <v>-1738</v>
      </c>
      <c r="W249" s="11">
        <v>-0.13</v>
      </c>
    </row>
    <row r="250" spans="1:23" ht="15" thickBot="1" x14ac:dyDescent="0.35">
      <c r="A250" s="10" t="s">
        <v>100</v>
      </c>
      <c r="B250" s="11">
        <v>78992.100000000006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8986.9</v>
      </c>
      <c r="I250" s="11">
        <v>61161</v>
      </c>
      <c r="J250" s="11">
        <v>0</v>
      </c>
      <c r="K250" s="11">
        <v>264959.59999999998</v>
      </c>
      <c r="L250" s="11">
        <v>95361.3</v>
      </c>
      <c r="M250" s="11">
        <v>208215.2</v>
      </c>
      <c r="N250" s="11">
        <v>48073.1</v>
      </c>
      <c r="O250" s="11">
        <v>35198.800000000003</v>
      </c>
      <c r="P250" s="11">
        <v>345854</v>
      </c>
      <c r="Q250" s="11">
        <v>117287.9</v>
      </c>
      <c r="R250" s="11">
        <v>0</v>
      </c>
      <c r="S250" s="11">
        <v>15620.3</v>
      </c>
      <c r="T250" s="11">
        <v>1279710.2</v>
      </c>
      <c r="U250" s="11">
        <v>1258000</v>
      </c>
      <c r="V250" s="11">
        <v>-21710.2</v>
      </c>
      <c r="W250" s="11">
        <v>-1.73</v>
      </c>
    </row>
    <row r="251" spans="1:23" ht="15" thickBot="1" x14ac:dyDescent="0.35">
      <c r="A251" s="10" t="s">
        <v>101</v>
      </c>
      <c r="B251" s="11">
        <v>78992.100000000006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8986.9</v>
      </c>
      <c r="I251" s="11">
        <v>61161</v>
      </c>
      <c r="J251" s="11">
        <v>0</v>
      </c>
      <c r="K251" s="11">
        <v>264959.59999999998</v>
      </c>
      <c r="L251" s="11">
        <v>95361.3</v>
      </c>
      <c r="M251" s="11">
        <v>109786.8</v>
      </c>
      <c r="N251" s="11">
        <v>48073.1</v>
      </c>
      <c r="O251" s="11">
        <v>35198.800000000003</v>
      </c>
      <c r="P251" s="11">
        <v>363703</v>
      </c>
      <c r="Q251" s="11">
        <v>124402.6</v>
      </c>
      <c r="R251" s="11">
        <v>0</v>
      </c>
      <c r="S251" s="11">
        <v>15620.3</v>
      </c>
      <c r="T251" s="11">
        <v>1206245.5</v>
      </c>
      <c r="U251" s="11">
        <v>1208000</v>
      </c>
      <c r="V251" s="11">
        <v>1754.5</v>
      </c>
      <c r="W251" s="11">
        <v>0.15</v>
      </c>
    </row>
    <row r="252" spans="1:23" ht="15" thickBot="1" x14ac:dyDescent="0.35">
      <c r="A252" s="10" t="s">
        <v>102</v>
      </c>
      <c r="B252" s="11">
        <v>78992.100000000006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8986.9</v>
      </c>
      <c r="I252" s="11">
        <v>61161</v>
      </c>
      <c r="J252" s="11">
        <v>0</v>
      </c>
      <c r="K252" s="11">
        <v>264959.59999999998</v>
      </c>
      <c r="L252" s="11">
        <v>95361.3</v>
      </c>
      <c r="M252" s="11">
        <v>109786.8</v>
      </c>
      <c r="N252" s="11">
        <v>48073.1</v>
      </c>
      <c r="O252" s="11">
        <v>35198.800000000003</v>
      </c>
      <c r="P252" s="11">
        <v>345854</v>
      </c>
      <c r="Q252" s="11">
        <v>117287.9</v>
      </c>
      <c r="R252" s="11">
        <v>0</v>
      </c>
      <c r="S252" s="11">
        <v>15620.3</v>
      </c>
      <c r="T252" s="11">
        <v>1181281.8</v>
      </c>
      <c r="U252" s="11">
        <v>1158000</v>
      </c>
      <c r="V252" s="11">
        <v>-23281.8</v>
      </c>
      <c r="W252" s="11">
        <v>-2.0099999999999998</v>
      </c>
    </row>
    <row r="253" spans="1:23" ht="15" thickBot="1" x14ac:dyDescent="0.35">
      <c r="A253" s="10" t="s">
        <v>103</v>
      </c>
      <c r="B253" s="11">
        <v>88727.9</v>
      </c>
      <c r="C253" s="11">
        <v>98374.9</v>
      </c>
      <c r="D253" s="11">
        <v>0</v>
      </c>
      <c r="E253" s="11">
        <v>97037.4</v>
      </c>
      <c r="F253" s="11">
        <v>0</v>
      </c>
      <c r="G253" s="11">
        <v>0</v>
      </c>
      <c r="H253" s="11">
        <v>35198.800000000003</v>
      </c>
      <c r="I253" s="11">
        <v>61161</v>
      </c>
      <c r="J253" s="11">
        <v>0</v>
      </c>
      <c r="K253" s="11">
        <v>264959.59999999998</v>
      </c>
      <c r="L253" s="11">
        <v>86231.6</v>
      </c>
      <c r="M253" s="11">
        <v>109786.8</v>
      </c>
      <c r="N253" s="11">
        <v>10056.9</v>
      </c>
      <c r="O253" s="11">
        <v>0</v>
      </c>
      <c r="P253" s="11">
        <v>248204.5</v>
      </c>
      <c r="Q253" s="11">
        <v>41814.199999999997</v>
      </c>
      <c r="R253" s="11">
        <v>0</v>
      </c>
      <c r="S253" s="11">
        <v>15620.3</v>
      </c>
      <c r="T253" s="11">
        <v>1157173.8999999999</v>
      </c>
      <c r="U253" s="11">
        <v>1103000</v>
      </c>
      <c r="V253" s="11">
        <v>-54173.9</v>
      </c>
      <c r="W253" s="11">
        <v>-4.91</v>
      </c>
    </row>
    <row r="254" spans="1:23" ht="15" thickBot="1" x14ac:dyDescent="0.35">
      <c r="A254" s="10" t="s">
        <v>104</v>
      </c>
      <c r="B254" s="11">
        <v>88727.9</v>
      </c>
      <c r="C254" s="11">
        <v>98374.9</v>
      </c>
      <c r="D254" s="11">
        <v>0</v>
      </c>
      <c r="E254" s="11">
        <v>24963.7</v>
      </c>
      <c r="F254" s="11">
        <v>0</v>
      </c>
      <c r="G254" s="11">
        <v>0</v>
      </c>
      <c r="H254" s="11">
        <v>35198.800000000003</v>
      </c>
      <c r="I254" s="11">
        <v>61161</v>
      </c>
      <c r="J254" s="11">
        <v>0</v>
      </c>
      <c r="K254" s="11">
        <v>264959.59999999998</v>
      </c>
      <c r="L254" s="11">
        <v>95361.3</v>
      </c>
      <c r="M254" s="11">
        <v>353289.6</v>
      </c>
      <c r="N254" s="11">
        <v>48073.1</v>
      </c>
      <c r="O254" s="11">
        <v>35198.800000000003</v>
      </c>
      <c r="P254" s="11">
        <v>345854</v>
      </c>
      <c r="Q254" s="11">
        <v>117287.9</v>
      </c>
      <c r="R254" s="11">
        <v>0</v>
      </c>
      <c r="S254" s="11">
        <v>15620.3</v>
      </c>
      <c r="T254" s="11">
        <v>1584071</v>
      </c>
      <c r="U254" s="11">
        <v>1676000</v>
      </c>
      <c r="V254" s="11">
        <v>91929</v>
      </c>
      <c r="W254" s="11">
        <v>5.49</v>
      </c>
    </row>
    <row r="255" spans="1:23" ht="15" thickBot="1" x14ac:dyDescent="0.35">
      <c r="A255" s="10" t="s">
        <v>105</v>
      </c>
      <c r="B255" s="11">
        <v>88727.9</v>
      </c>
      <c r="C255" s="11">
        <v>205927</v>
      </c>
      <c r="D255" s="11">
        <v>135885.9</v>
      </c>
      <c r="E255" s="11">
        <v>110440.9</v>
      </c>
      <c r="F255" s="11">
        <v>0</v>
      </c>
      <c r="G255" s="11">
        <v>0</v>
      </c>
      <c r="H255" s="11">
        <v>244822.39999999999</v>
      </c>
      <c r="I255" s="11">
        <v>61161</v>
      </c>
      <c r="J255" s="11">
        <v>0</v>
      </c>
      <c r="K255" s="11">
        <v>264959.59999999998</v>
      </c>
      <c r="L255" s="11">
        <v>86231.6</v>
      </c>
      <c r="M255" s="11">
        <v>109786.8</v>
      </c>
      <c r="N255" s="11">
        <v>10056.9</v>
      </c>
      <c r="O255" s="11">
        <v>0</v>
      </c>
      <c r="P255" s="11">
        <v>248204.5</v>
      </c>
      <c r="Q255" s="11">
        <v>41814.199999999997</v>
      </c>
      <c r="R255" s="11">
        <v>0</v>
      </c>
      <c r="S255" s="11">
        <v>15620.3</v>
      </c>
      <c r="T255" s="11">
        <v>1623638.9</v>
      </c>
      <c r="U255" s="11">
        <v>1626000</v>
      </c>
      <c r="V255" s="11">
        <v>2361.1</v>
      </c>
      <c r="W255" s="11">
        <v>0.15</v>
      </c>
    </row>
    <row r="256" spans="1:23" ht="15" thickBot="1" x14ac:dyDescent="0.35">
      <c r="A256" s="10" t="s">
        <v>106</v>
      </c>
      <c r="B256" s="11">
        <v>88727.9</v>
      </c>
      <c r="C256" s="11">
        <v>205927</v>
      </c>
      <c r="D256" s="11">
        <v>230040.4</v>
      </c>
      <c r="E256" s="11">
        <v>97037.4</v>
      </c>
      <c r="F256" s="11">
        <v>0</v>
      </c>
      <c r="G256" s="11">
        <v>0</v>
      </c>
      <c r="H256" s="11">
        <v>154222.20000000001</v>
      </c>
      <c r="I256" s="11">
        <v>61161</v>
      </c>
      <c r="J256" s="11">
        <v>0</v>
      </c>
      <c r="K256" s="11">
        <v>224881.4</v>
      </c>
      <c r="L256" s="11">
        <v>86231.6</v>
      </c>
      <c r="M256" s="11">
        <v>109786.8</v>
      </c>
      <c r="N256" s="11">
        <v>10056.9</v>
      </c>
      <c r="O256" s="11">
        <v>0</v>
      </c>
      <c r="P256" s="11">
        <v>248204.5</v>
      </c>
      <c r="Q256" s="11">
        <v>41814.199999999997</v>
      </c>
      <c r="R256" s="11">
        <v>0</v>
      </c>
      <c r="S256" s="11">
        <v>15620.3</v>
      </c>
      <c r="T256" s="11">
        <v>1573711.5</v>
      </c>
      <c r="U256" s="11">
        <v>1576000</v>
      </c>
      <c r="V256" s="11">
        <v>2288.5</v>
      </c>
      <c r="W256" s="11">
        <v>0.15</v>
      </c>
    </row>
    <row r="257" spans="1:23" ht="15" thickBot="1" x14ac:dyDescent="0.35">
      <c r="A257" s="10" t="s">
        <v>107</v>
      </c>
      <c r="B257" s="11">
        <v>88727.9</v>
      </c>
      <c r="C257" s="11">
        <v>205927</v>
      </c>
      <c r="D257" s="11">
        <v>230040.4</v>
      </c>
      <c r="E257" s="11">
        <v>97037.4</v>
      </c>
      <c r="F257" s="11">
        <v>0</v>
      </c>
      <c r="G257" s="11">
        <v>0</v>
      </c>
      <c r="H257" s="11">
        <v>35198.800000000003</v>
      </c>
      <c r="I257" s="11">
        <v>61161</v>
      </c>
      <c r="J257" s="11">
        <v>0</v>
      </c>
      <c r="K257" s="11">
        <v>201237.3</v>
      </c>
      <c r="L257" s="11">
        <v>5848.5</v>
      </c>
      <c r="M257" s="11">
        <v>109786.8</v>
      </c>
      <c r="N257" s="11">
        <v>10056.9</v>
      </c>
      <c r="O257" s="11">
        <v>0</v>
      </c>
      <c r="P257" s="11">
        <v>345854</v>
      </c>
      <c r="Q257" s="11">
        <v>117287.9</v>
      </c>
      <c r="R257" s="11">
        <v>0</v>
      </c>
      <c r="S257" s="11">
        <v>15620.3</v>
      </c>
      <c r="T257" s="11">
        <v>1523784.1</v>
      </c>
      <c r="U257" s="11">
        <v>1526000</v>
      </c>
      <c r="V257" s="11">
        <v>2215.9</v>
      </c>
      <c r="W257" s="11">
        <v>0.15</v>
      </c>
    </row>
    <row r="258" spans="1:23" ht="15" thickBot="1" x14ac:dyDescent="0.35">
      <c r="A258" s="10" t="s">
        <v>108</v>
      </c>
      <c r="B258" s="11">
        <v>88727.9</v>
      </c>
      <c r="C258" s="11">
        <v>216869.1</v>
      </c>
      <c r="D258" s="11">
        <v>266820.40000000002</v>
      </c>
      <c r="E258" s="11">
        <v>97037.4</v>
      </c>
      <c r="F258" s="11">
        <v>0</v>
      </c>
      <c r="G258" s="11">
        <v>0</v>
      </c>
      <c r="H258" s="11">
        <v>35198.800000000003</v>
      </c>
      <c r="I258" s="11">
        <v>61161</v>
      </c>
      <c r="J258" s="11">
        <v>0</v>
      </c>
      <c r="K258" s="11">
        <v>201237.3</v>
      </c>
      <c r="L258" s="11">
        <v>5848.5</v>
      </c>
      <c r="M258" s="11">
        <v>109786.8</v>
      </c>
      <c r="N258" s="11">
        <v>10056.9</v>
      </c>
      <c r="O258" s="11">
        <v>0</v>
      </c>
      <c r="P258" s="11">
        <v>248204.5</v>
      </c>
      <c r="Q258" s="11">
        <v>117287.9</v>
      </c>
      <c r="R258" s="11">
        <v>0</v>
      </c>
      <c r="S258" s="11">
        <v>15620.3</v>
      </c>
      <c r="T258" s="11">
        <v>1473856.8</v>
      </c>
      <c r="U258" s="11">
        <v>1476000</v>
      </c>
      <c r="V258" s="11">
        <v>2143.1999999999998</v>
      </c>
      <c r="W258" s="11">
        <v>0.15</v>
      </c>
    </row>
    <row r="259" spans="1:23" ht="15" thickBot="1" x14ac:dyDescent="0.35">
      <c r="A259" s="10" t="s">
        <v>109</v>
      </c>
      <c r="B259" s="11">
        <v>88727.9</v>
      </c>
      <c r="C259" s="11">
        <v>239681.4</v>
      </c>
      <c r="D259" s="11">
        <v>266820.40000000002</v>
      </c>
      <c r="E259" s="11">
        <v>133306.1</v>
      </c>
      <c r="F259" s="11">
        <v>0</v>
      </c>
      <c r="G259" s="11">
        <v>0</v>
      </c>
      <c r="H259" s="11">
        <v>267694.09999999998</v>
      </c>
      <c r="I259" s="11">
        <v>61161</v>
      </c>
      <c r="J259" s="11">
        <v>0</v>
      </c>
      <c r="K259" s="11">
        <v>101227.8</v>
      </c>
      <c r="L259" s="11">
        <v>5848.5</v>
      </c>
      <c r="M259" s="11">
        <v>109786.8</v>
      </c>
      <c r="N259" s="11">
        <v>10056.9</v>
      </c>
      <c r="O259" s="11">
        <v>0</v>
      </c>
      <c r="P259" s="11">
        <v>77191.199999999997</v>
      </c>
      <c r="Q259" s="11">
        <v>41814.199999999997</v>
      </c>
      <c r="R259" s="11">
        <v>0</v>
      </c>
      <c r="S259" s="11">
        <v>15620.3</v>
      </c>
      <c r="T259" s="11">
        <v>1418936.7</v>
      </c>
      <c r="U259" s="11">
        <v>1421000</v>
      </c>
      <c r="V259" s="11">
        <v>2063.3000000000002</v>
      </c>
      <c r="W259" s="11">
        <v>0.15</v>
      </c>
    </row>
    <row r="260" spans="1:23" ht="15" thickBot="1" x14ac:dyDescent="0.35">
      <c r="A260" s="10" t="s">
        <v>110</v>
      </c>
      <c r="B260" s="11">
        <v>50177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8986.9</v>
      </c>
      <c r="I260" s="11">
        <v>61161</v>
      </c>
      <c r="J260" s="11">
        <v>0</v>
      </c>
      <c r="K260" s="11">
        <v>264959.59999999998</v>
      </c>
      <c r="L260" s="11">
        <v>95361.3</v>
      </c>
      <c r="M260" s="11">
        <v>353289.6</v>
      </c>
      <c r="N260" s="11">
        <v>48073.1</v>
      </c>
      <c r="O260" s="11">
        <v>35198.800000000003</v>
      </c>
      <c r="P260" s="11">
        <v>363703</v>
      </c>
      <c r="Q260" s="11">
        <v>124402.6</v>
      </c>
      <c r="R260" s="11">
        <v>0</v>
      </c>
      <c r="S260" s="11">
        <v>15620.3</v>
      </c>
      <c r="T260" s="11">
        <v>1420933.2</v>
      </c>
      <c r="U260" s="11">
        <v>1423000</v>
      </c>
      <c r="V260" s="11">
        <v>2066.8000000000002</v>
      </c>
      <c r="W260" s="11">
        <v>0.15</v>
      </c>
    </row>
    <row r="261" spans="1:23" ht="15" thickBot="1" x14ac:dyDescent="0.35">
      <c r="A261" s="10" t="s">
        <v>111</v>
      </c>
      <c r="B261" s="11">
        <v>78992.100000000006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8986.9</v>
      </c>
      <c r="I261" s="11">
        <v>61161</v>
      </c>
      <c r="J261" s="11">
        <v>0</v>
      </c>
      <c r="K261" s="11">
        <v>264959.59999999998</v>
      </c>
      <c r="L261" s="11">
        <v>95361.3</v>
      </c>
      <c r="M261" s="11">
        <v>208215.2</v>
      </c>
      <c r="N261" s="11">
        <v>56988.6</v>
      </c>
      <c r="O261" s="11">
        <v>35198.800000000003</v>
      </c>
      <c r="P261" s="11">
        <v>388666.7</v>
      </c>
      <c r="Q261" s="11">
        <v>124402.6</v>
      </c>
      <c r="R261" s="11">
        <v>0</v>
      </c>
      <c r="S261" s="11">
        <v>15620.3</v>
      </c>
      <c r="T261" s="11">
        <v>1338553.1000000001</v>
      </c>
      <c r="U261" s="11">
        <v>1373000</v>
      </c>
      <c r="V261" s="11">
        <v>34446.9</v>
      </c>
      <c r="W261" s="11">
        <v>2.5099999999999998</v>
      </c>
    </row>
    <row r="262" spans="1:23" ht="15" thickBot="1" x14ac:dyDescent="0.35">
      <c r="A262" s="10" t="s">
        <v>112</v>
      </c>
      <c r="B262" s="11">
        <v>88727.9</v>
      </c>
      <c r="C262" s="11">
        <v>205927</v>
      </c>
      <c r="D262" s="11">
        <v>0</v>
      </c>
      <c r="E262" s="11">
        <v>142043.4</v>
      </c>
      <c r="F262" s="11">
        <v>0</v>
      </c>
      <c r="G262" s="11">
        <v>0</v>
      </c>
      <c r="H262" s="11">
        <v>267694.09999999998</v>
      </c>
      <c r="I262" s="11">
        <v>61161</v>
      </c>
      <c r="J262" s="11">
        <v>0</v>
      </c>
      <c r="K262" s="11">
        <v>224881.4</v>
      </c>
      <c r="L262" s="11">
        <v>86231.6</v>
      </c>
      <c r="M262" s="11">
        <v>109786.8</v>
      </c>
      <c r="N262" s="11">
        <v>0</v>
      </c>
      <c r="O262" s="11">
        <v>0</v>
      </c>
      <c r="P262" s="11">
        <v>77191.199999999997</v>
      </c>
      <c r="Q262" s="11">
        <v>41814.199999999997</v>
      </c>
      <c r="R262" s="11">
        <v>0</v>
      </c>
      <c r="S262" s="11">
        <v>15620.3</v>
      </c>
      <c r="T262" s="11">
        <v>1321079</v>
      </c>
      <c r="U262" s="11">
        <v>1323000</v>
      </c>
      <c r="V262" s="11">
        <v>1921</v>
      </c>
      <c r="W262" s="11">
        <v>0.15</v>
      </c>
    </row>
    <row r="263" spans="1:23" ht="15" thickBot="1" x14ac:dyDescent="0.35">
      <c r="A263" s="10" t="s">
        <v>113</v>
      </c>
      <c r="B263" s="11">
        <v>88727.9</v>
      </c>
      <c r="C263" s="11">
        <v>205927</v>
      </c>
      <c r="D263" s="11">
        <v>230040.4</v>
      </c>
      <c r="E263" s="11">
        <v>24963.7</v>
      </c>
      <c r="F263" s="11">
        <v>0</v>
      </c>
      <c r="G263" s="11">
        <v>0</v>
      </c>
      <c r="H263" s="11">
        <v>35198.800000000003</v>
      </c>
      <c r="I263" s="11">
        <v>61161</v>
      </c>
      <c r="J263" s="11">
        <v>0</v>
      </c>
      <c r="K263" s="11">
        <v>201237.3</v>
      </c>
      <c r="L263" s="11">
        <v>5848.5</v>
      </c>
      <c r="M263" s="11">
        <v>109786.8</v>
      </c>
      <c r="N263" s="11">
        <v>10056.9</v>
      </c>
      <c r="O263" s="11">
        <v>0</v>
      </c>
      <c r="P263" s="11">
        <v>248204.5</v>
      </c>
      <c r="Q263" s="11">
        <v>54920.1</v>
      </c>
      <c r="R263" s="11">
        <v>0</v>
      </c>
      <c r="S263" s="11">
        <v>15620.3</v>
      </c>
      <c r="T263" s="11">
        <v>1291693.2</v>
      </c>
      <c r="U263" s="11">
        <v>1273000</v>
      </c>
      <c r="V263" s="11">
        <v>-18693.2</v>
      </c>
      <c r="W263" s="11">
        <v>-1.47</v>
      </c>
    </row>
    <row r="264" spans="1:23" ht="15" thickBot="1" x14ac:dyDescent="0.35">
      <c r="A264" s="10" t="s">
        <v>114</v>
      </c>
      <c r="B264" s="11">
        <v>88727.9</v>
      </c>
      <c r="C264" s="11">
        <v>216869.1</v>
      </c>
      <c r="D264" s="11">
        <v>230040.4</v>
      </c>
      <c r="E264" s="11">
        <v>97037.4</v>
      </c>
      <c r="F264" s="11">
        <v>0</v>
      </c>
      <c r="G264" s="11">
        <v>0</v>
      </c>
      <c r="H264" s="11">
        <v>35198.800000000003</v>
      </c>
      <c r="I264" s="11">
        <v>61161</v>
      </c>
      <c r="J264" s="11">
        <v>0</v>
      </c>
      <c r="K264" s="11">
        <v>101227.8</v>
      </c>
      <c r="L264" s="11">
        <v>5848.5</v>
      </c>
      <c r="M264" s="11">
        <v>109786.8</v>
      </c>
      <c r="N264" s="11">
        <v>10056.9</v>
      </c>
      <c r="O264" s="11">
        <v>0</v>
      </c>
      <c r="P264" s="11">
        <v>248204.5</v>
      </c>
      <c r="Q264" s="11">
        <v>41814.199999999997</v>
      </c>
      <c r="R264" s="11">
        <v>0</v>
      </c>
      <c r="S264" s="11">
        <v>15620.3</v>
      </c>
      <c r="T264" s="11">
        <v>1261593.5</v>
      </c>
      <c r="U264" s="11">
        <v>1223000</v>
      </c>
      <c r="V264" s="11">
        <v>-38593.5</v>
      </c>
      <c r="W264" s="11">
        <v>-3.16</v>
      </c>
    </row>
    <row r="265" spans="1:23" ht="15" thickBot="1" x14ac:dyDescent="0.35">
      <c r="A265" s="10" t="s">
        <v>115</v>
      </c>
      <c r="B265" s="11">
        <v>88727.9</v>
      </c>
      <c r="C265" s="11">
        <v>271492.09999999998</v>
      </c>
      <c r="D265" s="11">
        <v>266820.40000000002</v>
      </c>
      <c r="E265" s="11">
        <v>166882.29999999999</v>
      </c>
      <c r="F265" s="11">
        <v>0</v>
      </c>
      <c r="G265" s="11">
        <v>0</v>
      </c>
      <c r="H265" s="11">
        <v>267694.09999999998</v>
      </c>
      <c r="I265" s="11">
        <v>61161</v>
      </c>
      <c r="J265" s="11">
        <v>0</v>
      </c>
      <c r="K265" s="11">
        <v>0</v>
      </c>
      <c r="L265" s="11">
        <v>0</v>
      </c>
      <c r="M265" s="11">
        <v>43526.2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1166304.1000000001</v>
      </c>
      <c r="U265" s="11">
        <v>1168000</v>
      </c>
      <c r="V265" s="11">
        <v>1695.9</v>
      </c>
      <c r="W265" s="11">
        <v>0.15</v>
      </c>
    </row>
    <row r="266" spans="1:23" ht="15" thickBot="1" x14ac:dyDescent="0.35">
      <c r="A266" s="10" t="s">
        <v>116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334180.40000000002</v>
      </c>
      <c r="L266" s="11">
        <v>191721.1</v>
      </c>
      <c r="M266" s="11">
        <v>353289.6</v>
      </c>
      <c r="N266" s="11">
        <v>56988.6</v>
      </c>
      <c r="O266" s="11">
        <v>35198.800000000003</v>
      </c>
      <c r="P266" s="11">
        <v>427859.7</v>
      </c>
      <c r="Q266" s="11">
        <v>124402.6</v>
      </c>
      <c r="R266" s="11">
        <v>0</v>
      </c>
      <c r="S266" s="11">
        <v>15620.3</v>
      </c>
      <c r="T266" s="11">
        <v>1539261.1</v>
      </c>
      <c r="U266" s="11">
        <v>1500000</v>
      </c>
      <c r="V266" s="11">
        <v>-39261.1</v>
      </c>
      <c r="W266" s="11">
        <v>-2.62</v>
      </c>
    </row>
    <row r="267" spans="1:23" ht="15" thickBot="1" x14ac:dyDescent="0.35">
      <c r="A267" s="10" t="s">
        <v>117</v>
      </c>
      <c r="B267" s="11">
        <v>88727.9</v>
      </c>
      <c r="C267" s="11">
        <v>205927</v>
      </c>
      <c r="D267" s="11">
        <v>0</v>
      </c>
      <c r="E267" s="11">
        <v>142043.4</v>
      </c>
      <c r="F267" s="11">
        <v>0</v>
      </c>
      <c r="G267" s="11">
        <v>0</v>
      </c>
      <c r="H267" s="11">
        <v>267694.09999999998</v>
      </c>
      <c r="I267" s="11">
        <v>61161</v>
      </c>
      <c r="J267" s="11">
        <v>0</v>
      </c>
      <c r="K267" s="11">
        <v>224881.4</v>
      </c>
      <c r="L267" s="11">
        <v>5848.5</v>
      </c>
      <c r="M267" s="11">
        <v>316985.40000000002</v>
      </c>
      <c r="N267" s="11">
        <v>0</v>
      </c>
      <c r="O267" s="11">
        <v>0</v>
      </c>
      <c r="P267" s="11">
        <v>77191.199999999997</v>
      </c>
      <c r="Q267" s="11">
        <v>41814.199999999997</v>
      </c>
      <c r="R267" s="11">
        <v>0</v>
      </c>
      <c r="S267" s="11">
        <v>15620.3</v>
      </c>
      <c r="T267" s="11">
        <v>1447894.5</v>
      </c>
      <c r="U267" s="11">
        <v>1450000</v>
      </c>
      <c r="V267" s="11">
        <v>2105.5</v>
      </c>
      <c r="W267" s="11">
        <v>0.15</v>
      </c>
    </row>
    <row r="268" spans="1:23" ht="15" thickBot="1" x14ac:dyDescent="0.35">
      <c r="A268" s="10" t="s">
        <v>118</v>
      </c>
      <c r="B268" s="11">
        <v>88727.9</v>
      </c>
      <c r="C268" s="11">
        <v>216869.1</v>
      </c>
      <c r="D268" s="11">
        <v>230040.4</v>
      </c>
      <c r="E268" s="11">
        <v>133306.1</v>
      </c>
      <c r="F268" s="11">
        <v>0</v>
      </c>
      <c r="G268" s="11">
        <v>0</v>
      </c>
      <c r="H268" s="11">
        <v>244822.39999999999</v>
      </c>
      <c r="I268" s="11">
        <v>61161</v>
      </c>
      <c r="J268" s="11">
        <v>0</v>
      </c>
      <c r="K268" s="11">
        <v>101227.8</v>
      </c>
      <c r="L268" s="11">
        <v>5848.5</v>
      </c>
      <c r="M268" s="11">
        <v>109786.8</v>
      </c>
      <c r="N268" s="11">
        <v>10056.9</v>
      </c>
      <c r="O268" s="11">
        <v>0</v>
      </c>
      <c r="P268" s="11">
        <v>138685.29999999999</v>
      </c>
      <c r="Q268" s="11">
        <v>41814.199999999997</v>
      </c>
      <c r="R268" s="11">
        <v>0</v>
      </c>
      <c r="S268" s="11">
        <v>15620.3</v>
      </c>
      <c r="T268" s="11">
        <v>1397966.7</v>
      </c>
      <c r="U268" s="11">
        <v>1400000</v>
      </c>
      <c r="V268" s="11">
        <v>2033.3</v>
      </c>
      <c r="W268" s="11">
        <v>0.15</v>
      </c>
    </row>
    <row r="269" spans="1:23" ht="15" thickBot="1" x14ac:dyDescent="0.35">
      <c r="A269" s="10" t="s">
        <v>119</v>
      </c>
      <c r="B269" s="11">
        <v>88727.9</v>
      </c>
      <c r="C269" s="11">
        <v>238433.2</v>
      </c>
      <c r="D269" s="11">
        <v>266820.40000000002</v>
      </c>
      <c r="E269" s="11">
        <v>97037.4</v>
      </c>
      <c r="F269" s="11">
        <v>0</v>
      </c>
      <c r="G269" s="11">
        <v>0</v>
      </c>
      <c r="H269" s="11">
        <v>35198.800000000003</v>
      </c>
      <c r="I269" s="11">
        <v>61161</v>
      </c>
      <c r="J269" s="11">
        <v>0</v>
      </c>
      <c r="K269" s="11">
        <v>101227.8</v>
      </c>
      <c r="L269" s="11">
        <v>5848.5</v>
      </c>
      <c r="M269" s="11">
        <v>43526.2</v>
      </c>
      <c r="N269" s="11">
        <v>10056.9</v>
      </c>
      <c r="O269" s="11">
        <v>0</v>
      </c>
      <c r="P269" s="11">
        <v>267093.5</v>
      </c>
      <c r="Q269" s="11">
        <v>117287.9</v>
      </c>
      <c r="R269" s="11">
        <v>0</v>
      </c>
      <c r="S269" s="11">
        <v>15620.3</v>
      </c>
      <c r="T269" s="11">
        <v>1348039.8</v>
      </c>
      <c r="U269" s="11">
        <v>1350000</v>
      </c>
      <c r="V269" s="11">
        <v>1960.2</v>
      </c>
      <c r="W269" s="11">
        <v>0.15</v>
      </c>
    </row>
    <row r="270" spans="1:23" ht="15" thickBot="1" x14ac:dyDescent="0.35">
      <c r="A270" s="10" t="s">
        <v>120</v>
      </c>
      <c r="B270" s="11">
        <v>88727.9</v>
      </c>
      <c r="C270" s="11">
        <v>239681.4</v>
      </c>
      <c r="D270" s="11">
        <v>266820.40000000002</v>
      </c>
      <c r="E270" s="11">
        <v>142043.4</v>
      </c>
      <c r="F270" s="11">
        <v>0</v>
      </c>
      <c r="G270" s="11">
        <v>0</v>
      </c>
      <c r="H270" s="11">
        <v>267694.09999999998</v>
      </c>
      <c r="I270" s="11">
        <v>61161</v>
      </c>
      <c r="J270" s="11">
        <v>0</v>
      </c>
      <c r="K270" s="11">
        <v>77958.100000000006</v>
      </c>
      <c r="L270" s="11">
        <v>5848.5</v>
      </c>
      <c r="M270" s="11">
        <v>13551.8</v>
      </c>
      <c r="N270" s="11">
        <v>0</v>
      </c>
      <c r="O270" s="11">
        <v>0</v>
      </c>
      <c r="P270" s="11">
        <v>77191.199999999997</v>
      </c>
      <c r="Q270" s="11">
        <v>41814.199999999997</v>
      </c>
      <c r="R270" s="11">
        <v>0</v>
      </c>
      <c r="S270" s="11">
        <v>15620.3</v>
      </c>
      <c r="T270" s="11">
        <v>1298112.3999999999</v>
      </c>
      <c r="U270" s="11">
        <v>1300000</v>
      </c>
      <c r="V270" s="11">
        <v>1887.6</v>
      </c>
      <c r="W270" s="11">
        <v>0.15</v>
      </c>
    </row>
    <row r="271" spans="1:23" ht="15" thickBot="1" x14ac:dyDescent="0.35">
      <c r="A271" s="10" t="s">
        <v>121</v>
      </c>
      <c r="B271" s="11">
        <v>88727.9</v>
      </c>
      <c r="C271" s="11">
        <v>239681.4</v>
      </c>
      <c r="D271" s="11">
        <v>291926.90000000002</v>
      </c>
      <c r="E271" s="11">
        <v>97037.4</v>
      </c>
      <c r="F271" s="11">
        <v>0</v>
      </c>
      <c r="G271" s="11">
        <v>0</v>
      </c>
      <c r="H271" s="11">
        <v>35198.800000000003</v>
      </c>
      <c r="I271" s="11">
        <v>61161</v>
      </c>
      <c r="J271" s="11">
        <v>0</v>
      </c>
      <c r="K271" s="11">
        <v>0</v>
      </c>
      <c r="L271" s="11">
        <v>5848.5</v>
      </c>
      <c r="M271" s="11">
        <v>13551.8</v>
      </c>
      <c r="N271" s="11">
        <v>10056.9</v>
      </c>
      <c r="O271" s="11">
        <v>0</v>
      </c>
      <c r="P271" s="11">
        <v>267093.5</v>
      </c>
      <c r="Q271" s="11">
        <v>117287.9</v>
      </c>
      <c r="R271" s="11">
        <v>0</v>
      </c>
      <c r="S271" s="11">
        <v>15620.3</v>
      </c>
      <c r="T271" s="11">
        <v>1243192.3</v>
      </c>
      <c r="U271" s="11">
        <v>1245000</v>
      </c>
      <c r="V271" s="11">
        <v>1807.7</v>
      </c>
      <c r="W271" s="11">
        <v>0.15</v>
      </c>
    </row>
    <row r="272" spans="1:23" ht="15" thickBot="1" x14ac:dyDescent="0.35">
      <c r="A272" s="10" t="s">
        <v>342</v>
      </c>
      <c r="B272" s="11">
        <v>88727.9</v>
      </c>
      <c r="C272" s="11">
        <v>238433.2</v>
      </c>
      <c r="D272" s="11">
        <v>0</v>
      </c>
      <c r="E272" s="11">
        <v>166882.29999999999</v>
      </c>
      <c r="F272" s="11">
        <v>0</v>
      </c>
      <c r="G272" s="11">
        <v>0</v>
      </c>
      <c r="H272" s="11">
        <v>267694.09999999998</v>
      </c>
      <c r="I272" s="11">
        <v>61161</v>
      </c>
      <c r="J272" s="11">
        <v>0</v>
      </c>
      <c r="K272" s="11">
        <v>201237.3</v>
      </c>
      <c r="L272" s="11">
        <v>5848.5</v>
      </c>
      <c r="M272" s="11">
        <v>353289.6</v>
      </c>
      <c r="N272" s="11">
        <v>0</v>
      </c>
      <c r="O272" s="11">
        <v>0</v>
      </c>
      <c r="P272" s="11">
        <v>24963.7</v>
      </c>
      <c r="Q272" s="11">
        <v>28458.6</v>
      </c>
      <c r="R272" s="11">
        <v>0</v>
      </c>
      <c r="S272" s="11">
        <v>11198.2</v>
      </c>
      <c r="T272" s="11">
        <v>1447894.5</v>
      </c>
      <c r="U272" s="11">
        <v>1450000</v>
      </c>
      <c r="V272" s="11">
        <v>2105.5</v>
      </c>
      <c r="W272" s="11">
        <v>0.15</v>
      </c>
    </row>
    <row r="273" spans="1:23" ht="15" thickBot="1" x14ac:dyDescent="0.35">
      <c r="A273" s="10" t="s">
        <v>343</v>
      </c>
      <c r="B273" s="11">
        <v>88727.9</v>
      </c>
      <c r="C273" s="11">
        <v>238433.2</v>
      </c>
      <c r="D273" s="11">
        <v>266820.40000000002</v>
      </c>
      <c r="E273" s="11">
        <v>24963.7</v>
      </c>
      <c r="F273" s="11">
        <v>0</v>
      </c>
      <c r="G273" s="11">
        <v>0</v>
      </c>
      <c r="H273" s="11">
        <v>35198.800000000003</v>
      </c>
      <c r="I273" s="11">
        <v>61161</v>
      </c>
      <c r="J273" s="11">
        <v>0</v>
      </c>
      <c r="K273" s="11">
        <v>101227.8</v>
      </c>
      <c r="L273" s="11">
        <v>5848.5</v>
      </c>
      <c r="M273" s="11">
        <v>13551.8</v>
      </c>
      <c r="N273" s="11">
        <v>48073.1</v>
      </c>
      <c r="O273" s="11">
        <v>35198.800000000003</v>
      </c>
      <c r="P273" s="11">
        <v>345854</v>
      </c>
      <c r="Q273" s="11">
        <v>117287.9</v>
      </c>
      <c r="R273" s="11">
        <v>0</v>
      </c>
      <c r="S273" s="11">
        <v>15620.3</v>
      </c>
      <c r="T273" s="11">
        <v>1397967.2</v>
      </c>
      <c r="U273" s="11">
        <v>1400000</v>
      </c>
      <c r="V273" s="11">
        <v>2032.8</v>
      </c>
      <c r="W273" s="11">
        <v>0.15</v>
      </c>
    </row>
    <row r="274" spans="1:23" ht="15" thickBot="1" x14ac:dyDescent="0.35">
      <c r="A274" s="10" t="s">
        <v>344</v>
      </c>
      <c r="B274" s="11">
        <v>88727.9</v>
      </c>
      <c r="C274" s="11">
        <v>239681.4</v>
      </c>
      <c r="D274" s="11">
        <v>266820.40000000002</v>
      </c>
      <c r="E274" s="11">
        <v>0</v>
      </c>
      <c r="F274" s="11">
        <v>0</v>
      </c>
      <c r="G274" s="11">
        <v>0</v>
      </c>
      <c r="H274" s="11">
        <v>8986.9</v>
      </c>
      <c r="I274" s="11">
        <v>61161</v>
      </c>
      <c r="J274" s="11">
        <v>0</v>
      </c>
      <c r="K274" s="11">
        <v>101227.8</v>
      </c>
      <c r="L274" s="11">
        <v>5848.5</v>
      </c>
      <c r="M274" s="11">
        <v>13551.8</v>
      </c>
      <c r="N274" s="11">
        <v>48073.1</v>
      </c>
      <c r="O274" s="11">
        <v>35198.800000000003</v>
      </c>
      <c r="P274" s="11">
        <v>345854</v>
      </c>
      <c r="Q274" s="11">
        <v>117287.9</v>
      </c>
      <c r="R274" s="11">
        <v>0</v>
      </c>
      <c r="S274" s="11">
        <v>15620.3</v>
      </c>
      <c r="T274" s="11">
        <v>1348039.8</v>
      </c>
      <c r="U274" s="11">
        <v>1350000</v>
      </c>
      <c r="V274" s="11">
        <v>1960.2</v>
      </c>
      <c r="W274" s="11">
        <v>0.15</v>
      </c>
    </row>
    <row r="275" spans="1:23" ht="15" thickBot="1" x14ac:dyDescent="0.35">
      <c r="A275" s="10" t="s">
        <v>345</v>
      </c>
      <c r="B275" s="11">
        <v>88727.9</v>
      </c>
      <c r="C275" s="11">
        <v>271492.09999999998</v>
      </c>
      <c r="D275" s="11">
        <v>266820.40000000002</v>
      </c>
      <c r="E275" s="11">
        <v>166882.29999999999</v>
      </c>
      <c r="F275" s="11">
        <v>0</v>
      </c>
      <c r="G275" s="11">
        <v>0</v>
      </c>
      <c r="H275" s="11">
        <v>267694.09999999998</v>
      </c>
      <c r="I275" s="11">
        <v>61161</v>
      </c>
      <c r="J275" s="11">
        <v>0</v>
      </c>
      <c r="K275" s="11">
        <v>77958.100000000006</v>
      </c>
      <c r="L275" s="11">
        <v>5848.5</v>
      </c>
      <c r="M275" s="11">
        <v>13551.8</v>
      </c>
      <c r="N275" s="11">
        <v>0</v>
      </c>
      <c r="O275" s="11">
        <v>0</v>
      </c>
      <c r="P275" s="11">
        <v>24963.7</v>
      </c>
      <c r="Q275" s="11">
        <v>41814.199999999997</v>
      </c>
      <c r="R275" s="11">
        <v>0</v>
      </c>
      <c r="S275" s="11">
        <v>11198.2</v>
      </c>
      <c r="T275" s="11">
        <v>1298112.3999999999</v>
      </c>
      <c r="U275" s="11">
        <v>1300000</v>
      </c>
      <c r="V275" s="11">
        <v>1887.6</v>
      </c>
      <c r="W275" s="11">
        <v>0.15</v>
      </c>
    </row>
    <row r="276" spans="1:23" ht="15" thickBot="1" x14ac:dyDescent="0.35">
      <c r="A276" s="10" t="s">
        <v>346</v>
      </c>
      <c r="B276" s="11">
        <v>97590.1</v>
      </c>
      <c r="C276" s="11">
        <v>271492.09999999998</v>
      </c>
      <c r="D276" s="11">
        <v>304979.40000000002</v>
      </c>
      <c r="E276" s="11">
        <v>166882.29999999999</v>
      </c>
      <c r="F276" s="11">
        <v>0</v>
      </c>
      <c r="G276" s="11">
        <v>0</v>
      </c>
      <c r="H276" s="11">
        <v>267694.09999999998</v>
      </c>
      <c r="I276" s="11">
        <v>61161</v>
      </c>
      <c r="J276" s="11">
        <v>0</v>
      </c>
      <c r="K276" s="11">
        <v>0</v>
      </c>
      <c r="L276" s="11">
        <v>214.2</v>
      </c>
      <c r="M276" s="11">
        <v>13551.8</v>
      </c>
      <c r="N276" s="11">
        <v>0</v>
      </c>
      <c r="O276" s="11">
        <v>0</v>
      </c>
      <c r="P276" s="11">
        <v>24963.7</v>
      </c>
      <c r="Q276" s="11">
        <v>28458.6</v>
      </c>
      <c r="R276" s="11">
        <v>0</v>
      </c>
      <c r="S276" s="11">
        <v>11198.2</v>
      </c>
      <c r="T276" s="11">
        <v>1248185.5</v>
      </c>
      <c r="U276" s="11">
        <v>1250000</v>
      </c>
      <c r="V276" s="11">
        <v>1814.5</v>
      </c>
      <c r="W276" s="11">
        <v>0.15</v>
      </c>
    </row>
    <row r="277" spans="1:23" ht="15" thickBot="1" x14ac:dyDescent="0.35">
      <c r="A277" s="10" t="s">
        <v>347</v>
      </c>
      <c r="B277" s="11">
        <v>97590.1</v>
      </c>
      <c r="C277" s="11">
        <v>271492.09999999998</v>
      </c>
      <c r="D277" s="11">
        <v>304979.40000000002</v>
      </c>
      <c r="E277" s="11">
        <v>166882.29999999999</v>
      </c>
      <c r="F277" s="11">
        <v>0</v>
      </c>
      <c r="G277" s="11">
        <v>0</v>
      </c>
      <c r="H277" s="11">
        <v>267694.09999999998</v>
      </c>
      <c r="I277" s="11">
        <v>61161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28458.6</v>
      </c>
      <c r="R277" s="11">
        <v>0</v>
      </c>
      <c r="S277" s="11">
        <v>0</v>
      </c>
      <c r="T277" s="11">
        <v>1198257.6000000001</v>
      </c>
      <c r="U277" s="11">
        <v>1200000</v>
      </c>
      <c r="V277" s="11">
        <v>1742.4</v>
      </c>
      <c r="W277" s="11">
        <v>0.15</v>
      </c>
    </row>
    <row r="278" spans="1:23" ht="15" thickBot="1" x14ac:dyDescent="0.35"/>
    <row r="279" spans="1:23" ht="15" thickBot="1" x14ac:dyDescent="0.35">
      <c r="A279" s="12" t="s">
        <v>270</v>
      </c>
      <c r="B279" s="13">
        <v>2859050.1</v>
      </c>
    </row>
    <row r="280" spans="1:23" ht="15" thickBot="1" x14ac:dyDescent="0.35">
      <c r="A280" s="12" t="s">
        <v>440</v>
      </c>
      <c r="B280" s="13">
        <v>0</v>
      </c>
    </row>
    <row r="281" spans="1:23" ht="15" thickBot="1" x14ac:dyDescent="0.35">
      <c r="A281" s="12" t="s">
        <v>272</v>
      </c>
      <c r="B281" s="13">
        <v>90808192.299999997</v>
      </c>
    </row>
    <row r="282" spans="1:23" ht="15" thickBot="1" x14ac:dyDescent="0.35">
      <c r="A282" s="12" t="s">
        <v>273</v>
      </c>
      <c r="B282" s="13">
        <v>90808000</v>
      </c>
    </row>
    <row r="283" spans="1:23" ht="15" thickBot="1" x14ac:dyDescent="0.35">
      <c r="A283" s="12" t="s">
        <v>274</v>
      </c>
      <c r="B283" s="13">
        <v>192.3</v>
      </c>
    </row>
    <row r="284" spans="1:23" ht="15" thickBot="1" x14ac:dyDescent="0.35">
      <c r="A284" s="12" t="s">
        <v>275</v>
      </c>
      <c r="B284" s="13"/>
    </row>
    <row r="285" spans="1:23" ht="15" thickBot="1" x14ac:dyDescent="0.35">
      <c r="A285" s="12" t="s">
        <v>276</v>
      </c>
      <c r="B285" s="13"/>
    </row>
    <row r="286" spans="1:23" ht="15" thickBot="1" x14ac:dyDescent="0.35">
      <c r="A286" s="12" t="s">
        <v>277</v>
      </c>
      <c r="B286" s="13">
        <v>0</v>
      </c>
    </row>
    <row r="288" spans="1:23" x14ac:dyDescent="0.3">
      <c r="A288" s="14" t="s">
        <v>278</v>
      </c>
    </row>
    <row r="290" spans="1:1" x14ac:dyDescent="0.3">
      <c r="A290" s="15" t="s">
        <v>441</v>
      </c>
    </row>
    <row r="291" spans="1:1" x14ac:dyDescent="0.3">
      <c r="A291" s="15" t="s">
        <v>442</v>
      </c>
    </row>
  </sheetData>
  <hyperlinks>
    <hyperlink ref="A288" r:id="rId1" display="https://miau.my-x.hu/myx-free/coco/test/715839020220103091858.html" xr:uid="{C1BD72E2-B1B0-4EE5-B195-07D867129787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214C5-579D-46C2-84C7-EE8A688074CE}">
  <dimension ref="A1:V68"/>
  <sheetViews>
    <sheetView zoomScale="55" zoomScaleNormal="55" workbookViewId="0"/>
  </sheetViews>
  <sheetFormatPr defaultRowHeight="14.4" x14ac:dyDescent="0.3"/>
  <cols>
    <col min="1" max="1" width="4.6640625" bestFit="1" customWidth="1"/>
    <col min="2" max="2" width="8.77734375" bestFit="1" customWidth="1"/>
    <col min="3" max="3" width="14" bestFit="1" customWidth="1"/>
    <col min="4" max="5" width="18.21875" bestFit="1" customWidth="1"/>
    <col min="6" max="6" width="14.88671875" bestFit="1" customWidth="1"/>
    <col min="7" max="7" width="17.109375" bestFit="1" customWidth="1"/>
    <col min="8" max="8" width="11.5546875" bestFit="1" customWidth="1"/>
    <col min="9" max="9" width="17.6640625" bestFit="1" customWidth="1"/>
    <col min="10" max="10" width="12.109375" bestFit="1" customWidth="1"/>
    <col min="11" max="11" width="14.33203125" bestFit="1" customWidth="1"/>
    <col min="12" max="12" width="14" bestFit="1" customWidth="1"/>
    <col min="13" max="14" width="18.21875" bestFit="1" customWidth="1"/>
    <col min="15" max="15" width="14.88671875" bestFit="1" customWidth="1"/>
    <col min="16" max="16" width="17.109375" bestFit="1" customWidth="1"/>
    <col min="17" max="17" width="11.5546875" bestFit="1" customWidth="1"/>
    <col min="18" max="18" width="17.6640625" bestFit="1" customWidth="1"/>
    <col min="19" max="19" width="12.109375" bestFit="1" customWidth="1"/>
    <col min="20" max="20" width="14.33203125" bestFit="1" customWidth="1"/>
    <col min="21" max="21" width="9" bestFit="1" customWidth="1"/>
  </cols>
  <sheetData>
    <row r="1" spans="1:21" x14ac:dyDescent="0.3">
      <c r="C1" t="s">
        <v>33</v>
      </c>
      <c r="D1" t="s">
        <v>33</v>
      </c>
      <c r="E1" t="s">
        <v>33</v>
      </c>
      <c r="F1" t="s">
        <v>33</v>
      </c>
      <c r="G1" t="s">
        <v>33</v>
      </c>
      <c r="H1" t="s">
        <v>33</v>
      </c>
      <c r="I1" t="s">
        <v>33</v>
      </c>
      <c r="J1" t="s">
        <v>33</v>
      </c>
      <c r="K1" t="s">
        <v>33</v>
      </c>
      <c r="L1" t="s">
        <v>34</v>
      </c>
      <c r="M1" t="s">
        <v>34</v>
      </c>
      <c r="N1" t="s">
        <v>34</v>
      </c>
      <c r="O1" t="s">
        <v>34</v>
      </c>
      <c r="P1" t="s">
        <v>34</v>
      </c>
      <c r="Q1" t="s">
        <v>34</v>
      </c>
      <c r="R1" t="s">
        <v>34</v>
      </c>
      <c r="S1" t="s">
        <v>34</v>
      </c>
      <c r="T1" t="s">
        <v>34</v>
      </c>
      <c r="U1" t="s">
        <v>443</v>
      </c>
    </row>
    <row r="2" spans="1:21" x14ac:dyDescent="0.3">
      <c r="A2" t="s">
        <v>1</v>
      </c>
      <c r="B2" t="s">
        <v>11</v>
      </c>
      <c r="C2" t="s">
        <v>4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29</v>
      </c>
      <c r="K2" t="s">
        <v>30</v>
      </c>
      <c r="L2" t="s">
        <v>4</v>
      </c>
      <c r="M2" t="s">
        <v>22</v>
      </c>
      <c r="N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29</v>
      </c>
      <c r="T2" t="s">
        <v>30</v>
      </c>
      <c r="U2" t="s">
        <v>31</v>
      </c>
    </row>
    <row r="3" spans="1:21" x14ac:dyDescent="0.3">
      <c r="A3">
        <v>1</v>
      </c>
      <c r="B3" t="s">
        <v>14</v>
      </c>
      <c r="C3">
        <v>38</v>
      </c>
      <c r="D3">
        <v>31</v>
      </c>
      <c r="E3">
        <v>56</v>
      </c>
      <c r="F3">
        <v>8</v>
      </c>
      <c r="G3">
        <v>8</v>
      </c>
      <c r="H3">
        <v>12</v>
      </c>
      <c r="I3">
        <v>10</v>
      </c>
      <c r="J3">
        <v>10</v>
      </c>
      <c r="K3">
        <v>10</v>
      </c>
      <c r="L3">
        <v>29</v>
      </c>
      <c r="M3">
        <v>36</v>
      </c>
      <c r="N3">
        <v>11</v>
      </c>
      <c r="O3">
        <v>59</v>
      </c>
      <c r="P3">
        <v>59</v>
      </c>
      <c r="Q3">
        <v>55</v>
      </c>
      <c r="R3">
        <v>57</v>
      </c>
      <c r="S3">
        <v>57</v>
      </c>
      <c r="T3">
        <v>57</v>
      </c>
      <c r="U3">
        <v>1459000</v>
      </c>
    </row>
    <row r="4" spans="1:21" x14ac:dyDescent="0.3">
      <c r="A4">
        <v>1</v>
      </c>
      <c r="B4" t="s">
        <v>15</v>
      </c>
      <c r="C4">
        <v>27</v>
      </c>
      <c r="D4">
        <v>30</v>
      </c>
      <c r="E4">
        <v>21</v>
      </c>
      <c r="F4">
        <v>59</v>
      </c>
      <c r="G4">
        <v>59</v>
      </c>
      <c r="H4">
        <v>59</v>
      </c>
      <c r="I4">
        <v>59</v>
      </c>
      <c r="J4">
        <v>59</v>
      </c>
      <c r="K4">
        <v>59</v>
      </c>
      <c r="L4">
        <v>40</v>
      </c>
      <c r="M4">
        <v>37</v>
      </c>
      <c r="N4">
        <v>46</v>
      </c>
      <c r="O4">
        <v>8</v>
      </c>
      <c r="P4">
        <v>8</v>
      </c>
      <c r="Q4">
        <v>8</v>
      </c>
      <c r="R4">
        <v>8</v>
      </c>
      <c r="S4">
        <v>8</v>
      </c>
      <c r="T4">
        <v>8</v>
      </c>
      <c r="U4">
        <v>1409000</v>
      </c>
    </row>
    <row r="5" spans="1:21" x14ac:dyDescent="0.3">
      <c r="A5">
        <v>1</v>
      </c>
      <c r="B5" t="s">
        <v>16</v>
      </c>
      <c r="C5">
        <v>26</v>
      </c>
      <c r="D5">
        <v>29</v>
      </c>
      <c r="E5">
        <v>20</v>
      </c>
      <c r="F5">
        <v>57</v>
      </c>
      <c r="G5">
        <v>57</v>
      </c>
      <c r="H5">
        <v>53</v>
      </c>
      <c r="I5">
        <v>52</v>
      </c>
      <c r="J5">
        <v>52</v>
      </c>
      <c r="K5">
        <v>52</v>
      </c>
      <c r="L5">
        <v>41</v>
      </c>
      <c r="M5">
        <v>38</v>
      </c>
      <c r="N5">
        <v>47</v>
      </c>
      <c r="O5">
        <v>10</v>
      </c>
      <c r="P5">
        <v>10</v>
      </c>
      <c r="Q5">
        <v>14</v>
      </c>
      <c r="R5">
        <v>15</v>
      </c>
      <c r="S5">
        <v>15</v>
      </c>
      <c r="T5">
        <v>15</v>
      </c>
      <c r="U5">
        <v>1359000</v>
      </c>
    </row>
    <row r="6" spans="1:21" x14ac:dyDescent="0.3">
      <c r="A6">
        <v>1</v>
      </c>
      <c r="B6" t="s">
        <v>17</v>
      </c>
      <c r="C6">
        <v>24</v>
      </c>
      <c r="D6">
        <v>19</v>
      </c>
      <c r="E6">
        <v>19</v>
      </c>
      <c r="F6">
        <v>15</v>
      </c>
      <c r="G6">
        <v>15</v>
      </c>
      <c r="H6">
        <v>13</v>
      </c>
      <c r="I6">
        <v>11</v>
      </c>
      <c r="J6">
        <v>11</v>
      </c>
      <c r="K6">
        <v>11</v>
      </c>
      <c r="L6">
        <v>43</v>
      </c>
      <c r="M6">
        <v>48</v>
      </c>
      <c r="N6">
        <v>48</v>
      </c>
      <c r="O6">
        <v>52</v>
      </c>
      <c r="P6">
        <v>52</v>
      </c>
      <c r="Q6">
        <v>54</v>
      </c>
      <c r="R6">
        <v>56</v>
      </c>
      <c r="S6">
        <v>56</v>
      </c>
      <c r="T6">
        <v>56</v>
      </c>
      <c r="U6">
        <v>1309000</v>
      </c>
    </row>
    <row r="7" spans="1:21" x14ac:dyDescent="0.3">
      <c r="A7">
        <v>1</v>
      </c>
      <c r="B7" t="s">
        <v>18</v>
      </c>
      <c r="C7">
        <v>13</v>
      </c>
      <c r="D7">
        <v>12</v>
      </c>
      <c r="E7">
        <v>11</v>
      </c>
      <c r="F7">
        <v>16</v>
      </c>
      <c r="G7">
        <v>16</v>
      </c>
      <c r="H7">
        <v>17</v>
      </c>
      <c r="I7">
        <v>15</v>
      </c>
      <c r="J7">
        <v>15</v>
      </c>
      <c r="K7">
        <v>15</v>
      </c>
      <c r="L7">
        <v>54</v>
      </c>
      <c r="M7">
        <v>55</v>
      </c>
      <c r="N7">
        <v>56</v>
      </c>
      <c r="O7">
        <v>51</v>
      </c>
      <c r="P7">
        <v>51</v>
      </c>
      <c r="Q7">
        <v>50</v>
      </c>
      <c r="R7">
        <v>52</v>
      </c>
      <c r="S7">
        <v>52</v>
      </c>
      <c r="T7">
        <v>52</v>
      </c>
      <c r="U7">
        <v>1259000</v>
      </c>
    </row>
    <row r="8" spans="1:21" x14ac:dyDescent="0.3">
      <c r="A8">
        <v>1</v>
      </c>
      <c r="B8" t="s">
        <v>19</v>
      </c>
      <c r="C8">
        <v>9</v>
      </c>
      <c r="D8">
        <v>8</v>
      </c>
      <c r="E8">
        <v>7</v>
      </c>
      <c r="F8">
        <v>24</v>
      </c>
      <c r="G8">
        <v>24</v>
      </c>
      <c r="H8">
        <v>11</v>
      </c>
      <c r="I8">
        <v>12</v>
      </c>
      <c r="J8">
        <v>12</v>
      </c>
      <c r="K8">
        <v>12</v>
      </c>
      <c r="L8">
        <v>58</v>
      </c>
      <c r="M8">
        <v>59</v>
      </c>
      <c r="N8">
        <v>60</v>
      </c>
      <c r="O8">
        <v>43</v>
      </c>
      <c r="P8">
        <v>43</v>
      </c>
      <c r="Q8">
        <v>56</v>
      </c>
      <c r="R8">
        <v>55</v>
      </c>
      <c r="S8">
        <v>55</v>
      </c>
      <c r="T8">
        <v>55</v>
      </c>
      <c r="U8">
        <v>1204000</v>
      </c>
    </row>
    <row r="9" spans="1:21" x14ac:dyDescent="0.3">
      <c r="A9">
        <v>2</v>
      </c>
      <c r="B9" t="s">
        <v>14</v>
      </c>
      <c r="C9">
        <v>64</v>
      </c>
      <c r="D9">
        <v>63</v>
      </c>
      <c r="E9">
        <v>56</v>
      </c>
      <c r="F9">
        <v>62</v>
      </c>
      <c r="G9">
        <v>62</v>
      </c>
      <c r="H9">
        <v>62</v>
      </c>
      <c r="I9">
        <v>62</v>
      </c>
      <c r="J9">
        <v>62</v>
      </c>
      <c r="K9">
        <v>62</v>
      </c>
      <c r="L9">
        <v>3</v>
      </c>
      <c r="M9">
        <v>4</v>
      </c>
      <c r="N9">
        <v>11</v>
      </c>
      <c r="O9">
        <v>5</v>
      </c>
      <c r="P9">
        <v>5</v>
      </c>
      <c r="Q9">
        <v>5</v>
      </c>
      <c r="R9">
        <v>5</v>
      </c>
      <c r="S9">
        <v>5</v>
      </c>
      <c r="T9">
        <v>5</v>
      </c>
      <c r="U9">
        <v>1456000</v>
      </c>
    </row>
    <row r="10" spans="1:21" x14ac:dyDescent="0.3">
      <c r="A10">
        <v>2</v>
      </c>
      <c r="B10" t="s">
        <v>15</v>
      </c>
      <c r="C10">
        <v>51</v>
      </c>
      <c r="D10">
        <v>52</v>
      </c>
      <c r="E10">
        <v>52</v>
      </c>
      <c r="F10">
        <v>43</v>
      </c>
      <c r="G10">
        <v>43</v>
      </c>
      <c r="H10">
        <v>47</v>
      </c>
      <c r="I10">
        <v>44</v>
      </c>
      <c r="J10">
        <v>47</v>
      </c>
      <c r="K10">
        <v>47</v>
      </c>
      <c r="L10">
        <v>16</v>
      </c>
      <c r="M10">
        <v>15</v>
      </c>
      <c r="N10">
        <v>15</v>
      </c>
      <c r="O10">
        <v>24</v>
      </c>
      <c r="P10">
        <v>24</v>
      </c>
      <c r="Q10">
        <v>20</v>
      </c>
      <c r="R10">
        <v>23</v>
      </c>
      <c r="S10">
        <v>20</v>
      </c>
      <c r="T10">
        <v>20</v>
      </c>
      <c r="U10">
        <v>1406000</v>
      </c>
    </row>
    <row r="11" spans="1:21" x14ac:dyDescent="0.3">
      <c r="A11">
        <v>2</v>
      </c>
      <c r="B11" t="s">
        <v>16</v>
      </c>
      <c r="C11">
        <v>45</v>
      </c>
      <c r="D11">
        <v>50</v>
      </c>
      <c r="E11">
        <v>41</v>
      </c>
      <c r="F11">
        <v>44</v>
      </c>
      <c r="G11">
        <v>44</v>
      </c>
      <c r="H11">
        <v>45</v>
      </c>
      <c r="I11">
        <v>46</v>
      </c>
      <c r="J11">
        <v>45</v>
      </c>
      <c r="K11">
        <v>45</v>
      </c>
      <c r="L11">
        <v>22</v>
      </c>
      <c r="M11">
        <v>17</v>
      </c>
      <c r="N11">
        <v>26</v>
      </c>
      <c r="O11">
        <v>23</v>
      </c>
      <c r="P11">
        <v>23</v>
      </c>
      <c r="Q11">
        <v>22</v>
      </c>
      <c r="R11">
        <v>21</v>
      </c>
      <c r="S11">
        <v>22</v>
      </c>
      <c r="T11">
        <v>22</v>
      </c>
      <c r="U11">
        <v>1356000</v>
      </c>
    </row>
    <row r="12" spans="1:21" x14ac:dyDescent="0.3">
      <c r="A12">
        <v>2</v>
      </c>
      <c r="B12" t="s">
        <v>17</v>
      </c>
      <c r="C12">
        <v>44</v>
      </c>
      <c r="D12">
        <v>47</v>
      </c>
      <c r="E12">
        <v>39</v>
      </c>
      <c r="F12">
        <v>42</v>
      </c>
      <c r="G12">
        <v>42</v>
      </c>
      <c r="H12">
        <v>40</v>
      </c>
      <c r="I12">
        <v>47</v>
      </c>
      <c r="J12">
        <v>46</v>
      </c>
      <c r="K12">
        <v>46</v>
      </c>
      <c r="L12">
        <v>23</v>
      </c>
      <c r="M12">
        <v>20</v>
      </c>
      <c r="N12">
        <v>28</v>
      </c>
      <c r="O12">
        <v>25</v>
      </c>
      <c r="P12">
        <v>25</v>
      </c>
      <c r="Q12">
        <v>27</v>
      </c>
      <c r="R12">
        <v>20</v>
      </c>
      <c r="S12">
        <v>21</v>
      </c>
      <c r="T12">
        <v>21</v>
      </c>
      <c r="U12">
        <v>1306000</v>
      </c>
    </row>
    <row r="13" spans="1:21" x14ac:dyDescent="0.3">
      <c r="A13">
        <v>2</v>
      </c>
      <c r="B13" t="s">
        <v>18</v>
      </c>
      <c r="C13">
        <v>18</v>
      </c>
      <c r="D13">
        <v>17</v>
      </c>
      <c r="E13">
        <v>37</v>
      </c>
      <c r="F13">
        <v>5</v>
      </c>
      <c r="G13">
        <v>5</v>
      </c>
      <c r="H13">
        <v>6</v>
      </c>
      <c r="I13">
        <v>2</v>
      </c>
      <c r="J13">
        <v>4</v>
      </c>
      <c r="K13">
        <v>4</v>
      </c>
      <c r="L13">
        <v>49</v>
      </c>
      <c r="M13">
        <v>50</v>
      </c>
      <c r="N13">
        <v>30</v>
      </c>
      <c r="O13">
        <v>62</v>
      </c>
      <c r="P13">
        <v>62</v>
      </c>
      <c r="Q13">
        <v>61</v>
      </c>
      <c r="R13">
        <v>65</v>
      </c>
      <c r="S13">
        <v>63</v>
      </c>
      <c r="T13">
        <v>63</v>
      </c>
      <c r="U13">
        <v>1256000</v>
      </c>
    </row>
    <row r="14" spans="1:21" x14ac:dyDescent="0.3">
      <c r="A14">
        <v>2</v>
      </c>
      <c r="B14" t="s">
        <v>19</v>
      </c>
      <c r="C14">
        <v>3</v>
      </c>
      <c r="D14">
        <v>3</v>
      </c>
      <c r="E14">
        <v>10</v>
      </c>
      <c r="F14">
        <v>1</v>
      </c>
      <c r="G14">
        <v>1</v>
      </c>
      <c r="H14">
        <v>1</v>
      </c>
      <c r="I14">
        <v>3</v>
      </c>
      <c r="J14">
        <v>2</v>
      </c>
      <c r="K14">
        <v>2</v>
      </c>
      <c r="L14">
        <v>64</v>
      </c>
      <c r="M14">
        <v>64</v>
      </c>
      <c r="N14">
        <v>57</v>
      </c>
      <c r="O14">
        <v>66</v>
      </c>
      <c r="P14">
        <v>66</v>
      </c>
      <c r="Q14">
        <v>66</v>
      </c>
      <c r="R14">
        <v>64</v>
      </c>
      <c r="S14">
        <v>65</v>
      </c>
      <c r="T14">
        <v>65</v>
      </c>
      <c r="U14">
        <v>1201000</v>
      </c>
    </row>
    <row r="15" spans="1:21" x14ac:dyDescent="0.3">
      <c r="A15">
        <v>3</v>
      </c>
      <c r="B15" t="s">
        <v>14</v>
      </c>
      <c r="C15">
        <v>62</v>
      </c>
      <c r="D15">
        <v>62</v>
      </c>
      <c r="E15">
        <v>56</v>
      </c>
      <c r="F15">
        <v>60</v>
      </c>
      <c r="G15">
        <v>60</v>
      </c>
      <c r="H15">
        <v>61</v>
      </c>
      <c r="I15">
        <v>60</v>
      </c>
      <c r="J15">
        <v>60</v>
      </c>
      <c r="K15">
        <v>60</v>
      </c>
      <c r="L15">
        <v>5</v>
      </c>
      <c r="M15">
        <v>5</v>
      </c>
      <c r="N15">
        <v>11</v>
      </c>
      <c r="O15">
        <v>7</v>
      </c>
      <c r="P15">
        <v>7</v>
      </c>
      <c r="Q15">
        <v>6</v>
      </c>
      <c r="R15">
        <v>7</v>
      </c>
      <c r="S15">
        <v>7</v>
      </c>
      <c r="T15">
        <v>7</v>
      </c>
      <c r="U15">
        <v>1708000</v>
      </c>
    </row>
    <row r="16" spans="1:21" x14ac:dyDescent="0.3">
      <c r="A16">
        <v>3</v>
      </c>
      <c r="B16" t="s">
        <v>15</v>
      </c>
      <c r="C16">
        <v>46</v>
      </c>
      <c r="D16">
        <v>44</v>
      </c>
      <c r="E16">
        <v>51</v>
      </c>
      <c r="F16">
        <v>21</v>
      </c>
      <c r="G16">
        <v>21</v>
      </c>
      <c r="H16">
        <v>27</v>
      </c>
      <c r="I16">
        <v>22</v>
      </c>
      <c r="J16">
        <v>23</v>
      </c>
      <c r="K16">
        <v>23</v>
      </c>
      <c r="L16">
        <v>21</v>
      </c>
      <c r="M16">
        <v>23</v>
      </c>
      <c r="N16">
        <v>16</v>
      </c>
      <c r="O16">
        <v>46</v>
      </c>
      <c r="P16">
        <v>46</v>
      </c>
      <c r="Q16">
        <v>40</v>
      </c>
      <c r="R16">
        <v>45</v>
      </c>
      <c r="S16">
        <v>44</v>
      </c>
      <c r="T16">
        <v>44</v>
      </c>
      <c r="U16">
        <v>1658000</v>
      </c>
    </row>
    <row r="17" spans="1:21" x14ac:dyDescent="0.3">
      <c r="A17">
        <v>3</v>
      </c>
      <c r="B17" t="s">
        <v>16</v>
      </c>
      <c r="C17">
        <v>42</v>
      </c>
      <c r="D17">
        <v>43</v>
      </c>
      <c r="E17">
        <v>34</v>
      </c>
      <c r="F17">
        <v>64</v>
      </c>
      <c r="G17">
        <v>64</v>
      </c>
      <c r="H17">
        <v>63</v>
      </c>
      <c r="I17">
        <v>64</v>
      </c>
      <c r="J17">
        <v>64</v>
      </c>
      <c r="K17">
        <v>64</v>
      </c>
      <c r="L17">
        <v>25</v>
      </c>
      <c r="M17">
        <v>24</v>
      </c>
      <c r="N17">
        <v>33</v>
      </c>
      <c r="O17">
        <v>3</v>
      </c>
      <c r="P17">
        <v>3</v>
      </c>
      <c r="Q17">
        <v>4</v>
      </c>
      <c r="R17">
        <v>3</v>
      </c>
      <c r="S17">
        <v>3</v>
      </c>
      <c r="T17">
        <v>3</v>
      </c>
      <c r="U17">
        <v>1608000</v>
      </c>
    </row>
    <row r="18" spans="1:21" x14ac:dyDescent="0.3">
      <c r="A18">
        <v>3</v>
      </c>
      <c r="B18" t="s">
        <v>17</v>
      </c>
      <c r="C18">
        <v>41</v>
      </c>
      <c r="D18">
        <v>42</v>
      </c>
      <c r="E18">
        <v>33</v>
      </c>
      <c r="F18">
        <v>41</v>
      </c>
      <c r="G18">
        <v>41</v>
      </c>
      <c r="H18">
        <v>43</v>
      </c>
      <c r="I18">
        <v>45</v>
      </c>
      <c r="J18">
        <v>44</v>
      </c>
      <c r="K18">
        <v>44</v>
      </c>
      <c r="L18">
        <v>26</v>
      </c>
      <c r="M18">
        <v>25</v>
      </c>
      <c r="N18">
        <v>34</v>
      </c>
      <c r="O18">
        <v>26</v>
      </c>
      <c r="P18">
        <v>26</v>
      </c>
      <c r="Q18">
        <v>24</v>
      </c>
      <c r="R18">
        <v>22</v>
      </c>
      <c r="S18">
        <v>23</v>
      </c>
      <c r="T18">
        <v>23</v>
      </c>
      <c r="U18">
        <v>1558000</v>
      </c>
    </row>
    <row r="19" spans="1:21" x14ac:dyDescent="0.3">
      <c r="A19">
        <v>3</v>
      </c>
      <c r="B19" t="s">
        <v>18</v>
      </c>
      <c r="C19">
        <v>35</v>
      </c>
      <c r="D19">
        <v>23</v>
      </c>
      <c r="E19">
        <v>32</v>
      </c>
      <c r="F19">
        <v>27</v>
      </c>
      <c r="G19">
        <v>27</v>
      </c>
      <c r="H19">
        <v>16</v>
      </c>
      <c r="I19">
        <v>14</v>
      </c>
      <c r="J19">
        <v>14</v>
      </c>
      <c r="K19">
        <v>14</v>
      </c>
      <c r="L19">
        <v>32</v>
      </c>
      <c r="M19">
        <v>44</v>
      </c>
      <c r="N19">
        <v>35</v>
      </c>
      <c r="O19">
        <v>40</v>
      </c>
      <c r="P19">
        <v>40</v>
      </c>
      <c r="Q19">
        <v>51</v>
      </c>
      <c r="R19">
        <v>53</v>
      </c>
      <c r="S19">
        <v>53</v>
      </c>
      <c r="T19">
        <v>53</v>
      </c>
      <c r="U19">
        <v>1508000</v>
      </c>
    </row>
    <row r="20" spans="1:21" x14ac:dyDescent="0.3">
      <c r="A20">
        <v>3</v>
      </c>
      <c r="B20" t="s">
        <v>19</v>
      </c>
      <c r="C20">
        <v>14</v>
      </c>
      <c r="D20">
        <v>15</v>
      </c>
      <c r="E20">
        <v>13</v>
      </c>
      <c r="F20">
        <v>12</v>
      </c>
      <c r="G20">
        <v>12</v>
      </c>
      <c r="H20">
        <v>14</v>
      </c>
      <c r="I20">
        <v>17</v>
      </c>
      <c r="J20">
        <v>17</v>
      </c>
      <c r="K20">
        <v>17</v>
      </c>
      <c r="L20">
        <v>53</v>
      </c>
      <c r="M20">
        <v>52</v>
      </c>
      <c r="N20">
        <v>54</v>
      </c>
      <c r="O20">
        <v>55</v>
      </c>
      <c r="P20">
        <v>55</v>
      </c>
      <c r="Q20">
        <v>53</v>
      </c>
      <c r="R20">
        <v>50</v>
      </c>
      <c r="S20">
        <v>50</v>
      </c>
      <c r="T20">
        <v>50</v>
      </c>
      <c r="U20">
        <v>1453000</v>
      </c>
    </row>
    <row r="21" spans="1:21" x14ac:dyDescent="0.3">
      <c r="A21">
        <v>4</v>
      </c>
      <c r="B21" t="s">
        <v>14</v>
      </c>
      <c r="C21">
        <v>16</v>
      </c>
      <c r="D21">
        <v>11</v>
      </c>
      <c r="E21">
        <v>56</v>
      </c>
      <c r="F21">
        <v>2</v>
      </c>
      <c r="G21">
        <v>2</v>
      </c>
      <c r="H21">
        <v>2</v>
      </c>
      <c r="I21">
        <v>1</v>
      </c>
      <c r="J21">
        <v>1</v>
      </c>
      <c r="K21">
        <v>1</v>
      </c>
      <c r="L21">
        <v>51</v>
      </c>
      <c r="M21">
        <v>56</v>
      </c>
      <c r="N21">
        <v>11</v>
      </c>
      <c r="O21">
        <v>65</v>
      </c>
      <c r="P21">
        <v>65</v>
      </c>
      <c r="Q21">
        <v>65</v>
      </c>
      <c r="R21">
        <v>66</v>
      </c>
      <c r="S21">
        <v>66</v>
      </c>
      <c r="T21">
        <v>66</v>
      </c>
      <c r="U21">
        <v>1398000</v>
      </c>
    </row>
    <row r="22" spans="1:21" x14ac:dyDescent="0.3">
      <c r="A22">
        <v>4</v>
      </c>
      <c r="B22" t="s">
        <v>15</v>
      </c>
      <c r="C22">
        <v>8</v>
      </c>
      <c r="D22">
        <v>10</v>
      </c>
      <c r="E22">
        <v>6</v>
      </c>
      <c r="F22">
        <v>54</v>
      </c>
      <c r="G22">
        <v>54</v>
      </c>
      <c r="H22">
        <v>55</v>
      </c>
      <c r="I22">
        <v>55</v>
      </c>
      <c r="J22">
        <v>55</v>
      </c>
      <c r="K22">
        <v>55</v>
      </c>
      <c r="L22">
        <v>59</v>
      </c>
      <c r="M22">
        <v>57</v>
      </c>
      <c r="N22">
        <v>61</v>
      </c>
      <c r="O22">
        <v>13</v>
      </c>
      <c r="P22">
        <v>13</v>
      </c>
      <c r="Q22">
        <v>12</v>
      </c>
      <c r="R22">
        <v>12</v>
      </c>
      <c r="S22">
        <v>12</v>
      </c>
      <c r="T22">
        <v>12</v>
      </c>
      <c r="U22">
        <v>1348000</v>
      </c>
    </row>
    <row r="23" spans="1:21" x14ac:dyDescent="0.3">
      <c r="A23">
        <v>4</v>
      </c>
      <c r="B23" t="s">
        <v>16</v>
      </c>
      <c r="C23">
        <v>7</v>
      </c>
      <c r="D23">
        <v>9</v>
      </c>
      <c r="E23">
        <v>5</v>
      </c>
      <c r="F23">
        <v>34</v>
      </c>
      <c r="G23">
        <v>34</v>
      </c>
      <c r="H23">
        <v>35</v>
      </c>
      <c r="I23">
        <v>31</v>
      </c>
      <c r="J23">
        <v>33</v>
      </c>
      <c r="K23">
        <v>33</v>
      </c>
      <c r="L23">
        <v>60</v>
      </c>
      <c r="M23">
        <v>58</v>
      </c>
      <c r="N23">
        <v>62</v>
      </c>
      <c r="O23">
        <v>33</v>
      </c>
      <c r="P23">
        <v>33</v>
      </c>
      <c r="Q23">
        <v>32</v>
      </c>
      <c r="R23">
        <v>36</v>
      </c>
      <c r="S23">
        <v>34</v>
      </c>
      <c r="T23">
        <v>34</v>
      </c>
      <c r="U23">
        <v>1298000</v>
      </c>
    </row>
    <row r="24" spans="1:21" x14ac:dyDescent="0.3">
      <c r="A24">
        <v>4</v>
      </c>
      <c r="B24" t="s">
        <v>17</v>
      </c>
      <c r="C24">
        <v>5</v>
      </c>
      <c r="D24">
        <v>5</v>
      </c>
      <c r="E24">
        <v>4</v>
      </c>
      <c r="F24">
        <v>19</v>
      </c>
      <c r="G24">
        <v>19</v>
      </c>
      <c r="H24">
        <v>24</v>
      </c>
      <c r="I24">
        <v>26</v>
      </c>
      <c r="J24">
        <v>24</v>
      </c>
      <c r="K24">
        <v>24</v>
      </c>
      <c r="L24">
        <v>62</v>
      </c>
      <c r="M24">
        <v>62</v>
      </c>
      <c r="N24">
        <v>63</v>
      </c>
      <c r="O24">
        <v>48</v>
      </c>
      <c r="P24">
        <v>48</v>
      </c>
      <c r="Q24">
        <v>43</v>
      </c>
      <c r="R24">
        <v>41</v>
      </c>
      <c r="S24">
        <v>43</v>
      </c>
      <c r="T24">
        <v>43</v>
      </c>
      <c r="U24">
        <v>1248000</v>
      </c>
    </row>
    <row r="25" spans="1:21" x14ac:dyDescent="0.3">
      <c r="A25">
        <v>4</v>
      </c>
      <c r="B25" t="s">
        <v>18</v>
      </c>
      <c r="C25">
        <v>4</v>
      </c>
      <c r="D25">
        <v>4</v>
      </c>
      <c r="E25">
        <v>2</v>
      </c>
      <c r="F25">
        <v>33</v>
      </c>
      <c r="G25">
        <v>33</v>
      </c>
      <c r="H25">
        <v>36</v>
      </c>
      <c r="I25">
        <v>36</v>
      </c>
      <c r="J25">
        <v>36</v>
      </c>
      <c r="K25">
        <v>36</v>
      </c>
      <c r="L25">
        <v>63</v>
      </c>
      <c r="M25">
        <v>63</v>
      </c>
      <c r="N25">
        <v>65</v>
      </c>
      <c r="O25">
        <v>34</v>
      </c>
      <c r="P25">
        <v>34</v>
      </c>
      <c r="Q25">
        <v>31</v>
      </c>
      <c r="R25">
        <v>31</v>
      </c>
      <c r="S25">
        <v>31</v>
      </c>
      <c r="T25">
        <v>31</v>
      </c>
      <c r="U25">
        <v>1198000</v>
      </c>
    </row>
    <row r="26" spans="1:21" x14ac:dyDescent="0.3">
      <c r="A26">
        <v>4</v>
      </c>
      <c r="B26" t="s">
        <v>19</v>
      </c>
      <c r="C26">
        <v>1</v>
      </c>
      <c r="D26">
        <v>1</v>
      </c>
      <c r="E26">
        <v>1</v>
      </c>
      <c r="F26">
        <v>3</v>
      </c>
      <c r="G26">
        <v>3</v>
      </c>
      <c r="H26">
        <v>3</v>
      </c>
      <c r="I26">
        <v>4</v>
      </c>
      <c r="J26">
        <v>3</v>
      </c>
      <c r="K26">
        <v>3</v>
      </c>
      <c r="L26">
        <v>66</v>
      </c>
      <c r="M26">
        <v>66</v>
      </c>
      <c r="N26">
        <v>66</v>
      </c>
      <c r="O26">
        <v>64</v>
      </c>
      <c r="P26">
        <v>64</v>
      </c>
      <c r="Q26">
        <v>64</v>
      </c>
      <c r="R26">
        <v>63</v>
      </c>
      <c r="S26">
        <v>64</v>
      </c>
      <c r="T26">
        <v>64</v>
      </c>
      <c r="U26">
        <v>1143000</v>
      </c>
    </row>
    <row r="27" spans="1:21" x14ac:dyDescent="0.3">
      <c r="A27">
        <v>5</v>
      </c>
      <c r="B27" t="s">
        <v>14</v>
      </c>
      <c r="C27">
        <v>61</v>
      </c>
      <c r="D27">
        <v>61</v>
      </c>
      <c r="E27">
        <v>56</v>
      </c>
      <c r="F27">
        <v>61</v>
      </c>
      <c r="G27">
        <v>61</v>
      </c>
      <c r="H27">
        <v>60</v>
      </c>
      <c r="I27">
        <v>61</v>
      </c>
      <c r="J27">
        <v>61</v>
      </c>
      <c r="K27">
        <v>61</v>
      </c>
      <c r="L27">
        <v>6</v>
      </c>
      <c r="M27">
        <v>6</v>
      </c>
      <c r="N27">
        <v>11</v>
      </c>
      <c r="O27">
        <v>6</v>
      </c>
      <c r="P27">
        <v>6</v>
      </c>
      <c r="Q27">
        <v>7</v>
      </c>
      <c r="R27">
        <v>6</v>
      </c>
      <c r="S27">
        <v>6</v>
      </c>
      <c r="T27">
        <v>6</v>
      </c>
      <c r="U27">
        <v>1507000</v>
      </c>
    </row>
    <row r="28" spans="1:21" x14ac:dyDescent="0.3">
      <c r="A28">
        <v>5</v>
      </c>
      <c r="B28" t="s">
        <v>15</v>
      </c>
      <c r="C28">
        <v>57</v>
      </c>
      <c r="D28">
        <v>51</v>
      </c>
      <c r="E28">
        <v>50</v>
      </c>
      <c r="F28">
        <v>46</v>
      </c>
      <c r="G28">
        <v>46</v>
      </c>
      <c r="H28">
        <v>46</v>
      </c>
      <c r="I28">
        <v>42</v>
      </c>
      <c r="J28">
        <v>43</v>
      </c>
      <c r="K28">
        <v>43</v>
      </c>
      <c r="L28">
        <v>10</v>
      </c>
      <c r="M28">
        <v>16</v>
      </c>
      <c r="N28">
        <v>17</v>
      </c>
      <c r="O28">
        <v>21</v>
      </c>
      <c r="P28">
        <v>21</v>
      </c>
      <c r="Q28">
        <v>21</v>
      </c>
      <c r="R28">
        <v>25</v>
      </c>
      <c r="S28">
        <v>24</v>
      </c>
      <c r="T28">
        <v>24</v>
      </c>
      <c r="U28">
        <v>1457000</v>
      </c>
    </row>
    <row r="29" spans="1:21" x14ac:dyDescent="0.3">
      <c r="A29">
        <v>5</v>
      </c>
      <c r="B29" t="s">
        <v>16</v>
      </c>
      <c r="C29">
        <v>49</v>
      </c>
      <c r="D29">
        <v>49</v>
      </c>
      <c r="E29">
        <v>40</v>
      </c>
      <c r="F29">
        <v>45</v>
      </c>
      <c r="G29">
        <v>45</v>
      </c>
      <c r="H29">
        <v>41</v>
      </c>
      <c r="I29">
        <v>35</v>
      </c>
      <c r="J29">
        <v>38</v>
      </c>
      <c r="K29">
        <v>38</v>
      </c>
      <c r="L29">
        <v>18</v>
      </c>
      <c r="M29">
        <v>18</v>
      </c>
      <c r="N29">
        <v>27</v>
      </c>
      <c r="O29">
        <v>22</v>
      </c>
      <c r="P29">
        <v>22</v>
      </c>
      <c r="Q29">
        <v>26</v>
      </c>
      <c r="R29">
        <v>32</v>
      </c>
      <c r="S29">
        <v>29</v>
      </c>
      <c r="T29">
        <v>29</v>
      </c>
      <c r="U29">
        <v>1407000</v>
      </c>
    </row>
    <row r="30" spans="1:21" x14ac:dyDescent="0.3">
      <c r="A30">
        <v>5</v>
      </c>
      <c r="B30" t="s">
        <v>17</v>
      </c>
      <c r="C30">
        <v>39</v>
      </c>
      <c r="D30">
        <v>35</v>
      </c>
      <c r="E30">
        <v>38</v>
      </c>
      <c r="F30">
        <v>23</v>
      </c>
      <c r="G30">
        <v>23</v>
      </c>
      <c r="H30">
        <v>18</v>
      </c>
      <c r="I30">
        <v>23</v>
      </c>
      <c r="J30">
        <v>22</v>
      </c>
      <c r="K30">
        <v>22</v>
      </c>
      <c r="L30">
        <v>28</v>
      </c>
      <c r="M30">
        <v>32</v>
      </c>
      <c r="N30">
        <v>29</v>
      </c>
      <c r="O30">
        <v>44</v>
      </c>
      <c r="P30">
        <v>44</v>
      </c>
      <c r="Q30">
        <v>49</v>
      </c>
      <c r="R30">
        <v>44</v>
      </c>
      <c r="S30">
        <v>45</v>
      </c>
      <c r="T30">
        <v>45</v>
      </c>
      <c r="U30">
        <v>1357000</v>
      </c>
    </row>
    <row r="31" spans="1:21" x14ac:dyDescent="0.3">
      <c r="A31">
        <v>5</v>
      </c>
      <c r="B31" t="s">
        <v>18</v>
      </c>
      <c r="C31">
        <v>28</v>
      </c>
      <c r="D31">
        <v>26</v>
      </c>
      <c r="E31">
        <v>25</v>
      </c>
      <c r="F31">
        <v>17</v>
      </c>
      <c r="G31">
        <v>17</v>
      </c>
      <c r="H31">
        <v>23</v>
      </c>
      <c r="I31">
        <v>29</v>
      </c>
      <c r="J31">
        <v>26</v>
      </c>
      <c r="K31">
        <v>26</v>
      </c>
      <c r="L31">
        <v>39</v>
      </c>
      <c r="M31">
        <v>41</v>
      </c>
      <c r="N31">
        <v>42</v>
      </c>
      <c r="O31">
        <v>50</v>
      </c>
      <c r="P31">
        <v>50</v>
      </c>
      <c r="Q31">
        <v>44</v>
      </c>
      <c r="R31">
        <v>38</v>
      </c>
      <c r="S31">
        <v>41</v>
      </c>
      <c r="T31">
        <v>41</v>
      </c>
      <c r="U31">
        <v>1307000</v>
      </c>
    </row>
    <row r="32" spans="1:21" x14ac:dyDescent="0.3">
      <c r="A32">
        <v>5</v>
      </c>
      <c r="B32" t="s">
        <v>19</v>
      </c>
      <c r="C32">
        <v>20</v>
      </c>
      <c r="D32">
        <v>21</v>
      </c>
      <c r="E32">
        <v>16</v>
      </c>
      <c r="F32">
        <v>30</v>
      </c>
      <c r="G32">
        <v>30</v>
      </c>
      <c r="H32">
        <v>21</v>
      </c>
      <c r="I32">
        <v>20</v>
      </c>
      <c r="J32">
        <v>21</v>
      </c>
      <c r="K32">
        <v>21</v>
      </c>
      <c r="L32">
        <v>47</v>
      </c>
      <c r="M32">
        <v>46</v>
      </c>
      <c r="N32">
        <v>51</v>
      </c>
      <c r="O32">
        <v>37</v>
      </c>
      <c r="P32">
        <v>37</v>
      </c>
      <c r="Q32">
        <v>46</v>
      </c>
      <c r="R32">
        <v>47</v>
      </c>
      <c r="S32">
        <v>46</v>
      </c>
      <c r="T32">
        <v>46</v>
      </c>
      <c r="U32">
        <v>1252000</v>
      </c>
    </row>
    <row r="33" spans="1:21" x14ac:dyDescent="0.3">
      <c r="A33">
        <v>6</v>
      </c>
      <c r="B33" t="s">
        <v>14</v>
      </c>
      <c r="C33">
        <v>66</v>
      </c>
      <c r="D33">
        <v>66</v>
      </c>
      <c r="E33">
        <v>56</v>
      </c>
      <c r="F33">
        <v>66</v>
      </c>
      <c r="G33">
        <v>66</v>
      </c>
      <c r="H33">
        <v>66</v>
      </c>
      <c r="I33">
        <v>66</v>
      </c>
      <c r="J33">
        <v>66</v>
      </c>
      <c r="K33">
        <v>66</v>
      </c>
      <c r="L33">
        <v>1</v>
      </c>
      <c r="M33">
        <v>1</v>
      </c>
      <c r="N33">
        <v>11</v>
      </c>
      <c r="O33">
        <v>1</v>
      </c>
      <c r="P33">
        <v>1</v>
      </c>
      <c r="Q33">
        <v>1</v>
      </c>
      <c r="R33">
        <v>1</v>
      </c>
      <c r="S33">
        <v>1</v>
      </c>
      <c r="T33">
        <v>1</v>
      </c>
      <c r="U33">
        <v>1583000</v>
      </c>
    </row>
    <row r="34" spans="1:21" x14ac:dyDescent="0.3">
      <c r="A34">
        <v>6</v>
      </c>
      <c r="B34" t="s">
        <v>15</v>
      </c>
      <c r="C34">
        <v>63</v>
      </c>
      <c r="D34">
        <v>64</v>
      </c>
      <c r="E34">
        <v>55</v>
      </c>
      <c r="F34">
        <v>63</v>
      </c>
      <c r="G34">
        <v>63</v>
      </c>
      <c r="H34">
        <v>64</v>
      </c>
      <c r="I34">
        <v>63</v>
      </c>
      <c r="J34">
        <v>63</v>
      </c>
      <c r="K34">
        <v>63</v>
      </c>
      <c r="L34">
        <v>4</v>
      </c>
      <c r="M34">
        <v>3</v>
      </c>
      <c r="N34">
        <v>12</v>
      </c>
      <c r="O34">
        <v>4</v>
      </c>
      <c r="P34">
        <v>4</v>
      </c>
      <c r="Q34">
        <v>3</v>
      </c>
      <c r="R34">
        <v>4</v>
      </c>
      <c r="S34">
        <v>4</v>
      </c>
      <c r="T34">
        <v>4</v>
      </c>
      <c r="U34">
        <v>1533000</v>
      </c>
    </row>
    <row r="35" spans="1:21" x14ac:dyDescent="0.3">
      <c r="A35">
        <v>6</v>
      </c>
      <c r="B35" t="s">
        <v>16</v>
      </c>
      <c r="C35">
        <v>47</v>
      </c>
      <c r="D35">
        <v>45</v>
      </c>
      <c r="E35">
        <v>53</v>
      </c>
      <c r="F35">
        <v>28</v>
      </c>
      <c r="G35">
        <v>28</v>
      </c>
      <c r="H35">
        <v>29</v>
      </c>
      <c r="I35">
        <v>28</v>
      </c>
      <c r="J35">
        <v>28</v>
      </c>
      <c r="K35">
        <v>28</v>
      </c>
      <c r="L35">
        <v>20</v>
      </c>
      <c r="M35">
        <v>22</v>
      </c>
      <c r="N35">
        <v>14</v>
      </c>
      <c r="O35">
        <v>39</v>
      </c>
      <c r="P35">
        <v>39</v>
      </c>
      <c r="Q35">
        <v>38</v>
      </c>
      <c r="R35">
        <v>39</v>
      </c>
      <c r="S35">
        <v>39</v>
      </c>
      <c r="T35">
        <v>39</v>
      </c>
      <c r="U35">
        <v>1483000</v>
      </c>
    </row>
    <row r="36" spans="1:21" x14ac:dyDescent="0.3">
      <c r="A36">
        <v>6</v>
      </c>
      <c r="B36" t="s">
        <v>17</v>
      </c>
      <c r="C36">
        <v>37</v>
      </c>
      <c r="D36">
        <v>37</v>
      </c>
      <c r="E36">
        <v>35</v>
      </c>
      <c r="F36">
        <v>25</v>
      </c>
      <c r="G36">
        <v>25</v>
      </c>
      <c r="H36">
        <v>28</v>
      </c>
      <c r="I36">
        <v>32</v>
      </c>
      <c r="J36">
        <v>29</v>
      </c>
      <c r="K36">
        <v>29</v>
      </c>
      <c r="L36">
        <v>30</v>
      </c>
      <c r="M36">
        <v>30</v>
      </c>
      <c r="N36">
        <v>32</v>
      </c>
      <c r="O36">
        <v>42</v>
      </c>
      <c r="P36">
        <v>42</v>
      </c>
      <c r="Q36">
        <v>39</v>
      </c>
      <c r="R36">
        <v>35</v>
      </c>
      <c r="S36">
        <v>38</v>
      </c>
      <c r="T36">
        <v>38</v>
      </c>
      <c r="U36">
        <v>1433000</v>
      </c>
    </row>
    <row r="37" spans="1:21" x14ac:dyDescent="0.3">
      <c r="A37">
        <v>6</v>
      </c>
      <c r="B37" t="s">
        <v>18</v>
      </c>
      <c r="C37">
        <v>15</v>
      </c>
      <c r="D37">
        <v>16</v>
      </c>
      <c r="E37">
        <v>27</v>
      </c>
      <c r="F37">
        <v>9</v>
      </c>
      <c r="G37">
        <v>9</v>
      </c>
      <c r="H37">
        <v>7</v>
      </c>
      <c r="I37">
        <v>9</v>
      </c>
      <c r="J37">
        <v>8</v>
      </c>
      <c r="K37">
        <v>8</v>
      </c>
      <c r="L37">
        <v>52</v>
      </c>
      <c r="M37">
        <v>51</v>
      </c>
      <c r="N37">
        <v>40</v>
      </c>
      <c r="O37">
        <v>58</v>
      </c>
      <c r="P37">
        <v>58</v>
      </c>
      <c r="Q37">
        <v>60</v>
      </c>
      <c r="R37">
        <v>58</v>
      </c>
      <c r="S37">
        <v>59</v>
      </c>
      <c r="T37">
        <v>59</v>
      </c>
      <c r="U37">
        <v>1383000</v>
      </c>
    </row>
    <row r="38" spans="1:21" x14ac:dyDescent="0.3">
      <c r="A38">
        <v>6</v>
      </c>
      <c r="B38" t="s">
        <v>19</v>
      </c>
      <c r="C38">
        <v>10</v>
      </c>
      <c r="D38">
        <v>13</v>
      </c>
      <c r="E38">
        <v>9</v>
      </c>
      <c r="F38">
        <v>20</v>
      </c>
      <c r="G38">
        <v>20</v>
      </c>
      <c r="H38">
        <v>25</v>
      </c>
      <c r="I38">
        <v>27</v>
      </c>
      <c r="J38">
        <v>30</v>
      </c>
      <c r="K38">
        <v>30</v>
      </c>
      <c r="L38">
        <v>57</v>
      </c>
      <c r="M38">
        <v>54</v>
      </c>
      <c r="N38">
        <v>58</v>
      </c>
      <c r="O38">
        <v>47</v>
      </c>
      <c r="P38">
        <v>47</v>
      </c>
      <c r="Q38">
        <v>42</v>
      </c>
      <c r="R38">
        <v>40</v>
      </c>
      <c r="S38">
        <v>37</v>
      </c>
      <c r="T38">
        <v>37</v>
      </c>
      <c r="U38">
        <v>1328000</v>
      </c>
    </row>
    <row r="39" spans="1:21" x14ac:dyDescent="0.3">
      <c r="A39">
        <v>7</v>
      </c>
      <c r="B39" t="s">
        <v>14</v>
      </c>
      <c r="C39">
        <v>60</v>
      </c>
      <c r="D39">
        <v>60</v>
      </c>
      <c r="E39">
        <v>56</v>
      </c>
      <c r="F39">
        <v>56</v>
      </c>
      <c r="G39">
        <v>56</v>
      </c>
      <c r="H39">
        <v>57</v>
      </c>
      <c r="I39">
        <v>57</v>
      </c>
      <c r="J39">
        <v>57</v>
      </c>
      <c r="K39">
        <v>57</v>
      </c>
      <c r="L39">
        <v>7</v>
      </c>
      <c r="M39">
        <v>7</v>
      </c>
      <c r="N39">
        <v>11</v>
      </c>
      <c r="O39">
        <v>11</v>
      </c>
      <c r="P39">
        <v>11</v>
      </c>
      <c r="Q39">
        <v>10</v>
      </c>
      <c r="R39">
        <v>10</v>
      </c>
      <c r="S39">
        <v>10</v>
      </c>
      <c r="T39">
        <v>10</v>
      </c>
      <c r="U39">
        <v>1358000</v>
      </c>
    </row>
    <row r="40" spans="1:21" x14ac:dyDescent="0.3">
      <c r="A40">
        <v>7</v>
      </c>
      <c r="B40" t="s">
        <v>15</v>
      </c>
      <c r="C40">
        <v>59</v>
      </c>
      <c r="D40">
        <v>59</v>
      </c>
      <c r="E40">
        <v>49</v>
      </c>
      <c r="F40">
        <v>58</v>
      </c>
      <c r="G40">
        <v>58</v>
      </c>
      <c r="H40">
        <v>58</v>
      </c>
      <c r="I40">
        <v>58</v>
      </c>
      <c r="J40">
        <v>58</v>
      </c>
      <c r="K40">
        <v>58</v>
      </c>
      <c r="L40">
        <v>8</v>
      </c>
      <c r="M40">
        <v>8</v>
      </c>
      <c r="N40">
        <v>18</v>
      </c>
      <c r="O40">
        <v>9</v>
      </c>
      <c r="P40">
        <v>9</v>
      </c>
      <c r="Q40">
        <v>9</v>
      </c>
      <c r="R40">
        <v>9</v>
      </c>
      <c r="S40">
        <v>9</v>
      </c>
      <c r="T40">
        <v>9</v>
      </c>
      <c r="U40">
        <v>1308000</v>
      </c>
    </row>
    <row r="41" spans="1:21" x14ac:dyDescent="0.3">
      <c r="A41">
        <v>7</v>
      </c>
      <c r="B41" t="s">
        <v>16</v>
      </c>
      <c r="C41">
        <v>55</v>
      </c>
      <c r="D41">
        <v>56</v>
      </c>
      <c r="E41">
        <v>48</v>
      </c>
      <c r="F41">
        <v>51</v>
      </c>
      <c r="G41">
        <v>51</v>
      </c>
      <c r="H41">
        <v>51</v>
      </c>
      <c r="I41">
        <v>50</v>
      </c>
      <c r="J41">
        <v>50</v>
      </c>
      <c r="K41">
        <v>50</v>
      </c>
      <c r="L41">
        <v>12</v>
      </c>
      <c r="M41">
        <v>11</v>
      </c>
      <c r="N41">
        <v>19</v>
      </c>
      <c r="O41">
        <v>16</v>
      </c>
      <c r="P41">
        <v>16</v>
      </c>
      <c r="Q41">
        <v>16</v>
      </c>
      <c r="R41">
        <v>17</v>
      </c>
      <c r="S41">
        <v>17</v>
      </c>
      <c r="T41">
        <v>17</v>
      </c>
      <c r="U41">
        <v>1258000</v>
      </c>
    </row>
    <row r="42" spans="1:21" x14ac:dyDescent="0.3">
      <c r="A42">
        <v>7</v>
      </c>
      <c r="B42" t="s">
        <v>17</v>
      </c>
      <c r="C42">
        <v>54</v>
      </c>
      <c r="D42">
        <v>55</v>
      </c>
      <c r="E42">
        <v>45</v>
      </c>
      <c r="F42">
        <v>53</v>
      </c>
      <c r="G42">
        <v>53</v>
      </c>
      <c r="H42">
        <v>54</v>
      </c>
      <c r="I42">
        <v>54</v>
      </c>
      <c r="J42">
        <v>54</v>
      </c>
      <c r="K42">
        <v>54</v>
      </c>
      <c r="L42">
        <v>13</v>
      </c>
      <c r="M42">
        <v>12</v>
      </c>
      <c r="N42">
        <v>22</v>
      </c>
      <c r="O42">
        <v>14</v>
      </c>
      <c r="P42">
        <v>14</v>
      </c>
      <c r="Q42">
        <v>13</v>
      </c>
      <c r="R42">
        <v>13</v>
      </c>
      <c r="S42">
        <v>13</v>
      </c>
      <c r="T42">
        <v>13</v>
      </c>
      <c r="U42">
        <v>1208000</v>
      </c>
    </row>
    <row r="43" spans="1:21" x14ac:dyDescent="0.3">
      <c r="A43">
        <v>7</v>
      </c>
      <c r="B43" t="s">
        <v>18</v>
      </c>
      <c r="C43">
        <v>53</v>
      </c>
      <c r="D43">
        <v>54</v>
      </c>
      <c r="E43">
        <v>44</v>
      </c>
      <c r="F43">
        <v>49</v>
      </c>
      <c r="G43">
        <v>49</v>
      </c>
      <c r="H43">
        <v>49</v>
      </c>
      <c r="I43">
        <v>49</v>
      </c>
      <c r="J43">
        <v>49</v>
      </c>
      <c r="K43">
        <v>49</v>
      </c>
      <c r="L43">
        <v>14</v>
      </c>
      <c r="M43">
        <v>13</v>
      </c>
      <c r="N43">
        <v>23</v>
      </c>
      <c r="O43">
        <v>18</v>
      </c>
      <c r="P43">
        <v>18</v>
      </c>
      <c r="Q43">
        <v>18</v>
      </c>
      <c r="R43">
        <v>18</v>
      </c>
      <c r="S43">
        <v>18</v>
      </c>
      <c r="T43">
        <v>18</v>
      </c>
      <c r="U43">
        <v>1158000</v>
      </c>
    </row>
    <row r="44" spans="1:21" x14ac:dyDescent="0.3">
      <c r="A44">
        <v>7</v>
      </c>
      <c r="B44" t="s">
        <v>19</v>
      </c>
      <c r="C44">
        <v>50</v>
      </c>
      <c r="D44">
        <v>48</v>
      </c>
      <c r="E44">
        <v>43</v>
      </c>
      <c r="F44">
        <v>35</v>
      </c>
      <c r="G44">
        <v>35</v>
      </c>
      <c r="H44">
        <v>34</v>
      </c>
      <c r="I44">
        <v>34</v>
      </c>
      <c r="J44">
        <v>34</v>
      </c>
      <c r="K44">
        <v>34</v>
      </c>
      <c r="L44">
        <v>17</v>
      </c>
      <c r="M44">
        <v>19</v>
      </c>
      <c r="N44">
        <v>24</v>
      </c>
      <c r="O44">
        <v>32</v>
      </c>
      <c r="P44">
        <v>32</v>
      </c>
      <c r="Q44">
        <v>33</v>
      </c>
      <c r="R44">
        <v>33</v>
      </c>
      <c r="S44">
        <v>33</v>
      </c>
      <c r="T44">
        <v>33</v>
      </c>
      <c r="U44">
        <v>1103000</v>
      </c>
    </row>
    <row r="45" spans="1:21" x14ac:dyDescent="0.3">
      <c r="A45">
        <v>8</v>
      </c>
      <c r="B45" t="s">
        <v>14</v>
      </c>
      <c r="C45">
        <v>52</v>
      </c>
      <c r="D45">
        <v>53</v>
      </c>
      <c r="E45">
        <v>56</v>
      </c>
      <c r="F45">
        <v>48</v>
      </c>
      <c r="G45">
        <v>48</v>
      </c>
      <c r="H45">
        <v>48</v>
      </c>
      <c r="I45">
        <v>48</v>
      </c>
      <c r="J45">
        <v>48</v>
      </c>
      <c r="K45">
        <v>48</v>
      </c>
      <c r="L45">
        <v>15</v>
      </c>
      <c r="M45">
        <v>14</v>
      </c>
      <c r="N45">
        <v>11</v>
      </c>
      <c r="O45">
        <v>19</v>
      </c>
      <c r="P45">
        <v>19</v>
      </c>
      <c r="Q45">
        <v>19</v>
      </c>
      <c r="R45">
        <v>19</v>
      </c>
      <c r="S45">
        <v>19</v>
      </c>
      <c r="T45">
        <v>19</v>
      </c>
      <c r="U45">
        <v>1676000</v>
      </c>
    </row>
    <row r="46" spans="1:21" x14ac:dyDescent="0.3">
      <c r="A46">
        <v>8</v>
      </c>
      <c r="B46" t="s">
        <v>15</v>
      </c>
      <c r="C46">
        <v>48</v>
      </c>
      <c r="D46">
        <v>46</v>
      </c>
      <c r="E46">
        <v>42</v>
      </c>
      <c r="F46">
        <v>29</v>
      </c>
      <c r="G46">
        <v>29</v>
      </c>
      <c r="H46">
        <v>30</v>
      </c>
      <c r="I46">
        <v>25</v>
      </c>
      <c r="J46">
        <v>27</v>
      </c>
      <c r="K46">
        <v>27</v>
      </c>
      <c r="L46">
        <v>19</v>
      </c>
      <c r="M46">
        <v>21</v>
      </c>
      <c r="N46">
        <v>25</v>
      </c>
      <c r="O46">
        <v>38</v>
      </c>
      <c r="P46">
        <v>38</v>
      </c>
      <c r="Q46">
        <v>37</v>
      </c>
      <c r="R46">
        <v>42</v>
      </c>
      <c r="S46">
        <v>40</v>
      </c>
      <c r="T46">
        <v>40</v>
      </c>
      <c r="U46">
        <v>1626000</v>
      </c>
    </row>
    <row r="47" spans="1:21" x14ac:dyDescent="0.3">
      <c r="A47">
        <v>8</v>
      </c>
      <c r="B47" t="s">
        <v>16</v>
      </c>
      <c r="C47">
        <v>36</v>
      </c>
      <c r="D47">
        <v>40</v>
      </c>
      <c r="E47">
        <v>36</v>
      </c>
      <c r="F47">
        <v>32</v>
      </c>
      <c r="G47">
        <v>32</v>
      </c>
      <c r="H47">
        <v>32</v>
      </c>
      <c r="I47">
        <v>30</v>
      </c>
      <c r="J47">
        <v>32</v>
      </c>
      <c r="K47">
        <v>32</v>
      </c>
      <c r="L47">
        <v>31</v>
      </c>
      <c r="M47">
        <v>27</v>
      </c>
      <c r="N47">
        <v>31</v>
      </c>
      <c r="O47">
        <v>35</v>
      </c>
      <c r="P47">
        <v>35</v>
      </c>
      <c r="Q47">
        <v>35</v>
      </c>
      <c r="R47">
        <v>37</v>
      </c>
      <c r="S47">
        <v>35</v>
      </c>
      <c r="T47">
        <v>35</v>
      </c>
      <c r="U47">
        <v>1576000</v>
      </c>
    </row>
    <row r="48" spans="1:21" x14ac:dyDescent="0.3">
      <c r="A48">
        <v>8</v>
      </c>
      <c r="B48" t="s">
        <v>17</v>
      </c>
      <c r="C48">
        <v>33</v>
      </c>
      <c r="D48">
        <v>36</v>
      </c>
      <c r="E48">
        <v>30</v>
      </c>
      <c r="F48">
        <v>38</v>
      </c>
      <c r="G48">
        <v>38</v>
      </c>
      <c r="H48">
        <v>42</v>
      </c>
      <c r="I48">
        <v>39</v>
      </c>
      <c r="J48">
        <v>40</v>
      </c>
      <c r="K48">
        <v>40</v>
      </c>
      <c r="L48">
        <v>34</v>
      </c>
      <c r="M48">
        <v>31</v>
      </c>
      <c r="N48">
        <v>37</v>
      </c>
      <c r="O48">
        <v>29</v>
      </c>
      <c r="P48">
        <v>29</v>
      </c>
      <c r="Q48">
        <v>25</v>
      </c>
      <c r="R48">
        <v>28</v>
      </c>
      <c r="S48">
        <v>27</v>
      </c>
      <c r="T48">
        <v>27</v>
      </c>
      <c r="U48">
        <v>1526000</v>
      </c>
    </row>
    <row r="49" spans="1:22" x14ac:dyDescent="0.3">
      <c r="A49">
        <v>8</v>
      </c>
      <c r="B49" t="s">
        <v>18</v>
      </c>
      <c r="C49">
        <v>31</v>
      </c>
      <c r="D49">
        <v>34</v>
      </c>
      <c r="E49">
        <v>26</v>
      </c>
      <c r="F49">
        <v>36</v>
      </c>
      <c r="G49">
        <v>36</v>
      </c>
      <c r="H49">
        <v>33</v>
      </c>
      <c r="I49">
        <v>38</v>
      </c>
      <c r="J49">
        <v>35</v>
      </c>
      <c r="K49">
        <v>35</v>
      </c>
      <c r="L49">
        <v>36</v>
      </c>
      <c r="M49">
        <v>33</v>
      </c>
      <c r="N49">
        <v>41</v>
      </c>
      <c r="O49">
        <v>31</v>
      </c>
      <c r="P49">
        <v>31</v>
      </c>
      <c r="Q49">
        <v>34</v>
      </c>
      <c r="R49">
        <v>29</v>
      </c>
      <c r="S49">
        <v>32</v>
      </c>
      <c r="T49">
        <v>32</v>
      </c>
      <c r="U49">
        <v>1476000</v>
      </c>
    </row>
    <row r="50" spans="1:22" x14ac:dyDescent="0.3">
      <c r="A50">
        <v>8</v>
      </c>
      <c r="B50" t="s">
        <v>19</v>
      </c>
      <c r="C50">
        <v>21</v>
      </c>
      <c r="D50">
        <v>22</v>
      </c>
      <c r="E50">
        <v>24</v>
      </c>
      <c r="F50">
        <v>26</v>
      </c>
      <c r="G50">
        <v>26</v>
      </c>
      <c r="H50">
        <v>20</v>
      </c>
      <c r="I50">
        <v>19</v>
      </c>
      <c r="J50">
        <v>20</v>
      </c>
      <c r="K50">
        <v>20</v>
      </c>
      <c r="L50">
        <v>46</v>
      </c>
      <c r="M50">
        <v>45</v>
      </c>
      <c r="N50">
        <v>43</v>
      </c>
      <c r="O50">
        <v>41</v>
      </c>
      <c r="P50">
        <v>41</v>
      </c>
      <c r="Q50">
        <v>47</v>
      </c>
      <c r="R50">
        <v>48</v>
      </c>
      <c r="S50">
        <v>47</v>
      </c>
      <c r="T50">
        <v>47</v>
      </c>
      <c r="U50">
        <v>1421000</v>
      </c>
    </row>
    <row r="51" spans="1:22" x14ac:dyDescent="0.3">
      <c r="A51">
        <v>9</v>
      </c>
      <c r="B51" t="s">
        <v>14</v>
      </c>
      <c r="C51">
        <v>58</v>
      </c>
      <c r="D51">
        <v>58</v>
      </c>
      <c r="E51">
        <v>56</v>
      </c>
      <c r="F51">
        <v>52</v>
      </c>
      <c r="G51">
        <v>52</v>
      </c>
      <c r="H51">
        <v>52</v>
      </c>
      <c r="I51">
        <v>53</v>
      </c>
      <c r="J51">
        <v>53</v>
      </c>
      <c r="K51">
        <v>53</v>
      </c>
      <c r="L51">
        <v>9</v>
      </c>
      <c r="M51">
        <v>9</v>
      </c>
      <c r="N51">
        <v>11</v>
      </c>
      <c r="O51">
        <v>15</v>
      </c>
      <c r="P51">
        <v>15</v>
      </c>
      <c r="Q51">
        <v>15</v>
      </c>
      <c r="R51">
        <v>14</v>
      </c>
      <c r="S51">
        <v>14</v>
      </c>
      <c r="T51">
        <v>14</v>
      </c>
      <c r="U51">
        <v>1423000</v>
      </c>
    </row>
    <row r="52" spans="1:22" x14ac:dyDescent="0.3">
      <c r="A52">
        <v>9</v>
      </c>
      <c r="B52" t="s">
        <v>15</v>
      </c>
      <c r="C52">
        <v>56</v>
      </c>
      <c r="D52">
        <v>57</v>
      </c>
      <c r="E52">
        <v>47</v>
      </c>
      <c r="F52">
        <v>55</v>
      </c>
      <c r="G52">
        <v>55</v>
      </c>
      <c r="H52">
        <v>56</v>
      </c>
      <c r="I52">
        <v>56</v>
      </c>
      <c r="J52">
        <v>56</v>
      </c>
      <c r="K52">
        <v>56</v>
      </c>
      <c r="L52">
        <v>11</v>
      </c>
      <c r="M52">
        <v>10</v>
      </c>
      <c r="N52">
        <v>20</v>
      </c>
      <c r="O52">
        <v>12</v>
      </c>
      <c r="P52">
        <v>12</v>
      </c>
      <c r="Q52">
        <v>11</v>
      </c>
      <c r="R52">
        <v>11</v>
      </c>
      <c r="S52">
        <v>11</v>
      </c>
      <c r="T52">
        <v>11</v>
      </c>
      <c r="U52">
        <v>1373000</v>
      </c>
    </row>
    <row r="53" spans="1:22" x14ac:dyDescent="0.3">
      <c r="A53">
        <v>9</v>
      </c>
      <c r="B53" t="s">
        <v>16</v>
      </c>
      <c r="C53">
        <v>40</v>
      </c>
      <c r="D53">
        <v>41</v>
      </c>
      <c r="E53">
        <v>46</v>
      </c>
      <c r="F53">
        <v>18</v>
      </c>
      <c r="G53">
        <v>18</v>
      </c>
      <c r="H53">
        <v>22</v>
      </c>
      <c r="I53">
        <v>21</v>
      </c>
      <c r="J53">
        <v>19</v>
      </c>
      <c r="K53">
        <v>19</v>
      </c>
      <c r="L53">
        <v>27</v>
      </c>
      <c r="M53">
        <v>26</v>
      </c>
      <c r="N53">
        <v>21</v>
      </c>
      <c r="O53">
        <v>49</v>
      </c>
      <c r="P53">
        <v>49</v>
      </c>
      <c r="Q53">
        <v>45</v>
      </c>
      <c r="R53">
        <v>46</v>
      </c>
      <c r="S53">
        <v>48</v>
      </c>
      <c r="T53">
        <v>48</v>
      </c>
      <c r="U53">
        <v>1323000</v>
      </c>
    </row>
    <row r="54" spans="1:22" x14ac:dyDescent="0.3">
      <c r="A54">
        <v>9</v>
      </c>
      <c r="B54" t="s">
        <v>17</v>
      </c>
      <c r="C54">
        <v>34</v>
      </c>
      <c r="D54">
        <v>38</v>
      </c>
      <c r="E54">
        <v>31</v>
      </c>
      <c r="F54">
        <v>40</v>
      </c>
      <c r="G54">
        <v>40</v>
      </c>
      <c r="H54">
        <v>37</v>
      </c>
      <c r="I54">
        <v>37</v>
      </c>
      <c r="J54">
        <v>37</v>
      </c>
      <c r="K54">
        <v>37</v>
      </c>
      <c r="L54">
        <v>33</v>
      </c>
      <c r="M54">
        <v>29</v>
      </c>
      <c r="N54">
        <v>36</v>
      </c>
      <c r="O54">
        <v>27</v>
      </c>
      <c r="P54">
        <v>27</v>
      </c>
      <c r="Q54">
        <v>30</v>
      </c>
      <c r="R54">
        <v>30</v>
      </c>
      <c r="S54">
        <v>30</v>
      </c>
      <c r="T54">
        <v>30</v>
      </c>
      <c r="U54">
        <v>1273000</v>
      </c>
    </row>
    <row r="55" spans="1:22" x14ac:dyDescent="0.3">
      <c r="A55">
        <v>9</v>
      </c>
      <c r="B55" t="s">
        <v>18</v>
      </c>
      <c r="C55">
        <v>30</v>
      </c>
      <c r="D55">
        <v>33</v>
      </c>
      <c r="E55">
        <v>28</v>
      </c>
      <c r="F55">
        <v>31</v>
      </c>
      <c r="G55">
        <v>31</v>
      </c>
      <c r="H55">
        <v>31</v>
      </c>
      <c r="I55">
        <v>33</v>
      </c>
      <c r="J55">
        <v>31</v>
      </c>
      <c r="K55">
        <v>31</v>
      </c>
      <c r="L55">
        <v>37</v>
      </c>
      <c r="M55">
        <v>34</v>
      </c>
      <c r="N55">
        <v>39</v>
      </c>
      <c r="O55">
        <v>36</v>
      </c>
      <c r="P55">
        <v>36</v>
      </c>
      <c r="Q55">
        <v>36</v>
      </c>
      <c r="R55">
        <v>34</v>
      </c>
      <c r="S55">
        <v>36</v>
      </c>
      <c r="T55">
        <v>36</v>
      </c>
      <c r="U55">
        <v>1223000</v>
      </c>
    </row>
    <row r="56" spans="1:22" x14ac:dyDescent="0.3">
      <c r="A56">
        <v>9</v>
      </c>
      <c r="B56" t="s">
        <v>19</v>
      </c>
      <c r="C56">
        <v>12</v>
      </c>
      <c r="D56">
        <v>6</v>
      </c>
      <c r="E56">
        <v>23</v>
      </c>
      <c r="F56">
        <v>4</v>
      </c>
      <c r="G56">
        <v>4</v>
      </c>
      <c r="H56">
        <v>4</v>
      </c>
      <c r="I56">
        <v>5</v>
      </c>
      <c r="J56">
        <v>5</v>
      </c>
      <c r="K56">
        <v>5</v>
      </c>
      <c r="L56">
        <v>55</v>
      </c>
      <c r="M56">
        <v>61</v>
      </c>
      <c r="N56">
        <v>44</v>
      </c>
      <c r="O56">
        <v>63</v>
      </c>
      <c r="P56">
        <v>63</v>
      </c>
      <c r="Q56">
        <v>63</v>
      </c>
      <c r="R56">
        <v>62</v>
      </c>
      <c r="S56">
        <v>62</v>
      </c>
      <c r="T56">
        <v>62</v>
      </c>
      <c r="U56">
        <v>1168000</v>
      </c>
    </row>
    <row r="57" spans="1:22" x14ac:dyDescent="0.3">
      <c r="A57">
        <v>10</v>
      </c>
      <c r="B57" t="s">
        <v>14</v>
      </c>
      <c r="C57">
        <v>65</v>
      </c>
      <c r="D57">
        <v>65</v>
      </c>
      <c r="E57">
        <v>56</v>
      </c>
      <c r="F57">
        <v>65</v>
      </c>
      <c r="G57">
        <v>65</v>
      </c>
      <c r="H57">
        <v>65</v>
      </c>
      <c r="I57">
        <v>65</v>
      </c>
      <c r="J57">
        <v>65</v>
      </c>
      <c r="K57">
        <v>65</v>
      </c>
      <c r="L57">
        <v>2</v>
      </c>
      <c r="M57">
        <v>2</v>
      </c>
      <c r="N57">
        <v>11</v>
      </c>
      <c r="O57">
        <v>2</v>
      </c>
      <c r="P57">
        <v>2</v>
      </c>
      <c r="Q57">
        <v>2</v>
      </c>
      <c r="R57">
        <v>2</v>
      </c>
      <c r="S57">
        <v>2</v>
      </c>
      <c r="T57">
        <v>2</v>
      </c>
      <c r="U57">
        <v>1500000</v>
      </c>
    </row>
    <row r="58" spans="1:22" x14ac:dyDescent="0.3">
      <c r="A58">
        <v>10</v>
      </c>
      <c r="B58" t="s">
        <v>15</v>
      </c>
      <c r="C58">
        <v>43</v>
      </c>
      <c r="D58">
        <v>39</v>
      </c>
      <c r="E58">
        <v>54</v>
      </c>
      <c r="F58">
        <v>14</v>
      </c>
      <c r="G58">
        <v>14</v>
      </c>
      <c r="H58">
        <v>19</v>
      </c>
      <c r="I58">
        <v>16</v>
      </c>
      <c r="J58">
        <v>16</v>
      </c>
      <c r="K58">
        <v>16</v>
      </c>
      <c r="L58">
        <v>24</v>
      </c>
      <c r="M58">
        <v>28</v>
      </c>
      <c r="N58">
        <v>13</v>
      </c>
      <c r="O58">
        <v>53</v>
      </c>
      <c r="P58">
        <v>53</v>
      </c>
      <c r="Q58">
        <v>48</v>
      </c>
      <c r="R58">
        <v>51</v>
      </c>
      <c r="S58">
        <v>51</v>
      </c>
      <c r="T58">
        <v>51</v>
      </c>
      <c r="U58">
        <v>1450000</v>
      </c>
    </row>
    <row r="59" spans="1:22" x14ac:dyDescent="0.3">
      <c r="A59">
        <v>10</v>
      </c>
      <c r="B59" t="s">
        <v>16</v>
      </c>
      <c r="C59">
        <v>29</v>
      </c>
      <c r="D59">
        <v>32</v>
      </c>
      <c r="E59">
        <v>29</v>
      </c>
      <c r="F59">
        <v>22</v>
      </c>
      <c r="G59">
        <v>22</v>
      </c>
      <c r="H59">
        <v>26</v>
      </c>
      <c r="I59">
        <v>24</v>
      </c>
      <c r="J59">
        <v>25</v>
      </c>
      <c r="K59">
        <v>25</v>
      </c>
      <c r="L59">
        <v>38</v>
      </c>
      <c r="M59">
        <v>35</v>
      </c>
      <c r="N59">
        <v>38</v>
      </c>
      <c r="O59">
        <v>45</v>
      </c>
      <c r="P59">
        <v>45</v>
      </c>
      <c r="Q59">
        <v>41</v>
      </c>
      <c r="R59">
        <v>43</v>
      </c>
      <c r="S59">
        <v>42</v>
      </c>
      <c r="T59">
        <v>42</v>
      </c>
      <c r="U59">
        <v>1400000</v>
      </c>
    </row>
    <row r="60" spans="1:22" x14ac:dyDescent="0.3">
      <c r="A60">
        <v>10</v>
      </c>
      <c r="B60" t="s">
        <v>17</v>
      </c>
      <c r="C60">
        <v>25</v>
      </c>
      <c r="D60">
        <v>28</v>
      </c>
      <c r="E60">
        <v>22</v>
      </c>
      <c r="F60">
        <v>39</v>
      </c>
      <c r="G60">
        <v>39</v>
      </c>
      <c r="H60">
        <v>38</v>
      </c>
      <c r="I60">
        <v>43</v>
      </c>
      <c r="J60">
        <v>39</v>
      </c>
      <c r="K60">
        <v>39</v>
      </c>
      <c r="L60">
        <v>42</v>
      </c>
      <c r="M60">
        <v>39</v>
      </c>
      <c r="N60">
        <v>45</v>
      </c>
      <c r="O60">
        <v>28</v>
      </c>
      <c r="P60">
        <v>28</v>
      </c>
      <c r="Q60">
        <v>29</v>
      </c>
      <c r="R60">
        <v>24</v>
      </c>
      <c r="S60">
        <v>28</v>
      </c>
      <c r="T60">
        <v>28</v>
      </c>
      <c r="U60">
        <v>1350000</v>
      </c>
    </row>
    <row r="61" spans="1:22" x14ac:dyDescent="0.3">
      <c r="A61">
        <v>10</v>
      </c>
      <c r="B61" t="s">
        <v>18</v>
      </c>
      <c r="C61">
        <v>19</v>
      </c>
      <c r="D61">
        <v>20</v>
      </c>
      <c r="E61">
        <v>18</v>
      </c>
      <c r="F61">
        <v>13</v>
      </c>
      <c r="G61">
        <v>13</v>
      </c>
      <c r="H61">
        <v>15</v>
      </c>
      <c r="I61">
        <v>18</v>
      </c>
      <c r="J61">
        <v>18</v>
      </c>
      <c r="K61">
        <v>18</v>
      </c>
      <c r="L61">
        <v>48</v>
      </c>
      <c r="M61">
        <v>47</v>
      </c>
      <c r="N61">
        <v>49</v>
      </c>
      <c r="O61">
        <v>54</v>
      </c>
      <c r="P61">
        <v>54</v>
      </c>
      <c r="Q61">
        <v>52</v>
      </c>
      <c r="R61">
        <v>49</v>
      </c>
      <c r="S61">
        <v>49</v>
      </c>
      <c r="T61">
        <v>49</v>
      </c>
      <c r="U61">
        <v>1300000</v>
      </c>
    </row>
    <row r="62" spans="1:22" x14ac:dyDescent="0.3">
      <c r="A62">
        <v>10</v>
      </c>
      <c r="B62" t="s">
        <v>19</v>
      </c>
      <c r="C62">
        <v>11</v>
      </c>
      <c r="D62">
        <v>18</v>
      </c>
      <c r="E62">
        <v>12</v>
      </c>
      <c r="F62">
        <v>37</v>
      </c>
      <c r="G62">
        <v>37</v>
      </c>
      <c r="H62">
        <v>39</v>
      </c>
      <c r="I62">
        <v>41</v>
      </c>
      <c r="J62">
        <v>42</v>
      </c>
      <c r="K62">
        <v>42</v>
      </c>
      <c r="L62">
        <v>56</v>
      </c>
      <c r="M62">
        <v>49</v>
      </c>
      <c r="N62">
        <v>55</v>
      </c>
      <c r="O62">
        <v>30</v>
      </c>
      <c r="P62">
        <v>30</v>
      </c>
      <c r="Q62">
        <v>28</v>
      </c>
      <c r="R62">
        <v>26</v>
      </c>
      <c r="S62">
        <v>25</v>
      </c>
      <c r="T62">
        <v>25</v>
      </c>
      <c r="U62">
        <v>1245000</v>
      </c>
    </row>
    <row r="63" spans="1:22" x14ac:dyDescent="0.3">
      <c r="A63" s="4">
        <v>11</v>
      </c>
      <c r="B63" s="4" t="s">
        <v>14</v>
      </c>
      <c r="C63" s="4">
        <v>32</v>
      </c>
      <c r="D63" s="4">
        <v>27</v>
      </c>
      <c r="E63" s="4">
        <v>56</v>
      </c>
      <c r="F63" s="4">
        <v>7</v>
      </c>
      <c r="G63" s="4">
        <v>7</v>
      </c>
      <c r="H63" s="4">
        <v>10</v>
      </c>
      <c r="I63" s="4">
        <v>8</v>
      </c>
      <c r="J63" s="4">
        <v>9</v>
      </c>
      <c r="K63" s="4">
        <v>9</v>
      </c>
      <c r="L63" s="4">
        <v>35</v>
      </c>
      <c r="M63" s="4">
        <v>40</v>
      </c>
      <c r="N63" s="4">
        <v>11</v>
      </c>
      <c r="O63" s="4">
        <v>60</v>
      </c>
      <c r="P63" s="4">
        <v>60</v>
      </c>
      <c r="Q63" s="4">
        <v>57</v>
      </c>
      <c r="R63" s="4">
        <v>59</v>
      </c>
      <c r="S63" s="4">
        <v>58</v>
      </c>
      <c r="T63" s="4">
        <v>58</v>
      </c>
      <c r="U63" s="20">
        <f>V63*1000+1000000</f>
        <v>1750000</v>
      </c>
      <c r="V63" s="20">
        <v>750</v>
      </c>
    </row>
    <row r="64" spans="1:22" x14ac:dyDescent="0.3">
      <c r="A64" s="4">
        <v>11</v>
      </c>
      <c r="B64" s="4" t="s">
        <v>15</v>
      </c>
      <c r="C64" s="4">
        <v>23</v>
      </c>
      <c r="D64" s="4">
        <v>25</v>
      </c>
      <c r="E64" s="4">
        <v>17</v>
      </c>
      <c r="F64" s="4">
        <v>47</v>
      </c>
      <c r="G64" s="4">
        <v>47</v>
      </c>
      <c r="H64" s="4">
        <v>44</v>
      </c>
      <c r="I64" s="4">
        <v>40</v>
      </c>
      <c r="J64" s="4">
        <v>41</v>
      </c>
      <c r="K64" s="4">
        <v>41</v>
      </c>
      <c r="L64" s="4">
        <v>44</v>
      </c>
      <c r="M64" s="4">
        <v>42</v>
      </c>
      <c r="N64" s="4">
        <v>50</v>
      </c>
      <c r="O64" s="4">
        <v>20</v>
      </c>
      <c r="P64" s="4">
        <v>20</v>
      </c>
      <c r="Q64" s="4">
        <v>23</v>
      </c>
      <c r="R64" s="4">
        <v>27</v>
      </c>
      <c r="S64" s="4">
        <v>26</v>
      </c>
      <c r="T64" s="4">
        <v>26</v>
      </c>
      <c r="U64" s="20">
        <f t="shared" ref="U64:U68" si="0">V64*1000+1000000</f>
        <v>1700000</v>
      </c>
      <c r="V64" s="20">
        <f>V63-50</f>
        <v>700</v>
      </c>
    </row>
    <row r="65" spans="1:22" x14ac:dyDescent="0.3">
      <c r="A65" s="4">
        <v>11</v>
      </c>
      <c r="B65" s="4" t="s">
        <v>16</v>
      </c>
      <c r="C65" s="4">
        <v>22</v>
      </c>
      <c r="D65" s="4">
        <v>24</v>
      </c>
      <c r="E65" s="4">
        <v>15</v>
      </c>
      <c r="F65" s="4">
        <v>50</v>
      </c>
      <c r="G65" s="4">
        <v>50</v>
      </c>
      <c r="H65" s="4">
        <v>50</v>
      </c>
      <c r="I65" s="4">
        <v>51</v>
      </c>
      <c r="J65" s="4">
        <v>51</v>
      </c>
      <c r="K65" s="4">
        <v>51</v>
      </c>
      <c r="L65" s="4">
        <v>45</v>
      </c>
      <c r="M65" s="4">
        <v>43</v>
      </c>
      <c r="N65" s="4">
        <v>52</v>
      </c>
      <c r="O65" s="4">
        <v>17</v>
      </c>
      <c r="P65" s="4">
        <v>17</v>
      </c>
      <c r="Q65" s="4">
        <v>17</v>
      </c>
      <c r="R65" s="4">
        <v>16</v>
      </c>
      <c r="S65" s="4">
        <v>16</v>
      </c>
      <c r="T65" s="4">
        <v>16</v>
      </c>
      <c r="U65" s="20">
        <f t="shared" si="0"/>
        <v>1650000</v>
      </c>
      <c r="V65" s="20">
        <f t="shared" ref="V65:V68" si="1">V64-50</f>
        <v>650</v>
      </c>
    </row>
    <row r="66" spans="1:22" x14ac:dyDescent="0.3">
      <c r="A66" s="4">
        <v>11</v>
      </c>
      <c r="B66" s="4" t="s">
        <v>17</v>
      </c>
      <c r="C66" s="4">
        <v>17</v>
      </c>
      <c r="D66" s="4">
        <v>14</v>
      </c>
      <c r="E66" s="4">
        <v>14</v>
      </c>
      <c r="F66" s="4">
        <v>10</v>
      </c>
      <c r="G66" s="4">
        <v>10</v>
      </c>
      <c r="H66" s="4">
        <v>9</v>
      </c>
      <c r="I66" s="4">
        <v>13</v>
      </c>
      <c r="J66" s="4">
        <v>13</v>
      </c>
      <c r="K66" s="4">
        <v>13</v>
      </c>
      <c r="L66" s="4">
        <v>50</v>
      </c>
      <c r="M66" s="4">
        <v>53</v>
      </c>
      <c r="N66" s="4">
        <v>53</v>
      </c>
      <c r="O66" s="4">
        <v>57</v>
      </c>
      <c r="P66" s="4">
        <v>57</v>
      </c>
      <c r="Q66" s="4">
        <v>58</v>
      </c>
      <c r="R66" s="4">
        <v>54</v>
      </c>
      <c r="S66" s="4">
        <v>54</v>
      </c>
      <c r="T66" s="4">
        <v>54</v>
      </c>
      <c r="U66" s="20">
        <f t="shared" si="0"/>
        <v>1600000</v>
      </c>
      <c r="V66" s="20">
        <f t="shared" si="1"/>
        <v>600</v>
      </c>
    </row>
    <row r="67" spans="1:22" x14ac:dyDescent="0.3">
      <c r="A67" s="4">
        <v>11</v>
      </c>
      <c r="B67" s="4" t="s">
        <v>18</v>
      </c>
      <c r="C67" s="4">
        <v>6</v>
      </c>
      <c r="D67" s="4">
        <v>7</v>
      </c>
      <c r="E67" s="4">
        <v>8</v>
      </c>
      <c r="F67" s="4">
        <v>6</v>
      </c>
      <c r="G67" s="4">
        <v>6</v>
      </c>
      <c r="H67" s="4">
        <v>8</v>
      </c>
      <c r="I67" s="4">
        <v>6</v>
      </c>
      <c r="J67" s="4">
        <v>7</v>
      </c>
      <c r="K67" s="4">
        <v>7</v>
      </c>
      <c r="L67" s="4">
        <v>61</v>
      </c>
      <c r="M67" s="4">
        <v>60</v>
      </c>
      <c r="N67" s="4">
        <v>59</v>
      </c>
      <c r="O67" s="4">
        <v>61</v>
      </c>
      <c r="P67" s="4">
        <v>61</v>
      </c>
      <c r="Q67" s="4">
        <v>59</v>
      </c>
      <c r="R67" s="4">
        <v>61</v>
      </c>
      <c r="S67" s="4">
        <v>60</v>
      </c>
      <c r="T67" s="4">
        <v>60</v>
      </c>
      <c r="U67" s="20">
        <f t="shared" si="0"/>
        <v>1550000</v>
      </c>
      <c r="V67" s="20">
        <f t="shared" si="1"/>
        <v>550</v>
      </c>
    </row>
    <row r="68" spans="1:22" x14ac:dyDescent="0.3">
      <c r="A68" s="4">
        <v>11</v>
      </c>
      <c r="B68" s="4" t="s">
        <v>19</v>
      </c>
      <c r="C68" s="4">
        <v>2</v>
      </c>
      <c r="D68" s="4">
        <v>2</v>
      </c>
      <c r="E68" s="4">
        <v>3</v>
      </c>
      <c r="F68" s="4">
        <v>11</v>
      </c>
      <c r="G68" s="4">
        <v>11</v>
      </c>
      <c r="H68" s="4">
        <v>5</v>
      </c>
      <c r="I68" s="4">
        <v>7</v>
      </c>
      <c r="J68" s="4">
        <v>6</v>
      </c>
      <c r="K68" s="4">
        <v>6</v>
      </c>
      <c r="L68" s="4">
        <v>65</v>
      </c>
      <c r="M68" s="4">
        <v>65</v>
      </c>
      <c r="N68" s="4">
        <v>64</v>
      </c>
      <c r="O68" s="4">
        <v>56</v>
      </c>
      <c r="P68" s="4">
        <v>56</v>
      </c>
      <c r="Q68" s="4">
        <v>62</v>
      </c>
      <c r="R68" s="4">
        <v>60</v>
      </c>
      <c r="S68" s="4">
        <v>61</v>
      </c>
      <c r="T68" s="4">
        <v>61</v>
      </c>
      <c r="U68" s="20">
        <f t="shared" si="0"/>
        <v>1500000</v>
      </c>
      <c r="V68" s="20">
        <f t="shared" si="1"/>
        <v>500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21</vt:i4>
      </vt:variant>
    </vt:vector>
  </HeadingPairs>
  <TitlesOfParts>
    <vt:vector size="21" baseType="lpstr">
      <vt:lpstr>info</vt:lpstr>
      <vt:lpstr>OAM-nyrs</vt:lpstr>
      <vt:lpstr>OAM-dpl</vt:lpstr>
      <vt:lpstr>modell1</vt:lpstr>
      <vt:lpstr>hiba1</vt:lpstr>
      <vt:lpstr>stat</vt:lpstr>
      <vt:lpstr>OAM_all_cases</vt:lpstr>
      <vt:lpstr>modell2</vt:lpstr>
      <vt:lpstr>all_i_of_n</vt:lpstr>
      <vt:lpstr>all_i_of_n (2)</vt:lpstr>
      <vt:lpstr>all_i_of_n (3)</vt:lpstr>
      <vt:lpstr>all_i_of_n (4)</vt:lpstr>
      <vt:lpstr>all_i_of_n (5)</vt:lpstr>
      <vt:lpstr>all_i_of_n (6)</vt:lpstr>
      <vt:lpstr>all_i_of_n (7)</vt:lpstr>
      <vt:lpstr>all_i_of_n (8)</vt:lpstr>
      <vt:lpstr>all_i_of_n (9)</vt:lpstr>
      <vt:lpstr>all_i_of_n (10)</vt:lpstr>
      <vt:lpstr>modell_i_of_n</vt:lpstr>
      <vt:lpstr>becslesek</vt:lpstr>
      <vt:lpstr>OAM_szimulacio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Created with the Wolfram Language : www.wolfram.com</dc:creator>
  <cp:lastModifiedBy>Lttd</cp:lastModifiedBy>
  <dcterms:created xsi:type="dcterms:W3CDTF">2021-03-23T21:55:08Z</dcterms:created>
  <dcterms:modified xsi:type="dcterms:W3CDTF">2022-01-10T18:56:09Z</dcterms:modified>
</cp:coreProperties>
</file>